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e83sak\Documents\dblp-python-master\"/>
    </mc:Choice>
  </mc:AlternateContent>
  <workbookProtection workbookAlgorithmName="SHA-512" workbookHashValue="11FYGE8Hyca8Lkh3Pegw30laHGwxuHDESztLE7x15sUF7tge4vOOVMGLnQao78S+SFJodKlMuFJHLfmpYVgvdw==" workbookSaltValue="THZaIAg1yhsqKf+2lt4ssg==" workbookSpinCount="100000" lockStructure="1"/>
  <bookViews>
    <workbookView xWindow="0" yWindow="735" windowWidth="29400" windowHeight="16965" tabRatio="597" firstSheet="2" activeTab="2"/>
  </bookViews>
  <sheets>
    <sheet name="database" sheetId="1" state="hidden" r:id="rId1"/>
    <sheet name="Affiliation" sheetId="7" state="hidden" r:id="rId2"/>
    <sheet name="PI Summary" sheetId="31" r:id="rId3"/>
    <sheet name="Institution Summary" sheetId="32" r:id="rId4"/>
    <sheet name="Institution Comparison" sheetId="25" state="hidden" r:id="rId5"/>
    <sheet name="Author Search" sheetId="5" r:id="rId6"/>
    <sheet name="Author List" sheetId="30" r:id="rId7"/>
    <sheet name="Publication Title List" sheetId="29" r:id="rId8"/>
  </sheets>
  <definedNames>
    <definedName name="_xlnm._FilterDatabase" localSheetId="1" hidden="1">Affiliation!$A$1:$B$1</definedName>
    <definedName name="_xlnm._FilterDatabase" localSheetId="6" hidden="1">'Author List'!$E$1:$E$178</definedName>
    <definedName name="_xlnm._FilterDatabase" localSheetId="0" hidden="1">database!$A$1:$D$24511</definedName>
    <definedName name="_xlnm._FilterDatabase" localSheetId="7" hidden="1">'Publication Title List'!$A$1:$A$2016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32" l="1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4" i="32"/>
  <c r="A182" i="31"/>
  <c r="B182" i="31"/>
  <c r="C182" i="31"/>
  <c r="D182" i="31"/>
  <c r="E182" i="31" s="1"/>
  <c r="F182" i="31" s="1"/>
  <c r="G182" i="31" s="1"/>
  <c r="H182" i="31" s="1"/>
  <c r="I182" i="31" s="1"/>
  <c r="J182" i="31" s="1"/>
  <c r="K182" i="31" s="1"/>
  <c r="L182" i="31"/>
  <c r="A183" i="31"/>
  <c r="B183" i="31"/>
  <c r="C183" i="31" s="1"/>
  <c r="D183" i="31" s="1"/>
  <c r="E183" i="31" s="1"/>
  <c r="F183" i="31" s="1"/>
  <c r="G183" i="31" s="1"/>
  <c r="H183" i="31" s="1"/>
  <c r="I183" i="31" s="1"/>
  <c r="J183" i="31" s="1"/>
  <c r="K183" i="31" s="1"/>
  <c r="A184" i="31"/>
  <c r="B184" i="31"/>
  <c r="C184" i="31"/>
  <c r="D184" i="31"/>
  <c r="E184" i="31" s="1"/>
  <c r="F184" i="31" s="1"/>
  <c r="G184" i="31" s="1"/>
  <c r="H184" i="31" s="1"/>
  <c r="I184" i="31" s="1"/>
  <c r="J184" i="31" s="1"/>
  <c r="K184" i="31" s="1"/>
  <c r="L184" i="31"/>
  <c r="A185" i="31"/>
  <c r="B185" i="31"/>
  <c r="C185" i="31" s="1"/>
  <c r="D185" i="31" s="1"/>
  <c r="E185" i="31" s="1"/>
  <c r="F185" i="31" s="1"/>
  <c r="G185" i="31" s="1"/>
  <c r="H185" i="31" s="1"/>
  <c r="I185" i="31" s="1"/>
  <c r="J185" i="31" s="1"/>
  <c r="K185" i="31" s="1"/>
  <c r="A186" i="31"/>
  <c r="B186" i="31"/>
  <c r="C186" i="31"/>
  <c r="D186" i="31"/>
  <c r="E186" i="31" s="1"/>
  <c r="F186" i="31" s="1"/>
  <c r="G186" i="31" s="1"/>
  <c r="H186" i="31" s="1"/>
  <c r="I186" i="31" s="1"/>
  <c r="J186" i="31" s="1"/>
  <c r="K186" i="31" s="1"/>
  <c r="L186" i="31"/>
  <c r="A187" i="31"/>
  <c r="B187" i="31"/>
  <c r="C187" i="31" s="1"/>
  <c r="D187" i="31" s="1"/>
  <c r="E187" i="31" s="1"/>
  <c r="F187" i="31" s="1"/>
  <c r="G187" i="31" s="1"/>
  <c r="H187" i="31" s="1"/>
  <c r="I187" i="31" s="1"/>
  <c r="J187" i="31" s="1"/>
  <c r="K187" i="31" s="1"/>
  <c r="A188" i="31"/>
  <c r="B188" i="31"/>
  <c r="C188" i="31"/>
  <c r="D188" i="31"/>
  <c r="E188" i="31" s="1"/>
  <c r="F188" i="31" s="1"/>
  <c r="G188" i="31" s="1"/>
  <c r="H188" i="31" s="1"/>
  <c r="I188" i="31" s="1"/>
  <c r="J188" i="31" s="1"/>
  <c r="K188" i="31" s="1"/>
  <c r="L188" i="31"/>
  <c r="A189" i="31"/>
  <c r="B189" i="31"/>
  <c r="C189" i="31" s="1"/>
  <c r="D189" i="31" s="1"/>
  <c r="E189" i="31" s="1"/>
  <c r="F189" i="31" s="1"/>
  <c r="G189" i="31" s="1"/>
  <c r="H189" i="31" s="1"/>
  <c r="I189" i="31" s="1"/>
  <c r="J189" i="31" s="1"/>
  <c r="K189" i="31" s="1"/>
  <c r="A190" i="31"/>
  <c r="B190" i="31"/>
  <c r="C190" i="31"/>
  <c r="D190" i="31"/>
  <c r="E190" i="31" s="1"/>
  <c r="F190" i="31" s="1"/>
  <c r="G190" i="31" s="1"/>
  <c r="H190" i="31" s="1"/>
  <c r="I190" i="31" s="1"/>
  <c r="J190" i="31" s="1"/>
  <c r="K190" i="31" s="1"/>
  <c r="L190" i="31"/>
  <c r="A191" i="31"/>
  <c r="B191" i="31"/>
  <c r="C191" i="31" s="1"/>
  <c r="D191" i="31" s="1"/>
  <c r="E191" i="31" s="1"/>
  <c r="F191" i="31" s="1"/>
  <c r="G191" i="31" s="1"/>
  <c r="H191" i="31" s="1"/>
  <c r="I191" i="31" s="1"/>
  <c r="J191" i="31" s="1"/>
  <c r="K191" i="31" s="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L102" i="31"/>
  <c r="L103" i="31"/>
  <c r="L104" i="31"/>
  <c r="L105" i="31"/>
  <c r="L106" i="31"/>
  <c r="L107" i="31"/>
  <c r="L108" i="31"/>
  <c r="L109" i="31"/>
  <c r="L110" i="31"/>
  <c r="L111" i="31"/>
  <c r="L112" i="31"/>
  <c r="L113" i="31"/>
  <c r="L114" i="31"/>
  <c r="L115" i="31"/>
  <c r="L116" i="31"/>
  <c r="L117" i="31"/>
  <c r="L118" i="31"/>
  <c r="L119" i="31"/>
  <c r="L120" i="31"/>
  <c r="L121" i="31"/>
  <c r="L122" i="31"/>
  <c r="L123" i="31"/>
  <c r="L124" i="31"/>
  <c r="L125" i="31"/>
  <c r="L126" i="31"/>
  <c r="L127" i="31"/>
  <c r="L128" i="31"/>
  <c r="L129" i="31"/>
  <c r="L130" i="31"/>
  <c r="L131" i="31"/>
  <c r="L132" i="31"/>
  <c r="L133" i="31"/>
  <c r="L134" i="31"/>
  <c r="L135" i="31"/>
  <c r="L136" i="31"/>
  <c r="L137" i="31"/>
  <c r="L138" i="31"/>
  <c r="L139" i="31"/>
  <c r="L140" i="31"/>
  <c r="L141" i="31"/>
  <c r="L142" i="31"/>
  <c r="L143" i="31"/>
  <c r="L144" i="31"/>
  <c r="L145" i="31"/>
  <c r="L146" i="31"/>
  <c r="L147" i="31"/>
  <c r="L148" i="31"/>
  <c r="L149" i="31"/>
  <c r="L150" i="31"/>
  <c r="L151" i="31"/>
  <c r="L152" i="31"/>
  <c r="L153" i="31"/>
  <c r="L154" i="31"/>
  <c r="L155" i="31"/>
  <c r="L156" i="31"/>
  <c r="L157" i="31"/>
  <c r="L158" i="31"/>
  <c r="L159" i="31"/>
  <c r="L160" i="31"/>
  <c r="L161" i="31"/>
  <c r="L162" i="31"/>
  <c r="L163" i="31"/>
  <c r="L164" i="31"/>
  <c r="L165" i="31"/>
  <c r="L166" i="31"/>
  <c r="L167" i="31"/>
  <c r="L168" i="31"/>
  <c r="L169" i="31"/>
  <c r="L170" i="31"/>
  <c r="L171" i="31"/>
  <c r="L172" i="31"/>
  <c r="L173" i="31"/>
  <c r="L174" i="31"/>
  <c r="L175" i="31"/>
  <c r="L176" i="31"/>
  <c r="L177" i="31"/>
  <c r="L178" i="31"/>
  <c r="L179" i="31"/>
  <c r="L180" i="31"/>
  <c r="L181" i="31"/>
  <c r="L5" i="31"/>
  <c r="L191" i="31" l="1"/>
  <c r="L189" i="31"/>
  <c r="L187" i="31"/>
  <c r="L185" i="31"/>
  <c r="L183" i="31"/>
  <c r="E2" i="32"/>
  <c r="D2" i="32"/>
  <c r="A4" i="32" a="1"/>
  <c r="A4" i="32" s="1"/>
  <c r="C4" i="32" l="1"/>
  <c r="A5" i="32" a="1"/>
  <c r="A5" i="32" s="1"/>
  <c r="A6" i="31"/>
  <c r="A7" i="31"/>
  <c r="A8" i="31"/>
  <c r="A9" i="31"/>
  <c r="A10" i="31"/>
  <c r="A11" i="31"/>
  <c r="A12" i="31"/>
  <c r="A13" i="31"/>
  <c r="A14" i="31"/>
  <c r="A15" i="31"/>
  <c r="A16" i="31"/>
  <c r="A17" i="31"/>
  <c r="A18" i="31"/>
  <c r="A19" i="31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137" i="31"/>
  <c r="A138" i="31"/>
  <c r="A139" i="31"/>
  <c r="A140" i="31"/>
  <c r="A141" i="31"/>
  <c r="A142" i="31"/>
  <c r="A143" i="31"/>
  <c r="A144" i="31"/>
  <c r="A145" i="31"/>
  <c r="A146" i="31"/>
  <c r="A147" i="31"/>
  <c r="A148" i="31"/>
  <c r="A149" i="31"/>
  <c r="A150" i="31"/>
  <c r="A151" i="31"/>
  <c r="A152" i="31"/>
  <c r="A153" i="31"/>
  <c r="A154" i="31"/>
  <c r="A155" i="31"/>
  <c r="A156" i="31"/>
  <c r="A157" i="31"/>
  <c r="A158" i="31"/>
  <c r="A159" i="31"/>
  <c r="A160" i="31"/>
  <c r="A161" i="31"/>
  <c r="A162" i="31"/>
  <c r="A163" i="31"/>
  <c r="A164" i="31"/>
  <c r="A165" i="31"/>
  <c r="A166" i="31"/>
  <c r="A167" i="31"/>
  <c r="A168" i="31"/>
  <c r="A169" i="31"/>
  <c r="A170" i="31"/>
  <c r="A171" i="31"/>
  <c r="A172" i="31"/>
  <c r="A173" i="31"/>
  <c r="A174" i="31"/>
  <c r="A175" i="31"/>
  <c r="A176" i="31"/>
  <c r="A177" i="31"/>
  <c r="A178" i="31"/>
  <c r="A179" i="31"/>
  <c r="A180" i="31"/>
  <c r="A181" i="31"/>
  <c r="A5" i="31"/>
  <c r="B6" i="31"/>
  <c r="C6" i="31" s="1"/>
  <c r="D6" i="31" s="1"/>
  <c r="E6" i="31" s="1"/>
  <c r="F6" i="31" s="1"/>
  <c r="G6" i="31" s="1"/>
  <c r="H6" i="31" s="1"/>
  <c r="I6" i="31" s="1"/>
  <c r="J6" i="31" s="1"/>
  <c r="K6" i="31" s="1"/>
  <c r="B7" i="31"/>
  <c r="C7" i="31" s="1"/>
  <c r="D7" i="31" s="1"/>
  <c r="E7" i="31" s="1"/>
  <c r="F7" i="31" s="1"/>
  <c r="G7" i="31" s="1"/>
  <c r="H7" i="31" s="1"/>
  <c r="I7" i="31" s="1"/>
  <c r="J7" i="31" s="1"/>
  <c r="K7" i="31" s="1"/>
  <c r="B8" i="31"/>
  <c r="C8" i="31" s="1"/>
  <c r="D8" i="31" s="1"/>
  <c r="E8" i="31" s="1"/>
  <c r="F8" i="31" s="1"/>
  <c r="G8" i="31" s="1"/>
  <c r="H8" i="31" s="1"/>
  <c r="I8" i="31" s="1"/>
  <c r="J8" i="31" s="1"/>
  <c r="K8" i="31" s="1"/>
  <c r="B9" i="31"/>
  <c r="C9" i="31" s="1"/>
  <c r="D9" i="31" s="1"/>
  <c r="E9" i="31" s="1"/>
  <c r="F9" i="31" s="1"/>
  <c r="G9" i="31" s="1"/>
  <c r="H9" i="31" s="1"/>
  <c r="I9" i="31" s="1"/>
  <c r="J9" i="31" s="1"/>
  <c r="K9" i="31" s="1"/>
  <c r="B10" i="31"/>
  <c r="C10" i="31" s="1"/>
  <c r="D10" i="31" s="1"/>
  <c r="E10" i="31" s="1"/>
  <c r="F10" i="31" s="1"/>
  <c r="G10" i="31" s="1"/>
  <c r="H10" i="31" s="1"/>
  <c r="I10" i="31" s="1"/>
  <c r="J10" i="31" s="1"/>
  <c r="K10" i="31" s="1"/>
  <c r="B11" i="31"/>
  <c r="C11" i="31" s="1"/>
  <c r="D11" i="31" s="1"/>
  <c r="E11" i="31" s="1"/>
  <c r="F11" i="31" s="1"/>
  <c r="G11" i="31" s="1"/>
  <c r="H11" i="31" s="1"/>
  <c r="I11" i="31" s="1"/>
  <c r="J11" i="31" s="1"/>
  <c r="K11" i="31" s="1"/>
  <c r="B12" i="31"/>
  <c r="C12" i="31" s="1"/>
  <c r="D12" i="31" s="1"/>
  <c r="E12" i="31" s="1"/>
  <c r="F12" i="31" s="1"/>
  <c r="G12" i="31" s="1"/>
  <c r="H12" i="31" s="1"/>
  <c r="I12" i="31" s="1"/>
  <c r="J12" i="31" s="1"/>
  <c r="K12" i="31" s="1"/>
  <c r="B13" i="31"/>
  <c r="C13" i="31" s="1"/>
  <c r="D13" i="31" s="1"/>
  <c r="E13" i="31" s="1"/>
  <c r="F13" i="31" s="1"/>
  <c r="G13" i="31" s="1"/>
  <c r="H13" i="31" s="1"/>
  <c r="I13" i="31" s="1"/>
  <c r="J13" i="31" s="1"/>
  <c r="K13" i="31" s="1"/>
  <c r="B14" i="31"/>
  <c r="C14" i="31" s="1"/>
  <c r="D14" i="31" s="1"/>
  <c r="E14" i="31" s="1"/>
  <c r="F14" i="31" s="1"/>
  <c r="G14" i="31" s="1"/>
  <c r="H14" i="31" s="1"/>
  <c r="I14" i="31" s="1"/>
  <c r="J14" i="31" s="1"/>
  <c r="K14" i="31" s="1"/>
  <c r="B15" i="31"/>
  <c r="C15" i="31" s="1"/>
  <c r="D15" i="31" s="1"/>
  <c r="E15" i="31" s="1"/>
  <c r="F15" i="31" s="1"/>
  <c r="G15" i="31" s="1"/>
  <c r="H15" i="31" s="1"/>
  <c r="I15" i="31" s="1"/>
  <c r="J15" i="31" s="1"/>
  <c r="K15" i="31" s="1"/>
  <c r="B16" i="31"/>
  <c r="C16" i="31" s="1"/>
  <c r="D16" i="31" s="1"/>
  <c r="E16" i="31" s="1"/>
  <c r="F16" i="31" s="1"/>
  <c r="G16" i="31" s="1"/>
  <c r="H16" i="31" s="1"/>
  <c r="I16" i="31" s="1"/>
  <c r="J16" i="31" s="1"/>
  <c r="K16" i="31" s="1"/>
  <c r="B17" i="31"/>
  <c r="C17" i="31" s="1"/>
  <c r="D17" i="31" s="1"/>
  <c r="E17" i="31" s="1"/>
  <c r="F17" i="31" s="1"/>
  <c r="G17" i="31" s="1"/>
  <c r="H17" i="31" s="1"/>
  <c r="I17" i="31" s="1"/>
  <c r="J17" i="31" s="1"/>
  <c r="K17" i="31" s="1"/>
  <c r="B18" i="31"/>
  <c r="C18" i="31" s="1"/>
  <c r="D18" i="31" s="1"/>
  <c r="E18" i="31" s="1"/>
  <c r="F18" i="31" s="1"/>
  <c r="G18" i="31" s="1"/>
  <c r="H18" i="31" s="1"/>
  <c r="I18" i="31" s="1"/>
  <c r="J18" i="31" s="1"/>
  <c r="K18" i="31" s="1"/>
  <c r="B19" i="31"/>
  <c r="C19" i="31" s="1"/>
  <c r="D19" i="31" s="1"/>
  <c r="E19" i="31" s="1"/>
  <c r="F19" i="31" s="1"/>
  <c r="G19" i="31" s="1"/>
  <c r="H19" i="31" s="1"/>
  <c r="I19" i="31" s="1"/>
  <c r="J19" i="31" s="1"/>
  <c r="K19" i="31" s="1"/>
  <c r="B20" i="31"/>
  <c r="C20" i="31" s="1"/>
  <c r="D20" i="31" s="1"/>
  <c r="E20" i="31" s="1"/>
  <c r="F20" i="31" s="1"/>
  <c r="G20" i="31" s="1"/>
  <c r="H20" i="31" s="1"/>
  <c r="I20" i="31" s="1"/>
  <c r="J20" i="31" s="1"/>
  <c r="K20" i="31" s="1"/>
  <c r="B21" i="31"/>
  <c r="C21" i="31" s="1"/>
  <c r="D21" i="31" s="1"/>
  <c r="E21" i="31" s="1"/>
  <c r="F21" i="31" s="1"/>
  <c r="G21" i="31" s="1"/>
  <c r="H21" i="31" s="1"/>
  <c r="I21" i="31" s="1"/>
  <c r="J21" i="31" s="1"/>
  <c r="K21" i="31" s="1"/>
  <c r="B22" i="31"/>
  <c r="C22" i="31" s="1"/>
  <c r="D22" i="31" s="1"/>
  <c r="E22" i="31" s="1"/>
  <c r="F22" i="31" s="1"/>
  <c r="G22" i="31" s="1"/>
  <c r="H22" i="31" s="1"/>
  <c r="I22" i="31" s="1"/>
  <c r="J22" i="31" s="1"/>
  <c r="K22" i="31" s="1"/>
  <c r="B23" i="31"/>
  <c r="C23" i="31" s="1"/>
  <c r="D23" i="31" s="1"/>
  <c r="E23" i="31" s="1"/>
  <c r="F23" i="31" s="1"/>
  <c r="G23" i="31" s="1"/>
  <c r="H23" i="31" s="1"/>
  <c r="I23" i="31" s="1"/>
  <c r="J23" i="31" s="1"/>
  <c r="K23" i="31" s="1"/>
  <c r="B24" i="31"/>
  <c r="C24" i="31" s="1"/>
  <c r="D24" i="31" s="1"/>
  <c r="E24" i="31" s="1"/>
  <c r="F24" i="31" s="1"/>
  <c r="G24" i="31" s="1"/>
  <c r="H24" i="31" s="1"/>
  <c r="I24" i="31" s="1"/>
  <c r="J24" i="31" s="1"/>
  <c r="K24" i="31" s="1"/>
  <c r="B25" i="31"/>
  <c r="C25" i="31" s="1"/>
  <c r="D25" i="31" s="1"/>
  <c r="E25" i="31" s="1"/>
  <c r="F25" i="31" s="1"/>
  <c r="G25" i="31" s="1"/>
  <c r="H25" i="31" s="1"/>
  <c r="I25" i="31" s="1"/>
  <c r="J25" i="31" s="1"/>
  <c r="K25" i="31" s="1"/>
  <c r="B26" i="31"/>
  <c r="C26" i="31" s="1"/>
  <c r="D26" i="31" s="1"/>
  <c r="E26" i="31" s="1"/>
  <c r="F26" i="31" s="1"/>
  <c r="G26" i="31" s="1"/>
  <c r="H26" i="31" s="1"/>
  <c r="I26" i="31" s="1"/>
  <c r="J26" i="31" s="1"/>
  <c r="K26" i="31" s="1"/>
  <c r="B27" i="31"/>
  <c r="C27" i="31" s="1"/>
  <c r="D27" i="31" s="1"/>
  <c r="E27" i="31" s="1"/>
  <c r="F27" i="31" s="1"/>
  <c r="G27" i="31" s="1"/>
  <c r="H27" i="31" s="1"/>
  <c r="I27" i="31" s="1"/>
  <c r="J27" i="31" s="1"/>
  <c r="K27" i="31" s="1"/>
  <c r="B28" i="31"/>
  <c r="C28" i="31" s="1"/>
  <c r="D28" i="31" s="1"/>
  <c r="E28" i="31" s="1"/>
  <c r="F28" i="31" s="1"/>
  <c r="G28" i="31" s="1"/>
  <c r="H28" i="31" s="1"/>
  <c r="I28" i="31" s="1"/>
  <c r="J28" i="31" s="1"/>
  <c r="K28" i="31" s="1"/>
  <c r="B29" i="31"/>
  <c r="C29" i="31" s="1"/>
  <c r="D29" i="31" s="1"/>
  <c r="E29" i="31" s="1"/>
  <c r="F29" i="31" s="1"/>
  <c r="G29" i="31" s="1"/>
  <c r="H29" i="31" s="1"/>
  <c r="I29" i="31" s="1"/>
  <c r="J29" i="31" s="1"/>
  <c r="K29" i="31" s="1"/>
  <c r="B30" i="31"/>
  <c r="C30" i="31" s="1"/>
  <c r="D30" i="31" s="1"/>
  <c r="E30" i="31" s="1"/>
  <c r="F30" i="31" s="1"/>
  <c r="G30" i="31" s="1"/>
  <c r="H30" i="31" s="1"/>
  <c r="I30" i="31" s="1"/>
  <c r="J30" i="31" s="1"/>
  <c r="K30" i="31" s="1"/>
  <c r="B31" i="31"/>
  <c r="C31" i="31" s="1"/>
  <c r="D31" i="31" s="1"/>
  <c r="E31" i="31" s="1"/>
  <c r="F31" i="31" s="1"/>
  <c r="G31" i="31" s="1"/>
  <c r="H31" i="31" s="1"/>
  <c r="I31" i="31" s="1"/>
  <c r="J31" i="31" s="1"/>
  <c r="K31" i="31" s="1"/>
  <c r="B32" i="31"/>
  <c r="C32" i="31" s="1"/>
  <c r="D32" i="31" s="1"/>
  <c r="E32" i="31" s="1"/>
  <c r="F32" i="31" s="1"/>
  <c r="G32" i="31" s="1"/>
  <c r="H32" i="31" s="1"/>
  <c r="I32" i="31" s="1"/>
  <c r="J32" i="31" s="1"/>
  <c r="K32" i="31" s="1"/>
  <c r="B33" i="31"/>
  <c r="C33" i="31" s="1"/>
  <c r="D33" i="31" s="1"/>
  <c r="E33" i="31" s="1"/>
  <c r="F33" i="31" s="1"/>
  <c r="G33" i="31" s="1"/>
  <c r="H33" i="31" s="1"/>
  <c r="I33" i="31" s="1"/>
  <c r="J33" i="31" s="1"/>
  <c r="K33" i="31" s="1"/>
  <c r="B34" i="31"/>
  <c r="C34" i="31" s="1"/>
  <c r="D34" i="31" s="1"/>
  <c r="E34" i="31" s="1"/>
  <c r="F34" i="31" s="1"/>
  <c r="G34" i="31" s="1"/>
  <c r="H34" i="31" s="1"/>
  <c r="I34" i="31" s="1"/>
  <c r="J34" i="31" s="1"/>
  <c r="K34" i="31" s="1"/>
  <c r="B35" i="31"/>
  <c r="C35" i="31" s="1"/>
  <c r="D35" i="31" s="1"/>
  <c r="E35" i="31" s="1"/>
  <c r="F35" i="31" s="1"/>
  <c r="G35" i="31" s="1"/>
  <c r="H35" i="31" s="1"/>
  <c r="I35" i="31" s="1"/>
  <c r="J35" i="31" s="1"/>
  <c r="K35" i="31" s="1"/>
  <c r="B36" i="31"/>
  <c r="C36" i="31" s="1"/>
  <c r="D36" i="31" s="1"/>
  <c r="E36" i="31" s="1"/>
  <c r="F36" i="31" s="1"/>
  <c r="G36" i="31" s="1"/>
  <c r="H36" i="31" s="1"/>
  <c r="I36" i="31" s="1"/>
  <c r="J36" i="31" s="1"/>
  <c r="K36" i="31" s="1"/>
  <c r="B37" i="31"/>
  <c r="C37" i="31" s="1"/>
  <c r="D37" i="31" s="1"/>
  <c r="E37" i="31" s="1"/>
  <c r="F37" i="31" s="1"/>
  <c r="G37" i="31" s="1"/>
  <c r="H37" i="31" s="1"/>
  <c r="I37" i="31" s="1"/>
  <c r="J37" i="31" s="1"/>
  <c r="K37" i="31" s="1"/>
  <c r="B38" i="31"/>
  <c r="C38" i="31" s="1"/>
  <c r="D38" i="31" s="1"/>
  <c r="E38" i="31" s="1"/>
  <c r="F38" i="31" s="1"/>
  <c r="G38" i="31" s="1"/>
  <c r="H38" i="31" s="1"/>
  <c r="I38" i="31" s="1"/>
  <c r="J38" i="31" s="1"/>
  <c r="K38" i="31" s="1"/>
  <c r="B39" i="31"/>
  <c r="C39" i="31" s="1"/>
  <c r="D39" i="31" s="1"/>
  <c r="E39" i="31" s="1"/>
  <c r="F39" i="31" s="1"/>
  <c r="G39" i="31" s="1"/>
  <c r="H39" i="31" s="1"/>
  <c r="I39" i="31" s="1"/>
  <c r="J39" i="31" s="1"/>
  <c r="K39" i="31" s="1"/>
  <c r="B40" i="31"/>
  <c r="C40" i="31" s="1"/>
  <c r="D40" i="31" s="1"/>
  <c r="E40" i="31" s="1"/>
  <c r="F40" i="31" s="1"/>
  <c r="G40" i="31" s="1"/>
  <c r="H40" i="31" s="1"/>
  <c r="I40" i="31" s="1"/>
  <c r="J40" i="31" s="1"/>
  <c r="K40" i="31" s="1"/>
  <c r="B41" i="31"/>
  <c r="C41" i="31" s="1"/>
  <c r="D41" i="31" s="1"/>
  <c r="E41" i="31" s="1"/>
  <c r="F41" i="31" s="1"/>
  <c r="G41" i="31" s="1"/>
  <c r="H41" i="31" s="1"/>
  <c r="I41" i="31" s="1"/>
  <c r="J41" i="31" s="1"/>
  <c r="K41" i="31" s="1"/>
  <c r="B42" i="31"/>
  <c r="C42" i="31" s="1"/>
  <c r="D42" i="31" s="1"/>
  <c r="E42" i="31" s="1"/>
  <c r="F42" i="31" s="1"/>
  <c r="G42" i="31" s="1"/>
  <c r="H42" i="31" s="1"/>
  <c r="I42" i="31" s="1"/>
  <c r="J42" i="31" s="1"/>
  <c r="K42" i="31" s="1"/>
  <c r="B43" i="31"/>
  <c r="C43" i="31" s="1"/>
  <c r="D43" i="31" s="1"/>
  <c r="E43" i="31" s="1"/>
  <c r="F43" i="31" s="1"/>
  <c r="G43" i="31" s="1"/>
  <c r="H43" i="31" s="1"/>
  <c r="I43" i="31" s="1"/>
  <c r="J43" i="31" s="1"/>
  <c r="K43" i="31" s="1"/>
  <c r="B44" i="31"/>
  <c r="C44" i="31" s="1"/>
  <c r="D44" i="31" s="1"/>
  <c r="E44" i="31" s="1"/>
  <c r="F44" i="31" s="1"/>
  <c r="G44" i="31" s="1"/>
  <c r="H44" i="31" s="1"/>
  <c r="I44" i="31" s="1"/>
  <c r="J44" i="31" s="1"/>
  <c r="K44" i="31" s="1"/>
  <c r="B45" i="31"/>
  <c r="C45" i="31" s="1"/>
  <c r="D45" i="31" s="1"/>
  <c r="E45" i="31" s="1"/>
  <c r="F45" i="31" s="1"/>
  <c r="G45" i="31" s="1"/>
  <c r="H45" i="31" s="1"/>
  <c r="I45" i="31" s="1"/>
  <c r="J45" i="31" s="1"/>
  <c r="K45" i="31" s="1"/>
  <c r="B46" i="31"/>
  <c r="C46" i="31" s="1"/>
  <c r="D46" i="31" s="1"/>
  <c r="E46" i="31" s="1"/>
  <c r="F46" i="31" s="1"/>
  <c r="G46" i="31" s="1"/>
  <c r="H46" i="31" s="1"/>
  <c r="I46" i="31" s="1"/>
  <c r="J46" i="31" s="1"/>
  <c r="K46" i="31" s="1"/>
  <c r="B47" i="31"/>
  <c r="C47" i="31" s="1"/>
  <c r="D47" i="31" s="1"/>
  <c r="E47" i="31" s="1"/>
  <c r="F47" i="31" s="1"/>
  <c r="G47" i="31" s="1"/>
  <c r="H47" i="31" s="1"/>
  <c r="I47" i="31" s="1"/>
  <c r="J47" i="31" s="1"/>
  <c r="K47" i="31" s="1"/>
  <c r="B48" i="31"/>
  <c r="C48" i="31" s="1"/>
  <c r="D48" i="31" s="1"/>
  <c r="E48" i="31" s="1"/>
  <c r="F48" i="31" s="1"/>
  <c r="G48" i="31" s="1"/>
  <c r="H48" i="31" s="1"/>
  <c r="I48" i="31" s="1"/>
  <c r="J48" i="31" s="1"/>
  <c r="K48" i="31" s="1"/>
  <c r="B49" i="31"/>
  <c r="C49" i="31" s="1"/>
  <c r="D49" i="31" s="1"/>
  <c r="E49" i="31" s="1"/>
  <c r="F49" i="31" s="1"/>
  <c r="G49" i="31" s="1"/>
  <c r="H49" i="31" s="1"/>
  <c r="I49" i="31" s="1"/>
  <c r="J49" i="31" s="1"/>
  <c r="K49" i="31" s="1"/>
  <c r="B50" i="31"/>
  <c r="C50" i="31" s="1"/>
  <c r="D50" i="31" s="1"/>
  <c r="E50" i="31" s="1"/>
  <c r="F50" i="31" s="1"/>
  <c r="G50" i="31" s="1"/>
  <c r="H50" i="31" s="1"/>
  <c r="I50" i="31" s="1"/>
  <c r="J50" i="31" s="1"/>
  <c r="K50" i="31" s="1"/>
  <c r="B51" i="31"/>
  <c r="C51" i="31" s="1"/>
  <c r="D51" i="31" s="1"/>
  <c r="E51" i="31" s="1"/>
  <c r="F51" i="31" s="1"/>
  <c r="G51" i="31" s="1"/>
  <c r="H51" i="31" s="1"/>
  <c r="I51" i="31" s="1"/>
  <c r="J51" i="31" s="1"/>
  <c r="K51" i="31" s="1"/>
  <c r="B52" i="31"/>
  <c r="C52" i="31" s="1"/>
  <c r="D52" i="31" s="1"/>
  <c r="E52" i="31" s="1"/>
  <c r="F52" i="31" s="1"/>
  <c r="G52" i="31" s="1"/>
  <c r="H52" i="31" s="1"/>
  <c r="I52" i="31" s="1"/>
  <c r="J52" i="31" s="1"/>
  <c r="K52" i="31" s="1"/>
  <c r="B53" i="31"/>
  <c r="C53" i="31" s="1"/>
  <c r="D53" i="31" s="1"/>
  <c r="E53" i="31" s="1"/>
  <c r="F53" i="31" s="1"/>
  <c r="G53" i="31" s="1"/>
  <c r="H53" i="31" s="1"/>
  <c r="I53" i="31" s="1"/>
  <c r="J53" i="31" s="1"/>
  <c r="K53" i="31" s="1"/>
  <c r="B54" i="31"/>
  <c r="C54" i="31" s="1"/>
  <c r="D54" i="31" s="1"/>
  <c r="E54" i="31" s="1"/>
  <c r="F54" i="31" s="1"/>
  <c r="G54" i="31" s="1"/>
  <c r="H54" i="31" s="1"/>
  <c r="I54" i="31" s="1"/>
  <c r="J54" i="31" s="1"/>
  <c r="K54" i="31" s="1"/>
  <c r="B55" i="31"/>
  <c r="C55" i="31" s="1"/>
  <c r="D55" i="31" s="1"/>
  <c r="E55" i="31" s="1"/>
  <c r="F55" i="31" s="1"/>
  <c r="G55" i="31" s="1"/>
  <c r="H55" i="31" s="1"/>
  <c r="I55" i="31" s="1"/>
  <c r="J55" i="31" s="1"/>
  <c r="K55" i="31" s="1"/>
  <c r="B56" i="31"/>
  <c r="C56" i="31" s="1"/>
  <c r="D56" i="31" s="1"/>
  <c r="E56" i="31" s="1"/>
  <c r="F56" i="31" s="1"/>
  <c r="G56" i="31" s="1"/>
  <c r="H56" i="31" s="1"/>
  <c r="I56" i="31" s="1"/>
  <c r="J56" i="31" s="1"/>
  <c r="K56" i="31" s="1"/>
  <c r="B57" i="31"/>
  <c r="C57" i="31" s="1"/>
  <c r="D57" i="31" s="1"/>
  <c r="E57" i="31" s="1"/>
  <c r="F57" i="31" s="1"/>
  <c r="G57" i="31" s="1"/>
  <c r="H57" i="31" s="1"/>
  <c r="I57" i="31" s="1"/>
  <c r="J57" i="31" s="1"/>
  <c r="K57" i="31" s="1"/>
  <c r="B58" i="31"/>
  <c r="C58" i="31" s="1"/>
  <c r="D58" i="31" s="1"/>
  <c r="E58" i="31" s="1"/>
  <c r="F58" i="31" s="1"/>
  <c r="G58" i="31" s="1"/>
  <c r="H58" i="31" s="1"/>
  <c r="I58" i="31" s="1"/>
  <c r="J58" i="31" s="1"/>
  <c r="K58" i="31" s="1"/>
  <c r="B59" i="31"/>
  <c r="C59" i="31" s="1"/>
  <c r="D59" i="31" s="1"/>
  <c r="E59" i="31" s="1"/>
  <c r="F59" i="31" s="1"/>
  <c r="G59" i="31" s="1"/>
  <c r="H59" i="31" s="1"/>
  <c r="I59" i="31" s="1"/>
  <c r="J59" i="31" s="1"/>
  <c r="K59" i="31" s="1"/>
  <c r="B60" i="31"/>
  <c r="C60" i="31" s="1"/>
  <c r="D60" i="31" s="1"/>
  <c r="E60" i="31" s="1"/>
  <c r="F60" i="31" s="1"/>
  <c r="G60" i="31" s="1"/>
  <c r="H60" i="31" s="1"/>
  <c r="I60" i="31" s="1"/>
  <c r="J60" i="31" s="1"/>
  <c r="K60" i="31" s="1"/>
  <c r="B61" i="31"/>
  <c r="C61" i="31" s="1"/>
  <c r="D61" i="31" s="1"/>
  <c r="E61" i="31" s="1"/>
  <c r="F61" i="31" s="1"/>
  <c r="G61" i="31" s="1"/>
  <c r="H61" i="31" s="1"/>
  <c r="I61" i="31" s="1"/>
  <c r="J61" i="31" s="1"/>
  <c r="K61" i="31" s="1"/>
  <c r="B62" i="31"/>
  <c r="C62" i="31" s="1"/>
  <c r="D62" i="31" s="1"/>
  <c r="E62" i="31" s="1"/>
  <c r="F62" i="31" s="1"/>
  <c r="G62" i="31" s="1"/>
  <c r="H62" i="31" s="1"/>
  <c r="I62" i="31" s="1"/>
  <c r="J62" i="31" s="1"/>
  <c r="K62" i="31" s="1"/>
  <c r="B63" i="31"/>
  <c r="C63" i="31" s="1"/>
  <c r="D63" i="31" s="1"/>
  <c r="E63" i="31" s="1"/>
  <c r="F63" i="31" s="1"/>
  <c r="G63" i="31" s="1"/>
  <c r="H63" i="31" s="1"/>
  <c r="I63" i="31" s="1"/>
  <c r="J63" i="31" s="1"/>
  <c r="K63" i="31" s="1"/>
  <c r="B64" i="31"/>
  <c r="C64" i="31" s="1"/>
  <c r="D64" i="31" s="1"/>
  <c r="E64" i="31" s="1"/>
  <c r="F64" i="31" s="1"/>
  <c r="G64" i="31" s="1"/>
  <c r="H64" i="31" s="1"/>
  <c r="I64" i="31" s="1"/>
  <c r="J64" i="31" s="1"/>
  <c r="K64" i="31" s="1"/>
  <c r="B65" i="31"/>
  <c r="C65" i="31" s="1"/>
  <c r="D65" i="31" s="1"/>
  <c r="E65" i="31" s="1"/>
  <c r="F65" i="31" s="1"/>
  <c r="G65" i="31" s="1"/>
  <c r="H65" i="31" s="1"/>
  <c r="I65" i="31" s="1"/>
  <c r="J65" i="31" s="1"/>
  <c r="K65" i="31" s="1"/>
  <c r="B66" i="31"/>
  <c r="C66" i="31" s="1"/>
  <c r="D66" i="31" s="1"/>
  <c r="E66" i="31" s="1"/>
  <c r="F66" i="31" s="1"/>
  <c r="G66" i="31" s="1"/>
  <c r="H66" i="31" s="1"/>
  <c r="I66" i="31" s="1"/>
  <c r="J66" i="31" s="1"/>
  <c r="K66" i="31" s="1"/>
  <c r="B67" i="31"/>
  <c r="C67" i="31" s="1"/>
  <c r="D67" i="31" s="1"/>
  <c r="E67" i="31" s="1"/>
  <c r="F67" i="31" s="1"/>
  <c r="G67" i="31" s="1"/>
  <c r="H67" i="31" s="1"/>
  <c r="I67" i="31" s="1"/>
  <c r="J67" i="31" s="1"/>
  <c r="K67" i="31" s="1"/>
  <c r="B68" i="31"/>
  <c r="C68" i="31" s="1"/>
  <c r="D68" i="31" s="1"/>
  <c r="E68" i="31" s="1"/>
  <c r="F68" i="31" s="1"/>
  <c r="G68" i="31" s="1"/>
  <c r="H68" i="31" s="1"/>
  <c r="I68" i="31" s="1"/>
  <c r="J68" i="31" s="1"/>
  <c r="K68" i="31" s="1"/>
  <c r="B69" i="31"/>
  <c r="C69" i="31" s="1"/>
  <c r="D69" i="31" s="1"/>
  <c r="E69" i="31" s="1"/>
  <c r="F69" i="31" s="1"/>
  <c r="G69" i="31" s="1"/>
  <c r="H69" i="31" s="1"/>
  <c r="I69" i="31" s="1"/>
  <c r="J69" i="31" s="1"/>
  <c r="K69" i="31" s="1"/>
  <c r="B70" i="31"/>
  <c r="C70" i="31" s="1"/>
  <c r="D70" i="31" s="1"/>
  <c r="E70" i="31" s="1"/>
  <c r="F70" i="31" s="1"/>
  <c r="G70" i="31" s="1"/>
  <c r="H70" i="31" s="1"/>
  <c r="I70" i="31" s="1"/>
  <c r="J70" i="31" s="1"/>
  <c r="K70" i="31" s="1"/>
  <c r="B71" i="31"/>
  <c r="C71" i="31" s="1"/>
  <c r="D71" i="31" s="1"/>
  <c r="E71" i="31" s="1"/>
  <c r="F71" i="31" s="1"/>
  <c r="G71" i="31" s="1"/>
  <c r="H71" i="31" s="1"/>
  <c r="I71" i="31" s="1"/>
  <c r="J71" i="31" s="1"/>
  <c r="K71" i="31" s="1"/>
  <c r="B72" i="31"/>
  <c r="C72" i="31" s="1"/>
  <c r="D72" i="31" s="1"/>
  <c r="E72" i="31" s="1"/>
  <c r="F72" i="31" s="1"/>
  <c r="G72" i="31" s="1"/>
  <c r="H72" i="31" s="1"/>
  <c r="I72" i="31" s="1"/>
  <c r="J72" i="31" s="1"/>
  <c r="K72" i="31" s="1"/>
  <c r="B73" i="31"/>
  <c r="C73" i="31" s="1"/>
  <c r="D73" i="31" s="1"/>
  <c r="E73" i="31" s="1"/>
  <c r="F73" i="31" s="1"/>
  <c r="G73" i="31" s="1"/>
  <c r="H73" i="31" s="1"/>
  <c r="I73" i="31" s="1"/>
  <c r="J73" i="31" s="1"/>
  <c r="K73" i="31" s="1"/>
  <c r="B74" i="31"/>
  <c r="C74" i="31" s="1"/>
  <c r="D74" i="31" s="1"/>
  <c r="E74" i="31" s="1"/>
  <c r="F74" i="31" s="1"/>
  <c r="G74" i="31" s="1"/>
  <c r="H74" i="31" s="1"/>
  <c r="I74" i="31" s="1"/>
  <c r="J74" i="31" s="1"/>
  <c r="K74" i="31" s="1"/>
  <c r="B75" i="31"/>
  <c r="C75" i="31" s="1"/>
  <c r="D75" i="31" s="1"/>
  <c r="E75" i="31" s="1"/>
  <c r="F75" i="31" s="1"/>
  <c r="G75" i="31" s="1"/>
  <c r="H75" i="31" s="1"/>
  <c r="I75" i="31" s="1"/>
  <c r="J75" i="31" s="1"/>
  <c r="K75" i="31" s="1"/>
  <c r="B76" i="31"/>
  <c r="C76" i="31" s="1"/>
  <c r="D76" i="31" s="1"/>
  <c r="E76" i="31" s="1"/>
  <c r="F76" i="31" s="1"/>
  <c r="G76" i="31" s="1"/>
  <c r="H76" i="31" s="1"/>
  <c r="I76" i="31" s="1"/>
  <c r="J76" i="31" s="1"/>
  <c r="K76" i="31" s="1"/>
  <c r="B77" i="31"/>
  <c r="C77" i="31" s="1"/>
  <c r="D77" i="31" s="1"/>
  <c r="E77" i="31" s="1"/>
  <c r="F77" i="31" s="1"/>
  <c r="G77" i="31" s="1"/>
  <c r="H77" i="31" s="1"/>
  <c r="I77" i="31" s="1"/>
  <c r="J77" i="31" s="1"/>
  <c r="K77" i="31" s="1"/>
  <c r="B78" i="31"/>
  <c r="C78" i="31" s="1"/>
  <c r="D78" i="31" s="1"/>
  <c r="E78" i="31" s="1"/>
  <c r="F78" i="31" s="1"/>
  <c r="G78" i="31" s="1"/>
  <c r="H78" i="31" s="1"/>
  <c r="I78" i="31" s="1"/>
  <c r="J78" i="31" s="1"/>
  <c r="K78" i="31" s="1"/>
  <c r="B79" i="31"/>
  <c r="C79" i="31" s="1"/>
  <c r="D79" i="31" s="1"/>
  <c r="E79" i="31" s="1"/>
  <c r="F79" i="31" s="1"/>
  <c r="G79" i="31" s="1"/>
  <c r="H79" i="31" s="1"/>
  <c r="I79" i="31" s="1"/>
  <c r="J79" i="31" s="1"/>
  <c r="K79" i="31" s="1"/>
  <c r="B80" i="31"/>
  <c r="C80" i="31" s="1"/>
  <c r="D80" i="31" s="1"/>
  <c r="E80" i="31" s="1"/>
  <c r="F80" i="31" s="1"/>
  <c r="G80" i="31" s="1"/>
  <c r="H80" i="31" s="1"/>
  <c r="I80" i="31" s="1"/>
  <c r="J80" i="31" s="1"/>
  <c r="K80" i="31" s="1"/>
  <c r="B81" i="31"/>
  <c r="C81" i="31" s="1"/>
  <c r="D81" i="31" s="1"/>
  <c r="E81" i="31" s="1"/>
  <c r="F81" i="31" s="1"/>
  <c r="G81" i="31" s="1"/>
  <c r="H81" i="31" s="1"/>
  <c r="I81" i="31" s="1"/>
  <c r="J81" i="31" s="1"/>
  <c r="K81" i="31" s="1"/>
  <c r="B82" i="31"/>
  <c r="C82" i="31" s="1"/>
  <c r="D82" i="31" s="1"/>
  <c r="E82" i="31" s="1"/>
  <c r="F82" i="31" s="1"/>
  <c r="G82" i="31" s="1"/>
  <c r="H82" i="31" s="1"/>
  <c r="I82" i="31" s="1"/>
  <c r="J82" i="31" s="1"/>
  <c r="K82" i="31" s="1"/>
  <c r="B83" i="31"/>
  <c r="C83" i="31" s="1"/>
  <c r="D83" i="31" s="1"/>
  <c r="E83" i="31" s="1"/>
  <c r="F83" i="31" s="1"/>
  <c r="G83" i="31" s="1"/>
  <c r="H83" i="31" s="1"/>
  <c r="I83" i="31" s="1"/>
  <c r="J83" i="31" s="1"/>
  <c r="K83" i="31" s="1"/>
  <c r="B84" i="31"/>
  <c r="C84" i="31" s="1"/>
  <c r="D84" i="31" s="1"/>
  <c r="E84" i="31" s="1"/>
  <c r="F84" i="31" s="1"/>
  <c r="G84" i="31" s="1"/>
  <c r="H84" i="31" s="1"/>
  <c r="I84" i="31" s="1"/>
  <c r="J84" i="31" s="1"/>
  <c r="K84" i="31" s="1"/>
  <c r="B85" i="31"/>
  <c r="C85" i="31" s="1"/>
  <c r="D85" i="31" s="1"/>
  <c r="E85" i="31" s="1"/>
  <c r="F85" i="31" s="1"/>
  <c r="G85" i="31" s="1"/>
  <c r="H85" i="31" s="1"/>
  <c r="I85" i="31" s="1"/>
  <c r="J85" i="31" s="1"/>
  <c r="K85" i="31" s="1"/>
  <c r="B86" i="31"/>
  <c r="C86" i="31" s="1"/>
  <c r="D86" i="31" s="1"/>
  <c r="E86" i="31" s="1"/>
  <c r="F86" i="31" s="1"/>
  <c r="G86" i="31" s="1"/>
  <c r="H86" i="31" s="1"/>
  <c r="I86" i="31" s="1"/>
  <c r="J86" i="31" s="1"/>
  <c r="K86" i="31" s="1"/>
  <c r="B87" i="31"/>
  <c r="C87" i="31" s="1"/>
  <c r="D87" i="31" s="1"/>
  <c r="E87" i="31" s="1"/>
  <c r="F87" i="31" s="1"/>
  <c r="G87" i="31" s="1"/>
  <c r="H87" i="31" s="1"/>
  <c r="I87" i="31" s="1"/>
  <c r="J87" i="31" s="1"/>
  <c r="K87" i="31" s="1"/>
  <c r="B88" i="31"/>
  <c r="C88" i="31" s="1"/>
  <c r="D88" i="31" s="1"/>
  <c r="E88" i="31" s="1"/>
  <c r="F88" i="31" s="1"/>
  <c r="G88" i="31" s="1"/>
  <c r="H88" i="31" s="1"/>
  <c r="I88" i="31" s="1"/>
  <c r="J88" i="31" s="1"/>
  <c r="K88" i="31" s="1"/>
  <c r="B89" i="31"/>
  <c r="C89" i="31" s="1"/>
  <c r="D89" i="31" s="1"/>
  <c r="E89" i="31" s="1"/>
  <c r="F89" i="31" s="1"/>
  <c r="G89" i="31" s="1"/>
  <c r="H89" i="31" s="1"/>
  <c r="I89" i="31" s="1"/>
  <c r="J89" i="31" s="1"/>
  <c r="K89" i="31" s="1"/>
  <c r="B90" i="31"/>
  <c r="C90" i="31" s="1"/>
  <c r="D90" i="31" s="1"/>
  <c r="E90" i="31" s="1"/>
  <c r="F90" i="31" s="1"/>
  <c r="G90" i="31" s="1"/>
  <c r="H90" i="31" s="1"/>
  <c r="I90" i="31" s="1"/>
  <c r="J90" i="31" s="1"/>
  <c r="K90" i="31" s="1"/>
  <c r="B91" i="31"/>
  <c r="C91" i="31" s="1"/>
  <c r="D91" i="31" s="1"/>
  <c r="E91" i="31" s="1"/>
  <c r="F91" i="31" s="1"/>
  <c r="G91" i="31" s="1"/>
  <c r="H91" i="31" s="1"/>
  <c r="I91" i="31" s="1"/>
  <c r="J91" i="31" s="1"/>
  <c r="K91" i="31" s="1"/>
  <c r="B92" i="31"/>
  <c r="C92" i="31" s="1"/>
  <c r="D92" i="31" s="1"/>
  <c r="E92" i="31" s="1"/>
  <c r="F92" i="31" s="1"/>
  <c r="G92" i="31" s="1"/>
  <c r="H92" i="31" s="1"/>
  <c r="I92" i="31" s="1"/>
  <c r="J92" i="31" s="1"/>
  <c r="K92" i="31" s="1"/>
  <c r="B93" i="31"/>
  <c r="C93" i="31" s="1"/>
  <c r="D93" i="31" s="1"/>
  <c r="E93" i="31" s="1"/>
  <c r="F93" i="31" s="1"/>
  <c r="G93" i="31" s="1"/>
  <c r="H93" i="31" s="1"/>
  <c r="I93" i="31" s="1"/>
  <c r="J93" i="31" s="1"/>
  <c r="K93" i="31" s="1"/>
  <c r="B94" i="31"/>
  <c r="C94" i="31" s="1"/>
  <c r="D94" i="31" s="1"/>
  <c r="E94" i="31" s="1"/>
  <c r="F94" i="31" s="1"/>
  <c r="G94" i="31" s="1"/>
  <c r="H94" i="31" s="1"/>
  <c r="I94" i="31" s="1"/>
  <c r="J94" i="31" s="1"/>
  <c r="K94" i="31" s="1"/>
  <c r="B95" i="31"/>
  <c r="C95" i="31" s="1"/>
  <c r="D95" i="31" s="1"/>
  <c r="E95" i="31" s="1"/>
  <c r="F95" i="31" s="1"/>
  <c r="G95" i="31" s="1"/>
  <c r="H95" i="31" s="1"/>
  <c r="I95" i="31" s="1"/>
  <c r="J95" i="31" s="1"/>
  <c r="K95" i="31" s="1"/>
  <c r="B96" i="31"/>
  <c r="C96" i="31" s="1"/>
  <c r="D96" i="31" s="1"/>
  <c r="E96" i="31" s="1"/>
  <c r="F96" i="31" s="1"/>
  <c r="G96" i="31" s="1"/>
  <c r="H96" i="31" s="1"/>
  <c r="I96" i="31" s="1"/>
  <c r="J96" i="31" s="1"/>
  <c r="K96" i="31" s="1"/>
  <c r="B97" i="31"/>
  <c r="C97" i="31" s="1"/>
  <c r="D97" i="31" s="1"/>
  <c r="E97" i="31" s="1"/>
  <c r="F97" i="31" s="1"/>
  <c r="G97" i="31" s="1"/>
  <c r="H97" i="31" s="1"/>
  <c r="I97" i="31" s="1"/>
  <c r="J97" i="31" s="1"/>
  <c r="K97" i="31" s="1"/>
  <c r="B98" i="31"/>
  <c r="C98" i="31" s="1"/>
  <c r="D98" i="31" s="1"/>
  <c r="E98" i="31" s="1"/>
  <c r="F98" i="31" s="1"/>
  <c r="G98" i="31" s="1"/>
  <c r="H98" i="31" s="1"/>
  <c r="I98" i="31" s="1"/>
  <c r="J98" i="31" s="1"/>
  <c r="K98" i="31" s="1"/>
  <c r="B99" i="31"/>
  <c r="C99" i="31" s="1"/>
  <c r="D99" i="31" s="1"/>
  <c r="E99" i="31" s="1"/>
  <c r="F99" i="31" s="1"/>
  <c r="G99" i="31" s="1"/>
  <c r="H99" i="31" s="1"/>
  <c r="I99" i="31" s="1"/>
  <c r="J99" i="31" s="1"/>
  <c r="K99" i="31" s="1"/>
  <c r="B100" i="31"/>
  <c r="C100" i="31" s="1"/>
  <c r="D100" i="31" s="1"/>
  <c r="E100" i="31" s="1"/>
  <c r="F100" i="31" s="1"/>
  <c r="G100" i="31" s="1"/>
  <c r="H100" i="31" s="1"/>
  <c r="I100" i="31" s="1"/>
  <c r="J100" i="31" s="1"/>
  <c r="K100" i="31" s="1"/>
  <c r="B101" i="31"/>
  <c r="C101" i="31" s="1"/>
  <c r="D101" i="31" s="1"/>
  <c r="E101" i="31" s="1"/>
  <c r="F101" i="31" s="1"/>
  <c r="G101" i="31" s="1"/>
  <c r="H101" i="31" s="1"/>
  <c r="I101" i="31" s="1"/>
  <c r="J101" i="31" s="1"/>
  <c r="K101" i="31" s="1"/>
  <c r="B102" i="31"/>
  <c r="C102" i="31" s="1"/>
  <c r="D102" i="31" s="1"/>
  <c r="E102" i="31" s="1"/>
  <c r="F102" i="31" s="1"/>
  <c r="G102" i="31" s="1"/>
  <c r="H102" i="31" s="1"/>
  <c r="I102" i="31" s="1"/>
  <c r="J102" i="31" s="1"/>
  <c r="K102" i="31" s="1"/>
  <c r="B103" i="31"/>
  <c r="C103" i="31" s="1"/>
  <c r="D103" i="31" s="1"/>
  <c r="E103" i="31" s="1"/>
  <c r="F103" i="31" s="1"/>
  <c r="G103" i="31" s="1"/>
  <c r="H103" i="31" s="1"/>
  <c r="I103" i="31" s="1"/>
  <c r="J103" i="31" s="1"/>
  <c r="K103" i="31" s="1"/>
  <c r="B104" i="31"/>
  <c r="C104" i="31" s="1"/>
  <c r="D104" i="31" s="1"/>
  <c r="E104" i="31" s="1"/>
  <c r="F104" i="31" s="1"/>
  <c r="G104" i="31" s="1"/>
  <c r="H104" i="31" s="1"/>
  <c r="I104" i="31" s="1"/>
  <c r="J104" i="31" s="1"/>
  <c r="K104" i="31" s="1"/>
  <c r="B105" i="31"/>
  <c r="C105" i="31" s="1"/>
  <c r="D105" i="31" s="1"/>
  <c r="E105" i="31" s="1"/>
  <c r="F105" i="31" s="1"/>
  <c r="G105" i="31" s="1"/>
  <c r="H105" i="31" s="1"/>
  <c r="I105" i="31" s="1"/>
  <c r="J105" i="31" s="1"/>
  <c r="K105" i="31" s="1"/>
  <c r="B106" i="31"/>
  <c r="C106" i="31" s="1"/>
  <c r="D106" i="31" s="1"/>
  <c r="E106" i="31" s="1"/>
  <c r="F106" i="31" s="1"/>
  <c r="G106" i="31" s="1"/>
  <c r="H106" i="31" s="1"/>
  <c r="I106" i="31" s="1"/>
  <c r="J106" i="31" s="1"/>
  <c r="K106" i="31" s="1"/>
  <c r="B107" i="31"/>
  <c r="C107" i="31" s="1"/>
  <c r="D107" i="31" s="1"/>
  <c r="E107" i="31" s="1"/>
  <c r="F107" i="31" s="1"/>
  <c r="G107" i="31" s="1"/>
  <c r="H107" i="31" s="1"/>
  <c r="I107" i="31" s="1"/>
  <c r="J107" i="31" s="1"/>
  <c r="K107" i="31" s="1"/>
  <c r="B108" i="31"/>
  <c r="C108" i="31" s="1"/>
  <c r="D108" i="31" s="1"/>
  <c r="E108" i="31" s="1"/>
  <c r="F108" i="31" s="1"/>
  <c r="G108" i="31" s="1"/>
  <c r="H108" i="31" s="1"/>
  <c r="I108" i="31" s="1"/>
  <c r="J108" i="31" s="1"/>
  <c r="K108" i="31" s="1"/>
  <c r="B109" i="31"/>
  <c r="C109" i="31" s="1"/>
  <c r="D109" i="31" s="1"/>
  <c r="E109" i="31" s="1"/>
  <c r="F109" i="31" s="1"/>
  <c r="G109" i="31" s="1"/>
  <c r="H109" i="31" s="1"/>
  <c r="I109" i="31" s="1"/>
  <c r="J109" i="31" s="1"/>
  <c r="K109" i="31" s="1"/>
  <c r="B110" i="31"/>
  <c r="C110" i="31" s="1"/>
  <c r="D110" i="31" s="1"/>
  <c r="E110" i="31" s="1"/>
  <c r="F110" i="31" s="1"/>
  <c r="G110" i="31" s="1"/>
  <c r="H110" i="31" s="1"/>
  <c r="I110" i="31" s="1"/>
  <c r="J110" i="31" s="1"/>
  <c r="K110" i="31" s="1"/>
  <c r="B111" i="31"/>
  <c r="C111" i="31" s="1"/>
  <c r="D111" i="31" s="1"/>
  <c r="E111" i="31" s="1"/>
  <c r="F111" i="31" s="1"/>
  <c r="G111" i="31" s="1"/>
  <c r="H111" i="31" s="1"/>
  <c r="I111" i="31" s="1"/>
  <c r="J111" i="31" s="1"/>
  <c r="K111" i="31" s="1"/>
  <c r="B112" i="31"/>
  <c r="C112" i="31" s="1"/>
  <c r="D112" i="31" s="1"/>
  <c r="E112" i="31" s="1"/>
  <c r="F112" i="31" s="1"/>
  <c r="G112" i="31" s="1"/>
  <c r="H112" i="31" s="1"/>
  <c r="I112" i="31" s="1"/>
  <c r="J112" i="31" s="1"/>
  <c r="K112" i="31" s="1"/>
  <c r="B113" i="31"/>
  <c r="C113" i="31" s="1"/>
  <c r="D113" i="31" s="1"/>
  <c r="E113" i="31" s="1"/>
  <c r="F113" i="31" s="1"/>
  <c r="G113" i="31" s="1"/>
  <c r="H113" i="31" s="1"/>
  <c r="I113" i="31" s="1"/>
  <c r="J113" i="31" s="1"/>
  <c r="K113" i="31" s="1"/>
  <c r="B114" i="31"/>
  <c r="C114" i="31" s="1"/>
  <c r="D114" i="31" s="1"/>
  <c r="E114" i="31" s="1"/>
  <c r="F114" i="31" s="1"/>
  <c r="G114" i="31" s="1"/>
  <c r="H114" i="31" s="1"/>
  <c r="I114" i="31" s="1"/>
  <c r="J114" i="31" s="1"/>
  <c r="K114" i="31" s="1"/>
  <c r="B115" i="31"/>
  <c r="C115" i="31" s="1"/>
  <c r="D115" i="31" s="1"/>
  <c r="E115" i="31" s="1"/>
  <c r="F115" i="31" s="1"/>
  <c r="G115" i="31" s="1"/>
  <c r="H115" i="31" s="1"/>
  <c r="I115" i="31" s="1"/>
  <c r="J115" i="31" s="1"/>
  <c r="K115" i="31" s="1"/>
  <c r="B116" i="31"/>
  <c r="C116" i="31" s="1"/>
  <c r="D116" i="31" s="1"/>
  <c r="E116" i="31" s="1"/>
  <c r="F116" i="31" s="1"/>
  <c r="G116" i="31" s="1"/>
  <c r="H116" i="31" s="1"/>
  <c r="I116" i="31" s="1"/>
  <c r="J116" i="31" s="1"/>
  <c r="K116" i="31" s="1"/>
  <c r="B117" i="31"/>
  <c r="C117" i="31" s="1"/>
  <c r="D117" i="31" s="1"/>
  <c r="E117" i="31" s="1"/>
  <c r="F117" i="31" s="1"/>
  <c r="G117" i="31" s="1"/>
  <c r="H117" i="31" s="1"/>
  <c r="I117" i="31" s="1"/>
  <c r="J117" i="31" s="1"/>
  <c r="K117" i="31" s="1"/>
  <c r="B118" i="31"/>
  <c r="C118" i="31" s="1"/>
  <c r="D118" i="31" s="1"/>
  <c r="E118" i="31" s="1"/>
  <c r="F118" i="31" s="1"/>
  <c r="G118" i="31" s="1"/>
  <c r="H118" i="31" s="1"/>
  <c r="I118" i="31" s="1"/>
  <c r="J118" i="31" s="1"/>
  <c r="K118" i="31" s="1"/>
  <c r="B119" i="31"/>
  <c r="C119" i="31" s="1"/>
  <c r="D119" i="31" s="1"/>
  <c r="E119" i="31" s="1"/>
  <c r="F119" i="31" s="1"/>
  <c r="G119" i="31" s="1"/>
  <c r="H119" i="31" s="1"/>
  <c r="I119" i="31" s="1"/>
  <c r="J119" i="31" s="1"/>
  <c r="K119" i="31" s="1"/>
  <c r="B120" i="31"/>
  <c r="C120" i="31" s="1"/>
  <c r="D120" i="31" s="1"/>
  <c r="E120" i="31" s="1"/>
  <c r="F120" i="31" s="1"/>
  <c r="G120" i="31" s="1"/>
  <c r="H120" i="31" s="1"/>
  <c r="I120" i="31" s="1"/>
  <c r="J120" i="31" s="1"/>
  <c r="K120" i="31" s="1"/>
  <c r="B121" i="31"/>
  <c r="C121" i="31" s="1"/>
  <c r="D121" i="31" s="1"/>
  <c r="E121" i="31" s="1"/>
  <c r="F121" i="31" s="1"/>
  <c r="G121" i="31" s="1"/>
  <c r="H121" i="31" s="1"/>
  <c r="I121" i="31" s="1"/>
  <c r="J121" i="31" s="1"/>
  <c r="K121" i="31" s="1"/>
  <c r="B122" i="31"/>
  <c r="C122" i="31" s="1"/>
  <c r="D122" i="31" s="1"/>
  <c r="E122" i="31" s="1"/>
  <c r="F122" i="31" s="1"/>
  <c r="G122" i="31" s="1"/>
  <c r="H122" i="31" s="1"/>
  <c r="I122" i="31" s="1"/>
  <c r="J122" i="31" s="1"/>
  <c r="K122" i="31" s="1"/>
  <c r="B123" i="31"/>
  <c r="C123" i="31" s="1"/>
  <c r="D123" i="31" s="1"/>
  <c r="E123" i="31" s="1"/>
  <c r="F123" i="31" s="1"/>
  <c r="G123" i="31" s="1"/>
  <c r="H123" i="31" s="1"/>
  <c r="I123" i="31" s="1"/>
  <c r="J123" i="31" s="1"/>
  <c r="K123" i="31" s="1"/>
  <c r="B124" i="31"/>
  <c r="C124" i="31" s="1"/>
  <c r="D124" i="31" s="1"/>
  <c r="E124" i="31" s="1"/>
  <c r="F124" i="31" s="1"/>
  <c r="G124" i="31" s="1"/>
  <c r="H124" i="31" s="1"/>
  <c r="I124" i="31" s="1"/>
  <c r="J124" i="31" s="1"/>
  <c r="K124" i="31" s="1"/>
  <c r="B125" i="31"/>
  <c r="C125" i="31" s="1"/>
  <c r="D125" i="31" s="1"/>
  <c r="E125" i="31" s="1"/>
  <c r="F125" i="31" s="1"/>
  <c r="G125" i="31" s="1"/>
  <c r="H125" i="31" s="1"/>
  <c r="I125" i="31" s="1"/>
  <c r="J125" i="31" s="1"/>
  <c r="K125" i="31" s="1"/>
  <c r="B126" i="31"/>
  <c r="C126" i="31" s="1"/>
  <c r="D126" i="31" s="1"/>
  <c r="E126" i="31" s="1"/>
  <c r="F126" i="31" s="1"/>
  <c r="G126" i="31" s="1"/>
  <c r="H126" i="31" s="1"/>
  <c r="I126" i="31" s="1"/>
  <c r="J126" i="31" s="1"/>
  <c r="K126" i="31" s="1"/>
  <c r="B127" i="31"/>
  <c r="C127" i="31" s="1"/>
  <c r="D127" i="31" s="1"/>
  <c r="E127" i="31" s="1"/>
  <c r="F127" i="31" s="1"/>
  <c r="G127" i="31" s="1"/>
  <c r="H127" i="31" s="1"/>
  <c r="I127" i="31" s="1"/>
  <c r="J127" i="31" s="1"/>
  <c r="K127" i="31" s="1"/>
  <c r="B128" i="31"/>
  <c r="C128" i="31" s="1"/>
  <c r="D128" i="31" s="1"/>
  <c r="E128" i="31" s="1"/>
  <c r="F128" i="31" s="1"/>
  <c r="G128" i="31" s="1"/>
  <c r="H128" i="31" s="1"/>
  <c r="I128" i="31" s="1"/>
  <c r="J128" i="31" s="1"/>
  <c r="K128" i="31" s="1"/>
  <c r="B129" i="31"/>
  <c r="C129" i="31" s="1"/>
  <c r="D129" i="31" s="1"/>
  <c r="E129" i="31" s="1"/>
  <c r="F129" i="31" s="1"/>
  <c r="G129" i="31" s="1"/>
  <c r="H129" i="31" s="1"/>
  <c r="I129" i="31" s="1"/>
  <c r="J129" i="31" s="1"/>
  <c r="K129" i="31" s="1"/>
  <c r="B130" i="31"/>
  <c r="C130" i="31" s="1"/>
  <c r="D130" i="31" s="1"/>
  <c r="E130" i="31" s="1"/>
  <c r="F130" i="31" s="1"/>
  <c r="G130" i="31" s="1"/>
  <c r="H130" i="31" s="1"/>
  <c r="I130" i="31" s="1"/>
  <c r="J130" i="31" s="1"/>
  <c r="K130" i="31" s="1"/>
  <c r="B131" i="31"/>
  <c r="C131" i="31" s="1"/>
  <c r="D131" i="31" s="1"/>
  <c r="E131" i="31" s="1"/>
  <c r="F131" i="31" s="1"/>
  <c r="G131" i="31" s="1"/>
  <c r="H131" i="31" s="1"/>
  <c r="I131" i="31" s="1"/>
  <c r="J131" i="31" s="1"/>
  <c r="K131" i="31" s="1"/>
  <c r="B132" i="31"/>
  <c r="C132" i="31" s="1"/>
  <c r="D132" i="31" s="1"/>
  <c r="E132" i="31" s="1"/>
  <c r="F132" i="31" s="1"/>
  <c r="G132" i="31" s="1"/>
  <c r="H132" i="31" s="1"/>
  <c r="I132" i="31" s="1"/>
  <c r="J132" i="31" s="1"/>
  <c r="K132" i="31" s="1"/>
  <c r="B133" i="31"/>
  <c r="C133" i="31" s="1"/>
  <c r="D133" i="31" s="1"/>
  <c r="E133" i="31" s="1"/>
  <c r="F133" i="31" s="1"/>
  <c r="G133" i="31" s="1"/>
  <c r="H133" i="31" s="1"/>
  <c r="I133" i="31" s="1"/>
  <c r="J133" i="31" s="1"/>
  <c r="K133" i="31" s="1"/>
  <c r="B134" i="31"/>
  <c r="C134" i="31" s="1"/>
  <c r="D134" i="31" s="1"/>
  <c r="E134" i="31" s="1"/>
  <c r="F134" i="31" s="1"/>
  <c r="G134" i="31" s="1"/>
  <c r="H134" i="31" s="1"/>
  <c r="I134" i="31" s="1"/>
  <c r="J134" i="31" s="1"/>
  <c r="K134" i="31" s="1"/>
  <c r="B135" i="31"/>
  <c r="C135" i="31" s="1"/>
  <c r="D135" i="31" s="1"/>
  <c r="E135" i="31" s="1"/>
  <c r="F135" i="31" s="1"/>
  <c r="G135" i="31" s="1"/>
  <c r="H135" i="31" s="1"/>
  <c r="I135" i="31" s="1"/>
  <c r="J135" i="31" s="1"/>
  <c r="K135" i="31" s="1"/>
  <c r="B136" i="31"/>
  <c r="C136" i="31" s="1"/>
  <c r="D136" i="31" s="1"/>
  <c r="E136" i="31" s="1"/>
  <c r="F136" i="31" s="1"/>
  <c r="G136" i="31" s="1"/>
  <c r="H136" i="31" s="1"/>
  <c r="I136" i="31" s="1"/>
  <c r="J136" i="31" s="1"/>
  <c r="K136" i="31" s="1"/>
  <c r="B137" i="31"/>
  <c r="C137" i="31" s="1"/>
  <c r="D137" i="31" s="1"/>
  <c r="E137" i="31" s="1"/>
  <c r="F137" i="31" s="1"/>
  <c r="G137" i="31" s="1"/>
  <c r="H137" i="31" s="1"/>
  <c r="I137" i="31" s="1"/>
  <c r="J137" i="31" s="1"/>
  <c r="K137" i="31" s="1"/>
  <c r="B138" i="31"/>
  <c r="C138" i="31" s="1"/>
  <c r="D138" i="31" s="1"/>
  <c r="E138" i="31" s="1"/>
  <c r="F138" i="31" s="1"/>
  <c r="G138" i="31" s="1"/>
  <c r="H138" i="31" s="1"/>
  <c r="I138" i="31" s="1"/>
  <c r="J138" i="31" s="1"/>
  <c r="K138" i="31" s="1"/>
  <c r="B139" i="31"/>
  <c r="C139" i="31" s="1"/>
  <c r="D139" i="31" s="1"/>
  <c r="E139" i="31" s="1"/>
  <c r="F139" i="31" s="1"/>
  <c r="G139" i="31" s="1"/>
  <c r="H139" i="31" s="1"/>
  <c r="I139" i="31" s="1"/>
  <c r="J139" i="31" s="1"/>
  <c r="K139" i="31" s="1"/>
  <c r="B140" i="31"/>
  <c r="C140" i="31" s="1"/>
  <c r="D140" i="31" s="1"/>
  <c r="E140" i="31" s="1"/>
  <c r="F140" i="31" s="1"/>
  <c r="G140" i="31" s="1"/>
  <c r="H140" i="31" s="1"/>
  <c r="I140" i="31" s="1"/>
  <c r="J140" i="31" s="1"/>
  <c r="K140" i="31" s="1"/>
  <c r="B141" i="31"/>
  <c r="C141" i="31" s="1"/>
  <c r="D141" i="31" s="1"/>
  <c r="E141" i="31" s="1"/>
  <c r="F141" i="31" s="1"/>
  <c r="G141" i="31" s="1"/>
  <c r="H141" i="31" s="1"/>
  <c r="I141" i="31" s="1"/>
  <c r="J141" i="31" s="1"/>
  <c r="K141" i="31" s="1"/>
  <c r="B142" i="31"/>
  <c r="C142" i="31" s="1"/>
  <c r="D142" i="31" s="1"/>
  <c r="E142" i="31" s="1"/>
  <c r="F142" i="31" s="1"/>
  <c r="G142" i="31" s="1"/>
  <c r="H142" i="31" s="1"/>
  <c r="I142" i="31" s="1"/>
  <c r="J142" i="31" s="1"/>
  <c r="K142" i="31" s="1"/>
  <c r="B143" i="31"/>
  <c r="C143" i="31" s="1"/>
  <c r="D143" i="31" s="1"/>
  <c r="E143" i="31" s="1"/>
  <c r="F143" i="31" s="1"/>
  <c r="G143" i="31" s="1"/>
  <c r="H143" i="31" s="1"/>
  <c r="I143" i="31" s="1"/>
  <c r="J143" i="31" s="1"/>
  <c r="K143" i="31" s="1"/>
  <c r="B144" i="31"/>
  <c r="C144" i="31" s="1"/>
  <c r="D144" i="31" s="1"/>
  <c r="E144" i="31" s="1"/>
  <c r="F144" i="31" s="1"/>
  <c r="G144" i="31" s="1"/>
  <c r="H144" i="31" s="1"/>
  <c r="I144" i="31" s="1"/>
  <c r="J144" i="31" s="1"/>
  <c r="K144" i="31" s="1"/>
  <c r="B145" i="31"/>
  <c r="C145" i="31" s="1"/>
  <c r="D145" i="31" s="1"/>
  <c r="E145" i="31" s="1"/>
  <c r="F145" i="31" s="1"/>
  <c r="G145" i="31" s="1"/>
  <c r="H145" i="31" s="1"/>
  <c r="I145" i="31" s="1"/>
  <c r="J145" i="31" s="1"/>
  <c r="K145" i="31" s="1"/>
  <c r="B146" i="31"/>
  <c r="C146" i="31" s="1"/>
  <c r="D146" i="31" s="1"/>
  <c r="E146" i="31" s="1"/>
  <c r="F146" i="31" s="1"/>
  <c r="G146" i="31" s="1"/>
  <c r="H146" i="31" s="1"/>
  <c r="I146" i="31" s="1"/>
  <c r="J146" i="31" s="1"/>
  <c r="K146" i="31" s="1"/>
  <c r="B147" i="31"/>
  <c r="C147" i="31" s="1"/>
  <c r="D147" i="31" s="1"/>
  <c r="E147" i="31" s="1"/>
  <c r="F147" i="31" s="1"/>
  <c r="G147" i="31" s="1"/>
  <c r="H147" i="31" s="1"/>
  <c r="I147" i="31" s="1"/>
  <c r="J147" i="31" s="1"/>
  <c r="K147" i="31" s="1"/>
  <c r="B148" i="31"/>
  <c r="C148" i="31" s="1"/>
  <c r="D148" i="31" s="1"/>
  <c r="E148" i="31" s="1"/>
  <c r="F148" i="31" s="1"/>
  <c r="G148" i="31" s="1"/>
  <c r="H148" i="31" s="1"/>
  <c r="I148" i="31" s="1"/>
  <c r="J148" i="31" s="1"/>
  <c r="K148" i="31" s="1"/>
  <c r="B149" i="31"/>
  <c r="C149" i="31" s="1"/>
  <c r="D149" i="31" s="1"/>
  <c r="E149" i="31" s="1"/>
  <c r="F149" i="31" s="1"/>
  <c r="G149" i="31" s="1"/>
  <c r="H149" i="31" s="1"/>
  <c r="I149" i="31" s="1"/>
  <c r="J149" i="31" s="1"/>
  <c r="K149" i="31" s="1"/>
  <c r="B150" i="31"/>
  <c r="C150" i="31" s="1"/>
  <c r="D150" i="31" s="1"/>
  <c r="E150" i="31" s="1"/>
  <c r="F150" i="31" s="1"/>
  <c r="G150" i="31" s="1"/>
  <c r="H150" i="31" s="1"/>
  <c r="I150" i="31" s="1"/>
  <c r="J150" i="31" s="1"/>
  <c r="K150" i="31" s="1"/>
  <c r="B151" i="31"/>
  <c r="C151" i="31" s="1"/>
  <c r="D151" i="31" s="1"/>
  <c r="E151" i="31" s="1"/>
  <c r="F151" i="31" s="1"/>
  <c r="G151" i="31" s="1"/>
  <c r="H151" i="31" s="1"/>
  <c r="I151" i="31" s="1"/>
  <c r="J151" i="31" s="1"/>
  <c r="K151" i="31" s="1"/>
  <c r="B152" i="31"/>
  <c r="C152" i="31" s="1"/>
  <c r="D152" i="31" s="1"/>
  <c r="E152" i="31" s="1"/>
  <c r="F152" i="31" s="1"/>
  <c r="G152" i="31" s="1"/>
  <c r="H152" i="31" s="1"/>
  <c r="I152" i="31" s="1"/>
  <c r="J152" i="31" s="1"/>
  <c r="K152" i="31" s="1"/>
  <c r="B153" i="31"/>
  <c r="C153" i="31" s="1"/>
  <c r="D153" i="31" s="1"/>
  <c r="E153" i="31" s="1"/>
  <c r="F153" i="31" s="1"/>
  <c r="G153" i="31" s="1"/>
  <c r="H153" i="31" s="1"/>
  <c r="I153" i="31" s="1"/>
  <c r="J153" i="31" s="1"/>
  <c r="K153" i="31" s="1"/>
  <c r="B154" i="31"/>
  <c r="C154" i="31" s="1"/>
  <c r="D154" i="31" s="1"/>
  <c r="E154" i="31" s="1"/>
  <c r="F154" i="31" s="1"/>
  <c r="G154" i="31" s="1"/>
  <c r="H154" i="31" s="1"/>
  <c r="I154" i="31" s="1"/>
  <c r="J154" i="31" s="1"/>
  <c r="K154" i="31" s="1"/>
  <c r="B155" i="31"/>
  <c r="C155" i="31" s="1"/>
  <c r="D155" i="31" s="1"/>
  <c r="E155" i="31" s="1"/>
  <c r="F155" i="31" s="1"/>
  <c r="G155" i="31" s="1"/>
  <c r="H155" i="31" s="1"/>
  <c r="I155" i="31" s="1"/>
  <c r="J155" i="31" s="1"/>
  <c r="K155" i="31" s="1"/>
  <c r="B156" i="31"/>
  <c r="C156" i="31" s="1"/>
  <c r="D156" i="31" s="1"/>
  <c r="E156" i="31" s="1"/>
  <c r="F156" i="31" s="1"/>
  <c r="G156" i="31" s="1"/>
  <c r="H156" i="31" s="1"/>
  <c r="I156" i="31" s="1"/>
  <c r="J156" i="31" s="1"/>
  <c r="K156" i="31" s="1"/>
  <c r="B157" i="31"/>
  <c r="C157" i="31" s="1"/>
  <c r="D157" i="31" s="1"/>
  <c r="E157" i="31" s="1"/>
  <c r="F157" i="31" s="1"/>
  <c r="G157" i="31" s="1"/>
  <c r="H157" i="31" s="1"/>
  <c r="I157" i="31" s="1"/>
  <c r="J157" i="31" s="1"/>
  <c r="K157" i="31" s="1"/>
  <c r="B158" i="31"/>
  <c r="C158" i="31" s="1"/>
  <c r="D158" i="31" s="1"/>
  <c r="E158" i="31" s="1"/>
  <c r="F158" i="31" s="1"/>
  <c r="G158" i="31" s="1"/>
  <c r="H158" i="31" s="1"/>
  <c r="I158" i="31" s="1"/>
  <c r="J158" i="31" s="1"/>
  <c r="K158" i="31" s="1"/>
  <c r="B159" i="31"/>
  <c r="C159" i="31" s="1"/>
  <c r="D159" i="31" s="1"/>
  <c r="E159" i="31" s="1"/>
  <c r="F159" i="31" s="1"/>
  <c r="G159" i="31" s="1"/>
  <c r="H159" i="31" s="1"/>
  <c r="I159" i="31" s="1"/>
  <c r="J159" i="31" s="1"/>
  <c r="K159" i="31" s="1"/>
  <c r="B160" i="31"/>
  <c r="C160" i="31" s="1"/>
  <c r="D160" i="31" s="1"/>
  <c r="E160" i="31" s="1"/>
  <c r="F160" i="31" s="1"/>
  <c r="G160" i="31" s="1"/>
  <c r="H160" i="31" s="1"/>
  <c r="I160" i="31" s="1"/>
  <c r="J160" i="31" s="1"/>
  <c r="K160" i="31" s="1"/>
  <c r="B161" i="31"/>
  <c r="C161" i="31" s="1"/>
  <c r="D161" i="31" s="1"/>
  <c r="E161" i="31" s="1"/>
  <c r="F161" i="31" s="1"/>
  <c r="G161" i="31" s="1"/>
  <c r="H161" i="31" s="1"/>
  <c r="I161" i="31" s="1"/>
  <c r="J161" i="31" s="1"/>
  <c r="K161" i="31" s="1"/>
  <c r="B162" i="31"/>
  <c r="C162" i="31" s="1"/>
  <c r="D162" i="31" s="1"/>
  <c r="E162" i="31" s="1"/>
  <c r="F162" i="31" s="1"/>
  <c r="G162" i="31" s="1"/>
  <c r="H162" i="31" s="1"/>
  <c r="I162" i="31" s="1"/>
  <c r="J162" i="31" s="1"/>
  <c r="K162" i="31" s="1"/>
  <c r="B163" i="31"/>
  <c r="C163" i="31" s="1"/>
  <c r="D163" i="31" s="1"/>
  <c r="E163" i="31" s="1"/>
  <c r="F163" i="31" s="1"/>
  <c r="G163" i="31" s="1"/>
  <c r="H163" i="31" s="1"/>
  <c r="I163" i="31" s="1"/>
  <c r="J163" i="31" s="1"/>
  <c r="K163" i="31" s="1"/>
  <c r="B164" i="31"/>
  <c r="C164" i="31" s="1"/>
  <c r="D164" i="31" s="1"/>
  <c r="E164" i="31" s="1"/>
  <c r="F164" i="31" s="1"/>
  <c r="G164" i="31" s="1"/>
  <c r="H164" i="31" s="1"/>
  <c r="I164" i="31" s="1"/>
  <c r="J164" i="31" s="1"/>
  <c r="K164" i="31" s="1"/>
  <c r="B165" i="31"/>
  <c r="C165" i="31" s="1"/>
  <c r="D165" i="31" s="1"/>
  <c r="E165" i="31" s="1"/>
  <c r="F165" i="31" s="1"/>
  <c r="G165" i="31" s="1"/>
  <c r="H165" i="31" s="1"/>
  <c r="I165" i="31" s="1"/>
  <c r="J165" i="31" s="1"/>
  <c r="K165" i="31" s="1"/>
  <c r="B166" i="31"/>
  <c r="C166" i="31" s="1"/>
  <c r="D166" i="31" s="1"/>
  <c r="E166" i="31" s="1"/>
  <c r="F166" i="31" s="1"/>
  <c r="G166" i="31" s="1"/>
  <c r="H166" i="31" s="1"/>
  <c r="I166" i="31" s="1"/>
  <c r="J166" i="31" s="1"/>
  <c r="K166" i="31" s="1"/>
  <c r="B167" i="31"/>
  <c r="C167" i="31" s="1"/>
  <c r="D167" i="31" s="1"/>
  <c r="E167" i="31" s="1"/>
  <c r="F167" i="31" s="1"/>
  <c r="G167" i="31" s="1"/>
  <c r="H167" i="31" s="1"/>
  <c r="I167" i="31" s="1"/>
  <c r="J167" i="31" s="1"/>
  <c r="K167" i="31" s="1"/>
  <c r="B168" i="31"/>
  <c r="C168" i="31" s="1"/>
  <c r="D168" i="31" s="1"/>
  <c r="E168" i="31" s="1"/>
  <c r="F168" i="31" s="1"/>
  <c r="G168" i="31" s="1"/>
  <c r="H168" i="31" s="1"/>
  <c r="I168" i="31" s="1"/>
  <c r="J168" i="31" s="1"/>
  <c r="K168" i="31" s="1"/>
  <c r="B169" i="31"/>
  <c r="C169" i="31" s="1"/>
  <c r="D169" i="31" s="1"/>
  <c r="E169" i="31" s="1"/>
  <c r="F169" i="31" s="1"/>
  <c r="G169" i="31" s="1"/>
  <c r="H169" i="31" s="1"/>
  <c r="I169" i="31" s="1"/>
  <c r="J169" i="31" s="1"/>
  <c r="K169" i="31" s="1"/>
  <c r="B170" i="31"/>
  <c r="C170" i="31" s="1"/>
  <c r="D170" i="31" s="1"/>
  <c r="E170" i="31" s="1"/>
  <c r="F170" i="31" s="1"/>
  <c r="G170" i="31" s="1"/>
  <c r="H170" i="31" s="1"/>
  <c r="I170" i="31" s="1"/>
  <c r="J170" i="31" s="1"/>
  <c r="K170" i="31" s="1"/>
  <c r="B171" i="31"/>
  <c r="C171" i="31" s="1"/>
  <c r="D171" i="31" s="1"/>
  <c r="E171" i="31" s="1"/>
  <c r="F171" i="31" s="1"/>
  <c r="G171" i="31" s="1"/>
  <c r="H171" i="31" s="1"/>
  <c r="I171" i="31" s="1"/>
  <c r="J171" i="31" s="1"/>
  <c r="K171" i="31" s="1"/>
  <c r="B172" i="31"/>
  <c r="C172" i="31" s="1"/>
  <c r="D172" i="31" s="1"/>
  <c r="E172" i="31" s="1"/>
  <c r="F172" i="31" s="1"/>
  <c r="G172" i="31" s="1"/>
  <c r="H172" i="31" s="1"/>
  <c r="I172" i="31" s="1"/>
  <c r="J172" i="31" s="1"/>
  <c r="K172" i="31" s="1"/>
  <c r="B173" i="31"/>
  <c r="C173" i="31" s="1"/>
  <c r="D173" i="31" s="1"/>
  <c r="E173" i="31" s="1"/>
  <c r="F173" i="31" s="1"/>
  <c r="G173" i="31" s="1"/>
  <c r="H173" i="31" s="1"/>
  <c r="I173" i="31" s="1"/>
  <c r="J173" i="31" s="1"/>
  <c r="K173" i="31" s="1"/>
  <c r="B174" i="31"/>
  <c r="C174" i="31" s="1"/>
  <c r="D174" i="31" s="1"/>
  <c r="E174" i="31" s="1"/>
  <c r="F174" i="31" s="1"/>
  <c r="G174" i="31" s="1"/>
  <c r="H174" i="31" s="1"/>
  <c r="I174" i="31" s="1"/>
  <c r="J174" i="31" s="1"/>
  <c r="K174" i="31" s="1"/>
  <c r="B175" i="31"/>
  <c r="C175" i="31" s="1"/>
  <c r="D175" i="31" s="1"/>
  <c r="E175" i="31" s="1"/>
  <c r="F175" i="31" s="1"/>
  <c r="G175" i="31" s="1"/>
  <c r="H175" i="31" s="1"/>
  <c r="I175" i="31" s="1"/>
  <c r="J175" i="31" s="1"/>
  <c r="K175" i="31" s="1"/>
  <c r="B176" i="31"/>
  <c r="C176" i="31" s="1"/>
  <c r="D176" i="31" s="1"/>
  <c r="E176" i="31" s="1"/>
  <c r="F176" i="31" s="1"/>
  <c r="G176" i="31" s="1"/>
  <c r="H176" i="31" s="1"/>
  <c r="I176" i="31" s="1"/>
  <c r="J176" i="31" s="1"/>
  <c r="K176" i="31" s="1"/>
  <c r="B177" i="31"/>
  <c r="C177" i="31" s="1"/>
  <c r="D177" i="31" s="1"/>
  <c r="E177" i="31" s="1"/>
  <c r="F177" i="31" s="1"/>
  <c r="G177" i="31" s="1"/>
  <c r="H177" i="31" s="1"/>
  <c r="I177" i="31" s="1"/>
  <c r="J177" i="31" s="1"/>
  <c r="K177" i="31" s="1"/>
  <c r="B178" i="31"/>
  <c r="C178" i="31" s="1"/>
  <c r="D178" i="31" s="1"/>
  <c r="E178" i="31" s="1"/>
  <c r="F178" i="31" s="1"/>
  <c r="G178" i="31" s="1"/>
  <c r="H178" i="31" s="1"/>
  <c r="I178" i="31" s="1"/>
  <c r="J178" i="31" s="1"/>
  <c r="K178" i="31" s="1"/>
  <c r="B179" i="31"/>
  <c r="C179" i="31" s="1"/>
  <c r="D179" i="31" s="1"/>
  <c r="E179" i="31" s="1"/>
  <c r="F179" i="31" s="1"/>
  <c r="G179" i="31" s="1"/>
  <c r="H179" i="31" s="1"/>
  <c r="I179" i="31" s="1"/>
  <c r="J179" i="31" s="1"/>
  <c r="K179" i="31" s="1"/>
  <c r="B180" i="31"/>
  <c r="C180" i="31" s="1"/>
  <c r="D180" i="31" s="1"/>
  <c r="E180" i="31" s="1"/>
  <c r="F180" i="31" s="1"/>
  <c r="G180" i="31" s="1"/>
  <c r="H180" i="31" s="1"/>
  <c r="I180" i="31" s="1"/>
  <c r="J180" i="31" s="1"/>
  <c r="K180" i="31" s="1"/>
  <c r="B181" i="31"/>
  <c r="C181" i="31" s="1"/>
  <c r="D181" i="31" s="1"/>
  <c r="E181" i="31" s="1"/>
  <c r="F181" i="31" s="1"/>
  <c r="G181" i="31" s="1"/>
  <c r="H181" i="31" s="1"/>
  <c r="I181" i="31" s="1"/>
  <c r="J181" i="31" s="1"/>
  <c r="K181" i="31" s="1"/>
  <c r="B5" i="31"/>
  <c r="C5" i="31" s="1"/>
  <c r="D5" i="31" l="1"/>
  <c r="E5" i="31" s="1"/>
  <c r="F5" i="31" s="1"/>
  <c r="G5" i="31" s="1"/>
  <c r="H5" i="31" s="1"/>
  <c r="I5" i="31" s="1"/>
  <c r="J5" i="31" s="1"/>
  <c r="K5" i="31" s="1"/>
  <c r="L4" i="32" s="1"/>
  <c r="A6" i="32" a="1"/>
  <c r="A6" i="32" s="1"/>
  <c r="C6" i="32" s="1"/>
  <c r="C5" i="32"/>
  <c r="E4" i="32"/>
  <c r="D4" i="32"/>
  <c r="G4" i="32"/>
  <c r="F4" i="32"/>
  <c r="H4" i="32"/>
  <c r="I4" i="32"/>
  <c r="K4" i="32"/>
  <c r="J4" i="32"/>
  <c r="E5" i="32"/>
  <c r="F5" i="32"/>
  <c r="I5" i="32"/>
  <c r="G5" i="32"/>
  <c r="H5" i="32"/>
  <c r="J5" i="32"/>
  <c r="K5" i="32"/>
  <c r="D5" i="32"/>
  <c r="L5" i="32"/>
  <c r="C73" i="25"/>
  <c r="F72" i="25"/>
  <c r="F71" i="25" s="1"/>
  <c r="G72" i="25"/>
  <c r="G71" i="25" s="1"/>
  <c r="H72" i="25"/>
  <c r="H71" i="25" s="1"/>
  <c r="I72" i="25"/>
  <c r="I71" i="25" s="1"/>
  <c r="J72" i="25"/>
  <c r="J71" i="25" s="1"/>
  <c r="K72" i="25"/>
  <c r="K71" i="25" s="1"/>
  <c r="L72" i="25"/>
  <c r="L71" i="25" s="1"/>
  <c r="M72" i="25"/>
  <c r="M71" i="25" s="1"/>
  <c r="N72" i="25"/>
  <c r="N71" i="25" s="1"/>
  <c r="O72" i="25"/>
  <c r="O71" i="25" s="1"/>
  <c r="P72" i="25"/>
  <c r="P71" i="25" s="1"/>
  <c r="Q72" i="25"/>
  <c r="Q71" i="25" s="1"/>
  <c r="R72" i="25"/>
  <c r="R71" i="25" s="1"/>
  <c r="S72" i="25"/>
  <c r="S71" i="25" s="1"/>
  <c r="T72" i="25"/>
  <c r="T71" i="25" s="1"/>
  <c r="U72" i="25"/>
  <c r="U71" i="25" s="1"/>
  <c r="V72" i="25"/>
  <c r="V71" i="25" s="1"/>
  <c r="W72" i="25"/>
  <c r="W71" i="25" s="1"/>
  <c r="X72" i="25"/>
  <c r="X71" i="25" s="1"/>
  <c r="Y72" i="25"/>
  <c r="Y71" i="25" s="1"/>
  <c r="Z72" i="25"/>
  <c r="Z71" i="25" s="1"/>
  <c r="AA72" i="25"/>
  <c r="AA71" i="25" s="1"/>
  <c r="AB72" i="25"/>
  <c r="AB71" i="25" s="1"/>
  <c r="AC72" i="25"/>
  <c r="AC71" i="25" s="1"/>
  <c r="AD72" i="25"/>
  <c r="AD71" i="25" s="1"/>
  <c r="AE72" i="25"/>
  <c r="AE71" i="25" s="1"/>
  <c r="AF72" i="25"/>
  <c r="AF71" i="25" s="1"/>
  <c r="AG72" i="25"/>
  <c r="AG71" i="25" s="1"/>
  <c r="AH72" i="25"/>
  <c r="AH71" i="25" s="1"/>
  <c r="AI72" i="25"/>
  <c r="AI71" i="25" s="1"/>
  <c r="AJ72" i="25"/>
  <c r="AJ71" i="25" s="1"/>
  <c r="AK72" i="25"/>
  <c r="AK71" i="25" s="1"/>
  <c r="AL72" i="25"/>
  <c r="AL71" i="25" s="1"/>
  <c r="AM72" i="25"/>
  <c r="AM71" i="25" s="1"/>
  <c r="AN72" i="25"/>
  <c r="AN71" i="25" s="1"/>
  <c r="AO72" i="25"/>
  <c r="AO71" i="25" s="1"/>
  <c r="AP72" i="25"/>
  <c r="AP71" i="25" s="1"/>
  <c r="AQ72" i="25"/>
  <c r="AQ71" i="25" s="1"/>
  <c r="AR72" i="25"/>
  <c r="AR71" i="25" s="1"/>
  <c r="AS72" i="25"/>
  <c r="AS71" i="25" s="1"/>
  <c r="AT72" i="25"/>
  <c r="AT71" i="25" s="1"/>
  <c r="AU72" i="25"/>
  <c r="AU71" i="25" s="1"/>
  <c r="E72" i="25"/>
  <c r="C71" i="25"/>
  <c r="C69" i="25"/>
  <c r="F70" i="25"/>
  <c r="F69" i="25" s="1"/>
  <c r="G70" i="25"/>
  <c r="G69" i="25" s="1"/>
  <c r="H70" i="25"/>
  <c r="H69" i="25" s="1"/>
  <c r="I70" i="25"/>
  <c r="I69" i="25" s="1"/>
  <c r="J70" i="25"/>
  <c r="J69" i="25" s="1"/>
  <c r="K70" i="25"/>
  <c r="K69" i="25" s="1"/>
  <c r="L70" i="25"/>
  <c r="L69" i="25" s="1"/>
  <c r="M70" i="25"/>
  <c r="M69" i="25" s="1"/>
  <c r="N70" i="25"/>
  <c r="N69" i="25" s="1"/>
  <c r="O70" i="25"/>
  <c r="O69" i="25" s="1"/>
  <c r="P70" i="25"/>
  <c r="P69" i="25" s="1"/>
  <c r="Q70" i="25"/>
  <c r="Q69" i="25" s="1"/>
  <c r="R70" i="25"/>
  <c r="R69" i="25" s="1"/>
  <c r="S70" i="25"/>
  <c r="S69" i="25" s="1"/>
  <c r="T70" i="25"/>
  <c r="T69" i="25" s="1"/>
  <c r="U70" i="25"/>
  <c r="U69" i="25" s="1"/>
  <c r="V70" i="25"/>
  <c r="V69" i="25" s="1"/>
  <c r="W70" i="25"/>
  <c r="W69" i="25" s="1"/>
  <c r="X70" i="25"/>
  <c r="X69" i="25" s="1"/>
  <c r="Y70" i="25"/>
  <c r="Y69" i="25" s="1"/>
  <c r="Z70" i="25"/>
  <c r="Z69" i="25" s="1"/>
  <c r="AA70" i="25"/>
  <c r="AA69" i="25" s="1"/>
  <c r="AB70" i="25"/>
  <c r="AB69" i="25" s="1"/>
  <c r="AC70" i="25"/>
  <c r="AC69" i="25" s="1"/>
  <c r="AD70" i="25"/>
  <c r="AD69" i="25" s="1"/>
  <c r="AE70" i="25"/>
  <c r="AE69" i="25" s="1"/>
  <c r="AF70" i="25"/>
  <c r="AF69" i="25" s="1"/>
  <c r="AG70" i="25"/>
  <c r="AG69" i="25" s="1"/>
  <c r="AH70" i="25"/>
  <c r="AH69" i="25" s="1"/>
  <c r="AI70" i="25"/>
  <c r="AI69" i="25" s="1"/>
  <c r="AJ70" i="25"/>
  <c r="AJ69" i="25" s="1"/>
  <c r="AK70" i="25"/>
  <c r="AK69" i="25" s="1"/>
  <c r="AL70" i="25"/>
  <c r="AL69" i="25" s="1"/>
  <c r="AM70" i="25"/>
  <c r="AM69" i="25" s="1"/>
  <c r="AN70" i="25"/>
  <c r="AN69" i="25" s="1"/>
  <c r="AO70" i="25"/>
  <c r="AO69" i="25" s="1"/>
  <c r="AP70" i="25"/>
  <c r="AP69" i="25" s="1"/>
  <c r="AQ70" i="25"/>
  <c r="AQ69" i="25" s="1"/>
  <c r="AR70" i="25"/>
  <c r="AR69" i="25" s="1"/>
  <c r="AS70" i="25"/>
  <c r="AS69" i="25" s="1"/>
  <c r="AT70" i="25"/>
  <c r="AT69" i="25" s="1"/>
  <c r="AU70" i="25"/>
  <c r="AU69" i="25" s="1"/>
  <c r="E70" i="25"/>
  <c r="E69" i="25" s="1"/>
  <c r="C67" i="25"/>
  <c r="AU68" i="25"/>
  <c r="AU67" i="25" s="1"/>
  <c r="AT68" i="25"/>
  <c r="AT67" i="25" s="1"/>
  <c r="AS68" i="25"/>
  <c r="AS67" i="25" s="1"/>
  <c r="AR68" i="25"/>
  <c r="AR67" i="25" s="1"/>
  <c r="AQ68" i="25"/>
  <c r="AQ67" i="25" s="1"/>
  <c r="AP68" i="25"/>
  <c r="AP67" i="25" s="1"/>
  <c r="AO68" i="25"/>
  <c r="AO67" i="25" s="1"/>
  <c r="AN68" i="25"/>
  <c r="AN67" i="25" s="1"/>
  <c r="AM68" i="25"/>
  <c r="AM67" i="25" s="1"/>
  <c r="AL68" i="25"/>
  <c r="AL67" i="25" s="1"/>
  <c r="AK68" i="25"/>
  <c r="AK67" i="25" s="1"/>
  <c r="AJ68" i="25"/>
  <c r="AJ67" i="25" s="1"/>
  <c r="AI68" i="25"/>
  <c r="AI67" i="25" s="1"/>
  <c r="AH68" i="25"/>
  <c r="AH67" i="25" s="1"/>
  <c r="AG68" i="25"/>
  <c r="AG67" i="25" s="1"/>
  <c r="AF68" i="25"/>
  <c r="AF67" i="25" s="1"/>
  <c r="AE68" i="25"/>
  <c r="AE67" i="25" s="1"/>
  <c r="AD68" i="25"/>
  <c r="AD67" i="25" s="1"/>
  <c r="AC68" i="25"/>
  <c r="AC67" i="25" s="1"/>
  <c r="AB68" i="25"/>
  <c r="AB67" i="25" s="1"/>
  <c r="AA68" i="25"/>
  <c r="AA67" i="25" s="1"/>
  <c r="Z68" i="25"/>
  <c r="Z67" i="25" s="1"/>
  <c r="Y68" i="25"/>
  <c r="Y67" i="25" s="1"/>
  <c r="X68" i="25"/>
  <c r="X67" i="25" s="1"/>
  <c r="W68" i="25"/>
  <c r="W67" i="25" s="1"/>
  <c r="V68" i="25"/>
  <c r="V67" i="25" s="1"/>
  <c r="U68" i="25"/>
  <c r="U67" i="25" s="1"/>
  <c r="T68" i="25"/>
  <c r="T67" i="25" s="1"/>
  <c r="S68" i="25"/>
  <c r="S67" i="25" s="1"/>
  <c r="R68" i="25"/>
  <c r="R67" i="25" s="1"/>
  <c r="Q68" i="25"/>
  <c r="Q67" i="25" s="1"/>
  <c r="P68" i="25"/>
  <c r="P67" i="25" s="1"/>
  <c r="O68" i="25"/>
  <c r="O67" i="25" s="1"/>
  <c r="N68" i="25"/>
  <c r="N67" i="25" s="1"/>
  <c r="M68" i="25"/>
  <c r="M67" i="25" s="1"/>
  <c r="L68" i="25"/>
  <c r="L67" i="25" s="1"/>
  <c r="K68" i="25"/>
  <c r="K67" i="25" s="1"/>
  <c r="J68" i="25"/>
  <c r="J67" i="25" s="1"/>
  <c r="I68" i="25"/>
  <c r="I67" i="25" s="1"/>
  <c r="H68" i="25"/>
  <c r="H67" i="25" s="1"/>
  <c r="G68" i="25"/>
  <c r="G67" i="25" s="1"/>
  <c r="F68" i="25"/>
  <c r="F67" i="25" s="1"/>
  <c r="E68" i="25"/>
  <c r="E67" i="25" s="1"/>
  <c r="G6" i="32" l="1"/>
  <c r="H6" i="32"/>
  <c r="A7" i="32" a="1"/>
  <c r="A7" i="32" s="1"/>
  <c r="C7" i="32" s="1"/>
  <c r="E6" i="32"/>
  <c r="J6" i="32"/>
  <c r="F6" i="32"/>
  <c r="L6" i="32"/>
  <c r="I6" i="32"/>
  <c r="D6" i="32"/>
  <c r="K6" i="32"/>
  <c r="D72" i="25"/>
  <c r="D71" i="25" s="1"/>
  <c r="E71" i="25"/>
  <c r="D70" i="25"/>
  <c r="D69" i="25" s="1"/>
  <c r="D68" i="25"/>
  <c r="D67" i="25" s="1"/>
  <c r="N162" i="25"/>
  <c r="N148" i="25"/>
  <c r="M145" i="25"/>
  <c r="K115" i="25"/>
  <c r="C140" i="25"/>
  <c r="C118" i="25"/>
  <c r="C113" i="25"/>
  <c r="C107" i="25"/>
  <c r="C95" i="25"/>
  <c r="C88" i="25"/>
  <c r="C57" i="25"/>
  <c r="E123" i="25"/>
  <c r="F123" i="25"/>
  <c r="G123" i="25"/>
  <c r="H123" i="25"/>
  <c r="I123" i="25"/>
  <c r="J123" i="25"/>
  <c r="K123" i="25"/>
  <c r="L123" i="25"/>
  <c r="M123" i="25"/>
  <c r="N123" i="25"/>
  <c r="O123" i="25"/>
  <c r="P123" i="25"/>
  <c r="Q123" i="25"/>
  <c r="R123" i="25"/>
  <c r="S123" i="25"/>
  <c r="T123" i="25"/>
  <c r="U123" i="25"/>
  <c r="V123" i="25"/>
  <c r="W123" i="25"/>
  <c r="X123" i="25"/>
  <c r="Y123" i="25"/>
  <c r="Z123" i="25"/>
  <c r="AA123" i="25"/>
  <c r="AB123" i="25"/>
  <c r="AC123" i="25"/>
  <c r="AD123" i="25"/>
  <c r="AE123" i="25"/>
  <c r="AF123" i="25"/>
  <c r="AG123" i="25"/>
  <c r="AH123" i="25"/>
  <c r="AI123" i="25"/>
  <c r="AJ123" i="25"/>
  <c r="AK123" i="25"/>
  <c r="AL123" i="25"/>
  <c r="AM123" i="25"/>
  <c r="AN123" i="25"/>
  <c r="AO123" i="25"/>
  <c r="AP123" i="25"/>
  <c r="AQ123" i="25"/>
  <c r="AR123" i="25"/>
  <c r="AS123" i="25"/>
  <c r="AT123" i="25"/>
  <c r="AU123" i="25"/>
  <c r="E124" i="25"/>
  <c r="F124" i="25"/>
  <c r="G124" i="25"/>
  <c r="H124" i="25"/>
  <c r="I124" i="25"/>
  <c r="J124" i="25"/>
  <c r="K124" i="25"/>
  <c r="L124" i="25"/>
  <c r="M124" i="25"/>
  <c r="N124" i="25"/>
  <c r="O124" i="25"/>
  <c r="P124" i="25"/>
  <c r="Q124" i="25"/>
  <c r="R124" i="25"/>
  <c r="S124" i="25"/>
  <c r="T124" i="25"/>
  <c r="U124" i="25"/>
  <c r="V124" i="25"/>
  <c r="W124" i="25"/>
  <c r="X124" i="25"/>
  <c r="Y124" i="25"/>
  <c r="Z124" i="25"/>
  <c r="AA124" i="25"/>
  <c r="AB124" i="25"/>
  <c r="AC124" i="25"/>
  <c r="AD124" i="25"/>
  <c r="AE124" i="25"/>
  <c r="AF124" i="25"/>
  <c r="AG124" i="25"/>
  <c r="AH124" i="25"/>
  <c r="AI124" i="25"/>
  <c r="AJ124" i="25"/>
  <c r="AK124" i="25"/>
  <c r="AL124" i="25"/>
  <c r="AM124" i="25"/>
  <c r="AN124" i="25"/>
  <c r="AO124" i="25"/>
  <c r="AP124" i="25"/>
  <c r="AQ124" i="25"/>
  <c r="AR124" i="25"/>
  <c r="AS124" i="25"/>
  <c r="AT124" i="25"/>
  <c r="AU124" i="25"/>
  <c r="E125" i="25"/>
  <c r="F125" i="25"/>
  <c r="G125" i="25"/>
  <c r="H125" i="25"/>
  <c r="I125" i="25"/>
  <c r="J125" i="25"/>
  <c r="K125" i="25"/>
  <c r="L125" i="25"/>
  <c r="M125" i="25"/>
  <c r="N125" i="25"/>
  <c r="O125" i="25"/>
  <c r="P125" i="25"/>
  <c r="Q125" i="25"/>
  <c r="R125" i="25"/>
  <c r="S125" i="25"/>
  <c r="T125" i="25"/>
  <c r="U125" i="25"/>
  <c r="V125" i="25"/>
  <c r="W125" i="25"/>
  <c r="X125" i="25"/>
  <c r="Y125" i="25"/>
  <c r="Z125" i="25"/>
  <c r="AA125" i="25"/>
  <c r="AB125" i="25"/>
  <c r="AC125" i="25"/>
  <c r="AD125" i="25"/>
  <c r="AE125" i="25"/>
  <c r="AF125" i="25"/>
  <c r="AG125" i="25"/>
  <c r="AH125" i="25"/>
  <c r="AI125" i="25"/>
  <c r="AJ125" i="25"/>
  <c r="AK125" i="25"/>
  <c r="AL125" i="25"/>
  <c r="AM125" i="25"/>
  <c r="AN125" i="25"/>
  <c r="AO125" i="25"/>
  <c r="AP125" i="25"/>
  <c r="AQ125" i="25"/>
  <c r="AR125" i="25"/>
  <c r="AS125" i="25"/>
  <c r="AT125" i="25"/>
  <c r="AU125" i="25"/>
  <c r="E126" i="25"/>
  <c r="F126" i="25"/>
  <c r="G126" i="25"/>
  <c r="H126" i="25"/>
  <c r="I126" i="25"/>
  <c r="J126" i="25"/>
  <c r="K126" i="25"/>
  <c r="L126" i="25"/>
  <c r="M126" i="25"/>
  <c r="N126" i="25"/>
  <c r="O126" i="25"/>
  <c r="P126" i="25"/>
  <c r="Q126" i="25"/>
  <c r="R126" i="25"/>
  <c r="S126" i="25"/>
  <c r="T126" i="25"/>
  <c r="U126" i="25"/>
  <c r="V126" i="25"/>
  <c r="W126" i="25"/>
  <c r="X126" i="25"/>
  <c r="Y126" i="25"/>
  <c r="Z126" i="25"/>
  <c r="AA126" i="25"/>
  <c r="AB126" i="25"/>
  <c r="AC126" i="25"/>
  <c r="AD126" i="25"/>
  <c r="AE126" i="25"/>
  <c r="AF126" i="25"/>
  <c r="AG126" i="25"/>
  <c r="AH126" i="25"/>
  <c r="AI126" i="25"/>
  <c r="AJ126" i="25"/>
  <c r="AK126" i="25"/>
  <c r="AL126" i="25"/>
  <c r="AM126" i="25"/>
  <c r="AN126" i="25"/>
  <c r="AO126" i="25"/>
  <c r="AP126" i="25"/>
  <c r="AQ126" i="25"/>
  <c r="AR126" i="25"/>
  <c r="AS126" i="25"/>
  <c r="AT126" i="25"/>
  <c r="AU126" i="25"/>
  <c r="E127" i="25"/>
  <c r="F127" i="25"/>
  <c r="G127" i="25"/>
  <c r="H127" i="25"/>
  <c r="I127" i="25"/>
  <c r="J127" i="25"/>
  <c r="K127" i="25"/>
  <c r="L127" i="25"/>
  <c r="M127" i="25"/>
  <c r="N127" i="25"/>
  <c r="O127" i="25"/>
  <c r="P127" i="25"/>
  <c r="Q127" i="25"/>
  <c r="R127" i="25"/>
  <c r="S127" i="25"/>
  <c r="T127" i="25"/>
  <c r="U127" i="25"/>
  <c r="V127" i="25"/>
  <c r="W127" i="25"/>
  <c r="X127" i="25"/>
  <c r="Y127" i="25"/>
  <c r="Z127" i="25"/>
  <c r="AA127" i="25"/>
  <c r="AB127" i="25"/>
  <c r="AC127" i="25"/>
  <c r="AD127" i="25"/>
  <c r="AE127" i="25"/>
  <c r="AF127" i="25"/>
  <c r="AG127" i="25"/>
  <c r="AH127" i="25"/>
  <c r="AI127" i="25"/>
  <c r="AJ127" i="25"/>
  <c r="AK127" i="25"/>
  <c r="AL127" i="25"/>
  <c r="AM127" i="25"/>
  <c r="AN127" i="25"/>
  <c r="AO127" i="25"/>
  <c r="AP127" i="25"/>
  <c r="AQ127" i="25"/>
  <c r="AR127" i="25"/>
  <c r="AS127" i="25"/>
  <c r="AT127" i="25"/>
  <c r="AU127" i="25"/>
  <c r="E86" i="25"/>
  <c r="F86" i="25"/>
  <c r="G86" i="25"/>
  <c r="H86" i="25"/>
  <c r="I86" i="25"/>
  <c r="J86" i="25"/>
  <c r="K86" i="25"/>
  <c r="L86" i="25"/>
  <c r="M86" i="25"/>
  <c r="N86" i="25"/>
  <c r="O86" i="25"/>
  <c r="P86" i="25"/>
  <c r="Q86" i="25"/>
  <c r="R86" i="25"/>
  <c r="S86" i="25"/>
  <c r="T86" i="25"/>
  <c r="U86" i="25"/>
  <c r="V86" i="25"/>
  <c r="W86" i="25"/>
  <c r="X86" i="25"/>
  <c r="Y86" i="25"/>
  <c r="Z86" i="25"/>
  <c r="AA86" i="25"/>
  <c r="AB86" i="25"/>
  <c r="AC86" i="25"/>
  <c r="AD86" i="25"/>
  <c r="AE86" i="25"/>
  <c r="AF86" i="25"/>
  <c r="AG86" i="25"/>
  <c r="AH86" i="25"/>
  <c r="AI86" i="25"/>
  <c r="AJ86" i="25"/>
  <c r="AK86" i="25"/>
  <c r="AL86" i="25"/>
  <c r="AM86" i="25"/>
  <c r="AN86" i="25"/>
  <c r="AO86" i="25"/>
  <c r="AP86" i="25"/>
  <c r="AQ86" i="25"/>
  <c r="AR86" i="25"/>
  <c r="AS86" i="25"/>
  <c r="AT86" i="25"/>
  <c r="AU86" i="25"/>
  <c r="AU162" i="25"/>
  <c r="AT162" i="25"/>
  <c r="AS162" i="25"/>
  <c r="AR162" i="25"/>
  <c r="AQ162" i="25"/>
  <c r="AP162" i="25"/>
  <c r="AO162" i="25"/>
  <c r="AN162" i="25"/>
  <c r="AM162" i="25"/>
  <c r="AL162" i="25"/>
  <c r="AK162" i="25"/>
  <c r="AJ162" i="25"/>
  <c r="AI162" i="25"/>
  <c r="AH162" i="25"/>
  <c r="AG162" i="25"/>
  <c r="AF162" i="25"/>
  <c r="AE162" i="25"/>
  <c r="AD162" i="25"/>
  <c r="AC162" i="25"/>
  <c r="AB162" i="25"/>
  <c r="AA162" i="25"/>
  <c r="Z162" i="25"/>
  <c r="Y162" i="25"/>
  <c r="X162" i="25"/>
  <c r="W162" i="25"/>
  <c r="V162" i="25"/>
  <c r="U162" i="25"/>
  <c r="T162" i="25"/>
  <c r="S162" i="25"/>
  <c r="R162" i="25"/>
  <c r="Q162" i="25"/>
  <c r="P162" i="25"/>
  <c r="O162" i="25"/>
  <c r="M162" i="25"/>
  <c r="L162" i="25"/>
  <c r="K162" i="25"/>
  <c r="J162" i="25"/>
  <c r="I162" i="25"/>
  <c r="H162" i="25"/>
  <c r="G162" i="25"/>
  <c r="F162" i="25"/>
  <c r="E162" i="25"/>
  <c r="AU160" i="25"/>
  <c r="AT160" i="25"/>
  <c r="AS160" i="25"/>
  <c r="AR160" i="25"/>
  <c r="AQ160" i="25"/>
  <c r="AP160" i="25"/>
  <c r="AO160" i="25"/>
  <c r="AN160" i="25"/>
  <c r="AM160" i="25"/>
  <c r="AL160" i="25"/>
  <c r="AK160" i="25"/>
  <c r="AJ160" i="25"/>
  <c r="AI160" i="25"/>
  <c r="AH160" i="25"/>
  <c r="AG160" i="25"/>
  <c r="AF160" i="25"/>
  <c r="AE160" i="25"/>
  <c r="AD160" i="25"/>
  <c r="AC160" i="25"/>
  <c r="AB160" i="25"/>
  <c r="AA160" i="25"/>
  <c r="Z160" i="25"/>
  <c r="Y160" i="25"/>
  <c r="X160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AU158" i="25"/>
  <c r="AT158" i="25"/>
  <c r="AS158" i="25"/>
  <c r="AR158" i="25"/>
  <c r="AQ158" i="25"/>
  <c r="AP158" i="25"/>
  <c r="AO158" i="25"/>
  <c r="AN158" i="25"/>
  <c r="AM158" i="25"/>
  <c r="AL158" i="25"/>
  <c r="AK158" i="25"/>
  <c r="AJ158" i="25"/>
  <c r="AI158" i="25"/>
  <c r="AH158" i="25"/>
  <c r="AG158" i="25"/>
  <c r="AF158" i="25"/>
  <c r="AE158" i="25"/>
  <c r="AD158" i="25"/>
  <c r="AC158" i="25"/>
  <c r="AB158" i="25"/>
  <c r="AA158" i="25"/>
  <c r="Z158" i="25"/>
  <c r="Y158" i="25"/>
  <c r="X158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AU156" i="25"/>
  <c r="AT156" i="25"/>
  <c r="AS156" i="25"/>
  <c r="AR156" i="25"/>
  <c r="AQ156" i="25"/>
  <c r="AP156" i="25"/>
  <c r="AO156" i="25"/>
  <c r="AN156" i="25"/>
  <c r="AM156" i="25"/>
  <c r="AL156" i="25"/>
  <c r="AK156" i="25"/>
  <c r="AJ156" i="25"/>
  <c r="AI156" i="25"/>
  <c r="AH156" i="25"/>
  <c r="AG156" i="25"/>
  <c r="AF156" i="25"/>
  <c r="AE156" i="25"/>
  <c r="AD156" i="25"/>
  <c r="AC156" i="25"/>
  <c r="AB156" i="25"/>
  <c r="AA156" i="25"/>
  <c r="Z156" i="25"/>
  <c r="Y156" i="25"/>
  <c r="X156" i="25"/>
  <c r="W156" i="25"/>
  <c r="V156" i="25"/>
  <c r="U156" i="25"/>
  <c r="T156" i="25"/>
  <c r="S156" i="25"/>
  <c r="R156" i="25"/>
  <c r="Q156" i="25"/>
  <c r="P156" i="25"/>
  <c r="O156" i="25"/>
  <c r="N156" i="25"/>
  <c r="M156" i="25"/>
  <c r="L156" i="25"/>
  <c r="K156" i="25"/>
  <c r="J156" i="25"/>
  <c r="I156" i="25"/>
  <c r="H156" i="25"/>
  <c r="G156" i="25"/>
  <c r="F156" i="25"/>
  <c r="E156" i="25"/>
  <c r="AU154" i="25"/>
  <c r="AT154" i="25"/>
  <c r="AS154" i="25"/>
  <c r="AR154" i="25"/>
  <c r="AQ154" i="25"/>
  <c r="AP154" i="25"/>
  <c r="AO154" i="25"/>
  <c r="AN154" i="25"/>
  <c r="AM154" i="25"/>
  <c r="AL154" i="25"/>
  <c r="AK154" i="25"/>
  <c r="AJ154" i="25"/>
  <c r="AI154" i="25"/>
  <c r="AH154" i="25"/>
  <c r="AG154" i="25"/>
  <c r="AF154" i="25"/>
  <c r="AE154" i="25"/>
  <c r="AD154" i="25"/>
  <c r="AC154" i="25"/>
  <c r="AB154" i="25"/>
  <c r="AA154" i="25"/>
  <c r="Z154" i="25"/>
  <c r="Y154" i="25"/>
  <c r="X154" i="25"/>
  <c r="W154" i="25"/>
  <c r="V154" i="25"/>
  <c r="U154" i="25"/>
  <c r="T154" i="25"/>
  <c r="S154" i="25"/>
  <c r="R154" i="25"/>
  <c r="Q154" i="25"/>
  <c r="P154" i="25"/>
  <c r="O154" i="25"/>
  <c r="N154" i="25"/>
  <c r="M154" i="25"/>
  <c r="L154" i="25"/>
  <c r="K154" i="25"/>
  <c r="J154" i="25"/>
  <c r="I154" i="25"/>
  <c r="H154" i="25"/>
  <c r="G154" i="25"/>
  <c r="F154" i="25"/>
  <c r="E154" i="25"/>
  <c r="AU152" i="25"/>
  <c r="AT152" i="25"/>
  <c r="AS152" i="25"/>
  <c r="AR152" i="25"/>
  <c r="AQ152" i="25"/>
  <c r="AP152" i="25"/>
  <c r="AO152" i="25"/>
  <c r="AN152" i="25"/>
  <c r="AM152" i="25"/>
  <c r="AL152" i="25"/>
  <c r="AK152" i="25"/>
  <c r="AJ152" i="25"/>
  <c r="AI152" i="25"/>
  <c r="AH152" i="25"/>
  <c r="AG152" i="25"/>
  <c r="AF152" i="25"/>
  <c r="AE152" i="25"/>
  <c r="AD152" i="25"/>
  <c r="AC152" i="25"/>
  <c r="AB152" i="25"/>
  <c r="AA152" i="25"/>
  <c r="Z152" i="25"/>
  <c r="Y152" i="25"/>
  <c r="X152" i="25"/>
  <c r="W152" i="25"/>
  <c r="V152" i="25"/>
  <c r="U152" i="25"/>
  <c r="T152" i="25"/>
  <c r="S152" i="25"/>
  <c r="R152" i="25"/>
  <c r="Q152" i="25"/>
  <c r="P152" i="25"/>
  <c r="O152" i="25"/>
  <c r="N152" i="25"/>
  <c r="M152" i="25"/>
  <c r="L152" i="25"/>
  <c r="K152" i="25"/>
  <c r="J152" i="25"/>
  <c r="I152" i="25"/>
  <c r="H152" i="25"/>
  <c r="G152" i="25"/>
  <c r="F152" i="25"/>
  <c r="E152" i="25"/>
  <c r="AU150" i="25"/>
  <c r="AT150" i="25"/>
  <c r="AS150" i="25"/>
  <c r="AR150" i="25"/>
  <c r="AQ150" i="25"/>
  <c r="AP150" i="25"/>
  <c r="AO150" i="25"/>
  <c r="AN150" i="25"/>
  <c r="AM150" i="25"/>
  <c r="AL150" i="25"/>
  <c r="AK150" i="25"/>
  <c r="AJ150" i="25"/>
  <c r="AI150" i="25"/>
  <c r="AH150" i="25"/>
  <c r="AG150" i="25"/>
  <c r="AF150" i="25"/>
  <c r="AE150" i="25"/>
  <c r="AD150" i="25"/>
  <c r="AC150" i="25"/>
  <c r="AB150" i="25"/>
  <c r="AA150" i="25"/>
  <c r="Z150" i="25"/>
  <c r="Y150" i="25"/>
  <c r="X150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AU148" i="25"/>
  <c r="AT148" i="25"/>
  <c r="AS148" i="25"/>
  <c r="AR148" i="25"/>
  <c r="AQ148" i="25"/>
  <c r="AP148" i="25"/>
  <c r="AO148" i="25"/>
  <c r="AN148" i="25"/>
  <c r="AM148" i="25"/>
  <c r="AL148" i="25"/>
  <c r="AK148" i="25"/>
  <c r="AJ148" i="25"/>
  <c r="AI148" i="25"/>
  <c r="AH148" i="25"/>
  <c r="AG148" i="25"/>
  <c r="AF148" i="25"/>
  <c r="AE148" i="25"/>
  <c r="AD148" i="25"/>
  <c r="AC148" i="25"/>
  <c r="AB148" i="25"/>
  <c r="AA148" i="25"/>
  <c r="Z148" i="25"/>
  <c r="Y148" i="25"/>
  <c r="X148" i="25"/>
  <c r="W148" i="25"/>
  <c r="V148" i="25"/>
  <c r="U148" i="25"/>
  <c r="T148" i="25"/>
  <c r="S148" i="25"/>
  <c r="R148" i="25"/>
  <c r="Q148" i="25"/>
  <c r="P148" i="25"/>
  <c r="O148" i="25"/>
  <c r="M148" i="25"/>
  <c r="L148" i="25"/>
  <c r="K148" i="25"/>
  <c r="J148" i="25"/>
  <c r="I148" i="25"/>
  <c r="H148" i="25"/>
  <c r="G148" i="25"/>
  <c r="F148" i="25"/>
  <c r="E148" i="25"/>
  <c r="AU147" i="25"/>
  <c r="AT147" i="25"/>
  <c r="AS147" i="25"/>
  <c r="AR147" i="25"/>
  <c r="AQ147" i="25"/>
  <c r="AP147" i="25"/>
  <c r="AO147" i="25"/>
  <c r="AN147" i="25"/>
  <c r="AM147" i="25"/>
  <c r="AL147" i="25"/>
  <c r="AK147" i="25"/>
  <c r="AJ147" i="25"/>
  <c r="AI147" i="25"/>
  <c r="AH147" i="25"/>
  <c r="AG147" i="25"/>
  <c r="AF147" i="25"/>
  <c r="AE147" i="25"/>
  <c r="AD147" i="25"/>
  <c r="AC147" i="25"/>
  <c r="AB147" i="25"/>
  <c r="AA147" i="25"/>
  <c r="Z147" i="25"/>
  <c r="Y147" i="25"/>
  <c r="X147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AU145" i="25"/>
  <c r="AT145" i="25"/>
  <c r="AS145" i="25"/>
  <c r="AR145" i="25"/>
  <c r="AQ145" i="25"/>
  <c r="AP145" i="25"/>
  <c r="AO145" i="25"/>
  <c r="AN145" i="25"/>
  <c r="AM145" i="25"/>
  <c r="AL145" i="25"/>
  <c r="AK145" i="25"/>
  <c r="AJ145" i="25"/>
  <c r="AI145" i="25"/>
  <c r="AH145" i="25"/>
  <c r="AG145" i="25"/>
  <c r="AF145" i="25"/>
  <c r="AE145" i="25"/>
  <c r="AD145" i="25"/>
  <c r="AC145" i="25"/>
  <c r="AB145" i="25"/>
  <c r="AA145" i="25"/>
  <c r="Z145" i="25"/>
  <c r="Y145" i="25"/>
  <c r="X145" i="25"/>
  <c r="W145" i="25"/>
  <c r="V145" i="25"/>
  <c r="U145" i="25"/>
  <c r="T145" i="25"/>
  <c r="S145" i="25"/>
  <c r="R145" i="25"/>
  <c r="Q145" i="25"/>
  <c r="P145" i="25"/>
  <c r="O145" i="25"/>
  <c r="N145" i="25"/>
  <c r="L145" i="25"/>
  <c r="K145" i="25"/>
  <c r="J145" i="25"/>
  <c r="I145" i="25"/>
  <c r="H145" i="25"/>
  <c r="G145" i="25"/>
  <c r="F145" i="25"/>
  <c r="E145" i="25"/>
  <c r="AU144" i="25"/>
  <c r="AT144" i="25"/>
  <c r="AS144" i="25"/>
  <c r="AR144" i="25"/>
  <c r="AQ144" i="25"/>
  <c r="AP144" i="25"/>
  <c r="AO144" i="25"/>
  <c r="AN144" i="25"/>
  <c r="AM144" i="25"/>
  <c r="AL144" i="25"/>
  <c r="AK144" i="25"/>
  <c r="AJ144" i="25"/>
  <c r="AI144" i="25"/>
  <c r="AH144" i="25"/>
  <c r="AG144" i="25"/>
  <c r="AF144" i="25"/>
  <c r="AE144" i="25"/>
  <c r="AD144" i="25"/>
  <c r="AC144" i="25"/>
  <c r="AB144" i="25"/>
  <c r="AA144" i="25"/>
  <c r="Z144" i="25"/>
  <c r="Y144" i="25"/>
  <c r="X144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AU143" i="25"/>
  <c r="AT143" i="25"/>
  <c r="AS143" i="25"/>
  <c r="AR143" i="25"/>
  <c r="AQ143" i="25"/>
  <c r="AP143" i="25"/>
  <c r="AO143" i="25"/>
  <c r="AN143" i="25"/>
  <c r="AM143" i="25"/>
  <c r="AL143" i="25"/>
  <c r="AK143" i="25"/>
  <c r="AJ143" i="25"/>
  <c r="AI143" i="25"/>
  <c r="AH143" i="25"/>
  <c r="AG143" i="25"/>
  <c r="AF143" i="25"/>
  <c r="AE143" i="25"/>
  <c r="AD143" i="25"/>
  <c r="AC143" i="25"/>
  <c r="AB143" i="25"/>
  <c r="AA143" i="25"/>
  <c r="Z143" i="25"/>
  <c r="Y143" i="25"/>
  <c r="X143" i="25"/>
  <c r="W143" i="25"/>
  <c r="V143" i="25"/>
  <c r="U143" i="25"/>
  <c r="T143" i="25"/>
  <c r="S143" i="25"/>
  <c r="R143" i="25"/>
  <c r="Q143" i="25"/>
  <c r="P143" i="25"/>
  <c r="O143" i="25"/>
  <c r="N143" i="25"/>
  <c r="M143" i="25"/>
  <c r="L143" i="25"/>
  <c r="K143" i="25"/>
  <c r="J143" i="25"/>
  <c r="I143" i="25"/>
  <c r="H143" i="25"/>
  <c r="G143" i="25"/>
  <c r="F143" i="25"/>
  <c r="E143" i="25"/>
  <c r="AU142" i="25"/>
  <c r="AT142" i="25"/>
  <c r="AS142" i="25"/>
  <c r="AR142" i="25"/>
  <c r="AQ142" i="25"/>
  <c r="AP142" i="25"/>
  <c r="AO142" i="25"/>
  <c r="AN142" i="25"/>
  <c r="AM142" i="25"/>
  <c r="AL142" i="25"/>
  <c r="AK142" i="25"/>
  <c r="AJ142" i="25"/>
  <c r="AI142" i="25"/>
  <c r="AH142" i="25"/>
  <c r="AG142" i="25"/>
  <c r="AF142" i="25"/>
  <c r="AE142" i="25"/>
  <c r="AD142" i="25"/>
  <c r="AC142" i="25"/>
  <c r="AB142" i="25"/>
  <c r="AA142" i="25"/>
  <c r="Z142" i="25"/>
  <c r="Y142" i="25"/>
  <c r="X142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AU141" i="25"/>
  <c r="AT141" i="25"/>
  <c r="AS141" i="25"/>
  <c r="AR141" i="25"/>
  <c r="AQ141" i="25"/>
  <c r="AP141" i="25"/>
  <c r="AO141" i="25"/>
  <c r="AN141" i="25"/>
  <c r="AM141" i="25"/>
  <c r="AL141" i="25"/>
  <c r="AK141" i="25"/>
  <c r="AJ141" i="25"/>
  <c r="AI141" i="25"/>
  <c r="AH141" i="25"/>
  <c r="AG141" i="25"/>
  <c r="AF141" i="25"/>
  <c r="AE141" i="25"/>
  <c r="AD141" i="25"/>
  <c r="AC141" i="25"/>
  <c r="AB141" i="25"/>
  <c r="AA141" i="25"/>
  <c r="Z141" i="25"/>
  <c r="Y141" i="25"/>
  <c r="X141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AU139" i="25"/>
  <c r="AT139" i="25"/>
  <c r="AS139" i="25"/>
  <c r="AR139" i="25"/>
  <c r="AQ139" i="25"/>
  <c r="AP139" i="25"/>
  <c r="AO139" i="25"/>
  <c r="AN139" i="25"/>
  <c r="AM139" i="25"/>
  <c r="AL139" i="25"/>
  <c r="AK139" i="25"/>
  <c r="AJ139" i="25"/>
  <c r="AI139" i="25"/>
  <c r="AH139" i="25"/>
  <c r="AG139" i="25"/>
  <c r="AF139" i="25"/>
  <c r="AE139" i="25"/>
  <c r="AD139" i="25"/>
  <c r="AC139" i="25"/>
  <c r="AB139" i="25"/>
  <c r="AA139" i="25"/>
  <c r="Z139" i="25"/>
  <c r="Y139" i="25"/>
  <c r="X139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AU138" i="25"/>
  <c r="AT138" i="25"/>
  <c r="AS138" i="25"/>
  <c r="AR138" i="25"/>
  <c r="AQ138" i="25"/>
  <c r="AP138" i="25"/>
  <c r="AO138" i="25"/>
  <c r="AN138" i="25"/>
  <c r="AM138" i="25"/>
  <c r="AL138" i="25"/>
  <c r="AK138" i="25"/>
  <c r="AJ138" i="25"/>
  <c r="AI138" i="25"/>
  <c r="AH138" i="25"/>
  <c r="AG138" i="25"/>
  <c r="AF138" i="25"/>
  <c r="AE138" i="25"/>
  <c r="AD138" i="25"/>
  <c r="AC138" i="25"/>
  <c r="AB138" i="25"/>
  <c r="AA138" i="25"/>
  <c r="Z138" i="25"/>
  <c r="Y138" i="25"/>
  <c r="X138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AU137" i="25"/>
  <c r="AT137" i="25"/>
  <c r="AS137" i="25"/>
  <c r="AR137" i="25"/>
  <c r="AQ137" i="25"/>
  <c r="AP137" i="25"/>
  <c r="AO137" i="25"/>
  <c r="AN137" i="25"/>
  <c r="AM137" i="25"/>
  <c r="AL137" i="25"/>
  <c r="AK137" i="25"/>
  <c r="AJ137" i="25"/>
  <c r="AI137" i="25"/>
  <c r="AH137" i="25"/>
  <c r="AG137" i="25"/>
  <c r="AF137" i="25"/>
  <c r="AE137" i="25"/>
  <c r="AD137" i="25"/>
  <c r="AC137" i="25"/>
  <c r="AB137" i="25"/>
  <c r="AA137" i="25"/>
  <c r="Z137" i="25"/>
  <c r="Y137" i="25"/>
  <c r="X137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AU136" i="25"/>
  <c r="AT136" i="25"/>
  <c r="AS136" i="25"/>
  <c r="AR136" i="25"/>
  <c r="AQ136" i="25"/>
  <c r="AP136" i="25"/>
  <c r="AO136" i="25"/>
  <c r="AN136" i="25"/>
  <c r="AM136" i="25"/>
  <c r="AL136" i="25"/>
  <c r="AK136" i="25"/>
  <c r="AJ136" i="25"/>
  <c r="AI136" i="25"/>
  <c r="AH136" i="25"/>
  <c r="AG136" i="25"/>
  <c r="AF136" i="25"/>
  <c r="AE136" i="25"/>
  <c r="AD136" i="25"/>
  <c r="AC136" i="25"/>
  <c r="AB136" i="25"/>
  <c r="AA136" i="25"/>
  <c r="Z136" i="25"/>
  <c r="Y136" i="25"/>
  <c r="X136" i="25"/>
  <c r="W136" i="25"/>
  <c r="V136" i="25"/>
  <c r="U136" i="25"/>
  <c r="T136" i="25"/>
  <c r="S136" i="25"/>
  <c r="R136" i="25"/>
  <c r="Q136" i="25"/>
  <c r="P136" i="25"/>
  <c r="O136" i="25"/>
  <c r="N136" i="25"/>
  <c r="M136" i="25"/>
  <c r="L136" i="25"/>
  <c r="K136" i="25"/>
  <c r="J136" i="25"/>
  <c r="I136" i="25"/>
  <c r="H136" i="25"/>
  <c r="G136" i="25"/>
  <c r="F136" i="25"/>
  <c r="E136" i="25"/>
  <c r="AU135" i="25"/>
  <c r="AT135" i="25"/>
  <c r="AS135" i="25"/>
  <c r="AR135" i="25"/>
  <c r="AQ135" i="25"/>
  <c r="AP135" i="25"/>
  <c r="AO135" i="25"/>
  <c r="AN135" i="25"/>
  <c r="AM135" i="25"/>
  <c r="AL135" i="25"/>
  <c r="AK135" i="25"/>
  <c r="AJ135" i="25"/>
  <c r="AI135" i="25"/>
  <c r="AH135" i="25"/>
  <c r="AG135" i="25"/>
  <c r="AF135" i="25"/>
  <c r="AE135" i="25"/>
  <c r="AD135" i="25"/>
  <c r="AC135" i="25"/>
  <c r="AB135" i="25"/>
  <c r="AA135" i="25"/>
  <c r="Z135" i="25"/>
  <c r="Y135" i="25"/>
  <c r="X135" i="25"/>
  <c r="W135" i="25"/>
  <c r="V135" i="25"/>
  <c r="U135" i="25"/>
  <c r="T135" i="25"/>
  <c r="S135" i="25"/>
  <c r="R135" i="25"/>
  <c r="Q135" i="25"/>
  <c r="P135" i="25"/>
  <c r="O135" i="25"/>
  <c r="N135" i="25"/>
  <c r="M135" i="25"/>
  <c r="L135" i="25"/>
  <c r="K135" i="25"/>
  <c r="J135" i="25"/>
  <c r="I135" i="25"/>
  <c r="H135" i="25"/>
  <c r="G135" i="25"/>
  <c r="F135" i="25"/>
  <c r="E135" i="25"/>
  <c r="AU134" i="25"/>
  <c r="AT134" i="25"/>
  <c r="AS134" i="25"/>
  <c r="AR134" i="25"/>
  <c r="AQ134" i="25"/>
  <c r="AP134" i="25"/>
  <c r="AO134" i="25"/>
  <c r="AN134" i="25"/>
  <c r="AM134" i="25"/>
  <c r="AL134" i="25"/>
  <c r="AK134" i="25"/>
  <c r="AJ134" i="25"/>
  <c r="AI134" i="25"/>
  <c r="AH134" i="25"/>
  <c r="AG134" i="25"/>
  <c r="AF134" i="25"/>
  <c r="AE134" i="25"/>
  <c r="AD134" i="25"/>
  <c r="AC134" i="25"/>
  <c r="AB134" i="25"/>
  <c r="AA134" i="25"/>
  <c r="Z134" i="25"/>
  <c r="Y134" i="25"/>
  <c r="X134" i="25"/>
  <c r="W134" i="25"/>
  <c r="V134" i="25"/>
  <c r="U134" i="25"/>
  <c r="T134" i="25"/>
  <c r="S134" i="25"/>
  <c r="R134" i="25"/>
  <c r="Q134" i="25"/>
  <c r="P134" i="25"/>
  <c r="O134" i="25"/>
  <c r="N134" i="25"/>
  <c r="M134" i="25"/>
  <c r="L134" i="25"/>
  <c r="K134" i="25"/>
  <c r="J134" i="25"/>
  <c r="I134" i="25"/>
  <c r="H134" i="25"/>
  <c r="G134" i="25"/>
  <c r="F134" i="25"/>
  <c r="E134" i="25"/>
  <c r="AU133" i="25"/>
  <c r="AT133" i="25"/>
  <c r="AS133" i="25"/>
  <c r="AR133" i="25"/>
  <c r="AQ133" i="25"/>
  <c r="AP133" i="25"/>
  <c r="AO133" i="25"/>
  <c r="AN133" i="25"/>
  <c r="AM133" i="25"/>
  <c r="AL133" i="25"/>
  <c r="AK133" i="25"/>
  <c r="AJ133" i="25"/>
  <c r="AI133" i="25"/>
  <c r="AH133" i="25"/>
  <c r="AG133" i="25"/>
  <c r="AF133" i="25"/>
  <c r="AE133" i="25"/>
  <c r="AD133" i="25"/>
  <c r="AC133" i="25"/>
  <c r="AB133" i="25"/>
  <c r="AA133" i="25"/>
  <c r="Z133" i="25"/>
  <c r="Y133" i="25"/>
  <c r="X133" i="25"/>
  <c r="W133" i="25"/>
  <c r="V133" i="25"/>
  <c r="U133" i="25"/>
  <c r="T133" i="25"/>
  <c r="S133" i="25"/>
  <c r="R133" i="25"/>
  <c r="Q133" i="25"/>
  <c r="P133" i="25"/>
  <c r="O133" i="25"/>
  <c r="N133" i="25"/>
  <c r="M133" i="25"/>
  <c r="L133" i="25"/>
  <c r="K133" i="25"/>
  <c r="J133" i="25"/>
  <c r="I133" i="25"/>
  <c r="H133" i="25"/>
  <c r="G133" i="25"/>
  <c r="F133" i="25"/>
  <c r="E133" i="25"/>
  <c r="AU131" i="25"/>
  <c r="AT131" i="25"/>
  <c r="AS131" i="25"/>
  <c r="AR131" i="25"/>
  <c r="AQ131" i="25"/>
  <c r="AP131" i="25"/>
  <c r="AO131" i="25"/>
  <c r="AN131" i="25"/>
  <c r="AM131" i="25"/>
  <c r="AL131" i="25"/>
  <c r="AK131" i="25"/>
  <c r="AJ131" i="25"/>
  <c r="AI131" i="25"/>
  <c r="AH131" i="25"/>
  <c r="AG131" i="25"/>
  <c r="AF131" i="25"/>
  <c r="AE131" i="25"/>
  <c r="AD131" i="25"/>
  <c r="AC131" i="25"/>
  <c r="AB131" i="25"/>
  <c r="AA131" i="25"/>
  <c r="Z131" i="25"/>
  <c r="Y131" i="25"/>
  <c r="X131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AU129" i="25"/>
  <c r="AT129" i="25"/>
  <c r="AS129" i="25"/>
  <c r="AR129" i="25"/>
  <c r="AQ129" i="25"/>
  <c r="AP129" i="25"/>
  <c r="AO129" i="25"/>
  <c r="AN129" i="25"/>
  <c r="AM129" i="25"/>
  <c r="AL129" i="25"/>
  <c r="AK129" i="25"/>
  <c r="AJ129" i="25"/>
  <c r="AI129" i="25"/>
  <c r="AH129" i="25"/>
  <c r="AG129" i="25"/>
  <c r="AF129" i="25"/>
  <c r="AE129" i="25"/>
  <c r="AD129" i="25"/>
  <c r="AC129" i="25"/>
  <c r="AB129" i="25"/>
  <c r="AA129" i="25"/>
  <c r="Z129" i="25"/>
  <c r="Y129" i="25"/>
  <c r="X129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AU122" i="25"/>
  <c r="AT122" i="25"/>
  <c r="AS122" i="25"/>
  <c r="AR122" i="25"/>
  <c r="AQ122" i="25"/>
  <c r="AP122" i="25"/>
  <c r="AO122" i="25"/>
  <c r="AN122" i="25"/>
  <c r="AM122" i="25"/>
  <c r="AL122" i="25"/>
  <c r="AK122" i="25"/>
  <c r="AJ122" i="25"/>
  <c r="AI122" i="25"/>
  <c r="AH122" i="25"/>
  <c r="AG122" i="25"/>
  <c r="AF122" i="25"/>
  <c r="AE122" i="25"/>
  <c r="AD122" i="25"/>
  <c r="AC122" i="25"/>
  <c r="AB122" i="25"/>
  <c r="AA122" i="25"/>
  <c r="Z122" i="25"/>
  <c r="Y122" i="25"/>
  <c r="X122" i="25"/>
  <c r="W122" i="25"/>
  <c r="V122" i="25"/>
  <c r="U122" i="25"/>
  <c r="T122" i="25"/>
  <c r="S122" i="25"/>
  <c r="R122" i="25"/>
  <c r="Q122" i="25"/>
  <c r="P122" i="25"/>
  <c r="O122" i="25"/>
  <c r="N122" i="25"/>
  <c r="M122" i="25"/>
  <c r="L122" i="25"/>
  <c r="K122" i="25"/>
  <c r="J122" i="25"/>
  <c r="I122" i="25"/>
  <c r="H122" i="25"/>
  <c r="G122" i="25"/>
  <c r="F122" i="25"/>
  <c r="E122" i="25"/>
  <c r="AU121" i="25"/>
  <c r="AT121" i="25"/>
  <c r="AS121" i="25"/>
  <c r="AR121" i="25"/>
  <c r="AQ121" i="25"/>
  <c r="AP121" i="25"/>
  <c r="AO121" i="25"/>
  <c r="AN121" i="25"/>
  <c r="AM121" i="25"/>
  <c r="AL121" i="25"/>
  <c r="AK121" i="25"/>
  <c r="AJ121" i="25"/>
  <c r="AI121" i="25"/>
  <c r="AH121" i="25"/>
  <c r="AG121" i="25"/>
  <c r="AF121" i="25"/>
  <c r="AE121" i="25"/>
  <c r="AD121" i="25"/>
  <c r="AC121" i="25"/>
  <c r="AB121" i="25"/>
  <c r="AA121" i="25"/>
  <c r="Z121" i="25"/>
  <c r="Y121" i="25"/>
  <c r="X121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AU120" i="25"/>
  <c r="AT120" i="25"/>
  <c r="AS120" i="25"/>
  <c r="AR120" i="25"/>
  <c r="AQ120" i="25"/>
  <c r="AP120" i="25"/>
  <c r="AO120" i="25"/>
  <c r="AN120" i="25"/>
  <c r="AM120" i="25"/>
  <c r="AL120" i="25"/>
  <c r="AK120" i="25"/>
  <c r="AJ120" i="25"/>
  <c r="AI120" i="25"/>
  <c r="AH120" i="25"/>
  <c r="AG120" i="25"/>
  <c r="AF120" i="25"/>
  <c r="AE120" i="25"/>
  <c r="AD120" i="25"/>
  <c r="AC120" i="25"/>
  <c r="AB120" i="25"/>
  <c r="AA120" i="25"/>
  <c r="Z120" i="25"/>
  <c r="Y120" i="25"/>
  <c r="X120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AU119" i="25"/>
  <c r="AT119" i="25"/>
  <c r="AS119" i="25"/>
  <c r="AR119" i="25"/>
  <c r="AQ119" i="25"/>
  <c r="AP119" i="25"/>
  <c r="AO119" i="25"/>
  <c r="AN119" i="25"/>
  <c r="AM119" i="25"/>
  <c r="AL119" i="25"/>
  <c r="AK119" i="25"/>
  <c r="AJ119" i="25"/>
  <c r="AI119" i="25"/>
  <c r="AH119" i="25"/>
  <c r="AG119" i="25"/>
  <c r="AF119" i="25"/>
  <c r="AE119" i="25"/>
  <c r="AD119" i="25"/>
  <c r="AC119" i="25"/>
  <c r="AB119" i="25"/>
  <c r="AA119" i="25"/>
  <c r="Z119" i="25"/>
  <c r="Y119" i="25"/>
  <c r="X119" i="25"/>
  <c r="W119" i="25"/>
  <c r="V119" i="25"/>
  <c r="U119" i="25"/>
  <c r="T119" i="25"/>
  <c r="S119" i="25"/>
  <c r="R119" i="25"/>
  <c r="Q119" i="25"/>
  <c r="P119" i="25"/>
  <c r="O119" i="25"/>
  <c r="N119" i="25"/>
  <c r="M119" i="25"/>
  <c r="L119" i="25"/>
  <c r="K119" i="25"/>
  <c r="J119" i="25"/>
  <c r="I119" i="25"/>
  <c r="H119" i="25"/>
  <c r="G119" i="25"/>
  <c r="F119" i="25"/>
  <c r="E119" i="25"/>
  <c r="AU117" i="25"/>
  <c r="AT117" i="25"/>
  <c r="AS117" i="25"/>
  <c r="AR117" i="25"/>
  <c r="AQ117" i="25"/>
  <c r="AP117" i="25"/>
  <c r="AO117" i="25"/>
  <c r="AN117" i="25"/>
  <c r="AM117" i="25"/>
  <c r="AL117" i="25"/>
  <c r="AK117" i="25"/>
  <c r="AJ117" i="25"/>
  <c r="AI117" i="25"/>
  <c r="AH117" i="25"/>
  <c r="AG117" i="25"/>
  <c r="AF117" i="25"/>
  <c r="AE117" i="25"/>
  <c r="AD117" i="25"/>
  <c r="AC117" i="25"/>
  <c r="AB117" i="25"/>
  <c r="AA117" i="25"/>
  <c r="Z117" i="25"/>
  <c r="Y117" i="25"/>
  <c r="X117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AU116" i="25"/>
  <c r="AT116" i="25"/>
  <c r="AS116" i="25"/>
  <c r="AR116" i="25"/>
  <c r="AQ116" i="25"/>
  <c r="AP116" i="25"/>
  <c r="AO116" i="25"/>
  <c r="AN116" i="25"/>
  <c r="AM116" i="25"/>
  <c r="AL116" i="25"/>
  <c r="AK116" i="25"/>
  <c r="AJ116" i="25"/>
  <c r="AI116" i="25"/>
  <c r="AH116" i="25"/>
  <c r="AG116" i="25"/>
  <c r="AF116" i="25"/>
  <c r="AE116" i="25"/>
  <c r="AD116" i="25"/>
  <c r="AC116" i="25"/>
  <c r="AB116" i="25"/>
  <c r="AA116" i="25"/>
  <c r="Z116" i="25"/>
  <c r="Y116" i="25"/>
  <c r="X116" i="25"/>
  <c r="W116" i="25"/>
  <c r="V116" i="25"/>
  <c r="U116" i="25"/>
  <c r="T116" i="25"/>
  <c r="S116" i="25"/>
  <c r="R116" i="25"/>
  <c r="Q116" i="25"/>
  <c r="P116" i="25"/>
  <c r="O116" i="25"/>
  <c r="N116" i="25"/>
  <c r="M116" i="25"/>
  <c r="L116" i="25"/>
  <c r="K116" i="25"/>
  <c r="J116" i="25"/>
  <c r="I116" i="25"/>
  <c r="H116" i="25"/>
  <c r="G116" i="25"/>
  <c r="F116" i="25"/>
  <c r="E116" i="25"/>
  <c r="AU115" i="25"/>
  <c r="AT115" i="25"/>
  <c r="AS115" i="25"/>
  <c r="AR115" i="25"/>
  <c r="AQ115" i="25"/>
  <c r="AP115" i="25"/>
  <c r="AO115" i="25"/>
  <c r="AN115" i="25"/>
  <c r="AM115" i="25"/>
  <c r="AL115" i="25"/>
  <c r="AK115" i="25"/>
  <c r="AJ115" i="25"/>
  <c r="AI115" i="25"/>
  <c r="AH115" i="25"/>
  <c r="AG115" i="25"/>
  <c r="AF115" i="25"/>
  <c r="AE115" i="25"/>
  <c r="AD115" i="25"/>
  <c r="AC115" i="25"/>
  <c r="AB115" i="25"/>
  <c r="AA115" i="25"/>
  <c r="Z115" i="25"/>
  <c r="Y115" i="25"/>
  <c r="X115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J115" i="25"/>
  <c r="I115" i="25"/>
  <c r="H115" i="25"/>
  <c r="G115" i="25"/>
  <c r="F115" i="25"/>
  <c r="E115" i="25"/>
  <c r="AU114" i="25"/>
  <c r="AT114" i="25"/>
  <c r="AS114" i="25"/>
  <c r="AR114" i="25"/>
  <c r="AQ114" i="25"/>
  <c r="AP114" i="25"/>
  <c r="AO114" i="25"/>
  <c r="AN114" i="25"/>
  <c r="AM114" i="25"/>
  <c r="AL114" i="25"/>
  <c r="AK114" i="25"/>
  <c r="AJ114" i="25"/>
  <c r="AI114" i="25"/>
  <c r="AH114" i="25"/>
  <c r="AG114" i="25"/>
  <c r="AF114" i="25"/>
  <c r="AE114" i="25"/>
  <c r="AD114" i="25"/>
  <c r="AC114" i="25"/>
  <c r="AB114" i="25"/>
  <c r="AA114" i="25"/>
  <c r="Z114" i="25"/>
  <c r="Y114" i="25"/>
  <c r="X114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AU112" i="25"/>
  <c r="AT112" i="25"/>
  <c r="AS112" i="25"/>
  <c r="AR112" i="25"/>
  <c r="AQ112" i="25"/>
  <c r="AP112" i="25"/>
  <c r="AO112" i="25"/>
  <c r="AN112" i="25"/>
  <c r="AM112" i="25"/>
  <c r="AL112" i="25"/>
  <c r="AK112" i="25"/>
  <c r="AJ112" i="25"/>
  <c r="AI112" i="25"/>
  <c r="AH112" i="25"/>
  <c r="AG112" i="25"/>
  <c r="AF112" i="25"/>
  <c r="AE112" i="25"/>
  <c r="AD112" i="25"/>
  <c r="AC112" i="25"/>
  <c r="AB112" i="25"/>
  <c r="AA112" i="25"/>
  <c r="Z112" i="25"/>
  <c r="Y112" i="25"/>
  <c r="X112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AU111" i="25"/>
  <c r="AT111" i="25"/>
  <c r="AS111" i="25"/>
  <c r="AR111" i="25"/>
  <c r="AQ111" i="25"/>
  <c r="AP111" i="25"/>
  <c r="AO111" i="25"/>
  <c r="AN111" i="25"/>
  <c r="AM111" i="25"/>
  <c r="AL111" i="25"/>
  <c r="AK111" i="25"/>
  <c r="AJ111" i="25"/>
  <c r="AI111" i="25"/>
  <c r="AH111" i="25"/>
  <c r="AG111" i="25"/>
  <c r="AF111" i="25"/>
  <c r="AE111" i="25"/>
  <c r="AD111" i="25"/>
  <c r="AC111" i="25"/>
  <c r="AB111" i="25"/>
  <c r="AA111" i="25"/>
  <c r="Z111" i="25"/>
  <c r="Y111" i="25"/>
  <c r="X111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AU110" i="25"/>
  <c r="AT110" i="25"/>
  <c r="AS110" i="25"/>
  <c r="AR110" i="25"/>
  <c r="AQ110" i="25"/>
  <c r="AP110" i="25"/>
  <c r="AO110" i="25"/>
  <c r="AN110" i="25"/>
  <c r="AM110" i="25"/>
  <c r="AL110" i="25"/>
  <c r="AK110" i="25"/>
  <c r="AJ110" i="25"/>
  <c r="AI110" i="25"/>
  <c r="AH110" i="25"/>
  <c r="AG110" i="25"/>
  <c r="AF110" i="25"/>
  <c r="AE110" i="25"/>
  <c r="AD110" i="25"/>
  <c r="AC110" i="25"/>
  <c r="AB110" i="25"/>
  <c r="AA110" i="25"/>
  <c r="Z110" i="25"/>
  <c r="Y110" i="25"/>
  <c r="X110" i="25"/>
  <c r="W110" i="25"/>
  <c r="V110" i="25"/>
  <c r="U110" i="25"/>
  <c r="T110" i="25"/>
  <c r="S110" i="25"/>
  <c r="R110" i="25"/>
  <c r="Q110" i="25"/>
  <c r="P110" i="25"/>
  <c r="O110" i="25"/>
  <c r="N110" i="25"/>
  <c r="M110" i="25"/>
  <c r="L110" i="25"/>
  <c r="K110" i="25"/>
  <c r="J110" i="25"/>
  <c r="I110" i="25"/>
  <c r="H110" i="25"/>
  <c r="G110" i="25"/>
  <c r="F110" i="25"/>
  <c r="E110" i="25"/>
  <c r="AU109" i="25"/>
  <c r="AT109" i="25"/>
  <c r="AS109" i="25"/>
  <c r="AR109" i="25"/>
  <c r="AQ109" i="25"/>
  <c r="AP109" i="25"/>
  <c r="AO109" i="25"/>
  <c r="AN109" i="25"/>
  <c r="AM109" i="25"/>
  <c r="AL109" i="25"/>
  <c r="AK109" i="25"/>
  <c r="AJ109" i="25"/>
  <c r="AI109" i="25"/>
  <c r="AH109" i="25"/>
  <c r="AG109" i="25"/>
  <c r="AF109" i="25"/>
  <c r="AE109" i="25"/>
  <c r="AD109" i="25"/>
  <c r="AC109" i="25"/>
  <c r="AB109" i="25"/>
  <c r="AA109" i="25"/>
  <c r="Z109" i="25"/>
  <c r="Y109" i="25"/>
  <c r="X109" i="25"/>
  <c r="W109" i="25"/>
  <c r="V109" i="25"/>
  <c r="U109" i="25"/>
  <c r="T109" i="25"/>
  <c r="S109" i="25"/>
  <c r="R109" i="25"/>
  <c r="Q109" i="25"/>
  <c r="P109" i="25"/>
  <c r="O109" i="25"/>
  <c r="N109" i="25"/>
  <c r="M109" i="25"/>
  <c r="L109" i="25"/>
  <c r="K109" i="25"/>
  <c r="J109" i="25"/>
  <c r="I109" i="25"/>
  <c r="H109" i="25"/>
  <c r="G109" i="25"/>
  <c r="F109" i="25"/>
  <c r="E109" i="25"/>
  <c r="AU108" i="25"/>
  <c r="AT108" i="25"/>
  <c r="AS108" i="25"/>
  <c r="AR108" i="25"/>
  <c r="AQ108" i="25"/>
  <c r="AP108" i="25"/>
  <c r="AO108" i="25"/>
  <c r="AN108" i="25"/>
  <c r="AM108" i="25"/>
  <c r="AL108" i="25"/>
  <c r="AK108" i="25"/>
  <c r="AJ108" i="25"/>
  <c r="AI108" i="25"/>
  <c r="AH108" i="25"/>
  <c r="AG108" i="25"/>
  <c r="AF108" i="25"/>
  <c r="AE108" i="25"/>
  <c r="AD108" i="25"/>
  <c r="AC108" i="25"/>
  <c r="AB108" i="25"/>
  <c r="AA108" i="25"/>
  <c r="Z108" i="25"/>
  <c r="Y108" i="25"/>
  <c r="X108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AU106" i="25"/>
  <c r="AT106" i="25"/>
  <c r="AS106" i="25"/>
  <c r="AR106" i="25"/>
  <c r="AQ106" i="25"/>
  <c r="AP106" i="25"/>
  <c r="AO106" i="25"/>
  <c r="AN106" i="25"/>
  <c r="AM106" i="25"/>
  <c r="AL106" i="25"/>
  <c r="AK106" i="25"/>
  <c r="AJ106" i="25"/>
  <c r="AI106" i="25"/>
  <c r="AH106" i="25"/>
  <c r="AG106" i="25"/>
  <c r="AF106" i="25"/>
  <c r="AE106" i="25"/>
  <c r="AD106" i="25"/>
  <c r="AC106" i="25"/>
  <c r="AB106" i="25"/>
  <c r="AA106" i="25"/>
  <c r="Z106" i="25"/>
  <c r="Y106" i="25"/>
  <c r="X106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AU105" i="25"/>
  <c r="AT105" i="25"/>
  <c r="AS105" i="25"/>
  <c r="AR105" i="25"/>
  <c r="AQ105" i="25"/>
  <c r="AP105" i="25"/>
  <c r="AO105" i="25"/>
  <c r="AN105" i="25"/>
  <c r="AM105" i="25"/>
  <c r="AL105" i="25"/>
  <c r="AK105" i="25"/>
  <c r="AJ105" i="25"/>
  <c r="AI105" i="25"/>
  <c r="AH105" i="25"/>
  <c r="AG105" i="25"/>
  <c r="AF105" i="25"/>
  <c r="AE105" i="25"/>
  <c r="AD105" i="25"/>
  <c r="AC105" i="25"/>
  <c r="AB105" i="25"/>
  <c r="AA105" i="25"/>
  <c r="Z105" i="25"/>
  <c r="Y105" i="25"/>
  <c r="X105" i="25"/>
  <c r="W105" i="25"/>
  <c r="V105" i="25"/>
  <c r="U105" i="25"/>
  <c r="T105" i="25"/>
  <c r="S105" i="25"/>
  <c r="R105" i="25"/>
  <c r="Q105" i="25"/>
  <c r="P105" i="25"/>
  <c r="O105" i="25"/>
  <c r="N105" i="25"/>
  <c r="M105" i="25"/>
  <c r="L105" i="25"/>
  <c r="K105" i="25"/>
  <c r="J105" i="25"/>
  <c r="I105" i="25"/>
  <c r="H105" i="25"/>
  <c r="G105" i="25"/>
  <c r="F105" i="25"/>
  <c r="E105" i="25"/>
  <c r="AU104" i="25"/>
  <c r="AT104" i="25"/>
  <c r="AS104" i="25"/>
  <c r="AR104" i="25"/>
  <c r="AQ104" i="25"/>
  <c r="AP104" i="25"/>
  <c r="AO104" i="25"/>
  <c r="AN104" i="25"/>
  <c r="AM104" i="25"/>
  <c r="AL104" i="25"/>
  <c r="AK104" i="25"/>
  <c r="AJ104" i="25"/>
  <c r="AI104" i="25"/>
  <c r="AH104" i="25"/>
  <c r="AG104" i="25"/>
  <c r="AF104" i="25"/>
  <c r="AE104" i="25"/>
  <c r="AD104" i="25"/>
  <c r="AC104" i="25"/>
  <c r="AB104" i="25"/>
  <c r="AA104" i="25"/>
  <c r="Z104" i="25"/>
  <c r="Y104" i="25"/>
  <c r="X104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AU103" i="25"/>
  <c r="AT103" i="25"/>
  <c r="AS103" i="25"/>
  <c r="AR103" i="25"/>
  <c r="AQ103" i="25"/>
  <c r="AP103" i="25"/>
  <c r="AO103" i="25"/>
  <c r="AN103" i="25"/>
  <c r="AM103" i="25"/>
  <c r="AL103" i="25"/>
  <c r="AK103" i="25"/>
  <c r="AJ103" i="25"/>
  <c r="AI103" i="25"/>
  <c r="AH103" i="25"/>
  <c r="AG103" i="25"/>
  <c r="AF103" i="25"/>
  <c r="AE103" i="25"/>
  <c r="AD103" i="25"/>
  <c r="AC103" i="25"/>
  <c r="AB103" i="25"/>
  <c r="AA103" i="25"/>
  <c r="Z103" i="25"/>
  <c r="Y103" i="25"/>
  <c r="X103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AU102" i="25"/>
  <c r="AT102" i="25"/>
  <c r="AS102" i="25"/>
  <c r="AR102" i="25"/>
  <c r="AQ102" i="25"/>
  <c r="AP102" i="25"/>
  <c r="AO102" i="25"/>
  <c r="AN102" i="25"/>
  <c r="AM102" i="25"/>
  <c r="AL102" i="25"/>
  <c r="AK102" i="25"/>
  <c r="AJ102" i="25"/>
  <c r="AI102" i="25"/>
  <c r="AH102" i="25"/>
  <c r="AG102" i="25"/>
  <c r="AF102" i="25"/>
  <c r="AE102" i="25"/>
  <c r="AD102" i="25"/>
  <c r="AC102" i="25"/>
  <c r="AB102" i="25"/>
  <c r="AA102" i="25"/>
  <c r="Z102" i="25"/>
  <c r="Y102" i="25"/>
  <c r="X102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AU101" i="25"/>
  <c r="AT101" i="25"/>
  <c r="AS101" i="25"/>
  <c r="AR101" i="25"/>
  <c r="AQ101" i="25"/>
  <c r="AP101" i="25"/>
  <c r="AO101" i="25"/>
  <c r="AN101" i="25"/>
  <c r="AM101" i="25"/>
  <c r="AL101" i="25"/>
  <c r="AK101" i="25"/>
  <c r="AJ101" i="25"/>
  <c r="AI101" i="25"/>
  <c r="AH101" i="25"/>
  <c r="AG101" i="25"/>
  <c r="AF101" i="25"/>
  <c r="AE101" i="25"/>
  <c r="AD101" i="25"/>
  <c r="AC101" i="25"/>
  <c r="AB101" i="25"/>
  <c r="AA101" i="25"/>
  <c r="Z101" i="25"/>
  <c r="Y101" i="25"/>
  <c r="X101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AU100" i="25"/>
  <c r="AT100" i="25"/>
  <c r="AS100" i="25"/>
  <c r="AR100" i="25"/>
  <c r="AQ100" i="25"/>
  <c r="AP100" i="25"/>
  <c r="AO100" i="25"/>
  <c r="AN100" i="25"/>
  <c r="AM100" i="25"/>
  <c r="AL100" i="25"/>
  <c r="AK100" i="25"/>
  <c r="AJ100" i="25"/>
  <c r="AI100" i="25"/>
  <c r="AH100" i="25"/>
  <c r="AG100" i="25"/>
  <c r="AF100" i="25"/>
  <c r="AE100" i="25"/>
  <c r="AD100" i="25"/>
  <c r="AC100" i="25"/>
  <c r="AB100" i="25"/>
  <c r="AA100" i="25"/>
  <c r="Z100" i="25"/>
  <c r="Y100" i="25"/>
  <c r="X100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AU98" i="25"/>
  <c r="AT98" i="25"/>
  <c r="AS98" i="25"/>
  <c r="AR98" i="25"/>
  <c r="AQ98" i="25"/>
  <c r="AP98" i="25"/>
  <c r="AO98" i="25"/>
  <c r="AN98" i="25"/>
  <c r="AM98" i="25"/>
  <c r="AL98" i="25"/>
  <c r="AK98" i="25"/>
  <c r="AJ98" i="25"/>
  <c r="AI98" i="25"/>
  <c r="AH98" i="25"/>
  <c r="AG98" i="25"/>
  <c r="AF98" i="25"/>
  <c r="AE98" i="25"/>
  <c r="AD98" i="25"/>
  <c r="AC98" i="25"/>
  <c r="AB98" i="25"/>
  <c r="AA98" i="25"/>
  <c r="Z98" i="25"/>
  <c r="Y98" i="25"/>
  <c r="X98" i="25"/>
  <c r="W98" i="25"/>
  <c r="V98" i="25"/>
  <c r="U98" i="25"/>
  <c r="T98" i="25"/>
  <c r="S98" i="25"/>
  <c r="R98" i="25"/>
  <c r="Q98" i="25"/>
  <c r="P98" i="25"/>
  <c r="O98" i="25"/>
  <c r="N98" i="25"/>
  <c r="M98" i="25"/>
  <c r="L98" i="25"/>
  <c r="K98" i="25"/>
  <c r="J98" i="25"/>
  <c r="I98" i="25"/>
  <c r="H98" i="25"/>
  <c r="G98" i="25"/>
  <c r="F98" i="25"/>
  <c r="E98" i="25"/>
  <c r="AU97" i="25"/>
  <c r="AT97" i="25"/>
  <c r="AS97" i="25"/>
  <c r="AR97" i="25"/>
  <c r="AQ97" i="25"/>
  <c r="AP97" i="25"/>
  <c r="AO97" i="25"/>
  <c r="AN97" i="25"/>
  <c r="AM97" i="25"/>
  <c r="AL97" i="25"/>
  <c r="AK97" i="25"/>
  <c r="AJ97" i="25"/>
  <c r="AI97" i="25"/>
  <c r="AH97" i="25"/>
  <c r="AG97" i="25"/>
  <c r="AF97" i="25"/>
  <c r="AE97" i="25"/>
  <c r="AD97" i="25"/>
  <c r="AC97" i="25"/>
  <c r="AB97" i="25"/>
  <c r="AA97" i="25"/>
  <c r="Z97" i="25"/>
  <c r="Y97" i="25"/>
  <c r="X97" i="25"/>
  <c r="W97" i="25"/>
  <c r="V97" i="25"/>
  <c r="U97" i="25"/>
  <c r="T97" i="25"/>
  <c r="S97" i="25"/>
  <c r="R97" i="25"/>
  <c r="Q97" i="25"/>
  <c r="P97" i="25"/>
  <c r="O97" i="25"/>
  <c r="N97" i="25"/>
  <c r="M97" i="25"/>
  <c r="L97" i="25"/>
  <c r="K97" i="25"/>
  <c r="J97" i="25"/>
  <c r="I97" i="25"/>
  <c r="H97" i="25"/>
  <c r="G97" i="25"/>
  <c r="F97" i="25"/>
  <c r="E97" i="25"/>
  <c r="AU96" i="25"/>
  <c r="AT96" i="25"/>
  <c r="AS96" i="25"/>
  <c r="AR96" i="25"/>
  <c r="AQ96" i="25"/>
  <c r="AP96" i="25"/>
  <c r="AO96" i="25"/>
  <c r="AN96" i="25"/>
  <c r="AM96" i="25"/>
  <c r="AL96" i="25"/>
  <c r="AK96" i="25"/>
  <c r="AJ96" i="25"/>
  <c r="AI96" i="25"/>
  <c r="AH96" i="25"/>
  <c r="AG96" i="25"/>
  <c r="AF96" i="25"/>
  <c r="AE96" i="25"/>
  <c r="AD96" i="25"/>
  <c r="AC96" i="25"/>
  <c r="AB96" i="25"/>
  <c r="AA96" i="25"/>
  <c r="Z96" i="25"/>
  <c r="Y96" i="25"/>
  <c r="X96" i="25"/>
  <c r="W96" i="25"/>
  <c r="V96" i="25"/>
  <c r="U96" i="25"/>
  <c r="T96" i="25"/>
  <c r="S96" i="25"/>
  <c r="R96" i="25"/>
  <c r="Q96" i="25"/>
  <c r="P96" i="25"/>
  <c r="O96" i="25"/>
  <c r="N96" i="25"/>
  <c r="M96" i="25"/>
  <c r="L96" i="25"/>
  <c r="K96" i="25"/>
  <c r="J96" i="25"/>
  <c r="I96" i="25"/>
  <c r="H96" i="25"/>
  <c r="G96" i="25"/>
  <c r="F96" i="25"/>
  <c r="E96" i="25"/>
  <c r="AU94" i="25"/>
  <c r="AT94" i="25"/>
  <c r="AS94" i="25"/>
  <c r="AR94" i="25"/>
  <c r="AQ94" i="25"/>
  <c r="AP94" i="25"/>
  <c r="AO94" i="25"/>
  <c r="AN94" i="25"/>
  <c r="AM94" i="25"/>
  <c r="AL94" i="25"/>
  <c r="AK94" i="25"/>
  <c r="AJ94" i="25"/>
  <c r="AI94" i="25"/>
  <c r="AH94" i="25"/>
  <c r="AG94" i="25"/>
  <c r="AF94" i="25"/>
  <c r="AE94" i="25"/>
  <c r="AD94" i="25"/>
  <c r="AC94" i="25"/>
  <c r="AB94" i="25"/>
  <c r="AA94" i="25"/>
  <c r="Z94" i="25"/>
  <c r="Y94" i="25"/>
  <c r="X94" i="25"/>
  <c r="W94" i="25"/>
  <c r="V94" i="25"/>
  <c r="U94" i="25"/>
  <c r="T94" i="25"/>
  <c r="S94" i="25"/>
  <c r="R94" i="25"/>
  <c r="Q94" i="25"/>
  <c r="P94" i="25"/>
  <c r="O94" i="25"/>
  <c r="N94" i="25"/>
  <c r="M94" i="25"/>
  <c r="L94" i="25"/>
  <c r="K94" i="25"/>
  <c r="J94" i="25"/>
  <c r="I94" i="25"/>
  <c r="H94" i="25"/>
  <c r="G94" i="25"/>
  <c r="F94" i="25"/>
  <c r="E94" i="25"/>
  <c r="AU92" i="25"/>
  <c r="AT92" i="25"/>
  <c r="AS92" i="25"/>
  <c r="AR92" i="25"/>
  <c r="AQ92" i="25"/>
  <c r="AP92" i="25"/>
  <c r="AO92" i="25"/>
  <c r="AN92" i="25"/>
  <c r="AM92" i="25"/>
  <c r="AL92" i="25"/>
  <c r="AK92" i="25"/>
  <c r="AJ92" i="25"/>
  <c r="AI92" i="25"/>
  <c r="AH92" i="25"/>
  <c r="AG92" i="25"/>
  <c r="AF92" i="25"/>
  <c r="AE92" i="25"/>
  <c r="AD92" i="25"/>
  <c r="AC92" i="25"/>
  <c r="AB92" i="25"/>
  <c r="AA92" i="25"/>
  <c r="Z92" i="25"/>
  <c r="Y92" i="25"/>
  <c r="X92" i="25"/>
  <c r="W92" i="25"/>
  <c r="V92" i="25"/>
  <c r="U92" i="25"/>
  <c r="T92" i="25"/>
  <c r="S92" i="25"/>
  <c r="R92" i="25"/>
  <c r="Q92" i="25"/>
  <c r="P92" i="25"/>
  <c r="O92" i="25"/>
  <c r="N92" i="25"/>
  <c r="M92" i="25"/>
  <c r="L92" i="25"/>
  <c r="K92" i="25"/>
  <c r="J92" i="25"/>
  <c r="I92" i="25"/>
  <c r="H92" i="25"/>
  <c r="G92" i="25"/>
  <c r="F92" i="25"/>
  <c r="E92" i="25"/>
  <c r="AU91" i="25"/>
  <c r="AT91" i="25"/>
  <c r="AS91" i="25"/>
  <c r="AR91" i="25"/>
  <c r="AQ91" i="25"/>
  <c r="AP91" i="25"/>
  <c r="AO91" i="25"/>
  <c r="AN91" i="25"/>
  <c r="AM91" i="25"/>
  <c r="AL91" i="25"/>
  <c r="AK91" i="25"/>
  <c r="AJ91" i="25"/>
  <c r="AI91" i="25"/>
  <c r="AH91" i="25"/>
  <c r="AG91" i="25"/>
  <c r="AF91" i="25"/>
  <c r="AE91" i="25"/>
  <c r="AD91" i="25"/>
  <c r="AC91" i="25"/>
  <c r="AB91" i="25"/>
  <c r="AA91" i="25"/>
  <c r="Z91" i="25"/>
  <c r="Y91" i="25"/>
  <c r="X91" i="25"/>
  <c r="W91" i="25"/>
  <c r="V91" i="25"/>
  <c r="U91" i="25"/>
  <c r="T91" i="25"/>
  <c r="S91" i="25"/>
  <c r="R91" i="25"/>
  <c r="Q91" i="25"/>
  <c r="P91" i="25"/>
  <c r="O91" i="25"/>
  <c r="N91" i="25"/>
  <c r="M91" i="25"/>
  <c r="L91" i="25"/>
  <c r="K91" i="25"/>
  <c r="J91" i="25"/>
  <c r="I91" i="25"/>
  <c r="H91" i="25"/>
  <c r="G91" i="25"/>
  <c r="F91" i="25"/>
  <c r="E91" i="25"/>
  <c r="AU90" i="25"/>
  <c r="AT90" i="25"/>
  <c r="AS90" i="25"/>
  <c r="AR90" i="25"/>
  <c r="AQ90" i="25"/>
  <c r="AP90" i="25"/>
  <c r="AO90" i="25"/>
  <c r="AN90" i="25"/>
  <c r="AM90" i="25"/>
  <c r="AL90" i="25"/>
  <c r="AK90" i="25"/>
  <c r="AJ90" i="25"/>
  <c r="AI90" i="25"/>
  <c r="AH90" i="25"/>
  <c r="AG90" i="25"/>
  <c r="AF90" i="25"/>
  <c r="AE90" i="25"/>
  <c r="AD90" i="25"/>
  <c r="AC90" i="25"/>
  <c r="AB90" i="25"/>
  <c r="AA90" i="25"/>
  <c r="Z90" i="25"/>
  <c r="Y90" i="25"/>
  <c r="X90" i="25"/>
  <c r="W90" i="25"/>
  <c r="V90" i="25"/>
  <c r="U90" i="25"/>
  <c r="T90" i="25"/>
  <c r="S90" i="25"/>
  <c r="R90" i="25"/>
  <c r="Q90" i="25"/>
  <c r="P90" i="25"/>
  <c r="O90" i="25"/>
  <c r="N90" i="25"/>
  <c r="M90" i="25"/>
  <c r="L90" i="25"/>
  <c r="K90" i="25"/>
  <c r="J90" i="25"/>
  <c r="I90" i="25"/>
  <c r="H90" i="25"/>
  <c r="G90" i="25"/>
  <c r="F90" i="25"/>
  <c r="E90" i="25"/>
  <c r="AU89" i="25"/>
  <c r="AT89" i="25"/>
  <c r="AS89" i="25"/>
  <c r="AR89" i="25"/>
  <c r="AQ89" i="25"/>
  <c r="AP89" i="25"/>
  <c r="AO89" i="25"/>
  <c r="AN89" i="25"/>
  <c r="AM89" i="25"/>
  <c r="AL89" i="25"/>
  <c r="AK89" i="25"/>
  <c r="AJ89" i="25"/>
  <c r="AI89" i="25"/>
  <c r="AH89" i="25"/>
  <c r="AG89" i="25"/>
  <c r="AF89" i="25"/>
  <c r="AE89" i="25"/>
  <c r="AD89" i="25"/>
  <c r="AC89" i="25"/>
  <c r="AB89" i="25"/>
  <c r="AA89" i="25"/>
  <c r="Z89" i="25"/>
  <c r="Y89" i="25"/>
  <c r="X89" i="25"/>
  <c r="W89" i="25"/>
  <c r="V89" i="25"/>
  <c r="U89" i="25"/>
  <c r="T89" i="25"/>
  <c r="S89" i="25"/>
  <c r="R89" i="25"/>
  <c r="Q89" i="25"/>
  <c r="P89" i="25"/>
  <c r="O89" i="25"/>
  <c r="N89" i="25"/>
  <c r="M89" i="25"/>
  <c r="L89" i="25"/>
  <c r="K89" i="25"/>
  <c r="J89" i="25"/>
  <c r="I89" i="25"/>
  <c r="H89" i="25"/>
  <c r="G89" i="25"/>
  <c r="F89" i="25"/>
  <c r="E89" i="25"/>
  <c r="AU87" i="25"/>
  <c r="AT87" i="25"/>
  <c r="AS87" i="25"/>
  <c r="AR87" i="25"/>
  <c r="AQ87" i="25"/>
  <c r="AP87" i="25"/>
  <c r="AO87" i="25"/>
  <c r="AN87" i="25"/>
  <c r="AM87" i="25"/>
  <c r="AL87" i="25"/>
  <c r="AK87" i="25"/>
  <c r="AJ87" i="25"/>
  <c r="AI87" i="25"/>
  <c r="AH87" i="25"/>
  <c r="AG87" i="25"/>
  <c r="AF87" i="25"/>
  <c r="AE87" i="25"/>
  <c r="AD87" i="25"/>
  <c r="AC87" i="25"/>
  <c r="AB87" i="25"/>
  <c r="AA87" i="25"/>
  <c r="Z87" i="25"/>
  <c r="Y87" i="25"/>
  <c r="X87" i="25"/>
  <c r="W87" i="25"/>
  <c r="V87" i="25"/>
  <c r="U87" i="25"/>
  <c r="T87" i="25"/>
  <c r="S87" i="25"/>
  <c r="R87" i="25"/>
  <c r="Q87" i="25"/>
  <c r="P87" i="25"/>
  <c r="O87" i="25"/>
  <c r="N87" i="25"/>
  <c r="M87" i="25"/>
  <c r="L87" i="25"/>
  <c r="K87" i="25"/>
  <c r="J87" i="25"/>
  <c r="I87" i="25"/>
  <c r="H87" i="25"/>
  <c r="G87" i="25"/>
  <c r="F87" i="25"/>
  <c r="E87" i="25"/>
  <c r="AU85" i="25"/>
  <c r="AT85" i="25"/>
  <c r="AS85" i="25"/>
  <c r="AR85" i="25"/>
  <c r="AQ85" i="25"/>
  <c r="AP85" i="25"/>
  <c r="AO85" i="25"/>
  <c r="AN85" i="25"/>
  <c r="AM85" i="25"/>
  <c r="AL85" i="25"/>
  <c r="AK85" i="25"/>
  <c r="AJ85" i="25"/>
  <c r="AI85" i="25"/>
  <c r="AH85" i="25"/>
  <c r="AG85" i="25"/>
  <c r="AF85" i="25"/>
  <c r="AE85" i="25"/>
  <c r="AD85" i="25"/>
  <c r="AC85" i="25"/>
  <c r="AB85" i="25"/>
  <c r="AA85" i="25"/>
  <c r="Z85" i="25"/>
  <c r="Y85" i="25"/>
  <c r="X85" i="25"/>
  <c r="W85" i="25"/>
  <c r="V85" i="25"/>
  <c r="U85" i="25"/>
  <c r="T85" i="25"/>
  <c r="S85" i="25"/>
  <c r="R85" i="25"/>
  <c r="Q85" i="25"/>
  <c r="P85" i="25"/>
  <c r="O85" i="25"/>
  <c r="N85" i="25"/>
  <c r="M85" i="25"/>
  <c r="L85" i="25"/>
  <c r="K85" i="25"/>
  <c r="J85" i="25"/>
  <c r="I85" i="25"/>
  <c r="H85" i="25"/>
  <c r="G85" i="25"/>
  <c r="F85" i="25"/>
  <c r="E85" i="25"/>
  <c r="AU84" i="25"/>
  <c r="AT84" i="25"/>
  <c r="AS84" i="25"/>
  <c r="AR84" i="25"/>
  <c r="AQ84" i="25"/>
  <c r="AP84" i="25"/>
  <c r="AO84" i="25"/>
  <c r="AN84" i="25"/>
  <c r="AM84" i="25"/>
  <c r="AL84" i="25"/>
  <c r="AK84" i="25"/>
  <c r="AJ84" i="25"/>
  <c r="AI84" i="25"/>
  <c r="AH84" i="25"/>
  <c r="AG84" i="25"/>
  <c r="AF84" i="25"/>
  <c r="AE84" i="25"/>
  <c r="AD84" i="25"/>
  <c r="AC84" i="25"/>
  <c r="AB84" i="25"/>
  <c r="AA84" i="25"/>
  <c r="Z84" i="25"/>
  <c r="Y84" i="25"/>
  <c r="X84" i="25"/>
  <c r="W84" i="25"/>
  <c r="V84" i="25"/>
  <c r="U84" i="25"/>
  <c r="T84" i="25"/>
  <c r="S84" i="25"/>
  <c r="R84" i="25"/>
  <c r="Q84" i="25"/>
  <c r="P84" i="25"/>
  <c r="O84" i="25"/>
  <c r="N84" i="25"/>
  <c r="M84" i="25"/>
  <c r="L84" i="25"/>
  <c r="K84" i="25"/>
  <c r="J84" i="25"/>
  <c r="I84" i="25"/>
  <c r="H84" i="25"/>
  <c r="G84" i="25"/>
  <c r="F84" i="25"/>
  <c r="E84" i="25"/>
  <c r="AU83" i="25"/>
  <c r="AT83" i="25"/>
  <c r="AS83" i="25"/>
  <c r="AR83" i="25"/>
  <c r="AQ83" i="25"/>
  <c r="AP83" i="25"/>
  <c r="AO83" i="25"/>
  <c r="AN83" i="25"/>
  <c r="AM83" i="25"/>
  <c r="AL83" i="25"/>
  <c r="AK83" i="25"/>
  <c r="AJ83" i="25"/>
  <c r="AI83" i="25"/>
  <c r="AH83" i="25"/>
  <c r="AG83" i="25"/>
  <c r="AF83" i="25"/>
  <c r="AE83" i="25"/>
  <c r="AD83" i="25"/>
  <c r="AC83" i="25"/>
  <c r="AB83" i="25"/>
  <c r="AA83" i="25"/>
  <c r="Z83" i="25"/>
  <c r="Y83" i="25"/>
  <c r="X83" i="25"/>
  <c r="W83" i="25"/>
  <c r="V83" i="25"/>
  <c r="U83" i="25"/>
  <c r="T83" i="25"/>
  <c r="S83" i="25"/>
  <c r="R83" i="25"/>
  <c r="Q83" i="25"/>
  <c r="P83" i="25"/>
  <c r="O83" i="25"/>
  <c r="N83" i="25"/>
  <c r="M83" i="25"/>
  <c r="L83" i="25"/>
  <c r="K83" i="25"/>
  <c r="J83" i="25"/>
  <c r="I83" i="25"/>
  <c r="H83" i="25"/>
  <c r="G83" i="25"/>
  <c r="F83" i="25"/>
  <c r="E83" i="25"/>
  <c r="AU82" i="25"/>
  <c r="AT82" i="25"/>
  <c r="AS82" i="25"/>
  <c r="AR82" i="25"/>
  <c r="AQ82" i="25"/>
  <c r="AP82" i="25"/>
  <c r="AO82" i="25"/>
  <c r="AN82" i="25"/>
  <c r="AM82" i="25"/>
  <c r="AL82" i="25"/>
  <c r="AK82" i="25"/>
  <c r="AJ82" i="25"/>
  <c r="AI82" i="25"/>
  <c r="AH82" i="25"/>
  <c r="AG82" i="25"/>
  <c r="AF82" i="25"/>
  <c r="AE82" i="25"/>
  <c r="AD82" i="25"/>
  <c r="AC82" i="25"/>
  <c r="AB82" i="25"/>
  <c r="AA82" i="25"/>
  <c r="Z82" i="25"/>
  <c r="Y82" i="25"/>
  <c r="X82" i="25"/>
  <c r="W82" i="25"/>
  <c r="V82" i="25"/>
  <c r="U82" i="25"/>
  <c r="T82" i="25"/>
  <c r="S82" i="25"/>
  <c r="R82" i="25"/>
  <c r="Q82" i="25"/>
  <c r="P82" i="25"/>
  <c r="O82" i="25"/>
  <c r="N82" i="25"/>
  <c r="M82" i="25"/>
  <c r="L82" i="25"/>
  <c r="K82" i="25"/>
  <c r="J82" i="25"/>
  <c r="I82" i="25"/>
  <c r="H82" i="25"/>
  <c r="G82" i="25"/>
  <c r="F82" i="25"/>
  <c r="E82" i="25"/>
  <c r="AU81" i="25"/>
  <c r="AT81" i="25"/>
  <c r="AS81" i="25"/>
  <c r="AR81" i="25"/>
  <c r="AQ81" i="25"/>
  <c r="AP81" i="25"/>
  <c r="AO81" i="25"/>
  <c r="AN81" i="25"/>
  <c r="AM81" i="25"/>
  <c r="AL81" i="25"/>
  <c r="AK81" i="25"/>
  <c r="AJ81" i="25"/>
  <c r="AI81" i="25"/>
  <c r="AH81" i="25"/>
  <c r="AG81" i="25"/>
  <c r="AF81" i="25"/>
  <c r="AE81" i="25"/>
  <c r="AD81" i="25"/>
  <c r="AC81" i="25"/>
  <c r="AB81" i="25"/>
  <c r="AA81" i="25"/>
  <c r="Z81" i="25"/>
  <c r="Y81" i="25"/>
  <c r="X81" i="25"/>
  <c r="W81" i="25"/>
  <c r="V81" i="25"/>
  <c r="U81" i="25"/>
  <c r="T81" i="25"/>
  <c r="S81" i="25"/>
  <c r="R81" i="25"/>
  <c r="Q81" i="25"/>
  <c r="P81" i="25"/>
  <c r="O81" i="25"/>
  <c r="N81" i="25"/>
  <c r="M81" i="25"/>
  <c r="L81" i="25"/>
  <c r="K81" i="25"/>
  <c r="J81" i="25"/>
  <c r="I81" i="25"/>
  <c r="H81" i="25"/>
  <c r="G81" i="25"/>
  <c r="F81" i="25"/>
  <c r="E81" i="25"/>
  <c r="AU79" i="25"/>
  <c r="AT79" i="25"/>
  <c r="AS79" i="25"/>
  <c r="AR79" i="25"/>
  <c r="AQ79" i="25"/>
  <c r="AP79" i="25"/>
  <c r="AO79" i="25"/>
  <c r="AN79" i="25"/>
  <c r="AM79" i="25"/>
  <c r="AL79" i="25"/>
  <c r="AK79" i="25"/>
  <c r="AJ79" i="25"/>
  <c r="AI79" i="25"/>
  <c r="AH79" i="25"/>
  <c r="AG79" i="25"/>
  <c r="AF79" i="25"/>
  <c r="AE79" i="25"/>
  <c r="AD79" i="25"/>
  <c r="AC79" i="25"/>
  <c r="AB79" i="25"/>
  <c r="AA79" i="25"/>
  <c r="Z79" i="25"/>
  <c r="Y79" i="25"/>
  <c r="X79" i="25"/>
  <c r="W79" i="25"/>
  <c r="V79" i="25"/>
  <c r="U79" i="25"/>
  <c r="T79" i="25"/>
  <c r="S79" i="25"/>
  <c r="R79" i="25"/>
  <c r="Q79" i="25"/>
  <c r="P79" i="25"/>
  <c r="O79" i="25"/>
  <c r="N79" i="25"/>
  <c r="M79" i="25"/>
  <c r="L79" i="25"/>
  <c r="K79" i="25"/>
  <c r="J79" i="25"/>
  <c r="I79" i="25"/>
  <c r="H79" i="25"/>
  <c r="G79" i="25"/>
  <c r="F79" i="25"/>
  <c r="E79" i="25"/>
  <c r="AU78" i="25"/>
  <c r="AT78" i="25"/>
  <c r="AS78" i="25"/>
  <c r="AR78" i="25"/>
  <c r="AQ78" i="25"/>
  <c r="AP78" i="25"/>
  <c r="AO78" i="25"/>
  <c r="AN78" i="25"/>
  <c r="AM78" i="25"/>
  <c r="AL78" i="25"/>
  <c r="AK78" i="25"/>
  <c r="AJ78" i="25"/>
  <c r="AI78" i="25"/>
  <c r="AH78" i="25"/>
  <c r="AG78" i="25"/>
  <c r="AF78" i="25"/>
  <c r="AE78" i="25"/>
  <c r="AD78" i="25"/>
  <c r="AC78" i="25"/>
  <c r="AB78" i="25"/>
  <c r="AA78" i="25"/>
  <c r="Z78" i="25"/>
  <c r="Y78" i="25"/>
  <c r="X78" i="25"/>
  <c r="W78" i="25"/>
  <c r="V78" i="25"/>
  <c r="U78" i="25"/>
  <c r="T78" i="25"/>
  <c r="S78" i="25"/>
  <c r="R78" i="25"/>
  <c r="Q78" i="25"/>
  <c r="P78" i="25"/>
  <c r="O78" i="25"/>
  <c r="N78" i="25"/>
  <c r="M78" i="25"/>
  <c r="L78" i="25"/>
  <c r="K78" i="25"/>
  <c r="J78" i="25"/>
  <c r="I78" i="25"/>
  <c r="H78" i="25"/>
  <c r="G78" i="25"/>
  <c r="F78" i="25"/>
  <c r="E78" i="25"/>
  <c r="AU77" i="25"/>
  <c r="AT77" i="25"/>
  <c r="AS77" i="25"/>
  <c r="AR77" i="25"/>
  <c r="AQ77" i="25"/>
  <c r="AP77" i="25"/>
  <c r="AO77" i="25"/>
  <c r="AN77" i="25"/>
  <c r="AM77" i="25"/>
  <c r="AL77" i="25"/>
  <c r="AK77" i="25"/>
  <c r="AJ77" i="25"/>
  <c r="AI77" i="25"/>
  <c r="AH77" i="25"/>
  <c r="AG77" i="25"/>
  <c r="AF77" i="25"/>
  <c r="AE77" i="25"/>
  <c r="AD77" i="25"/>
  <c r="AC77" i="25"/>
  <c r="AB77" i="25"/>
  <c r="AA77" i="25"/>
  <c r="Z77" i="25"/>
  <c r="Y77" i="25"/>
  <c r="X77" i="25"/>
  <c r="W77" i="25"/>
  <c r="V77" i="25"/>
  <c r="U77" i="25"/>
  <c r="T77" i="25"/>
  <c r="S77" i="25"/>
  <c r="R77" i="25"/>
  <c r="Q77" i="25"/>
  <c r="P77" i="25"/>
  <c r="O77" i="25"/>
  <c r="N77" i="25"/>
  <c r="M77" i="25"/>
  <c r="L77" i="25"/>
  <c r="K77" i="25"/>
  <c r="J77" i="25"/>
  <c r="I77" i="25"/>
  <c r="H77" i="25"/>
  <c r="G77" i="25"/>
  <c r="F77" i="25"/>
  <c r="E77" i="25"/>
  <c r="AU76" i="25"/>
  <c r="AT76" i="25"/>
  <c r="AS76" i="25"/>
  <c r="AR76" i="25"/>
  <c r="AQ76" i="25"/>
  <c r="AP76" i="25"/>
  <c r="AO76" i="25"/>
  <c r="AN76" i="25"/>
  <c r="AM76" i="25"/>
  <c r="AL76" i="25"/>
  <c r="AK76" i="25"/>
  <c r="AJ76" i="25"/>
  <c r="AI76" i="25"/>
  <c r="AH76" i="25"/>
  <c r="AG76" i="25"/>
  <c r="AF76" i="25"/>
  <c r="AE76" i="25"/>
  <c r="AD76" i="25"/>
  <c r="AC76" i="25"/>
  <c r="AB76" i="25"/>
  <c r="AA76" i="25"/>
  <c r="Z76" i="25"/>
  <c r="Y76" i="25"/>
  <c r="X76" i="25"/>
  <c r="W76" i="25"/>
  <c r="V76" i="25"/>
  <c r="U76" i="25"/>
  <c r="T76" i="25"/>
  <c r="S76" i="25"/>
  <c r="R76" i="25"/>
  <c r="Q76" i="25"/>
  <c r="P76" i="25"/>
  <c r="O76" i="25"/>
  <c r="N76" i="25"/>
  <c r="M76" i="25"/>
  <c r="L76" i="25"/>
  <c r="K76" i="25"/>
  <c r="J76" i="25"/>
  <c r="I76" i="25"/>
  <c r="H76" i="25"/>
  <c r="G76" i="25"/>
  <c r="F76" i="25"/>
  <c r="E76" i="25"/>
  <c r="AU75" i="25"/>
  <c r="AT75" i="25"/>
  <c r="AS75" i="25"/>
  <c r="AR75" i="25"/>
  <c r="AQ75" i="25"/>
  <c r="AP75" i="25"/>
  <c r="AO75" i="25"/>
  <c r="AN75" i="25"/>
  <c r="AM75" i="25"/>
  <c r="AL75" i="25"/>
  <c r="AK75" i="25"/>
  <c r="AJ75" i="25"/>
  <c r="AI75" i="25"/>
  <c r="AH75" i="25"/>
  <c r="AG75" i="25"/>
  <c r="AF75" i="25"/>
  <c r="AE75" i="25"/>
  <c r="AD75" i="25"/>
  <c r="AC75" i="25"/>
  <c r="AB75" i="25"/>
  <c r="AA75" i="25"/>
  <c r="Z75" i="25"/>
  <c r="Y75" i="25"/>
  <c r="X75" i="25"/>
  <c r="W75" i="25"/>
  <c r="V75" i="25"/>
  <c r="U75" i="25"/>
  <c r="T75" i="25"/>
  <c r="S75" i="25"/>
  <c r="R75" i="25"/>
  <c r="Q75" i="25"/>
  <c r="P75" i="25"/>
  <c r="O75" i="25"/>
  <c r="N75" i="25"/>
  <c r="M75" i="25"/>
  <c r="L75" i="25"/>
  <c r="K75" i="25"/>
  <c r="J75" i="25"/>
  <c r="I75" i="25"/>
  <c r="H75" i="25"/>
  <c r="G75" i="25"/>
  <c r="F75" i="25"/>
  <c r="E75" i="25"/>
  <c r="AU74" i="25"/>
  <c r="AT74" i="25"/>
  <c r="AS74" i="25"/>
  <c r="AR74" i="25"/>
  <c r="AQ74" i="25"/>
  <c r="AP74" i="25"/>
  <c r="AO74" i="25"/>
  <c r="AN74" i="25"/>
  <c r="AM74" i="25"/>
  <c r="AL74" i="25"/>
  <c r="AK74" i="25"/>
  <c r="AJ74" i="25"/>
  <c r="AI74" i="25"/>
  <c r="AH74" i="25"/>
  <c r="AG74" i="25"/>
  <c r="AF74" i="25"/>
  <c r="AE74" i="25"/>
  <c r="AD74" i="25"/>
  <c r="AC74" i="25"/>
  <c r="AB74" i="25"/>
  <c r="AA74" i="25"/>
  <c r="Z74" i="25"/>
  <c r="Y74" i="25"/>
  <c r="X74" i="25"/>
  <c r="W74" i="25"/>
  <c r="V74" i="25"/>
  <c r="U74" i="25"/>
  <c r="T74" i="25"/>
  <c r="S74" i="25"/>
  <c r="R74" i="25"/>
  <c r="Q74" i="25"/>
  <c r="P74" i="25"/>
  <c r="O74" i="25"/>
  <c r="N74" i="25"/>
  <c r="M74" i="25"/>
  <c r="L74" i="25"/>
  <c r="K74" i="25"/>
  <c r="J74" i="25"/>
  <c r="I74" i="25"/>
  <c r="H74" i="25"/>
  <c r="G74" i="25"/>
  <c r="F74" i="25"/>
  <c r="E74" i="25"/>
  <c r="AU66" i="25"/>
  <c r="AT66" i="25"/>
  <c r="AS66" i="25"/>
  <c r="AR66" i="25"/>
  <c r="AQ66" i="25"/>
  <c r="AP66" i="25"/>
  <c r="AO66" i="25"/>
  <c r="AN66" i="25"/>
  <c r="AM66" i="25"/>
  <c r="AL66" i="25"/>
  <c r="AK66" i="25"/>
  <c r="AJ66" i="25"/>
  <c r="AI66" i="25"/>
  <c r="AH66" i="25"/>
  <c r="AG66" i="25"/>
  <c r="AF66" i="25"/>
  <c r="AE66" i="25"/>
  <c r="AD66" i="25"/>
  <c r="AC66" i="25"/>
  <c r="AB66" i="25"/>
  <c r="AA66" i="25"/>
  <c r="Z66" i="25"/>
  <c r="Y66" i="25"/>
  <c r="X66" i="25"/>
  <c r="W66" i="25"/>
  <c r="V66" i="25"/>
  <c r="U66" i="25"/>
  <c r="T66" i="25"/>
  <c r="S66" i="25"/>
  <c r="R66" i="25"/>
  <c r="Q66" i="25"/>
  <c r="P66" i="25"/>
  <c r="O66" i="25"/>
  <c r="N66" i="25"/>
  <c r="M66" i="25"/>
  <c r="L66" i="25"/>
  <c r="K66" i="25"/>
  <c r="J66" i="25"/>
  <c r="I66" i="25"/>
  <c r="H66" i="25"/>
  <c r="G66" i="25"/>
  <c r="F66" i="25"/>
  <c r="E66" i="25"/>
  <c r="AU65" i="25"/>
  <c r="AT65" i="25"/>
  <c r="AS65" i="25"/>
  <c r="AR65" i="25"/>
  <c r="AQ65" i="25"/>
  <c r="AP65" i="25"/>
  <c r="AO65" i="25"/>
  <c r="AN65" i="25"/>
  <c r="AM65" i="25"/>
  <c r="AL65" i="25"/>
  <c r="AK65" i="25"/>
  <c r="AJ65" i="25"/>
  <c r="AI65" i="25"/>
  <c r="AH65" i="25"/>
  <c r="AG65" i="25"/>
  <c r="AF65" i="25"/>
  <c r="AE65" i="25"/>
  <c r="AD65" i="25"/>
  <c r="AC65" i="25"/>
  <c r="AB65" i="25"/>
  <c r="AA65" i="25"/>
  <c r="Z65" i="25"/>
  <c r="Y65" i="25"/>
  <c r="X65" i="25"/>
  <c r="W65" i="25"/>
  <c r="V65" i="25"/>
  <c r="U65" i="25"/>
  <c r="T65" i="25"/>
  <c r="S65" i="25"/>
  <c r="R65" i="25"/>
  <c r="Q65" i="25"/>
  <c r="P65" i="25"/>
  <c r="O65" i="25"/>
  <c r="N65" i="25"/>
  <c r="M65" i="25"/>
  <c r="L65" i="25"/>
  <c r="K65" i="25"/>
  <c r="J65" i="25"/>
  <c r="I65" i="25"/>
  <c r="H65" i="25"/>
  <c r="G65" i="25"/>
  <c r="F65" i="25"/>
  <c r="E65" i="25"/>
  <c r="AU64" i="25"/>
  <c r="AT64" i="25"/>
  <c r="AS64" i="25"/>
  <c r="AR64" i="25"/>
  <c r="AQ64" i="25"/>
  <c r="AP64" i="25"/>
  <c r="AO64" i="25"/>
  <c r="AN64" i="25"/>
  <c r="AM64" i="25"/>
  <c r="AL64" i="25"/>
  <c r="AK64" i="25"/>
  <c r="AJ64" i="25"/>
  <c r="AI64" i="25"/>
  <c r="AH64" i="25"/>
  <c r="AG64" i="25"/>
  <c r="AF64" i="25"/>
  <c r="AE64" i="25"/>
  <c r="AD64" i="25"/>
  <c r="AC64" i="25"/>
  <c r="AB64" i="25"/>
  <c r="AA64" i="25"/>
  <c r="Z64" i="25"/>
  <c r="Y64" i="25"/>
  <c r="X64" i="25"/>
  <c r="W64" i="25"/>
  <c r="V64" i="25"/>
  <c r="U64" i="25"/>
  <c r="T64" i="25"/>
  <c r="S64" i="25"/>
  <c r="R64" i="25"/>
  <c r="Q64" i="25"/>
  <c r="P64" i="25"/>
  <c r="O64" i="25"/>
  <c r="N64" i="25"/>
  <c r="M64" i="25"/>
  <c r="L64" i="25"/>
  <c r="K64" i="25"/>
  <c r="J64" i="25"/>
  <c r="I64" i="25"/>
  <c r="H64" i="25"/>
  <c r="G64" i="25"/>
  <c r="F64" i="25"/>
  <c r="E64" i="25"/>
  <c r="AU63" i="25"/>
  <c r="AT63" i="25"/>
  <c r="AS63" i="25"/>
  <c r="AR63" i="25"/>
  <c r="AQ63" i="25"/>
  <c r="AP63" i="25"/>
  <c r="AO63" i="25"/>
  <c r="AN63" i="25"/>
  <c r="AM63" i="25"/>
  <c r="AL63" i="25"/>
  <c r="AK63" i="25"/>
  <c r="AJ63" i="25"/>
  <c r="AI63" i="25"/>
  <c r="AH63" i="25"/>
  <c r="AG63" i="25"/>
  <c r="AF63" i="25"/>
  <c r="AE63" i="25"/>
  <c r="AD63" i="25"/>
  <c r="AC63" i="25"/>
  <c r="AB63" i="25"/>
  <c r="AA63" i="25"/>
  <c r="Z63" i="25"/>
  <c r="Y63" i="25"/>
  <c r="X63" i="25"/>
  <c r="W63" i="25"/>
  <c r="V63" i="25"/>
  <c r="U63" i="25"/>
  <c r="T63" i="25"/>
  <c r="S63" i="25"/>
  <c r="R63" i="25"/>
  <c r="Q63" i="25"/>
  <c r="P63" i="25"/>
  <c r="O63" i="25"/>
  <c r="N63" i="25"/>
  <c r="M63" i="25"/>
  <c r="L63" i="25"/>
  <c r="K63" i="25"/>
  <c r="J63" i="25"/>
  <c r="I63" i="25"/>
  <c r="H63" i="25"/>
  <c r="G63" i="25"/>
  <c r="F63" i="25"/>
  <c r="E63" i="25"/>
  <c r="AU62" i="25"/>
  <c r="AT62" i="25"/>
  <c r="AS62" i="25"/>
  <c r="AR62" i="25"/>
  <c r="AQ62" i="25"/>
  <c r="AP62" i="25"/>
  <c r="AO62" i="25"/>
  <c r="AN62" i="25"/>
  <c r="AM62" i="25"/>
  <c r="AL62" i="25"/>
  <c r="AK62" i="25"/>
  <c r="AJ62" i="25"/>
  <c r="AI62" i="25"/>
  <c r="AH62" i="25"/>
  <c r="AG62" i="25"/>
  <c r="AF62" i="25"/>
  <c r="AE62" i="25"/>
  <c r="AD62" i="25"/>
  <c r="AC62" i="25"/>
  <c r="AB62" i="25"/>
  <c r="AA62" i="25"/>
  <c r="Z62" i="25"/>
  <c r="Y62" i="25"/>
  <c r="X62" i="25"/>
  <c r="W62" i="25"/>
  <c r="V62" i="25"/>
  <c r="U62" i="25"/>
  <c r="T62" i="25"/>
  <c r="S62" i="25"/>
  <c r="R62" i="25"/>
  <c r="Q62" i="25"/>
  <c r="P62" i="25"/>
  <c r="O62" i="25"/>
  <c r="N62" i="25"/>
  <c r="M62" i="25"/>
  <c r="L62" i="25"/>
  <c r="K62" i="25"/>
  <c r="J62" i="25"/>
  <c r="I62" i="25"/>
  <c r="H62" i="25"/>
  <c r="G62" i="25"/>
  <c r="F62" i="25"/>
  <c r="E62" i="25"/>
  <c r="AU61" i="25"/>
  <c r="AT61" i="25"/>
  <c r="AS61" i="25"/>
  <c r="AR61" i="25"/>
  <c r="AQ61" i="25"/>
  <c r="AP61" i="25"/>
  <c r="AO61" i="25"/>
  <c r="AN61" i="25"/>
  <c r="AM61" i="25"/>
  <c r="AL61" i="25"/>
  <c r="AK61" i="25"/>
  <c r="AJ61" i="25"/>
  <c r="AI61" i="25"/>
  <c r="AH61" i="25"/>
  <c r="AG61" i="25"/>
  <c r="AF61" i="25"/>
  <c r="AE61" i="25"/>
  <c r="AD61" i="25"/>
  <c r="AC61" i="25"/>
  <c r="AB61" i="25"/>
  <c r="AA61" i="25"/>
  <c r="Z61" i="25"/>
  <c r="Y61" i="25"/>
  <c r="X61" i="25"/>
  <c r="W61" i="25"/>
  <c r="V61" i="25"/>
  <c r="U61" i="25"/>
  <c r="T61" i="25"/>
  <c r="S61" i="25"/>
  <c r="R61" i="25"/>
  <c r="Q61" i="25"/>
  <c r="P61" i="25"/>
  <c r="O61" i="25"/>
  <c r="N61" i="25"/>
  <c r="M61" i="25"/>
  <c r="L61" i="25"/>
  <c r="K61" i="25"/>
  <c r="J61" i="25"/>
  <c r="I61" i="25"/>
  <c r="H61" i="25"/>
  <c r="G61" i="25"/>
  <c r="F61" i="25"/>
  <c r="E61" i="25"/>
  <c r="AU60" i="25"/>
  <c r="AT60" i="25"/>
  <c r="AS60" i="25"/>
  <c r="AR60" i="25"/>
  <c r="AQ60" i="25"/>
  <c r="AP60" i="25"/>
  <c r="AO60" i="25"/>
  <c r="AN60" i="25"/>
  <c r="AM60" i="25"/>
  <c r="AL60" i="25"/>
  <c r="AK60" i="25"/>
  <c r="AJ60" i="25"/>
  <c r="AI60" i="25"/>
  <c r="AH60" i="25"/>
  <c r="AG60" i="25"/>
  <c r="AF60" i="25"/>
  <c r="AE60" i="25"/>
  <c r="AD60" i="25"/>
  <c r="AC60" i="25"/>
  <c r="AB60" i="25"/>
  <c r="AA60" i="25"/>
  <c r="Z60" i="25"/>
  <c r="Y60" i="25"/>
  <c r="X60" i="25"/>
  <c r="W60" i="25"/>
  <c r="V60" i="25"/>
  <c r="U60" i="25"/>
  <c r="T60" i="25"/>
  <c r="S60" i="25"/>
  <c r="R60" i="25"/>
  <c r="Q60" i="25"/>
  <c r="P60" i="25"/>
  <c r="O60" i="25"/>
  <c r="N60" i="25"/>
  <c r="M60" i="25"/>
  <c r="L60" i="25"/>
  <c r="K60" i="25"/>
  <c r="J60" i="25"/>
  <c r="I60" i="25"/>
  <c r="H60" i="25"/>
  <c r="G60" i="25"/>
  <c r="F60" i="25"/>
  <c r="E60" i="25"/>
  <c r="AU59" i="25"/>
  <c r="AT59" i="25"/>
  <c r="AS59" i="25"/>
  <c r="AR59" i="25"/>
  <c r="AQ59" i="25"/>
  <c r="AP59" i="25"/>
  <c r="AO59" i="25"/>
  <c r="AN59" i="25"/>
  <c r="AM59" i="25"/>
  <c r="AL59" i="25"/>
  <c r="AK59" i="25"/>
  <c r="AJ59" i="25"/>
  <c r="AI59" i="25"/>
  <c r="AH59" i="25"/>
  <c r="AG59" i="25"/>
  <c r="AF59" i="25"/>
  <c r="AE59" i="25"/>
  <c r="AD59" i="25"/>
  <c r="AC59" i="25"/>
  <c r="AB59" i="25"/>
  <c r="AA59" i="25"/>
  <c r="Z59" i="25"/>
  <c r="Y59" i="25"/>
  <c r="X59" i="25"/>
  <c r="W59" i="25"/>
  <c r="V59" i="25"/>
  <c r="U59" i="25"/>
  <c r="T59" i="25"/>
  <c r="S59" i="25"/>
  <c r="R59" i="25"/>
  <c r="Q59" i="25"/>
  <c r="P59" i="25"/>
  <c r="O59" i="25"/>
  <c r="N59" i="25"/>
  <c r="M59" i="25"/>
  <c r="L59" i="25"/>
  <c r="K59" i="25"/>
  <c r="J59" i="25"/>
  <c r="I59" i="25"/>
  <c r="H59" i="25"/>
  <c r="G59" i="25"/>
  <c r="F59" i="25"/>
  <c r="E59" i="25"/>
  <c r="F58" i="25"/>
  <c r="G58" i="25"/>
  <c r="H58" i="25"/>
  <c r="I58" i="25"/>
  <c r="J58" i="25"/>
  <c r="K58" i="25"/>
  <c r="L58" i="25"/>
  <c r="M58" i="25"/>
  <c r="N58" i="25"/>
  <c r="O58" i="25"/>
  <c r="P58" i="25"/>
  <c r="Q58" i="25"/>
  <c r="R58" i="25"/>
  <c r="S58" i="25"/>
  <c r="T58" i="25"/>
  <c r="U58" i="25"/>
  <c r="V58" i="25"/>
  <c r="W58" i="25"/>
  <c r="X58" i="25"/>
  <c r="Y58" i="25"/>
  <c r="Z58" i="25"/>
  <c r="AA58" i="25"/>
  <c r="AB58" i="25"/>
  <c r="AC58" i="25"/>
  <c r="AD58" i="25"/>
  <c r="AE58" i="25"/>
  <c r="AF58" i="25"/>
  <c r="AG58" i="25"/>
  <c r="AH58" i="25"/>
  <c r="AI58" i="25"/>
  <c r="AJ58" i="25"/>
  <c r="AK58" i="25"/>
  <c r="AL58" i="25"/>
  <c r="AM58" i="25"/>
  <c r="AN58" i="25"/>
  <c r="AO58" i="25"/>
  <c r="AP58" i="25"/>
  <c r="AQ58" i="25"/>
  <c r="AR58" i="25"/>
  <c r="AS58" i="25"/>
  <c r="AT58" i="25"/>
  <c r="AU58" i="25"/>
  <c r="E58" i="25"/>
  <c r="E39" i="25"/>
  <c r="F39" i="25"/>
  <c r="G39" i="25"/>
  <c r="H39" i="25"/>
  <c r="I39" i="25"/>
  <c r="J39" i="25"/>
  <c r="K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AP39" i="25"/>
  <c r="AQ39" i="25"/>
  <c r="AR39" i="25"/>
  <c r="AS39" i="25"/>
  <c r="AT39" i="25"/>
  <c r="AU39" i="25"/>
  <c r="E40" i="25"/>
  <c r="F40" i="25"/>
  <c r="G40" i="25"/>
  <c r="H40" i="25"/>
  <c r="I40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AP40" i="25"/>
  <c r="AQ40" i="25"/>
  <c r="AR40" i="25"/>
  <c r="AS40" i="25"/>
  <c r="AT40" i="25"/>
  <c r="AU40" i="25"/>
  <c r="E41" i="25"/>
  <c r="F41" i="25"/>
  <c r="G41" i="25"/>
  <c r="H41" i="25"/>
  <c r="I41" i="25"/>
  <c r="J41" i="25"/>
  <c r="K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AP41" i="25"/>
  <c r="AQ41" i="25"/>
  <c r="AR41" i="25"/>
  <c r="AS41" i="25"/>
  <c r="AT41" i="25"/>
  <c r="AU41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AP42" i="25"/>
  <c r="AQ42" i="25"/>
  <c r="AR42" i="25"/>
  <c r="AS42" i="25"/>
  <c r="AT42" i="25"/>
  <c r="AU42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AP43" i="25"/>
  <c r="AQ43" i="25"/>
  <c r="AR43" i="25"/>
  <c r="AS43" i="25"/>
  <c r="AT43" i="25"/>
  <c r="AU43" i="25"/>
  <c r="E44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S44" i="25"/>
  <c r="T44" i="25"/>
  <c r="U44" i="25"/>
  <c r="V44" i="25"/>
  <c r="W44" i="25"/>
  <c r="X44" i="25"/>
  <c r="Y44" i="25"/>
  <c r="Z44" i="25"/>
  <c r="AA44" i="25"/>
  <c r="AB44" i="25"/>
  <c r="AC44" i="25"/>
  <c r="AD44" i="25"/>
  <c r="AE44" i="25"/>
  <c r="AF44" i="25"/>
  <c r="AG44" i="25"/>
  <c r="AH44" i="25"/>
  <c r="AI44" i="25"/>
  <c r="AJ44" i="25"/>
  <c r="AK44" i="25"/>
  <c r="AL44" i="25"/>
  <c r="AM44" i="25"/>
  <c r="AN44" i="25"/>
  <c r="AO44" i="25"/>
  <c r="AP44" i="25"/>
  <c r="AQ44" i="25"/>
  <c r="AR44" i="25"/>
  <c r="AS44" i="25"/>
  <c r="AT44" i="25"/>
  <c r="AU44" i="25"/>
  <c r="E45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AP45" i="25"/>
  <c r="AQ45" i="25"/>
  <c r="AR45" i="25"/>
  <c r="AS45" i="25"/>
  <c r="AT45" i="25"/>
  <c r="AU45" i="25"/>
  <c r="E46" i="25"/>
  <c r="F46" i="25"/>
  <c r="G46" i="25"/>
  <c r="H46" i="25"/>
  <c r="I46" i="25"/>
  <c r="J46" i="25"/>
  <c r="K46" i="25"/>
  <c r="L46" i="25"/>
  <c r="M46" i="25"/>
  <c r="N46" i="25"/>
  <c r="O46" i="25"/>
  <c r="P46" i="25"/>
  <c r="Q46" i="25"/>
  <c r="R46" i="25"/>
  <c r="S46" i="25"/>
  <c r="T46" i="25"/>
  <c r="U46" i="25"/>
  <c r="V46" i="25"/>
  <c r="W46" i="25"/>
  <c r="X46" i="25"/>
  <c r="Y46" i="25"/>
  <c r="Z46" i="25"/>
  <c r="AA46" i="25"/>
  <c r="AB46" i="25"/>
  <c r="AC46" i="25"/>
  <c r="AD46" i="25"/>
  <c r="AE46" i="25"/>
  <c r="AF46" i="25"/>
  <c r="AG46" i="25"/>
  <c r="AH46" i="25"/>
  <c r="AI46" i="25"/>
  <c r="AJ46" i="25"/>
  <c r="AK46" i="25"/>
  <c r="AL46" i="25"/>
  <c r="AM46" i="25"/>
  <c r="AN46" i="25"/>
  <c r="AO46" i="25"/>
  <c r="AP46" i="25"/>
  <c r="AQ46" i="25"/>
  <c r="AR46" i="25"/>
  <c r="AS46" i="25"/>
  <c r="AT46" i="25"/>
  <c r="AU46" i="25"/>
  <c r="E47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AP47" i="25"/>
  <c r="AQ47" i="25"/>
  <c r="AR47" i="25"/>
  <c r="AS47" i="25"/>
  <c r="AT47" i="25"/>
  <c r="AU47" i="25"/>
  <c r="E48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X48" i="25"/>
  <c r="Y48" i="25"/>
  <c r="Z48" i="25"/>
  <c r="AA48" i="25"/>
  <c r="AB48" i="25"/>
  <c r="AC48" i="25"/>
  <c r="AD48" i="25"/>
  <c r="AE48" i="25"/>
  <c r="AF48" i="25"/>
  <c r="AG48" i="25"/>
  <c r="AH48" i="25"/>
  <c r="AI48" i="25"/>
  <c r="AJ48" i="25"/>
  <c r="AK48" i="25"/>
  <c r="AL48" i="25"/>
  <c r="AM48" i="25"/>
  <c r="AN48" i="25"/>
  <c r="AO48" i="25"/>
  <c r="AP48" i="25"/>
  <c r="AQ48" i="25"/>
  <c r="AR48" i="25"/>
  <c r="AS48" i="25"/>
  <c r="AT48" i="25"/>
  <c r="AU48" i="25"/>
  <c r="E49" i="25"/>
  <c r="F49" i="25"/>
  <c r="G49" i="25"/>
  <c r="H49" i="25"/>
  <c r="I49" i="25"/>
  <c r="J49" i="25"/>
  <c r="K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AP49" i="25"/>
  <c r="AQ49" i="25"/>
  <c r="AR49" i="25"/>
  <c r="AS49" i="25"/>
  <c r="AT49" i="25"/>
  <c r="AU49" i="25"/>
  <c r="E50" i="25"/>
  <c r="F50" i="25"/>
  <c r="G50" i="25"/>
  <c r="H50" i="25"/>
  <c r="I50" i="25"/>
  <c r="J50" i="25"/>
  <c r="K50" i="25"/>
  <c r="L50" i="25"/>
  <c r="M50" i="25"/>
  <c r="N50" i="25"/>
  <c r="O50" i="25"/>
  <c r="P50" i="25"/>
  <c r="Q50" i="25"/>
  <c r="R50" i="25"/>
  <c r="S50" i="25"/>
  <c r="T50" i="25"/>
  <c r="U50" i="25"/>
  <c r="V50" i="25"/>
  <c r="W50" i="25"/>
  <c r="X50" i="25"/>
  <c r="Y50" i="25"/>
  <c r="Z50" i="25"/>
  <c r="AA50" i="25"/>
  <c r="AB50" i="25"/>
  <c r="AC50" i="25"/>
  <c r="AD50" i="25"/>
  <c r="AE50" i="25"/>
  <c r="AF50" i="25"/>
  <c r="AG50" i="25"/>
  <c r="AH50" i="25"/>
  <c r="AI50" i="25"/>
  <c r="AJ50" i="25"/>
  <c r="AK50" i="25"/>
  <c r="AL50" i="25"/>
  <c r="AM50" i="25"/>
  <c r="AN50" i="25"/>
  <c r="AO50" i="25"/>
  <c r="AP50" i="25"/>
  <c r="AQ50" i="25"/>
  <c r="AR50" i="25"/>
  <c r="AS50" i="25"/>
  <c r="AT50" i="25"/>
  <c r="AU50" i="25"/>
  <c r="E51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AP51" i="25"/>
  <c r="AQ51" i="25"/>
  <c r="AR51" i="25"/>
  <c r="AS51" i="25"/>
  <c r="AT51" i="25"/>
  <c r="AU51" i="25"/>
  <c r="E52" i="25"/>
  <c r="F52" i="25"/>
  <c r="G52" i="25"/>
  <c r="H52" i="25"/>
  <c r="I52" i="25"/>
  <c r="J52" i="25"/>
  <c r="K52" i="25"/>
  <c r="L52" i="25"/>
  <c r="M52" i="25"/>
  <c r="N52" i="25"/>
  <c r="O52" i="25"/>
  <c r="P52" i="25"/>
  <c r="Q52" i="25"/>
  <c r="R52" i="25"/>
  <c r="S52" i="25"/>
  <c r="T52" i="25"/>
  <c r="U52" i="25"/>
  <c r="V52" i="25"/>
  <c r="W52" i="25"/>
  <c r="X52" i="25"/>
  <c r="Y52" i="25"/>
  <c r="Z52" i="25"/>
  <c r="AA52" i="25"/>
  <c r="AB52" i="25"/>
  <c r="AC52" i="25"/>
  <c r="AD52" i="25"/>
  <c r="AE52" i="25"/>
  <c r="AF52" i="25"/>
  <c r="AG52" i="25"/>
  <c r="AH52" i="25"/>
  <c r="AI52" i="25"/>
  <c r="AJ52" i="25"/>
  <c r="AK52" i="25"/>
  <c r="AL52" i="25"/>
  <c r="AM52" i="25"/>
  <c r="AN52" i="25"/>
  <c r="AO52" i="25"/>
  <c r="AP52" i="25"/>
  <c r="AQ52" i="25"/>
  <c r="AR52" i="25"/>
  <c r="AS52" i="25"/>
  <c r="AT52" i="25"/>
  <c r="AU52" i="25"/>
  <c r="E53" i="25"/>
  <c r="F53" i="25"/>
  <c r="G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X53" i="25"/>
  <c r="Y53" i="25"/>
  <c r="Z53" i="25"/>
  <c r="AA53" i="25"/>
  <c r="AB53" i="25"/>
  <c r="AC53" i="25"/>
  <c r="AD53" i="25"/>
  <c r="AE53" i="25"/>
  <c r="AF53" i="25"/>
  <c r="AG53" i="25"/>
  <c r="AH53" i="25"/>
  <c r="AI53" i="25"/>
  <c r="AJ53" i="25"/>
  <c r="AK53" i="25"/>
  <c r="AL53" i="25"/>
  <c r="AM53" i="25"/>
  <c r="AN53" i="25"/>
  <c r="AO53" i="25"/>
  <c r="AP53" i="25"/>
  <c r="AQ53" i="25"/>
  <c r="AR53" i="25"/>
  <c r="AS53" i="25"/>
  <c r="AT53" i="25"/>
  <c r="AU53" i="25"/>
  <c r="E54" i="25"/>
  <c r="F54" i="25"/>
  <c r="G54" i="25"/>
  <c r="H54" i="25"/>
  <c r="I54" i="25"/>
  <c r="J54" i="25"/>
  <c r="K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AP54" i="25"/>
  <c r="AQ54" i="25"/>
  <c r="AR54" i="25"/>
  <c r="AS54" i="25"/>
  <c r="AT54" i="25"/>
  <c r="AU54" i="25"/>
  <c r="E55" i="25"/>
  <c r="F55" i="25"/>
  <c r="G55" i="25"/>
  <c r="H55" i="25"/>
  <c r="I55" i="25"/>
  <c r="J55" i="25"/>
  <c r="K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AP55" i="25"/>
  <c r="AQ55" i="25"/>
  <c r="AR55" i="25"/>
  <c r="AS55" i="25"/>
  <c r="AT55" i="25"/>
  <c r="AU55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AP56" i="25"/>
  <c r="AQ56" i="25"/>
  <c r="AR56" i="25"/>
  <c r="AS56" i="25"/>
  <c r="AT56" i="25"/>
  <c r="AU56" i="25"/>
  <c r="F38" i="25"/>
  <c r="G38" i="25"/>
  <c r="H38" i="25"/>
  <c r="I38" i="25"/>
  <c r="J38" i="25"/>
  <c r="K38" i="25"/>
  <c r="L38" i="25"/>
  <c r="M38" i="25"/>
  <c r="N38" i="25"/>
  <c r="O38" i="25"/>
  <c r="P38" i="25"/>
  <c r="Q38" i="25"/>
  <c r="R38" i="25"/>
  <c r="S38" i="25"/>
  <c r="T38" i="25"/>
  <c r="U38" i="25"/>
  <c r="V38" i="25"/>
  <c r="W38" i="25"/>
  <c r="X38" i="25"/>
  <c r="Y38" i="25"/>
  <c r="Z38" i="25"/>
  <c r="AA38" i="25"/>
  <c r="AB38" i="25"/>
  <c r="AC38" i="25"/>
  <c r="AD38" i="25"/>
  <c r="AE38" i="25"/>
  <c r="AF38" i="25"/>
  <c r="AG38" i="25"/>
  <c r="AH38" i="25"/>
  <c r="AI38" i="25"/>
  <c r="AJ38" i="25"/>
  <c r="AK38" i="25"/>
  <c r="AL38" i="25"/>
  <c r="AM38" i="25"/>
  <c r="AN38" i="25"/>
  <c r="AO38" i="25"/>
  <c r="AP38" i="25"/>
  <c r="AQ38" i="25"/>
  <c r="AR38" i="25"/>
  <c r="AS38" i="25"/>
  <c r="AT38" i="25"/>
  <c r="AU38" i="25"/>
  <c r="E38" i="25"/>
  <c r="E17" i="25"/>
  <c r="F17" i="25"/>
  <c r="G17" i="25"/>
  <c r="H17" i="25"/>
  <c r="I17" i="25"/>
  <c r="J17" i="25"/>
  <c r="K17" i="25"/>
  <c r="L17" i="25"/>
  <c r="M17" i="25"/>
  <c r="N17" i="25"/>
  <c r="O17" i="25"/>
  <c r="P17" i="25"/>
  <c r="Q17" i="25"/>
  <c r="R17" i="25"/>
  <c r="S17" i="25"/>
  <c r="T17" i="25"/>
  <c r="U17" i="25"/>
  <c r="V17" i="25"/>
  <c r="W17" i="25"/>
  <c r="X17" i="25"/>
  <c r="Y17" i="25"/>
  <c r="Z17" i="25"/>
  <c r="AA17" i="25"/>
  <c r="AB17" i="25"/>
  <c r="AC17" i="25"/>
  <c r="AD17" i="25"/>
  <c r="AE17" i="25"/>
  <c r="AF17" i="25"/>
  <c r="AG17" i="25"/>
  <c r="AH17" i="25"/>
  <c r="AI17" i="25"/>
  <c r="AJ17" i="25"/>
  <c r="AK17" i="25"/>
  <c r="AL17" i="25"/>
  <c r="AM17" i="25"/>
  <c r="AN17" i="25"/>
  <c r="AO17" i="25"/>
  <c r="AP17" i="25"/>
  <c r="AQ17" i="25"/>
  <c r="AR17" i="25"/>
  <c r="AS17" i="25"/>
  <c r="AT17" i="25"/>
  <c r="AU17" i="25"/>
  <c r="E18" i="25"/>
  <c r="F18" i="25"/>
  <c r="G18" i="25"/>
  <c r="H18" i="25"/>
  <c r="I18" i="25"/>
  <c r="J18" i="25"/>
  <c r="K18" i="25"/>
  <c r="L18" i="25"/>
  <c r="M18" i="25"/>
  <c r="N18" i="25"/>
  <c r="O18" i="25"/>
  <c r="P18" i="25"/>
  <c r="Q18" i="25"/>
  <c r="R18" i="25"/>
  <c r="S18" i="25"/>
  <c r="T18" i="25"/>
  <c r="U18" i="25"/>
  <c r="V18" i="25"/>
  <c r="W18" i="25"/>
  <c r="X18" i="25"/>
  <c r="Y18" i="25"/>
  <c r="Z18" i="25"/>
  <c r="AA18" i="25"/>
  <c r="AB18" i="25"/>
  <c r="AC18" i="25"/>
  <c r="AD18" i="25"/>
  <c r="AE18" i="25"/>
  <c r="AF18" i="25"/>
  <c r="AG18" i="25"/>
  <c r="AH18" i="25"/>
  <c r="AI18" i="25"/>
  <c r="AJ18" i="25"/>
  <c r="AK18" i="25"/>
  <c r="AL18" i="25"/>
  <c r="AM18" i="25"/>
  <c r="AN18" i="25"/>
  <c r="AO18" i="25"/>
  <c r="AP18" i="25"/>
  <c r="AQ18" i="25"/>
  <c r="AR18" i="25"/>
  <c r="AS18" i="25"/>
  <c r="AT18" i="25"/>
  <c r="AU18" i="25"/>
  <c r="E19" i="25"/>
  <c r="F19" i="25"/>
  <c r="G19" i="25"/>
  <c r="H19" i="25"/>
  <c r="I19" i="25"/>
  <c r="J19" i="25"/>
  <c r="K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AP19" i="25"/>
  <c r="AQ19" i="25"/>
  <c r="AR19" i="25"/>
  <c r="AS19" i="25"/>
  <c r="AT19" i="25"/>
  <c r="AU19" i="25"/>
  <c r="E20" i="25"/>
  <c r="F20" i="25"/>
  <c r="G20" i="25"/>
  <c r="H20" i="25"/>
  <c r="I20" i="25"/>
  <c r="J20" i="25"/>
  <c r="K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AP20" i="25"/>
  <c r="AQ20" i="25"/>
  <c r="AR20" i="25"/>
  <c r="AS20" i="25"/>
  <c r="AT20" i="25"/>
  <c r="AU20" i="25"/>
  <c r="E21" i="25"/>
  <c r="F21" i="25"/>
  <c r="G21" i="25"/>
  <c r="H21" i="25"/>
  <c r="I21" i="25"/>
  <c r="J21" i="25"/>
  <c r="K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AP21" i="25"/>
  <c r="AQ21" i="25"/>
  <c r="AR21" i="25"/>
  <c r="AS21" i="25"/>
  <c r="AT21" i="25"/>
  <c r="AU21" i="25"/>
  <c r="E22" i="25"/>
  <c r="F22" i="25"/>
  <c r="G22" i="25"/>
  <c r="H22" i="25"/>
  <c r="I22" i="25"/>
  <c r="J22" i="25"/>
  <c r="K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AP22" i="25"/>
  <c r="AQ22" i="25"/>
  <c r="AR22" i="25"/>
  <c r="AS22" i="25"/>
  <c r="AT22" i="25"/>
  <c r="AU22" i="25"/>
  <c r="E23" i="25"/>
  <c r="F23" i="25"/>
  <c r="G23" i="25"/>
  <c r="H23" i="25"/>
  <c r="I23" i="25"/>
  <c r="J23" i="25"/>
  <c r="K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AP23" i="25"/>
  <c r="AQ23" i="25"/>
  <c r="AR23" i="25"/>
  <c r="AS23" i="25"/>
  <c r="AT23" i="25"/>
  <c r="AU23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AP24" i="25"/>
  <c r="AQ24" i="25"/>
  <c r="AR24" i="25"/>
  <c r="AS24" i="25"/>
  <c r="AT24" i="25"/>
  <c r="AU24" i="25"/>
  <c r="E25" i="25"/>
  <c r="F25" i="25"/>
  <c r="G25" i="25"/>
  <c r="H25" i="25"/>
  <c r="I25" i="25"/>
  <c r="J25" i="25"/>
  <c r="K25" i="25"/>
  <c r="L25" i="25"/>
  <c r="M25" i="25"/>
  <c r="N25" i="25"/>
  <c r="O25" i="25"/>
  <c r="P25" i="25"/>
  <c r="Q25" i="25"/>
  <c r="R25" i="25"/>
  <c r="S25" i="25"/>
  <c r="T25" i="25"/>
  <c r="U25" i="25"/>
  <c r="V25" i="25"/>
  <c r="W25" i="25"/>
  <c r="X25" i="25"/>
  <c r="Y25" i="25"/>
  <c r="Z25" i="25"/>
  <c r="AA25" i="25"/>
  <c r="AB25" i="25"/>
  <c r="AC25" i="25"/>
  <c r="AD25" i="25"/>
  <c r="AE25" i="25"/>
  <c r="AF25" i="25"/>
  <c r="AG25" i="25"/>
  <c r="AH25" i="25"/>
  <c r="AI25" i="25"/>
  <c r="AJ25" i="25"/>
  <c r="AK25" i="25"/>
  <c r="AL25" i="25"/>
  <c r="AM25" i="25"/>
  <c r="AN25" i="25"/>
  <c r="AO25" i="25"/>
  <c r="AP25" i="25"/>
  <c r="AQ25" i="25"/>
  <c r="AR25" i="25"/>
  <c r="AS25" i="25"/>
  <c r="AT25" i="25"/>
  <c r="AU25" i="25"/>
  <c r="E26" i="25"/>
  <c r="F26" i="25"/>
  <c r="G26" i="25"/>
  <c r="H26" i="25"/>
  <c r="I26" i="25"/>
  <c r="J26" i="25"/>
  <c r="K26" i="25"/>
  <c r="L26" i="25"/>
  <c r="M26" i="25"/>
  <c r="N26" i="25"/>
  <c r="O26" i="25"/>
  <c r="P26" i="25"/>
  <c r="Q26" i="25"/>
  <c r="R26" i="25"/>
  <c r="S26" i="25"/>
  <c r="T26" i="25"/>
  <c r="U26" i="25"/>
  <c r="V26" i="25"/>
  <c r="W26" i="25"/>
  <c r="X26" i="25"/>
  <c r="Y26" i="25"/>
  <c r="Z26" i="25"/>
  <c r="AA26" i="25"/>
  <c r="AB26" i="25"/>
  <c r="AC26" i="25"/>
  <c r="AD26" i="25"/>
  <c r="AE26" i="25"/>
  <c r="AF26" i="25"/>
  <c r="AG26" i="25"/>
  <c r="AH26" i="25"/>
  <c r="AI26" i="25"/>
  <c r="AJ26" i="25"/>
  <c r="AK26" i="25"/>
  <c r="AL26" i="25"/>
  <c r="AM26" i="25"/>
  <c r="AN26" i="25"/>
  <c r="AO26" i="25"/>
  <c r="AP26" i="25"/>
  <c r="AQ26" i="25"/>
  <c r="AR26" i="25"/>
  <c r="AS26" i="25"/>
  <c r="AT26" i="25"/>
  <c r="AU26" i="25"/>
  <c r="E27" i="25"/>
  <c r="F27" i="25"/>
  <c r="G27" i="25"/>
  <c r="H27" i="25"/>
  <c r="I27" i="25"/>
  <c r="J27" i="25"/>
  <c r="K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AP27" i="25"/>
  <c r="AQ27" i="25"/>
  <c r="AR27" i="25"/>
  <c r="AS27" i="25"/>
  <c r="AT27" i="25"/>
  <c r="AU27" i="25"/>
  <c r="E28" i="25"/>
  <c r="F28" i="25"/>
  <c r="G28" i="25"/>
  <c r="H28" i="25"/>
  <c r="I28" i="25"/>
  <c r="J28" i="25"/>
  <c r="K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AP28" i="25"/>
  <c r="AQ28" i="25"/>
  <c r="AR28" i="25"/>
  <c r="AS28" i="25"/>
  <c r="AT28" i="25"/>
  <c r="AU28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AP29" i="25"/>
  <c r="AQ29" i="25"/>
  <c r="AR29" i="25"/>
  <c r="AS29" i="25"/>
  <c r="AT29" i="25"/>
  <c r="AU29" i="25"/>
  <c r="E30" i="25"/>
  <c r="F30" i="25"/>
  <c r="G30" i="25"/>
  <c r="H30" i="25"/>
  <c r="I30" i="25"/>
  <c r="J30" i="25"/>
  <c r="K30" i="25"/>
  <c r="L30" i="25"/>
  <c r="M30" i="25"/>
  <c r="N30" i="25"/>
  <c r="O30" i="25"/>
  <c r="P30" i="25"/>
  <c r="Q30" i="25"/>
  <c r="R30" i="25"/>
  <c r="S30" i="25"/>
  <c r="T30" i="25"/>
  <c r="U30" i="25"/>
  <c r="V30" i="25"/>
  <c r="W30" i="25"/>
  <c r="X30" i="25"/>
  <c r="Y30" i="25"/>
  <c r="Z30" i="25"/>
  <c r="AA30" i="25"/>
  <c r="AB30" i="25"/>
  <c r="AC30" i="25"/>
  <c r="AD30" i="25"/>
  <c r="AE30" i="25"/>
  <c r="AF30" i="25"/>
  <c r="AG30" i="25"/>
  <c r="AH30" i="25"/>
  <c r="AI30" i="25"/>
  <c r="AJ30" i="25"/>
  <c r="AK30" i="25"/>
  <c r="AL30" i="25"/>
  <c r="AM30" i="25"/>
  <c r="AN30" i="25"/>
  <c r="AO30" i="25"/>
  <c r="AP30" i="25"/>
  <c r="AQ30" i="25"/>
  <c r="AR30" i="25"/>
  <c r="AS30" i="25"/>
  <c r="AT30" i="25"/>
  <c r="AU30" i="25"/>
  <c r="E31" i="25"/>
  <c r="F31" i="25"/>
  <c r="G31" i="25"/>
  <c r="H31" i="25"/>
  <c r="I31" i="25"/>
  <c r="J31" i="25"/>
  <c r="K31" i="25"/>
  <c r="L31" i="25"/>
  <c r="M31" i="25"/>
  <c r="N31" i="25"/>
  <c r="O31" i="25"/>
  <c r="P31" i="25"/>
  <c r="Q31" i="25"/>
  <c r="R31" i="25"/>
  <c r="S31" i="25"/>
  <c r="T31" i="25"/>
  <c r="U31" i="25"/>
  <c r="V31" i="25"/>
  <c r="W31" i="25"/>
  <c r="X31" i="25"/>
  <c r="Y31" i="25"/>
  <c r="Z31" i="25"/>
  <c r="AA31" i="25"/>
  <c r="AB31" i="25"/>
  <c r="AC31" i="25"/>
  <c r="AD31" i="25"/>
  <c r="AE31" i="25"/>
  <c r="AF31" i="25"/>
  <c r="AG31" i="25"/>
  <c r="AH31" i="25"/>
  <c r="AI31" i="25"/>
  <c r="AJ31" i="25"/>
  <c r="AK31" i="25"/>
  <c r="AL31" i="25"/>
  <c r="AM31" i="25"/>
  <c r="AN31" i="25"/>
  <c r="AO31" i="25"/>
  <c r="AP31" i="25"/>
  <c r="AQ31" i="25"/>
  <c r="AR31" i="25"/>
  <c r="AS31" i="25"/>
  <c r="AT31" i="25"/>
  <c r="AU31" i="25"/>
  <c r="E32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AP32" i="25"/>
  <c r="AQ32" i="25"/>
  <c r="AR32" i="25"/>
  <c r="AS32" i="25"/>
  <c r="AT32" i="25"/>
  <c r="AU32" i="25"/>
  <c r="E33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AP33" i="25"/>
  <c r="AQ33" i="25"/>
  <c r="AR33" i="25"/>
  <c r="AS33" i="25"/>
  <c r="AT33" i="25"/>
  <c r="AU33" i="25"/>
  <c r="E34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AP34" i="25"/>
  <c r="AQ34" i="25"/>
  <c r="AR34" i="25"/>
  <c r="AS34" i="25"/>
  <c r="AT34" i="25"/>
  <c r="AU34" i="25"/>
  <c r="E35" i="25"/>
  <c r="F35" i="25"/>
  <c r="G35" i="25"/>
  <c r="H35" i="25"/>
  <c r="I35" i="25"/>
  <c r="J35" i="25"/>
  <c r="K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AP35" i="25"/>
  <c r="AQ35" i="25"/>
  <c r="AR35" i="25"/>
  <c r="AS35" i="25"/>
  <c r="AT35" i="25"/>
  <c r="AU35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AP36" i="25"/>
  <c r="AQ36" i="25"/>
  <c r="AR36" i="25"/>
  <c r="AS36" i="25"/>
  <c r="AT36" i="25"/>
  <c r="AU3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AP16" i="25"/>
  <c r="AQ16" i="25"/>
  <c r="AR16" i="25"/>
  <c r="AS16" i="25"/>
  <c r="AT16" i="25"/>
  <c r="AU16" i="25"/>
  <c r="C128" i="25"/>
  <c r="C130" i="25"/>
  <c r="AP130" i="25" s="1"/>
  <c r="C132" i="25"/>
  <c r="C146" i="25"/>
  <c r="C149" i="25"/>
  <c r="C151" i="25"/>
  <c r="C153" i="25"/>
  <c r="C155" i="25"/>
  <c r="C157" i="25"/>
  <c r="C159" i="25"/>
  <c r="C161" i="25"/>
  <c r="C99" i="25"/>
  <c r="C93" i="25"/>
  <c r="C80" i="25"/>
  <c r="C37" i="25"/>
  <c r="C15" i="25"/>
  <c r="H7" i="32" l="1"/>
  <c r="F7" i="32"/>
  <c r="G7" i="32"/>
  <c r="L7" i="32"/>
  <c r="A8" i="32" a="1"/>
  <c r="A8" i="32" s="1"/>
  <c r="D8" i="32" s="1"/>
  <c r="D7" i="32"/>
  <c r="K7" i="32"/>
  <c r="I7" i="32"/>
  <c r="J7" i="32"/>
  <c r="E7" i="32"/>
  <c r="H73" i="25"/>
  <c r="P73" i="25"/>
  <c r="X73" i="25"/>
  <c r="AF73" i="25"/>
  <c r="AN73" i="25"/>
  <c r="E73" i="25"/>
  <c r="M73" i="25"/>
  <c r="U73" i="25"/>
  <c r="AC73" i="25"/>
  <c r="AK73" i="25"/>
  <c r="AS73" i="25"/>
  <c r="L73" i="25"/>
  <c r="T73" i="25"/>
  <c r="AB73" i="25"/>
  <c r="AJ73" i="25"/>
  <c r="AR73" i="25"/>
  <c r="F73" i="25"/>
  <c r="N73" i="25"/>
  <c r="V73" i="25"/>
  <c r="AD73" i="25"/>
  <c r="AL73" i="25"/>
  <c r="AT73" i="25"/>
  <c r="G73" i="25"/>
  <c r="O73" i="25"/>
  <c r="W73" i="25"/>
  <c r="AE73" i="25"/>
  <c r="AM73" i="25"/>
  <c r="AU73" i="25"/>
  <c r="I73" i="25"/>
  <c r="Q73" i="25"/>
  <c r="Y73" i="25"/>
  <c r="AG73" i="25"/>
  <c r="AO73" i="25"/>
  <c r="J73" i="25"/>
  <c r="R73" i="25"/>
  <c r="Z73" i="25"/>
  <c r="AH73" i="25"/>
  <c r="AP73" i="25"/>
  <c r="K73" i="25"/>
  <c r="S73" i="25"/>
  <c r="AA73" i="25"/>
  <c r="AI73" i="25"/>
  <c r="AQ73" i="25"/>
  <c r="K130" i="25"/>
  <c r="S130" i="25"/>
  <c r="AA130" i="25"/>
  <c r="AI130" i="25"/>
  <c r="AQ130" i="25"/>
  <c r="D123" i="25"/>
  <c r="L130" i="25"/>
  <c r="T130" i="25"/>
  <c r="AB130" i="25"/>
  <c r="AJ130" i="25"/>
  <c r="AR130" i="25"/>
  <c r="E130" i="25"/>
  <c r="M130" i="25"/>
  <c r="U130" i="25"/>
  <c r="AC130" i="25"/>
  <c r="AK130" i="25"/>
  <c r="AS130" i="25"/>
  <c r="D125" i="25"/>
  <c r="F130" i="25"/>
  <c r="N130" i="25"/>
  <c r="V130" i="25"/>
  <c r="AD130" i="25"/>
  <c r="AL130" i="25"/>
  <c r="AT130" i="25"/>
  <c r="G130" i="25"/>
  <c r="O130" i="25"/>
  <c r="W130" i="25"/>
  <c r="AE130" i="25"/>
  <c r="AM130" i="25"/>
  <c r="AU130" i="25"/>
  <c r="D127" i="25"/>
  <c r="H130" i="25"/>
  <c r="P130" i="25"/>
  <c r="X130" i="25"/>
  <c r="AF130" i="25"/>
  <c r="AN130" i="25"/>
  <c r="D124" i="25"/>
  <c r="I130" i="25"/>
  <c r="Q130" i="25"/>
  <c r="Y130" i="25"/>
  <c r="AG130" i="25"/>
  <c r="AO130" i="25"/>
  <c r="J130" i="25"/>
  <c r="R130" i="25"/>
  <c r="Z130" i="25"/>
  <c r="AH130" i="25"/>
  <c r="D126" i="25"/>
  <c r="D86" i="25"/>
  <c r="D115" i="25"/>
  <c r="D117" i="25"/>
  <c r="D116" i="25"/>
  <c r="D112" i="25"/>
  <c r="D111" i="25"/>
  <c r="D110" i="25"/>
  <c r="D145" i="25"/>
  <c r="D144" i="25"/>
  <c r="D143" i="25"/>
  <c r="D98" i="25"/>
  <c r="D92" i="25"/>
  <c r="D91" i="25"/>
  <c r="D90" i="25"/>
  <c r="D84" i="25"/>
  <c r="D85" i="25"/>
  <c r="D83" i="25"/>
  <c r="D105" i="25"/>
  <c r="D104" i="25"/>
  <c r="D79" i="25"/>
  <c r="D78" i="25"/>
  <c r="D65" i="25"/>
  <c r="D64" i="25"/>
  <c r="D63" i="25"/>
  <c r="D51" i="25"/>
  <c r="D56" i="25"/>
  <c r="D48" i="25"/>
  <c r="D53" i="25"/>
  <c r="D50" i="25"/>
  <c r="D55" i="25"/>
  <c r="D47" i="25"/>
  <c r="D52" i="25"/>
  <c r="D49" i="25"/>
  <c r="D54" i="25"/>
  <c r="D46" i="25"/>
  <c r="O161" i="25"/>
  <c r="N161" i="25"/>
  <c r="K161" i="25"/>
  <c r="J161" i="25"/>
  <c r="I161" i="25"/>
  <c r="H161" i="25"/>
  <c r="G161" i="25"/>
  <c r="F161" i="25"/>
  <c r="O159" i="25"/>
  <c r="L159" i="25"/>
  <c r="K159" i="25"/>
  <c r="I159" i="25"/>
  <c r="G159" i="25"/>
  <c r="F159" i="25"/>
  <c r="P157" i="25"/>
  <c r="M157" i="25"/>
  <c r="L157" i="25"/>
  <c r="K157" i="25"/>
  <c r="J157" i="25"/>
  <c r="H157" i="25"/>
  <c r="G157" i="25"/>
  <c r="F157" i="25"/>
  <c r="N155" i="25"/>
  <c r="L155" i="25"/>
  <c r="K155" i="25"/>
  <c r="J155" i="25"/>
  <c r="H155" i="25"/>
  <c r="G155" i="25"/>
  <c r="F155" i="25"/>
  <c r="O153" i="25"/>
  <c r="N153" i="25"/>
  <c r="M153" i="25"/>
  <c r="L153" i="25"/>
  <c r="K153" i="25"/>
  <c r="H153" i="25"/>
  <c r="G153" i="25"/>
  <c r="F153" i="25"/>
  <c r="AL149" i="25"/>
  <c r="AM149" i="25"/>
  <c r="AO149" i="25"/>
  <c r="AP149" i="25"/>
  <c r="AQ149" i="25"/>
  <c r="AS149" i="25"/>
  <c r="AT149" i="25"/>
  <c r="AU149" i="25"/>
  <c r="D147" i="25"/>
  <c r="D141" i="25"/>
  <c r="AG132" i="25"/>
  <c r="D134" i="25"/>
  <c r="D135" i="25"/>
  <c r="D136" i="25"/>
  <c r="D137" i="25"/>
  <c r="D138" i="25"/>
  <c r="D133" i="25"/>
  <c r="E128" i="25"/>
  <c r="D119" i="25"/>
  <c r="AM113" i="25"/>
  <c r="AP113" i="25"/>
  <c r="AQ113" i="25"/>
  <c r="AR113" i="25"/>
  <c r="AS113" i="25"/>
  <c r="AT113" i="25"/>
  <c r="AU113" i="25"/>
  <c r="AS107" i="25"/>
  <c r="AM93" i="25"/>
  <c r="AP93" i="25"/>
  <c r="AQ93" i="25"/>
  <c r="AR93" i="25"/>
  <c r="AS93" i="25"/>
  <c r="AT93" i="25"/>
  <c r="AU93" i="25"/>
  <c r="AM88" i="25"/>
  <c r="AN88" i="25"/>
  <c r="AO88" i="25"/>
  <c r="AP88" i="25"/>
  <c r="AQ88" i="25"/>
  <c r="AR88" i="25"/>
  <c r="AS88" i="25"/>
  <c r="AT88" i="25"/>
  <c r="AU88" i="25"/>
  <c r="D75" i="25"/>
  <c r="D76" i="25"/>
  <c r="D77" i="25"/>
  <c r="D59" i="25"/>
  <c r="D60" i="25"/>
  <c r="D61" i="25"/>
  <c r="D62" i="25"/>
  <c r="D39" i="25"/>
  <c r="D40" i="25"/>
  <c r="D41" i="25"/>
  <c r="D42" i="25"/>
  <c r="D43" i="25"/>
  <c r="E16" i="25"/>
  <c r="AN80" i="25"/>
  <c r="AN93" i="25"/>
  <c r="AO93" i="25"/>
  <c r="AN113" i="25"/>
  <c r="AO113" i="25"/>
  <c r="AM128" i="25"/>
  <c r="AN128" i="25"/>
  <c r="AO128" i="25"/>
  <c r="AP128" i="25"/>
  <c r="AQ128" i="25"/>
  <c r="AR128" i="25"/>
  <c r="AS128" i="25"/>
  <c r="AT128" i="25"/>
  <c r="AU128" i="25"/>
  <c r="AN149" i="25"/>
  <c r="AR149" i="25"/>
  <c r="AM153" i="25"/>
  <c r="AN153" i="25"/>
  <c r="AO153" i="25"/>
  <c r="AP153" i="25"/>
  <c r="AQ153" i="25"/>
  <c r="AR153" i="25"/>
  <c r="AS153" i="25"/>
  <c r="AT153" i="25"/>
  <c r="AU153" i="25"/>
  <c r="AM155" i="25"/>
  <c r="AN155" i="25"/>
  <c r="AO155" i="25"/>
  <c r="AP155" i="25"/>
  <c r="AQ155" i="25"/>
  <c r="AR155" i="25"/>
  <c r="AS155" i="25"/>
  <c r="AT155" i="25"/>
  <c r="AU155" i="25"/>
  <c r="AM157" i="25"/>
  <c r="AN157" i="25"/>
  <c r="AO157" i="25"/>
  <c r="AP157" i="25"/>
  <c r="AQ157" i="25"/>
  <c r="AR157" i="25"/>
  <c r="AS157" i="25"/>
  <c r="AT157" i="25"/>
  <c r="AU157" i="25"/>
  <c r="AM159" i="25"/>
  <c r="AN159" i="25"/>
  <c r="AO159" i="25"/>
  <c r="AP159" i="25"/>
  <c r="AQ159" i="25"/>
  <c r="AR159" i="25"/>
  <c r="AS159" i="25"/>
  <c r="AT159" i="25"/>
  <c r="AU159" i="25"/>
  <c r="AM161" i="25"/>
  <c r="AN161" i="25"/>
  <c r="AO161" i="25"/>
  <c r="AP161" i="25"/>
  <c r="AQ161" i="25"/>
  <c r="AR161" i="25"/>
  <c r="AS161" i="25"/>
  <c r="AT161" i="25"/>
  <c r="AU161" i="25"/>
  <c r="I153" i="25"/>
  <c r="J153" i="25"/>
  <c r="P153" i="25"/>
  <c r="Q153" i="25"/>
  <c r="R153" i="25"/>
  <c r="S153" i="25"/>
  <c r="T153" i="25"/>
  <c r="U153" i="25"/>
  <c r="V153" i="25"/>
  <c r="W153" i="25"/>
  <c r="X153" i="25"/>
  <c r="Y153" i="25"/>
  <c r="Z153" i="25"/>
  <c r="AA153" i="25"/>
  <c r="AB153" i="25"/>
  <c r="AC153" i="25"/>
  <c r="AD153" i="25"/>
  <c r="AE153" i="25"/>
  <c r="AF153" i="25"/>
  <c r="AG153" i="25"/>
  <c r="AH153" i="25"/>
  <c r="AI153" i="25"/>
  <c r="AJ153" i="25"/>
  <c r="AK153" i="25"/>
  <c r="AL153" i="25"/>
  <c r="I155" i="25"/>
  <c r="M155" i="25"/>
  <c r="O155" i="25"/>
  <c r="P155" i="25"/>
  <c r="Q155" i="25"/>
  <c r="R155" i="25"/>
  <c r="S155" i="25"/>
  <c r="T155" i="25"/>
  <c r="U155" i="25"/>
  <c r="V155" i="25"/>
  <c r="W155" i="25"/>
  <c r="X155" i="25"/>
  <c r="Y155" i="25"/>
  <c r="Z155" i="25"/>
  <c r="AA155" i="25"/>
  <c r="AB155" i="25"/>
  <c r="AC155" i="25"/>
  <c r="AD155" i="25"/>
  <c r="AE155" i="25"/>
  <c r="AF155" i="25"/>
  <c r="AG155" i="25"/>
  <c r="AH155" i="25"/>
  <c r="AI155" i="25"/>
  <c r="AJ155" i="25"/>
  <c r="AK155" i="25"/>
  <c r="AL155" i="25"/>
  <c r="I157" i="25"/>
  <c r="N157" i="25"/>
  <c r="O157" i="25"/>
  <c r="Q157" i="25"/>
  <c r="R157" i="25"/>
  <c r="S157" i="25"/>
  <c r="T157" i="25"/>
  <c r="U157" i="25"/>
  <c r="V157" i="25"/>
  <c r="W157" i="25"/>
  <c r="X157" i="25"/>
  <c r="Y157" i="25"/>
  <c r="Z157" i="25"/>
  <c r="AA157" i="25"/>
  <c r="AB157" i="25"/>
  <c r="AC157" i="25"/>
  <c r="AD157" i="25"/>
  <c r="AE157" i="25"/>
  <c r="AF157" i="25"/>
  <c r="AG157" i="25"/>
  <c r="AH157" i="25"/>
  <c r="AI157" i="25"/>
  <c r="AJ157" i="25"/>
  <c r="AK157" i="25"/>
  <c r="AL157" i="25"/>
  <c r="H159" i="25"/>
  <c r="J159" i="25"/>
  <c r="M159" i="25"/>
  <c r="N159" i="25"/>
  <c r="P159" i="25"/>
  <c r="Q159" i="25"/>
  <c r="R159" i="25"/>
  <c r="S159" i="25"/>
  <c r="T159" i="25"/>
  <c r="U159" i="25"/>
  <c r="V159" i="25"/>
  <c r="W159" i="25"/>
  <c r="X159" i="25"/>
  <c r="Y159" i="25"/>
  <c r="Z159" i="25"/>
  <c r="AA159" i="25"/>
  <c r="AB159" i="25"/>
  <c r="AC159" i="25"/>
  <c r="AD159" i="25"/>
  <c r="AE159" i="25"/>
  <c r="AF159" i="25"/>
  <c r="AG159" i="25"/>
  <c r="AH159" i="25"/>
  <c r="AI159" i="25"/>
  <c r="AJ159" i="25"/>
  <c r="AK159" i="25"/>
  <c r="AL159" i="25"/>
  <c r="L161" i="25"/>
  <c r="M161" i="25"/>
  <c r="P161" i="25"/>
  <c r="Q161" i="25"/>
  <c r="R161" i="25"/>
  <c r="S161" i="25"/>
  <c r="T161" i="25"/>
  <c r="U161" i="25"/>
  <c r="V161" i="25"/>
  <c r="W161" i="25"/>
  <c r="X161" i="25"/>
  <c r="Y161" i="25"/>
  <c r="Z161" i="25"/>
  <c r="AA161" i="25"/>
  <c r="AB161" i="25"/>
  <c r="AC161" i="25"/>
  <c r="AD161" i="25"/>
  <c r="AE161" i="25"/>
  <c r="AF161" i="25"/>
  <c r="AG161" i="25"/>
  <c r="AH161" i="25"/>
  <c r="AI161" i="25"/>
  <c r="AJ161" i="25"/>
  <c r="AK161" i="25"/>
  <c r="AL161" i="25"/>
  <c r="F149" i="25"/>
  <c r="G149" i="25"/>
  <c r="H149" i="25"/>
  <c r="I149" i="25"/>
  <c r="J149" i="25"/>
  <c r="K149" i="25"/>
  <c r="L149" i="25"/>
  <c r="M149" i="25"/>
  <c r="N149" i="25"/>
  <c r="O149" i="25"/>
  <c r="P149" i="25"/>
  <c r="Q149" i="25"/>
  <c r="R149" i="25"/>
  <c r="S149" i="25"/>
  <c r="T149" i="25"/>
  <c r="U149" i="25"/>
  <c r="V149" i="25"/>
  <c r="W149" i="25"/>
  <c r="X149" i="25"/>
  <c r="Y149" i="25"/>
  <c r="Z149" i="25"/>
  <c r="AA149" i="25"/>
  <c r="AB149" i="25"/>
  <c r="AC149" i="25"/>
  <c r="AD149" i="25"/>
  <c r="AE149" i="25"/>
  <c r="AF149" i="25"/>
  <c r="AG149" i="25"/>
  <c r="AH149" i="25"/>
  <c r="AI149" i="25"/>
  <c r="AJ149" i="25"/>
  <c r="AK149" i="25"/>
  <c r="Z132" i="25"/>
  <c r="AB132" i="25"/>
  <c r="AC132" i="25"/>
  <c r="AE132" i="25"/>
  <c r="AH132" i="25"/>
  <c r="AJ132" i="25"/>
  <c r="AK132" i="25"/>
  <c r="F132" i="25"/>
  <c r="G132" i="25"/>
  <c r="H132" i="25"/>
  <c r="I132" i="25"/>
  <c r="J132" i="25"/>
  <c r="K132" i="25"/>
  <c r="L132" i="25"/>
  <c r="M132" i="25"/>
  <c r="N132" i="25"/>
  <c r="O132" i="25"/>
  <c r="P132" i="25"/>
  <c r="Q132" i="25"/>
  <c r="R132" i="25"/>
  <c r="S132" i="25"/>
  <c r="T132" i="25"/>
  <c r="U132" i="25"/>
  <c r="V132" i="25"/>
  <c r="W132" i="25"/>
  <c r="X132" i="25"/>
  <c r="Y132" i="25"/>
  <c r="AA132" i="25"/>
  <c r="AI132" i="25"/>
  <c r="F128" i="25"/>
  <c r="G128" i="25"/>
  <c r="H128" i="25"/>
  <c r="I128" i="25"/>
  <c r="J128" i="25"/>
  <c r="K128" i="25"/>
  <c r="L128" i="25"/>
  <c r="M128" i="25"/>
  <c r="N128" i="25"/>
  <c r="O128" i="25"/>
  <c r="P128" i="25"/>
  <c r="Q128" i="25"/>
  <c r="R128" i="25"/>
  <c r="S128" i="25"/>
  <c r="T128" i="25"/>
  <c r="U128" i="25"/>
  <c r="V128" i="25"/>
  <c r="W128" i="25"/>
  <c r="X128" i="25"/>
  <c r="Y128" i="25"/>
  <c r="Z128" i="25"/>
  <c r="AA128" i="25"/>
  <c r="AB128" i="25"/>
  <c r="AC128" i="25"/>
  <c r="AD128" i="25"/>
  <c r="AE128" i="25"/>
  <c r="AF128" i="25"/>
  <c r="AG128" i="25"/>
  <c r="AH128" i="25"/>
  <c r="AI128" i="25"/>
  <c r="AJ128" i="25"/>
  <c r="AK128" i="25"/>
  <c r="AL128" i="25"/>
  <c r="F8" i="32" l="1"/>
  <c r="K8" i="32"/>
  <c r="G8" i="32"/>
  <c r="L8" i="32"/>
  <c r="A9" i="32" a="1"/>
  <c r="A9" i="32" s="1"/>
  <c r="A10" i="32" s="1" a="1"/>
  <c r="A10" i="32" s="1"/>
  <c r="C8" i="32"/>
  <c r="E8" i="32"/>
  <c r="I8" i="32"/>
  <c r="J8" i="32"/>
  <c r="H8" i="32"/>
  <c r="J151" i="25"/>
  <c r="I151" i="25"/>
  <c r="M151" i="25"/>
  <c r="F151" i="25"/>
  <c r="H151" i="25"/>
  <c r="G151" i="25"/>
  <c r="AH151" i="25"/>
  <c r="Z151" i="25"/>
  <c r="R151" i="25"/>
  <c r="AN151" i="25"/>
  <c r="AG151" i="25"/>
  <c r="Y151" i="25"/>
  <c r="Q151" i="25"/>
  <c r="N151" i="25"/>
  <c r="L151" i="25"/>
  <c r="AE151" i="25"/>
  <c r="W151" i="25"/>
  <c r="AS151" i="25"/>
  <c r="O151" i="25"/>
  <c r="AU151" i="25"/>
  <c r="P151" i="25"/>
  <c r="AL151" i="25"/>
  <c r="AD151" i="25"/>
  <c r="V151" i="25"/>
  <c r="AR151" i="25"/>
  <c r="AM151" i="25"/>
  <c r="X151" i="25"/>
  <c r="AK151" i="25"/>
  <c r="AC151" i="25"/>
  <c r="U151" i="25"/>
  <c r="AQ151" i="25"/>
  <c r="AT151" i="25"/>
  <c r="AJ151" i="25"/>
  <c r="AB151" i="25"/>
  <c r="T151" i="25"/>
  <c r="AP151" i="25"/>
  <c r="AF151" i="25"/>
  <c r="AI151" i="25"/>
  <c r="AA151" i="25"/>
  <c r="S151" i="25"/>
  <c r="AO151" i="25"/>
  <c r="K151" i="25"/>
  <c r="D139" i="25"/>
  <c r="D154" i="25"/>
  <c r="D153" i="25" s="1"/>
  <c r="D44" i="25"/>
  <c r="D156" i="25"/>
  <c r="D155" i="25" s="1"/>
  <c r="D148" i="25"/>
  <c r="D152" i="25"/>
  <c r="D151" i="25" s="1"/>
  <c r="D142" i="25"/>
  <c r="D140" i="25" s="1"/>
  <c r="D87" i="25"/>
  <c r="D45" i="25"/>
  <c r="D66" i="25"/>
  <c r="D82" i="25"/>
  <c r="D160" i="25"/>
  <c r="D159" i="25" s="1"/>
  <c r="E149" i="25"/>
  <c r="D150" i="25"/>
  <c r="D149" i="25" s="1"/>
  <c r="D158" i="25"/>
  <c r="D157" i="25" s="1"/>
  <c r="E161" i="25"/>
  <c r="D162" i="25"/>
  <c r="D161" i="25" s="1"/>
  <c r="D120" i="25"/>
  <c r="AF132" i="25"/>
  <c r="AU140" i="25"/>
  <c r="AM140" i="25"/>
  <c r="E140" i="25"/>
  <c r="AM146" i="25"/>
  <c r="AO140" i="25"/>
  <c r="AR146" i="25"/>
  <c r="AN107" i="25"/>
  <c r="AT95" i="25"/>
  <c r="AL132" i="25"/>
  <c r="AD132" i="25"/>
  <c r="AS140" i="25"/>
  <c r="AT80" i="25"/>
  <c r="AT146" i="25"/>
  <c r="AP146" i="25"/>
  <c r="AU107" i="25"/>
  <c r="AM107" i="25"/>
  <c r="AS95" i="25"/>
  <c r="AR107" i="25"/>
  <c r="AU80" i="25"/>
  <c r="AM80" i="25"/>
  <c r="AO95" i="25"/>
  <c r="AG140" i="25"/>
  <c r="Y140" i="25"/>
  <c r="Q140" i="25"/>
  <c r="I140" i="25"/>
  <c r="AK146" i="25"/>
  <c r="AC146" i="25"/>
  <c r="U146" i="25"/>
  <c r="M146" i="25"/>
  <c r="AP118" i="25"/>
  <c r="AN95" i="25"/>
  <c r="AP132" i="25"/>
  <c r="AQ132" i="25"/>
  <c r="AU99" i="25"/>
  <c r="AM99" i="25"/>
  <c r="AR80" i="25"/>
  <c r="AU57" i="25"/>
  <c r="AO57" i="25"/>
  <c r="AO37" i="25"/>
  <c r="AF140" i="25"/>
  <c r="X140" i="25"/>
  <c r="P140" i="25"/>
  <c r="H140" i="25"/>
  <c r="AJ146" i="25"/>
  <c r="AB146" i="25"/>
  <c r="T146" i="25"/>
  <c r="L146" i="25"/>
  <c r="AS146" i="25"/>
  <c r="AN118" i="25"/>
  <c r="AO118" i="25"/>
  <c r="AT99" i="25"/>
  <c r="AQ80" i="25"/>
  <c r="AN57" i="25"/>
  <c r="AS15" i="25"/>
  <c r="AE140" i="25"/>
  <c r="W140" i="25"/>
  <c r="O140" i="25"/>
  <c r="G140" i="25"/>
  <c r="AI146" i="25"/>
  <c r="AA146" i="25"/>
  <c r="S146" i="25"/>
  <c r="K146" i="25"/>
  <c r="E155" i="25"/>
  <c r="AN140" i="25"/>
  <c r="AT107" i="25"/>
  <c r="AU95" i="25"/>
  <c r="AM95" i="25"/>
  <c r="AP80" i="25"/>
  <c r="AT37" i="25"/>
  <c r="AU37" i="25"/>
  <c r="AM37" i="25"/>
  <c r="AR15" i="25"/>
  <c r="AL140" i="25"/>
  <c r="AD140" i="25"/>
  <c r="V140" i="25"/>
  <c r="N140" i="25"/>
  <c r="F140" i="25"/>
  <c r="AH146" i="25"/>
  <c r="Z146" i="25"/>
  <c r="R146" i="25"/>
  <c r="J146" i="25"/>
  <c r="AQ146" i="25"/>
  <c r="AU132" i="25"/>
  <c r="AM132" i="25"/>
  <c r="AN132" i="25"/>
  <c r="AT118" i="25"/>
  <c r="AU118" i="25"/>
  <c r="AM118" i="25"/>
  <c r="AQ99" i="25"/>
  <c r="AR99" i="25"/>
  <c r="AO80" i="25"/>
  <c r="AS57" i="25"/>
  <c r="AT57" i="25"/>
  <c r="AQ15" i="25"/>
  <c r="AK140" i="25"/>
  <c r="AC140" i="25"/>
  <c r="U140" i="25"/>
  <c r="M140" i="25"/>
  <c r="E146" i="25"/>
  <c r="AG146" i="25"/>
  <c r="Y146" i="25"/>
  <c r="Q146" i="25"/>
  <c r="I146" i="25"/>
  <c r="E157" i="25"/>
  <c r="AT140" i="25"/>
  <c r="AQ107" i="25"/>
  <c r="AR95" i="25"/>
  <c r="AS37" i="25"/>
  <c r="AP15" i="25"/>
  <c r="AJ140" i="25"/>
  <c r="AB140" i="25"/>
  <c r="T140" i="25"/>
  <c r="L140" i="25"/>
  <c r="AF146" i="25"/>
  <c r="X146" i="25"/>
  <c r="P146" i="25"/>
  <c r="H146" i="25"/>
  <c r="AO146" i="25"/>
  <c r="AS132" i="25"/>
  <c r="AT132" i="25"/>
  <c r="AS118" i="25"/>
  <c r="AO99" i="25"/>
  <c r="AP99" i="25"/>
  <c r="AR57" i="25"/>
  <c r="AR37" i="25"/>
  <c r="AO15" i="25"/>
  <c r="AI140" i="25"/>
  <c r="AA140" i="25"/>
  <c r="S140" i="25"/>
  <c r="K140" i="25"/>
  <c r="AE146" i="25"/>
  <c r="W146" i="25"/>
  <c r="O146" i="25"/>
  <c r="G146" i="25"/>
  <c r="E159" i="25"/>
  <c r="AN146" i="25"/>
  <c r="AR140" i="25"/>
  <c r="AR118" i="25"/>
  <c r="AP107" i="25"/>
  <c r="AQ95" i="25"/>
  <c r="AQ57" i="25"/>
  <c r="AQ37" i="25"/>
  <c r="AN15" i="25"/>
  <c r="D121" i="25"/>
  <c r="AH140" i="25"/>
  <c r="Z140" i="25"/>
  <c r="R140" i="25"/>
  <c r="J140" i="25"/>
  <c r="AL146" i="25"/>
  <c r="AD146" i="25"/>
  <c r="V146" i="25"/>
  <c r="N146" i="25"/>
  <c r="F146" i="25"/>
  <c r="AU146" i="25"/>
  <c r="AP140" i="25"/>
  <c r="AQ140" i="25"/>
  <c r="AO132" i="25"/>
  <c r="AR132" i="25"/>
  <c r="AQ118" i="25"/>
  <c r="AO107" i="25"/>
  <c r="AS99" i="25"/>
  <c r="AN99" i="25"/>
  <c r="AP95" i="25"/>
  <c r="AS80" i="25"/>
  <c r="AM57" i="25"/>
  <c r="AP57" i="25"/>
  <c r="AN37" i="25"/>
  <c r="AP37" i="25"/>
  <c r="AT15" i="25"/>
  <c r="AU15" i="25"/>
  <c r="AM15" i="25"/>
  <c r="E153" i="25"/>
  <c r="E132" i="25"/>
  <c r="AK37" i="25"/>
  <c r="AC37" i="25"/>
  <c r="U37" i="25"/>
  <c r="M37" i="25"/>
  <c r="AF118" i="25"/>
  <c r="X118" i="25"/>
  <c r="P118" i="25"/>
  <c r="H118" i="25"/>
  <c r="AJ37" i="25"/>
  <c r="AB37" i="25"/>
  <c r="T37" i="25"/>
  <c r="L37" i="25"/>
  <c r="AE118" i="25"/>
  <c r="W118" i="25"/>
  <c r="O118" i="25"/>
  <c r="G118" i="25"/>
  <c r="E37" i="25"/>
  <c r="AI37" i="25"/>
  <c r="AA37" i="25"/>
  <c r="S37" i="25"/>
  <c r="K37" i="25"/>
  <c r="M118" i="25"/>
  <c r="AL118" i="25"/>
  <c r="AD118" i="25"/>
  <c r="V118" i="25"/>
  <c r="N118" i="25"/>
  <c r="F118" i="25"/>
  <c r="AH37" i="25"/>
  <c r="Z37" i="25"/>
  <c r="R37" i="25"/>
  <c r="J37" i="25"/>
  <c r="AK118" i="25"/>
  <c r="AC118" i="25"/>
  <c r="U118" i="25"/>
  <c r="AG37" i="25"/>
  <c r="Y37" i="25"/>
  <c r="Q37" i="25"/>
  <c r="I37" i="25"/>
  <c r="AJ118" i="25"/>
  <c r="AB118" i="25"/>
  <c r="T118" i="25"/>
  <c r="L118" i="25"/>
  <c r="AF37" i="25"/>
  <c r="X37" i="25"/>
  <c r="P37" i="25"/>
  <c r="H37" i="25"/>
  <c r="AI118" i="25"/>
  <c r="AA118" i="25"/>
  <c r="S118" i="25"/>
  <c r="K118" i="25"/>
  <c r="AE37" i="25"/>
  <c r="W37" i="25"/>
  <c r="O37" i="25"/>
  <c r="G37" i="25"/>
  <c r="E118" i="25"/>
  <c r="AH118" i="25"/>
  <c r="Z118" i="25"/>
  <c r="R118" i="25"/>
  <c r="J118" i="25"/>
  <c r="AL37" i="25"/>
  <c r="AD37" i="25"/>
  <c r="V37" i="25"/>
  <c r="N37" i="25"/>
  <c r="F37" i="25"/>
  <c r="AG118" i="25"/>
  <c r="Y118" i="25"/>
  <c r="Q118" i="25"/>
  <c r="I118" i="25"/>
  <c r="D131" i="25"/>
  <c r="D130" i="25" s="1"/>
  <c r="D129" i="25"/>
  <c r="D128" i="25" s="1"/>
  <c r="D122" i="25"/>
  <c r="E113" i="25"/>
  <c r="F113" i="25"/>
  <c r="G113" i="25"/>
  <c r="H113" i="25"/>
  <c r="I113" i="25"/>
  <c r="J113" i="25"/>
  <c r="K113" i="25"/>
  <c r="L113" i="25"/>
  <c r="M113" i="25"/>
  <c r="N113" i="25"/>
  <c r="O113" i="25"/>
  <c r="P113" i="25"/>
  <c r="Q113" i="25"/>
  <c r="R113" i="25"/>
  <c r="S113" i="25"/>
  <c r="T113" i="25"/>
  <c r="U113" i="25"/>
  <c r="V113" i="25"/>
  <c r="W113" i="25"/>
  <c r="X113" i="25"/>
  <c r="Y113" i="25"/>
  <c r="Z113" i="25"/>
  <c r="AA113" i="25"/>
  <c r="AB113" i="25"/>
  <c r="AC113" i="25"/>
  <c r="AD113" i="25"/>
  <c r="AE113" i="25"/>
  <c r="AF113" i="25"/>
  <c r="AG113" i="25"/>
  <c r="AH113" i="25"/>
  <c r="AI113" i="25"/>
  <c r="AJ113" i="25"/>
  <c r="AK113" i="25"/>
  <c r="AL113" i="25"/>
  <c r="D114" i="25"/>
  <c r="D113" i="25" s="1"/>
  <c r="E107" i="25"/>
  <c r="F107" i="25"/>
  <c r="G107" i="25"/>
  <c r="H107" i="25"/>
  <c r="I107" i="25"/>
  <c r="J107" i="25"/>
  <c r="K107" i="25"/>
  <c r="L107" i="25"/>
  <c r="M107" i="25"/>
  <c r="N107" i="25"/>
  <c r="O107" i="25"/>
  <c r="P107" i="25"/>
  <c r="Q107" i="25"/>
  <c r="R107" i="25"/>
  <c r="S107" i="25"/>
  <c r="T107" i="25"/>
  <c r="U107" i="25"/>
  <c r="V107" i="25"/>
  <c r="W107" i="25"/>
  <c r="X107" i="25"/>
  <c r="Y107" i="25"/>
  <c r="Z107" i="25"/>
  <c r="AA107" i="25"/>
  <c r="AB107" i="25"/>
  <c r="AC107" i="25"/>
  <c r="AD107" i="25"/>
  <c r="AE107" i="25"/>
  <c r="AF107" i="25"/>
  <c r="AG107" i="25"/>
  <c r="AH107" i="25"/>
  <c r="AI107" i="25"/>
  <c r="AJ107" i="25"/>
  <c r="AK107" i="25"/>
  <c r="AL107" i="25"/>
  <c r="D109" i="25"/>
  <c r="D108" i="25"/>
  <c r="E99" i="25"/>
  <c r="F99" i="25"/>
  <c r="G99" i="25"/>
  <c r="H99" i="25"/>
  <c r="I99" i="25"/>
  <c r="J99" i="25"/>
  <c r="K99" i="25"/>
  <c r="L99" i="25"/>
  <c r="M99" i="25"/>
  <c r="N99" i="25"/>
  <c r="O99" i="25"/>
  <c r="P99" i="25"/>
  <c r="Q99" i="25"/>
  <c r="R99" i="25"/>
  <c r="S99" i="25"/>
  <c r="T99" i="25"/>
  <c r="U99" i="25"/>
  <c r="V99" i="25"/>
  <c r="W99" i="25"/>
  <c r="X99" i="25"/>
  <c r="Y99" i="25"/>
  <c r="Z99" i="25"/>
  <c r="AA99" i="25"/>
  <c r="AB99" i="25"/>
  <c r="AC99" i="25"/>
  <c r="AD99" i="25"/>
  <c r="AE99" i="25"/>
  <c r="AF99" i="25"/>
  <c r="AG99" i="25"/>
  <c r="AH99" i="25"/>
  <c r="AI99" i="25"/>
  <c r="AJ99" i="25"/>
  <c r="AK99" i="25"/>
  <c r="AL99" i="25"/>
  <c r="D101" i="25"/>
  <c r="D102" i="25"/>
  <c r="D103" i="25"/>
  <c r="D106" i="25"/>
  <c r="D100" i="25"/>
  <c r="F95" i="25"/>
  <c r="G95" i="25"/>
  <c r="H95" i="25"/>
  <c r="I95" i="25"/>
  <c r="J95" i="25"/>
  <c r="K95" i="25"/>
  <c r="L95" i="25"/>
  <c r="M95" i="25"/>
  <c r="N95" i="25"/>
  <c r="O95" i="25"/>
  <c r="P95" i="25"/>
  <c r="Q95" i="25"/>
  <c r="R95" i="25"/>
  <c r="S95" i="25"/>
  <c r="T95" i="25"/>
  <c r="U95" i="25"/>
  <c r="V95" i="25"/>
  <c r="W95" i="25"/>
  <c r="X95" i="25"/>
  <c r="Y95" i="25"/>
  <c r="Z95" i="25"/>
  <c r="AA95" i="25"/>
  <c r="AB95" i="25"/>
  <c r="AC95" i="25"/>
  <c r="AD95" i="25"/>
  <c r="AE95" i="25"/>
  <c r="AF95" i="25"/>
  <c r="AG95" i="25"/>
  <c r="AH95" i="25"/>
  <c r="AI95" i="25"/>
  <c r="AJ95" i="25"/>
  <c r="AK95" i="25"/>
  <c r="AL95" i="25"/>
  <c r="D97" i="25"/>
  <c r="E95" i="25"/>
  <c r="H93" i="25"/>
  <c r="F93" i="25"/>
  <c r="G93" i="25"/>
  <c r="I93" i="25"/>
  <c r="J93" i="25"/>
  <c r="K93" i="25"/>
  <c r="L93" i="25"/>
  <c r="M93" i="25"/>
  <c r="N93" i="25"/>
  <c r="O93" i="25"/>
  <c r="P93" i="25"/>
  <c r="Q93" i="25"/>
  <c r="R93" i="25"/>
  <c r="S93" i="25"/>
  <c r="T93" i="25"/>
  <c r="U93" i="25"/>
  <c r="V93" i="25"/>
  <c r="W93" i="25"/>
  <c r="X93" i="25"/>
  <c r="Y93" i="25"/>
  <c r="Z93" i="25"/>
  <c r="AA93" i="25"/>
  <c r="AB93" i="25"/>
  <c r="AC93" i="25"/>
  <c r="AD93" i="25"/>
  <c r="AE93" i="25"/>
  <c r="AF93" i="25"/>
  <c r="AG93" i="25"/>
  <c r="AH93" i="25"/>
  <c r="AI93" i="25"/>
  <c r="AJ93" i="25"/>
  <c r="AK93" i="25"/>
  <c r="AL93" i="25"/>
  <c r="D94" i="25"/>
  <c r="D93" i="25" s="1"/>
  <c r="F88" i="25"/>
  <c r="G88" i="25"/>
  <c r="H88" i="25"/>
  <c r="I88" i="25"/>
  <c r="J88" i="25"/>
  <c r="K88" i="25"/>
  <c r="L88" i="25"/>
  <c r="M88" i="25"/>
  <c r="N88" i="25"/>
  <c r="O88" i="25"/>
  <c r="P88" i="25"/>
  <c r="Q88" i="25"/>
  <c r="R88" i="25"/>
  <c r="S88" i="25"/>
  <c r="T88" i="25"/>
  <c r="U88" i="25"/>
  <c r="V88" i="25"/>
  <c r="W88" i="25"/>
  <c r="X88" i="25"/>
  <c r="Y88" i="25"/>
  <c r="Z88" i="25"/>
  <c r="AA88" i="25"/>
  <c r="AB88" i="25"/>
  <c r="AC88" i="25"/>
  <c r="AD88" i="25"/>
  <c r="AE88" i="25"/>
  <c r="AF88" i="25"/>
  <c r="AG88" i="25"/>
  <c r="AH88" i="25"/>
  <c r="AI88" i="25"/>
  <c r="AJ88" i="25"/>
  <c r="AK88" i="25"/>
  <c r="AL88" i="25"/>
  <c r="E88" i="25"/>
  <c r="AF57" i="25"/>
  <c r="AI57" i="25"/>
  <c r="AJ57" i="25"/>
  <c r="AK57" i="25"/>
  <c r="D38" i="25"/>
  <c r="F15" i="25"/>
  <c r="G15" i="25"/>
  <c r="J15" i="25"/>
  <c r="K15" i="25"/>
  <c r="M15" i="25"/>
  <c r="R15" i="25"/>
  <c r="S15" i="25"/>
  <c r="U15" i="25"/>
  <c r="Z15" i="25"/>
  <c r="AH15" i="25"/>
  <c r="F57" i="25"/>
  <c r="G57" i="25"/>
  <c r="H57" i="25"/>
  <c r="I57" i="25"/>
  <c r="J57" i="25"/>
  <c r="K57" i="25"/>
  <c r="L57" i="25"/>
  <c r="M57" i="25"/>
  <c r="N57" i="25"/>
  <c r="O57" i="25"/>
  <c r="P57" i="25"/>
  <c r="Q57" i="25"/>
  <c r="R57" i="25"/>
  <c r="S57" i="25"/>
  <c r="T57" i="25"/>
  <c r="U57" i="25"/>
  <c r="V57" i="25"/>
  <c r="W57" i="25"/>
  <c r="X57" i="25"/>
  <c r="Y57" i="25"/>
  <c r="Z57" i="25"/>
  <c r="AA57" i="25"/>
  <c r="AB57" i="25"/>
  <c r="AC57" i="25"/>
  <c r="AE57" i="25"/>
  <c r="AG57" i="25"/>
  <c r="O15" i="25"/>
  <c r="H15" i="25"/>
  <c r="I15" i="25"/>
  <c r="N15" i="25"/>
  <c r="P15" i="25"/>
  <c r="C10" i="32" l="1"/>
  <c r="F10" i="32"/>
  <c r="G10" i="32"/>
  <c r="D10" i="32"/>
  <c r="J10" i="32"/>
  <c r="H10" i="32"/>
  <c r="E10" i="32"/>
  <c r="K10" i="32"/>
  <c r="L10" i="32"/>
  <c r="I10" i="32"/>
  <c r="C9" i="32"/>
  <c r="I9" i="32"/>
  <c r="H9" i="32"/>
  <c r="J9" i="32"/>
  <c r="L9" i="32"/>
  <c r="F9" i="32"/>
  <c r="K9" i="32"/>
  <c r="G9" i="32"/>
  <c r="D9" i="32"/>
  <c r="E9" i="32"/>
  <c r="A11" i="32" a="1"/>
  <c r="A11" i="32" s="1"/>
  <c r="C11" i="32" s="1"/>
  <c r="D118" i="25"/>
  <c r="D107" i="25"/>
  <c r="D37" i="25"/>
  <c r="E151" i="25"/>
  <c r="D132" i="25"/>
  <c r="D146" i="25"/>
  <c r="D99" i="25"/>
  <c r="L80" i="25"/>
  <c r="AK80" i="25"/>
  <c r="AC80" i="25"/>
  <c r="U80" i="25"/>
  <c r="K80" i="25"/>
  <c r="AJ80" i="25"/>
  <c r="AB80" i="25"/>
  <c r="T80" i="25"/>
  <c r="AF15" i="25"/>
  <c r="X15" i="25"/>
  <c r="AL57" i="25"/>
  <c r="AD57" i="25"/>
  <c r="E80" i="25"/>
  <c r="AI80" i="25"/>
  <c r="AA80" i="25"/>
  <c r="S80" i="25"/>
  <c r="AH80" i="25"/>
  <c r="Z80" i="25"/>
  <c r="R80" i="25"/>
  <c r="J80" i="25"/>
  <c r="D96" i="25"/>
  <c r="D95" i="25" s="1"/>
  <c r="AG80" i="25"/>
  <c r="Y80" i="25"/>
  <c r="Q80" i="25"/>
  <c r="I80" i="25"/>
  <c r="AD15" i="25"/>
  <c r="V15" i="25"/>
  <c r="AF80" i="25"/>
  <c r="X80" i="25"/>
  <c r="P80" i="25"/>
  <c r="H80" i="25"/>
  <c r="AB15" i="25"/>
  <c r="T15" i="25"/>
  <c r="L15" i="25"/>
  <c r="AH57" i="25"/>
  <c r="AE80" i="25"/>
  <c r="W80" i="25"/>
  <c r="O80" i="25"/>
  <c r="G80" i="25"/>
  <c r="E93" i="25"/>
  <c r="M80" i="25"/>
  <c r="AL80" i="25"/>
  <c r="AD80" i="25"/>
  <c r="V80" i="25"/>
  <c r="N80" i="25"/>
  <c r="F80" i="25"/>
  <c r="D74" i="25"/>
  <c r="D73" i="25" s="1"/>
  <c r="D89" i="25"/>
  <c r="D88" i="25" s="1"/>
  <c r="D81" i="25"/>
  <c r="D80" i="25" s="1"/>
  <c r="E57" i="25"/>
  <c r="AA15" i="25"/>
  <c r="D58" i="25"/>
  <c r="D57" i="25" s="1"/>
  <c r="Y15" i="25"/>
  <c r="Q15" i="25"/>
  <c r="W15" i="25"/>
  <c r="E15" i="25"/>
  <c r="AC15" i="25"/>
  <c r="AK15" i="25"/>
  <c r="AE15" i="25"/>
  <c r="AJ15" i="25"/>
  <c r="AG15" i="25"/>
  <c r="AL15" i="25"/>
  <c r="AI15" i="25"/>
  <c r="D35" i="25"/>
  <c r="D31" i="25"/>
  <c r="D27" i="25"/>
  <c r="D23" i="25"/>
  <c r="D19" i="25"/>
  <c r="D34" i="25"/>
  <c r="D30" i="25"/>
  <c r="D26" i="25"/>
  <c r="D22" i="25"/>
  <c r="D18" i="25"/>
  <c r="D33" i="25"/>
  <c r="D29" i="25"/>
  <c r="D25" i="25"/>
  <c r="D21" i="25"/>
  <c r="D17" i="25"/>
  <c r="D36" i="25"/>
  <c r="D32" i="25"/>
  <c r="D28" i="25"/>
  <c r="D24" i="25"/>
  <c r="D20" i="25"/>
  <c r="D16" i="25"/>
  <c r="E11" i="32" l="1"/>
  <c r="D11" i="32"/>
  <c r="L11" i="32"/>
  <c r="F11" i="32"/>
  <c r="G11" i="32"/>
  <c r="K11" i="32"/>
  <c r="A12" i="32" a="1"/>
  <c r="A12" i="32" s="1"/>
  <c r="C12" i="32" s="1"/>
  <c r="H11" i="32"/>
  <c r="J11" i="32"/>
  <c r="I11" i="32"/>
  <c r="D15" i="25"/>
  <c r="J12" i="32" l="1"/>
  <c r="H12" i="32"/>
  <c r="I12" i="32"/>
  <c r="A13" i="32" a="1"/>
  <c r="A13" i="32" s="1"/>
  <c r="C13" i="32" s="1"/>
  <c r="G12" i="32"/>
  <c r="K12" i="32"/>
  <c r="F12" i="32"/>
  <c r="E12" i="32"/>
  <c r="D12" i="32"/>
  <c r="L12" i="32"/>
  <c r="H13" i="32" l="1"/>
  <c r="F13" i="32"/>
  <c r="L13" i="32"/>
  <c r="I13" i="32"/>
  <c r="G13" i="32"/>
  <c r="A14" i="32" a="1"/>
  <c r="A14" i="32" s="1"/>
  <c r="C14" i="32" s="1"/>
  <c r="E13" i="32"/>
  <c r="D13" i="32"/>
  <c r="K13" i="32"/>
  <c r="J13" i="32"/>
  <c r="F14" i="32" l="1"/>
  <c r="H14" i="32"/>
  <c r="I14" i="32"/>
  <c r="D14" i="32"/>
  <c r="A15" i="32" a="1"/>
  <c r="A15" i="32" s="1"/>
  <c r="C15" i="32" s="1"/>
  <c r="E14" i="32"/>
  <c r="G14" i="32"/>
  <c r="L14" i="32"/>
  <c r="K14" i="32"/>
  <c r="J14" i="32"/>
  <c r="A5" i="5"/>
  <c r="H15" i="32" l="1"/>
  <c r="E15" i="32"/>
  <c r="F15" i="32"/>
  <c r="L15" i="32"/>
  <c r="D15" i="32"/>
  <c r="G15" i="32"/>
  <c r="K15" i="32"/>
  <c r="A16" i="32" a="1"/>
  <c r="A16" i="32" s="1"/>
  <c r="C16" i="32" s="1"/>
  <c r="I15" i="32"/>
  <c r="J15" i="32"/>
  <c r="B3" i="5" a="1"/>
  <c r="B3" i="5" s="1"/>
  <c r="B2" i="5"/>
  <c r="A7" i="5"/>
  <c r="B10" i="5" a="1"/>
  <c r="L16" i="32" l="1"/>
  <c r="I16" i="32"/>
  <c r="J16" i="32"/>
  <c r="H16" i="32"/>
  <c r="G16" i="32"/>
  <c r="F16" i="32"/>
  <c r="D16" i="32"/>
  <c r="E16" i="32"/>
  <c r="K16" i="32"/>
  <c r="A17" i="32" a="1"/>
  <c r="A17" i="32" s="1"/>
  <c r="C17" i="32" s="1"/>
  <c r="B10" i="5"/>
  <c r="C10" i="5"/>
  <c r="E17" i="32" l="1"/>
  <c r="K17" i="32"/>
  <c r="L17" i="32"/>
  <c r="J17" i="32"/>
  <c r="A18" i="32" a="1"/>
  <c r="A18" i="32" s="1"/>
  <c r="C18" i="32" s="1"/>
  <c r="D17" i="32"/>
  <c r="F17" i="32"/>
  <c r="I17" i="32"/>
  <c r="H17" i="32"/>
  <c r="G17" i="32"/>
  <c r="D10" i="5"/>
  <c r="D18" i="32" l="1"/>
  <c r="K18" i="32"/>
  <c r="I18" i="32"/>
  <c r="L18" i="32"/>
  <c r="H18" i="32"/>
  <c r="G18" i="32"/>
  <c r="F18" i="32"/>
  <c r="J18" i="32"/>
  <c r="E18" i="32"/>
  <c r="A19" i="32" a="1"/>
  <c r="A19" i="32" s="1"/>
  <c r="C19" i="32" s="1"/>
  <c r="E10" i="5"/>
  <c r="B11" i="5" a="1"/>
  <c r="D19" i="32" l="1"/>
  <c r="E19" i="32"/>
  <c r="K19" i="32"/>
  <c r="F19" i="32"/>
  <c r="I19" i="32"/>
  <c r="L19" i="32"/>
  <c r="H19" i="32"/>
  <c r="J19" i="32"/>
  <c r="G19" i="32"/>
  <c r="A20" i="32" a="1"/>
  <c r="A20" i="32" s="1"/>
  <c r="C20" i="32" s="1"/>
  <c r="B11" i="5"/>
  <c r="C11" i="5"/>
  <c r="F10" i="5"/>
  <c r="B12" i="5" a="1"/>
  <c r="J20" i="32" l="1"/>
  <c r="K20" i="32"/>
  <c r="H20" i="32"/>
  <c r="G20" i="32"/>
  <c r="A21" i="32" a="1"/>
  <c r="A21" i="32" s="1"/>
  <c r="C21" i="32" s="1"/>
  <c r="I20" i="32"/>
  <c r="E20" i="32"/>
  <c r="F20" i="32"/>
  <c r="L20" i="32"/>
  <c r="D20" i="32"/>
  <c r="B12" i="5"/>
  <c r="D11" i="5"/>
  <c r="C12" i="5"/>
  <c r="G10" i="5"/>
  <c r="B13" i="5" a="1"/>
  <c r="K21" i="32" l="1"/>
  <c r="I21" i="32"/>
  <c r="L21" i="32"/>
  <c r="D21" i="32"/>
  <c r="H21" i="32"/>
  <c r="G21" i="32"/>
  <c r="F21" i="32"/>
  <c r="J21" i="32"/>
  <c r="E21" i="32"/>
  <c r="A22" i="32" a="1"/>
  <c r="A22" i="32" s="1"/>
  <c r="C22" i="32" s="1"/>
  <c r="B13" i="5"/>
  <c r="E11" i="5"/>
  <c r="C13" i="5"/>
  <c r="B14" i="5" a="1"/>
  <c r="H10" i="5"/>
  <c r="D12" i="5"/>
  <c r="H22" i="32" l="1"/>
  <c r="G22" i="32"/>
  <c r="I22" i="32"/>
  <c r="E22" i="32"/>
  <c r="L22" i="32"/>
  <c r="A23" i="32" a="1"/>
  <c r="A23" i="32" s="1"/>
  <c r="C23" i="32" s="1"/>
  <c r="K22" i="32"/>
  <c r="J22" i="32"/>
  <c r="F22" i="32"/>
  <c r="D22" i="32"/>
  <c r="B14" i="5"/>
  <c r="B15" i="5" a="1"/>
  <c r="F11" i="5"/>
  <c r="D13" i="5"/>
  <c r="E12" i="5"/>
  <c r="I10" i="5"/>
  <c r="C14" i="5"/>
  <c r="E23" i="32" l="1"/>
  <c r="G23" i="32"/>
  <c r="L23" i="32"/>
  <c r="J23" i="32"/>
  <c r="K23" i="32"/>
  <c r="A24" i="32" a="1"/>
  <c r="A24" i="32" s="1"/>
  <c r="C24" i="32" s="1"/>
  <c r="D23" i="32"/>
  <c r="F23" i="32"/>
  <c r="I23" i="32"/>
  <c r="H23" i="32"/>
  <c r="B15" i="5"/>
  <c r="F12" i="5"/>
  <c r="E13" i="5"/>
  <c r="G11" i="5"/>
  <c r="C15" i="5"/>
  <c r="D14" i="5"/>
  <c r="B16" i="5" a="1"/>
  <c r="J10" i="5"/>
  <c r="L24" i="32" l="1"/>
  <c r="F24" i="32"/>
  <c r="E24" i="32"/>
  <c r="D24" i="32"/>
  <c r="K24" i="32"/>
  <c r="G24" i="32"/>
  <c r="J24" i="32"/>
  <c r="A25" i="32" a="1"/>
  <c r="A25" i="32" s="1"/>
  <c r="C25" i="32" s="1"/>
  <c r="I24" i="32"/>
  <c r="H24" i="32"/>
  <c r="B16" i="5"/>
  <c r="K10" i="5"/>
  <c r="G12" i="5"/>
  <c r="F13" i="5"/>
  <c r="B17" i="5" a="1"/>
  <c r="E14" i="5"/>
  <c r="H11" i="5"/>
  <c r="D15" i="5"/>
  <c r="C16" i="5"/>
  <c r="H25" i="32" l="1"/>
  <c r="E25" i="32"/>
  <c r="G25" i="32"/>
  <c r="F25" i="32"/>
  <c r="K25" i="32"/>
  <c r="J25" i="32"/>
  <c r="L25" i="32"/>
  <c r="I25" i="32"/>
  <c r="D25" i="32"/>
  <c r="A26" i="32" a="1"/>
  <c r="A26" i="32" s="1"/>
  <c r="C26" i="32" s="1"/>
  <c r="B17" i="5"/>
  <c r="F14" i="5"/>
  <c r="L10" i="5"/>
  <c r="C17" i="5"/>
  <c r="E15" i="5"/>
  <c r="B18" i="5" a="1"/>
  <c r="H12" i="5"/>
  <c r="I11" i="5"/>
  <c r="G13" i="5"/>
  <c r="D16" i="5"/>
  <c r="F26" i="32" l="1"/>
  <c r="L26" i="32"/>
  <c r="I26" i="32"/>
  <c r="H26" i="32"/>
  <c r="G26" i="32"/>
  <c r="E26" i="32"/>
  <c r="D26" i="32"/>
  <c r="J26" i="32"/>
  <c r="K26" i="32"/>
  <c r="A27" i="32" a="1"/>
  <c r="A27" i="32" s="1"/>
  <c r="C27" i="32" s="1"/>
  <c r="B18" i="5"/>
  <c r="H13" i="5"/>
  <c r="M10" i="5"/>
  <c r="J11" i="5"/>
  <c r="I12" i="5"/>
  <c r="G14" i="5"/>
  <c r="D17" i="5"/>
  <c r="B19" i="5" a="1"/>
  <c r="F15" i="5"/>
  <c r="E16" i="5"/>
  <c r="C18" i="5"/>
  <c r="H27" i="32" l="1"/>
  <c r="E27" i="32"/>
  <c r="L27" i="32"/>
  <c r="D27" i="32"/>
  <c r="G27" i="32"/>
  <c r="F27" i="32"/>
  <c r="K27" i="32"/>
  <c r="J27" i="32"/>
  <c r="A28" i="32" a="1"/>
  <c r="A28" i="32" s="1"/>
  <c r="C28" i="32" s="1"/>
  <c r="I27" i="32"/>
  <c r="B19" i="5"/>
  <c r="F16" i="5"/>
  <c r="K11" i="5"/>
  <c r="N10" i="5"/>
  <c r="D18" i="5"/>
  <c r="G15" i="5"/>
  <c r="H14" i="5"/>
  <c r="E17" i="5"/>
  <c r="J12" i="5"/>
  <c r="B20" i="5" a="1"/>
  <c r="I13" i="5"/>
  <c r="C19" i="5"/>
  <c r="D28" i="32" l="1"/>
  <c r="K28" i="32"/>
  <c r="E28" i="32"/>
  <c r="J28" i="32"/>
  <c r="L28" i="32"/>
  <c r="A29" i="32" a="1"/>
  <c r="A29" i="32" s="1"/>
  <c r="C29" i="32" s="1"/>
  <c r="H28" i="32"/>
  <c r="I28" i="32"/>
  <c r="G28" i="32"/>
  <c r="F28" i="32"/>
  <c r="B20" i="5"/>
  <c r="B21" i="5" a="1"/>
  <c r="O10" i="5"/>
  <c r="E18" i="5"/>
  <c r="K12" i="5"/>
  <c r="H15" i="5"/>
  <c r="J13" i="5"/>
  <c r="I14" i="5"/>
  <c r="L11" i="5"/>
  <c r="G16" i="5"/>
  <c r="D19" i="5"/>
  <c r="F17" i="5"/>
  <c r="C20" i="5"/>
  <c r="E29" i="32" l="1"/>
  <c r="J29" i="32"/>
  <c r="L29" i="32"/>
  <c r="I29" i="32"/>
  <c r="D29" i="32"/>
  <c r="A30" i="32" a="1"/>
  <c r="A30" i="32" s="1"/>
  <c r="C30" i="32" s="1"/>
  <c r="G29" i="32"/>
  <c r="H29" i="32"/>
  <c r="F29" i="32"/>
  <c r="K29" i="32"/>
  <c r="B21" i="5"/>
  <c r="M11" i="5"/>
  <c r="K13" i="5"/>
  <c r="P10" i="5"/>
  <c r="L12" i="5"/>
  <c r="J14" i="5"/>
  <c r="F18" i="5"/>
  <c r="E19" i="5"/>
  <c r="C21" i="5"/>
  <c r="I15" i="5"/>
  <c r="G17" i="5"/>
  <c r="B22" i="5" a="1"/>
  <c r="H16" i="5"/>
  <c r="D20" i="5"/>
  <c r="I30" i="32" l="1"/>
  <c r="F30" i="32"/>
  <c r="J30" i="32"/>
  <c r="K30" i="32"/>
  <c r="H30" i="32"/>
  <c r="L30" i="32"/>
  <c r="G30" i="32"/>
  <c r="A31" i="32" a="1"/>
  <c r="A31" i="32" s="1"/>
  <c r="E30" i="32"/>
  <c r="D30" i="32"/>
  <c r="B22" i="5"/>
  <c r="F19" i="5"/>
  <c r="J15" i="5"/>
  <c r="H17" i="5"/>
  <c r="G18" i="5"/>
  <c r="Q10" i="5"/>
  <c r="I16" i="5"/>
  <c r="E20" i="5"/>
  <c r="B23" i="5" a="1"/>
  <c r="N11" i="5"/>
  <c r="K14" i="5"/>
  <c r="L13" i="5"/>
  <c r="D21" i="5"/>
  <c r="M12" i="5"/>
  <c r="C22" i="5"/>
  <c r="A32" i="32" l="1" a="1"/>
  <c r="A32" i="32" s="1"/>
  <c r="A33" i="32" s="1" a="1"/>
  <c r="A33" i="32" s="1"/>
  <c r="A34" i="32" s="1" a="1"/>
  <c r="A34" i="32" s="1"/>
  <c r="A35" i="32" s="1" a="1"/>
  <c r="A35" i="32" s="1"/>
  <c r="A36" i="32" s="1" a="1"/>
  <c r="A36" i="32" s="1"/>
  <c r="A37" i="32" s="1" a="1"/>
  <c r="A37" i="32" s="1"/>
  <c r="A38" i="32" s="1" a="1"/>
  <c r="A38" i="32" s="1"/>
  <c r="A39" i="32" s="1" a="1"/>
  <c r="A39" i="32" s="1"/>
  <c r="A40" i="32" s="1" a="1"/>
  <c r="A40" i="32" s="1"/>
  <c r="A41" i="32" s="1" a="1"/>
  <c r="A41" i="32" s="1"/>
  <c r="A42" i="32" s="1" a="1"/>
  <c r="A42" i="32" s="1"/>
  <c r="A43" i="32" s="1" a="1"/>
  <c r="A43" i="32" s="1"/>
  <c r="A44" i="32" s="1" a="1"/>
  <c r="A44" i="32" s="1"/>
  <c r="A45" i="32" s="1" a="1"/>
  <c r="A45" i="32" s="1"/>
  <c r="A46" i="32" s="1" a="1"/>
  <c r="A46" i="32" s="1"/>
  <c r="A47" i="32" s="1" a="1"/>
  <c r="A47" i="32" s="1"/>
  <c r="A48" i="32" s="1" a="1"/>
  <c r="A48" i="32" s="1"/>
  <c r="A49" i="32" s="1" a="1"/>
  <c r="A49" i="32" s="1"/>
  <c r="A50" i="32" s="1" a="1"/>
  <c r="A50" i="32" s="1"/>
  <c r="A51" i="32" s="1" a="1"/>
  <c r="A51" i="32" s="1"/>
  <c r="A52" i="32" s="1" a="1"/>
  <c r="A52" i="32" s="1"/>
  <c r="A53" i="32" s="1" a="1"/>
  <c r="A53" i="32" s="1"/>
  <c r="A54" i="32" s="1" a="1"/>
  <c r="A54" i="32" s="1"/>
  <c r="A55" i="32" s="1" a="1"/>
  <c r="A55" i="32" s="1"/>
  <c r="A56" i="32" s="1" a="1"/>
  <c r="A56" i="32" s="1"/>
  <c r="A57" i="32" s="1" a="1"/>
  <c r="A57" i="32" s="1"/>
  <c r="A58" i="32" s="1" a="1"/>
  <c r="A58" i="32" s="1"/>
  <c r="A59" i="32" s="1" a="1"/>
  <c r="A59" i="32" s="1"/>
  <c r="A60" i="32" s="1" a="1"/>
  <c r="A60" i="32" s="1"/>
  <c r="A61" i="32" s="1" a="1"/>
  <c r="A61" i="32" s="1"/>
  <c r="A62" i="32" s="1" a="1"/>
  <c r="A62" i="32" s="1"/>
  <c r="A63" i="32" s="1" a="1"/>
  <c r="A63" i="32" s="1"/>
  <c r="A64" i="32" s="1" a="1"/>
  <c r="A64" i="32" s="1"/>
  <c r="A65" i="32" s="1" a="1"/>
  <c r="A65" i="32" s="1"/>
  <c r="A66" i="32" s="1" a="1"/>
  <c r="A66" i="32" s="1"/>
  <c r="A67" i="32" s="1" a="1"/>
  <c r="A67" i="32" s="1"/>
  <c r="A68" i="32" s="1" a="1"/>
  <c r="A68" i="32" s="1"/>
  <c r="A69" i="32" s="1" a="1"/>
  <c r="A69" i="32" s="1"/>
  <c r="A70" i="32" s="1" a="1"/>
  <c r="A70" i="32" s="1"/>
  <c r="A71" i="32" s="1" a="1"/>
  <c r="A71" i="32" s="1"/>
  <c r="C31" i="32"/>
  <c r="H31" i="32"/>
  <c r="I31" i="32"/>
  <c r="K31" i="32"/>
  <c r="J31" i="32"/>
  <c r="D31" i="32"/>
  <c r="G31" i="32"/>
  <c r="E31" i="32"/>
  <c r="F31" i="32"/>
  <c r="L31" i="32"/>
  <c r="B23" i="5"/>
  <c r="D22" i="5"/>
  <c r="O11" i="5"/>
  <c r="B24" i="5" a="1"/>
  <c r="L14" i="5"/>
  <c r="E21" i="5"/>
  <c r="F20" i="5"/>
  <c r="C23" i="5"/>
  <c r="N12" i="5"/>
  <c r="K15" i="5"/>
  <c r="J16" i="5"/>
  <c r="G19" i="5"/>
  <c r="R10" i="5"/>
  <c r="M13" i="5"/>
  <c r="I17" i="5"/>
  <c r="H18" i="5"/>
  <c r="B24" i="5" l="1"/>
  <c r="J17" i="5"/>
  <c r="G20" i="5"/>
  <c r="F21" i="5"/>
  <c r="S10" i="5"/>
  <c r="H19" i="5"/>
  <c r="K16" i="5"/>
  <c r="P11" i="5"/>
  <c r="E22" i="5"/>
  <c r="I18" i="5"/>
  <c r="N13" i="5"/>
  <c r="M14" i="5"/>
  <c r="C24" i="5"/>
  <c r="L15" i="5"/>
  <c r="O12" i="5"/>
  <c r="D23" i="5"/>
  <c r="P12" i="5"/>
  <c r="L16" i="5"/>
  <c r="I19" i="5"/>
  <c r="D24" i="5"/>
  <c r="T10" i="5"/>
  <c r="G21" i="5"/>
  <c r="J18" i="5"/>
  <c r="F22" i="5"/>
  <c r="Q11" i="5"/>
  <c r="M15" i="5"/>
  <c r="N14" i="5"/>
  <c r="O13" i="5"/>
  <c r="H20" i="5"/>
  <c r="K17" i="5"/>
  <c r="E23" i="5"/>
  <c r="L17" i="5"/>
  <c r="H21" i="5"/>
  <c r="I20" i="5"/>
  <c r="P13" i="5"/>
  <c r="E24" i="5"/>
  <c r="O14" i="5"/>
  <c r="J19" i="5"/>
  <c r="M16" i="5"/>
  <c r="R11" i="5"/>
  <c r="G22" i="5"/>
  <c r="F23" i="5"/>
  <c r="U10" i="5"/>
  <c r="Q12" i="5"/>
  <c r="K18" i="5"/>
  <c r="N15" i="5"/>
  <c r="O15" i="5"/>
  <c r="K19" i="5"/>
  <c r="P14" i="5"/>
  <c r="R12" i="5"/>
  <c r="F24" i="5"/>
  <c r="Q13" i="5"/>
  <c r="J20" i="5"/>
  <c r="H22" i="5"/>
  <c r="S11" i="5"/>
  <c r="M17" i="5"/>
  <c r="L18" i="5"/>
  <c r="V10" i="5"/>
  <c r="I21" i="5"/>
  <c r="N16" i="5"/>
  <c r="G23" i="5"/>
  <c r="H23" i="5"/>
  <c r="K20" i="5"/>
  <c r="R13" i="5"/>
  <c r="J21" i="5"/>
  <c r="W10" i="5"/>
  <c r="Q14" i="5"/>
  <c r="P15" i="5"/>
  <c r="O16" i="5"/>
  <c r="G24" i="5"/>
  <c r="M18" i="5"/>
  <c r="L19" i="5"/>
  <c r="I22" i="5"/>
  <c r="S12" i="5"/>
  <c r="T11" i="5"/>
  <c r="N17" i="5"/>
  <c r="O17" i="5"/>
  <c r="Q15" i="5"/>
  <c r="U11" i="5"/>
  <c r="R14" i="5"/>
  <c r="X10" i="5"/>
  <c r="J22" i="5"/>
  <c r="M19" i="5"/>
  <c r="S13" i="5"/>
  <c r="L20" i="5"/>
  <c r="P16" i="5"/>
  <c r="T12" i="5"/>
  <c r="N18" i="5"/>
  <c r="H24" i="5"/>
  <c r="K21" i="5"/>
  <c r="I23" i="5"/>
  <c r="I24" i="5"/>
  <c r="Y10" i="5"/>
  <c r="U12" i="5"/>
  <c r="R15" i="5"/>
  <c r="P17" i="5"/>
  <c r="T13" i="5"/>
  <c r="N19" i="5"/>
  <c r="O18" i="5"/>
  <c r="S14" i="5"/>
  <c r="V11" i="5"/>
  <c r="Q16" i="5"/>
  <c r="M20" i="5"/>
  <c r="J23" i="5"/>
  <c r="L21" i="5"/>
  <c r="K22" i="5"/>
  <c r="K23" i="5"/>
  <c r="Q17" i="5"/>
  <c r="S15" i="5"/>
  <c r="V12" i="5"/>
  <c r="Z10" i="5"/>
  <c r="J24" i="5"/>
  <c r="L22" i="5"/>
  <c r="M21" i="5"/>
  <c r="N20" i="5"/>
  <c r="R16" i="5"/>
  <c r="W11" i="5"/>
  <c r="T14" i="5"/>
  <c r="P18" i="5"/>
  <c r="O19" i="5"/>
  <c r="U13" i="5"/>
  <c r="V13" i="5"/>
  <c r="M22" i="5"/>
  <c r="P19" i="5"/>
  <c r="K24" i="5"/>
  <c r="Q18" i="5"/>
  <c r="U14" i="5"/>
  <c r="W12" i="5"/>
  <c r="X11" i="5"/>
  <c r="R17" i="5"/>
  <c r="AA10" i="5"/>
  <c r="T15" i="5"/>
  <c r="S16" i="5"/>
  <c r="O20" i="5"/>
  <c r="L23" i="5"/>
  <c r="N21" i="5"/>
  <c r="P20" i="5"/>
  <c r="R18" i="5"/>
  <c r="T16" i="5"/>
  <c r="L24" i="5"/>
  <c r="U15" i="5"/>
  <c r="Q19" i="5"/>
  <c r="AB10" i="5"/>
  <c r="N22" i="5"/>
  <c r="W13" i="5"/>
  <c r="Y11" i="5"/>
  <c r="O21" i="5"/>
  <c r="X12" i="5"/>
  <c r="M23" i="5"/>
  <c r="S17" i="5"/>
  <c r="V14" i="5"/>
  <c r="N23" i="5"/>
  <c r="V15" i="5"/>
  <c r="Y12" i="5"/>
  <c r="M24" i="5"/>
  <c r="P21" i="5"/>
  <c r="U16" i="5"/>
  <c r="Z11" i="5"/>
  <c r="S18" i="5"/>
  <c r="Q20" i="5"/>
  <c r="O22" i="5"/>
  <c r="W14" i="5"/>
  <c r="AC10" i="5"/>
  <c r="T17" i="5"/>
  <c r="X13" i="5"/>
  <c r="R19" i="5"/>
  <c r="U17" i="5"/>
  <c r="Q21" i="5"/>
  <c r="AD10" i="5"/>
  <c r="N24" i="5"/>
  <c r="X14" i="5"/>
  <c r="Z12" i="5"/>
  <c r="P22" i="5"/>
  <c r="W15" i="5"/>
  <c r="R20" i="5"/>
  <c r="T18" i="5"/>
  <c r="S19" i="5"/>
  <c r="AA11" i="5"/>
  <c r="Y13" i="5"/>
  <c r="O23" i="5"/>
  <c r="V16" i="5"/>
  <c r="Z13" i="5"/>
  <c r="Y14" i="5"/>
  <c r="AB11" i="5"/>
  <c r="O24" i="5"/>
  <c r="T19" i="5"/>
  <c r="AE10" i="5"/>
  <c r="U18" i="5"/>
  <c r="R21" i="5"/>
  <c r="V17" i="5"/>
  <c r="X15" i="5"/>
  <c r="W16" i="5"/>
  <c r="Q22" i="5"/>
  <c r="P23" i="5"/>
  <c r="S20" i="5"/>
  <c r="AA12" i="5"/>
  <c r="Q23" i="5"/>
  <c r="U19" i="5"/>
  <c r="R22" i="5"/>
  <c r="P24" i="5"/>
  <c r="X16" i="5"/>
  <c r="AC11" i="5"/>
  <c r="Y15" i="5"/>
  <c r="Z14" i="5"/>
  <c r="AA13" i="5"/>
  <c r="S21" i="5"/>
  <c r="AB12" i="5"/>
  <c r="V18" i="5"/>
  <c r="T20" i="5"/>
  <c r="W17" i="5"/>
  <c r="AF10" i="5"/>
  <c r="U20" i="5"/>
  <c r="Y16" i="5"/>
  <c r="W18" i="5"/>
  <c r="Q24" i="5"/>
  <c r="AC12" i="5"/>
  <c r="S22" i="5"/>
  <c r="T21" i="5"/>
  <c r="V19" i="5"/>
  <c r="AB13" i="5"/>
  <c r="AA14" i="5"/>
  <c r="AG10" i="5"/>
  <c r="Z15" i="5"/>
  <c r="X17" i="5"/>
  <c r="AD11" i="5"/>
  <c r="R23" i="5"/>
  <c r="Y17" i="5"/>
  <c r="AD12" i="5"/>
  <c r="AA15" i="5"/>
  <c r="R24" i="5"/>
  <c r="AH10" i="5"/>
  <c r="X18" i="5"/>
  <c r="AB14" i="5"/>
  <c r="Z16" i="5"/>
  <c r="AC13" i="5"/>
  <c r="W19" i="5"/>
  <c r="S23" i="5"/>
  <c r="U21" i="5"/>
  <c r="AE11" i="5"/>
  <c r="T22" i="5"/>
  <c r="V20" i="5"/>
  <c r="AF11" i="5"/>
  <c r="AI10" i="5"/>
  <c r="V21" i="5"/>
  <c r="S24" i="5"/>
  <c r="T23" i="5"/>
  <c r="AB15" i="5"/>
  <c r="X19" i="5"/>
  <c r="AE12" i="5"/>
  <c r="AD13" i="5"/>
  <c r="AA16" i="5"/>
  <c r="W20" i="5"/>
  <c r="AC14" i="5"/>
  <c r="U22" i="5"/>
  <c r="Y18" i="5"/>
  <c r="Z17" i="5"/>
  <c r="V22" i="5"/>
  <c r="U23" i="5"/>
  <c r="AD14" i="5"/>
  <c r="T24" i="5"/>
  <c r="X20" i="5"/>
  <c r="W21" i="5"/>
  <c r="AB16" i="5"/>
  <c r="AJ10" i="5"/>
  <c r="AE13" i="5"/>
  <c r="AF12" i="5"/>
  <c r="AA17" i="5"/>
  <c r="Y19" i="5"/>
  <c r="Z18" i="5"/>
  <c r="AC15" i="5"/>
  <c r="AG11" i="5"/>
  <c r="AA18" i="5"/>
  <c r="U24" i="5"/>
  <c r="Z19" i="5"/>
  <c r="AE14" i="5"/>
  <c r="AB17" i="5"/>
  <c r="V23" i="5"/>
  <c r="AG12" i="5"/>
  <c r="W22" i="5"/>
  <c r="AF13" i="5"/>
  <c r="AH11" i="5"/>
  <c r="X21" i="5"/>
  <c r="AD15" i="5"/>
  <c r="Y20" i="5"/>
  <c r="AC16" i="5"/>
  <c r="AE15" i="5"/>
  <c r="AF14" i="5"/>
  <c r="Y21" i="5"/>
  <c r="AA19" i="5"/>
  <c r="AI11" i="5"/>
  <c r="V24" i="5"/>
  <c r="AG13" i="5"/>
  <c r="AB18" i="5"/>
  <c r="X22" i="5"/>
  <c r="AD16" i="5"/>
  <c r="W23" i="5"/>
  <c r="Z20" i="5"/>
  <c r="AC17" i="5"/>
  <c r="AH12" i="5"/>
  <c r="AA20" i="5"/>
  <c r="AB19" i="5"/>
  <c r="X23" i="5"/>
  <c r="Z21" i="5"/>
  <c r="AE16" i="5"/>
  <c r="AG14" i="5"/>
  <c r="Y22" i="5"/>
  <c r="AF15" i="5"/>
  <c r="AC18" i="5"/>
  <c r="AI12" i="5"/>
  <c r="W24" i="5"/>
  <c r="AD17" i="5"/>
  <c r="AJ11" i="5"/>
  <c r="AH13" i="5"/>
  <c r="X24" i="5"/>
  <c r="Y23" i="5"/>
  <c r="AJ12" i="5"/>
  <c r="AC19" i="5"/>
  <c r="AD18" i="5"/>
  <c r="AB20" i="5"/>
  <c r="AG15" i="5"/>
  <c r="Z22" i="5"/>
  <c r="AH14" i="5"/>
  <c r="AF16" i="5"/>
  <c r="AE17" i="5"/>
  <c r="AA21" i="5"/>
  <c r="AI13" i="5"/>
  <c r="AF17" i="5"/>
  <c r="Z23" i="5"/>
  <c r="AG16" i="5"/>
  <c r="Y24" i="5"/>
  <c r="AI14" i="5"/>
  <c r="AA22" i="5"/>
  <c r="AH15" i="5"/>
  <c r="AC20" i="5"/>
  <c r="AE18" i="5"/>
  <c r="AB21" i="5"/>
  <c r="AD19" i="5"/>
  <c r="AJ13" i="5"/>
  <c r="AE19" i="5"/>
  <c r="AH16" i="5"/>
  <c r="AC21" i="5"/>
  <c r="AA23" i="5"/>
  <c r="AF18" i="5"/>
  <c r="AD20" i="5"/>
  <c r="AI15" i="5"/>
  <c r="AB22" i="5"/>
  <c r="Z24" i="5"/>
  <c r="AG17" i="5"/>
  <c r="AJ14" i="5"/>
  <c r="AH17" i="5"/>
  <c r="AI16" i="5"/>
  <c r="AF19" i="5"/>
  <c r="AC22" i="5"/>
  <c r="AJ15" i="5"/>
  <c r="AE20" i="5"/>
  <c r="AB23" i="5"/>
  <c r="AA24" i="5"/>
  <c r="AD21" i="5"/>
  <c r="AG18" i="5"/>
  <c r="AH18" i="5"/>
  <c r="AI17" i="5"/>
  <c r="AB24" i="5"/>
  <c r="AC23" i="5"/>
  <c r="AF20" i="5"/>
  <c r="AD22" i="5"/>
  <c r="AE21" i="5"/>
  <c r="AG19" i="5"/>
  <c r="AJ16" i="5"/>
  <c r="AH19" i="5"/>
  <c r="AF21" i="5"/>
  <c r="AG20" i="5"/>
  <c r="AD23" i="5"/>
  <c r="AC24" i="5"/>
  <c r="AJ17" i="5"/>
  <c r="AE22" i="5"/>
  <c r="AI18" i="5"/>
  <c r="AJ18" i="5"/>
  <c r="AF22" i="5"/>
  <c r="AE23" i="5"/>
  <c r="AH20" i="5"/>
  <c r="AG21" i="5"/>
  <c r="AI19" i="5"/>
  <c r="AD24" i="5"/>
  <c r="AE24" i="5"/>
  <c r="AJ19" i="5"/>
  <c r="AI20" i="5"/>
  <c r="AF23" i="5"/>
  <c r="AG22" i="5"/>
  <c r="AH21" i="5"/>
  <c r="AI21" i="5"/>
  <c r="AH22" i="5"/>
  <c r="AJ20" i="5"/>
  <c r="AF24" i="5"/>
  <c r="AG23" i="5"/>
  <c r="AH23" i="5"/>
  <c r="AG24" i="5"/>
  <c r="AI22" i="5"/>
  <c r="AJ21" i="5"/>
  <c r="AJ22" i="5"/>
  <c r="AH24" i="5"/>
  <c r="AI23" i="5"/>
  <c r="AJ23" i="5"/>
  <c r="AI24" i="5"/>
  <c r="AJ24" i="5"/>
  <c r="B25" i="5" a="1"/>
  <c r="B25" i="5"/>
  <c r="C25" i="5" s="1"/>
  <c r="D25" i="5" s="1"/>
  <c r="E25" i="5" s="1"/>
  <c r="F25" i="5" s="1"/>
  <c r="G25" i="5" s="1"/>
  <c r="H25" i="5" s="1"/>
  <c r="I25" i="5" s="1"/>
  <c r="J25" i="5" s="1"/>
  <c r="K25" i="5" s="1"/>
  <c r="L25" i="5" s="1"/>
  <c r="M25" i="5" s="1"/>
  <c r="N25" i="5" s="1"/>
  <c r="O25" i="5" s="1"/>
  <c r="P25" i="5" s="1"/>
  <c r="Q25" i="5" s="1"/>
  <c r="R25" i="5" s="1"/>
  <c r="S25" i="5" s="1"/>
  <c r="T25" i="5" s="1"/>
  <c r="U25" i="5" s="1"/>
  <c r="V25" i="5" s="1"/>
  <c r="W25" i="5" s="1"/>
  <c r="X25" i="5" s="1"/>
  <c r="Y25" i="5" s="1"/>
  <c r="Z25" i="5" s="1"/>
  <c r="AA25" i="5" s="1"/>
  <c r="AB25" i="5" s="1"/>
  <c r="AC25" i="5" s="1"/>
  <c r="AD25" i="5" s="1"/>
  <c r="AE25" i="5" s="1"/>
  <c r="AF25" i="5" s="1"/>
  <c r="AG25" i="5" s="1"/>
  <c r="AH25" i="5" s="1"/>
  <c r="AI25" i="5" s="1"/>
  <c r="AJ25" i="5" s="1"/>
  <c r="B26" i="5" a="1"/>
  <c r="B26" i="5"/>
  <c r="C26" i="5" s="1"/>
  <c r="D26" i="5" s="1"/>
  <c r="E26" i="5" s="1"/>
  <c r="F26" i="5" s="1"/>
  <c r="G26" i="5" s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S26" i="5" s="1"/>
  <c r="T26" i="5" s="1"/>
  <c r="U26" i="5" s="1"/>
  <c r="V26" i="5" s="1"/>
  <c r="W26" i="5" s="1"/>
  <c r="X26" i="5" s="1"/>
  <c r="Y26" i="5" s="1"/>
  <c r="Z26" i="5" s="1"/>
  <c r="AA26" i="5" s="1"/>
  <c r="AB26" i="5" s="1"/>
  <c r="AC26" i="5" s="1"/>
  <c r="AD26" i="5" s="1"/>
  <c r="AE26" i="5" s="1"/>
  <c r="AF26" i="5" s="1"/>
  <c r="AG26" i="5" s="1"/>
  <c r="AH26" i="5" s="1"/>
  <c r="AI26" i="5" s="1"/>
  <c r="AJ26" i="5" s="1"/>
  <c r="B27" i="5" a="1"/>
  <c r="B27" i="5"/>
  <c r="C27" i="5"/>
  <c r="D27" i="5" s="1"/>
  <c r="E27" i="5" s="1"/>
  <c r="F27" i="5" s="1"/>
  <c r="G27" i="5" s="1"/>
  <c r="H27" i="5" s="1"/>
  <c r="I27" i="5" s="1"/>
  <c r="J27" i="5" s="1"/>
  <c r="K27" i="5" s="1"/>
  <c r="L27" i="5" s="1"/>
  <c r="M27" i="5" s="1"/>
  <c r="N27" i="5" s="1"/>
  <c r="O27" i="5" s="1"/>
  <c r="P27" i="5" s="1"/>
  <c r="Q27" i="5" s="1"/>
  <c r="R27" i="5" s="1"/>
  <c r="S27" i="5" s="1"/>
  <c r="T27" i="5" s="1"/>
  <c r="U27" i="5" s="1"/>
  <c r="V27" i="5" s="1"/>
  <c r="W27" i="5" s="1"/>
  <c r="X27" i="5" s="1"/>
  <c r="Y27" i="5" s="1"/>
  <c r="Z27" i="5" s="1"/>
  <c r="AA27" i="5" s="1"/>
  <c r="AB27" i="5" s="1"/>
  <c r="AC27" i="5" s="1"/>
  <c r="AD27" i="5" s="1"/>
  <c r="AE27" i="5" s="1"/>
  <c r="AF27" i="5" s="1"/>
  <c r="AG27" i="5" s="1"/>
  <c r="AH27" i="5" s="1"/>
  <c r="AI27" i="5" s="1"/>
  <c r="AJ27" i="5" s="1"/>
  <c r="B28" i="5" a="1"/>
  <c r="B28" i="5"/>
  <c r="C28" i="5"/>
  <c r="D28" i="5" s="1"/>
  <c r="E28" i="5" s="1"/>
  <c r="F28" i="5" s="1"/>
  <c r="G28" i="5" s="1"/>
  <c r="H28" i="5" s="1"/>
  <c r="I28" i="5" s="1"/>
  <c r="J28" i="5" s="1"/>
  <c r="K28" i="5" s="1"/>
  <c r="L28" i="5" s="1"/>
  <c r="M28" i="5" s="1"/>
  <c r="N28" i="5" s="1"/>
  <c r="O28" i="5" s="1"/>
  <c r="P28" i="5" s="1"/>
  <c r="Q28" i="5" s="1"/>
  <c r="R28" i="5" s="1"/>
  <c r="S28" i="5" s="1"/>
  <c r="T28" i="5" s="1"/>
  <c r="U28" i="5" s="1"/>
  <c r="V28" i="5" s="1"/>
  <c r="W28" i="5" s="1"/>
  <c r="X28" i="5" s="1"/>
  <c r="Y28" i="5" s="1"/>
  <c r="Z28" i="5" s="1"/>
  <c r="AA28" i="5" s="1"/>
  <c r="AB28" i="5" s="1"/>
  <c r="AC28" i="5" s="1"/>
  <c r="AD28" i="5" s="1"/>
  <c r="AE28" i="5" s="1"/>
  <c r="AF28" i="5" s="1"/>
  <c r="AG28" i="5" s="1"/>
  <c r="AH28" i="5" s="1"/>
  <c r="AI28" i="5" s="1"/>
  <c r="AJ28" i="5" s="1"/>
  <c r="B29" i="5" a="1"/>
  <c r="B29" i="5"/>
  <c r="C29" i="5" s="1"/>
  <c r="D29" i="5" s="1"/>
  <c r="E29" i="5" s="1"/>
  <c r="F29" i="5" s="1"/>
  <c r="G29" i="5" s="1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W29" i="5" s="1"/>
  <c r="X29" i="5" s="1"/>
  <c r="Y29" i="5" s="1"/>
  <c r="Z29" i="5" s="1"/>
  <c r="AA29" i="5" s="1"/>
  <c r="AB29" i="5" s="1"/>
  <c r="AC29" i="5" s="1"/>
  <c r="AD29" i="5" s="1"/>
  <c r="AE29" i="5" s="1"/>
  <c r="AF29" i="5" s="1"/>
  <c r="AG29" i="5" s="1"/>
  <c r="AH29" i="5" s="1"/>
  <c r="AI29" i="5" s="1"/>
  <c r="AJ29" i="5" s="1"/>
  <c r="B30" i="5" a="1"/>
  <c r="B30" i="5"/>
  <c r="C30" i="5"/>
  <c r="D30" i="5" s="1"/>
  <c r="E30" i="5" s="1"/>
  <c r="F30" i="5" s="1"/>
  <c r="G30" i="5" s="1"/>
  <c r="H30" i="5" s="1"/>
  <c r="I30" i="5" s="1"/>
  <c r="J30" i="5" s="1"/>
  <c r="K30" i="5" s="1"/>
  <c r="L30" i="5" s="1"/>
  <c r="M30" i="5" s="1"/>
  <c r="N30" i="5" s="1"/>
  <c r="O30" i="5" s="1"/>
  <c r="P30" i="5" s="1"/>
  <c r="Q30" i="5" s="1"/>
  <c r="R30" i="5" s="1"/>
  <c r="S30" i="5" s="1"/>
  <c r="T30" i="5" s="1"/>
  <c r="U30" i="5" s="1"/>
  <c r="V30" i="5" s="1"/>
  <c r="W30" i="5" s="1"/>
  <c r="X30" i="5" s="1"/>
  <c r="Y30" i="5" s="1"/>
  <c r="Z30" i="5" s="1"/>
  <c r="AA30" i="5" s="1"/>
  <c r="AB30" i="5" s="1"/>
  <c r="AC30" i="5" s="1"/>
  <c r="AD30" i="5" s="1"/>
  <c r="AE30" i="5" s="1"/>
  <c r="AF30" i="5" s="1"/>
  <c r="AG30" i="5" s="1"/>
  <c r="AH30" i="5" s="1"/>
  <c r="AI30" i="5" s="1"/>
  <c r="AJ30" i="5" s="1"/>
  <c r="B31" i="5" a="1"/>
  <c r="B31" i="5"/>
  <c r="C31" i="5"/>
  <c r="D31" i="5" s="1"/>
  <c r="E31" i="5" s="1"/>
  <c r="F31" i="5" s="1"/>
  <c r="G31" i="5" s="1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W31" i="5" s="1"/>
  <c r="X31" i="5" s="1"/>
  <c r="Y31" i="5" s="1"/>
  <c r="Z31" i="5" s="1"/>
  <c r="AA31" i="5" s="1"/>
  <c r="AB31" i="5" s="1"/>
  <c r="AC31" i="5" s="1"/>
  <c r="AD31" i="5" s="1"/>
  <c r="AE31" i="5" s="1"/>
  <c r="AF31" i="5" s="1"/>
  <c r="AG31" i="5" s="1"/>
  <c r="AH31" i="5" s="1"/>
  <c r="AI31" i="5" s="1"/>
  <c r="AJ31" i="5" s="1"/>
  <c r="B32" i="5" a="1"/>
  <c r="B32" i="5"/>
  <c r="C32" i="5"/>
  <c r="D32" i="5" s="1"/>
  <c r="E32" i="5" s="1"/>
  <c r="F32" i="5" s="1"/>
  <c r="G32" i="5" s="1"/>
  <c r="H32" i="5" s="1"/>
  <c r="I32" i="5" s="1"/>
  <c r="J32" i="5" s="1"/>
  <c r="K32" i="5" s="1"/>
  <c r="L32" i="5" s="1"/>
  <c r="M32" i="5" s="1"/>
  <c r="N32" i="5" s="1"/>
  <c r="O32" i="5" s="1"/>
  <c r="P32" i="5" s="1"/>
  <c r="Q32" i="5" s="1"/>
  <c r="R32" i="5" s="1"/>
  <c r="S32" i="5" s="1"/>
  <c r="T32" i="5" s="1"/>
  <c r="U32" i="5" s="1"/>
  <c r="V32" i="5" s="1"/>
  <c r="W32" i="5" s="1"/>
  <c r="X32" i="5" s="1"/>
  <c r="Y32" i="5" s="1"/>
  <c r="Z32" i="5" s="1"/>
  <c r="AA32" i="5" s="1"/>
  <c r="AB32" i="5" s="1"/>
  <c r="AC32" i="5" s="1"/>
  <c r="AD32" i="5" s="1"/>
  <c r="AE32" i="5" s="1"/>
  <c r="AF32" i="5" s="1"/>
  <c r="AG32" i="5" s="1"/>
  <c r="AH32" i="5" s="1"/>
  <c r="AI32" i="5" s="1"/>
  <c r="AJ32" i="5" s="1"/>
  <c r="B33" i="5" a="1"/>
  <c r="B33" i="5"/>
  <c r="C33" i="5" s="1"/>
  <c r="D33" i="5" s="1"/>
  <c r="E33" i="5" s="1"/>
  <c r="F33" i="5" s="1"/>
  <c r="G33" i="5" s="1"/>
  <c r="H33" i="5" s="1"/>
  <c r="I33" i="5" s="1"/>
  <c r="J33" i="5" s="1"/>
  <c r="K33" i="5" s="1"/>
  <c r="L33" i="5" s="1"/>
  <c r="M33" i="5" s="1"/>
  <c r="N33" i="5" s="1"/>
  <c r="O33" i="5" s="1"/>
  <c r="P33" i="5" s="1"/>
  <c r="Q33" i="5" s="1"/>
  <c r="R33" i="5" s="1"/>
  <c r="S33" i="5" s="1"/>
  <c r="T33" i="5" s="1"/>
  <c r="U33" i="5" s="1"/>
  <c r="V33" i="5" s="1"/>
  <c r="W33" i="5" s="1"/>
  <c r="X33" i="5" s="1"/>
  <c r="Y33" i="5" s="1"/>
  <c r="Z33" i="5" s="1"/>
  <c r="AA33" i="5" s="1"/>
  <c r="AB33" i="5" s="1"/>
  <c r="AC33" i="5" s="1"/>
  <c r="AD33" i="5" s="1"/>
  <c r="AE33" i="5" s="1"/>
  <c r="AF33" i="5" s="1"/>
  <c r="AG33" i="5" s="1"/>
  <c r="AH33" i="5" s="1"/>
  <c r="AI33" i="5" s="1"/>
  <c r="AJ33" i="5" s="1"/>
  <c r="B34" i="5" a="1"/>
  <c r="B34" i="5"/>
  <c r="C34" i="5" s="1"/>
  <c r="D34" i="5" s="1"/>
  <c r="E34" i="5" s="1"/>
  <c r="F34" i="5" s="1"/>
  <c r="G34" i="5" s="1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B35" i="5" a="1"/>
  <c r="B35" i="5"/>
  <c r="C35" i="5" s="1"/>
  <c r="D35" i="5" s="1"/>
  <c r="E35" i="5" s="1"/>
  <c r="F35" i="5" s="1"/>
  <c r="G35" i="5" s="1"/>
  <c r="H35" i="5" s="1"/>
  <c r="I35" i="5" s="1"/>
  <c r="J35" i="5" s="1"/>
  <c r="K35" i="5" s="1"/>
  <c r="L35" i="5" s="1"/>
  <c r="M35" i="5" s="1"/>
  <c r="N35" i="5" s="1"/>
  <c r="O35" i="5" s="1"/>
  <c r="P35" i="5" s="1"/>
  <c r="Q35" i="5" s="1"/>
  <c r="R35" i="5" s="1"/>
  <c r="S35" i="5" s="1"/>
  <c r="T35" i="5" s="1"/>
  <c r="U35" i="5" s="1"/>
  <c r="V35" i="5" s="1"/>
  <c r="W35" i="5" s="1"/>
  <c r="X35" i="5" s="1"/>
  <c r="Y35" i="5" s="1"/>
  <c r="Z35" i="5" s="1"/>
  <c r="AA35" i="5" s="1"/>
  <c r="AB35" i="5" s="1"/>
  <c r="AC35" i="5" s="1"/>
  <c r="AD35" i="5" s="1"/>
  <c r="AE35" i="5" s="1"/>
  <c r="AF35" i="5" s="1"/>
  <c r="AG35" i="5" s="1"/>
  <c r="AH35" i="5" s="1"/>
  <c r="AI35" i="5" s="1"/>
  <c r="AJ35" i="5" s="1"/>
  <c r="B36" i="5" a="1"/>
  <c r="B36" i="5"/>
  <c r="C36" i="5"/>
  <c r="D36" i="5" s="1"/>
  <c r="E36" i="5" s="1"/>
  <c r="F36" i="5" s="1"/>
  <c r="G36" i="5" s="1"/>
  <c r="H36" i="5" s="1"/>
  <c r="I36" i="5" s="1"/>
  <c r="J36" i="5" s="1"/>
  <c r="K36" i="5" s="1"/>
  <c r="L36" i="5" s="1"/>
  <c r="M36" i="5" s="1"/>
  <c r="N36" i="5" s="1"/>
  <c r="O36" i="5" s="1"/>
  <c r="P36" i="5" s="1"/>
  <c r="Q36" i="5" s="1"/>
  <c r="R36" i="5" s="1"/>
  <c r="S36" i="5" s="1"/>
  <c r="T36" i="5" s="1"/>
  <c r="U36" i="5" s="1"/>
  <c r="V36" i="5" s="1"/>
  <c r="W36" i="5" s="1"/>
  <c r="X36" i="5" s="1"/>
  <c r="Y36" i="5" s="1"/>
  <c r="Z36" i="5" s="1"/>
  <c r="AA36" i="5" s="1"/>
  <c r="AB36" i="5" s="1"/>
  <c r="AC36" i="5" s="1"/>
  <c r="AD36" i="5" s="1"/>
  <c r="AE36" i="5" s="1"/>
  <c r="AF36" i="5" s="1"/>
  <c r="AG36" i="5" s="1"/>
  <c r="AH36" i="5" s="1"/>
  <c r="AI36" i="5" s="1"/>
  <c r="AJ36" i="5" s="1"/>
  <c r="B37" i="5" a="1"/>
  <c r="B37" i="5"/>
  <c r="C37" i="5"/>
  <c r="D37" i="5"/>
  <c r="E37" i="5" s="1"/>
  <c r="F37" i="5" s="1"/>
  <c r="G37" i="5" s="1"/>
  <c r="H37" i="5" s="1"/>
  <c r="I37" i="5" s="1"/>
  <c r="J37" i="5" s="1"/>
  <c r="K37" i="5" s="1"/>
  <c r="L37" i="5" s="1"/>
  <c r="M37" i="5" s="1"/>
  <c r="N37" i="5" s="1"/>
  <c r="O37" i="5" s="1"/>
  <c r="P37" i="5" s="1"/>
  <c r="Q37" i="5" s="1"/>
  <c r="R37" i="5" s="1"/>
  <c r="S37" i="5" s="1"/>
  <c r="T37" i="5" s="1"/>
  <c r="U37" i="5" s="1"/>
  <c r="V37" i="5" s="1"/>
  <c r="W37" i="5" s="1"/>
  <c r="X37" i="5" s="1"/>
  <c r="Y37" i="5" s="1"/>
  <c r="Z37" i="5" s="1"/>
  <c r="AA37" i="5" s="1"/>
  <c r="AB37" i="5" s="1"/>
  <c r="AC37" i="5" s="1"/>
  <c r="AD37" i="5" s="1"/>
  <c r="AE37" i="5" s="1"/>
  <c r="AF37" i="5" s="1"/>
  <c r="AG37" i="5" s="1"/>
  <c r="AH37" i="5" s="1"/>
  <c r="AI37" i="5" s="1"/>
  <c r="AJ37" i="5" s="1"/>
  <c r="B38" i="5" a="1"/>
  <c r="B38" i="5"/>
  <c r="C38" i="5"/>
  <c r="D38" i="5"/>
  <c r="E38" i="5" s="1"/>
  <c r="F38" i="5" s="1"/>
  <c r="G38" i="5" s="1"/>
  <c r="H38" i="5" s="1"/>
  <c r="I38" i="5" s="1"/>
  <c r="J38" i="5" s="1"/>
  <c r="K38" i="5" s="1"/>
  <c r="L38" i="5" s="1"/>
  <c r="M38" i="5" s="1"/>
  <c r="N38" i="5" s="1"/>
  <c r="O38" i="5" s="1"/>
  <c r="P38" i="5" s="1"/>
  <c r="Q38" i="5" s="1"/>
  <c r="R38" i="5" s="1"/>
  <c r="S38" i="5" s="1"/>
  <c r="T38" i="5" s="1"/>
  <c r="U38" i="5" s="1"/>
  <c r="V38" i="5" s="1"/>
  <c r="W38" i="5" s="1"/>
  <c r="X38" i="5" s="1"/>
  <c r="Y38" i="5" s="1"/>
  <c r="Z38" i="5" s="1"/>
  <c r="AA38" i="5" s="1"/>
  <c r="AB38" i="5" s="1"/>
  <c r="AC38" i="5" s="1"/>
  <c r="AD38" i="5" s="1"/>
  <c r="AE38" i="5" s="1"/>
  <c r="AF38" i="5" s="1"/>
  <c r="AG38" i="5" s="1"/>
  <c r="AH38" i="5" s="1"/>
  <c r="AI38" i="5" s="1"/>
  <c r="AJ38" i="5" s="1"/>
  <c r="B39" i="5" a="1"/>
  <c r="B39" i="5"/>
  <c r="C39" i="5"/>
  <c r="D39" i="5"/>
  <c r="E39" i="5" s="1"/>
  <c r="F39" i="5" s="1"/>
  <c r="G39" i="5" s="1"/>
  <c r="H39" i="5" s="1"/>
  <c r="I39" i="5" s="1"/>
  <c r="J39" i="5" s="1"/>
  <c r="K39" i="5" s="1"/>
  <c r="L39" i="5" s="1"/>
  <c r="M39" i="5" s="1"/>
  <c r="N39" i="5" s="1"/>
  <c r="O39" i="5" s="1"/>
  <c r="P39" i="5" s="1"/>
  <c r="Q39" i="5" s="1"/>
  <c r="R39" i="5" s="1"/>
  <c r="S39" i="5" s="1"/>
  <c r="T39" i="5" s="1"/>
  <c r="U39" i="5" s="1"/>
  <c r="V39" i="5" s="1"/>
  <c r="W39" i="5" s="1"/>
  <c r="X39" i="5" s="1"/>
  <c r="Y39" i="5" s="1"/>
  <c r="Z39" i="5" s="1"/>
  <c r="AA39" i="5" s="1"/>
  <c r="AB39" i="5" s="1"/>
  <c r="AC39" i="5" s="1"/>
  <c r="AD39" i="5" s="1"/>
  <c r="AE39" i="5" s="1"/>
  <c r="AF39" i="5" s="1"/>
  <c r="AG39" i="5" s="1"/>
  <c r="AH39" i="5" s="1"/>
  <c r="AI39" i="5" s="1"/>
  <c r="AJ39" i="5" s="1"/>
  <c r="B40" i="5" a="1"/>
  <c r="B40" i="5"/>
  <c r="C40" i="5"/>
  <c r="D40" i="5"/>
  <c r="E40" i="5" s="1"/>
  <c r="F40" i="5" s="1"/>
  <c r="G40" i="5" s="1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B41" i="5" a="1"/>
  <c r="B41" i="5"/>
  <c r="C41" i="5"/>
  <c r="D41" i="5"/>
  <c r="E41" i="5" s="1"/>
  <c r="F41" i="5" s="1"/>
  <c r="G41" i="5" s="1"/>
  <c r="H41" i="5" s="1"/>
  <c r="I41" i="5" s="1"/>
  <c r="J41" i="5" s="1"/>
  <c r="K41" i="5" s="1"/>
  <c r="L41" i="5" s="1"/>
  <c r="M41" i="5" s="1"/>
  <c r="N41" i="5" s="1"/>
  <c r="O41" i="5" s="1"/>
  <c r="P41" i="5" s="1"/>
  <c r="Q41" i="5" s="1"/>
  <c r="R41" i="5" s="1"/>
  <c r="S41" i="5" s="1"/>
  <c r="T41" i="5" s="1"/>
  <c r="U41" i="5" s="1"/>
  <c r="V41" i="5" s="1"/>
  <c r="W41" i="5" s="1"/>
  <c r="X41" i="5" s="1"/>
  <c r="Y41" i="5" s="1"/>
  <c r="Z41" i="5" s="1"/>
  <c r="AA41" i="5" s="1"/>
  <c r="AB41" i="5" s="1"/>
  <c r="AC41" i="5" s="1"/>
  <c r="AD41" i="5" s="1"/>
  <c r="AE41" i="5" s="1"/>
  <c r="AF41" i="5" s="1"/>
  <c r="AG41" i="5" s="1"/>
  <c r="AH41" i="5" s="1"/>
  <c r="AI41" i="5" s="1"/>
  <c r="AJ41" i="5" s="1"/>
  <c r="B42" i="5" a="1"/>
  <c r="B42" i="5"/>
  <c r="C42" i="5" s="1"/>
  <c r="D42" i="5" s="1"/>
  <c r="E42" i="5" s="1"/>
  <c r="F42" i="5" s="1"/>
  <c r="G42" i="5" s="1"/>
  <c r="H42" i="5" s="1"/>
  <c r="I42" i="5" s="1"/>
  <c r="J42" i="5" s="1"/>
  <c r="K42" i="5" s="1"/>
  <c r="L42" i="5" s="1"/>
  <c r="M42" i="5" s="1"/>
  <c r="N42" i="5" s="1"/>
  <c r="O42" i="5" s="1"/>
  <c r="P42" i="5" s="1"/>
  <c r="Q42" i="5" s="1"/>
  <c r="R42" i="5" s="1"/>
  <c r="S42" i="5" s="1"/>
  <c r="T42" i="5" s="1"/>
  <c r="U42" i="5" s="1"/>
  <c r="V42" i="5" s="1"/>
  <c r="W42" i="5" s="1"/>
  <c r="X42" i="5" s="1"/>
  <c r="Y42" i="5" s="1"/>
  <c r="Z42" i="5" s="1"/>
  <c r="AA42" i="5" s="1"/>
  <c r="AB42" i="5" s="1"/>
  <c r="AC42" i="5" s="1"/>
  <c r="AD42" i="5" s="1"/>
  <c r="AE42" i="5" s="1"/>
  <c r="AF42" i="5" s="1"/>
  <c r="AG42" i="5" s="1"/>
  <c r="AH42" i="5" s="1"/>
  <c r="AI42" i="5" s="1"/>
  <c r="AJ42" i="5" s="1"/>
  <c r="B43" i="5" a="1"/>
  <c r="B43" i="5"/>
  <c r="C43" i="5"/>
  <c r="D43" i="5"/>
  <c r="E43" i="5"/>
  <c r="F43" i="5" s="1"/>
  <c r="G43" i="5" s="1"/>
  <c r="H43" i="5" s="1"/>
  <c r="I43" i="5" s="1"/>
  <c r="J43" i="5" s="1"/>
  <c r="K43" i="5" s="1"/>
  <c r="L43" i="5" s="1"/>
  <c r="M43" i="5" s="1"/>
  <c r="N43" i="5" s="1"/>
  <c r="O43" i="5" s="1"/>
  <c r="P43" i="5" s="1"/>
  <c r="Q43" i="5" s="1"/>
  <c r="R43" i="5" s="1"/>
  <c r="S43" i="5" s="1"/>
  <c r="T43" i="5" s="1"/>
  <c r="U43" i="5" s="1"/>
  <c r="V43" i="5" s="1"/>
  <c r="W43" i="5" s="1"/>
  <c r="X43" i="5" s="1"/>
  <c r="Y43" i="5" s="1"/>
  <c r="Z43" i="5" s="1"/>
  <c r="AA43" i="5" s="1"/>
  <c r="AB43" i="5" s="1"/>
  <c r="AC43" i="5" s="1"/>
  <c r="AD43" i="5" s="1"/>
  <c r="AE43" i="5" s="1"/>
  <c r="AF43" i="5" s="1"/>
  <c r="AG43" i="5" s="1"/>
  <c r="AH43" i="5" s="1"/>
  <c r="AI43" i="5" s="1"/>
  <c r="AJ43" i="5" s="1"/>
  <c r="B44" i="5" a="1"/>
  <c r="B44" i="5"/>
  <c r="C44" i="5"/>
  <c r="D44" i="5"/>
  <c r="E44" i="5" s="1"/>
  <c r="F44" i="5" s="1"/>
  <c r="G44" i="5" s="1"/>
  <c r="H44" i="5" s="1"/>
  <c r="I44" i="5" s="1"/>
  <c r="J44" i="5" s="1"/>
  <c r="K44" i="5" s="1"/>
  <c r="L44" i="5" s="1"/>
  <c r="M44" i="5" s="1"/>
  <c r="N44" i="5" s="1"/>
  <c r="O44" i="5" s="1"/>
  <c r="P44" i="5" s="1"/>
  <c r="Q44" i="5" s="1"/>
  <c r="R44" i="5" s="1"/>
  <c r="S44" i="5" s="1"/>
  <c r="T44" i="5" s="1"/>
  <c r="U44" i="5" s="1"/>
  <c r="V44" i="5" s="1"/>
  <c r="W44" i="5" s="1"/>
  <c r="X44" i="5" s="1"/>
  <c r="Y44" i="5" s="1"/>
  <c r="Z44" i="5" s="1"/>
  <c r="AA44" i="5" s="1"/>
  <c r="AB44" i="5" s="1"/>
  <c r="AC44" i="5" s="1"/>
  <c r="AD44" i="5" s="1"/>
  <c r="AE44" i="5" s="1"/>
  <c r="AF44" i="5" s="1"/>
  <c r="AG44" i="5" s="1"/>
  <c r="AH44" i="5" s="1"/>
  <c r="AI44" i="5" s="1"/>
  <c r="AJ44" i="5" s="1"/>
  <c r="B45" i="5" a="1"/>
  <c r="B45" i="5"/>
  <c r="C45" i="5"/>
  <c r="D45" i="5"/>
  <c r="E45" i="5" s="1"/>
  <c r="F45" i="5" s="1"/>
  <c r="G45" i="5" s="1"/>
  <c r="H45" i="5" s="1"/>
  <c r="I45" i="5" s="1"/>
  <c r="J45" i="5" s="1"/>
  <c r="K45" i="5" s="1"/>
  <c r="L45" i="5" s="1"/>
  <c r="M45" i="5" s="1"/>
  <c r="N45" i="5" s="1"/>
  <c r="O45" i="5" s="1"/>
  <c r="P45" i="5" s="1"/>
  <c r="Q45" i="5" s="1"/>
  <c r="R45" i="5" s="1"/>
  <c r="S45" i="5" s="1"/>
  <c r="T45" i="5" s="1"/>
  <c r="U45" i="5" s="1"/>
  <c r="V45" i="5" s="1"/>
  <c r="W45" i="5" s="1"/>
  <c r="X45" i="5" s="1"/>
  <c r="Y45" i="5" s="1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B46" i="5" a="1"/>
  <c r="B46" i="5"/>
  <c r="C46" i="5"/>
  <c r="D46" i="5"/>
  <c r="E46" i="5" s="1"/>
  <c r="F46" i="5" s="1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B47" i="5" a="1"/>
  <c r="B47" i="5"/>
  <c r="C47" i="5"/>
  <c r="D47" i="5"/>
  <c r="E47" i="5"/>
  <c r="F47" i="5" s="1"/>
  <c r="G47" i="5" s="1"/>
  <c r="H47" i="5" s="1"/>
  <c r="I47" i="5" s="1"/>
  <c r="J47" i="5" s="1"/>
  <c r="K47" i="5" s="1"/>
  <c r="L47" i="5" s="1"/>
  <c r="M47" i="5" s="1"/>
  <c r="N47" i="5" s="1"/>
  <c r="O47" i="5" s="1"/>
  <c r="P47" i="5" s="1"/>
  <c r="Q47" i="5" s="1"/>
  <c r="R47" i="5" s="1"/>
  <c r="S47" i="5" s="1"/>
  <c r="T47" i="5" s="1"/>
  <c r="U47" i="5" s="1"/>
  <c r="V47" i="5" s="1"/>
  <c r="W47" i="5" s="1"/>
  <c r="X47" i="5" s="1"/>
  <c r="Y47" i="5" s="1"/>
  <c r="Z47" i="5" s="1"/>
  <c r="AA47" i="5" s="1"/>
  <c r="AB47" i="5" s="1"/>
  <c r="AC47" i="5" s="1"/>
  <c r="AD47" i="5" s="1"/>
  <c r="AE47" i="5" s="1"/>
  <c r="AF47" i="5" s="1"/>
  <c r="AG47" i="5" s="1"/>
  <c r="AH47" i="5" s="1"/>
  <c r="AI47" i="5" s="1"/>
  <c r="AJ47" i="5" s="1"/>
  <c r="B48" i="5" a="1"/>
  <c r="B48" i="5"/>
  <c r="C48" i="5"/>
  <c r="D48" i="5" s="1"/>
  <c r="E48" i="5" s="1"/>
  <c r="F48" i="5" s="1"/>
  <c r="G48" i="5" s="1"/>
  <c r="H48" i="5" s="1"/>
  <c r="I48" i="5" s="1"/>
  <c r="J48" i="5" s="1"/>
  <c r="K48" i="5" s="1"/>
  <c r="L48" i="5" s="1"/>
  <c r="M48" i="5" s="1"/>
  <c r="N48" i="5" s="1"/>
  <c r="O48" i="5" s="1"/>
  <c r="P48" i="5" s="1"/>
  <c r="Q48" i="5" s="1"/>
  <c r="R48" i="5" s="1"/>
  <c r="S48" i="5" s="1"/>
  <c r="T48" i="5" s="1"/>
  <c r="U48" i="5" s="1"/>
  <c r="V48" i="5" s="1"/>
  <c r="W48" i="5" s="1"/>
  <c r="X48" i="5" s="1"/>
  <c r="Y48" i="5" s="1"/>
  <c r="Z48" i="5" s="1"/>
  <c r="AA48" i="5" s="1"/>
  <c r="AB48" i="5" s="1"/>
  <c r="AC48" i="5" s="1"/>
  <c r="AD48" i="5" s="1"/>
  <c r="AE48" i="5" s="1"/>
  <c r="AF48" i="5" s="1"/>
  <c r="AG48" i="5" s="1"/>
  <c r="AH48" i="5" s="1"/>
  <c r="AI48" i="5" s="1"/>
  <c r="AJ48" i="5" s="1"/>
  <c r="B49" i="5" a="1"/>
  <c r="B49" i="5"/>
  <c r="C49" i="5"/>
  <c r="D49" i="5"/>
  <c r="E49" i="5"/>
  <c r="F49" i="5" s="1"/>
  <c r="G49" i="5" s="1"/>
  <c r="H49" i="5" s="1"/>
  <c r="I49" i="5" s="1"/>
  <c r="J49" i="5" s="1"/>
  <c r="K49" i="5" s="1"/>
  <c r="L49" i="5" s="1"/>
  <c r="M49" i="5" s="1"/>
  <c r="N49" i="5" s="1"/>
  <c r="O49" i="5" s="1"/>
  <c r="P49" i="5" s="1"/>
  <c r="Q49" i="5" s="1"/>
  <c r="R49" i="5" s="1"/>
  <c r="S49" i="5" s="1"/>
  <c r="T49" i="5" s="1"/>
  <c r="U49" i="5" s="1"/>
  <c r="V49" i="5" s="1"/>
  <c r="W49" i="5" s="1"/>
  <c r="X49" i="5" s="1"/>
  <c r="Y49" i="5" s="1"/>
  <c r="Z49" i="5" s="1"/>
  <c r="AA49" i="5" s="1"/>
  <c r="AB49" i="5" s="1"/>
  <c r="AC49" i="5" s="1"/>
  <c r="AD49" i="5" s="1"/>
  <c r="AE49" i="5" s="1"/>
  <c r="AF49" i="5" s="1"/>
  <c r="AG49" i="5" s="1"/>
  <c r="AH49" i="5" s="1"/>
  <c r="AI49" i="5" s="1"/>
  <c r="AJ49" i="5" s="1"/>
  <c r="B50" i="5" a="1"/>
  <c r="B50" i="5"/>
  <c r="C50" i="5"/>
  <c r="D50" i="5"/>
  <c r="E50" i="5"/>
  <c r="F50" i="5" s="1"/>
  <c r="G50" i="5" s="1"/>
  <c r="H50" i="5" s="1"/>
  <c r="I50" i="5" s="1"/>
  <c r="J50" i="5" s="1"/>
  <c r="K50" i="5" s="1"/>
  <c r="L50" i="5" s="1"/>
  <c r="M50" i="5" s="1"/>
  <c r="N50" i="5" s="1"/>
  <c r="O50" i="5" s="1"/>
  <c r="P50" i="5" s="1"/>
  <c r="Q50" i="5" s="1"/>
  <c r="R50" i="5" s="1"/>
  <c r="S50" i="5" s="1"/>
  <c r="T50" i="5" s="1"/>
  <c r="U50" i="5" s="1"/>
  <c r="V50" i="5" s="1"/>
  <c r="W50" i="5" s="1"/>
  <c r="X50" i="5" s="1"/>
  <c r="Y50" i="5" s="1"/>
  <c r="Z50" i="5" s="1"/>
  <c r="AA50" i="5" s="1"/>
  <c r="AB50" i="5" s="1"/>
  <c r="AC50" i="5" s="1"/>
  <c r="AD50" i="5" s="1"/>
  <c r="AE50" i="5" s="1"/>
  <c r="AF50" i="5" s="1"/>
  <c r="AG50" i="5" s="1"/>
  <c r="AH50" i="5" s="1"/>
  <c r="AI50" i="5" s="1"/>
  <c r="AJ50" i="5" s="1"/>
  <c r="B51" i="5" a="1"/>
  <c r="B51" i="5"/>
  <c r="C51" i="5"/>
  <c r="D51" i="5"/>
  <c r="E51" i="5" s="1"/>
  <c r="F51" i="5" s="1"/>
  <c r="G51" i="5" s="1"/>
  <c r="H51" i="5" s="1"/>
  <c r="I51" i="5" s="1"/>
  <c r="J51" i="5" s="1"/>
  <c r="K51" i="5" s="1"/>
  <c r="L51" i="5" s="1"/>
  <c r="M51" i="5" s="1"/>
  <c r="N51" i="5" s="1"/>
  <c r="O51" i="5" s="1"/>
  <c r="P51" i="5" s="1"/>
  <c r="Q51" i="5" s="1"/>
  <c r="R51" i="5" s="1"/>
  <c r="S51" i="5" s="1"/>
  <c r="T51" i="5" s="1"/>
  <c r="U51" i="5" s="1"/>
  <c r="V51" i="5" s="1"/>
  <c r="W51" i="5" s="1"/>
  <c r="X51" i="5" s="1"/>
  <c r="Y51" i="5" s="1"/>
  <c r="Z51" i="5" s="1"/>
  <c r="AA51" i="5" s="1"/>
  <c r="AB51" i="5" s="1"/>
  <c r="AC51" i="5" s="1"/>
  <c r="AD51" i="5" s="1"/>
  <c r="AE51" i="5" s="1"/>
  <c r="AF51" i="5" s="1"/>
  <c r="AG51" i="5" s="1"/>
  <c r="AH51" i="5" s="1"/>
  <c r="AI51" i="5" s="1"/>
  <c r="AJ51" i="5" s="1"/>
  <c r="B52" i="5" a="1"/>
  <c r="B52" i="5"/>
  <c r="C52" i="5"/>
  <c r="D52" i="5"/>
  <c r="E52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B53" i="5" a="1"/>
  <c r="B53" i="5"/>
  <c r="C53" i="5"/>
  <c r="D53" i="5"/>
  <c r="E53" i="5"/>
  <c r="F53" i="5" s="1"/>
  <c r="G53" i="5" s="1"/>
  <c r="H53" i="5" s="1"/>
  <c r="I53" i="5" s="1"/>
  <c r="J53" i="5" s="1"/>
  <c r="K53" i="5" s="1"/>
  <c r="L53" i="5" s="1"/>
  <c r="M53" i="5" s="1"/>
  <c r="N53" i="5" s="1"/>
  <c r="O53" i="5" s="1"/>
  <c r="P53" i="5" s="1"/>
  <c r="Q53" i="5" s="1"/>
  <c r="R53" i="5" s="1"/>
  <c r="S53" i="5" s="1"/>
  <c r="T53" i="5" s="1"/>
  <c r="U53" i="5" s="1"/>
  <c r="V53" i="5" s="1"/>
  <c r="W53" i="5" s="1"/>
  <c r="X53" i="5" s="1"/>
  <c r="Y53" i="5" s="1"/>
  <c r="Z53" i="5" s="1"/>
  <c r="AA53" i="5" s="1"/>
  <c r="AB53" i="5" s="1"/>
  <c r="AC53" i="5" s="1"/>
  <c r="AD53" i="5" s="1"/>
  <c r="AE53" i="5" s="1"/>
  <c r="AF53" i="5" s="1"/>
  <c r="AG53" i="5" s="1"/>
  <c r="AH53" i="5" s="1"/>
  <c r="AI53" i="5" s="1"/>
  <c r="AJ53" i="5" s="1"/>
  <c r="B54" i="5" a="1"/>
  <c r="B54" i="5"/>
  <c r="C54" i="5" s="1"/>
  <c r="D54" i="5" s="1"/>
  <c r="E54" i="5" s="1"/>
  <c r="F54" i="5" s="1"/>
  <c r="G54" i="5" s="1"/>
  <c r="H54" i="5" s="1"/>
  <c r="I54" i="5" s="1"/>
  <c r="J54" i="5" s="1"/>
  <c r="K54" i="5" s="1"/>
  <c r="L54" i="5" s="1"/>
  <c r="M54" i="5" s="1"/>
  <c r="N54" i="5" s="1"/>
  <c r="O54" i="5" s="1"/>
  <c r="P54" i="5" s="1"/>
  <c r="Q54" i="5" s="1"/>
  <c r="R54" i="5" s="1"/>
  <c r="S54" i="5" s="1"/>
  <c r="T54" i="5" s="1"/>
  <c r="U54" i="5" s="1"/>
  <c r="V54" i="5" s="1"/>
  <c r="W54" i="5" s="1"/>
  <c r="X54" i="5" s="1"/>
  <c r="Y54" i="5" s="1"/>
  <c r="Z54" i="5" s="1"/>
  <c r="AA54" i="5" s="1"/>
  <c r="AB54" i="5" s="1"/>
  <c r="AC54" i="5" s="1"/>
  <c r="AD54" i="5" s="1"/>
  <c r="AE54" i="5" s="1"/>
  <c r="AF54" i="5" s="1"/>
  <c r="AG54" i="5" s="1"/>
  <c r="AH54" i="5" s="1"/>
  <c r="AI54" i="5" s="1"/>
  <c r="AJ54" i="5" s="1"/>
  <c r="B55" i="5" a="1"/>
  <c r="B55" i="5"/>
  <c r="C55" i="5"/>
  <c r="D55" i="5"/>
  <c r="E55" i="5" s="1"/>
  <c r="F55" i="5" s="1"/>
  <c r="G55" i="5" s="1"/>
  <c r="H55" i="5" s="1"/>
  <c r="I55" i="5" s="1"/>
  <c r="J55" i="5" s="1"/>
  <c r="K55" i="5" s="1"/>
  <c r="L55" i="5" s="1"/>
  <c r="M55" i="5" s="1"/>
  <c r="N55" i="5" s="1"/>
  <c r="O55" i="5" s="1"/>
  <c r="P55" i="5" s="1"/>
  <c r="Q55" i="5" s="1"/>
  <c r="R55" i="5" s="1"/>
  <c r="S55" i="5" s="1"/>
  <c r="T55" i="5" s="1"/>
  <c r="U55" i="5" s="1"/>
  <c r="V55" i="5" s="1"/>
  <c r="W55" i="5" s="1"/>
  <c r="X55" i="5" s="1"/>
  <c r="Y55" i="5" s="1"/>
  <c r="Z55" i="5" s="1"/>
  <c r="AA55" i="5" s="1"/>
  <c r="AB55" i="5" s="1"/>
  <c r="AC55" i="5" s="1"/>
  <c r="AD55" i="5" s="1"/>
  <c r="AE55" i="5" s="1"/>
  <c r="AF55" i="5" s="1"/>
  <c r="AG55" i="5" s="1"/>
  <c r="AH55" i="5" s="1"/>
  <c r="AI55" i="5" s="1"/>
  <c r="AJ55" i="5" s="1"/>
  <c r="B56" i="5" a="1"/>
  <c r="B56" i="5"/>
  <c r="C56" i="5"/>
  <c r="D56" i="5"/>
  <c r="E56" i="5" s="1"/>
  <c r="F56" i="5" s="1"/>
  <c r="G56" i="5" s="1"/>
  <c r="H56" i="5" s="1"/>
  <c r="I56" i="5" s="1"/>
  <c r="J56" i="5" s="1"/>
  <c r="K56" i="5" s="1"/>
  <c r="L56" i="5" s="1"/>
  <c r="M56" i="5" s="1"/>
  <c r="N56" i="5" s="1"/>
  <c r="O56" i="5" s="1"/>
  <c r="P56" i="5" s="1"/>
  <c r="Q56" i="5" s="1"/>
  <c r="R56" i="5" s="1"/>
  <c r="S56" i="5" s="1"/>
  <c r="T56" i="5" s="1"/>
  <c r="U56" i="5" s="1"/>
  <c r="V56" i="5" s="1"/>
  <c r="W56" i="5" s="1"/>
  <c r="X56" i="5" s="1"/>
  <c r="Y56" i="5" s="1"/>
  <c r="Z56" i="5" s="1"/>
  <c r="AA56" i="5" s="1"/>
  <c r="AB56" i="5" s="1"/>
  <c r="AC56" i="5" s="1"/>
  <c r="AD56" i="5" s="1"/>
  <c r="AE56" i="5" s="1"/>
  <c r="AF56" i="5" s="1"/>
  <c r="AG56" i="5" s="1"/>
  <c r="AH56" i="5" s="1"/>
  <c r="AI56" i="5" s="1"/>
  <c r="AJ56" i="5" s="1"/>
  <c r="B57" i="5" a="1"/>
  <c r="B57" i="5"/>
  <c r="C57" i="5"/>
  <c r="D57" i="5"/>
  <c r="E57" i="5" s="1"/>
  <c r="F57" i="5" s="1"/>
  <c r="G57" i="5" s="1"/>
  <c r="H57" i="5" s="1"/>
  <c r="I57" i="5" s="1"/>
  <c r="J57" i="5" s="1"/>
  <c r="K57" i="5" s="1"/>
  <c r="L57" i="5" s="1"/>
  <c r="M57" i="5" s="1"/>
  <c r="N57" i="5" s="1"/>
  <c r="O57" i="5" s="1"/>
  <c r="P57" i="5" s="1"/>
  <c r="Q57" i="5" s="1"/>
  <c r="R57" i="5" s="1"/>
  <c r="S57" i="5" s="1"/>
  <c r="T57" i="5" s="1"/>
  <c r="U57" i="5" s="1"/>
  <c r="V57" i="5" s="1"/>
  <c r="W57" i="5" s="1"/>
  <c r="X57" i="5" s="1"/>
  <c r="Y57" i="5" s="1"/>
  <c r="Z57" i="5" s="1"/>
  <c r="AA57" i="5" s="1"/>
  <c r="AB57" i="5" s="1"/>
  <c r="AC57" i="5" s="1"/>
  <c r="AD57" i="5" s="1"/>
  <c r="AE57" i="5" s="1"/>
  <c r="AF57" i="5" s="1"/>
  <c r="AG57" i="5" s="1"/>
  <c r="AH57" i="5" s="1"/>
  <c r="AI57" i="5" s="1"/>
  <c r="AJ57" i="5" s="1"/>
  <c r="B58" i="5" a="1"/>
  <c r="B58" i="5"/>
  <c r="C58" i="5"/>
  <c r="D58" i="5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B59" i="5" a="1"/>
  <c r="B59" i="5"/>
  <c r="C59" i="5"/>
  <c r="D59" i="5"/>
  <c r="E59" i="5"/>
  <c r="F59" i="5" s="1"/>
  <c r="G59" i="5" s="1"/>
  <c r="H59" i="5" s="1"/>
  <c r="I59" i="5" s="1"/>
  <c r="J59" i="5" s="1"/>
  <c r="K59" i="5" s="1"/>
  <c r="L59" i="5" s="1"/>
  <c r="M59" i="5" s="1"/>
  <c r="N59" i="5" s="1"/>
  <c r="O59" i="5" s="1"/>
  <c r="P59" i="5" s="1"/>
  <c r="Q59" i="5" s="1"/>
  <c r="R59" i="5" s="1"/>
  <c r="S59" i="5" s="1"/>
  <c r="T59" i="5" s="1"/>
  <c r="U59" i="5" s="1"/>
  <c r="V59" i="5" s="1"/>
  <c r="W59" i="5" s="1"/>
  <c r="X59" i="5" s="1"/>
  <c r="Y59" i="5" s="1"/>
  <c r="Z59" i="5" s="1"/>
  <c r="AA59" i="5" s="1"/>
  <c r="AB59" i="5" s="1"/>
  <c r="AC59" i="5" s="1"/>
  <c r="AD59" i="5" s="1"/>
  <c r="AE59" i="5" s="1"/>
  <c r="AF59" i="5" s="1"/>
  <c r="AG59" i="5" s="1"/>
  <c r="AH59" i="5" s="1"/>
  <c r="AI59" i="5" s="1"/>
  <c r="AJ59" i="5" s="1"/>
  <c r="B60" i="5" a="1"/>
  <c r="B60" i="5"/>
  <c r="C60" i="5"/>
  <c r="D60" i="5"/>
  <c r="E60" i="5"/>
  <c r="F60" i="5" s="1"/>
  <c r="G60" i="5" s="1"/>
  <c r="H60" i="5" s="1"/>
  <c r="I60" i="5" s="1"/>
  <c r="J60" i="5" s="1"/>
  <c r="K60" i="5" s="1"/>
  <c r="L60" i="5" s="1"/>
  <c r="M60" i="5" s="1"/>
  <c r="N60" i="5" s="1"/>
  <c r="O60" i="5" s="1"/>
  <c r="P60" i="5" s="1"/>
  <c r="Q60" i="5" s="1"/>
  <c r="R60" i="5" s="1"/>
  <c r="S60" i="5" s="1"/>
  <c r="T60" i="5" s="1"/>
  <c r="U60" i="5" s="1"/>
  <c r="V60" i="5" s="1"/>
  <c r="W60" i="5" s="1"/>
  <c r="X60" i="5" s="1"/>
  <c r="Y60" i="5" s="1"/>
  <c r="Z60" i="5" s="1"/>
  <c r="AA60" i="5" s="1"/>
  <c r="AB60" i="5" s="1"/>
  <c r="AC60" i="5" s="1"/>
  <c r="AD60" i="5" s="1"/>
  <c r="AE60" i="5" s="1"/>
  <c r="AF60" i="5" s="1"/>
  <c r="AG60" i="5" s="1"/>
  <c r="AH60" i="5" s="1"/>
  <c r="AI60" i="5" s="1"/>
  <c r="AJ60" i="5" s="1"/>
  <c r="B61" i="5" a="1"/>
  <c r="B61" i="5"/>
  <c r="C61" i="5"/>
  <c r="D61" i="5"/>
  <c r="E61" i="5"/>
  <c r="F61" i="5" s="1"/>
  <c r="G61" i="5" s="1"/>
  <c r="H61" i="5" s="1"/>
  <c r="I61" i="5" s="1"/>
  <c r="J61" i="5" s="1"/>
  <c r="K61" i="5" s="1"/>
  <c r="L61" i="5" s="1"/>
  <c r="M61" i="5" s="1"/>
  <c r="N61" i="5" s="1"/>
  <c r="O61" i="5" s="1"/>
  <c r="P61" i="5" s="1"/>
  <c r="Q61" i="5" s="1"/>
  <c r="R61" i="5" s="1"/>
  <c r="S61" i="5" s="1"/>
  <c r="T61" i="5" s="1"/>
  <c r="U61" i="5" s="1"/>
  <c r="V61" i="5" s="1"/>
  <c r="W61" i="5" s="1"/>
  <c r="X61" i="5" s="1"/>
  <c r="Y61" i="5" s="1"/>
  <c r="Z61" i="5" s="1"/>
  <c r="AA61" i="5" s="1"/>
  <c r="AB61" i="5" s="1"/>
  <c r="AC61" i="5" s="1"/>
  <c r="AD61" i="5" s="1"/>
  <c r="AE61" i="5" s="1"/>
  <c r="AF61" i="5" s="1"/>
  <c r="AG61" i="5" s="1"/>
  <c r="AH61" i="5" s="1"/>
  <c r="AI61" i="5" s="1"/>
  <c r="AJ61" i="5" s="1"/>
  <c r="B62" i="5" a="1"/>
  <c r="B62" i="5"/>
  <c r="C62" i="5"/>
  <c r="D62" i="5"/>
  <c r="E62" i="5" s="1"/>
  <c r="F62" i="5" s="1"/>
  <c r="G62" i="5" s="1"/>
  <c r="H62" i="5" s="1"/>
  <c r="I62" i="5" s="1"/>
  <c r="J62" i="5" s="1"/>
  <c r="K62" i="5" s="1"/>
  <c r="L62" i="5" s="1"/>
  <c r="M62" i="5" s="1"/>
  <c r="N62" i="5" s="1"/>
  <c r="O62" i="5" s="1"/>
  <c r="P62" i="5" s="1"/>
  <c r="Q62" i="5" s="1"/>
  <c r="R62" i="5" s="1"/>
  <c r="S62" i="5" s="1"/>
  <c r="T62" i="5" s="1"/>
  <c r="U62" i="5" s="1"/>
  <c r="V62" i="5" s="1"/>
  <c r="W62" i="5" s="1"/>
  <c r="X62" i="5" s="1"/>
  <c r="Y62" i="5" s="1"/>
  <c r="Z62" i="5" s="1"/>
  <c r="AA62" i="5" s="1"/>
  <c r="AB62" i="5" s="1"/>
  <c r="AC62" i="5" s="1"/>
  <c r="AD62" i="5" s="1"/>
  <c r="AE62" i="5" s="1"/>
  <c r="AF62" i="5" s="1"/>
  <c r="AG62" i="5" s="1"/>
  <c r="AH62" i="5" s="1"/>
  <c r="AI62" i="5" s="1"/>
  <c r="AJ62" i="5" s="1"/>
  <c r="B63" i="5" a="1"/>
  <c r="B63" i="5"/>
  <c r="C63" i="5"/>
  <c r="D63" i="5"/>
  <c r="E63" i="5" s="1"/>
  <c r="F63" i="5" s="1"/>
  <c r="G63" i="5" s="1"/>
  <c r="H63" i="5" s="1"/>
  <c r="I63" i="5" s="1"/>
  <c r="J63" i="5" s="1"/>
  <c r="K63" i="5" s="1"/>
  <c r="L63" i="5" s="1"/>
  <c r="M63" i="5" s="1"/>
  <c r="N63" i="5" s="1"/>
  <c r="O63" i="5" s="1"/>
  <c r="P63" i="5" s="1"/>
  <c r="Q63" i="5" s="1"/>
  <c r="R63" i="5" s="1"/>
  <c r="S63" i="5" s="1"/>
  <c r="T63" i="5" s="1"/>
  <c r="U63" i="5" s="1"/>
  <c r="V63" i="5" s="1"/>
  <c r="W63" i="5" s="1"/>
  <c r="X63" i="5" s="1"/>
  <c r="Y63" i="5" s="1"/>
  <c r="Z63" i="5" s="1"/>
  <c r="AA63" i="5" s="1"/>
  <c r="AB63" i="5" s="1"/>
  <c r="AC63" i="5" s="1"/>
  <c r="AD63" i="5" s="1"/>
  <c r="AE63" i="5" s="1"/>
  <c r="AF63" i="5" s="1"/>
  <c r="AG63" i="5" s="1"/>
  <c r="AH63" i="5" s="1"/>
  <c r="AI63" i="5" s="1"/>
  <c r="AJ63" i="5" s="1"/>
  <c r="B64" i="5" a="1"/>
  <c r="B64" i="5"/>
  <c r="C64" i="5" s="1"/>
  <c r="D64" i="5" s="1"/>
  <c r="E64" i="5" s="1"/>
  <c r="F64" i="5" s="1"/>
  <c r="G64" i="5" s="1"/>
  <c r="H64" i="5" s="1"/>
  <c r="I64" i="5" s="1"/>
  <c r="J64" i="5" s="1"/>
  <c r="K64" i="5" s="1"/>
  <c r="L64" i="5" s="1"/>
  <c r="M64" i="5" s="1"/>
  <c r="N64" i="5" s="1"/>
  <c r="O64" i="5" s="1"/>
  <c r="P64" i="5" s="1"/>
  <c r="Q64" i="5" s="1"/>
  <c r="R64" i="5" s="1"/>
  <c r="S64" i="5" s="1"/>
  <c r="T64" i="5" s="1"/>
  <c r="U64" i="5" s="1"/>
  <c r="V64" i="5" s="1"/>
  <c r="W64" i="5" s="1"/>
  <c r="X64" i="5" s="1"/>
  <c r="Y64" i="5" s="1"/>
  <c r="Z64" i="5" s="1"/>
  <c r="AA64" i="5" s="1"/>
  <c r="AB64" i="5" s="1"/>
  <c r="AC64" i="5" s="1"/>
  <c r="AD64" i="5" s="1"/>
  <c r="AE64" i="5" s="1"/>
  <c r="AF64" i="5" s="1"/>
  <c r="AG64" i="5" s="1"/>
  <c r="AH64" i="5" s="1"/>
  <c r="AI64" i="5" s="1"/>
  <c r="AJ64" i="5" s="1"/>
  <c r="B65" i="5" a="1"/>
  <c r="B65" i="5"/>
  <c r="C65" i="5" s="1"/>
  <c r="D65" i="5" s="1"/>
  <c r="E65" i="5" s="1"/>
  <c r="F65" i="5" s="1"/>
  <c r="G65" i="5" s="1"/>
  <c r="H65" i="5" s="1"/>
  <c r="I65" i="5" s="1"/>
  <c r="J65" i="5" s="1"/>
  <c r="K65" i="5" s="1"/>
  <c r="L65" i="5" s="1"/>
  <c r="M65" i="5" s="1"/>
  <c r="N65" i="5" s="1"/>
  <c r="O65" i="5" s="1"/>
  <c r="P65" i="5" s="1"/>
  <c r="Q65" i="5" s="1"/>
  <c r="R65" i="5" s="1"/>
  <c r="S65" i="5" s="1"/>
  <c r="T65" i="5" s="1"/>
  <c r="U65" i="5" s="1"/>
  <c r="V65" i="5" s="1"/>
  <c r="W65" i="5" s="1"/>
  <c r="X65" i="5" s="1"/>
  <c r="Y65" i="5" s="1"/>
  <c r="Z65" i="5" s="1"/>
  <c r="AA65" i="5" s="1"/>
  <c r="AB65" i="5" s="1"/>
  <c r="AC65" i="5" s="1"/>
  <c r="AD65" i="5" s="1"/>
  <c r="AE65" i="5" s="1"/>
  <c r="AF65" i="5" s="1"/>
  <c r="AG65" i="5" s="1"/>
  <c r="AH65" i="5" s="1"/>
  <c r="AI65" i="5" s="1"/>
  <c r="AJ65" i="5" s="1"/>
  <c r="B66" i="5" a="1"/>
  <c r="B66" i="5"/>
  <c r="C66" i="5"/>
  <c r="D66" i="5"/>
  <c r="E66" i="5" s="1"/>
  <c r="F66" i="5" s="1"/>
  <c r="G66" i="5" s="1"/>
  <c r="H66" i="5" s="1"/>
  <c r="I66" i="5" s="1"/>
  <c r="J66" i="5" s="1"/>
  <c r="K66" i="5" s="1"/>
  <c r="L66" i="5" s="1"/>
  <c r="M66" i="5" s="1"/>
  <c r="N66" i="5" s="1"/>
  <c r="O66" i="5" s="1"/>
  <c r="P66" i="5" s="1"/>
  <c r="Q66" i="5" s="1"/>
  <c r="R66" i="5" s="1"/>
  <c r="S66" i="5" s="1"/>
  <c r="T66" i="5" s="1"/>
  <c r="U66" i="5" s="1"/>
  <c r="V66" i="5" s="1"/>
  <c r="W66" i="5" s="1"/>
  <c r="X66" i="5" s="1"/>
  <c r="Y66" i="5" s="1"/>
  <c r="Z66" i="5" s="1"/>
  <c r="AA66" i="5" s="1"/>
  <c r="AB66" i="5" s="1"/>
  <c r="AC66" i="5" s="1"/>
  <c r="AD66" i="5" s="1"/>
  <c r="AE66" i="5" s="1"/>
  <c r="AF66" i="5" s="1"/>
  <c r="AG66" i="5" s="1"/>
  <c r="AH66" i="5" s="1"/>
  <c r="AI66" i="5" s="1"/>
  <c r="AJ66" i="5" s="1"/>
  <c r="B67" i="5" a="1"/>
  <c r="B67" i="5"/>
  <c r="C67" i="5"/>
  <c r="D67" i="5"/>
  <c r="E67" i="5" s="1"/>
  <c r="F67" i="5" s="1"/>
  <c r="G67" i="5" s="1"/>
  <c r="H67" i="5" s="1"/>
  <c r="I67" i="5" s="1"/>
  <c r="J67" i="5" s="1"/>
  <c r="K67" i="5" s="1"/>
  <c r="L67" i="5" s="1"/>
  <c r="M67" i="5" s="1"/>
  <c r="N67" i="5" s="1"/>
  <c r="O67" i="5" s="1"/>
  <c r="P67" i="5" s="1"/>
  <c r="Q67" i="5" s="1"/>
  <c r="R67" i="5" s="1"/>
  <c r="S67" i="5" s="1"/>
  <c r="T67" i="5" s="1"/>
  <c r="U67" i="5" s="1"/>
  <c r="V67" i="5" s="1"/>
  <c r="W67" i="5" s="1"/>
  <c r="X67" i="5" s="1"/>
  <c r="Y67" i="5" s="1"/>
  <c r="Z67" i="5" s="1"/>
  <c r="AA67" i="5" s="1"/>
  <c r="AB67" i="5" s="1"/>
  <c r="AC67" i="5" s="1"/>
  <c r="AD67" i="5" s="1"/>
  <c r="AE67" i="5" s="1"/>
  <c r="AF67" i="5" s="1"/>
  <c r="AG67" i="5" s="1"/>
  <c r="AH67" i="5" s="1"/>
  <c r="AI67" i="5" s="1"/>
  <c r="AJ67" i="5" s="1"/>
  <c r="B68" i="5" a="1"/>
  <c r="B68" i="5"/>
  <c r="C68" i="5"/>
  <c r="D68" i="5"/>
  <c r="E68" i="5"/>
  <c r="F68" i="5" s="1"/>
  <c r="G68" i="5" s="1"/>
  <c r="H68" i="5" s="1"/>
  <c r="I68" i="5" s="1"/>
  <c r="J68" i="5" s="1"/>
  <c r="K68" i="5" s="1"/>
  <c r="L68" i="5" s="1"/>
  <c r="M68" i="5" s="1"/>
  <c r="N68" i="5" s="1"/>
  <c r="O68" i="5" s="1"/>
  <c r="P68" i="5" s="1"/>
  <c r="Q68" i="5" s="1"/>
  <c r="R68" i="5" s="1"/>
  <c r="S68" i="5" s="1"/>
  <c r="T68" i="5" s="1"/>
  <c r="U68" i="5" s="1"/>
  <c r="V68" i="5" s="1"/>
  <c r="W68" i="5" s="1"/>
  <c r="X68" i="5" s="1"/>
  <c r="Y68" i="5" s="1"/>
  <c r="Z68" i="5" s="1"/>
  <c r="AA68" i="5" s="1"/>
  <c r="AB68" i="5" s="1"/>
  <c r="AC68" i="5" s="1"/>
  <c r="AD68" i="5" s="1"/>
  <c r="AE68" i="5" s="1"/>
  <c r="AF68" i="5" s="1"/>
  <c r="AG68" i="5" s="1"/>
  <c r="AH68" i="5" s="1"/>
  <c r="AI68" i="5" s="1"/>
  <c r="AJ68" i="5" s="1"/>
  <c r="B69" i="5" a="1"/>
  <c r="B69" i="5"/>
  <c r="C69" i="5" s="1"/>
  <c r="D69" i="5" s="1"/>
  <c r="E69" i="5" s="1"/>
  <c r="F69" i="5" s="1"/>
  <c r="G69" i="5" s="1"/>
  <c r="H69" i="5" s="1"/>
  <c r="I69" i="5" s="1"/>
  <c r="J69" i="5" s="1"/>
  <c r="K69" i="5" s="1"/>
  <c r="L69" i="5" s="1"/>
  <c r="M69" i="5" s="1"/>
  <c r="N69" i="5" s="1"/>
  <c r="O69" i="5" s="1"/>
  <c r="P69" i="5" s="1"/>
  <c r="Q69" i="5" s="1"/>
  <c r="R69" i="5" s="1"/>
  <c r="S69" i="5" s="1"/>
  <c r="T69" i="5" s="1"/>
  <c r="U69" i="5" s="1"/>
  <c r="V69" i="5" s="1"/>
  <c r="W69" i="5" s="1"/>
  <c r="X69" i="5" s="1"/>
  <c r="Y69" i="5" s="1"/>
  <c r="Z69" i="5" s="1"/>
  <c r="AA69" i="5" s="1"/>
  <c r="AB69" i="5" s="1"/>
  <c r="AC69" i="5" s="1"/>
  <c r="AD69" i="5" s="1"/>
  <c r="AE69" i="5" s="1"/>
  <c r="AF69" i="5" s="1"/>
  <c r="AG69" i="5" s="1"/>
  <c r="AH69" i="5" s="1"/>
  <c r="AI69" i="5" s="1"/>
  <c r="AJ69" i="5" s="1"/>
  <c r="B70" i="5" a="1"/>
  <c r="B70" i="5"/>
  <c r="C70" i="5"/>
  <c r="D70" i="5"/>
  <c r="E70" i="5" s="1"/>
  <c r="F70" i="5" s="1"/>
  <c r="G70" i="5" s="1"/>
  <c r="H70" i="5" s="1"/>
  <c r="I70" i="5" s="1"/>
  <c r="J70" i="5" s="1"/>
  <c r="K70" i="5" s="1"/>
  <c r="L70" i="5" s="1"/>
  <c r="M70" i="5" s="1"/>
  <c r="N70" i="5" s="1"/>
  <c r="O70" i="5" s="1"/>
  <c r="P70" i="5" s="1"/>
  <c r="Q70" i="5" s="1"/>
  <c r="R70" i="5" s="1"/>
  <c r="S70" i="5" s="1"/>
  <c r="T70" i="5" s="1"/>
  <c r="U70" i="5" s="1"/>
  <c r="V70" i="5" s="1"/>
  <c r="W70" i="5" s="1"/>
  <c r="X70" i="5" s="1"/>
  <c r="Y70" i="5" s="1"/>
  <c r="Z70" i="5" s="1"/>
  <c r="AA70" i="5" s="1"/>
  <c r="AB70" i="5" s="1"/>
  <c r="AC70" i="5" s="1"/>
  <c r="AD70" i="5" s="1"/>
  <c r="AE70" i="5" s="1"/>
  <c r="AF70" i="5" s="1"/>
  <c r="AG70" i="5" s="1"/>
  <c r="AH70" i="5" s="1"/>
  <c r="AI70" i="5" s="1"/>
  <c r="AJ70" i="5" s="1"/>
  <c r="B71" i="5" a="1"/>
  <c r="B71" i="5"/>
  <c r="C71" i="5"/>
  <c r="D71" i="5"/>
  <c r="E71" i="5"/>
  <c r="F71" i="5" s="1"/>
  <c r="G71" i="5" s="1"/>
  <c r="H71" i="5" s="1"/>
  <c r="I71" i="5" s="1"/>
  <c r="J71" i="5" s="1"/>
  <c r="K71" i="5" s="1"/>
  <c r="L71" i="5" s="1"/>
  <c r="M71" i="5" s="1"/>
  <c r="N71" i="5" s="1"/>
  <c r="O71" i="5" s="1"/>
  <c r="P71" i="5" s="1"/>
  <c r="Q71" i="5" s="1"/>
  <c r="R71" i="5" s="1"/>
  <c r="S71" i="5" s="1"/>
  <c r="T71" i="5" s="1"/>
  <c r="U71" i="5" s="1"/>
  <c r="V71" i="5" s="1"/>
  <c r="W71" i="5" s="1"/>
  <c r="X71" i="5" s="1"/>
  <c r="Y71" i="5" s="1"/>
  <c r="Z71" i="5" s="1"/>
  <c r="AA71" i="5" s="1"/>
  <c r="AB71" i="5" s="1"/>
  <c r="AC71" i="5" s="1"/>
  <c r="AD71" i="5" s="1"/>
  <c r="AE71" i="5" s="1"/>
  <c r="AF71" i="5" s="1"/>
  <c r="AG71" i="5" s="1"/>
  <c r="AH71" i="5" s="1"/>
  <c r="AI71" i="5" s="1"/>
  <c r="AJ71" i="5" s="1"/>
  <c r="B72" i="5" a="1"/>
  <c r="B72" i="5"/>
  <c r="C72" i="5" s="1"/>
  <c r="D72" i="5" s="1"/>
  <c r="E72" i="5" s="1"/>
  <c r="F72" i="5" s="1"/>
  <c r="G72" i="5" s="1"/>
  <c r="H72" i="5" s="1"/>
  <c r="I72" i="5" s="1"/>
  <c r="J72" i="5" s="1"/>
  <c r="K72" i="5" s="1"/>
  <c r="L72" i="5" s="1"/>
  <c r="M72" i="5" s="1"/>
  <c r="N72" i="5" s="1"/>
  <c r="O72" i="5" s="1"/>
  <c r="P72" i="5" s="1"/>
  <c r="Q72" i="5" s="1"/>
  <c r="R72" i="5" s="1"/>
  <c r="S72" i="5" s="1"/>
  <c r="T72" i="5" s="1"/>
  <c r="U72" i="5" s="1"/>
  <c r="V72" i="5" s="1"/>
  <c r="W72" i="5" s="1"/>
  <c r="X72" i="5" s="1"/>
  <c r="Y72" i="5" s="1"/>
  <c r="Z72" i="5" s="1"/>
  <c r="AA72" i="5" s="1"/>
  <c r="AB72" i="5" s="1"/>
  <c r="AC72" i="5" s="1"/>
  <c r="AD72" i="5" s="1"/>
  <c r="AE72" i="5" s="1"/>
  <c r="AF72" i="5" s="1"/>
  <c r="AG72" i="5" s="1"/>
  <c r="AH72" i="5" s="1"/>
  <c r="AI72" i="5" s="1"/>
  <c r="AJ72" i="5" s="1"/>
  <c r="B73" i="5" a="1"/>
  <c r="B73" i="5"/>
  <c r="C73" i="5"/>
  <c r="D73" i="5"/>
  <c r="E73" i="5" s="1"/>
  <c r="F73" i="5" s="1"/>
  <c r="G73" i="5" s="1"/>
  <c r="H73" i="5" s="1"/>
  <c r="I73" i="5" s="1"/>
  <c r="J73" i="5" s="1"/>
  <c r="K73" i="5" s="1"/>
  <c r="L73" i="5" s="1"/>
  <c r="M73" i="5" s="1"/>
  <c r="N73" i="5" s="1"/>
  <c r="O73" i="5" s="1"/>
  <c r="P73" i="5" s="1"/>
  <c r="Q73" i="5" s="1"/>
  <c r="R73" i="5" s="1"/>
  <c r="S73" i="5" s="1"/>
  <c r="T73" i="5" s="1"/>
  <c r="U73" i="5" s="1"/>
  <c r="V73" i="5" s="1"/>
  <c r="W73" i="5" s="1"/>
  <c r="X73" i="5" s="1"/>
  <c r="Y73" i="5" s="1"/>
  <c r="Z73" i="5" s="1"/>
  <c r="AA73" i="5" s="1"/>
  <c r="AB73" i="5" s="1"/>
  <c r="AC73" i="5" s="1"/>
  <c r="AD73" i="5" s="1"/>
  <c r="AE73" i="5" s="1"/>
  <c r="AF73" i="5" s="1"/>
  <c r="AG73" i="5" s="1"/>
  <c r="AH73" i="5" s="1"/>
  <c r="AI73" i="5" s="1"/>
  <c r="AJ73" i="5" s="1"/>
  <c r="B74" i="5" a="1"/>
  <c r="B74" i="5"/>
  <c r="C74" i="5"/>
  <c r="D74" i="5"/>
  <c r="E74" i="5" s="1"/>
  <c r="F74" i="5" s="1"/>
  <c r="G74" i="5" s="1"/>
  <c r="H74" i="5" s="1"/>
  <c r="I74" i="5" s="1"/>
  <c r="J74" i="5" s="1"/>
  <c r="K74" i="5" s="1"/>
  <c r="L74" i="5" s="1"/>
  <c r="M74" i="5" s="1"/>
  <c r="N74" i="5" s="1"/>
  <c r="O74" i="5" s="1"/>
  <c r="P74" i="5" s="1"/>
  <c r="Q74" i="5" s="1"/>
  <c r="R74" i="5" s="1"/>
  <c r="S74" i="5" s="1"/>
  <c r="T74" i="5" s="1"/>
  <c r="U74" i="5" s="1"/>
  <c r="V74" i="5" s="1"/>
  <c r="W74" i="5" s="1"/>
  <c r="X74" i="5" s="1"/>
  <c r="Y74" i="5" s="1"/>
  <c r="Z74" i="5" s="1"/>
  <c r="AA74" i="5" s="1"/>
  <c r="AB74" i="5" s="1"/>
  <c r="AC74" i="5" s="1"/>
  <c r="AD74" i="5" s="1"/>
  <c r="AE74" i="5" s="1"/>
  <c r="AF74" i="5" s="1"/>
  <c r="AG74" i="5" s="1"/>
  <c r="AH74" i="5" s="1"/>
  <c r="AI74" i="5" s="1"/>
  <c r="AJ74" i="5" s="1"/>
  <c r="B75" i="5" a="1"/>
  <c r="B75" i="5"/>
  <c r="C75" i="5"/>
  <c r="D75" i="5" s="1"/>
  <c r="E75" i="5" s="1"/>
  <c r="F75" i="5" s="1"/>
  <c r="G75" i="5" s="1"/>
  <c r="H75" i="5" s="1"/>
  <c r="I75" i="5" s="1"/>
  <c r="J75" i="5" s="1"/>
  <c r="K75" i="5" s="1"/>
  <c r="L75" i="5" s="1"/>
  <c r="M75" i="5" s="1"/>
  <c r="N75" i="5" s="1"/>
  <c r="O75" i="5" s="1"/>
  <c r="P75" i="5" s="1"/>
  <c r="Q75" i="5" s="1"/>
  <c r="R75" i="5" s="1"/>
  <c r="S75" i="5" s="1"/>
  <c r="T75" i="5" s="1"/>
  <c r="U75" i="5" s="1"/>
  <c r="V75" i="5" s="1"/>
  <c r="W75" i="5" s="1"/>
  <c r="X75" i="5" s="1"/>
  <c r="Y75" i="5" s="1"/>
  <c r="Z75" i="5" s="1"/>
  <c r="AA75" i="5" s="1"/>
  <c r="AB75" i="5" s="1"/>
  <c r="AC75" i="5" s="1"/>
  <c r="AD75" i="5" s="1"/>
  <c r="AE75" i="5" s="1"/>
  <c r="AF75" i="5" s="1"/>
  <c r="AG75" i="5" s="1"/>
  <c r="AH75" i="5" s="1"/>
  <c r="AI75" i="5" s="1"/>
  <c r="AJ75" i="5" s="1"/>
  <c r="B76" i="5" a="1"/>
  <c r="B76" i="5"/>
  <c r="C76" i="5"/>
  <c r="D76" i="5"/>
  <c r="E76" i="5" s="1"/>
  <c r="F76" i="5" s="1"/>
  <c r="G76" i="5" s="1"/>
  <c r="H76" i="5" s="1"/>
  <c r="I76" i="5" s="1"/>
  <c r="J76" i="5" s="1"/>
  <c r="K76" i="5" s="1"/>
  <c r="L76" i="5" s="1"/>
  <c r="M76" i="5" s="1"/>
  <c r="N76" i="5" s="1"/>
  <c r="O76" i="5" s="1"/>
  <c r="P76" i="5" s="1"/>
  <c r="Q76" i="5" s="1"/>
  <c r="R76" i="5" s="1"/>
  <c r="S76" i="5" s="1"/>
  <c r="T76" i="5" s="1"/>
  <c r="U76" i="5" s="1"/>
  <c r="V76" i="5" s="1"/>
  <c r="W76" i="5" s="1"/>
  <c r="X76" i="5" s="1"/>
  <c r="Y76" i="5" s="1"/>
  <c r="Z76" i="5" s="1"/>
  <c r="AA76" i="5" s="1"/>
  <c r="AB76" i="5" s="1"/>
  <c r="AC76" i="5" s="1"/>
  <c r="AD76" i="5" s="1"/>
  <c r="AE76" i="5" s="1"/>
  <c r="AF76" i="5" s="1"/>
  <c r="AG76" i="5" s="1"/>
  <c r="AH76" i="5" s="1"/>
  <c r="AI76" i="5" s="1"/>
  <c r="AJ76" i="5" s="1"/>
  <c r="B77" i="5" a="1"/>
  <c r="B77" i="5"/>
  <c r="C77" i="5"/>
  <c r="D77" i="5" s="1"/>
  <c r="E77" i="5" s="1"/>
  <c r="F77" i="5" s="1"/>
  <c r="G77" i="5" s="1"/>
  <c r="H77" i="5" s="1"/>
  <c r="I77" i="5" s="1"/>
  <c r="J77" i="5" s="1"/>
  <c r="K77" i="5" s="1"/>
  <c r="L77" i="5" s="1"/>
  <c r="M77" i="5" s="1"/>
  <c r="N77" i="5" s="1"/>
  <c r="O77" i="5" s="1"/>
  <c r="P77" i="5" s="1"/>
  <c r="Q77" i="5" s="1"/>
  <c r="R77" i="5" s="1"/>
  <c r="S77" i="5" s="1"/>
  <c r="T77" i="5" s="1"/>
  <c r="U77" i="5" s="1"/>
  <c r="V77" i="5" s="1"/>
  <c r="W77" i="5" s="1"/>
  <c r="X77" i="5" s="1"/>
  <c r="Y77" i="5" s="1"/>
  <c r="Z77" i="5" s="1"/>
  <c r="AA77" i="5" s="1"/>
  <c r="AB77" i="5" s="1"/>
  <c r="AC77" i="5" s="1"/>
  <c r="AD77" i="5" s="1"/>
  <c r="AE77" i="5" s="1"/>
  <c r="AF77" i="5" s="1"/>
  <c r="AG77" i="5" s="1"/>
  <c r="AH77" i="5" s="1"/>
  <c r="AI77" i="5" s="1"/>
  <c r="AJ77" i="5" s="1"/>
  <c r="B78" i="5" a="1"/>
  <c r="B78" i="5"/>
  <c r="C78" i="5"/>
  <c r="D78" i="5" s="1"/>
  <c r="E78" i="5" s="1"/>
  <c r="F78" i="5" s="1"/>
  <c r="G78" i="5" s="1"/>
  <c r="H78" i="5" s="1"/>
  <c r="I78" i="5" s="1"/>
  <c r="J78" i="5" s="1"/>
  <c r="K78" i="5" s="1"/>
  <c r="L78" i="5" s="1"/>
  <c r="M78" i="5" s="1"/>
  <c r="N78" i="5" s="1"/>
  <c r="O78" i="5" s="1"/>
  <c r="P78" i="5" s="1"/>
  <c r="Q78" i="5" s="1"/>
  <c r="R78" i="5" s="1"/>
  <c r="S78" i="5" s="1"/>
  <c r="T78" i="5" s="1"/>
  <c r="U78" i="5" s="1"/>
  <c r="V78" i="5" s="1"/>
  <c r="W78" i="5" s="1"/>
  <c r="X78" i="5" s="1"/>
  <c r="Y78" i="5" s="1"/>
  <c r="Z78" i="5" s="1"/>
  <c r="AA78" i="5" s="1"/>
  <c r="AB78" i="5" s="1"/>
  <c r="AC78" i="5" s="1"/>
  <c r="AD78" i="5" s="1"/>
  <c r="AE78" i="5" s="1"/>
  <c r="AF78" i="5" s="1"/>
  <c r="AG78" i="5" s="1"/>
  <c r="AH78" i="5" s="1"/>
  <c r="AI78" i="5" s="1"/>
  <c r="AJ78" i="5" s="1"/>
  <c r="B79" i="5" a="1"/>
  <c r="B79" i="5"/>
  <c r="C79" i="5"/>
  <c r="D79" i="5"/>
  <c r="E79" i="5" s="1"/>
  <c r="F79" i="5" s="1"/>
  <c r="G79" i="5" s="1"/>
  <c r="H79" i="5" s="1"/>
  <c r="I79" i="5" s="1"/>
  <c r="J79" i="5" s="1"/>
  <c r="K79" i="5" s="1"/>
  <c r="L79" i="5" s="1"/>
  <c r="M79" i="5" s="1"/>
  <c r="N79" i="5" s="1"/>
  <c r="O79" i="5" s="1"/>
  <c r="P79" i="5" s="1"/>
  <c r="Q79" i="5" s="1"/>
  <c r="R79" i="5" s="1"/>
  <c r="S79" i="5" s="1"/>
  <c r="T79" i="5" s="1"/>
  <c r="U79" i="5" s="1"/>
  <c r="V79" i="5" s="1"/>
  <c r="W79" i="5" s="1"/>
  <c r="X79" i="5" s="1"/>
  <c r="Y79" i="5" s="1"/>
  <c r="Z79" i="5" s="1"/>
  <c r="AA79" i="5" s="1"/>
  <c r="AB79" i="5" s="1"/>
  <c r="AC79" i="5" s="1"/>
  <c r="AD79" i="5" s="1"/>
  <c r="AE79" i="5" s="1"/>
  <c r="AF79" i="5" s="1"/>
  <c r="AG79" i="5" s="1"/>
  <c r="AH79" i="5" s="1"/>
  <c r="AI79" i="5" s="1"/>
  <c r="AJ79" i="5" s="1"/>
  <c r="B80" i="5" a="1"/>
  <c r="B80" i="5"/>
  <c r="C80" i="5"/>
  <c r="D80" i="5"/>
  <c r="E80" i="5" s="1"/>
  <c r="F80" i="5" s="1"/>
  <c r="G80" i="5" s="1"/>
  <c r="H80" i="5" s="1"/>
  <c r="I80" i="5" s="1"/>
  <c r="J80" i="5" s="1"/>
  <c r="K80" i="5" s="1"/>
  <c r="L80" i="5" s="1"/>
  <c r="M80" i="5" s="1"/>
  <c r="N80" i="5" s="1"/>
  <c r="O80" i="5" s="1"/>
  <c r="P80" i="5" s="1"/>
  <c r="Q80" i="5" s="1"/>
  <c r="R80" i="5" s="1"/>
  <c r="S80" i="5" s="1"/>
  <c r="T80" i="5" s="1"/>
  <c r="U80" i="5" s="1"/>
  <c r="V80" i="5" s="1"/>
  <c r="W80" i="5" s="1"/>
  <c r="X80" i="5" s="1"/>
  <c r="Y80" i="5" s="1"/>
  <c r="Z80" i="5" s="1"/>
  <c r="AA80" i="5" s="1"/>
  <c r="AB80" i="5" s="1"/>
  <c r="AC80" i="5" s="1"/>
  <c r="AD80" i="5" s="1"/>
  <c r="AE80" i="5" s="1"/>
  <c r="AF80" i="5" s="1"/>
  <c r="AG80" i="5" s="1"/>
  <c r="AH80" i="5" s="1"/>
  <c r="AI80" i="5" s="1"/>
  <c r="AJ80" i="5" s="1"/>
  <c r="B81" i="5" a="1"/>
  <c r="B81" i="5"/>
  <c r="C81" i="5"/>
  <c r="D81" i="5" s="1"/>
  <c r="E81" i="5" s="1"/>
  <c r="F81" i="5" s="1"/>
  <c r="G81" i="5" s="1"/>
  <c r="H81" i="5" s="1"/>
  <c r="I81" i="5" s="1"/>
  <c r="J81" i="5" s="1"/>
  <c r="K81" i="5" s="1"/>
  <c r="L81" i="5" s="1"/>
  <c r="M81" i="5" s="1"/>
  <c r="N81" i="5" s="1"/>
  <c r="O81" i="5" s="1"/>
  <c r="P81" i="5" s="1"/>
  <c r="Q81" i="5" s="1"/>
  <c r="R81" i="5" s="1"/>
  <c r="S81" i="5" s="1"/>
  <c r="T81" i="5" s="1"/>
  <c r="U81" i="5" s="1"/>
  <c r="V81" i="5" s="1"/>
  <c r="W81" i="5" s="1"/>
  <c r="X81" i="5" s="1"/>
  <c r="Y81" i="5" s="1"/>
  <c r="Z81" i="5" s="1"/>
  <c r="AA81" i="5" s="1"/>
  <c r="AB81" i="5" s="1"/>
  <c r="AC81" i="5" s="1"/>
  <c r="AD81" i="5" s="1"/>
  <c r="AE81" i="5" s="1"/>
  <c r="AF81" i="5" s="1"/>
  <c r="AG81" i="5" s="1"/>
  <c r="AH81" i="5" s="1"/>
  <c r="AI81" i="5" s="1"/>
  <c r="AJ81" i="5" s="1"/>
  <c r="B82" i="5" a="1"/>
  <c r="B82" i="5"/>
  <c r="C82" i="5"/>
  <c r="D82" i="5" s="1"/>
  <c r="E82" i="5" s="1"/>
  <c r="F82" i="5" s="1"/>
  <c r="G82" i="5" s="1"/>
  <c r="H82" i="5" s="1"/>
  <c r="I82" i="5" s="1"/>
  <c r="J82" i="5" s="1"/>
  <c r="K82" i="5" s="1"/>
  <c r="L82" i="5" s="1"/>
  <c r="M82" i="5" s="1"/>
  <c r="N82" i="5" s="1"/>
  <c r="O82" i="5" s="1"/>
  <c r="P82" i="5" s="1"/>
  <c r="Q82" i="5" s="1"/>
  <c r="R82" i="5" s="1"/>
  <c r="S82" i="5" s="1"/>
  <c r="T82" i="5" s="1"/>
  <c r="U82" i="5" s="1"/>
  <c r="V82" i="5" s="1"/>
  <c r="W82" i="5" s="1"/>
  <c r="X82" i="5" s="1"/>
  <c r="Y82" i="5" s="1"/>
  <c r="Z82" i="5" s="1"/>
  <c r="AA82" i="5" s="1"/>
  <c r="AB82" i="5" s="1"/>
  <c r="AC82" i="5" s="1"/>
  <c r="AD82" i="5" s="1"/>
  <c r="AE82" i="5" s="1"/>
  <c r="AF82" i="5" s="1"/>
  <c r="AG82" i="5" s="1"/>
  <c r="AH82" i="5" s="1"/>
  <c r="AI82" i="5" s="1"/>
  <c r="AJ82" i="5" s="1"/>
  <c r="B83" i="5" a="1"/>
  <c r="B83" i="5"/>
  <c r="C83" i="5" s="1"/>
  <c r="D83" i="5" s="1"/>
  <c r="E83" i="5" s="1"/>
  <c r="F83" i="5" s="1"/>
  <c r="G83" i="5" s="1"/>
  <c r="H83" i="5" s="1"/>
  <c r="I83" i="5" s="1"/>
  <c r="J83" i="5" s="1"/>
  <c r="K83" i="5" s="1"/>
  <c r="L83" i="5" s="1"/>
  <c r="M83" i="5" s="1"/>
  <c r="N83" i="5" s="1"/>
  <c r="O83" i="5" s="1"/>
  <c r="P83" i="5" s="1"/>
  <c r="Q83" i="5" s="1"/>
  <c r="R83" i="5" s="1"/>
  <c r="S83" i="5" s="1"/>
  <c r="T83" i="5" s="1"/>
  <c r="U83" i="5" s="1"/>
  <c r="V83" i="5" s="1"/>
  <c r="W83" i="5" s="1"/>
  <c r="X83" i="5" s="1"/>
  <c r="Y83" i="5" s="1"/>
  <c r="Z83" i="5" s="1"/>
  <c r="AA83" i="5" s="1"/>
  <c r="AB83" i="5" s="1"/>
  <c r="AC83" i="5" s="1"/>
  <c r="AD83" i="5" s="1"/>
  <c r="AE83" i="5" s="1"/>
  <c r="AF83" i="5" s="1"/>
  <c r="AG83" i="5" s="1"/>
  <c r="AH83" i="5" s="1"/>
  <c r="AI83" i="5" s="1"/>
  <c r="AJ83" i="5" s="1"/>
  <c r="B84" i="5" a="1"/>
  <c r="B84" i="5"/>
  <c r="C84" i="5"/>
  <c r="D84" i="5"/>
  <c r="E84" i="5" s="1"/>
  <c r="F84" i="5" s="1"/>
  <c r="G84" i="5" s="1"/>
  <c r="H84" i="5" s="1"/>
  <c r="I84" i="5" s="1"/>
  <c r="J84" i="5" s="1"/>
  <c r="K84" i="5" s="1"/>
  <c r="L84" i="5" s="1"/>
  <c r="M84" i="5" s="1"/>
  <c r="N84" i="5" s="1"/>
  <c r="O84" i="5" s="1"/>
  <c r="P84" i="5" s="1"/>
  <c r="Q84" i="5" s="1"/>
  <c r="R84" i="5" s="1"/>
  <c r="S84" i="5" s="1"/>
  <c r="T84" i="5" s="1"/>
  <c r="U84" i="5" s="1"/>
  <c r="V84" i="5" s="1"/>
  <c r="W84" i="5" s="1"/>
  <c r="X84" i="5" s="1"/>
  <c r="Y84" i="5" s="1"/>
  <c r="Z84" i="5" s="1"/>
  <c r="AA84" i="5" s="1"/>
  <c r="AB84" i="5" s="1"/>
  <c r="AC84" i="5" s="1"/>
  <c r="AD84" i="5" s="1"/>
  <c r="AE84" i="5" s="1"/>
  <c r="AF84" i="5" s="1"/>
  <c r="AG84" i="5" s="1"/>
  <c r="AH84" i="5" s="1"/>
  <c r="AI84" i="5" s="1"/>
  <c r="AJ84" i="5" s="1"/>
  <c r="B85" i="5" a="1"/>
  <c r="B85" i="5"/>
  <c r="C85" i="5"/>
  <c r="D85" i="5" s="1"/>
  <c r="E85" i="5" s="1"/>
  <c r="F85" i="5" s="1"/>
  <c r="G85" i="5" s="1"/>
  <c r="H85" i="5" s="1"/>
  <c r="I85" i="5" s="1"/>
  <c r="J85" i="5" s="1"/>
  <c r="K85" i="5" s="1"/>
  <c r="L85" i="5" s="1"/>
  <c r="M85" i="5" s="1"/>
  <c r="N85" i="5" s="1"/>
  <c r="O85" i="5" s="1"/>
  <c r="P85" i="5" s="1"/>
  <c r="Q85" i="5" s="1"/>
  <c r="R85" i="5" s="1"/>
  <c r="S85" i="5" s="1"/>
  <c r="T85" i="5" s="1"/>
  <c r="U85" i="5" s="1"/>
  <c r="V85" i="5" s="1"/>
  <c r="W85" i="5" s="1"/>
  <c r="X85" i="5" s="1"/>
  <c r="Y85" i="5" s="1"/>
  <c r="Z85" i="5" s="1"/>
  <c r="AA85" i="5" s="1"/>
  <c r="AB85" i="5" s="1"/>
  <c r="AC85" i="5" s="1"/>
  <c r="AD85" i="5" s="1"/>
  <c r="AE85" i="5" s="1"/>
  <c r="AF85" i="5" s="1"/>
  <c r="AG85" i="5" s="1"/>
  <c r="AH85" i="5" s="1"/>
  <c r="AI85" i="5" s="1"/>
  <c r="AJ85" i="5" s="1"/>
  <c r="B86" i="5" a="1"/>
  <c r="B86" i="5"/>
  <c r="C86" i="5"/>
  <c r="D86" i="5"/>
  <c r="E86" i="5" s="1"/>
  <c r="F86" i="5" s="1"/>
  <c r="G86" i="5" s="1"/>
  <c r="H86" i="5" s="1"/>
  <c r="I86" i="5" s="1"/>
  <c r="J86" i="5" s="1"/>
  <c r="K86" i="5" s="1"/>
  <c r="L86" i="5" s="1"/>
  <c r="M86" i="5" s="1"/>
  <c r="N86" i="5" s="1"/>
  <c r="O86" i="5" s="1"/>
  <c r="P86" i="5" s="1"/>
  <c r="Q86" i="5" s="1"/>
  <c r="R86" i="5" s="1"/>
  <c r="S86" i="5" s="1"/>
  <c r="T86" i="5" s="1"/>
  <c r="U86" i="5" s="1"/>
  <c r="V86" i="5" s="1"/>
  <c r="W86" i="5" s="1"/>
  <c r="X86" i="5" s="1"/>
  <c r="Y86" i="5" s="1"/>
  <c r="Z86" i="5" s="1"/>
  <c r="AA86" i="5" s="1"/>
  <c r="AB86" i="5" s="1"/>
  <c r="AC86" i="5" s="1"/>
  <c r="AD86" i="5" s="1"/>
  <c r="AE86" i="5" s="1"/>
  <c r="AF86" i="5" s="1"/>
  <c r="AG86" i="5" s="1"/>
  <c r="AH86" i="5" s="1"/>
  <c r="AI86" i="5" s="1"/>
  <c r="AJ86" i="5" s="1"/>
  <c r="B87" i="5" a="1"/>
  <c r="B87" i="5"/>
  <c r="C87" i="5"/>
  <c r="D87" i="5" s="1"/>
  <c r="E87" i="5" s="1"/>
  <c r="F87" i="5" s="1"/>
  <c r="G87" i="5" s="1"/>
  <c r="H87" i="5" s="1"/>
  <c r="I87" i="5" s="1"/>
  <c r="J87" i="5" s="1"/>
  <c r="K87" i="5" s="1"/>
  <c r="L87" i="5" s="1"/>
  <c r="M87" i="5" s="1"/>
  <c r="N87" i="5" s="1"/>
  <c r="O87" i="5" s="1"/>
  <c r="P87" i="5" s="1"/>
  <c r="Q87" i="5" s="1"/>
  <c r="R87" i="5" s="1"/>
  <c r="S87" i="5" s="1"/>
  <c r="T87" i="5" s="1"/>
  <c r="U87" i="5" s="1"/>
  <c r="V87" i="5" s="1"/>
  <c r="W87" i="5" s="1"/>
  <c r="X87" i="5" s="1"/>
  <c r="Y87" i="5" s="1"/>
  <c r="Z87" i="5" s="1"/>
  <c r="AA87" i="5" s="1"/>
  <c r="AB87" i="5" s="1"/>
  <c r="AC87" i="5" s="1"/>
  <c r="AD87" i="5" s="1"/>
  <c r="AE87" i="5" s="1"/>
  <c r="AF87" i="5" s="1"/>
  <c r="AG87" i="5" s="1"/>
  <c r="AH87" i="5" s="1"/>
  <c r="AI87" i="5" s="1"/>
  <c r="AJ87" i="5" s="1"/>
  <c r="B88" i="5" a="1"/>
  <c r="B88" i="5"/>
  <c r="C88" i="5"/>
  <c r="D88" i="5"/>
  <c r="E88" i="5" s="1"/>
  <c r="F88" i="5" s="1"/>
  <c r="G88" i="5" s="1"/>
  <c r="H88" i="5" s="1"/>
  <c r="I88" i="5" s="1"/>
  <c r="J88" i="5" s="1"/>
  <c r="K88" i="5" s="1"/>
  <c r="L88" i="5" s="1"/>
  <c r="M88" i="5" s="1"/>
  <c r="N88" i="5" s="1"/>
  <c r="O88" i="5" s="1"/>
  <c r="P88" i="5" s="1"/>
  <c r="Q88" i="5" s="1"/>
  <c r="R88" i="5" s="1"/>
  <c r="S88" i="5" s="1"/>
  <c r="T88" i="5" s="1"/>
  <c r="U88" i="5" s="1"/>
  <c r="V88" i="5" s="1"/>
  <c r="W88" i="5" s="1"/>
  <c r="X88" i="5" s="1"/>
  <c r="Y88" i="5" s="1"/>
  <c r="Z88" i="5" s="1"/>
  <c r="AA88" i="5" s="1"/>
  <c r="AB88" i="5" s="1"/>
  <c r="AC88" i="5" s="1"/>
  <c r="AD88" i="5" s="1"/>
  <c r="AE88" i="5" s="1"/>
  <c r="AF88" i="5" s="1"/>
  <c r="AG88" i="5" s="1"/>
  <c r="AH88" i="5" s="1"/>
  <c r="AI88" i="5" s="1"/>
  <c r="AJ88" i="5" s="1"/>
  <c r="B89" i="5" a="1"/>
  <c r="B89" i="5"/>
  <c r="C89" i="5"/>
  <c r="D89" i="5" s="1"/>
  <c r="E89" i="5" s="1"/>
  <c r="F89" i="5" s="1"/>
  <c r="G89" i="5" s="1"/>
  <c r="H89" i="5" s="1"/>
  <c r="I89" i="5" s="1"/>
  <c r="J89" i="5" s="1"/>
  <c r="K89" i="5" s="1"/>
  <c r="L89" i="5" s="1"/>
  <c r="M89" i="5" s="1"/>
  <c r="N89" i="5" s="1"/>
  <c r="O89" i="5" s="1"/>
  <c r="P89" i="5" s="1"/>
  <c r="Q89" i="5" s="1"/>
  <c r="R89" i="5" s="1"/>
  <c r="S89" i="5" s="1"/>
  <c r="T89" i="5" s="1"/>
  <c r="U89" i="5" s="1"/>
  <c r="V89" i="5" s="1"/>
  <c r="W89" i="5" s="1"/>
  <c r="X89" i="5" s="1"/>
  <c r="Y89" i="5" s="1"/>
  <c r="Z89" i="5" s="1"/>
  <c r="AA89" i="5" s="1"/>
  <c r="AB89" i="5" s="1"/>
  <c r="AC89" i="5" s="1"/>
  <c r="AD89" i="5" s="1"/>
  <c r="AE89" i="5" s="1"/>
  <c r="AF89" i="5" s="1"/>
  <c r="AG89" i="5" s="1"/>
  <c r="AH89" i="5" s="1"/>
  <c r="AI89" i="5" s="1"/>
  <c r="AJ89" i="5" s="1"/>
  <c r="B90" i="5" a="1"/>
  <c r="B90" i="5"/>
  <c r="C90" i="5"/>
  <c r="D90" i="5"/>
  <c r="E90" i="5" s="1"/>
  <c r="F90" i="5" s="1"/>
  <c r="G90" i="5" s="1"/>
  <c r="H90" i="5" s="1"/>
  <c r="I90" i="5" s="1"/>
  <c r="J90" i="5" s="1"/>
  <c r="K90" i="5" s="1"/>
  <c r="L90" i="5" s="1"/>
  <c r="M90" i="5" s="1"/>
  <c r="N90" i="5" s="1"/>
  <c r="O90" i="5" s="1"/>
  <c r="P90" i="5" s="1"/>
  <c r="Q90" i="5" s="1"/>
  <c r="R90" i="5" s="1"/>
  <c r="S90" i="5" s="1"/>
  <c r="T90" i="5" s="1"/>
  <c r="U90" i="5" s="1"/>
  <c r="V90" i="5" s="1"/>
  <c r="W90" i="5" s="1"/>
  <c r="X90" i="5" s="1"/>
  <c r="Y90" i="5" s="1"/>
  <c r="Z90" i="5" s="1"/>
  <c r="AA90" i="5" s="1"/>
  <c r="AB90" i="5" s="1"/>
  <c r="AC90" i="5" s="1"/>
  <c r="AD90" i="5" s="1"/>
  <c r="AE90" i="5" s="1"/>
  <c r="AF90" i="5" s="1"/>
  <c r="AG90" i="5" s="1"/>
  <c r="AH90" i="5" s="1"/>
  <c r="AI90" i="5" s="1"/>
  <c r="AJ90" i="5" s="1"/>
  <c r="B91" i="5" a="1"/>
  <c r="B91" i="5"/>
  <c r="C91" i="5"/>
  <c r="D91" i="5"/>
  <c r="E91" i="5"/>
  <c r="F91" i="5" s="1"/>
  <c r="G91" i="5" s="1"/>
  <c r="H91" i="5" s="1"/>
  <c r="I91" i="5" s="1"/>
  <c r="J91" i="5" s="1"/>
  <c r="K91" i="5" s="1"/>
  <c r="L91" i="5" s="1"/>
  <c r="M91" i="5" s="1"/>
  <c r="N91" i="5" s="1"/>
  <c r="O91" i="5" s="1"/>
  <c r="P91" i="5" s="1"/>
  <c r="Q91" i="5" s="1"/>
  <c r="R91" i="5" s="1"/>
  <c r="S91" i="5" s="1"/>
  <c r="T91" i="5" s="1"/>
  <c r="U91" i="5" s="1"/>
  <c r="V91" i="5" s="1"/>
  <c r="W91" i="5" s="1"/>
  <c r="X91" i="5" s="1"/>
  <c r="Y91" i="5" s="1"/>
  <c r="Z91" i="5" s="1"/>
  <c r="AA91" i="5" s="1"/>
  <c r="AB91" i="5" s="1"/>
  <c r="AC91" i="5" s="1"/>
  <c r="AD91" i="5" s="1"/>
  <c r="AE91" i="5" s="1"/>
  <c r="AF91" i="5" s="1"/>
  <c r="AG91" i="5" s="1"/>
  <c r="AH91" i="5" s="1"/>
  <c r="AI91" i="5" s="1"/>
  <c r="AJ91" i="5" s="1"/>
  <c r="B92" i="5" a="1"/>
  <c r="B92" i="5"/>
  <c r="C92" i="5" s="1"/>
  <c r="D92" i="5" s="1"/>
  <c r="E92" i="5" s="1"/>
  <c r="F92" i="5" s="1"/>
  <c r="G92" i="5" s="1"/>
  <c r="H92" i="5" s="1"/>
  <c r="I92" i="5" s="1"/>
  <c r="J92" i="5" s="1"/>
  <c r="K92" i="5" s="1"/>
  <c r="L92" i="5" s="1"/>
  <c r="M92" i="5" s="1"/>
  <c r="N92" i="5" s="1"/>
  <c r="O92" i="5" s="1"/>
  <c r="P92" i="5" s="1"/>
  <c r="Q92" i="5" s="1"/>
  <c r="R92" i="5" s="1"/>
  <c r="S92" i="5" s="1"/>
  <c r="T92" i="5" s="1"/>
  <c r="U92" i="5" s="1"/>
  <c r="V92" i="5" s="1"/>
  <c r="W92" i="5" s="1"/>
  <c r="X92" i="5" s="1"/>
  <c r="Y92" i="5" s="1"/>
  <c r="Z92" i="5" s="1"/>
  <c r="AA92" i="5" s="1"/>
  <c r="AB92" i="5" s="1"/>
  <c r="AC92" i="5" s="1"/>
  <c r="AD92" i="5" s="1"/>
  <c r="AE92" i="5" s="1"/>
  <c r="AF92" i="5" s="1"/>
  <c r="AG92" i="5" s="1"/>
  <c r="AH92" i="5" s="1"/>
  <c r="AI92" i="5" s="1"/>
  <c r="AJ92" i="5" s="1"/>
  <c r="B93" i="5" a="1"/>
  <c r="B93" i="5"/>
  <c r="C93" i="5"/>
  <c r="D93" i="5" s="1"/>
  <c r="E93" i="5" s="1"/>
  <c r="F93" i="5" s="1"/>
  <c r="G93" i="5" s="1"/>
  <c r="H93" i="5" s="1"/>
  <c r="I93" i="5" s="1"/>
  <c r="J93" i="5" s="1"/>
  <c r="K93" i="5" s="1"/>
  <c r="L93" i="5" s="1"/>
  <c r="M93" i="5" s="1"/>
  <c r="N93" i="5" s="1"/>
  <c r="O93" i="5" s="1"/>
  <c r="P93" i="5" s="1"/>
  <c r="Q93" i="5" s="1"/>
  <c r="R93" i="5" s="1"/>
  <c r="S93" i="5" s="1"/>
  <c r="T93" i="5" s="1"/>
  <c r="U93" i="5" s="1"/>
  <c r="V93" i="5" s="1"/>
  <c r="W93" i="5" s="1"/>
  <c r="X93" i="5" s="1"/>
  <c r="Y93" i="5" s="1"/>
  <c r="Z93" i="5" s="1"/>
  <c r="AA93" i="5" s="1"/>
  <c r="AB93" i="5" s="1"/>
  <c r="AC93" i="5" s="1"/>
  <c r="AD93" i="5" s="1"/>
  <c r="AE93" i="5" s="1"/>
  <c r="AF93" i="5" s="1"/>
  <c r="AG93" i="5" s="1"/>
  <c r="AH93" i="5" s="1"/>
  <c r="AI93" i="5" s="1"/>
  <c r="AJ93" i="5" s="1"/>
  <c r="B94" i="5" a="1"/>
  <c r="B94" i="5"/>
  <c r="C94" i="5"/>
  <c r="D94" i="5"/>
  <c r="E94" i="5" s="1"/>
  <c r="F94" i="5" s="1"/>
  <c r="G94" i="5" s="1"/>
  <c r="H94" i="5" s="1"/>
  <c r="I94" i="5" s="1"/>
  <c r="J94" i="5" s="1"/>
  <c r="K94" i="5" s="1"/>
  <c r="L94" i="5" s="1"/>
  <c r="M94" i="5" s="1"/>
  <c r="N94" i="5" s="1"/>
  <c r="O94" i="5" s="1"/>
  <c r="P94" i="5" s="1"/>
  <c r="Q94" i="5" s="1"/>
  <c r="R94" i="5" s="1"/>
  <c r="S94" i="5" s="1"/>
  <c r="T94" i="5" s="1"/>
  <c r="U94" i="5" s="1"/>
  <c r="V94" i="5" s="1"/>
  <c r="W94" i="5" s="1"/>
  <c r="X94" i="5" s="1"/>
  <c r="Y94" i="5" s="1"/>
  <c r="Z94" i="5" s="1"/>
  <c r="AA94" i="5" s="1"/>
  <c r="AB94" i="5" s="1"/>
  <c r="AC94" i="5" s="1"/>
  <c r="AD94" i="5" s="1"/>
  <c r="AE94" i="5" s="1"/>
  <c r="AF94" i="5" s="1"/>
  <c r="AG94" i="5" s="1"/>
  <c r="AH94" i="5" s="1"/>
  <c r="AI94" i="5" s="1"/>
  <c r="AJ94" i="5" s="1"/>
  <c r="B95" i="5" a="1"/>
  <c r="B95" i="5"/>
  <c r="C95" i="5"/>
  <c r="D95" i="5"/>
  <c r="E95" i="5" s="1"/>
  <c r="F95" i="5" s="1"/>
  <c r="G95" i="5" s="1"/>
  <c r="H95" i="5" s="1"/>
  <c r="I95" i="5" s="1"/>
  <c r="J95" i="5" s="1"/>
  <c r="K95" i="5" s="1"/>
  <c r="L95" i="5" s="1"/>
  <c r="M95" i="5" s="1"/>
  <c r="N95" i="5" s="1"/>
  <c r="O95" i="5" s="1"/>
  <c r="P95" i="5" s="1"/>
  <c r="Q95" i="5" s="1"/>
  <c r="R95" i="5" s="1"/>
  <c r="S95" i="5" s="1"/>
  <c r="T95" i="5" s="1"/>
  <c r="U95" i="5" s="1"/>
  <c r="V95" i="5" s="1"/>
  <c r="W95" i="5" s="1"/>
  <c r="X95" i="5" s="1"/>
  <c r="Y95" i="5" s="1"/>
  <c r="Z95" i="5" s="1"/>
  <c r="AA95" i="5" s="1"/>
  <c r="AB95" i="5" s="1"/>
  <c r="AC95" i="5" s="1"/>
  <c r="AD95" i="5" s="1"/>
  <c r="AE95" i="5" s="1"/>
  <c r="AF95" i="5" s="1"/>
  <c r="AG95" i="5" s="1"/>
  <c r="AH95" i="5" s="1"/>
  <c r="AI95" i="5" s="1"/>
  <c r="AJ95" i="5" s="1"/>
  <c r="B96" i="5" a="1"/>
  <c r="B96" i="5"/>
  <c r="C96" i="5" s="1"/>
  <c r="D96" i="5" s="1"/>
  <c r="E96" i="5" s="1"/>
  <c r="F96" i="5" s="1"/>
  <c r="G96" i="5" s="1"/>
  <c r="H96" i="5" s="1"/>
  <c r="I96" i="5" s="1"/>
  <c r="J96" i="5" s="1"/>
  <c r="K96" i="5" s="1"/>
  <c r="L96" i="5" s="1"/>
  <c r="M96" i="5" s="1"/>
  <c r="N96" i="5" s="1"/>
  <c r="O96" i="5" s="1"/>
  <c r="P96" i="5" s="1"/>
  <c r="Q96" i="5" s="1"/>
  <c r="R96" i="5" s="1"/>
  <c r="S96" i="5" s="1"/>
  <c r="T96" i="5" s="1"/>
  <c r="U96" i="5" s="1"/>
  <c r="V96" i="5" s="1"/>
  <c r="W96" i="5" s="1"/>
  <c r="X96" i="5" s="1"/>
  <c r="Y96" i="5" s="1"/>
  <c r="Z96" i="5" s="1"/>
  <c r="AA96" i="5" s="1"/>
  <c r="AB96" i="5" s="1"/>
  <c r="AC96" i="5" s="1"/>
  <c r="AD96" i="5" s="1"/>
  <c r="AE96" i="5" s="1"/>
  <c r="AF96" i="5" s="1"/>
  <c r="AG96" i="5" s="1"/>
  <c r="AH96" i="5" s="1"/>
  <c r="AI96" i="5" s="1"/>
  <c r="AJ96" i="5" s="1"/>
  <c r="B97" i="5" a="1"/>
  <c r="B97" i="5"/>
  <c r="C97" i="5" s="1"/>
  <c r="D97" i="5" s="1"/>
  <c r="E97" i="5" s="1"/>
  <c r="F97" i="5" s="1"/>
  <c r="G97" i="5" s="1"/>
  <c r="H97" i="5" s="1"/>
  <c r="I97" i="5" s="1"/>
  <c r="J97" i="5" s="1"/>
  <c r="K97" i="5" s="1"/>
  <c r="L97" i="5" s="1"/>
  <c r="M97" i="5" s="1"/>
  <c r="N97" i="5" s="1"/>
  <c r="O97" i="5" s="1"/>
  <c r="P97" i="5" s="1"/>
  <c r="Q97" i="5" s="1"/>
  <c r="R97" i="5" s="1"/>
  <c r="S97" i="5" s="1"/>
  <c r="T97" i="5" s="1"/>
  <c r="U97" i="5" s="1"/>
  <c r="V97" i="5" s="1"/>
  <c r="W97" i="5" s="1"/>
  <c r="X97" i="5" s="1"/>
  <c r="Y97" i="5" s="1"/>
  <c r="Z97" i="5" s="1"/>
  <c r="AA97" i="5" s="1"/>
  <c r="AB97" i="5" s="1"/>
  <c r="AC97" i="5" s="1"/>
  <c r="AD97" i="5" s="1"/>
  <c r="AE97" i="5" s="1"/>
  <c r="AF97" i="5" s="1"/>
  <c r="AG97" i="5" s="1"/>
  <c r="AH97" i="5" s="1"/>
  <c r="AI97" i="5" s="1"/>
  <c r="AJ97" i="5" s="1"/>
  <c r="B98" i="5" a="1"/>
  <c r="B98" i="5"/>
  <c r="C98" i="5"/>
  <c r="D98" i="5"/>
  <c r="E98" i="5"/>
  <c r="F98" i="5" s="1"/>
  <c r="G98" i="5" s="1"/>
  <c r="H98" i="5" s="1"/>
  <c r="I98" i="5" s="1"/>
  <c r="J98" i="5" s="1"/>
  <c r="K98" i="5" s="1"/>
  <c r="L98" i="5" s="1"/>
  <c r="M98" i="5" s="1"/>
  <c r="N98" i="5" s="1"/>
  <c r="O98" i="5" s="1"/>
  <c r="P98" i="5" s="1"/>
  <c r="Q98" i="5" s="1"/>
  <c r="R98" i="5" s="1"/>
  <c r="S98" i="5" s="1"/>
  <c r="T98" i="5" s="1"/>
  <c r="U98" i="5" s="1"/>
  <c r="V98" i="5" s="1"/>
  <c r="W98" i="5" s="1"/>
  <c r="X98" i="5" s="1"/>
  <c r="Y98" i="5" s="1"/>
  <c r="Z98" i="5" s="1"/>
  <c r="AA98" i="5" s="1"/>
  <c r="AB98" i="5" s="1"/>
  <c r="AC98" i="5" s="1"/>
  <c r="AD98" i="5" s="1"/>
  <c r="AE98" i="5" s="1"/>
  <c r="AF98" i="5" s="1"/>
  <c r="AG98" i="5" s="1"/>
  <c r="AH98" i="5" s="1"/>
  <c r="AI98" i="5" s="1"/>
  <c r="AJ98" i="5" s="1"/>
  <c r="B99" i="5" a="1"/>
  <c r="B99" i="5"/>
  <c r="C99" i="5"/>
  <c r="D99" i="5" s="1"/>
  <c r="E99" i="5" s="1"/>
  <c r="F99" i="5" s="1"/>
  <c r="G99" i="5" s="1"/>
  <c r="H99" i="5" s="1"/>
  <c r="I99" i="5" s="1"/>
  <c r="J99" i="5" s="1"/>
  <c r="K99" i="5" s="1"/>
  <c r="L99" i="5" s="1"/>
  <c r="M99" i="5" s="1"/>
  <c r="N99" i="5" s="1"/>
  <c r="O99" i="5" s="1"/>
  <c r="P99" i="5" s="1"/>
  <c r="Q99" i="5" s="1"/>
  <c r="R99" i="5" s="1"/>
  <c r="S99" i="5" s="1"/>
  <c r="T99" i="5" s="1"/>
  <c r="U99" i="5" s="1"/>
  <c r="V99" i="5" s="1"/>
  <c r="W99" i="5" s="1"/>
  <c r="X99" i="5" s="1"/>
  <c r="Y99" i="5" s="1"/>
  <c r="Z99" i="5" s="1"/>
  <c r="AA99" i="5" s="1"/>
  <c r="AB99" i="5" s="1"/>
  <c r="AC99" i="5" s="1"/>
  <c r="AD99" i="5" s="1"/>
  <c r="AE99" i="5" s="1"/>
  <c r="AF99" i="5" s="1"/>
  <c r="AG99" i="5" s="1"/>
  <c r="AH99" i="5" s="1"/>
  <c r="AI99" i="5" s="1"/>
  <c r="AJ99" i="5" s="1"/>
  <c r="B100" i="5" a="1"/>
  <c r="B100" i="5"/>
  <c r="C100" i="5"/>
  <c r="D100" i="5" s="1"/>
  <c r="E100" i="5" s="1"/>
  <c r="F100" i="5" s="1"/>
  <c r="G100" i="5" s="1"/>
  <c r="H100" i="5" s="1"/>
  <c r="I100" i="5" s="1"/>
  <c r="J100" i="5" s="1"/>
  <c r="K100" i="5" s="1"/>
  <c r="L100" i="5" s="1"/>
  <c r="M100" i="5" s="1"/>
  <c r="N100" i="5" s="1"/>
  <c r="O100" i="5" s="1"/>
  <c r="P100" i="5" s="1"/>
  <c r="Q100" i="5" s="1"/>
  <c r="R100" i="5" s="1"/>
  <c r="S100" i="5" s="1"/>
  <c r="T100" i="5" s="1"/>
  <c r="U100" i="5" s="1"/>
  <c r="V100" i="5" s="1"/>
  <c r="W100" i="5" s="1"/>
  <c r="X100" i="5" s="1"/>
  <c r="Y100" i="5" s="1"/>
  <c r="Z100" i="5" s="1"/>
  <c r="AA100" i="5" s="1"/>
  <c r="AB100" i="5" s="1"/>
  <c r="AC100" i="5" s="1"/>
  <c r="AD100" i="5" s="1"/>
  <c r="AE100" i="5" s="1"/>
  <c r="AF100" i="5" s="1"/>
  <c r="AG100" i="5" s="1"/>
  <c r="AH100" i="5" s="1"/>
  <c r="AI100" i="5" s="1"/>
  <c r="AJ100" i="5" s="1"/>
  <c r="B101" i="5" a="1"/>
  <c r="B101" i="5"/>
  <c r="C101" i="5" s="1"/>
  <c r="D101" i="5" s="1"/>
  <c r="E101" i="5" s="1"/>
  <c r="F101" i="5" s="1"/>
  <c r="G101" i="5" s="1"/>
  <c r="H101" i="5" s="1"/>
  <c r="I101" i="5" s="1"/>
  <c r="J101" i="5" s="1"/>
  <c r="K101" i="5" s="1"/>
  <c r="L101" i="5" s="1"/>
  <c r="M101" i="5" s="1"/>
  <c r="N101" i="5" s="1"/>
  <c r="O101" i="5" s="1"/>
  <c r="P101" i="5" s="1"/>
  <c r="Q101" i="5" s="1"/>
  <c r="R101" i="5" s="1"/>
  <c r="S101" i="5" s="1"/>
  <c r="T101" i="5" s="1"/>
  <c r="U101" i="5" s="1"/>
  <c r="V101" i="5" s="1"/>
  <c r="W101" i="5" s="1"/>
  <c r="X101" i="5" s="1"/>
  <c r="Y101" i="5" s="1"/>
  <c r="Z101" i="5" s="1"/>
  <c r="AA101" i="5" s="1"/>
  <c r="AB101" i="5" s="1"/>
  <c r="AC101" i="5" s="1"/>
  <c r="AD101" i="5" s="1"/>
  <c r="AE101" i="5" s="1"/>
  <c r="AF101" i="5" s="1"/>
  <c r="AG101" i="5" s="1"/>
  <c r="AH101" i="5" s="1"/>
  <c r="AI101" i="5" s="1"/>
  <c r="AJ101" i="5" s="1"/>
  <c r="B102" i="5" a="1"/>
  <c r="B102" i="5"/>
  <c r="C102" i="5"/>
  <c r="D102" i="5" s="1"/>
  <c r="E102" i="5" s="1"/>
  <c r="F102" i="5" s="1"/>
  <c r="G102" i="5" s="1"/>
  <c r="H102" i="5" s="1"/>
  <c r="I102" i="5" s="1"/>
  <c r="J102" i="5" s="1"/>
  <c r="K102" i="5" s="1"/>
  <c r="L102" i="5" s="1"/>
  <c r="M102" i="5" s="1"/>
  <c r="N102" i="5" s="1"/>
  <c r="O102" i="5" s="1"/>
  <c r="P102" i="5" s="1"/>
  <c r="Q102" i="5" s="1"/>
  <c r="R102" i="5" s="1"/>
  <c r="S102" i="5" s="1"/>
  <c r="T102" i="5" s="1"/>
  <c r="U102" i="5" s="1"/>
  <c r="V102" i="5" s="1"/>
  <c r="W102" i="5" s="1"/>
  <c r="X102" i="5" s="1"/>
  <c r="Y102" i="5" s="1"/>
  <c r="Z102" i="5" s="1"/>
  <c r="AA102" i="5" s="1"/>
  <c r="AB102" i="5" s="1"/>
  <c r="AC102" i="5" s="1"/>
  <c r="AD102" i="5" s="1"/>
  <c r="AE102" i="5" s="1"/>
  <c r="AF102" i="5" s="1"/>
  <c r="AG102" i="5" s="1"/>
  <c r="AH102" i="5" s="1"/>
  <c r="AI102" i="5" s="1"/>
  <c r="AJ102" i="5" s="1"/>
  <c r="B103" i="5" a="1"/>
  <c r="B103" i="5"/>
  <c r="C103" i="5" s="1"/>
  <c r="D103" i="5" s="1"/>
  <c r="E103" i="5" s="1"/>
  <c r="F103" i="5" s="1"/>
  <c r="G103" i="5" s="1"/>
  <c r="H103" i="5" s="1"/>
  <c r="I103" i="5" s="1"/>
  <c r="J103" i="5" s="1"/>
  <c r="K103" i="5" s="1"/>
  <c r="L103" i="5" s="1"/>
  <c r="M103" i="5" s="1"/>
  <c r="N103" i="5" s="1"/>
  <c r="O103" i="5" s="1"/>
  <c r="P103" i="5" s="1"/>
  <c r="Q103" i="5" s="1"/>
  <c r="R103" i="5" s="1"/>
  <c r="S103" i="5" s="1"/>
  <c r="T103" i="5" s="1"/>
  <c r="U103" i="5" s="1"/>
  <c r="V103" i="5" s="1"/>
  <c r="W103" i="5" s="1"/>
  <c r="X103" i="5" s="1"/>
  <c r="Y103" i="5" s="1"/>
  <c r="Z103" i="5" s="1"/>
  <c r="AA103" i="5" s="1"/>
  <c r="AB103" i="5" s="1"/>
  <c r="AC103" i="5" s="1"/>
  <c r="AD103" i="5" s="1"/>
  <c r="AE103" i="5" s="1"/>
  <c r="AF103" i="5" s="1"/>
  <c r="AG103" i="5" s="1"/>
  <c r="AH103" i="5" s="1"/>
  <c r="AI103" i="5" s="1"/>
  <c r="AJ103" i="5" s="1"/>
  <c r="B104" i="5" a="1"/>
  <c r="B104" i="5"/>
  <c r="C104" i="5" s="1"/>
  <c r="D104" i="5" s="1"/>
  <c r="E104" i="5" s="1"/>
  <c r="F104" i="5" s="1"/>
  <c r="G104" i="5" s="1"/>
  <c r="H104" i="5" s="1"/>
  <c r="I104" i="5" s="1"/>
  <c r="J104" i="5" s="1"/>
  <c r="K104" i="5" s="1"/>
  <c r="L104" i="5" s="1"/>
  <c r="M104" i="5" s="1"/>
  <c r="N104" i="5" s="1"/>
  <c r="O104" i="5" s="1"/>
  <c r="P104" i="5" s="1"/>
  <c r="Q104" i="5" s="1"/>
  <c r="R104" i="5" s="1"/>
  <c r="S104" i="5" s="1"/>
  <c r="T104" i="5" s="1"/>
  <c r="U104" i="5" s="1"/>
  <c r="V104" i="5" s="1"/>
  <c r="W104" i="5" s="1"/>
  <c r="X104" i="5" s="1"/>
  <c r="Y104" i="5" s="1"/>
  <c r="Z104" i="5" s="1"/>
  <c r="AA104" i="5" s="1"/>
  <c r="AB104" i="5" s="1"/>
  <c r="AC104" i="5" s="1"/>
  <c r="AD104" i="5" s="1"/>
  <c r="AE104" i="5" s="1"/>
  <c r="AF104" i="5" s="1"/>
  <c r="AG104" i="5" s="1"/>
  <c r="AH104" i="5" s="1"/>
  <c r="AI104" i="5" s="1"/>
  <c r="AJ104" i="5" s="1"/>
  <c r="B105" i="5" a="1"/>
  <c r="B105" i="5"/>
  <c r="C105" i="5"/>
  <c r="D105" i="5"/>
  <c r="E105" i="5"/>
  <c r="F105" i="5" s="1"/>
  <c r="G105" i="5" s="1"/>
  <c r="H105" i="5" s="1"/>
  <c r="I105" i="5" s="1"/>
  <c r="J105" i="5" s="1"/>
  <c r="K105" i="5" s="1"/>
  <c r="L105" i="5" s="1"/>
  <c r="M105" i="5" s="1"/>
  <c r="N105" i="5" s="1"/>
  <c r="O105" i="5" s="1"/>
  <c r="P105" i="5" s="1"/>
  <c r="Q105" i="5" s="1"/>
  <c r="R105" i="5" s="1"/>
  <c r="S105" i="5" s="1"/>
  <c r="T105" i="5" s="1"/>
  <c r="U105" i="5" s="1"/>
  <c r="V105" i="5" s="1"/>
  <c r="W105" i="5" s="1"/>
  <c r="X105" i="5" s="1"/>
  <c r="Y105" i="5" s="1"/>
  <c r="Z105" i="5" s="1"/>
  <c r="AA105" i="5" s="1"/>
  <c r="AB105" i="5" s="1"/>
  <c r="AC105" i="5" s="1"/>
  <c r="AD105" i="5" s="1"/>
  <c r="AE105" i="5" s="1"/>
  <c r="AF105" i="5" s="1"/>
  <c r="AG105" i="5" s="1"/>
  <c r="AH105" i="5" s="1"/>
  <c r="AI105" i="5" s="1"/>
  <c r="AJ105" i="5" s="1"/>
  <c r="B106" i="5" a="1"/>
  <c r="B106" i="5"/>
  <c r="C106" i="5"/>
  <c r="D106" i="5"/>
  <c r="E106" i="5" s="1"/>
  <c r="F106" i="5" s="1"/>
  <c r="G106" i="5" s="1"/>
  <c r="H106" i="5" s="1"/>
  <c r="I106" i="5" s="1"/>
  <c r="J106" i="5" s="1"/>
  <c r="K106" i="5" s="1"/>
  <c r="L106" i="5" s="1"/>
  <c r="M106" i="5" s="1"/>
  <c r="N106" i="5" s="1"/>
  <c r="O106" i="5" s="1"/>
  <c r="P106" i="5" s="1"/>
  <c r="Q106" i="5" s="1"/>
  <c r="R106" i="5" s="1"/>
  <c r="S106" i="5" s="1"/>
  <c r="T106" i="5" s="1"/>
  <c r="U106" i="5" s="1"/>
  <c r="V106" i="5" s="1"/>
  <c r="W106" i="5" s="1"/>
  <c r="X106" i="5" s="1"/>
  <c r="Y106" i="5" s="1"/>
  <c r="Z106" i="5" s="1"/>
  <c r="AA106" i="5" s="1"/>
  <c r="AB106" i="5" s="1"/>
  <c r="AC106" i="5" s="1"/>
  <c r="AD106" i="5" s="1"/>
  <c r="AE106" i="5" s="1"/>
  <c r="AF106" i="5" s="1"/>
  <c r="AG106" i="5" s="1"/>
  <c r="AH106" i="5" s="1"/>
  <c r="AI106" i="5" s="1"/>
  <c r="AJ106" i="5" s="1"/>
  <c r="B107" i="5" a="1"/>
  <c r="B107" i="5"/>
  <c r="C107" i="5"/>
  <c r="D107" i="5"/>
  <c r="E107" i="5" s="1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AJ107" i="5" s="1"/>
  <c r="B108" i="5" a="1"/>
  <c r="B108" i="5"/>
  <c r="C108" i="5"/>
  <c r="D108" i="5"/>
  <c r="E108" i="5" s="1"/>
  <c r="F108" i="5" s="1"/>
  <c r="G108" i="5" s="1"/>
  <c r="H108" i="5" s="1"/>
  <c r="I108" i="5" s="1"/>
  <c r="J108" i="5" s="1"/>
  <c r="K108" i="5" s="1"/>
  <c r="L108" i="5" s="1"/>
  <c r="M108" i="5" s="1"/>
  <c r="N108" i="5" s="1"/>
  <c r="O108" i="5" s="1"/>
  <c r="P108" i="5" s="1"/>
  <c r="Q108" i="5" s="1"/>
  <c r="R108" i="5" s="1"/>
  <c r="S108" i="5" s="1"/>
  <c r="T108" i="5" s="1"/>
  <c r="U108" i="5" s="1"/>
  <c r="V108" i="5" s="1"/>
  <c r="W108" i="5" s="1"/>
  <c r="X108" i="5" s="1"/>
  <c r="Y108" i="5" s="1"/>
  <c r="Z108" i="5" s="1"/>
  <c r="AA108" i="5" s="1"/>
  <c r="AB108" i="5" s="1"/>
  <c r="AC108" i="5" s="1"/>
  <c r="AD108" i="5" s="1"/>
  <c r="AE108" i="5" s="1"/>
  <c r="AF108" i="5" s="1"/>
  <c r="AG108" i="5" s="1"/>
  <c r="AH108" i="5" s="1"/>
  <c r="AI108" i="5" s="1"/>
  <c r="AJ108" i="5" s="1"/>
  <c r="B109" i="5" a="1"/>
  <c r="B109" i="5"/>
  <c r="C109" i="5"/>
  <c r="D109" i="5" s="1"/>
  <c r="E109" i="5" s="1"/>
  <c r="F109" i="5" s="1"/>
  <c r="G109" i="5" s="1"/>
  <c r="H109" i="5" s="1"/>
  <c r="I109" i="5" s="1"/>
  <c r="J109" i="5" s="1"/>
  <c r="K109" i="5" s="1"/>
  <c r="L109" i="5" s="1"/>
  <c r="M109" i="5" s="1"/>
  <c r="N109" i="5" s="1"/>
  <c r="O109" i="5" s="1"/>
  <c r="P109" i="5" s="1"/>
  <c r="Q109" i="5" s="1"/>
  <c r="R109" i="5" s="1"/>
  <c r="S109" i="5" s="1"/>
  <c r="T109" i="5" s="1"/>
  <c r="U109" i="5" s="1"/>
  <c r="V109" i="5" s="1"/>
  <c r="W109" i="5" s="1"/>
  <c r="X109" i="5" s="1"/>
  <c r="Y109" i="5" s="1"/>
  <c r="Z109" i="5" s="1"/>
  <c r="AA109" i="5" s="1"/>
  <c r="AB109" i="5" s="1"/>
  <c r="AC109" i="5" s="1"/>
  <c r="AD109" i="5" s="1"/>
  <c r="AE109" i="5" s="1"/>
  <c r="AF109" i="5" s="1"/>
  <c r="AG109" i="5" s="1"/>
  <c r="AH109" i="5" s="1"/>
  <c r="AI109" i="5" s="1"/>
  <c r="AJ109" i="5" s="1"/>
  <c r="B110" i="5" a="1"/>
  <c r="B110" i="5"/>
  <c r="C110" i="5"/>
  <c r="D110" i="5" s="1"/>
  <c r="E110" i="5" s="1"/>
  <c r="F110" i="5" s="1"/>
  <c r="G110" i="5" s="1"/>
  <c r="H110" i="5" s="1"/>
  <c r="I110" i="5" s="1"/>
  <c r="J110" i="5" s="1"/>
  <c r="K110" i="5" s="1"/>
  <c r="L110" i="5" s="1"/>
  <c r="M110" i="5" s="1"/>
  <c r="N110" i="5" s="1"/>
  <c r="O110" i="5" s="1"/>
  <c r="P110" i="5" s="1"/>
  <c r="Q110" i="5" s="1"/>
  <c r="R110" i="5" s="1"/>
  <c r="S110" i="5" s="1"/>
  <c r="T110" i="5" s="1"/>
  <c r="U110" i="5" s="1"/>
  <c r="V110" i="5" s="1"/>
  <c r="W110" i="5" s="1"/>
  <c r="X110" i="5" s="1"/>
  <c r="Y110" i="5" s="1"/>
  <c r="Z110" i="5" s="1"/>
  <c r="AA110" i="5" s="1"/>
  <c r="AB110" i="5" s="1"/>
  <c r="AC110" i="5" s="1"/>
  <c r="AD110" i="5" s="1"/>
  <c r="AE110" i="5" s="1"/>
  <c r="AF110" i="5" s="1"/>
  <c r="AG110" i="5" s="1"/>
  <c r="AH110" i="5" s="1"/>
  <c r="AI110" i="5" s="1"/>
  <c r="AJ110" i="5" s="1"/>
  <c r="B111" i="5" a="1"/>
  <c r="B111" i="5"/>
  <c r="C111" i="5" s="1"/>
  <c r="D111" i="5" s="1"/>
  <c r="E111" i="5" s="1"/>
  <c r="F111" i="5" s="1"/>
  <c r="G111" i="5" s="1"/>
  <c r="H111" i="5" s="1"/>
  <c r="I111" i="5" s="1"/>
  <c r="J111" i="5" s="1"/>
  <c r="K111" i="5" s="1"/>
  <c r="L111" i="5" s="1"/>
  <c r="M111" i="5" s="1"/>
  <c r="N111" i="5" s="1"/>
  <c r="O111" i="5" s="1"/>
  <c r="P111" i="5" s="1"/>
  <c r="Q111" i="5" s="1"/>
  <c r="R111" i="5" s="1"/>
  <c r="S111" i="5" s="1"/>
  <c r="T111" i="5" s="1"/>
  <c r="U111" i="5" s="1"/>
  <c r="V111" i="5" s="1"/>
  <c r="W111" i="5" s="1"/>
  <c r="X111" i="5" s="1"/>
  <c r="Y111" i="5" s="1"/>
  <c r="Z111" i="5" s="1"/>
  <c r="AA111" i="5" s="1"/>
  <c r="AB111" i="5" s="1"/>
  <c r="AC111" i="5" s="1"/>
  <c r="AD111" i="5" s="1"/>
  <c r="AE111" i="5" s="1"/>
  <c r="AF111" i="5" s="1"/>
  <c r="AG111" i="5" s="1"/>
  <c r="AH111" i="5" s="1"/>
  <c r="AI111" i="5" s="1"/>
  <c r="AJ111" i="5" s="1"/>
  <c r="B112" i="5" a="1"/>
  <c r="B112" i="5"/>
  <c r="C112" i="5"/>
  <c r="D112" i="5" s="1"/>
  <c r="E112" i="5" s="1"/>
  <c r="F112" i="5" s="1"/>
  <c r="G112" i="5" s="1"/>
  <c r="H112" i="5" s="1"/>
  <c r="I112" i="5" s="1"/>
  <c r="J112" i="5" s="1"/>
  <c r="K112" i="5" s="1"/>
  <c r="L112" i="5" s="1"/>
  <c r="M112" i="5" s="1"/>
  <c r="N112" i="5" s="1"/>
  <c r="O112" i="5" s="1"/>
  <c r="P112" i="5" s="1"/>
  <c r="Q112" i="5" s="1"/>
  <c r="R112" i="5" s="1"/>
  <c r="S112" i="5" s="1"/>
  <c r="T112" i="5" s="1"/>
  <c r="U112" i="5" s="1"/>
  <c r="V112" i="5" s="1"/>
  <c r="W112" i="5" s="1"/>
  <c r="X112" i="5" s="1"/>
  <c r="Y112" i="5" s="1"/>
  <c r="Z112" i="5" s="1"/>
  <c r="AA112" i="5" s="1"/>
  <c r="AB112" i="5" s="1"/>
  <c r="AC112" i="5" s="1"/>
  <c r="AD112" i="5" s="1"/>
  <c r="AE112" i="5" s="1"/>
  <c r="AF112" i="5" s="1"/>
  <c r="AG112" i="5" s="1"/>
  <c r="AH112" i="5" s="1"/>
  <c r="AI112" i="5" s="1"/>
  <c r="AJ112" i="5" s="1"/>
  <c r="B113" i="5" a="1"/>
  <c r="B113" i="5"/>
  <c r="C113" i="5"/>
  <c r="D113" i="5"/>
  <c r="E113" i="5"/>
  <c r="F113" i="5" s="1"/>
  <c r="G113" i="5" s="1"/>
  <c r="H113" i="5" s="1"/>
  <c r="I113" i="5" s="1"/>
  <c r="J113" i="5" s="1"/>
  <c r="K113" i="5" s="1"/>
  <c r="L113" i="5" s="1"/>
  <c r="M113" i="5" s="1"/>
  <c r="N113" i="5" s="1"/>
  <c r="O113" i="5" s="1"/>
  <c r="P113" i="5" s="1"/>
  <c r="Q113" i="5" s="1"/>
  <c r="R113" i="5" s="1"/>
  <c r="S113" i="5" s="1"/>
  <c r="T113" i="5" s="1"/>
  <c r="U113" i="5" s="1"/>
  <c r="V113" i="5" s="1"/>
  <c r="W113" i="5" s="1"/>
  <c r="X113" i="5" s="1"/>
  <c r="Y113" i="5" s="1"/>
  <c r="Z113" i="5" s="1"/>
  <c r="AA113" i="5" s="1"/>
  <c r="AB113" i="5" s="1"/>
  <c r="AC113" i="5" s="1"/>
  <c r="AD113" i="5" s="1"/>
  <c r="AE113" i="5" s="1"/>
  <c r="AF113" i="5" s="1"/>
  <c r="AG113" i="5" s="1"/>
  <c r="AH113" i="5" s="1"/>
  <c r="AI113" i="5" s="1"/>
  <c r="AJ113" i="5" s="1"/>
  <c r="B114" i="5" a="1"/>
  <c r="B114" i="5"/>
  <c r="C114" i="5"/>
  <c r="D114" i="5" s="1"/>
  <c r="E114" i="5" s="1"/>
  <c r="F114" i="5" s="1"/>
  <c r="G114" i="5" s="1"/>
  <c r="H114" i="5" s="1"/>
  <c r="I114" i="5" s="1"/>
  <c r="J114" i="5" s="1"/>
  <c r="K114" i="5" s="1"/>
  <c r="L114" i="5" s="1"/>
  <c r="M114" i="5" s="1"/>
  <c r="N114" i="5" s="1"/>
  <c r="O114" i="5" s="1"/>
  <c r="P114" i="5" s="1"/>
  <c r="Q114" i="5" s="1"/>
  <c r="R114" i="5" s="1"/>
  <c r="S114" i="5" s="1"/>
  <c r="T114" i="5" s="1"/>
  <c r="U114" i="5" s="1"/>
  <c r="V114" i="5" s="1"/>
  <c r="W114" i="5" s="1"/>
  <c r="X114" i="5" s="1"/>
  <c r="Y114" i="5" s="1"/>
  <c r="Z114" i="5" s="1"/>
  <c r="AA114" i="5" s="1"/>
  <c r="AB114" i="5" s="1"/>
  <c r="AC114" i="5" s="1"/>
  <c r="AD114" i="5" s="1"/>
  <c r="AE114" i="5" s="1"/>
  <c r="AF114" i="5" s="1"/>
  <c r="AG114" i="5" s="1"/>
  <c r="AH114" i="5" s="1"/>
  <c r="AI114" i="5" s="1"/>
  <c r="AJ114" i="5" s="1"/>
  <c r="B115" i="5" a="1"/>
  <c r="B115" i="5"/>
  <c r="C115" i="5" s="1"/>
  <c r="D115" i="5" s="1"/>
  <c r="E115" i="5" s="1"/>
  <c r="F115" i="5" s="1"/>
  <c r="G115" i="5" s="1"/>
  <c r="H115" i="5" s="1"/>
  <c r="I115" i="5" s="1"/>
  <c r="J115" i="5" s="1"/>
  <c r="K115" i="5" s="1"/>
  <c r="L115" i="5" s="1"/>
  <c r="M115" i="5" s="1"/>
  <c r="N115" i="5" s="1"/>
  <c r="O115" i="5" s="1"/>
  <c r="P115" i="5" s="1"/>
  <c r="Q115" i="5" s="1"/>
  <c r="R115" i="5" s="1"/>
  <c r="S115" i="5" s="1"/>
  <c r="T115" i="5" s="1"/>
  <c r="U115" i="5" s="1"/>
  <c r="V115" i="5" s="1"/>
  <c r="W115" i="5" s="1"/>
  <c r="X115" i="5" s="1"/>
  <c r="Y115" i="5" s="1"/>
  <c r="Z115" i="5" s="1"/>
  <c r="AA115" i="5" s="1"/>
  <c r="AB115" i="5" s="1"/>
  <c r="AC115" i="5" s="1"/>
  <c r="AD115" i="5" s="1"/>
  <c r="AE115" i="5" s="1"/>
  <c r="AF115" i="5" s="1"/>
  <c r="AG115" i="5" s="1"/>
  <c r="AH115" i="5" s="1"/>
  <c r="AI115" i="5" s="1"/>
  <c r="AJ115" i="5" s="1"/>
  <c r="B116" i="5" a="1"/>
  <c r="B116" i="5"/>
  <c r="C116" i="5"/>
  <c r="D116" i="5"/>
  <c r="E116" i="5" s="1"/>
  <c r="F116" i="5" s="1"/>
  <c r="G116" i="5" s="1"/>
  <c r="H116" i="5" s="1"/>
  <c r="I116" i="5" s="1"/>
  <c r="J116" i="5" s="1"/>
  <c r="K116" i="5" s="1"/>
  <c r="L116" i="5" s="1"/>
  <c r="M116" i="5" s="1"/>
  <c r="N116" i="5" s="1"/>
  <c r="O116" i="5" s="1"/>
  <c r="P116" i="5" s="1"/>
  <c r="Q116" i="5" s="1"/>
  <c r="R116" i="5" s="1"/>
  <c r="S116" i="5" s="1"/>
  <c r="T116" i="5" s="1"/>
  <c r="U116" i="5" s="1"/>
  <c r="V116" i="5" s="1"/>
  <c r="W116" i="5" s="1"/>
  <c r="X116" i="5" s="1"/>
  <c r="Y116" i="5" s="1"/>
  <c r="Z116" i="5" s="1"/>
  <c r="AA116" i="5" s="1"/>
  <c r="AB116" i="5" s="1"/>
  <c r="AC116" i="5" s="1"/>
  <c r="AD116" i="5" s="1"/>
  <c r="AE116" i="5" s="1"/>
  <c r="AF116" i="5" s="1"/>
  <c r="AG116" i="5" s="1"/>
  <c r="AH116" i="5" s="1"/>
  <c r="AI116" i="5" s="1"/>
  <c r="AJ116" i="5" s="1"/>
  <c r="B117" i="5" a="1"/>
  <c r="B117" i="5"/>
  <c r="C117" i="5"/>
  <c r="D117" i="5" s="1"/>
  <c r="E117" i="5" s="1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Q117" i="5" s="1"/>
  <c r="R117" i="5" s="1"/>
  <c r="S117" i="5" s="1"/>
  <c r="T117" i="5" s="1"/>
  <c r="U117" i="5" s="1"/>
  <c r="V117" i="5" s="1"/>
  <c r="W117" i="5" s="1"/>
  <c r="X117" i="5" s="1"/>
  <c r="Y117" i="5" s="1"/>
  <c r="Z117" i="5" s="1"/>
  <c r="AA117" i="5" s="1"/>
  <c r="AB117" i="5" s="1"/>
  <c r="AC117" i="5" s="1"/>
  <c r="AD117" i="5" s="1"/>
  <c r="AE117" i="5" s="1"/>
  <c r="AF117" i="5" s="1"/>
  <c r="AG117" i="5" s="1"/>
  <c r="AH117" i="5" s="1"/>
  <c r="AI117" i="5" s="1"/>
  <c r="AJ117" i="5" s="1"/>
  <c r="B118" i="5" a="1"/>
  <c r="B118" i="5"/>
  <c r="C118" i="5"/>
  <c r="D118" i="5"/>
  <c r="E118" i="5" s="1"/>
  <c r="F118" i="5" s="1"/>
  <c r="G118" i="5" s="1"/>
  <c r="H118" i="5" s="1"/>
  <c r="I118" i="5" s="1"/>
  <c r="J118" i="5" s="1"/>
  <c r="K118" i="5" s="1"/>
  <c r="L118" i="5" s="1"/>
  <c r="M118" i="5" s="1"/>
  <c r="N118" i="5" s="1"/>
  <c r="O118" i="5" s="1"/>
  <c r="P118" i="5" s="1"/>
  <c r="Q118" i="5" s="1"/>
  <c r="R118" i="5" s="1"/>
  <c r="S118" i="5" s="1"/>
  <c r="T118" i="5" s="1"/>
  <c r="U118" i="5" s="1"/>
  <c r="V118" i="5" s="1"/>
  <c r="W118" i="5" s="1"/>
  <c r="X118" i="5" s="1"/>
  <c r="Y118" i="5" s="1"/>
  <c r="Z118" i="5" s="1"/>
  <c r="AA118" i="5" s="1"/>
  <c r="AB118" i="5" s="1"/>
  <c r="AC118" i="5" s="1"/>
  <c r="AD118" i="5" s="1"/>
  <c r="AE118" i="5" s="1"/>
  <c r="AF118" i="5" s="1"/>
  <c r="AG118" i="5" s="1"/>
  <c r="AH118" i="5" s="1"/>
  <c r="AI118" i="5" s="1"/>
  <c r="AJ118" i="5" s="1"/>
  <c r="B119" i="5" a="1"/>
  <c r="B119" i="5"/>
  <c r="C119" i="5"/>
  <c r="D119" i="5" s="1"/>
  <c r="E119" i="5" s="1"/>
  <c r="F119" i="5" s="1"/>
  <c r="G119" i="5" s="1"/>
  <c r="H119" i="5" s="1"/>
  <c r="I119" i="5" s="1"/>
  <c r="J119" i="5" s="1"/>
  <c r="K119" i="5" s="1"/>
  <c r="L119" i="5" s="1"/>
  <c r="M119" i="5" s="1"/>
  <c r="N119" i="5" s="1"/>
  <c r="O119" i="5" s="1"/>
  <c r="P119" i="5" s="1"/>
  <c r="Q119" i="5" s="1"/>
  <c r="R119" i="5" s="1"/>
  <c r="S119" i="5" s="1"/>
  <c r="T119" i="5" s="1"/>
  <c r="U119" i="5" s="1"/>
  <c r="V119" i="5" s="1"/>
  <c r="W119" i="5" s="1"/>
  <c r="X119" i="5" s="1"/>
  <c r="Y119" i="5" s="1"/>
  <c r="Z119" i="5" s="1"/>
  <c r="AA119" i="5" s="1"/>
  <c r="AB119" i="5" s="1"/>
  <c r="AC119" i="5" s="1"/>
  <c r="AD119" i="5" s="1"/>
  <c r="AE119" i="5" s="1"/>
  <c r="AF119" i="5" s="1"/>
  <c r="AG119" i="5" s="1"/>
  <c r="AH119" i="5" s="1"/>
  <c r="AI119" i="5" s="1"/>
  <c r="AJ119" i="5" s="1"/>
  <c r="B120" i="5" a="1"/>
  <c r="B120" i="5"/>
  <c r="C120" i="5"/>
  <c r="D120" i="5"/>
  <c r="E120" i="5" s="1"/>
  <c r="F120" i="5" s="1"/>
  <c r="G120" i="5" s="1"/>
  <c r="H120" i="5" s="1"/>
  <c r="I120" i="5" s="1"/>
  <c r="J120" i="5" s="1"/>
  <c r="K120" i="5" s="1"/>
  <c r="L120" i="5" s="1"/>
  <c r="M120" i="5" s="1"/>
  <c r="N120" i="5" s="1"/>
  <c r="O120" i="5" s="1"/>
  <c r="P120" i="5" s="1"/>
  <c r="Q120" i="5" s="1"/>
  <c r="R120" i="5" s="1"/>
  <c r="S120" i="5" s="1"/>
  <c r="T120" i="5" s="1"/>
  <c r="U120" i="5" s="1"/>
  <c r="V120" i="5" s="1"/>
  <c r="W120" i="5" s="1"/>
  <c r="X120" i="5" s="1"/>
  <c r="Y120" i="5" s="1"/>
  <c r="Z120" i="5" s="1"/>
  <c r="AA120" i="5" s="1"/>
  <c r="AB120" i="5" s="1"/>
  <c r="AC120" i="5" s="1"/>
  <c r="AD120" i="5" s="1"/>
  <c r="AE120" i="5" s="1"/>
  <c r="AF120" i="5" s="1"/>
  <c r="AG120" i="5" s="1"/>
  <c r="AH120" i="5" s="1"/>
  <c r="AI120" i="5" s="1"/>
  <c r="AJ120" i="5" s="1"/>
  <c r="B121" i="5" a="1"/>
  <c r="B121" i="5"/>
  <c r="C121" i="5"/>
  <c r="D121" i="5" s="1"/>
  <c r="E121" i="5" s="1"/>
  <c r="F121" i="5" s="1"/>
  <c r="G121" i="5" s="1"/>
  <c r="H121" i="5" s="1"/>
  <c r="I121" i="5" s="1"/>
  <c r="J121" i="5" s="1"/>
  <c r="K121" i="5" s="1"/>
  <c r="L121" i="5" s="1"/>
  <c r="M121" i="5" s="1"/>
  <c r="N121" i="5" s="1"/>
  <c r="O121" i="5" s="1"/>
  <c r="P121" i="5" s="1"/>
  <c r="Q121" i="5" s="1"/>
  <c r="R121" i="5" s="1"/>
  <c r="S121" i="5" s="1"/>
  <c r="T121" i="5" s="1"/>
  <c r="U121" i="5" s="1"/>
  <c r="V121" i="5" s="1"/>
  <c r="W121" i="5" s="1"/>
  <c r="X121" i="5" s="1"/>
  <c r="Y121" i="5" s="1"/>
  <c r="Z121" i="5" s="1"/>
  <c r="AA121" i="5" s="1"/>
  <c r="AB121" i="5" s="1"/>
  <c r="AC121" i="5" s="1"/>
  <c r="AD121" i="5" s="1"/>
  <c r="AE121" i="5" s="1"/>
  <c r="AF121" i="5" s="1"/>
  <c r="AG121" i="5" s="1"/>
  <c r="AH121" i="5" s="1"/>
  <c r="AI121" i="5" s="1"/>
  <c r="AJ121" i="5" s="1"/>
  <c r="B122" i="5" a="1"/>
  <c r="B122" i="5"/>
  <c r="C122" i="5"/>
  <c r="D122" i="5"/>
  <c r="E122" i="5"/>
  <c r="F122" i="5" s="1"/>
  <c r="G122" i="5" s="1"/>
  <c r="H122" i="5" s="1"/>
  <c r="I122" i="5" s="1"/>
  <c r="J122" i="5" s="1"/>
  <c r="K122" i="5" s="1"/>
  <c r="L122" i="5" s="1"/>
  <c r="M122" i="5" s="1"/>
  <c r="N122" i="5" s="1"/>
  <c r="O122" i="5" s="1"/>
  <c r="P122" i="5" s="1"/>
  <c r="Q122" i="5" s="1"/>
  <c r="R122" i="5" s="1"/>
  <c r="S122" i="5" s="1"/>
  <c r="T122" i="5" s="1"/>
  <c r="U122" i="5" s="1"/>
  <c r="V122" i="5" s="1"/>
  <c r="W122" i="5" s="1"/>
  <c r="X122" i="5" s="1"/>
  <c r="Y122" i="5" s="1"/>
  <c r="Z122" i="5" s="1"/>
  <c r="AA122" i="5" s="1"/>
  <c r="AB122" i="5" s="1"/>
  <c r="AC122" i="5" s="1"/>
  <c r="AD122" i="5" s="1"/>
  <c r="AE122" i="5" s="1"/>
  <c r="AF122" i="5" s="1"/>
  <c r="AG122" i="5" s="1"/>
  <c r="AH122" i="5" s="1"/>
  <c r="AI122" i="5" s="1"/>
  <c r="AJ122" i="5" s="1"/>
  <c r="B123" i="5" a="1"/>
  <c r="B123" i="5"/>
  <c r="C123" i="5" s="1"/>
  <c r="D123" i="5" s="1"/>
  <c r="E123" i="5" s="1"/>
  <c r="F123" i="5" s="1"/>
  <c r="G123" i="5" s="1"/>
  <c r="H123" i="5" s="1"/>
  <c r="I123" i="5" s="1"/>
  <c r="J123" i="5" s="1"/>
  <c r="K123" i="5" s="1"/>
  <c r="L123" i="5" s="1"/>
  <c r="M123" i="5" s="1"/>
  <c r="N123" i="5" s="1"/>
  <c r="O123" i="5" s="1"/>
  <c r="P123" i="5" s="1"/>
  <c r="Q123" i="5" s="1"/>
  <c r="R123" i="5" s="1"/>
  <c r="S123" i="5" s="1"/>
  <c r="T123" i="5" s="1"/>
  <c r="U123" i="5" s="1"/>
  <c r="V123" i="5" s="1"/>
  <c r="W123" i="5" s="1"/>
  <c r="X123" i="5" s="1"/>
  <c r="Y123" i="5" s="1"/>
  <c r="Z123" i="5" s="1"/>
  <c r="AA123" i="5" s="1"/>
  <c r="AB123" i="5" s="1"/>
  <c r="AC123" i="5" s="1"/>
  <c r="AD123" i="5" s="1"/>
  <c r="AE123" i="5" s="1"/>
  <c r="AF123" i="5" s="1"/>
  <c r="AG123" i="5" s="1"/>
  <c r="AH123" i="5" s="1"/>
  <c r="AI123" i="5" s="1"/>
  <c r="AJ123" i="5" s="1"/>
  <c r="B124" i="5" a="1"/>
  <c r="B124" i="5"/>
  <c r="C124" i="5"/>
  <c r="D124" i="5"/>
  <c r="E124" i="5"/>
  <c r="F124" i="5" s="1"/>
  <c r="G124" i="5" s="1"/>
  <c r="H124" i="5" s="1"/>
  <c r="I124" i="5" s="1"/>
  <c r="J124" i="5" s="1"/>
  <c r="K124" i="5" s="1"/>
  <c r="L124" i="5" s="1"/>
  <c r="M124" i="5" s="1"/>
  <c r="N124" i="5" s="1"/>
  <c r="O124" i="5" s="1"/>
  <c r="P124" i="5" s="1"/>
  <c r="Q124" i="5" s="1"/>
  <c r="R124" i="5" s="1"/>
  <c r="S124" i="5" s="1"/>
  <c r="T124" i="5" s="1"/>
  <c r="U124" i="5" s="1"/>
  <c r="V124" i="5" s="1"/>
  <c r="W124" i="5" s="1"/>
  <c r="X124" i="5" s="1"/>
  <c r="Y124" i="5" s="1"/>
  <c r="Z124" i="5" s="1"/>
  <c r="AA124" i="5" s="1"/>
  <c r="AB124" i="5" s="1"/>
  <c r="AC124" i="5" s="1"/>
  <c r="AD124" i="5" s="1"/>
  <c r="AE124" i="5" s="1"/>
  <c r="AF124" i="5" s="1"/>
  <c r="AG124" i="5" s="1"/>
  <c r="AH124" i="5" s="1"/>
  <c r="AI124" i="5" s="1"/>
  <c r="AJ124" i="5" s="1"/>
  <c r="B125" i="5" a="1"/>
  <c r="B125" i="5"/>
  <c r="C125" i="5"/>
  <c r="D125" i="5" s="1"/>
  <c r="E125" i="5" s="1"/>
  <c r="F125" i="5" s="1"/>
  <c r="G125" i="5" s="1"/>
  <c r="H125" i="5" s="1"/>
  <c r="I125" i="5" s="1"/>
  <c r="J125" i="5" s="1"/>
  <c r="K125" i="5" s="1"/>
  <c r="L125" i="5" s="1"/>
  <c r="M125" i="5" s="1"/>
  <c r="N125" i="5" s="1"/>
  <c r="O125" i="5" s="1"/>
  <c r="P125" i="5" s="1"/>
  <c r="Q125" i="5" s="1"/>
  <c r="R125" i="5" s="1"/>
  <c r="S125" i="5" s="1"/>
  <c r="T125" i="5" s="1"/>
  <c r="U125" i="5" s="1"/>
  <c r="V125" i="5" s="1"/>
  <c r="W125" i="5" s="1"/>
  <c r="X125" i="5" s="1"/>
  <c r="Y125" i="5" s="1"/>
  <c r="Z125" i="5" s="1"/>
  <c r="AA125" i="5" s="1"/>
  <c r="AB125" i="5" s="1"/>
  <c r="AC125" i="5" s="1"/>
  <c r="AD125" i="5" s="1"/>
  <c r="AE125" i="5" s="1"/>
  <c r="AF125" i="5" s="1"/>
  <c r="AG125" i="5" s="1"/>
  <c r="AH125" i="5" s="1"/>
  <c r="AI125" i="5" s="1"/>
  <c r="AJ125" i="5" s="1"/>
  <c r="B126" i="5" a="1"/>
  <c r="B126" i="5"/>
  <c r="C126" i="5"/>
  <c r="D126" i="5"/>
  <c r="E126" i="5"/>
  <c r="F126" i="5" s="1"/>
  <c r="G126" i="5" s="1"/>
  <c r="H126" i="5" s="1"/>
  <c r="I126" i="5" s="1"/>
  <c r="J126" i="5" s="1"/>
  <c r="K126" i="5" s="1"/>
  <c r="L126" i="5" s="1"/>
  <c r="M126" i="5" s="1"/>
  <c r="N126" i="5" s="1"/>
  <c r="O126" i="5" s="1"/>
  <c r="P126" i="5" s="1"/>
  <c r="Q126" i="5" s="1"/>
  <c r="R126" i="5" s="1"/>
  <c r="S126" i="5" s="1"/>
  <c r="T126" i="5" s="1"/>
  <c r="U126" i="5" s="1"/>
  <c r="V126" i="5" s="1"/>
  <c r="W126" i="5" s="1"/>
  <c r="X126" i="5" s="1"/>
  <c r="Y126" i="5" s="1"/>
  <c r="Z126" i="5" s="1"/>
  <c r="AA126" i="5" s="1"/>
  <c r="AB126" i="5" s="1"/>
  <c r="AC126" i="5" s="1"/>
  <c r="AD126" i="5" s="1"/>
  <c r="AE126" i="5" s="1"/>
  <c r="AF126" i="5" s="1"/>
  <c r="AG126" i="5" s="1"/>
  <c r="AH126" i="5" s="1"/>
  <c r="AI126" i="5" s="1"/>
  <c r="AJ126" i="5" s="1"/>
  <c r="B127" i="5" a="1"/>
  <c r="B127" i="5"/>
  <c r="C127" i="5"/>
  <c r="D127" i="5"/>
  <c r="E127" i="5" s="1"/>
  <c r="F127" i="5" s="1"/>
  <c r="G127" i="5" s="1"/>
  <c r="H127" i="5" s="1"/>
  <c r="I127" i="5" s="1"/>
  <c r="J127" i="5" s="1"/>
  <c r="K127" i="5" s="1"/>
  <c r="L127" i="5" s="1"/>
  <c r="M127" i="5" s="1"/>
  <c r="N127" i="5" s="1"/>
  <c r="O127" i="5" s="1"/>
  <c r="P127" i="5" s="1"/>
  <c r="Q127" i="5" s="1"/>
  <c r="R127" i="5" s="1"/>
  <c r="S127" i="5" s="1"/>
  <c r="T127" i="5" s="1"/>
  <c r="U127" i="5" s="1"/>
  <c r="V127" i="5" s="1"/>
  <c r="W127" i="5" s="1"/>
  <c r="X127" i="5" s="1"/>
  <c r="Y127" i="5" s="1"/>
  <c r="Z127" i="5" s="1"/>
  <c r="AA127" i="5" s="1"/>
  <c r="AB127" i="5" s="1"/>
  <c r="AC127" i="5" s="1"/>
  <c r="AD127" i="5" s="1"/>
  <c r="AE127" i="5" s="1"/>
  <c r="AF127" i="5" s="1"/>
  <c r="AG127" i="5" s="1"/>
  <c r="AH127" i="5" s="1"/>
  <c r="AI127" i="5" s="1"/>
  <c r="AJ127" i="5" s="1"/>
  <c r="B128" i="5" a="1"/>
  <c r="B128" i="5"/>
  <c r="C128" i="5"/>
  <c r="D128" i="5"/>
  <c r="E128" i="5" s="1"/>
  <c r="F128" i="5" s="1"/>
  <c r="G128" i="5" s="1"/>
  <c r="H128" i="5" s="1"/>
  <c r="I128" i="5" s="1"/>
  <c r="J128" i="5" s="1"/>
  <c r="K128" i="5" s="1"/>
  <c r="L128" i="5" s="1"/>
  <c r="M128" i="5" s="1"/>
  <c r="N128" i="5" s="1"/>
  <c r="O128" i="5" s="1"/>
  <c r="P128" i="5" s="1"/>
  <c r="Q128" i="5" s="1"/>
  <c r="R128" i="5" s="1"/>
  <c r="S128" i="5" s="1"/>
  <c r="T128" i="5" s="1"/>
  <c r="U128" i="5" s="1"/>
  <c r="V128" i="5" s="1"/>
  <c r="W128" i="5" s="1"/>
  <c r="X128" i="5" s="1"/>
  <c r="Y128" i="5" s="1"/>
  <c r="Z128" i="5" s="1"/>
  <c r="AA128" i="5" s="1"/>
  <c r="AB128" i="5" s="1"/>
  <c r="AC128" i="5" s="1"/>
  <c r="AD128" i="5" s="1"/>
  <c r="AE128" i="5" s="1"/>
  <c r="AF128" i="5" s="1"/>
  <c r="AG128" i="5" s="1"/>
  <c r="AH128" i="5" s="1"/>
  <c r="AI128" i="5" s="1"/>
  <c r="AJ128" i="5" s="1"/>
  <c r="B129" i="5" a="1"/>
  <c r="B129" i="5"/>
  <c r="C129" i="5"/>
  <c r="D129" i="5"/>
  <c r="E129" i="5" s="1"/>
  <c r="F129" i="5" s="1"/>
  <c r="G129" i="5" s="1"/>
  <c r="H129" i="5" s="1"/>
  <c r="I129" i="5" s="1"/>
  <c r="J129" i="5" s="1"/>
  <c r="K129" i="5" s="1"/>
  <c r="L129" i="5" s="1"/>
  <c r="M129" i="5" s="1"/>
  <c r="N129" i="5" s="1"/>
  <c r="O129" i="5" s="1"/>
  <c r="P129" i="5" s="1"/>
  <c r="Q129" i="5" s="1"/>
  <c r="R129" i="5" s="1"/>
  <c r="S129" i="5" s="1"/>
  <c r="T129" i="5" s="1"/>
  <c r="U129" i="5" s="1"/>
  <c r="V129" i="5" s="1"/>
  <c r="W129" i="5" s="1"/>
  <c r="X129" i="5" s="1"/>
  <c r="Y129" i="5" s="1"/>
  <c r="Z129" i="5" s="1"/>
  <c r="AA129" i="5" s="1"/>
  <c r="AB129" i="5" s="1"/>
  <c r="AC129" i="5" s="1"/>
  <c r="AD129" i="5" s="1"/>
  <c r="AE129" i="5" s="1"/>
  <c r="AF129" i="5" s="1"/>
  <c r="AG129" i="5" s="1"/>
  <c r="AH129" i="5" s="1"/>
  <c r="AI129" i="5" s="1"/>
  <c r="AJ129" i="5" s="1"/>
  <c r="B130" i="5" a="1"/>
  <c r="B130" i="5"/>
  <c r="C130" i="5" s="1"/>
  <c r="D130" i="5" s="1"/>
  <c r="E130" i="5" s="1"/>
  <c r="F130" i="5" s="1"/>
  <c r="G130" i="5" s="1"/>
  <c r="H130" i="5" s="1"/>
  <c r="I130" i="5" s="1"/>
  <c r="J130" i="5" s="1"/>
  <c r="K130" i="5" s="1"/>
  <c r="L130" i="5" s="1"/>
  <c r="M130" i="5" s="1"/>
  <c r="N130" i="5" s="1"/>
  <c r="O130" i="5" s="1"/>
  <c r="P130" i="5" s="1"/>
  <c r="Q130" i="5" s="1"/>
  <c r="R130" i="5" s="1"/>
  <c r="S130" i="5" s="1"/>
  <c r="T130" i="5" s="1"/>
  <c r="U130" i="5" s="1"/>
  <c r="V130" i="5" s="1"/>
  <c r="W130" i="5" s="1"/>
  <c r="X130" i="5" s="1"/>
  <c r="Y130" i="5" s="1"/>
  <c r="Z130" i="5" s="1"/>
  <c r="AA130" i="5" s="1"/>
  <c r="AB130" i="5" s="1"/>
  <c r="AC130" i="5" s="1"/>
  <c r="AD130" i="5" s="1"/>
  <c r="AE130" i="5" s="1"/>
  <c r="AF130" i="5" s="1"/>
  <c r="AG130" i="5" s="1"/>
  <c r="AH130" i="5" s="1"/>
  <c r="AI130" i="5" s="1"/>
  <c r="AJ130" i="5" s="1"/>
  <c r="B131" i="5" a="1"/>
  <c r="B131" i="5"/>
  <c r="C131" i="5"/>
  <c r="D131" i="5"/>
  <c r="E131" i="5" s="1"/>
  <c r="F131" i="5" s="1"/>
  <c r="G131" i="5" s="1"/>
  <c r="H131" i="5" s="1"/>
  <c r="I131" i="5" s="1"/>
  <c r="J131" i="5" s="1"/>
  <c r="K131" i="5" s="1"/>
  <c r="L131" i="5" s="1"/>
  <c r="M131" i="5" s="1"/>
  <c r="N131" i="5" s="1"/>
  <c r="O131" i="5" s="1"/>
  <c r="P131" i="5" s="1"/>
  <c r="Q131" i="5" s="1"/>
  <c r="R131" i="5" s="1"/>
  <c r="S131" i="5" s="1"/>
  <c r="T131" i="5" s="1"/>
  <c r="U131" i="5" s="1"/>
  <c r="V131" i="5" s="1"/>
  <c r="W131" i="5" s="1"/>
  <c r="X131" i="5" s="1"/>
  <c r="Y131" i="5" s="1"/>
  <c r="Z131" i="5" s="1"/>
  <c r="AA131" i="5" s="1"/>
  <c r="AB131" i="5" s="1"/>
  <c r="AC131" i="5" s="1"/>
  <c r="AD131" i="5" s="1"/>
  <c r="AE131" i="5" s="1"/>
  <c r="AF131" i="5" s="1"/>
  <c r="AG131" i="5" s="1"/>
  <c r="AH131" i="5" s="1"/>
  <c r="AI131" i="5" s="1"/>
  <c r="AJ131" i="5" s="1"/>
  <c r="B132" i="5" a="1"/>
  <c r="B132" i="5"/>
  <c r="C132" i="5"/>
  <c r="D132" i="5"/>
  <c r="E132" i="5"/>
  <c r="F132" i="5" s="1"/>
  <c r="G132" i="5" s="1"/>
  <c r="H132" i="5" s="1"/>
  <c r="I132" i="5" s="1"/>
  <c r="J132" i="5" s="1"/>
  <c r="K132" i="5" s="1"/>
  <c r="L132" i="5" s="1"/>
  <c r="M132" i="5" s="1"/>
  <c r="N132" i="5" s="1"/>
  <c r="O132" i="5" s="1"/>
  <c r="P132" i="5" s="1"/>
  <c r="Q132" i="5" s="1"/>
  <c r="R132" i="5" s="1"/>
  <c r="S132" i="5" s="1"/>
  <c r="T132" i="5" s="1"/>
  <c r="U132" i="5" s="1"/>
  <c r="V132" i="5" s="1"/>
  <c r="W132" i="5" s="1"/>
  <c r="X132" i="5" s="1"/>
  <c r="Y132" i="5" s="1"/>
  <c r="Z132" i="5" s="1"/>
  <c r="AA132" i="5" s="1"/>
  <c r="AB132" i="5" s="1"/>
  <c r="AC132" i="5" s="1"/>
  <c r="AD132" i="5" s="1"/>
  <c r="AE132" i="5" s="1"/>
  <c r="AF132" i="5" s="1"/>
  <c r="AG132" i="5" s="1"/>
  <c r="AH132" i="5" s="1"/>
  <c r="AI132" i="5" s="1"/>
  <c r="AJ132" i="5" s="1"/>
  <c r="B133" i="5" a="1"/>
  <c r="B133" i="5"/>
  <c r="C133" i="5"/>
  <c r="D133" i="5"/>
  <c r="E133" i="5"/>
  <c r="F133" i="5" s="1"/>
  <c r="G133" i="5" s="1"/>
  <c r="H133" i="5" s="1"/>
  <c r="I133" i="5" s="1"/>
  <c r="J133" i="5" s="1"/>
  <c r="K133" i="5" s="1"/>
  <c r="L133" i="5" s="1"/>
  <c r="M133" i="5" s="1"/>
  <c r="N133" i="5" s="1"/>
  <c r="O133" i="5" s="1"/>
  <c r="P133" i="5" s="1"/>
  <c r="Q133" i="5" s="1"/>
  <c r="R133" i="5" s="1"/>
  <c r="S133" i="5" s="1"/>
  <c r="T133" i="5" s="1"/>
  <c r="U133" i="5" s="1"/>
  <c r="V133" i="5" s="1"/>
  <c r="W133" i="5" s="1"/>
  <c r="X133" i="5" s="1"/>
  <c r="Y133" i="5" s="1"/>
  <c r="Z133" i="5" s="1"/>
  <c r="AA133" i="5" s="1"/>
  <c r="AB133" i="5" s="1"/>
  <c r="AC133" i="5" s="1"/>
  <c r="AD133" i="5" s="1"/>
  <c r="AE133" i="5" s="1"/>
  <c r="AF133" i="5" s="1"/>
  <c r="AG133" i="5" s="1"/>
  <c r="AH133" i="5" s="1"/>
  <c r="AI133" i="5" s="1"/>
  <c r="AJ133" i="5" s="1"/>
</calcChain>
</file>

<file path=xl/comments1.xml><?xml version="1.0" encoding="utf-8"?>
<comments xmlns="http://schemas.openxmlformats.org/spreadsheetml/2006/main">
  <authors>
    <author>Jung, Jaesug</author>
  </authors>
  <commentList>
    <comment ref="M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year range! (You can only edit yellow area)
</t>
        </r>
        <r>
          <rPr>
            <sz val="9"/>
            <color rgb="FF000000"/>
            <rFont val="Tahoma"/>
            <family val="2"/>
          </rPr>
          <t xml:space="preserve">- Load may take some time. Wait for a moment
</t>
        </r>
        <r>
          <rPr>
            <sz val="9"/>
            <color rgb="FF000000"/>
            <rFont val="Tahoma"/>
            <family val="2"/>
          </rPr>
          <t xml:space="preserve">- DBLP may not be new enough
</t>
        </r>
        <r>
          <rPr>
            <sz val="9"/>
            <color rgb="FF000000"/>
            <rFont val="Tahoma"/>
            <family val="2"/>
          </rPr>
          <t>- Joint publications are counted multiple times</t>
        </r>
      </text>
    </comment>
  </commentList>
</comments>
</file>

<file path=xl/comments2.xml><?xml version="1.0" encoding="utf-8"?>
<comments xmlns="http://schemas.openxmlformats.org/spreadsheetml/2006/main">
  <authors>
    <author>Jung, Jaesug</author>
  </authors>
  <commentList>
    <comment ref="M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**This page only follows 'PI Summary'</t>
        </r>
      </text>
    </comment>
  </commentList>
</comments>
</file>

<file path=xl/comments3.xml><?xml version="1.0" encoding="utf-8"?>
<comments xmlns="http://schemas.openxmlformats.org/spreadsheetml/2006/main">
  <authors>
    <author>Jung, Jaesug</author>
  </authors>
  <commentList>
    <comment ref="A10" authorId="0" shapeId="0">
      <text>
        <r>
          <rPr>
            <b/>
            <sz val="9"/>
            <color indexed="81"/>
            <rFont val="Tahoma"/>
            <family val="2"/>
          </rPr>
          <t>Jung, Jaesug:</t>
        </r>
        <r>
          <rPr>
            <sz val="9"/>
            <color indexed="81"/>
            <rFont val="Tahoma"/>
            <family val="2"/>
          </rPr>
          <t xml:space="preserve">
**TYPE Publication title ref below for major titles! (You can only edit yellow area)
 Load may take some time. Wait for a moment
!CAUTION!
- input should be exactly same as the database
- DBLP may not be new enough
- Joint publications are counted multiple times</t>
        </r>
      </text>
    </comment>
  </commentList>
</comments>
</file>

<file path=xl/comments4.xml><?xml version="1.0" encoding="utf-8"?>
<comments xmlns="http://schemas.openxmlformats.org/spreadsheetml/2006/main">
  <authors>
    <author>Jung, Jaesug</author>
  </authors>
  <commentList>
    <comment ref="A1" authorId="0" shapeId="0">
      <text>
        <r>
          <rPr>
            <b/>
            <sz val="9"/>
            <color rgb="FF000000"/>
            <rFont val="Tahoma"/>
            <family val="2"/>
          </rPr>
          <t>Jung, Jaesug: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**TYPE 'FIRST NAME' or 'LAST NAME' (You can only edit yellow area)
</t>
        </r>
        <r>
          <rPr>
            <sz val="9"/>
            <color rgb="FF000000"/>
            <rFont val="Tahoma"/>
            <family val="2"/>
          </rPr>
          <t xml:space="preserve">!CAUTION!
</t>
        </r>
        <r>
          <rPr>
            <sz val="9"/>
            <color rgb="FF000000"/>
            <rFont val="Tahoma"/>
            <family val="2"/>
          </rPr>
          <t xml:space="preserve">- Watch out for the same names (Check Searched Name &amp; Affiliation)
</t>
        </r>
        <r>
          <rPr>
            <sz val="9"/>
            <color rgb="FF000000"/>
            <rFont val="Tahoma"/>
            <family val="2"/>
          </rPr>
          <t xml:space="preserve">- Do not type the middle name
</t>
        </r>
        <r>
          <rPr>
            <sz val="9"/>
            <color rgb="FF000000"/>
            <rFont val="Tahoma"/>
            <family val="2"/>
          </rPr>
          <t xml:space="preserve">- If German umlaut does not work, it should be transformed into english style e.g. ü = ue (same in opposite way)
</t>
        </r>
        <r>
          <rPr>
            <sz val="9"/>
            <color rgb="FF000000"/>
            <rFont val="Tahoma"/>
            <family val="2"/>
          </rPr>
          <t xml:space="preserve">- Load may take some time. Wait for a moment.
</t>
        </r>
        <r>
          <rPr>
            <sz val="9"/>
            <color rgb="FF000000"/>
            <rFont val="Tahoma"/>
            <family val="2"/>
          </rPr>
          <t xml:space="preserve"> 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<sst xmlns="http://schemas.openxmlformats.org/spreadsheetml/2006/main" count="92895" uniqueCount="27839">
  <si>
    <t>Author</t>
  </si>
  <si>
    <t>Venue</t>
  </si>
  <si>
    <t>CoRR</t>
  </si>
  <si>
    <t>J. Mach. Learn. Res.</t>
  </si>
  <si>
    <t>J. Optim. Theory Appl.</t>
  </si>
  <si>
    <t>IEEE Trans. Signal Process.</t>
  </si>
  <si>
    <t>Handbook of Mathematical Methods in Imaging</t>
  </si>
  <si>
    <t>CDC</t>
  </si>
  <si>
    <t>Math. Comput.</t>
  </si>
  <si>
    <t>SIAM J. Imaging Sci.</t>
  </si>
  <si>
    <t>N/A</t>
  </si>
  <si>
    <t>SSVM</t>
  </si>
  <si>
    <t>J. Math. Imaging Vis.</t>
  </si>
  <si>
    <t>Pattern Recognit.</t>
  </si>
  <si>
    <t>SMC</t>
  </si>
  <si>
    <t>IUI</t>
  </si>
  <si>
    <t>Agents</t>
  </si>
  <si>
    <t>AAAI/IAAI</t>
  </si>
  <si>
    <t>AI Mag.</t>
  </si>
  <si>
    <t>FG</t>
  </si>
  <si>
    <t>Trans. Mach. Learn. Res.</t>
  </si>
  <si>
    <t>SIAM J. Control. Optim.</t>
  </si>
  <si>
    <t>ITSC</t>
  </si>
  <si>
    <t>IEEE Trans. Control. Netw. Syst.</t>
  </si>
  <si>
    <t>Distributed Stability Tests for Large-Scale Systems With Limited Model Information.</t>
  </si>
  <si>
    <t>Accelerated iterative distributed controller synthesis with a Barzilai-Borwein step size.</t>
  </si>
  <si>
    <t>Humanoids</t>
  </si>
  <si>
    <t>Imitating human reaching motions using physically inspired optimization principles.</t>
  </si>
  <si>
    <t>EuroHaptics (2)</t>
  </si>
  <si>
    <t>Optimization Criteria for Human Trajectory Formation in Dynamic Virtual Environments.</t>
  </si>
  <si>
    <t>Autom.</t>
  </si>
  <si>
    <t>Fortschritte in der Optimalsteuerung.</t>
  </si>
  <si>
    <t>ACM Trans. Comput. Hum. Interact.</t>
  </si>
  <si>
    <t>ARSO</t>
  </si>
  <si>
    <t>Data Recording for Responsible Robotics.</t>
  </si>
  <si>
    <t>Nat. Mach. Intell.</t>
  </si>
  <si>
    <t>An embedded ethics approach for AI development.</t>
  </si>
  <si>
    <t>Methods, approaches and applications in software-driven manufacturing.</t>
  </si>
  <si>
    <t>Inconsistency management in heterogeneous engineering data in intralogistics based on coupled metamodels.</t>
  </si>
  <si>
    <t>A model-based mutation framework for IEC61131-3 manufacturing systems.</t>
  </si>
  <si>
    <t>Semi-automatic assessment of lack of control code documentation in automated production systems: A risk-based approach to indicate documentation debt.</t>
  </si>
  <si>
    <t>Methods, approaches, and applications in mobile machines.</t>
  </si>
  <si>
    <t>Investigating the rendering capability of embedded devices for graphical-user-interfaces in mobile machines.</t>
  </si>
  <si>
    <t>J. Syst. Softw.</t>
  </si>
  <si>
    <t>Characteristics, causes, and consequences of technical debt in the automation domain.</t>
  </si>
  <si>
    <t>IEEE Robotics Autom. Lett.</t>
  </si>
  <si>
    <t>A Distributed Framework for Knowledge-Driven Root-Cause Analysis on Evolving Alarm Data-An Industrial Case Study.</t>
  </si>
  <si>
    <t>An Intelligent Factory Automation System With Multivariate Time Series Algorithm for Chip Probing Process.</t>
  </si>
  <si>
    <t>IEEE Robotics Autom. Mag.</t>
  </si>
  <si>
    <t>Machine Learning for Industry 4.0 [From the Guest Editors].</t>
  </si>
  <si>
    <t>CASE</t>
  </si>
  <si>
    <t>Architecture of a Versatile Digital Twin with Socket-Based Communication and Azure DT.</t>
  </si>
  <si>
    <t>Forecasting Membrane Fouling in Filtration Processes using Univariate Data-Driven Models.</t>
  </si>
  <si>
    <t>Artificial Intelligence Planning of Failure Recovery Strategies in Discrete Manufacturing Automation.</t>
  </si>
  <si>
    <t>Ontology-Based Feedback to Improve Runtime Control for Multi-Agent Manufacturing Systems.</t>
  </si>
  <si>
    <t>Analysis of Acceleration Data Using Low-Power Embedded Devices to Detect Gear Faults.</t>
  </si>
  <si>
    <t>Delay Modelling and Measurement of Multi-Agent Systems with Digital Twins in a Gear Assembly Use Case.</t>
  </si>
  <si>
    <t>Editorial Proceedings of 2023 IEEE 19th International Conference on Automation Science and Engineering (CASE) - Automation for a Resilient Society.</t>
  </si>
  <si>
    <t>Welcome Message.</t>
  </si>
  <si>
    <t>ICPS</t>
  </si>
  <si>
    <t>Towards an Interdisciplinary Technical Debt Interaction and Visualization Tool.</t>
  </si>
  <si>
    <t>IECON</t>
  </si>
  <si>
    <t>Benchmark and Design Support for Demand-Oriented Cloud-Communication Architectures of Cyber-Physical Production Systems.</t>
  </si>
  <si>
    <t>Formalizing Selected Mechatronic Component's Constraints in SysML Models.</t>
  </si>
  <si>
    <t>Multi-Requirement Satisfaction Oriented Decision-Making Under Uncertainty for Intelligent Manufacturing Systems.</t>
  </si>
  <si>
    <t>INDIN</t>
  </si>
  <si>
    <t>Managing Technical Debt in Automation: Best Practices and Cross-Life-Cycle Strategies.</t>
  </si>
  <si>
    <t>BPMN4CARS: A Car-Tailored Workflow Engine.</t>
  </si>
  <si>
    <t>Execution Time Oriented Design of an Adaptive Controller for Mobile Machines.</t>
  </si>
  <si>
    <t>Increasing Robustness of Agents' Decision-Making in Production Automation using Sanctioning.</t>
  </si>
  <si>
    <t>An Information Model for Modernizing Brownfield Plants in the Process Industry.</t>
  </si>
  <si>
    <t>Measurement Methods for Software Execution Time on Heterogeneous Edge Devices.</t>
  </si>
  <si>
    <t>IV</t>
  </si>
  <si>
    <t>Online Test Scheduling in Car Production Lines.</t>
  </si>
  <si>
    <t>Handbook of Re-Engineering Software Intensive Systems into Software Product Lines</t>
  </si>
  <si>
    <t>Re-engineering Automation Software with the Variability Analysis Toolkit.</t>
  </si>
  <si>
    <t>Digital Transformation</t>
  </si>
  <si>
    <t>Digital Transformation - Core Technologies and Emerging Topics from a Computer Science Perspective</t>
  </si>
  <si>
    <t>A model-driven engineering design process for the development of control software for Intralogistics Systems.</t>
  </si>
  <si>
    <t>Towards automatic generation of functionality semantics to improve PLC software modularization.</t>
  </si>
  <si>
    <t>A CPPS-architecture and workflow for bringing agent-based technologies as a form of artificial intelligence into practice.</t>
  </si>
  <si>
    <t>Comput. Ind.</t>
  </si>
  <si>
    <t>A framework for merging ontologies in the context of smart factories.</t>
  </si>
  <si>
    <t>Introduction of an Assistance System to Support Domain Experts in Programming Low-Code to Leverage Industry 5.0.</t>
  </si>
  <si>
    <t>IEEE Trans Autom. Sci. Eng.</t>
  </si>
  <si>
    <t>Guest Editorial Special Section on New Frontiers in Smart Factories: Smart Automation and Human-Robot Interaction.</t>
  </si>
  <si>
    <t>ACM Trans. Cyber Phys. Syst.</t>
  </si>
  <si>
    <t>Tool Integration for Automated Synthesis of Distributed Embedded Controllers.</t>
  </si>
  <si>
    <t>IEEE Trans. Emerg. Top. Comput.</t>
  </si>
  <si>
    <t>Boosting Extra-Functional Code Reusability in Cyber-Physical Production Systems: The Error Handling Case Study.</t>
  </si>
  <si>
    <t>ACM Trans. Softw. Eng. Methodol.</t>
  </si>
  <si>
    <t>MICOSE4aPS: Industrially Applicable Maturity Metric to Improve Systematic Reuse of Control Software.</t>
  </si>
  <si>
    <t>Identifying Inconsistencies in the Design of Large-scale Casting Systems - An Ontology-based Approach.</t>
  </si>
  <si>
    <t>A Communication Architecture to Observe and Partially Preserve Efficiency in Automated Production Systems.</t>
  </si>
  <si>
    <t>Analysis of Process Data for Remote Health Prediction in Distributed Automation Systems.</t>
  </si>
  <si>
    <t>Performance Evaluation of AI Algorithms on Heterogeneous Edge Devices for Manufacturing.</t>
  </si>
  <si>
    <t>Educate complex C programming artefacts for robotics to mechanical engineers freshmen - Array, Pointer, Loop.</t>
  </si>
  <si>
    <t>HCI (5)</t>
  </si>
  <si>
    <t>Coping with Variability in HMI Software in the Design of Machine Manufacturers' Control Software.</t>
  </si>
  <si>
    <t>Towards Configurable Conformance Checks of PLC Software with Company-specific Guidelines.</t>
  </si>
  <si>
    <t>Automation Software Architecture in CPPS - Definition, Challenges and Research Potentials.</t>
  </si>
  <si>
    <t>ICTAC</t>
  </si>
  <si>
    <t>Generalized Test Tables: A Domain-Specific Specification Language for Automated Production Systems.</t>
  </si>
  <si>
    <t>Challenges for Motion Systems in automated Production Systems - an Industrial Field Study.</t>
  </si>
  <si>
    <t>IEEM</t>
  </si>
  <si>
    <t>Maintenance in Process Industries with Digital Twins and Mixed Reality: Potentials, Scenarios and Requirements.</t>
  </si>
  <si>
    <t>Metric-based Identification of Target Conflicts in the Development of Industrial Automation Software Libraries.</t>
  </si>
  <si>
    <t>Industrial Artificial Intelligence: A Predictive Agent Concept for Industry 4.0.</t>
  </si>
  <si>
    <t>Maturity Levels for Automation Software Engineering in automated Production Systems.</t>
  </si>
  <si>
    <t>ISMAR Adjunct</t>
  </si>
  <si>
    <t>Human-centered Augmented Reality Guidance for Industrial Maintenance with Digital Twins: A Use-Case Driven Pilot Study.</t>
  </si>
  <si>
    <t>Software Engineering</t>
  </si>
  <si>
    <t>Workshop on Software Engineering in Cyber-Physical Production Systems (SECPPS), 2nd Edition.</t>
  </si>
  <si>
    <t>Modelling the Top Floor: Internal and External Data Integration and Exchange.</t>
  </si>
  <si>
    <t>Modularity and Architecture of PLC-based Software for Automated Production Systems: An analysis in industrial companies.</t>
  </si>
  <si>
    <t>Maintainability and evolvability of control software in machine and plant manufacturing - An industrial survey.</t>
  </si>
  <si>
    <t>Increasing System Test Coverage in Production Automation Systems.</t>
  </si>
  <si>
    <t>Model-based training of manual procedures in automated production systems.</t>
  </si>
  <si>
    <t>Introduction of an Assistance System to Support Domain Experts in Programming Low-code to Leverage Industry 5.0.</t>
  </si>
  <si>
    <t>Improving transferability between different engineering stages in the development of automated material flow modules.</t>
  </si>
  <si>
    <t>Towards a Formal Specification Framework for Manufacturing Execution Systems.</t>
  </si>
  <si>
    <t>Measuring the Overall Complexity of Graphical and Textual IEC 61131-3 Control Software.</t>
  </si>
  <si>
    <t>Design, Application and Evaluation of a Multi Agent System in the Logistics Domain.</t>
  </si>
  <si>
    <t>Industrially Applicable System Regression Test Prioritization in Production Automation.</t>
  </si>
  <si>
    <t>Model-driven Engineering of Manufacturing Automation Software Projects - A SysML-based Approach.</t>
  </si>
  <si>
    <t>A Model Driven Approach on Object Oriented PLC Programming for Manufacturing Systems with regard to Usability.</t>
  </si>
  <si>
    <t>Boosting Extra-functional Code Reusability in Cyber-physical Production Systems: The Error Handling Case Study.</t>
  </si>
  <si>
    <t>Anforderungsbasierter Test für die Validierung komplexer Automatisierungssysteme.</t>
  </si>
  <si>
    <t>An approach for leveraging Digital Twins in agent-based production systems.</t>
  </si>
  <si>
    <t>Decis. Support Syst.</t>
  </si>
  <si>
    <t>Applied machine learning for a zero defect tolerance system in the automated assembly of pharmaceutical devices.</t>
  </si>
  <si>
    <t>IET Cyper-Phys. Syst.: Theory &amp; Appl.</t>
  </si>
  <si>
    <t>Table-based formal specification approaches for control engineers - empirical studies of usability.</t>
  </si>
  <si>
    <t>J. Frankl. Inst.</t>
  </si>
  <si>
    <t>A Host Intrusion Detection System architecture for embedded industrial devices.</t>
  </si>
  <si>
    <t>J. Intell. Manuf.</t>
  </si>
  <si>
    <t>Automation platform independent multi-agent system for robust networks of production resources in industry 4.0.</t>
  </si>
  <si>
    <t>Interdisciplinary effects of technical debt in companies with mechatronic products - a qualitative study.</t>
  </si>
  <si>
    <t>Custom-tailored clone detection for IEC 61131-3 programming languages.</t>
  </si>
  <si>
    <t>Proc. IEEE</t>
  </si>
  <si>
    <t>Leading Information and Communication Technologies for Smart Manufacturing: Facing the New Challenges and Opportunities of the 4th Industrial Revolution.</t>
  </si>
  <si>
    <t>(Re)deployment of Smart Algorithms in Cyber-Physical Production Systems Using DSL4hDNCS.</t>
  </si>
  <si>
    <t>Digital Technologies and Automation: The Human and Eco-Centered Foundations for the Factory of the Future [TC Spotlight].</t>
  </si>
  <si>
    <t>Sensors</t>
  </si>
  <si>
    <t>Model-Driven Approach for Realization of Data Collection Architectures for Cyber-Physical Systems of Systems to Lower Manual Implementation Efforts.</t>
  </si>
  <si>
    <t>Knowledge-Based Automation for Smart Manufacturing Systems.</t>
  </si>
  <si>
    <t>A General Methodology for Adapting Industrial HMIs to Human Operators.</t>
  </si>
  <si>
    <t>The INCLUSIVE System: A General Framework for Adaptive Industrial Automation.</t>
  </si>
  <si>
    <t>IEEE Trans. Ind. Informatics</t>
  </si>
  <si>
    <t>Evaluating Docker for Lightweight Virtualization of Distributed and Time-Sensitive Applications in Industrial Automation.</t>
  </si>
  <si>
    <t>ACM Trans. Internet Techn.</t>
  </si>
  <si>
    <t>Product Quality Monitoring in Hydraulic Presses Using a Minimal Sample of Sensor and Actuator Data.</t>
  </si>
  <si>
    <t>CIST</t>
  </si>
  <si>
    <t>Challenges for Students of Mechanical Engineering Using UML - Typical Questions and Faults.</t>
  </si>
  <si>
    <t>DATE</t>
  </si>
  <si>
    <t>Managing Variability and Reuse of Extra-functional Control Software in CPPS.</t>
  </si>
  <si>
    <t>ETFA</t>
  </si>
  <si>
    <t>Modular Production Control with Multi-Agent Deep Q-Learning.</t>
  </si>
  <si>
    <t>ICIT</t>
  </si>
  <si>
    <t>Improve Test Quality by Applying a Clustering-based Test Planning Procedure for Customer Experience Vehicle Functions.</t>
  </si>
  <si>
    <t>Concepts for Retrofitting Industrial Programmable Logic Controllers for Industrie 4.0 Scenarios.</t>
  </si>
  <si>
    <t>Supporting Maintenance of Variant-Rich Automated Production Systems by Tracing of Variable Signal Paths in Electrical CAD.</t>
  </si>
  <si>
    <t>Cyber-physical production systems for SMEs-A generic multi agent based architecture and case study.</t>
  </si>
  <si>
    <t>TechDebt@ICSE</t>
  </si>
  <si>
    <t>Frequency and Impact of Technical Debt Characteristics in Companies Producing Mechatronic Products.</t>
  </si>
  <si>
    <t>Decision Graph and Matrix Visualization during Interdisciplinary Engineering Collaboration.</t>
  </si>
  <si>
    <t>Towards a Quantitative Time Analysis and Decision Support for the Deployment of AI-Algorithms in Distributed Cyber-Physical Production Systems.</t>
  </si>
  <si>
    <t>An International Case Study on Control Software Development in Large-Scale Plant Manufacturing Companies of One Industrial Sector at Different Locations.</t>
  </si>
  <si>
    <t>Leveraging Digital Twins for Compatibility Checks in Production Systems Engineering.</t>
  </si>
  <si>
    <t>Representing Control Software Functionality as Part of a Modular, Mechatronic Construction Kit.</t>
  </si>
  <si>
    <t>Comparison of Two Concepts for Planned Reuse of Variant-rich IEC 61131-3-based Control Software.</t>
  </si>
  <si>
    <t>Low-entry Barrier Multi-Agent System for Small- and Middle-sized Enterprises in the Sector of Automated Production Systems.</t>
  </si>
  <si>
    <t>Cost Analysis of Collaboration Interfaces in an Interdisciplinary Engineering Workflow: A Model Based Approach Using BPMN</t>
  </si>
  <si>
    <t>Reuse Assessment of IEC 61131-3 Control Software Modules Using Metrics - An Industrial Case Study.</t>
  </si>
  <si>
    <t>Integration of a formal specification approach into CPPS engineering workflow for machinery validation.</t>
  </si>
  <si>
    <t>Hierarchical Reinforcement Learning for Waypoint-based Exploration in Robotic Devices.</t>
  </si>
  <si>
    <t>Workshop on Software Engineering in Cyber-Physical Production Systems (SECPPS'21).</t>
  </si>
  <si>
    <t>CBI (2)</t>
  </si>
  <si>
    <t>Modelling Production Workflows in Automotive Manufacturing.</t>
  </si>
  <si>
    <t>Custom-Tailored Clone Detection for IEC 61131-3 Programming Languages.</t>
  </si>
  <si>
    <t>Overview and classification of approaches for the simulation of networked control systems.</t>
  </si>
  <si>
    <t>Automatisierte Generierung von Sicherheitstests für variantenreiche Produktionssysteme mittels ECAD.</t>
  </si>
  <si>
    <t>Multi-agent systems to enable Industry 4.0.</t>
  </si>
  <si>
    <t>IxD&amp;A</t>
  </si>
  <si>
    <t>Transitions in Teaching Mechanical Engineering during COVID-19 crisis.</t>
  </si>
  <si>
    <t>J. Ind. Inf. Integr.</t>
  </si>
  <si>
    <t>Graphical modeling notation for data collection and analysis architectures in cyber-physical systems of systems.</t>
  </si>
  <si>
    <t>Visual Leakage Inspection in Chemical Process Plants Using Thermographic Videos and Motion Pattern Detection.</t>
  </si>
  <si>
    <t>Guest Editorial Special Section on the 2018 Conference on Automation Science and Engineering (CASE).</t>
  </si>
  <si>
    <t>Design, Application, and Evaluation of a Multiagent System in the Logistics Domain.</t>
  </si>
  <si>
    <t>Efficiently Learning a Distributed Control Policy in Cyber-Physical Production Systems Via Simulation Optimization.</t>
  </si>
  <si>
    <t>Deep Q-learning for the Control of PLC-based Automated Production Systems.</t>
  </si>
  <si>
    <t>EDUCON</t>
  </si>
  <si>
    <t>Engineers' job-related perceptions of empathy in Germany.</t>
  </si>
  <si>
    <t>ECC</t>
  </si>
  <si>
    <t>Causal Inference in Industrial Alarm Data by Timely Clustered Alarms and Transfer Entropy.</t>
  </si>
  <si>
    <t>HCI (3)</t>
  </si>
  <si>
    <t>Conception and Development of a Support System for Assembly Technology.</t>
  </si>
  <si>
    <t>Assisted safety test execution linking E-CAD and test management with augmented reality.</t>
  </si>
  <si>
    <t>Supporting troubleshooting in machine and plant manufacturing by backstepping of PLC-control software.</t>
  </si>
  <si>
    <t>VarApp: Variant Management App for IEC 61131-3 Compliant Legacy Software.</t>
  </si>
  <si>
    <t>Condition monitoring for the Binder Jetting AM-process with machine learning approaches.</t>
  </si>
  <si>
    <t>FormaliSE@ICSE</t>
  </si>
  <si>
    <t>Relational Test Tables: A Practical Specification Language for Evolution and Security.</t>
  </si>
  <si>
    <t>ICSMM</t>
  </si>
  <si>
    <t>Applying Dynamic Programming to Test Case Scheduling for Automated Production Systems.</t>
  </si>
  <si>
    <t>Identifying Runtime Issues in Object-Oriented IEC 61131-3-Compliant Control Software using Metrics.</t>
  </si>
  <si>
    <t>Machine-Learning Models on the Edge to reduce Data Volume in Wide-Area Networks between various Production Sites.</t>
  </si>
  <si>
    <t>Challenges for the digital transformation of development processes in engineering.</t>
  </si>
  <si>
    <t>A Cross-disciplinary Model-Based Systems Engineering Workflow of Automated Production Systems Leveraging Socio-technical Aspects.</t>
  </si>
  <si>
    <t>Reengineering Workflow for Planned Reuse of IEC 61131-3 Legacy Software.</t>
  </si>
  <si>
    <t>Goal-Lever-Indicator-Principle to Derive Recommendations for Improving IEC 61131-3 Control Software.</t>
  </si>
  <si>
    <t>IHSI</t>
  </si>
  <si>
    <t>Using Eye Tracking to Assess User Behavior in Virtual Training.</t>
  </si>
  <si>
    <t>Towards Providing Feasibility Feedback in Intralogistics Using a Knowledge Graph.</t>
  </si>
  <si>
    <t>SE</t>
  </si>
  <si>
    <t>Architektur-basierte Analyse von Änderungsausbreitung in Software-intensiven Systemen.</t>
  </si>
  <si>
    <t>Managing Inter-Model Inconsistencies in Model-based Systems Engineering.</t>
  </si>
  <si>
    <t>Current Challenges in the Design of Drives for Robot-Like Systems.</t>
  </si>
  <si>
    <t>Variability Visualization of IEC 61131-3 Legacy Software for Planned Reuse.</t>
  </si>
  <si>
    <t>Systems Modelling and Management - First International Conference, ICSMM 2020, Bergen, Norway, June 25-26, 2020, Proceedings</t>
  </si>
  <si>
    <t>Application of a multi-disciplinary design approach in a mechatronic engineering toolchain.</t>
  </si>
  <si>
    <t>IEEE International Conference on Automation Science and Engineering 2018.</t>
  </si>
  <si>
    <t>Herausforderungen in der interdisziplinären Entwicklung von Cyber-Physischen Produktionssystemen.</t>
  </si>
  <si>
    <t>Effiziente Initialisierung von Steuerungsparametern für Cyber-Physische Produktionssysteme via Multi-Ebenen-Optimierung.</t>
  </si>
  <si>
    <t>Scientific fundamentals of Industry 4.0.</t>
  </si>
  <si>
    <t>Applying knowledge bases to make factories smarter.</t>
  </si>
  <si>
    <t>J. Comput. Inf. Sci. Eng.</t>
  </si>
  <si>
    <t>Applying Semantic Web Technologies to Provide Feasibility Feedback in Early Design Phases.</t>
  </si>
  <si>
    <t>Managing inter-model inconsistencies in model-based systems engineering: Application in automated production systems engineering.</t>
  </si>
  <si>
    <t>Dynamic Resource Task Negotiation to Enable Product Agent Exploration in Multi-Agent Manufacturing Systems.</t>
  </si>
  <si>
    <t>A Framework for Automatic Initialization of Multi-Agent Production Systems Using Semantic Web Technologies.</t>
  </si>
  <si>
    <t>Automatic Visual Leakage Inspection by Using Thermographic Video and Image Analysis.</t>
  </si>
  <si>
    <t>ICETE (2)</t>
  </si>
  <si>
    <t>A Taxonomy of Metrics and Tests to Evaluate and Validate Properties of Industrial Intrusion Detection Systems.</t>
  </si>
  <si>
    <t>Key Directions for Industrial Agent Based Cyber-Physical Production Systems.</t>
  </si>
  <si>
    <t>Reverse Engineering on changed Functional Specification Documents for Model-Based Requirements Engineering.</t>
  </si>
  <si>
    <t>Introduction and Evaluation of Complexity Metrics for Network-based, Graphical IEC 61131-3 Programming Languages.</t>
  </si>
  <si>
    <t>Concept and Evaluation of a Technology-independent Data Collection Architecture for Industrial Automation.</t>
  </si>
  <si>
    <t>PPR Based Cost Estimation of Changes in Automated Production Systems.</t>
  </si>
  <si>
    <t>Graphical Modeling of Communication Architectures in Network Control Systems with Traceability to Requirements.</t>
  </si>
  <si>
    <t>A Framework for Inconsistency Detection Across Heterogeneous Models in Industry 4.0.</t>
  </si>
  <si>
    <t>Model-based Systems Engineering Process for Supporting Variant Selection in the Early Product Development Phase.</t>
  </si>
  <si>
    <t>A Multi-Agent Approach for Hybrid Intrusion Detection in Industrial Networks: Design and Implementation.</t>
  </si>
  <si>
    <t>On the Preservation of the Trust by Regression Verification of PLC software for Cyber-Physical Systems of Systems.</t>
  </si>
  <si>
    <t>An Approach to Efficient Test Scheduling for Automated Production Systems.</t>
  </si>
  <si>
    <t>Increasing Awareness for Potential Technical Debt in the Engineering of Production Systems.</t>
  </si>
  <si>
    <t>Similarity Analysis of Control Software Using Graph Mining.</t>
  </si>
  <si>
    <t>A Qualitative Study of Industry 4.0 Use Cases and their Implementation in Electronics Manufacturing.</t>
  </si>
  <si>
    <t>Adapting Virtual Training Systems for Industrial Procedures to the Needs of Older People.</t>
  </si>
  <si>
    <t>Analyzing Students' Mental Models of Technical Systems.</t>
  </si>
  <si>
    <t>Data-Driven Condition Monitoring of Control Valves in Laboratory Test Runs.</t>
  </si>
  <si>
    <t>Exploring Docker Containers for Time-sensitive Applications in Networked Control Systems.</t>
  </si>
  <si>
    <t>ITHET</t>
  </si>
  <si>
    <t>Investigating Mental Models of Mechanical Engineering Students.</t>
  </si>
  <si>
    <t>An Industrial Evaluation of Test Prioritisation Criteria and Metrics.</t>
  </si>
  <si>
    <t>Automatic Synchronization of Mechanical CAD Models and a SysML-based Mechatronic Model using AutomationML.</t>
  </si>
  <si>
    <t>Visualization of Variability Analysis of Control Software From Industrial Automation Systems.</t>
  </si>
  <si>
    <t>SOHOMA</t>
  </si>
  <si>
    <t>Applying Core Features of the Object-Oriented Programming Paradigm by Function Blocks Based on the IEC 61131 and IEC 61499 Industrial Automation Norms.</t>
  </si>
  <si>
    <t>SPLC (B)</t>
  </si>
  <si>
    <t>Analyzing variability in automation software with the variability analysis toolkit.</t>
  </si>
  <si>
    <t>Managed Software Evolution</t>
  </si>
  <si>
    <t>Introducing Managed Software Evolution.</t>
  </si>
  <si>
    <t>The Nature of Software Evolution.</t>
  </si>
  <si>
    <t>Introduction to Case Studies.</t>
  </si>
  <si>
    <t>Learning from Evolution for Evolution.</t>
  </si>
  <si>
    <t>Case Studies for the Community.</t>
  </si>
  <si>
    <t>Lessons Learned.</t>
  </si>
  <si>
    <t>Future Research.</t>
  </si>
  <si>
    <t>Managed Software Evolution.</t>
  </si>
  <si>
    <t>Online parameter estimation for cyber-physical production systems based on mixed integer nonlinear programming, process mining and black-box optimization techniques.</t>
  </si>
  <si>
    <t>Assessment of variance &amp; distribution in data for effective use of statistical methods for product quality prediction.</t>
  </si>
  <si>
    <t>Model-based development of a multi-agent system for controlling material flow systems.</t>
  </si>
  <si>
    <t>Improved alarm flood analysis by cluster identification and alarm assignment.</t>
  </si>
  <si>
    <t>Methods to support the evolution of Cyber Physical Production Systems.</t>
  </si>
  <si>
    <t>Towards verified continuous integration in the engineering of automated production systems.</t>
  </si>
  <si>
    <t>Change analysis on evolving PLC software in automated production systems.</t>
  </si>
  <si>
    <t>Applicability of generalized test tables: a case study using the manufacturing system demonstrator xPPU.</t>
  </si>
  <si>
    <t>Teaching Styles of Virtual Training Systems for Industrial Applications ? A Review of the Literature.</t>
  </si>
  <si>
    <t>Architecture-based change impact analysis in cross-disciplinary automated production systems.</t>
  </si>
  <si>
    <t>Prod. Eng.</t>
  </si>
  <si>
    <t>Analyzing the industrial scalability of backwards compatible intralogistics systems.</t>
  </si>
  <si>
    <t>Automatic Parameter Estimation for Reusable Software Components of Modular and Reconfigurable Cyber-Physical Production Systems in the Domain of Discrete Manufacturing.</t>
  </si>
  <si>
    <t>Methodological Approach for the Evaluation of an Adaptive and Assistive Human-Machine System.</t>
  </si>
  <si>
    <t>Development and evaluation of a unified agents- and supervisory control theory based manufacturing control system.</t>
  </si>
  <si>
    <t>Bringing Automated Intelligence to Cyber-Physical Production Systems in Factory Automation.</t>
  </si>
  <si>
    <t>Design Parameter Optimization of Automated Production Systems.</t>
  </si>
  <si>
    <t>Control Architecture and Transport Coordination for Autonomous Logistics Modules in Flexible Automated Material Flow Systems.</t>
  </si>
  <si>
    <t>Resolving Inconsistencies Optimally in the Model-Based Development of Production Systems.</t>
  </si>
  <si>
    <t>A Cross-Disciplinary Language for Change Propagation Rules.</t>
  </si>
  <si>
    <t>Achieving delta description of the control software for an automated production system evolution.</t>
  </si>
  <si>
    <t>An Adaptive Speech Interface for Assistance in Maintenance and Changeover Procedures.</t>
  </si>
  <si>
    <t>HCI (9)</t>
  </si>
  <si>
    <t>Interaction in Virtual Environments - How to Control the Environment by Using VR-Glasses in the Most Immersive Way.</t>
  </si>
  <si>
    <t>Maturity variations of PLC-based control software within a company and among companies from the same industrial sector.</t>
  </si>
  <si>
    <t>Supporting evolution of automated material flow systems as part of CPPS by using coupled meta models.</t>
  </si>
  <si>
    <t>ICSME</t>
  </si>
  <si>
    <t>A Qualitative Study of Variability Management of Control Software for Industrial Automation Systems.</t>
  </si>
  <si>
    <t>Identifying Design Pattern for Agent Based Production System Control.</t>
  </si>
  <si>
    <t>A Model-Based Approach to Calculate Maintainability Task Lists of PLC Programs for Factory Automation.</t>
  </si>
  <si>
    <t>A Testbed for Evaluating QoS of Different Classes of Industrial Ethernet Protocols Based on Raspberry Pi.</t>
  </si>
  <si>
    <t>Consistent Automated Production Systems Modeling in a Multi-disciplinary Engineering Workflow.</t>
  </si>
  <si>
    <t>Data-Driven Approach to Support Experts in the Identification of Operational States in Industrial Process Plants.</t>
  </si>
  <si>
    <t>Information Retrieval from Redlined Circuit Diagrams and its Model-Based Representation for Automated Engineering.</t>
  </si>
  <si>
    <t>Integrating Hierarchical Task Analysis into Model-Based System Design using Airbus XHTA and IBM Rational Rhapsody.</t>
  </si>
  <si>
    <t>Alarm Flood Analysis by Hierarchical Clustering of the Probabilistic Dependency between Alarms.</t>
  </si>
  <si>
    <t>Estimation of Missing Values in Incomplete Industrial Process Data Sets Using ECM Algorithm.</t>
  </si>
  <si>
    <t>Preventing Technical Debt For Automated Production System Maintenance Using Systematic Change Effort Estimation With Considering Contingent Cost.</t>
  </si>
  <si>
    <t>Modularity and architecture of PLC-based software for automated production Systems.</t>
  </si>
  <si>
    <t>SANER</t>
  </si>
  <si>
    <t>Modularity and architecture of PLC-based software for automated production systems: An analysis in industrial companies (journal-first abstract).</t>
  </si>
  <si>
    <t>Agenten und Zuverlässigkeit - ein Widerspruch?</t>
  </si>
  <si>
    <t>An agent-based approach for dependable planning of production sequences in automated production systems.</t>
  </si>
  <si>
    <t>Eng. Appl. Artif. Intell.</t>
  </si>
  <si>
    <t>A configurable partial-order planning approach for field level operation strategies of PLC-based industry 4.0 automated manufacturing systems.</t>
  </si>
  <si>
    <t>Int. J. Prod. Res.</t>
  </si>
  <si>
    <t>Interdisciplinary product lines to support the engineering in the machine manufacturing domain.</t>
  </si>
  <si>
    <t>Modularity and architecture of PLC-based software for automated production Systems: An analysis in industrial companies.</t>
  </si>
  <si>
    <t>Towards the co-evolution of industrial products and its production systems by combining models from development and hardware/software deployment in cyber-physical systems.</t>
  </si>
  <si>
    <t>Feature-based systematic approach development for inconsistency resolution in automated production system design.</t>
  </si>
  <si>
    <t>Evaluation of selected metrics for flexibility of Cyber Physical Production Systems.</t>
  </si>
  <si>
    <t>Metrics for software quality in automated production systems as an indicator for technical debt.</t>
  </si>
  <si>
    <t>Hidden Markov model-based predictive maintenance in semiconductor manufacturing: A genetic algorithm approach.</t>
  </si>
  <si>
    <t>DAC</t>
  </si>
  <si>
    <t>Specification, Verification and Design of Evolving Automotive Software: Invited.</t>
  </si>
  <si>
    <t>A priori test coverage estimation for automated production systems: Using generated behavior models for coverage calculation.</t>
  </si>
  <si>
    <t>Towards modern inclusive factories: A methodology for the development of smart adaptive human-machine interfaces.</t>
  </si>
  <si>
    <t>Management of Inconsistencies in Domain-Spanning Models - An Interactive Visualization Approach.</t>
  </si>
  <si>
    <t>HCI (29)</t>
  </si>
  <si>
    <t>Making Implicit Knowledge Explicit - Acquisition of Plant Staff's Mental Models as a Basis for Developing a Decision Support System.</t>
  </si>
  <si>
    <t>A flexible architecture for data mining from heterogeneous data sources in automated production systems.</t>
  </si>
  <si>
    <t>Model-document coupling in aPS engineering: Challenges and requirements engineering use case.</t>
  </si>
  <si>
    <t>A feasibility study regarding the implementation and application of a two-layer architecture for automated material flow systems.</t>
  </si>
  <si>
    <t>Increasing adaptability of automation control software for automated material flow systems via software modularization.</t>
  </si>
  <si>
    <t>IFM</t>
  </si>
  <si>
    <t>Generalised Test Tables: A Practical Specification Language for Reactive Systems.</t>
  </si>
  <si>
    <t>Comparison of agent oriented software methodologies to apply in cyber physical production systems.</t>
  </si>
  <si>
    <t>Metric based modelling of flexibility properties of demonstration plants.</t>
  </si>
  <si>
    <t>A virtual training system for aging employees in machine operation.</t>
  </si>
  <si>
    <t>Improvement of maintenance through speech interaction in cyber-physical production systems.</t>
  </si>
  <si>
    <t>Generation of monitoring functions in production automation using test specifications.</t>
  </si>
  <si>
    <t>A tiered security analysis of Industrial Control System Devices.</t>
  </si>
  <si>
    <t>Integration of safety aspects in modeling of Networked Control Systems.</t>
  </si>
  <si>
    <t>Summer School on intelligent agents in automation: Experience and reflections from the second edition.</t>
  </si>
  <si>
    <t>Current status of software development in industrial practice: Key results of a large-scale questionnaire.</t>
  </si>
  <si>
    <t>Scalable cloud based semantic code analysis to support continuous integration of industrial PLC code.</t>
  </si>
  <si>
    <t>Data-driven model development for quality prediction in forming technology.</t>
  </si>
  <si>
    <t>Metrics for the evaluation of data quality of signal data in industrial processes.</t>
  </si>
  <si>
    <t>Generalized test tables: A powerful and intuitive specification language for reactive systems.</t>
  </si>
  <si>
    <t>MEMOCODE</t>
  </si>
  <si>
    <t>Model-based availability analysis for automated production systems: a case study.</t>
  </si>
  <si>
    <t>STAF Workshops</t>
  </si>
  <si>
    <t>On the Need for Temporal Model Repositories.</t>
  </si>
  <si>
    <t>Handbuch Industrie 4.0 (2)</t>
  </si>
  <si>
    <t>Agentenbasierte dynamische Rekonfiguration von vernetzten intelligenten Produktionsanlagen.</t>
  </si>
  <si>
    <t>Handbuch Industrie 4.0 (4)</t>
  </si>
  <si>
    <t>Herausforderungen und Anforderungen aus Sicht der IT und der Automatisierungstechnik.</t>
  </si>
  <si>
    <t>Enabling Industrie 4.0 - Chancen und Nutzen für die Prozessindustrie.</t>
  </si>
  <si>
    <t>Agentenorientierte Verknüpfung existierender heterogener automatisierter Produktionsanlagen durch mobile Roboter zu einem Industrie-4.0-System.</t>
  </si>
  <si>
    <t>Diagnose von Inkonsistenzen in heterogenen Engineeringdaten.</t>
  </si>
  <si>
    <t>Modellbasierte Softwareagenten als Konnektoren zur Kopplung von heterogenen Cyber-Physischen Produktionssystemen.</t>
  </si>
  <si>
    <t>Handbuch Industrie 4.0 (1)</t>
  </si>
  <si>
    <t>Handbuch Industrie 4.0 Bd.1, Produktion.</t>
  </si>
  <si>
    <t>Handbuch Industrie 4.0 Bd.2, Automatisierung.</t>
  </si>
  <si>
    <t>Handbuch Industrie 4.0 (3)</t>
  </si>
  <si>
    <t>Handbuch Industrie 4.0 Bd.3, Logistik.</t>
  </si>
  <si>
    <t>Handbuch Industrie 4.0 Bd.4, Allgemeine Grundlagen.</t>
  </si>
  <si>
    <t>Towards Modern Inclusive Factories: A Methodology for the Development of Smart Adaptive Human-Machine Interfaces.</t>
  </si>
  <si>
    <t>Cross-discipline modeling and its contribution to automation.</t>
  </si>
  <si>
    <t>Konzept eines wissensbasierten Frameworks zur Spezifikation und Diagnose von Inkonsistenzen in mechatronischen Modellen.</t>
  </si>
  <si>
    <t>Design, modelling, simulation and integration of cyber physical systems: Methods and applications.</t>
  </si>
  <si>
    <t>Guest Editorial Industry 4.0-Prerequisites and Visions.</t>
  </si>
  <si>
    <t>Improving Transferability Between Different Engineering Stages in the Development of Automated Material Flow Modules.</t>
  </si>
  <si>
    <t>IEEE Trans. Hum. Mach. Syst.</t>
  </si>
  <si>
    <t>Supporting Operators in Process Control Tasks - Benefits of Interactive 3-D Visualization.</t>
  </si>
  <si>
    <t>Model based design of knowledge bases in multi agent systems for enabling automatic reconfiguration capabilities of material flow modules.</t>
  </si>
  <si>
    <t>Automated test suite generation to test modular designed packaging machines using Fault Injection and a simulink-based simulation approach.</t>
  </si>
  <si>
    <t>A comprehensive approach for managing inter-model inconsistencies in automated production systems engineering.</t>
  </si>
  <si>
    <t>An agent approach to flexible automated production systems based on discrete and continuous reasoning.</t>
  </si>
  <si>
    <t>A model-based failure recovery approach for automated production systems combining SysML and industrial standards.</t>
  </si>
  <si>
    <t>A multivariate process capability index that complies with industry requirements.</t>
  </si>
  <si>
    <t>System regression test prioritization in factory automation: Relating functional system tests to the tested code using field data.</t>
  </si>
  <si>
    <t>Summer school on intelligent agents in automation: Hands-on educational experience on deploying industrial agents.</t>
  </si>
  <si>
    <t>Guided semi-automatic system testing in factory automation.</t>
  </si>
  <si>
    <t>Towards a common classification of changes for information and automated production systems as precondition for maintenance effort estimation.</t>
  </si>
  <si>
    <t>Semantic integration of multi-agent systems using an OPC UA information modeling approach.</t>
  </si>
  <si>
    <t>Data-driven valve diagnosis to increase the overall equipment effectiveness in process industry.</t>
  </si>
  <si>
    <t>Optimizing modular and reconfigurable cyber-physical production systems by determining parameters automatically.</t>
  </si>
  <si>
    <t>Variability management for automated production systems using product lines and feature models.</t>
  </si>
  <si>
    <t>ISIE</t>
  </si>
  <si>
    <t>Analysis framework for evaluating PLC software: An application of Semantic Web technologies.</t>
  </si>
  <si>
    <t>ISSE</t>
  </si>
  <si>
    <t>Challenges in integrating requirements in model based development processes in the machinery and plant building industry.</t>
  </si>
  <si>
    <t>Modularized control algorithm for automated material handling systems.</t>
  </si>
  <si>
    <t>Evolution of software in automated production systems: challenges and research directions.</t>
  </si>
  <si>
    <t>Semantic Web Technologies for Intelligent Engineering Applications</t>
  </si>
  <si>
    <t>Applications of Semantic Web Technologies for the Engineering of Automated Production Systems - Three Use Cases.</t>
  </si>
  <si>
    <t>Interdisziplinärer Produktlinienansatz zur Steigerung der Wiederverwendung.</t>
  </si>
  <si>
    <t>Agents enabling cyber-physical production systems.</t>
  </si>
  <si>
    <t>Cogn. Technol. Work.</t>
  </si>
  <si>
    <t>Towards a taxonomy of errors in PLC programming.</t>
  </si>
  <si>
    <t>Comput. Sci. Res. Dev.</t>
  </si>
  <si>
    <t>Design for future: managed software evolution.</t>
  </si>
  <si>
    <t>Inform. Spektrum</t>
  </si>
  <si>
    <t>Irgendwo zwischen Industrie 3.5 und 4.x.</t>
  </si>
  <si>
    <t>Agentenbasierte Kopplung von Produktionsanlagen - Konzept für Cyber-Physische Produktionssysteme.</t>
  </si>
  <si>
    <t>Enhancing a model-based engineering approach for distributed manufacturing automation systems with characteristics and design patterns.</t>
  </si>
  <si>
    <t>Evolution of software in automated production systems: Challenges and research directions.</t>
  </si>
  <si>
    <t>A Model-Driven Approach on Object-Oriented PLC Programming for Manufacturing Systems with Regard to Usability.</t>
  </si>
  <si>
    <t>A comparison of inconsistency management approaches using a mechatronic manufacturing system design case study.</t>
  </si>
  <si>
    <t>Towards finding the appropriate level of abstraction to model and verify automated production systems in discrete event simulation.</t>
  </si>
  <si>
    <t>Configuration of PLC software for automated warehouses based on reusable components- an industrial case study.</t>
  </si>
  <si>
    <t>Reconfiguration architecture for updates of automation systems during operation.</t>
  </si>
  <si>
    <t>Bridging the gap between discrete and continuous simulation of logistic systems in production based on the Modelica modeling language.</t>
  </si>
  <si>
    <t>Proving equivalence between control software variants for Programmable Logic Controllers.</t>
  </si>
  <si>
    <t>Evaluating reconfiguration abilities of automated production systems in Industrie 4.0 with metrics.</t>
  </si>
  <si>
    <t>Model driven engineering of manufacturing execution systems using a formal specification.</t>
  </si>
  <si>
    <t>Automatic Generation of Integrated Process Data Visualizations Using Human Knowledge.</t>
  </si>
  <si>
    <t>ICFEM</t>
  </si>
  <si>
    <t>Regression Verification for Programmable Logic Controller Software.</t>
  </si>
  <si>
    <t>Contribution of personal factors for a better understanding of the gender effects of freshmen in mechanical engineering.</t>
  </si>
  <si>
    <t>MTD@ICSME</t>
  </si>
  <si>
    <t>Technical debt in Automated Production Systems.</t>
  </si>
  <si>
    <t>Challenges for maintenance of PLC-software and its related hardware for automated production systems: Selected industrial Case Studies.</t>
  </si>
  <si>
    <t>Plenary Lecture 1: Cyber physical production systems/industry 4.0-challenges in research and industrial application.</t>
  </si>
  <si>
    <t>PLM</t>
  </si>
  <si>
    <t>From Selling Products to Providing User Oriented Product-Service Systems - Exploring Service Orientation in the German Machine and Plant Manufacturing Industry.</t>
  </si>
  <si>
    <t>A cybernetic multi-agent approach for a micro grid in rural areas.</t>
  </si>
  <si>
    <t>Coupling simulation and model checking to examine selected mechanical constraints of automated production systems.</t>
  </si>
  <si>
    <t>Data integration in manufacturing industry: Model-based integration of data distributed from ERP to PLC.</t>
  </si>
  <si>
    <t>Model-based quality assurance in machine and plant automation using sequence diagrams - A comparison of two research approaches.</t>
  </si>
  <si>
    <t>Selected challenges of software evolution for automated production systems.</t>
  </si>
  <si>
    <t>Towards interdisciplinary variability modeling for automated production systems: Opportunities and challenges when applying delta modeling: A case study.</t>
  </si>
  <si>
    <t>Enabling flexible automation system hardware: Dynamic reconfiguration of a real-time capable field-bus.</t>
  </si>
  <si>
    <t>Applicability of Technical Debt as a Concept to Understand Obstacles for Evolution of Automated Production Systems.</t>
  </si>
  <si>
    <t>Architecture-Based Assessment and Planning of Software Changes in Information and Automated Production Systems State of the Art and Open Issues.</t>
  </si>
  <si>
    <t>Increasing Dependability by Agent-Based Model-Checking During Run-Time.</t>
  </si>
  <si>
    <t>Service Orientation in Holonic and Multi-agent Manufacturing</t>
  </si>
  <si>
    <t>An Orchestration Engine for Services-Oriented Field Level Automation Software.</t>
  </si>
  <si>
    <t>Anforderungen an die Softwareevolution in der Automatisierung des Maschinen- und Anlagenbaus.</t>
  </si>
  <si>
    <t>Softwaredesign für die Zukunft - geplante und gemanagte Softwareevolution.</t>
  </si>
  <si>
    <t>Challenges of Parallel Evolution in Production Automation Focusing on Requirements Specification and Fault Handling.</t>
  </si>
  <si>
    <t>Interface Behavior Modeling for Automatic Verification of Industrial Automation Systems' Functional Conformance.</t>
  </si>
  <si>
    <t>Automatic generation of field control strategies for supporting (re-)engineering of manufacturing systems.</t>
  </si>
  <si>
    <t>An experimental study on UML Modeling errors and their causes in the education of model driven PLC programming.</t>
  </si>
  <si>
    <t>Quality despite quantity - Teaching large heterogenous classes in C programming and fundamentals in computer science.</t>
  </si>
  <si>
    <t>Redeployment of control software during runtime for modular automation systems taking real-time and distributed I/O into consideration.</t>
  </si>
  <si>
    <t>MoSEMInA</t>
  </si>
  <si>
    <t>Delta modeling for variant-rich and evolving manufacturing systems.</t>
  </si>
  <si>
    <t>Co-evolution and reuse of automation control and simulation software: Identification and definition of modification actions and strategies.</t>
  </si>
  <si>
    <t>Consistent engineering information model for mechatronic components in production automation engineering.</t>
  </si>
  <si>
    <t>Interaction of model-driven engineering and signal-based online monitoring of production systems: Towards Requirement-aware evolution.</t>
  </si>
  <si>
    <t>Software changes in factory automation: Towards automatic change based regression testing.</t>
  </si>
  <si>
    <t>Towards industrial application of model-driven platform-independent PLC programming using UML.</t>
  </si>
  <si>
    <t>An approach for discovering and analyzing implicit architectural designs in field level automation software.</t>
  </si>
  <si>
    <t>Supporting the cross-disciplinary development of product-service systems through model transformations.</t>
  </si>
  <si>
    <t>MDE of manufacturing automation software - Integrating SysML and standard development tools.</t>
  </si>
  <si>
    <t>Integration of distributed hybrid multi-agent systems into an industrial IT environment: Improving interconnectivity of industrial IT systems to the shop floor.</t>
  </si>
  <si>
    <t>Coupling heterogeneous production systems by a multi-agent based cyber-physical production system.</t>
  </si>
  <si>
    <t>Keeping requirements and test cases consistent: Towards an ontology-based approach.</t>
  </si>
  <si>
    <t>Compatibility and coalition formation: Towards the vision of an automatic synthesis of manufacturing system designs.</t>
  </si>
  <si>
    <t>Benefit of an e-learning environment including real and simulated plants for teaching mechanical engineering freshman in programming C.</t>
  </si>
  <si>
    <t>Echtzeit</t>
  </si>
  <si>
    <t>Kollaborative Fertigung mittels eines Multiagentensystems zur Vernetzung anlagenspezifischer Echtzeitsysteme.</t>
  </si>
  <si>
    <t>SAM</t>
  </si>
  <si>
    <t>Formal Technical Process Specification and Verification for Automated Production Systems.</t>
  </si>
  <si>
    <t>Software Engineering (Workshops)</t>
  </si>
  <si>
    <t>Analyse von Änderungsauswirkungen in langlebigen Automatisierungssystemen.</t>
  </si>
  <si>
    <t>Variantenmodellierung von Automatisierungssystemen unter Berücksichtigung von Evolution.</t>
  </si>
  <si>
    <t>SPLC Workshops</t>
  </si>
  <si>
    <t>Family model mining for function block diagrams in automation software.</t>
  </si>
  <si>
    <t>Service Orientation in Holonic and Multi-Agent Manufacturing and Robotics</t>
  </si>
  <si>
    <t>A Multi-Agent Architecture for Compensating Unforeseen Failures on Field Control Level.</t>
  </si>
  <si>
    <t>Erweiterung des V-Modells</t>
  </si>
  <si>
    <t>Automatisierter modellbasierter Applikationstest für SPS Steuerungsprogramme auf der Basis von UML.</t>
  </si>
  <si>
    <t>Cyber-physische Systeme.</t>
  </si>
  <si>
    <t>Anforderungen an CPS aus Sicht der Automatisierungstechnik.</t>
  </si>
  <si>
    <t>IEEE Trans. Educ.</t>
  </si>
  <si>
    <t>Evaluation of a UML-Based Versus an IEC 61131-3-Based Software Engineering Approach for Teaching PLC Programming.</t>
  </si>
  <si>
    <t>Development of PLC-Based Software for Increasing the Dependability of Production Automation Systems.</t>
  </si>
  <si>
    <t>An interdisciplinary SysML based modeling approach for analyzing change influences in production plants to support the engineering.</t>
  </si>
  <si>
    <t>Analysis of user interests in context of Web 2.0 technologies.</t>
  </si>
  <si>
    <t>Benefit of e-learning teaching C-programming and software engineering in a very large mechanical engineering beginners class.</t>
  </si>
  <si>
    <t>Framework for a model-based, cross-domain system interconnection in automation technology.</t>
  </si>
  <si>
    <t>HCI (12)</t>
  </si>
  <si>
    <t>SysML-Based Approach for Automation Software Development - Explorative Usability Evaluation of the Provided Notation.</t>
  </si>
  <si>
    <t>Efficient modeling of mechatronic systems regarding variety and complexity in the field of automotive.</t>
  </si>
  <si>
    <t>Evolution in industrial plant automation: A case study.</t>
  </si>
  <si>
    <t>Modeling Multicore Programmable Logic Controllers in Networked Automation Systems.</t>
  </si>
  <si>
    <t>Agent based control of production systems.</t>
  </si>
  <si>
    <t>IFAC HMS</t>
  </si>
  <si>
    <t>Design and Implementation of an Integrated, Platform Independent 3D Visualization of Complex Process Data.</t>
  </si>
  <si>
    <t>MIM</t>
  </si>
  <si>
    <t>Energy Management Based on a Hybrid Modeling Approach.</t>
  </si>
  <si>
    <t>Possibilities and Challenges of an Integrated Development Using a Combined SysML-Model and Corresponding Domain Specific Models.</t>
  </si>
  <si>
    <t>Combining Knowledge Modeling and Machine Learning for Alarm Root Cause Analysis.</t>
  </si>
  <si>
    <t>Anforderungen an das Software-Engineering in der Automatisierungstechnik.</t>
  </si>
  <si>
    <t>Service Orientation in Holonic and Multi Agent Manufacturing and Robotics</t>
  </si>
  <si>
    <t>Knowledge-Based Technologies for Future Factory Engineering and Control.</t>
  </si>
  <si>
    <t>SSD</t>
  </si>
  <si>
    <t>Usability challenges in the design workflow of reusable PLC software for machine and plant automation.</t>
  </si>
  <si>
    <t>Computing dependent industrial alarms for alarm flood reduction.</t>
  </si>
  <si>
    <t>Modeling of Networked Automation Systems for simulation and model checking of time behavior.</t>
  </si>
  <si>
    <t>ACC</t>
  </si>
  <si>
    <t>Usability evaluation on teaching and applying model-driven object oriented approaches for PLC software.</t>
  </si>
  <si>
    <t>Using contact points to integrate discipline spanning real-time requirements in modeling Networked Automation Systems for manufacturing systems.</t>
  </si>
  <si>
    <t>Dynamic redeployment of control software in distributed industrial automation systems during runtime.</t>
  </si>
  <si>
    <t>CESCIT</t>
  </si>
  <si>
    <t>Model-Based Approach to Generate Training Sequences for Discrete Event Anomaly Detection in Manufacturing.</t>
  </si>
  <si>
    <t>Comparison of a transformed Matlab/Simulink model into the programming language CFC on different IEC 61131-3 PLC environments.</t>
  </si>
  <si>
    <t>Design patterns for distributed automation systems with consideration of non-functional requirements.</t>
  </si>
  <si>
    <t>Diagnosis of automation devices based on engineering and historical data.</t>
  </si>
  <si>
    <t>Time as non-functional requirement in distributed control systems.</t>
  </si>
  <si>
    <t>Fault-centric system modeling using SysML for reliability testing.</t>
  </si>
  <si>
    <t>Design, implementation and evaluation of a hybrid approach for software agents in automation.</t>
  </si>
  <si>
    <t>Evaluation of a graphical modeling language for the specification of manufacturing execution systems.</t>
  </si>
  <si>
    <t>Supporting integrated development of closed-loop PLC control software for production systems.</t>
  </si>
  <si>
    <t>Lifecycle Oriented Planning of Mechatronic Products and Corresponding Services.</t>
  </si>
  <si>
    <t>Workflow and decision support for the design of distributed automation systems.</t>
  </si>
  <si>
    <t>MBEES</t>
  </si>
  <si>
    <t>Darstellungskonzepte für die zustandsabhängige Diagnose industrieller Kommunikationsnetzwerken für verteilte Automatisierungssysteme.</t>
  </si>
  <si>
    <t>Realisierung eines Konzeptes zur Diagnose ethernetbasierter Echtzeitkommunikationssysteme.</t>
  </si>
  <si>
    <t>Evaluation of a newly developed model-driven PLC programming approach for machine and plant automation.</t>
  </si>
  <si>
    <t>Modellintegration von Verhaltens- und energetischen Aspekten für mechatronische Module (Integrated Modelling of Module Behavior and Energy Aspects in Mechatronics).</t>
  </si>
  <si>
    <t>A methodological approach to evaluate the benefit and usability of different modeling notations for open loop control in automation systems.</t>
  </si>
  <si>
    <t>Integration of control loops in an UML based engineering environment for PLC.</t>
  </si>
  <si>
    <t>Typical automation functions and their distribution in automation systems.</t>
  </si>
  <si>
    <t>Dealing with non-functional requirements in distributed control systems engineering.</t>
  </si>
  <si>
    <t>Engineering process for an online testing process of control software in production systems.</t>
  </si>
  <si>
    <t>Unified sensor data provisioning with semantic technologies.</t>
  </si>
  <si>
    <t>Highly reconfigurable production systems controlled by real-time agents.</t>
  </si>
  <si>
    <t>Modeling order effects on errors in object oriented modeling for machine and plant automation from an educational point of view.</t>
  </si>
  <si>
    <t>HCI (4)</t>
  </si>
  <si>
    <t>An Analytical Alarm Flood Reduction to Reduce Operator's Workload.</t>
  </si>
  <si>
    <t>HCI (21)</t>
  </si>
  <si>
    <t>Consideration of Human Factors for Prioritizing Test Cases for the Software System Test.</t>
  </si>
  <si>
    <t>HCI (10)</t>
  </si>
  <si>
    <t>Fundamental Aspects Concerning the Usability Evaluation of Model-Driven Object Oriented Programming Approaches in Machine and Plant Automation.</t>
  </si>
  <si>
    <t>ICARA</t>
  </si>
  <si>
    <t>Test case generation approach for industrial automation systems.</t>
  </si>
  <si>
    <t>ICARA (selected extended papers)</t>
  </si>
  <si>
    <t>Automated Test Case Generation for Industrial Control Applications.</t>
  </si>
  <si>
    <t>Konzept zur Erhöhung der Flexibilität von Produktionsanlagen durch Einsatz von rekonfigurierbaren Anlagenkomponenten und echtzeitfähigen Softwareagenten.</t>
  </si>
  <si>
    <t>Usability evaluation of modeling notations for software engineering in machine and plant automation.</t>
  </si>
  <si>
    <t>Modeling of Manufacturing Execution Systems: An interdisciplinary challenge.</t>
  </si>
  <si>
    <t>Usability-Evaluation von modellbasiertem Engineering in der Automatisierungstechnik - Ergebnisse und Kriterien.</t>
  </si>
  <si>
    <t>PDeS</t>
  </si>
  <si>
    <t>Model-based development concept for hybrid systems to support process engineers in thermo-mechanical process development.</t>
  </si>
  <si>
    <t>Vergleich der Anwendbarkeit von UML und UML-PA in der anlagennahen Softwareentwicklung der Automatisierungstechnik (Evaluation of UML and UML-PA for Software Engineering in Plant Automation).</t>
  </si>
  <si>
    <t>Close Integration between UML and IEC 61131-3: New Possibilities through Object-oriented Extensions.</t>
  </si>
  <si>
    <t>HCI (17)</t>
  </si>
  <si>
    <t>Mental Models in Process Visualization - Could They Indicate the Effectiveness of an Operator's Training?</t>
  </si>
  <si>
    <t>HCI (2)</t>
  </si>
  <si>
    <t>Benefit and Evaluation of Interactive 3D Process Data Visualization for the Presentation of Complex Problems.</t>
  </si>
  <si>
    <t>Benefit and evaluation of interactive 3D process data visualization in operator training of plant manufacturing industry.</t>
  </si>
  <si>
    <t>Handbook of Automation</t>
  </si>
  <si>
    <t>Automation in the Wood and Paper Industry.</t>
  </si>
  <si>
    <t>Modules, version and variability management in automation engineering of machine and plant manufacturing.</t>
  </si>
  <si>
    <t>Benefit of system modeling in automation and control education.</t>
  </si>
  <si>
    <t>Combining UML with IEC 61131-3 languages to preserve the usability of graphical notations in the software development of complex automation systems.</t>
  </si>
  <si>
    <t>Evaluation of UML in process automation - Results of an experimental approach.</t>
  </si>
  <si>
    <t>PEARL</t>
  </si>
  <si>
    <t>Echtzeit- und Regelungstechnische Aspekte bei der automatischen Transformation von Matlab/Simulink in SPS-basierten Steuerungscode.</t>
  </si>
  <si>
    <t>Mobilität und Echtzeit - PEARL 2007, Fachtagung der GI-Fachgruppe Echtzeitsysteme (real-time), Boppard, 6./7. Dezember 2007</t>
  </si>
  <si>
    <t>Kopplung von regelungstechnischer Analyse und Agentensystemen.</t>
  </si>
  <si>
    <t>Echtzeitsysteme im Alltag - PEARL 2006, Fachtagung der GI-Fachgruppe Echtzeitsysteme (RT), Boppard, 30. November/1. Dezember 2006</t>
  </si>
  <si>
    <t>Design and application of an engineering model for distributed process automation.</t>
  </si>
  <si>
    <t>Möglichkeiten der Darstellung von Zustandsautomaten in der IEC 61131-3.</t>
  </si>
  <si>
    <t>Echtzeitaspekte bei der Koordinierung Autonomer Systeme - PEARL 2005, Fachtagung der GI-Fachgruppe Echtzeitsysteme und PEARL (EP), Boppard, 1./2. Dezember 2005</t>
  </si>
  <si>
    <t>SoftSpez Final Report</t>
  </si>
  <si>
    <t>Conceptual Design of an Engineering Model for Product and Plant Automation.</t>
  </si>
  <si>
    <t>Modellierung</t>
  </si>
  <si>
    <t>Evaluation of an UML Software Engineering Tool by Means of a Distributed Real Time Application in Process Automation.</t>
  </si>
  <si>
    <t>Automatische Codegenerierung aus der UML für die IEC 61131-3.</t>
  </si>
  <si>
    <t>Eingebettete Systeme - PEARL 2004, Fachtagung der GI-Fachgruppe REAL-TIME, Echtzeitsysteme und PEARL, Boppard, 25./26. November 2004</t>
  </si>
  <si>
    <t>Entwicklung und Evaluation eines Modells für modulare Automatisierung im Anlagenbau.</t>
  </si>
  <si>
    <t>Sicherheit und Verfügbarkeit in Echtzeit- und Automatisierungssystemen - PEARL 2002, Fachtagung der GI-Fachgruppe 4.4.2 Echtzeitprogrammierung, Boppard, 28./29. November 2002</t>
  </si>
  <si>
    <t>Verteilte Echtzeitsysteme - PEARL 2003, Fachtagung der GI-Fachgruppe 4.4.2 Echtzeitprogrammierung und PEARL (EP) Boppard, 27./28. November 2003</t>
  </si>
  <si>
    <t>Design and evaluation of a product model for Web Based Training in engineering sciences.</t>
  </si>
  <si>
    <t>Evaluation von UML/RT für Automatisierungssysteme im Anlagenbau.</t>
  </si>
  <si>
    <t>Informationstechnik Tech. Inform.</t>
  </si>
  <si>
    <t>Lernerorientiertes Produktmodell für Web Based Training in den Ingenieurwissenschaften (Learner-Oriented Product Model for Web Based Training in the Engineering Sciences).</t>
  </si>
  <si>
    <t>GI Jahrestagung (2)</t>
  </si>
  <si>
    <t>Systemischer Entwurf von WBT in der ingenieurwissenschaftlichen Lehre.</t>
  </si>
  <si>
    <t>Offene Systemplattformen in heterogenen Automatisierungssystemen für die Prozeßmodellierung.</t>
  </si>
  <si>
    <t>Anforderung an Ethernet-basierte Automatisierungssysteme und Web-basiertes Engineering aus der Verfahrens- und Fertigungstechnik.</t>
  </si>
  <si>
    <t>Echtzeitkommunikation und Ethernet/Internet, PEARL 2001, Workshop über Realzeitsysteme, Fachtagung der GI-Fachgruppe 4.4.2 Echtzeitprogrammierung, PEARL, Boppard, 22./23. November 2001</t>
  </si>
  <si>
    <t>HCI (1)</t>
  </si>
  <si>
    <t>A New Concept for Designing Internet Learning Applications for Students of Electrical Engineering.</t>
  </si>
  <si>
    <t>TELING - ein Werkzeug zur teilautomatisierten Erstellung von multimedialen Lernmodulen für Ingenieure.</t>
  </si>
  <si>
    <t>Statistik in der Automatisierungstechnik - Ein neuer Ansatz zur Qualitätssicherung.</t>
  </si>
  <si>
    <t>Spracheingabe zur Programmierung von Schweissrobotern.</t>
  </si>
  <si>
    <t>Multimodal Technol. Interact.</t>
  </si>
  <si>
    <t>IEEE J. Biomed. Health Informatics</t>
  </si>
  <si>
    <t>IEEE Trans. Vis. Comput. Graph.</t>
  </si>
  <si>
    <t>VRW</t>
  </si>
  <si>
    <t>Magnifying Augmented Mirrors for Accurate Alignment Tasks.</t>
  </si>
  <si>
    <t>DynaMoN: Motion-Aware Fast And Robust Camera Localization for Dynamic NeRF.</t>
  </si>
  <si>
    <t>A Virtual Reality Based System for the Screening and Classification of Autism.</t>
  </si>
  <si>
    <t>The Impact of Focus and Context Visualization Techniques on Depth Perception in Optical See-Through Head-Mounted Displays.</t>
  </si>
  <si>
    <t>ISMAR</t>
  </si>
  <si>
    <t>VR Workshops</t>
  </si>
  <si>
    <t>Impact of Parameter Disentanglement on Collaborative Alignment.</t>
  </si>
  <si>
    <t>X-Ray Device Positioning with Augmented Reality Visual Feedback.</t>
  </si>
  <si>
    <t>Complementary Textures. A Novel Approach to Object Alignment in Mixed Reality.</t>
  </si>
  <si>
    <t>HouseCat6D - A Large-Scale Multi-Modal Category Level 6D Object Pose Dataset with Household Objects in Realistic Scenarios.</t>
  </si>
  <si>
    <t>Avatars for Teleconsultation: Effects of Avatar Embodiment Techniques on User Perception in 3D Asymmetric Telepresence.</t>
  </si>
  <si>
    <t>MuC</t>
  </si>
  <si>
    <t>Comparison Between Video-mediated and Asymmetric 3D Teleconsultation During a Preclinical Scenario.</t>
  </si>
  <si>
    <t>VR</t>
  </si>
  <si>
    <t>Magnoramas: Magnifying Dioramas for Precise Annotations in Asymmetric 3D Teleconsultation.</t>
  </si>
  <si>
    <t>Real-time Mixed Reality Teleconsultation for Intensive Care Units in Pandemic Situations.</t>
  </si>
  <si>
    <t>AIVR</t>
  </si>
  <si>
    <t>Towards Computer Aided Diagnosis of Autism Spectrum Disorder Using Virtual Environments.</t>
  </si>
  <si>
    <t>Augmented Mirrors.</t>
  </si>
  <si>
    <t>Frontiers Robotics AI</t>
  </si>
  <si>
    <t>NeuroImage</t>
  </si>
  <si>
    <t>SUI</t>
  </si>
  <si>
    <t>VRST</t>
  </si>
  <si>
    <t>CHI Extended Abstracts</t>
  </si>
  <si>
    <t>Algorithms</t>
  </si>
  <si>
    <t>Int. J. Comput. Assist. Radiol. Surg.</t>
  </si>
  <si>
    <t>Versatile end effector for laparoscopic robotic scrub nurse.</t>
  </si>
  <si>
    <t>Correction to: Versatile end effector for laparoscopic robotic scrub nurse.</t>
  </si>
  <si>
    <t>ECMS</t>
  </si>
  <si>
    <t>HCI (6)</t>
  </si>
  <si>
    <t>HICSS</t>
  </si>
  <si>
    <t>HSI</t>
  </si>
  <si>
    <t>ICE/ITMC</t>
  </si>
  <si>
    <t>WSC</t>
  </si>
  <si>
    <t>ICMLA</t>
  </si>
  <si>
    <t>ISM</t>
  </si>
  <si>
    <t>ICVES</t>
  </si>
  <si>
    <t>SOLI</t>
  </si>
  <si>
    <t>Automated Digitization of Three-Dimensional Structures Using AprilTag and Solid Geometry-Library in matlab.</t>
  </si>
  <si>
    <t>Small and Medium Scale Automation in iPS cell Culture utilizing AI Based Learning and Machine Vision.</t>
  </si>
  <si>
    <t>RoboSoft</t>
  </si>
  <si>
    <t>Design of 3D-Printed Continuum Robots Using Topology Optimized Compliant Joints.</t>
  </si>
  <si>
    <t>Optimization of Stress Distribution in Tendon-Driven Continuum Robots Using Fish-Tail-Inspired Method.</t>
  </si>
  <si>
    <t>IEEE Trans. Instrum. Meas.</t>
  </si>
  <si>
    <t>A Robust 6-D Pose Tracking Approach by Fusing a Multi-Camera Tracking Device and an AHRS Module.</t>
  </si>
  <si>
    <t>EMBC</t>
  </si>
  <si>
    <t>Concept and first Implementation of an intracochlearly navigated Electrode Array for Cochlear Implantation.</t>
  </si>
  <si>
    <t>Kinematic Modeling of Scissor-Mechanism-Based Curvilinear Actuator.</t>
  </si>
  <si>
    <t>IROS</t>
  </si>
  <si>
    <t>Fold-based Complex Joints for a 3 DoF 3R Parallel Robot Design.</t>
  </si>
  <si>
    <t>Automated design of task specific additively manufacturable coupled serial chain mechanisms for tracing predefined planar trajectories.</t>
  </si>
  <si>
    <t>ROBIO</t>
  </si>
  <si>
    <t>Additively Manufactured Primitive Plastic Phantom for Calibration of Low-Resolution Computed Tomography Cone Beam Scanner for Additive Creation of 3D Copies using Inverse Radon Transform.</t>
  </si>
  <si>
    <t>Single Action Push to Tilt Mechanism for Cell Culture Media Change within Incubators for Screw Cap Flasks.</t>
  </si>
  <si>
    <t>Design of a novel tendon-driven manipulator structure based on monolithic compliant rolling-contact joint for minimally invasive surgery.</t>
  </si>
  <si>
    <t>Comput. methods Biomech. Biomed. Eng. Imaging Vis.</t>
  </si>
  <si>
    <t>Visualization of patient's knee movement and joint contact area during knee flexion for orthopaedic surgery planing validation.</t>
  </si>
  <si>
    <t>J. Robotics Mechatronics</t>
  </si>
  <si>
    <t>Object Grasping Instructions to Support Robot by Laser Beam One Drag Operations.</t>
  </si>
  <si>
    <t>AIM</t>
  </si>
  <si>
    <t>A MATLAB-Based Framework for Designing 3D Topology Optimized Soft Robotic Grippers.</t>
  </si>
  <si>
    <t>SGCL: A B-Rep-Based Geometry Modeling Language in MATLAB for Designing 3D-Printable Medical Robots.</t>
  </si>
  <si>
    <t>Design of Bionic Prosthetic Fingers Using 3D Topology Optimization.</t>
  </si>
  <si>
    <t>Cruciate-Ligament-Inspired Compliant Joints: Application to 3D-Printed Continuum Surgical Robots.</t>
  </si>
  <si>
    <t>ICRA</t>
  </si>
  <si>
    <t>Automated design of underactuated monolithic soft robotics structures with multiple predefined end poses.</t>
  </si>
  <si>
    <t>Motion-Aware Robotic 3D Ultrasound.</t>
  </si>
  <si>
    <t>A 3D Printed Mechanical Model of the Knee to Detect and Avoid Total Knee Replacement Surgery Errors.</t>
  </si>
  <si>
    <t>A Low-Cost Conductive-Textile Based Multifunctional Flexible Capacitive Sensor for Human Motion Tracking.</t>
  </si>
  <si>
    <t>Evaluating clearance parameters of 3D printed joints for the automated design of a non-assembly delta robot.</t>
  </si>
  <si>
    <t>Automated Design of Snap-Fit Joints for the Additive Manufacturing of Robot Links.</t>
  </si>
  <si>
    <t>Passive Instrument Holder for Collaborative Robotic Nursing Applications - Automatically Designed and 3D-printed.</t>
  </si>
  <si>
    <t>Stair and Ramp Recognition for Powered Lower Limb Exoskeletons.</t>
  </si>
  <si>
    <t>IEEE Access</t>
  </si>
  <si>
    <t>CFD Based Investigation on the Hydroplaning Mechanism of a Cormorant's Webbed Foot Propulsion.</t>
  </si>
  <si>
    <t>Automatic synthesis of compliant forceps for robot-assisted minimally invasive surgery.</t>
  </si>
  <si>
    <t>A handheld flexible manipulator system for frontal sinus surgery.</t>
  </si>
  <si>
    <t>Evaluation of long-term stability of monolithic 3D-printed robotic manipulator structures for minimally invasive surgery.</t>
  </si>
  <si>
    <t>Automatic Design of Compliant Surgical Forceps With Adaptive Grasping Functions.</t>
  </si>
  <si>
    <t>Fluid-Structure Interaction Hydrodynamics Analysis on a Deformed Bionic Flipper With Non-Uniformly Distributed Stiffness.</t>
  </si>
  <si>
    <t>Patient-Specific Instrument with a Cutting Template for Mitral Valve Repair by Resection.</t>
  </si>
  <si>
    <t>Bionic Design of a Disposable Compliant Surgical Forceps With Optimized Clamping Performance.</t>
  </si>
  <si>
    <t>Automated Design and Construction of a Single Incision Laparoscopic System Adapted to the Required Workspace.</t>
  </si>
  <si>
    <t>Surgineering: a new type of collaboration among surgeons and engineers.</t>
  </si>
  <si>
    <t>CBS</t>
  </si>
  <si>
    <t>FE-Analysis of Bio-inspired Compliant Mechanisms in Matlab for Medical Applications.</t>
  </si>
  <si>
    <t>A Mechanical Lower Limb Exoskeleton Prototype Synthetized with a Deep Learning Based Algorithm.</t>
  </si>
  <si>
    <t>Anatomical Characterization of Frontal Sinus and Development of Representative Models.</t>
  </si>
  <si>
    <t>Shape Memory Structures-Automated Design of Monolithic Soft Robot Structures with Pre-defined End Poses.</t>
  </si>
  <si>
    <t>3D Printed Single Incision Laparoscopic Manipulator System Adapted to the Required Forces in Laparoscopic Surgery.</t>
  </si>
  <si>
    <t>RAAD</t>
  </si>
  <si>
    <t>Extension of Matlab's PDE Toolbox for Developing Bionic Structural Optimization Methods: Overlapping Region Concept.</t>
  </si>
  <si>
    <t>A Two-Degree of Freedom Mobile Ankle Rehabilitation Unit (MARU) to Improve and Track Joint Mobility.</t>
  </si>
  <si>
    <t>An Automated Design Approach for Task-Specific two Finger Grippers for Industrial Applications.</t>
  </si>
  <si>
    <t>A Design For An Exoskeletal Device With Reduced Reliance On Joint Alignment.</t>
  </si>
  <si>
    <t>Design of a Disposable Compliant Medical Forceps using Topology Optimization Techniques.</t>
  </si>
  <si>
    <t>A Mechanical Bed for Elderly Care to Assist while Standing, Sitting and Lying.</t>
  </si>
  <si>
    <t>Patient-Specific Subvalvular Apparatuses Consisting of Chordae Tendineae and Papillary Muscles to Complete Mitral Valve Replicas.</t>
  </si>
  <si>
    <t>Construction of a Production Line for Auxetic Structures Using Novel Modelling Method.</t>
  </si>
  <si>
    <t>Influence of Infill Structures and Process Parameters on the Tensile Strength of 3D-printed PEEK Parts.</t>
  </si>
  <si>
    <t>Quantification of Parkinsonian Bradykinesia Based on Axis-Angle Representation and SVM Multiclass Classification Method.</t>
  </si>
  <si>
    <t>Biomed. Signal Process. Control.</t>
  </si>
  <si>
    <t>Quantitative assessment of parkinsonian tremor based on a linear acceleration extraction algorithm.</t>
  </si>
  <si>
    <t>Patient-specific catheter shaping for the minimally invasive closure of the left atrial appendage.</t>
  </si>
  <si>
    <t>BioRob</t>
  </si>
  <si>
    <t>Towards an Ergonomic Exoskeleton Structure: Automated Design of Individual Elbow Joints.</t>
  </si>
  <si>
    <t>Influence of Filling Strategies on the Tensile Strength and Anisotropic Properties of Droplet-Based 3D-Printed Parts.</t>
  </si>
  <si>
    <t>3D Copying: Comparison of an Industrial Micro Computed Tomography System and a Medical C-Arm Regarding the Creation of Surface Models of Physical Objects.</t>
  </si>
  <si>
    <t>Extension of the FEM Analysis Using the PDE-Toolbox of Matlab with Regard to Point Loads, Line Loads, and Freeform Surface Loads: Feature Surface Concept.</t>
  </si>
  <si>
    <t>A Kinesthetic Teaching System for a Robotic Arm for Middle Ear Surgery.</t>
  </si>
  <si>
    <t>A novel building strategy to reduce warpage in droplet-based additive manufacturing of semi-crystalline polymers.</t>
  </si>
  <si>
    <t>Electronic Control Concept for Surgical Manipulators Generated Using an Automated Design Process.</t>
  </si>
  <si>
    <t>Developing Support Technologies</t>
  </si>
  <si>
    <t>User Acceptance Evaluation of Wearable Aids.</t>
  </si>
  <si>
    <t>Multi-arm snake-like robot.</t>
  </si>
  <si>
    <t>Distributed navigated control for active instruments in a real-time networked operating room.</t>
  </si>
  <si>
    <t>Fatigue strength of laser sintered flexure hinge structures for soft robotic applications.</t>
  </si>
  <si>
    <t>Development of a double arm endoscopic mini-manipulator system for transurethral resection of bladder tumors (TURBT).</t>
  </si>
  <si>
    <t>Mechatronic device for the optimization of the DBS-electrode placement.</t>
  </si>
  <si>
    <t>A planning system of the implant size and position for minimally-invasive closure of the left atrial appendage.</t>
  </si>
  <si>
    <t>First step towards an automated designed Multi-Arm Snake-Like Robot for minimally invasive surgery.</t>
  </si>
  <si>
    <t>Design and manufacturing concept of a postoperative adjustable prosthesis for ossicular chain reconstructions.</t>
  </si>
  <si>
    <t>BSN</t>
  </si>
  <si>
    <t>Sensor systems for monitoring fluid intake indirectly and directly.</t>
  </si>
  <si>
    <t>Capacitive detection of filling levels in a cup.</t>
  </si>
  <si>
    <t>CURAC</t>
  </si>
  <si>
    <t>First Approach towards a Manipulator System for Single-Incision Laparoscopic Surgery Using Rapid Manufacturing.</t>
  </si>
  <si>
    <t>Development of a snake-like dexterous manipulator for skull base surgery.</t>
  </si>
  <si>
    <t>GCCE</t>
  </si>
  <si>
    <t>Quantitative measurements of soft tissue structures using image-features in navigated endoscopy.</t>
  </si>
  <si>
    <t>A new concept for a Single Incision Laparoscopic Manipulator System integrating intraoperative Laparoscopic Ultrasound.</t>
  </si>
  <si>
    <t>SII</t>
  </si>
  <si>
    <t>Experimental evaluation of a novel ISO 14971 risk management software for medical devices.</t>
  </si>
  <si>
    <t>Automated risk detection for medical device networks with hard real time requirements.</t>
  </si>
  <si>
    <t>A new module combining two tracking cameras to expand the workspace of surgical navigation systems.</t>
  </si>
  <si>
    <t>An approach towards compositional behavior specification of medical device networks.</t>
  </si>
  <si>
    <t>Quantitative Assessment of Parkinsonian Tremor Based on an Inertial Measurement Unit.</t>
  </si>
  <si>
    <t>Automatically detecting fluid intake using conductivity measurements of beverages in a cup.</t>
  </si>
  <si>
    <t>CITS</t>
  </si>
  <si>
    <t>Software tool for detection and filling of voids as a part of tool-path strategy development for droplet generating 3D printers.</t>
  </si>
  <si>
    <t>ConTEL</t>
  </si>
  <si>
    <t>A framework for automatic testing of medical device compatibility.</t>
  </si>
  <si>
    <t>A novel real time alarm detecting device for the operating room.</t>
  </si>
  <si>
    <t>Base station concepts of an automatic fluid intake monitoring system.</t>
  </si>
  <si>
    <t>A modular micro-macro robot system for instrument guiding in middle ear surgery.</t>
  </si>
  <si>
    <t>A new postoperative adjustable prosthesis for ossicular chain reconstructions.</t>
  </si>
  <si>
    <t>Requirements and architecture design for open real-time communication in the operating room.</t>
  </si>
  <si>
    <t>A handheld mechanism for the facilitated implant deployment for the minimally-invasive closure of the left atrial appendage.</t>
  </si>
  <si>
    <t>A new physical temporal bone and middle ear model with complete ossicular chain for simulating surgical procedures.</t>
  </si>
  <si>
    <t>Interdisciplinary concept of design, actuation, control and vision computing of a laser-sintered single-port robot.</t>
  </si>
  <si>
    <t>Detection of surface points with an 850nm laser and an NDI stereo camera.</t>
  </si>
  <si>
    <t>Die Way-point-Navigation (WPN) für die Nasennebenhöhlenchirurgie: erste klinische Ergebnisse.</t>
  </si>
  <si>
    <t>Design of a spine-inspired kinematic for the guidance of flexible instruments in minimally invasive surgery.</t>
  </si>
  <si>
    <t>First 3D printed medical robot for ENT surgery - Application specific manufacturing of laser sintered disposable manipulators.</t>
  </si>
  <si>
    <t>Precision of near-infrared laser spot detection on different skin tissues featuring an NDI stereo camera.</t>
  </si>
  <si>
    <t>Modular body of the multi arm snake-like robot.</t>
  </si>
  <si>
    <t>Forces in minimally invasive surgery: Reliable manipulation of gastric mucosa and the sigmoid colon.</t>
  </si>
  <si>
    <t>Development of an anatomic heart model for the minimally-invasive closure of the left atrial appendage.</t>
  </si>
  <si>
    <t>A new human middle ear model for the biomechanical evaluation of a prosthesis for the ossicular chain reconstruction.</t>
  </si>
  <si>
    <t>Evaluation of the infill algorithm for trajectory planning of pointed ends for droplet-generating 3D printers.</t>
  </si>
  <si>
    <t>Finding the center of Parkinson's disease. A novel measurement device for quantifying motor symptoms during DBS-surgery.</t>
  </si>
  <si>
    <t>Recording proximity to everyday objects with a radio frequency identification logger while performing activities of daily living.</t>
  </si>
  <si>
    <t>Dynamic generation of technical documentation for medical devices.</t>
  </si>
  <si>
    <t>Radio frequency identification based detection of filling levels for automated monitoring of fluid intake.</t>
  </si>
  <si>
    <t>Evaluation of patient transfer assistance systems for nursing personnel at a residential home for the elderly.</t>
  </si>
  <si>
    <t>Compact model for the characterization of a piezoelectric bend-mode droplet generator.</t>
  </si>
  <si>
    <t>Individualized arm shells towards an ergonomic design of exoskeleton robots.</t>
  </si>
  <si>
    <t>First pullout strength measurements of threads produced by selective laser sintering.</t>
  </si>
  <si>
    <t>Development of universal gripping adapters: Sterile coupling of medical devices and robots using robotic fingers.</t>
  </si>
  <si>
    <t>Automated construction of gear racks, spur gears and helical gears using Matlab &amp; STL files for rapid manufacturing.</t>
  </si>
  <si>
    <t>A novel wearable laser device to regulate stride length in Parkinson's disease.</t>
  </si>
  <si>
    <t>Flat-panel ultrasound robot: A novel imaging concept and a novel motorized kinematics for an ultrasound probe during laparoscopic interventions.</t>
  </si>
  <si>
    <t>Multi arm snake-like robot kinematics.</t>
  </si>
  <si>
    <t>MobiQuitous</t>
  </si>
  <si>
    <t>Suitability of a Common ZigBee Radio Module for Interaction and ADL Detection.</t>
  </si>
  <si>
    <t>Dense 3D-packing algorithm for filling the offset contours of a new printing process based on 3D plastic droplet generation.</t>
  </si>
  <si>
    <t>Manual microassembly system with integrated squeegee device for homogenous and defined adhesive layers for bimorph piezoelectric actuators using in drop-on-demand techniques.</t>
  </si>
  <si>
    <t>Cavity preparation using a navigated controlled Er: Yag laser: Comparison of two approaches.</t>
  </si>
  <si>
    <t>BHI</t>
  </si>
  <si>
    <t>Online FOG Identification in Parkinson's disease with a time-frequency combined Algorithm.</t>
  </si>
  <si>
    <t>A new evaluation and training system for micro-telemanipulation at the middle ear.</t>
  </si>
  <si>
    <t>A high resolution bladder wall map: Feasibility study.</t>
  </si>
  <si>
    <t>First application of behavoir recognition through the recording of ADL by radio modules in a home.</t>
  </si>
  <si>
    <t>MFI</t>
  </si>
  <si>
    <t>Data fusion of Electromyography signals from intraoperative nerve monitoring and position information from surgical navigation.</t>
  </si>
  <si>
    <t>MMVR</t>
  </si>
  <si>
    <t>Potential of the Navigated Controlled Surgery at the Lateral Skull Base with the Navigated Control Unit (NCU 2.0).</t>
  </si>
  <si>
    <t>The human-robot merger.</t>
  </si>
  <si>
    <t>First step towards a flexible design kit.</t>
  </si>
  <si>
    <t>Interdisciplinary development of a single-port robot.</t>
  </si>
  <si>
    <t>Manufacturing of patient-specific pancreas models for surgical resections.</t>
  </si>
  <si>
    <t>A laser sintered miniature gear hub for a surgical robot and the maximum torque it can transmit.</t>
  </si>
  <si>
    <t>Image-guided steering of a motorized hand-held flexible rhino endoscope in ENT diagnoses.</t>
  </si>
  <si>
    <t>Piezo inkjet drop-on-demand experimentation platform manufactured with rapid prototyping techniques enabling future technologies.</t>
  </si>
  <si>
    <t>ROBOTIK</t>
  </si>
  <si>
    <t>Micro-Macro Telemanipulator for Middle-Ear Microsurgery.</t>
  </si>
  <si>
    <t>The effects of real-time image navigation in operative liver surgery.</t>
  </si>
  <si>
    <t>IEEE Trans. Biomed. Eng.</t>
  </si>
  <si>
    <t>Experimental Validation of a Tissue-Joining Implant Providing Flexible Adaptation to the Thickness of the Stomach Wall.</t>
  </si>
  <si>
    <t>Automatic Correction of Registration Errors in Surgical Navigation Systems.</t>
  </si>
  <si>
    <t>BMEI</t>
  </si>
  <si>
    <t>Comparison of methods for tremor frequency analysis for patients with Parkinson's disease.</t>
  </si>
  <si>
    <t>A new electrically driven walking frame for both passive and active mobility support.</t>
  </si>
  <si>
    <t>CBMS</t>
  </si>
  <si>
    <t>Quantitative evaluation of Parkinson's disease using sensor based smart glove.</t>
  </si>
  <si>
    <t>Basic concepts of optical measuring of bone thickness with IR-beam.</t>
  </si>
  <si>
    <t>Evaluation of a resectable ultrasound liver phantom for testing of surgical navigation systems.</t>
  </si>
  <si>
    <t>Nerve block using a navigation system and ultrasound imaging for regional anesthesia.</t>
  </si>
  <si>
    <t>Design and accuracy evaluation of a new navigated drill system for computer assisted ENT-surgery.</t>
  </si>
  <si>
    <t>Official measurement protocol and accuracy results for an optical surgical navigation system (NPU).</t>
  </si>
  <si>
    <t>A sensor network to iPhone interface separating continuous and sporadic processes in mobile telemedicine.</t>
  </si>
  <si>
    <t>Evaluation of a radio based ADL interaction recognition system in a day hospital for old age psychiatry with healthy probands.</t>
  </si>
  <si>
    <t>Accuracy of navigated control concepts using an Er: Yag-laser for cavity preparation.</t>
  </si>
  <si>
    <t>Surgical assistance for instruments' power control based on navigation and neuromonitoring.</t>
  </si>
  <si>
    <t>Method, accuracy and limitation of computer interaction in the operating room by a navigated surgical instrument.</t>
  </si>
  <si>
    <t>A robotics-based flat-panel ultrasound device for continuous intraoperative transcutaneous imaging.</t>
  </si>
  <si>
    <t>Concept and modular telemedicine platform for measuring of vital signs, ADL and behavioral patterns of elderly in home settings.</t>
  </si>
  <si>
    <t>Ultrasound standoff optimization for maximum image quality of a robot-assisted flat-panel ultrasound device.</t>
  </si>
  <si>
    <t>RoboDent and the change of needs in computer aided dental implantology during the past ten years.</t>
  </si>
  <si>
    <t>Navigated Control Functional: Combining surgical navigation and real-time nerve activity measurement for a drill's motor control.</t>
  </si>
  <si>
    <t>MICCAI (1)</t>
  </si>
  <si>
    <t>Distance Measurement in Middle Ear Surgery Using a Telemanipulator.</t>
  </si>
  <si>
    <t>Manual Accuracy in Comparison with a Miniature Master Slave Device - Preclinical Evaluation for Ear Surgery.</t>
  </si>
  <si>
    <t>PervasiveHealth</t>
  </si>
  <si>
    <t>A measurement device for motion analysis of patients with Parkinson's disease using sensor based smart clothes.</t>
  </si>
  <si>
    <t>A new device for motion-aware ambulatory blood pressure measurement.</t>
  </si>
  <si>
    <t>Accelerometer based real-time activity analysis on a microcontroller.</t>
  </si>
  <si>
    <t>Intraoperative integration concepts for a flat-panel ultrasound robot.</t>
  </si>
  <si>
    <t>Fabrication of anatomically correct head phantoms Based on processing of CT images with MATLAB and rapid prototyping.</t>
  </si>
  <si>
    <t>Development and application of a low-cost manual micro assembly system with integrated heater.</t>
  </si>
  <si>
    <t>Tracking of the liver for navigation in open surgery.</t>
  </si>
  <si>
    <t>A new Micromanipulator System for middle ear surgery.</t>
  </si>
  <si>
    <t>MobiHealth</t>
  </si>
  <si>
    <t>Proof of the Accuracy of Measuring Pants to Evaluate the Activity of the Hip and Legs in Everyday Life.</t>
  </si>
  <si>
    <t>Recognition of interactions with objects based on radio modules.</t>
  </si>
  <si>
    <t>A system for unobtrusive in-car vital parameter acquisition and processing.</t>
  </si>
  <si>
    <t>Tremor compensation by use of a mechatronic cup holder.</t>
  </si>
  <si>
    <t>Continuous blood pressure monitor with wireless interface.</t>
  </si>
  <si>
    <t>Robot controller architecture for user friendly application deployment.</t>
  </si>
  <si>
    <t>Indium solder printing for low temperature applications and modeling of a droplet generator.</t>
  </si>
  <si>
    <t>Evaluation of a navigated and power controlled milling system "navigated control spine" for spinal surgery.</t>
  </si>
  <si>
    <t>Automatisierungstechnische Verfahren für die Medizin (Methods of Automation in Medicine).</t>
  </si>
  <si>
    <t>A New Approach for Creating Defined Geometries by Navigated Laser Ablation Based on Volumetric 3-D Data.</t>
  </si>
  <si>
    <t>Virtual Endoscopy on a Portable Navigation System for ENT Surgery.</t>
  </si>
  <si>
    <t>Model for Nerve Visualization in Preoperative Image Data Based on Intraoperatively Gained EMG Signals.</t>
  </si>
  <si>
    <t>Concept and realisation of an implantable EMG and motion measuring device.</t>
  </si>
  <si>
    <t>Bildverarbeitung für die Medizin</t>
  </si>
  <si>
    <t>Vergleich von CT- mit C-Bogen-Segmentierungen für eine navigiert kontrollierte Fräse in der Neurochirurgie.</t>
  </si>
  <si>
    <t>Surgery on the Lateral Skull Base with the Navigated Controlled Drill Employed for a Mastoidectomy (Pre Clinical Evaluation).</t>
  </si>
  <si>
    <t>Manual registration of ultrasound with CT/Planning data for hepatic surgery.</t>
  </si>
  <si>
    <t>Miniaturized, Autoclavable Surgical Robot (Miniaturisierter, autoklavierbarer Roboter für die Chirurgie).</t>
  </si>
  <si>
    <t>GI Jahrestagung (1)</t>
  </si>
  <si>
    <t>Manuelle Registrierung als ergonomisches Bedienkonzept für die Navigation in der Weichgewebschirurgie.</t>
  </si>
  <si>
    <t>Near Real Time Tomographic 3D Reconstruction with the use of the PC Graphics Accelerator.</t>
  </si>
  <si>
    <t>Ein System zum navigierten Schneiden unter Ultraschallkontrolle.</t>
  </si>
  <si>
    <t>Ein Tubusadpapter zur Navigation eines dentalen Röntgengerätes.</t>
  </si>
  <si>
    <t>CARS</t>
  </si>
  <si>
    <t>An optically based tactile system for interactive gradual surface scanning.</t>
  </si>
  <si>
    <t>A simple system for navigation of bone alignment osteotomies of the tibia.</t>
  </si>
  <si>
    <t>3D modeling for quality control in maxillofacial surgery.</t>
  </si>
  <si>
    <t>Image-to-patient-registration by the natural anatomical surfaces of the auricle, mandible, and maxilla.</t>
  </si>
  <si>
    <t>A new metric for drill location for Navigated Control in navigated dental implantology.</t>
  </si>
  <si>
    <t>An automatic intervention documentation system for dental navigation systems.</t>
  </si>
  <si>
    <t>A device for optimal registration in navigated procedures near the petrous bone.</t>
  </si>
  <si>
    <t>Next generation's navigation system.</t>
  </si>
  <si>
    <t>RoboPoint - an autoclavable interactive miniature robot for surgery and interventional radiology.</t>
  </si>
  <si>
    <t>Navi-X - a planning and treatment system for dental implantology based on navigated projection images.</t>
  </si>
  <si>
    <t>Navigated control in dental implantology.</t>
  </si>
  <si>
    <t>Application of different visualization concepts in the navigated image viewer.</t>
  </si>
  <si>
    <t>The Navigated Image Viewer - Evaluation in Maxillofacial Surgery.</t>
  </si>
  <si>
    <t>Robot-assisted insertion of craniofacial implants - clinical experience.</t>
  </si>
  <si>
    <t>Accuracy of an image-guided system for oral implantology.</t>
  </si>
  <si>
    <t>Rechner- und sensorgestützte Chirurgie</t>
  </si>
  <si>
    <t>Chirurgieroboter und Navigation.</t>
  </si>
  <si>
    <t>Control Algorithms for Interactive Shaping.</t>
  </si>
  <si>
    <t>MICCAI</t>
  </si>
  <si>
    <t>Integration and Clinical Evaluation of an Interactive Controllable Robotic System for Anaplastology.</t>
  </si>
  <si>
    <t>Medizinrobotik (Medical Robotics).</t>
  </si>
  <si>
    <t>Robotics Auton. Syst.</t>
  </si>
  <si>
    <t>Distributed Autonomous Robotic Systems.</t>
  </si>
  <si>
    <t>Contact observation of interactive surgical robotics systems.</t>
  </si>
  <si>
    <t>ISER</t>
  </si>
  <si>
    <t>Robot Control in Maxillofacial Surgery.</t>
  </si>
  <si>
    <t>Image-Based Control of Interactive Robotics Systems.</t>
  </si>
  <si>
    <t>DARS</t>
  </si>
  <si>
    <t>Distributed Autonomous Robotic Systems 3, Proceedings of the 4th International Symposium on Distributed Autonomous Robotic Systems, DARS 1998, Karslruhe, Germany, 1998.</t>
  </si>
  <si>
    <t>Adv. Robotics</t>
  </si>
  <si>
    <t>A distributed control architecture for autonomous mobile robots - implementation of the Karlsruhe Multi-Agent Robot Architecture (KAMARA).</t>
  </si>
  <si>
    <t>AMS</t>
  </si>
  <si>
    <t>Verklemmungsfreie Agentenkooperation in verteilten Robotersystemen.</t>
  </si>
  <si>
    <t>Managing Different Types of Interactions among Robots.</t>
  </si>
  <si>
    <t>Distributed architectures for multiple-robot control.</t>
  </si>
  <si>
    <t>Reliability and integrated capabilities of locomotion and manipulation for autonomous robot assembly.</t>
  </si>
  <si>
    <t>Verteilte Robotersteuerung mit strukturadaptiven Steuerungsarchitekturen.</t>
  </si>
  <si>
    <t>Autonome Mobile Systeme 1995, 11. Fachgespräch, Karlsruhe, 30. November - 1. Dezember 1995</t>
  </si>
  <si>
    <t>Künstliche Intell.</t>
  </si>
  <si>
    <t>Reaktive Planung und Planausführung in dem intelligenten Robotersystem KAMRO.</t>
  </si>
  <si>
    <t>AIRTC</t>
  </si>
  <si>
    <t>Decentralized control of Distributed Intelligent robots and Subsystems.</t>
  </si>
  <si>
    <t>Modelling and Planning for Sensor Based Intelligent Robot Systems</t>
  </si>
  <si>
    <t>A Distributed Control Architecture for Autonomous Robot Systems.</t>
  </si>
  <si>
    <t>Fault-Tolerance and Error Recovery in an Autonomous Robot with Distributed Controlled Components.</t>
  </si>
  <si>
    <t>Extensive Manipulation Capabilities and Reliable Behavior at Autonomous Robot Assembly.</t>
  </si>
  <si>
    <t>Task description, decomposition, and allocation in a distributed autonomous multi-agent robot system.</t>
  </si>
  <si>
    <t>From autonomous assembly robots to service robots for factories.</t>
  </si>
  <si>
    <t>KI</t>
  </si>
  <si>
    <t>Utilizing Spatial Relations for Natural Language Access to an Autonomous Mobile Agent.</t>
  </si>
  <si>
    <t>Automatisierte Layoutplanung von Roboter-Fertigungszellen.</t>
  </si>
  <si>
    <t>Einsatz von CASE-Tools bei der Erstellung von CIM-Systemen / Use of CASE Tolls in the Development of CIM Systems.</t>
  </si>
  <si>
    <t>Interfaces in Industrial Systems for Production Engineering</t>
  </si>
  <si>
    <t>A Toolbox of Integrated Planning Tools - A Case Study.</t>
  </si>
  <si>
    <t>A new software environment for design of automated workcells.</t>
  </si>
  <si>
    <t>Automated planning of robot workcell layouts.</t>
  </si>
  <si>
    <t>DAGM-Symposium</t>
  </si>
  <si>
    <t>Neuronale Netze spielen Tischtennis.</t>
  </si>
  <si>
    <t>SYMPLEX - Ein System zur Interpretation von Handskizzen.</t>
  </si>
  <si>
    <t>Comput. Electron. Agric.</t>
  </si>
  <si>
    <t>IEEE Trans. Control. Syst. Technol.</t>
  </si>
  <si>
    <t>CVPR Workshops</t>
  </si>
  <si>
    <t>FSR</t>
  </si>
  <si>
    <t>J. Field Robotics</t>
  </si>
  <si>
    <t>CIRA</t>
  </si>
  <si>
    <t>ICORR</t>
  </si>
  <si>
    <t>Individualized Training of Back Muscles Using Iterative Learning Control of a Compliant Balance Board.</t>
  </si>
  <si>
    <t>Development of an Exoskeleton Platform of the Finger for Objective Patient Monitoring in Rehabilitation.</t>
  </si>
  <si>
    <t>An Adaptive Mechatronic Exoskeleton for Force-Controlled Finger Rehabilitation.</t>
  </si>
  <si>
    <t>Biomechanisch sichere Geschwindigkeitsregelung für die Mensch-Roboter Interaktion.</t>
  </si>
  <si>
    <t>Int. J. Robotics Res.</t>
  </si>
  <si>
    <t>On making robots understand safety: Embedding injury knowledge into control.</t>
  </si>
  <si>
    <t>A truly safely moving robot has to know what injury it may cause.</t>
  </si>
  <si>
    <t>IEEE Pervasive Comput.</t>
  </si>
  <si>
    <t>VCBM</t>
  </si>
  <si>
    <t>IEEE Trans. Inf. Technol. Biomed.</t>
  </si>
  <si>
    <t>Presence Teleoperators Virtual Environ.</t>
  </si>
  <si>
    <t>Medical Image Anal.</t>
  </si>
  <si>
    <t>RO-MAN</t>
  </si>
  <si>
    <t>RobotScale: A Framework for Adaptable Estimation of Static and Dynamic Object Properties with Object-dependent Sensitivity Tuning.</t>
  </si>
  <si>
    <t>Self-Contained Calibration of an Elastic Humanoid Upper Body Using Only a Head-Mounted RGB Camera.</t>
  </si>
  <si>
    <t>Speeding Up Optimization-based Motion Planning through Deep Learning.</t>
  </si>
  <si>
    <t>Joint prediction of monocular depth and structure using planar and parallax geometry.</t>
  </si>
  <si>
    <t>ICPR</t>
  </si>
  <si>
    <t>Skeletal Human Action Recognition using Hybrid Attention based Graph Convolutional Network.</t>
  </si>
  <si>
    <t>Adaptable Action-Aware Vital Models for Personalized Intelligent Patient Monitoring.</t>
  </si>
  <si>
    <t>Understanding Spatio-Temporal Relations in Human-Object Interaction using Pyramid Graph Convolutional Network.</t>
  </si>
  <si>
    <t>Joint Prediction of Monocular Depth and Structure using Planar and Parallax Geometry.</t>
  </si>
  <si>
    <t>A Dual Doctor-Patient Twin Paradigm for Transparent Remote Examination, Diagnosis, and Rehabilitation.</t>
  </si>
  <si>
    <t>Robust Event Detection based on Spatio-Temporal Latent Action Unit using Skeletal Information.</t>
  </si>
  <si>
    <t>Direct Image Based Traffic Junction Crossing System for Autonomous Vehicles.</t>
  </si>
  <si>
    <t>Estimating Dense Optical Flow of Objects for Autonomous Vehicles.</t>
  </si>
  <si>
    <t>ENC</t>
  </si>
  <si>
    <t>Highly Accurate Video-Based Train Localization - replacing Balises with Natural Reference Points.</t>
  </si>
  <si>
    <t>Visual Prediction of Driver Behavior in Shared Road Areas.</t>
  </si>
  <si>
    <t>Pixelwise Traffic Junction Segmentation for Urban Scene Understanding.</t>
  </si>
  <si>
    <t>VISIGRAPP (4: VISAPP)</t>
  </si>
  <si>
    <t>Labelling of Continuous Dynamic Interactions with the Environment using a Dynamic Model Representation.</t>
  </si>
  <si>
    <t>Optical Navigation in Unstructured Dynamic Railroad Environments.</t>
  </si>
  <si>
    <t>Spatiotemporal Representation of Dynamic Scences.</t>
  </si>
  <si>
    <t>Investigating Low Level Features in CNN for Traffic Sign Detection and Recognition.</t>
  </si>
  <si>
    <t>Pedestrian Intention Detection as a Resource Competition Challenge.</t>
  </si>
  <si>
    <t>Learning Interaction-Aware Probabilistic Driver Behavior Models from Urban Scenarios.</t>
  </si>
  <si>
    <t>MIPR</t>
  </si>
  <si>
    <t>Context-Aware 3D Visualization of the Dynamic Environment.</t>
  </si>
  <si>
    <t>Comput. Biol. Medicine</t>
  </si>
  <si>
    <t>A vectorized Levenberg-Marquardt model fitting algorithm for efficient post-processing of cardiac T</t>
  </si>
  <si>
    <t>IEEE Trans. Medical Imaging</t>
  </si>
  <si>
    <t>Isotropic Reconstruction of MR Images Using 3D Patch-Based Self-Similarity Learning.</t>
  </si>
  <si>
    <t>Object-Centric Approach to Prediction and Labeling of Manipulation Tasks.</t>
  </si>
  <si>
    <t>Interaction-Aware Probabilistic Behavior Prediction in Urban Environments.</t>
  </si>
  <si>
    <t>Multiple Model Unscented Kalman Filtering in Dynamic Bayesian Networks for Intention Estimation and Trajectory Prediction.</t>
  </si>
  <si>
    <t>Classifying Object Manipulation Actions based on Grasp-types and Motion-Constraints.</t>
  </si>
  <si>
    <t>IEEE Trans. Intell. Transp. Syst.</t>
  </si>
  <si>
    <t>Reactive Obstacle Avoidance for Highly Maneuverable Vehicles Based on a Two-Stage Optical Flow Clustering.</t>
  </si>
  <si>
    <t>Single Point Velocity Estimation in dynamic scenes from optical flow in binocular systems.</t>
  </si>
  <si>
    <t>BMVC</t>
  </si>
  <si>
    <t>Long Range Stereo from Synchronized Monocular Optical Flow Streamss.</t>
  </si>
  <si>
    <t>CinC</t>
  </si>
  <si>
    <t>GPU Implementation of Levenberg-Marquardt Optimization for T1 Mapping.</t>
  </si>
  <si>
    <t>ISRR</t>
  </si>
  <si>
    <t>Task Representation in Robots for Robust Coupling of Perception to Action in Dynamic Scenes.</t>
  </si>
  <si>
    <t>Intelligent Vehicles Symposium</t>
  </si>
  <si>
    <t>Estimation of collective maneuvers through cooperative multi-agent planning.</t>
  </si>
  <si>
    <t>Monocular Navigation in Large Scale Dynamic Environments.</t>
  </si>
  <si>
    <t>Direct Pose Estimation with a Monocular Camera.</t>
  </si>
  <si>
    <t>Effectiveness of Grasp Attributes and Motion-Constraints for Fine-Grained Recognition of Object Manipulation Actions.</t>
  </si>
  <si>
    <t>Direct homography control for vision-based platooning.</t>
  </si>
  <si>
    <t>RAMBO+HVSMR@MICCAI</t>
  </si>
  <si>
    <t>Motion Estimated-Compensated Reconstruction with Preserved-Features in Free-Breathing Cardiac MRI.</t>
  </si>
  <si>
    <t>J. Real Time Image Process.</t>
  </si>
  <si>
    <t>Textured/textureless object recognition and pose estimation using RGB-D image.</t>
  </si>
  <si>
    <t>WACV</t>
  </si>
  <si>
    <t>Dense and Deformable Motion Extraction in Dynamic Scenes Based on Hierarchical MRF Optimization in RGB-D Images.</t>
  </si>
  <si>
    <t>A biologically inspired navigation concept based on the Landmark-Tree map for efficient long-distance robot navigation.</t>
  </si>
  <si>
    <t>FUSION</t>
  </si>
  <si>
    <t>Local reference filter for life-long vision aided inertial navigation.</t>
  </si>
  <si>
    <t>A framework for dynamic sensory substitution.</t>
  </si>
  <si>
    <t>VISAPP (3)</t>
  </si>
  <si>
    <t>3D Reconstruction of Dynamic Scenes from Two Asynchronous Video-streams.</t>
  </si>
  <si>
    <t>Estimation of inverse kinematics of arbitrary serial chain manipulators and human-like robotic hands.</t>
  </si>
  <si>
    <t>Contact state based representation of object relations in the environment for dexterous manipulations.</t>
  </si>
  <si>
    <t>ECMR</t>
  </si>
  <si>
    <t>Sparse keypoint models for 6D object pose estimation.</t>
  </si>
  <si>
    <t>Path optimization for abstractly represented tasks with respect to efficient control.</t>
  </si>
  <si>
    <t>Predicting human intention in visual observations of hand/object interactions.</t>
  </si>
  <si>
    <t>Analysis of manipulator structures under joint-failure with respect to efficient control in task-specific contexts.</t>
  </si>
  <si>
    <t>A pilot study in vision-based augmented telemanipulation for remote assembly over high-latency networks.</t>
  </si>
  <si>
    <t>RGB-D sensor data correction and enhancement by introduction of an additional RGB view.</t>
  </si>
  <si>
    <t>Error propagation in monocular navigation for Z∞ compared to eightpoint algorithm.</t>
  </si>
  <si>
    <t>Spatio-temporal prediction of collision candidates for static and dynamic objects in monocular image sequences.</t>
  </si>
  <si>
    <t>VISAPP (2)</t>
  </si>
  <si>
    <t>Dynamic 3D Mapping - Visual Estimation of Independent Motions for 3D Structures in Dynamic Environments.</t>
  </si>
  <si>
    <t>VISAPP (1)</t>
  </si>
  <si>
    <t>Visual Estimation of Object Density Distribution through Observation of its Impulse Response.</t>
  </si>
  <si>
    <t>Rigid 3D geometry matching for grasping of known objects in cluttered scenes.</t>
  </si>
  <si>
    <t>Toward a Fully Autonomous UAV: Research Platform for Indoor and Outdoor Urban Search and Rescue.</t>
  </si>
  <si>
    <t>State estimation for highly dynamic flying systems using key frame odometry with varying time delays.</t>
  </si>
  <si>
    <t>Landmark-Tree map: A biologically inspired topological map for long-distance robot navigation.</t>
  </si>
  <si>
    <t>Comput. Graph. Forum</t>
  </si>
  <si>
    <t>Deformable 3D Shape Registration Based on Local Similarity Transforms.</t>
  </si>
  <si>
    <t>Comput. Vis. Image Underst.</t>
  </si>
  <si>
    <t>Stochastic global optimization for robust point set registration.</t>
  </si>
  <si>
    <t>Representation of manipulation-relevant object properties and actions for surprise-driven exploration.</t>
  </si>
  <si>
    <t>Optimization based IMU camera calibration.</t>
  </si>
  <si>
    <t>Fusion of laserscannner and video based lanemarking detection for robust lateral vehicle control and lane change maneuvers.</t>
  </si>
  <si>
    <t>Medical Imaging: Image-Guided Procedures</t>
  </si>
  <si>
    <t>Closed-form inverse kinematics for intra-operative mobile C-arm positioning with six degrees of freedom.</t>
  </si>
  <si>
    <t>Spatio-temporal initialization for IMU to camera registration.</t>
  </si>
  <si>
    <t>Framework for consistent maintenance of geometric data and abstract task-knowledge from range observations.</t>
  </si>
  <si>
    <t>Real-time Image-based Localization for Hand-held 3D-modeling.</t>
  </si>
  <si>
    <t>ACCV (1)</t>
  </si>
  <si>
    <t>An Efficient RANSAC for 3D Object Recognition in Noisy and Occluded Scenes.</t>
  </si>
  <si>
    <t>ACCV (4)</t>
  </si>
  <si>
    <t>Fast Recovery of Weakly Textured Surfaces from Monocular Image Sequences.</t>
  </si>
  <si>
    <t>Towards On-Line Intensity-Based Surface Recovery from Monocular Images.</t>
  </si>
  <si>
    <t>ECCV (2)</t>
  </si>
  <si>
    <t>Adaptive and Generic Corner Detection Based on the Accelerated Segment Test.</t>
  </si>
  <si>
    <t>Epipolar-Based Stereo Tracking Without Explicit 3D Reconstruction.</t>
  </si>
  <si>
    <t>Estimation of spatio-temporal object properties for manipulation tasks from observation of humans.</t>
  </si>
  <si>
    <t>Illumination-invariant image-based novelty detection in a cognitive mobile robot's environment.</t>
  </si>
  <si>
    <t>Monocular ego-motion estimation with a compact omnidirectional camera.</t>
  </si>
  <si>
    <t>Real-time reactive motion generation based on variable attractor dynamics and shaped velocities.</t>
  </si>
  <si>
    <t>Efficient occupancy grid computation on the GPU with lidar and radar for road boundary detection.</t>
  </si>
  <si>
    <t>MIAR</t>
  </si>
  <si>
    <t>Modeling Kinematics of Mobile C-Arm and Operating Table as an Integrated Six Degrees of Freedom Imaging System.</t>
  </si>
  <si>
    <t>Visual homing and surprise detection for cognitive mobile robots using image-based environment representations.</t>
  </si>
  <si>
    <t>The self-referenced DLR 3D-modeler.</t>
  </si>
  <si>
    <t>Efficient camera-based pose estimation for real-time applications.</t>
  </si>
  <si>
    <t>ISVC (1)</t>
  </si>
  <si>
    <t>Stochastic Optimization for Rigid Point Set Registration.</t>
  </si>
  <si>
    <t>VMV</t>
  </si>
  <si>
    <t>Illumination-invariant Image-based Environment Representations for Cognitive Mobile Robots Using Intrinsic Images.</t>
  </si>
  <si>
    <t>From Form to Function</t>
  </si>
  <si>
    <t>From Form to Function, 18.10. - 23.10.2009</t>
  </si>
  <si>
    <t>09421 Abstracts Collection - From Form to Function.</t>
  </si>
  <si>
    <t>Computer</t>
  </si>
  <si>
    <t>A Practical Paradigm and Platform for Video-Based Human-Computer Interaction.</t>
  </si>
  <si>
    <t>ICAS</t>
  </si>
  <si>
    <t>Automation of Manual Tasks for Minimally Invasive Surgery.</t>
  </si>
  <si>
    <t>Human-machine skill transfer extended by a scaffolding framework.</t>
  </si>
  <si>
    <t>RobVis</t>
  </si>
  <si>
    <t>IGARSS</t>
  </si>
  <si>
    <t>A novel approach to automatic registration of point clouds.</t>
  </si>
  <si>
    <t>Real time landscape modelling and visualization.</t>
  </si>
  <si>
    <t>Dynamic Augmented Reality for Sensory Substitution in Robot-Assisted Surgical Systems.</t>
  </si>
  <si>
    <t>Robust Feature Correspondences for Vision-Based Navigation with Slow Frame-Rate Cameras.</t>
  </si>
  <si>
    <t>Scale-invariant registration of monocular endoscopic images to CT-scans for sinus surgery.</t>
  </si>
  <si>
    <t>From the guest editors - Software packages for vision-based motion control.</t>
  </si>
  <si>
    <t>Navigating inner space: 3-D assistance for minimally invasive surgery.</t>
  </si>
  <si>
    <t>Vision-Based 3D Scene Analysis for Driver Assistance.</t>
  </si>
  <si>
    <t>DaVinci Canvas: A Telerobotic Surgical System with Integrated, Robot-Assisted, Laparoscopic Ultrasound Capability.</t>
  </si>
  <si>
    <t>Mach. Vis. Appl.</t>
  </si>
  <si>
    <t>VICs: A modular HCI framework using spatiotemporal dynamics.</t>
  </si>
  <si>
    <t>Real-time 3D Surface Tracking and Its Applications.</t>
  </si>
  <si>
    <t>V-GPS(SLAM): Vision-based Inertial System for Mobile Robots.</t>
  </si>
  <si>
    <t>Scale-invariant registration of monocular stereo images to 3D surface models.</t>
  </si>
  <si>
    <t>MICCAI (2)</t>
  </si>
  <si>
    <t>Scale-Invariant Registration of Monocular Endoscopic Images to CT-Scans for Sinus Surgery.</t>
  </si>
  <si>
    <t>ROSE</t>
  </si>
  <si>
    <t>Principles and practice of real-time visual tracking for navigation and mapping.</t>
  </si>
  <si>
    <t>IEEE Trans. Pattern Anal. Mach. Intell.</t>
  </si>
  <si>
    <t>Advances in Computational Stereo.</t>
  </si>
  <si>
    <t>The 4D Touchpad: Unencumbered HCI With VICs.</t>
  </si>
  <si>
    <t>Direct plane tracking in stereo images for mobile navigation.</t>
  </si>
  <si>
    <t>Optimal landmark configuration for vision-based control of mobile robots.</t>
  </si>
  <si>
    <t>ICVS</t>
  </si>
  <si>
    <t>VICs: A Modular Vision-Based HCI Framework.</t>
  </si>
  <si>
    <t>V-GPS - image-based control for 3D guidance systems.</t>
  </si>
  <si>
    <t>Recent Methods for Image-Based Modeling and Rendering.</t>
  </si>
  <si>
    <t>ICPR (3)</t>
  </si>
  <si>
    <t>Scene Classification from Dense Disparity Maps in Indoor Environments.</t>
  </si>
  <si>
    <t>Stereo-Based Obstacle Avoidance in Indoor Environments with Active Sensor Re-Calibration.</t>
  </si>
  <si>
    <t>Vision Based Control of Mobile Robots.</t>
  </si>
  <si>
    <t>Mobile Robots</t>
  </si>
  <si>
    <t>Dynamic composition of tracking primitives for interactive vision-guided navigation.</t>
  </si>
  <si>
    <t>Perception-Based Motion Planning for Indoor Exploration.</t>
  </si>
  <si>
    <t>Identification of 3D Reference Structures for Video-Based Localization.</t>
  </si>
  <si>
    <t>Autonome Exploration von Innenräumen mit der Multisensorik-Plattform MARVIN.</t>
  </si>
  <si>
    <t>Vision based model generation for indoor environments.</t>
  </si>
  <si>
    <t>A dynamic 3D environmental model with real-time access functions for use in autonomous mobile robots.</t>
  </si>
  <si>
    <t>Hierarchische Umgebungsmodellierung für Lokalisation, Exploration und Objektidentifikation.</t>
  </si>
  <si>
    <t>ICASSP</t>
  </si>
  <si>
    <t>SPECOM</t>
  </si>
  <si>
    <t>Frontiers Comput. Neurosci.</t>
  </si>
  <si>
    <t>J. Comput. Neurosci.</t>
  </si>
  <si>
    <t>Biol. Cybern.</t>
  </si>
  <si>
    <t>IEEE Trans. Robotics</t>
  </si>
  <si>
    <t>BiConMP: A Nonlinear Model Predictive Control Framework for Whole Body Motion Planning.</t>
  </si>
  <si>
    <t>On the Use of Torque Measurement in Centroidal State Estimation.</t>
  </si>
  <si>
    <t>Visual-Inertial and Leg Odometry Fusion for Dynamic Locomotion.</t>
  </si>
  <si>
    <t>L4DC</t>
  </si>
  <si>
    <t>Learning Locomotion Skills from MPC in Sensor Space.</t>
  </si>
  <si>
    <t>Multi-contact Stochastic Predictive Control for Legged Robots with Contact Locations Uncertainty.</t>
  </si>
  <si>
    <t>Model-free reinforcement learning for robust locomotion using demonstrations from trajectory optimization.</t>
  </si>
  <si>
    <t>Sample-Efficient Policy Adaptation for Exoskeletons Under Variations in the Users and the Environment.</t>
  </si>
  <si>
    <t>Robust Walking Based on MPC With Viability Guarantees.</t>
  </si>
  <si>
    <t>Nonlinear Stochastic Trajectory Optimization for Centroidal Momentum Motion Generation of Legged Robots.</t>
  </si>
  <si>
    <t>Robot Learning With Crash Constraints.</t>
  </si>
  <si>
    <t>Variable Horizon MPC With Swing Foot Dynamics for Bipedal Walking Control.</t>
  </si>
  <si>
    <t>Impedance Optimization for Uncertain Contact Interactions Through Risk Sensitive Optimal Control.</t>
  </si>
  <si>
    <t>Efficient Multicontact Pattern Generation With Sequential Convex Approximations of the Centroidal Dynamics.</t>
  </si>
  <si>
    <t>HUMANOIDS</t>
  </si>
  <si>
    <t>Stochastic and Robust MPC for Bipedal Locomotion: A Comparative Study on Robustness and Performance.</t>
  </si>
  <si>
    <t>ICAR</t>
  </si>
  <si>
    <t>A unified framework for walking and running of bipedal robots.</t>
  </si>
  <si>
    <t>DeepQ Stepper: A framework for reactive dynamic walking on uneven terrain.</t>
  </si>
  <si>
    <t>Rapid Convex Optimization of Centroidal Dynamics using Block Coordinate Descent.</t>
  </si>
  <si>
    <t>Model-free Reinforcement Learning for Robust Locomotion Using Trajectory Optimization for Exploration.</t>
  </si>
  <si>
    <t>An Open Torque-Controlled Modular Robot Architecture for Legged Locomotion Research.</t>
  </si>
  <si>
    <t>Learning Variable Impedance Control for Contact Sensitive Tasks.</t>
  </si>
  <si>
    <t>Walking Control Based on Step Timing Adaptation.</t>
  </si>
  <si>
    <t>CoRL</t>
  </si>
  <si>
    <t>TriFinger: An Open-Source Robot for Learning Dexterity.</t>
  </si>
  <si>
    <t>Efficient Multi-Contact Pattern Generation with Sequential Convex Approximations of the Centroidal Dynamics.</t>
  </si>
  <si>
    <t>Robust walking based on MPC with viability-based feasibility guarantees.</t>
  </si>
  <si>
    <t>Bipedal Walking Control using Variable Horizon MPC.</t>
  </si>
  <si>
    <t>Robot Learning with Crash Constraints.</t>
  </si>
  <si>
    <t>J. Intell. Robotic Syst.</t>
  </si>
  <si>
    <t>Optimal Stair Climbing Pattern Generation for Humanoids Using Virtual Slope and Distributed Mass Model.</t>
  </si>
  <si>
    <t>Robust Humanoid Locomotion Using Trajectory Optimization and Sample-Efficient Learning.</t>
  </si>
  <si>
    <t>Trajectory Optimization for Robust Humanoid Locomotion with Sample-Efficient Learning.</t>
  </si>
  <si>
    <t>Robotica</t>
  </si>
  <si>
    <t>Heel-strike and toe-off motions optimization for humanoid robots equipped with active toe joints.</t>
  </si>
  <si>
    <t>A Whole-Body Model Predictive Control Scheme Including External Contact Forces and CoM Height Variations.</t>
  </si>
  <si>
    <t>Int. J. Humanoid Robotics</t>
  </si>
  <si>
    <t>An Investigation on the Usefulness of Employing a Two-Segment Foot for Traversing Stairs.</t>
  </si>
  <si>
    <t>J. Syst. Control. Eng.</t>
  </si>
  <si>
    <t>Online adaptation for humanoids walking on uncertain surfaces.</t>
  </si>
  <si>
    <t>Optimal gait planning for humanoids with 3D structure walking on slippery surfaces.</t>
  </si>
  <si>
    <t>Adding low-cost passive toe joints to the feet structure of SURENA III humanoid robot.</t>
  </si>
  <si>
    <t>Online Adaptation for Humanoids Walking On Uncertain Surfaces.</t>
  </si>
  <si>
    <t>A robust walking controller based on online step location and duration optimization for bipedal locomotion.</t>
  </si>
  <si>
    <t>Pattern Generation for Walking on Slippery Terrains.</t>
  </si>
  <si>
    <t>Rigid vs compliant contact: An experimental study on biped walking.</t>
  </si>
  <si>
    <t>A Reactive and Efficient Walking Pattern Generator for Robust Bipedal Locomotion.</t>
  </si>
  <si>
    <t>Step timing adjustment: A step toward generating robust gaits.</t>
  </si>
  <si>
    <t>Stepping Stabilization Using a Combination of DCM Tracking and Step Adjustment.</t>
  </si>
  <si>
    <t>Step Timing Adjustment: A Step toward Generating Robust Gaits.</t>
  </si>
  <si>
    <t>Push Recovery of a Humanoid Robot Based on Model Predictive Control and Capture Point.</t>
  </si>
  <si>
    <t>IEEE Trans. Intell. Veh.</t>
  </si>
  <si>
    <t>Assessing Perceived Discomfort and Proxemic Behavior towards Robots: A Comparative Study between Real and Augmented Reality Presentations.</t>
  </si>
  <si>
    <t>EDGAR: An Autonomous Driving Research Platform - From Feature Development to Real-World Application.</t>
  </si>
  <si>
    <t>Inf.</t>
  </si>
  <si>
    <t>HCI (34)</t>
  </si>
  <si>
    <t>AutomotiveUI (adjunct)</t>
  </si>
  <si>
    <t>IEEE Trans. Haptics</t>
  </si>
  <si>
    <t>ICCAE</t>
  </si>
  <si>
    <t>Der Mensch und die Fahrzeugautomatisierung.</t>
  </si>
  <si>
    <t>Berthold Färber.</t>
  </si>
  <si>
    <t>Handbuch Fahrerassistenzsysteme</t>
  </si>
  <si>
    <t>IEEE Intell. Transp. Syst. Mag.</t>
  </si>
  <si>
    <t>Three Decades of Driver Assistance Systems: Review and Future Perspectives.</t>
  </si>
  <si>
    <t>HRI</t>
  </si>
  <si>
    <t>it Inf. Technol.</t>
  </si>
  <si>
    <t>HAVE</t>
  </si>
  <si>
    <t>World Haptics</t>
  </si>
  <si>
    <t>ICME</t>
  </si>
  <si>
    <t>INTERSPEECH</t>
  </si>
  <si>
    <t>LREC</t>
  </si>
  <si>
    <t>MVA</t>
  </si>
  <si>
    <t>EUROSPEECH</t>
  </si>
  <si>
    <t>Spherical Cubic Blends: $\mathcal{C}^{2}$-Continuous, Zero-Clamped, and Time-Optimized Interpolation of Quaternions.</t>
  </si>
  <si>
    <t>J. Open Source Softw.</t>
  </si>
  <si>
    <t>pyFBS: A Python package for Frequency Based Substructuring.</t>
  </si>
  <si>
    <t>Time-Optimization of Trajectories Using Zero-Clamped Cubic Splines and Their Analytical Gradients.</t>
  </si>
  <si>
    <t>ICARSC</t>
  </si>
  <si>
    <t>Robotic Framework for Autonomous Assembly: a Report from the Robothon 2021 Grand Challenge.</t>
  </si>
  <si>
    <t>Real-Time Predictive Kinematics Control of Redundancy: a Benchmark of Optimal Control Approaches.</t>
  </si>
  <si>
    <t>Investigation of Torque Controlled Robots with Flexible Links Using a Flexible Multibody Simulation.</t>
  </si>
  <si>
    <t>LOLA v1.1 - An Upgrade in Hardware and Software Design for Dynamic Multi-Contact Locomotion.</t>
  </si>
  <si>
    <t>Learning the Noise of Failure: Intelligent System Tests for Robots.</t>
  </si>
  <si>
    <t>Robotics</t>
  </si>
  <si>
    <t>Fast Approximation of Over-Determined Second-Order Linear Boundary Value Problems by Cubic and Quintic Spline Collocation.</t>
  </si>
  <si>
    <t>Dynamic modeling of robotic manipulators for accuracy evaluation.</t>
  </si>
  <si>
    <t>Experimental Analysis of Structural Vibration Problems of a Biped Walking Robot.</t>
  </si>
  <si>
    <t>An External Stabilization Unit for High-Precision Applications of Robot Manipulators.</t>
  </si>
  <si>
    <t>Hierarchical Motion Planning Framework for Manipulators in Human-Centered Dynamic Environments.</t>
  </si>
  <si>
    <t>Auton. Robots</t>
  </si>
  <si>
    <t>Kinematic optimization for bipedal robots: a framework for real-time collision avoidance.</t>
  </si>
  <si>
    <t>Versatile and robust bipedal walking in unknown environments: real-time collision avoidance and disturbance rejection.</t>
  </si>
  <si>
    <t>Vision-Based 3D Modeling of Unknown Dynamic Environments for Real-Time Humanoid Navigation.</t>
  </si>
  <si>
    <t>An Autonomous and Flexible Robotic Framework for Logistics Applications.</t>
  </si>
  <si>
    <t>Evaluation of an External Vibration Damping Approach for Robot Manipulators Using a Flexible Multi Body Simulation.</t>
  </si>
  <si>
    <t>Quintic Spline Collocation for Real-Time Biped Walking-Pattern Generation with variable Torso Height.</t>
  </si>
  <si>
    <t>An Adaptive Approach to Coupling Vibration Tests and Simulation Models with Harmonic Excitation.</t>
  </si>
  <si>
    <t>Actuator- Based Optimization Motion Cueing Algorithm.</t>
  </si>
  <si>
    <t>Nonlinear Predictive Control of Combustion and Emissions in Direct Injection Engines with Nozzle Aging.</t>
  </si>
  <si>
    <t>An EtherCAT-Based Real-Time Control System Architecture for Humanoid Robots.</t>
  </si>
  <si>
    <t>Real-Time Path Planning in Unknown Environments for Bipedal Robots.</t>
  </si>
  <si>
    <t>A flexible and low-cost tactile sensor for robotic applications.</t>
  </si>
  <si>
    <t>Modifying the estimated ground height to mitigate error effects on bipedal robot walking.</t>
  </si>
  <si>
    <t>Hybrid position/force control for biped robot stabilization with integrated center of mass dynamics.</t>
  </si>
  <si>
    <t>Fast object approximation for real-time 3D obstacle avoidance with biped robots.</t>
  </si>
  <si>
    <t>Adaptive motion control in uncertain environments using tactile feedback.</t>
  </si>
  <si>
    <t>Model-based predictive bipedal walking stabilization.</t>
  </si>
  <si>
    <t>A Flexible Robotic Framework for Autonomous Manufacturing Processes: Report from the European Robotics Challenge Stage 1.</t>
  </si>
  <si>
    <t>Real-time predictive kinematic evaluation and optimization for biped robots.</t>
  </si>
  <si>
    <t>A Quadratic Manifold for Model Order Reduction of Nonlinear Structural Dynamics.</t>
  </si>
  <si>
    <t>Generalization of Quadratic Manifolds for Reduced Order Modeling of Nonlinear Structural Dynamics.</t>
  </si>
  <si>
    <t>Real-time nonlinear model predictive footstep optimization for biped robots.</t>
  </si>
  <si>
    <t>State estimation for biped robots using multibody dynamics.</t>
  </si>
  <si>
    <t>Real-time pattern generation among obstacles for biped robots.</t>
  </si>
  <si>
    <t>Motion planning for redundant manipulators in uncertain environments based on tactile feedback.</t>
  </si>
  <si>
    <t>J. Comput. Appl. Math.</t>
  </si>
  <si>
    <t>Efficient weakly coupled projection basis for the reduction of thermo-mechanical models.</t>
  </si>
  <si>
    <t>CDC/ECC</t>
  </si>
  <si>
    <t>Modeling of an inkjet printhead for Iterative Learning Control using bilaterally coupled multiports.</t>
  </si>
  <si>
    <t>PARA</t>
  </si>
  <si>
    <t>Theoretical Relations Between Domain Decomposition and Dynamic Substructuring.</t>
  </si>
  <si>
    <t>Nat.</t>
  </si>
  <si>
    <t>Robust Localization with Architectural Floor Plans and Depth Camera.</t>
  </si>
  <si>
    <t>Springer Handbook of Robotics, 2nd Ed.</t>
  </si>
  <si>
    <t>Introduction.</t>
  </si>
  <si>
    <t>ISR/ROBOTIK</t>
  </si>
  <si>
    <t>IEEE Trans. Parallel Distributed Syst.</t>
  </si>
  <si>
    <t>ISBI</t>
  </si>
  <si>
    <t>ITG Symposium on Speech Communication</t>
  </si>
  <si>
    <t>Speech Commun.</t>
  </si>
  <si>
    <t>IEEE Trans. Speech Audio Process.</t>
  </si>
  <si>
    <t>ICASSP (5)</t>
  </si>
  <si>
    <t>ICANN (1)</t>
  </si>
  <si>
    <t>ICASSP (4)</t>
  </si>
  <si>
    <t>Symmetry</t>
  </si>
  <si>
    <t>RTCSA</t>
  </si>
  <si>
    <t>SDF</t>
  </si>
  <si>
    <t>VTC Spring</t>
  </si>
  <si>
    <t>MICCAI (4)</t>
  </si>
  <si>
    <t>Patient-Specific Virtual Spine Straightening and Vertebra Inpainting: An Automatic Framework for Osteoplasty Planning.</t>
  </si>
  <si>
    <t>Patient-specific virtual spine straightening and vertebra inpainting: An automatic framework for osteoplasty planning.</t>
  </si>
  <si>
    <t>Theor. Comput. Sci.</t>
  </si>
  <si>
    <t>CGO</t>
  </si>
  <si>
    <t>IPDPS</t>
  </si>
  <si>
    <t>Artif. Intell. Rev.</t>
  </si>
  <si>
    <t>ESANN</t>
  </si>
  <si>
    <t>FUZZ-IEEE</t>
  </si>
  <si>
    <t>IJCNN</t>
  </si>
  <si>
    <t>IJCAI</t>
  </si>
  <si>
    <t>ICANN (2)</t>
  </si>
  <si>
    <t>ECML/PKDD (2)</t>
  </si>
  <si>
    <t>HRI (Companion)</t>
  </si>
  <si>
    <t>ICCV Workshops</t>
  </si>
  <si>
    <t>ECCV Workshops (2)</t>
  </si>
  <si>
    <t>IEEE Trans. Multim.</t>
  </si>
  <si>
    <t>QoMEX</t>
  </si>
  <si>
    <t>IEEE Trans. Image Process.</t>
  </si>
  <si>
    <t>ICIP</t>
  </si>
  <si>
    <t>Development of an integrated multi-modal communication robotic face.</t>
  </si>
  <si>
    <t>Advances in Real-Time Systems</t>
  </si>
  <si>
    <t>A Real-Time Capable Virtualized Information and Communication Technology Infrastructure for Automotive Systems.</t>
  </si>
  <si>
    <t>EUSIPCO</t>
  </si>
  <si>
    <t>Beyond classical teleoperation: Assistance, cooperation, data reduction, and spatial audio.</t>
  </si>
  <si>
    <t>PCS</t>
  </si>
  <si>
    <t>PV</t>
  </si>
  <si>
    <t>Inf. Fusion</t>
  </si>
  <si>
    <t>IEEE Signal Process. Mag.</t>
  </si>
  <si>
    <t>Artificial Cognition in Production Systems.</t>
  </si>
  <si>
    <t>ICCV</t>
  </si>
  <si>
    <t>High-fidelity telepresence and teleaction.</t>
  </si>
  <si>
    <t>MMSP</t>
  </si>
  <si>
    <t>IEEE Multim.</t>
  </si>
  <si>
    <t>IEEE J. Sel. Top. Signal Process.</t>
  </si>
  <si>
    <t>ACCV (2)</t>
  </si>
  <si>
    <t>ICC</t>
  </si>
  <si>
    <t>Human Centered Robot Systems, Cognition, Interaction, Technology</t>
  </si>
  <si>
    <t>IAS</t>
  </si>
  <si>
    <t>Multi-modal multi-user telepresence and teleaction system.</t>
  </si>
  <si>
    <t>AVSS</t>
  </si>
  <si>
    <t>ICASSP (1)</t>
  </si>
  <si>
    <t>ICIP (5)</t>
  </si>
  <si>
    <t>ISVC (2)</t>
  </si>
  <si>
    <t>ISCAS</t>
  </si>
  <si>
    <t>IEEE Trans. Aerosp. Electron. Syst.</t>
  </si>
  <si>
    <t>CCTA</t>
  </si>
  <si>
    <t>Eur. J. Control</t>
  </si>
  <si>
    <t>MED</t>
  </si>
  <si>
    <t>IEEE Trans. Cybern.</t>
  </si>
  <si>
    <t>CCA</t>
  </si>
  <si>
    <t>ICARCV</t>
  </si>
  <si>
    <t>Int. J. Control</t>
  </si>
  <si>
    <t>AAAI Fall Symposia</t>
  </si>
  <si>
    <t>Markerless, vision-assisted flight control of a quadrocopter.</t>
  </si>
  <si>
    <t>PLoS Comput. Biol.</t>
  </si>
  <si>
    <t>IEEE J. Emerg. Sel. Topics Circuits Syst.</t>
  </si>
  <si>
    <t>IEEE Trans. Computers</t>
  </si>
  <si>
    <t>IEEE Trans. Circuits Syst. I Regul. Pap.</t>
  </si>
  <si>
    <t>ASP-DAC</t>
  </si>
  <si>
    <t>CODES+ISSS</t>
  </si>
  <si>
    <t>VTS</t>
  </si>
  <si>
    <t>IEEE Trans. Circuits Syst. Video Technol.</t>
  </si>
  <si>
    <t>ACM Trans. Embed. Comput. Syst.</t>
  </si>
  <si>
    <t>ICCAD</t>
  </si>
  <si>
    <t>IEEE Micro</t>
  </si>
  <si>
    <t>IEEE Trans. Circuits Syst.</t>
  </si>
  <si>
    <t>ACM Trans. Design Autom. Electr. Syst.</t>
  </si>
  <si>
    <t>IOLTS</t>
  </si>
  <si>
    <t>IEEE Des. Test</t>
  </si>
  <si>
    <t>ESTIMedia</t>
  </si>
  <si>
    <t>ICECS</t>
  </si>
  <si>
    <t>FCCM</t>
  </si>
  <si>
    <t>Virtual Real.</t>
  </si>
  <si>
    <t>BIOSIGNALS</t>
  </si>
  <si>
    <t>MedInfo</t>
  </si>
  <si>
    <t>Cogn. Process.</t>
  </si>
  <si>
    <t>Conference on Designing Interactive Systems</t>
  </si>
  <si>
    <t>UbiComp/ISWC Adjunct</t>
  </si>
  <si>
    <t>Frontiers Virtual Real.</t>
  </si>
  <si>
    <t>ISPRS Int. J. Geo Inf.</t>
  </si>
  <si>
    <t>ICAT-EGVE</t>
  </si>
  <si>
    <t>Frontiers Neurorobotics</t>
  </si>
  <si>
    <t>Connecting Artificial Brains to Robots in a Comprehensive Simulation Framework: The Neurorobotics Platform.</t>
  </si>
  <si>
    <t>50 Jahre Universitäts-Informatik in München</t>
  </si>
  <si>
    <t>CogSci</t>
  </si>
  <si>
    <t>The Neurorobotics Platform of the Human Brain Project.</t>
  </si>
  <si>
    <t>CW</t>
  </si>
  <si>
    <t>A visual tracking model implemented on the iCub robot as a use case for a novel neurorobotic toolkit integrating brain and physics simulation.</t>
  </si>
  <si>
    <t>IWCMC</t>
  </si>
  <si>
    <t>ITS</t>
  </si>
  <si>
    <t>3DUI</t>
  </si>
  <si>
    <t>Comput. Graph.</t>
  </si>
  <si>
    <t>Informatiktage</t>
  </si>
  <si>
    <t>GI-Jahrestagung</t>
  </si>
  <si>
    <t>TEI</t>
  </si>
  <si>
    <t>GI Jahrestagung</t>
  </si>
  <si>
    <t>Int. J. Comput. Vis.</t>
  </si>
  <si>
    <t>Editorial.</t>
  </si>
  <si>
    <t xml:space="preserve">Online Estimation of the Target Registration Error for </t>
  </si>
  <si>
    <t>PerCom Workshops</t>
  </si>
  <si>
    <t>Predicting and estimating the accuracy of n-occular optical tracking systems.</t>
  </si>
  <si>
    <t>Automated Initialization for Marker-Less Tracking: A Sensor Fusion Approach.</t>
  </si>
  <si>
    <t>ISAR</t>
  </si>
  <si>
    <t>CAIP</t>
  </si>
  <si>
    <t>Commun. ACM</t>
  </si>
  <si>
    <t>Skin Surface Detection in 3D Optoacoustic Mesoscopy Based on Dynamic Programming.</t>
  </si>
  <si>
    <t>MICCAI (6)</t>
  </si>
  <si>
    <t>Scholarpedia</t>
  </si>
  <si>
    <t>BIBE</t>
  </si>
  <si>
    <t>PKC-RCM: Preoperative Kinematic Calibration for Enhancing RCM Accuracy in Automatic Vitreoretinal Robotic Surgery.</t>
  </si>
  <si>
    <t>Theoretical error analysis of spotlight-based instrument localization for retinal surgery.</t>
  </si>
  <si>
    <t>Robotic Navigation Autonomy for Subretinal Injection via Intelligent Real-Time Virtual iOCT Volume Slicing.</t>
  </si>
  <si>
    <t>MICCAI (3)</t>
  </si>
  <si>
    <t>Label-Preserving Data Augmentation in Latent Space for Diabetic Retinopathy Recognition.</t>
  </si>
  <si>
    <t>MICCAI (9)</t>
  </si>
  <si>
    <t>Semantic Virtual Shadows (SVS) for Improved Perception in 4D OCT Guided Surgery.</t>
  </si>
  <si>
    <t>EyeLS: Shadow-Guided Instrument Landing System for Intraocular Target Approaching in Robotic Eye Surgery.</t>
  </si>
  <si>
    <t>BIBM</t>
  </si>
  <si>
    <t>OCT-guided Robotic Subretinal Needle Injections: A Deep Learning-Based Registration Approach.</t>
  </si>
  <si>
    <t>ColibriDoc: an Eye-in-Hand Autonomous Trocar Docking System.</t>
  </si>
  <si>
    <t>BFS-Net: Weakly Supervised Cell Instance Segmentation from Bright-Field Microscopy Z-Stacks.</t>
  </si>
  <si>
    <t>Spotlight-Based 3D Instrument Guidance for Autonomous Task in Robot-Assisted Retinal Surgery.</t>
  </si>
  <si>
    <t>ColibriDoc: An Eye-in-Hand Autonomous Trocar Docking System.</t>
  </si>
  <si>
    <t>IEEE Trans. Ind. Electron.</t>
  </si>
  <si>
    <t>Towards Robotic-Assisted Subretinal Injection: A Hybrid Parallel-Serial Robot System Design and Preliminary Evaluation.</t>
  </si>
  <si>
    <t>Machine Learning Techniques for Ophthalmic Data Processing: A Review.</t>
  </si>
  <si>
    <t>ISMR</t>
  </si>
  <si>
    <t>Spotlight-based 3D Instrument Guidance for Retinal Surgery.</t>
  </si>
  <si>
    <t>MICCAI (5)</t>
  </si>
  <si>
    <t>Processing-Aware Real-Time Rendering for Optimized Tissue Visualization in Intraoperative 4D OCT.</t>
  </si>
  <si>
    <t>6DOF Needle Pose Estimation for Robot-Assisted Vitreoretinal Surgery.</t>
  </si>
  <si>
    <t>J. Circuits Syst. Comput.</t>
  </si>
  <si>
    <t>Peak Temperature Minimization for Hard Real-Time Systems Using DVS and DPM.</t>
  </si>
  <si>
    <t>Needle Localization for Robot-assisted Subretinal Injection based on Deep Learning.</t>
  </si>
  <si>
    <t>Layer-Aware iOCT Volume Rendering for Retinal Surgery.</t>
  </si>
  <si>
    <t>Fast 5DOF needle tracking in iOCT.</t>
  </si>
  <si>
    <t>Surgical soundtracks: automatic acoustic augmentation of surgical procedures.</t>
  </si>
  <si>
    <t>J. Medical Robotics Res.</t>
  </si>
  <si>
    <t>Model-Based Calibration of a Robotic C-Arm System Using X-Ray Imaging.</t>
  </si>
  <si>
    <t>Towards Robotic Eye Surgery: Marker-Free, Online Hand-Eye Calibration Using Optical Coherence Tomography Images.</t>
  </si>
  <si>
    <t>Precision Needle Tip Localization Using Optical Coherence Tomography Images for Subretinal Injection.</t>
  </si>
  <si>
    <t>Fast 5DOF Needle Tracking in iOCT.</t>
  </si>
  <si>
    <t>Towards Robotic Eye Surgery: Marker-free, Online Hand-eye Calibration using Optical Coherence Tomography Images.</t>
  </si>
  <si>
    <t>Environment effects at phantom-based X-ray pose measurements.</t>
  </si>
  <si>
    <t>Surgical Soundtracks: Towards Automatic Musical Augmentation of Surgical Procedures.</t>
  </si>
  <si>
    <t>Beveled needle position and pose estimation based on optical coherence tomography in ophthalmic microsurgery.</t>
  </si>
  <si>
    <t>A realistic X-ray simulation for C-arm geometry calibration.</t>
  </si>
  <si>
    <t>Experimental evaluation of the accuracy at the C-arm pose estimation with x-ray images.</t>
  </si>
  <si>
    <t>Haptic interface for robot-assisted ophthalmic surgery.</t>
  </si>
  <si>
    <t>Virtual fixture control of a hybrid parallel-serial robot for assisting ophthalmic surgery: An experimental study.</t>
  </si>
  <si>
    <t>HAPTICS</t>
  </si>
  <si>
    <t>Transparency optimized interaction in telesurgery devices via time-delayed communications.</t>
  </si>
  <si>
    <t>Kinematics and dynamics analysis of a hybrid parallel-serial micromanipulator designed for biomedical applications.</t>
  </si>
  <si>
    <t>The introduction of a new robot for assistance in ophthalmic surgery.</t>
  </si>
  <si>
    <t>Clinical motion tracking and motion analysis during ophthalmic surgery using electromagnetic tracking system.</t>
  </si>
  <si>
    <t>Real-Time Neural MPC: Deep Learning Model Predictive Control for Quadrotors and Agile Robotic Platforms.</t>
  </si>
  <si>
    <t>Robots That Can See: Leveraging Human Pose for Trajectory Prediction.</t>
  </si>
  <si>
    <t>NAPVIG: Local Generalized Voronoi Approximation for Reactive Navigation in Unknown and Dynamic Environments.</t>
  </si>
  <si>
    <t>Pose-Following with Dual Quaternions.</t>
  </si>
  <si>
    <t>Spatial motion planning with Pythagorean Hodograph curves.</t>
  </si>
  <si>
    <t>CVPR</t>
  </si>
  <si>
    <t>Motron: Multimodal Probabilistic Human Motion Forecasting.</t>
  </si>
  <si>
    <t>SMORS: A soft multirotor UAV for multimodal locomotion and robust interaction.</t>
  </si>
  <si>
    <t>Towards Time-Optimal Tunnel-Following for Quadrotors.</t>
  </si>
  <si>
    <t>Neural-MPC: Deep Learning Model Predictive Control for Quadrotors and Agile Robotic Platforms.</t>
  </si>
  <si>
    <t>Visual Navigation for Autonomous Vehicles: An Open-source Hands-on Robotics Course at MIT.</t>
  </si>
  <si>
    <t>Spatially Constrained Time-Optimal Motion Planning.</t>
  </si>
  <si>
    <t>A caster-wheel-aware MPC-based motion planner for mobile robotics.</t>
  </si>
  <si>
    <t>Semantic Trajectory Planning for Long-Distant Unmanned Aerial Vehicle Navigation in Urban Environments.</t>
  </si>
  <si>
    <t>FAST-Hex - A Morphing Hexarotor: Design, Mechanical Implementation, Control and Experimental Validation.</t>
  </si>
  <si>
    <t>6D interaction control with aerial robots: The flying end-effector paradigm.</t>
  </si>
  <si>
    <t>Efficient Trajectory Planning for High Speed Flight in Unknown Environments.</t>
  </si>
  <si>
    <t>Full-Pose Tracking Control for Aerial Robotic Systems With Laterally Bounded Input Force.</t>
  </si>
  <si>
    <t>Fundamental Actuation Properties of Multirotors: Force-Moment Decoupling and Fail-Safe Robustness.</t>
  </si>
  <si>
    <t>Energy-Efficient Trajectory Generation for a Hexarotor with Dual- Tilting Propellers.</t>
  </si>
  <si>
    <t>SyRoCo</t>
  </si>
  <si>
    <t>A Truly Redundant Aerial Manipulator exploiting a Multi-directional Thrust Base.</t>
  </si>
  <si>
    <t>Control of statically hoverable multi-rotor aerial vehicles and application to rotor-failure robustness for hexarotors.</t>
  </si>
  <si>
    <t>6D physical interaction with a fully actuated aerial robot.</t>
  </si>
  <si>
    <t>Modeling and control of FAST-Hex: A fully-actuated by synchronized-tilting hexarotor.</t>
  </si>
  <si>
    <t>Full-Pose Geometric Tracking Control on SE(3) for Laterally Bounded Fully-Actuated Aerial Vehicles.</t>
  </si>
  <si>
    <t>A Novel Overactuated Quadrotor Unmanned Aerial Vehicle: Modeling, Control, and Experimental Validation.</t>
  </si>
  <si>
    <t>Modeling, control and design optimization for a fully-actuated hexarotor aerial vehicle with tilted propellers.</t>
  </si>
  <si>
    <t>Turning a near-hovering controlled quadrotor into a 3D force effector.</t>
  </si>
  <si>
    <t>First flight tests for a quadrotor UAV with tilting propellers.</t>
  </si>
  <si>
    <t>Modeling and Control of UAV Bearing Formations with Bilateral High-level Steering.</t>
  </si>
  <si>
    <t>Shared Control : Balancing Autonomy and Human Assistance with a Group of Quadrotor UAVs.</t>
  </si>
  <si>
    <t>Modeling and control of a quadrotor UAV with tilting propellers.</t>
  </si>
  <si>
    <t>Alin Albu-Schäffer</t>
  </si>
  <si>
    <t>The Bcm rule allows a spinal cord model to learn rhythmic movements.</t>
  </si>
  <si>
    <t>A robotic system for solo surgery in flexible ureteroscopy: development and evaluation with clinical users.</t>
  </si>
  <si>
    <t>IEEE Control. Syst. Lett.</t>
  </si>
  <si>
    <t>A Rigid Body Observer (BObs) Considering Pfaffian Constraints With a Pose Regulation Framework.</t>
  </si>
  <si>
    <t>Model Predictive Control Applied to Different Time-Scale Dynamics of Flexible Joint Robots.</t>
  </si>
  <si>
    <t>Embodying Quasi-Passive Modal Trotting and Pronking in a Sagittal Elastic Quadruped.</t>
  </si>
  <si>
    <t>Hybrid Force-Impedance Control for Fast End-Effector Motions.</t>
  </si>
  <si>
    <t>CollisionGP: Gaussian Process-Based Collision Checking for Robot Motion Planning.</t>
  </si>
  <si>
    <t>Passive Decoupled Multitask Controller for Redundant Robots.</t>
  </si>
  <si>
    <t>Energy and angular momentum control of robot running.</t>
  </si>
  <si>
    <t>Collaborative Robotic Ultrasound Tissue Scanning for Surgical Resection Guidance in Neurosurgery.</t>
  </si>
  <si>
    <t>EigenMPC: An Eigenmanifold-Inspired Model-Predictive Control Framework for Exciting Efficient Oscillations in Mechanical Systems.</t>
  </si>
  <si>
    <t>Automated robotic intraoperative ultrasound for brain surgery.</t>
  </si>
  <si>
    <t>Care3D: An Active 3D Object Detection Dataset of Real Robotic-Care Environments.</t>
  </si>
  <si>
    <t>A Simple Open-Loop Baseline for Reinforcement Learning Locomotion Tasks.</t>
  </si>
  <si>
    <t>Learning-based adaption of robotic friction models.</t>
  </si>
  <si>
    <t>Unsupervised symbol emergence for supervised autonomy using multi-modal latent Dirichlet allocations.</t>
  </si>
  <si>
    <t>SRT3D: A Sparse Region-Based 3D Object Tracking Approach for the Real World.</t>
  </si>
  <si>
    <t>Experimental Closed-Loop Excitation of Nonlinear Normal Modes on an Elastic Industrial Robot.</t>
  </si>
  <si>
    <t>Strict Modes Everywhere - Bringing Order Into Dynamics of Mechanical Systems by a Potential Compatible With the Geodesic Flow.</t>
  </si>
  <si>
    <t>Impedance Control on Arbitrary Surfaces for Ultrasound Scanning Using Discrete Differential Geometry.</t>
  </si>
  <si>
    <t>A Robotic System for Solo Surgery in Flexible Ureterorenoscopy.</t>
  </si>
  <si>
    <t>Sci. Robotics</t>
  </si>
  <si>
    <t>Exploring planet geology through force-feedback telemanipulation from orbit.</t>
  </si>
  <si>
    <t>Practical Approach to Characterize Realistic Motor Dynamics for Robotic Simulation Independent of the Use Case.</t>
  </si>
  <si>
    <t>Single-Leg Forward Hopping via Nonlinear Modes.</t>
  </si>
  <si>
    <t>Planning Natural Locomotion for Articulated Soft Quadrupeds.</t>
  </si>
  <si>
    <t>Kinematic Transfer Learning of Sampling Distributions for Manipulator Motion Planning.</t>
  </si>
  <si>
    <t>Multi-Phase Multi-Modal Haptic Teleoperation.</t>
  </si>
  <si>
    <t>What Can Algebraic Topology and Differential Geometry Teach Us About Intrinsic Dynamics and Global Behavior of Robots?</t>
  </si>
  <si>
    <t>Quasi-Orthogonal Foliations of the Configuration Space - A Redundancy Resolution Approach at Position Level.</t>
  </si>
  <si>
    <t>Learning to Exploit Elastic Actuators for Quadruped Locomotion.</t>
  </si>
  <si>
    <t>Model Predictive Control for Flexible Joint Robots.</t>
  </si>
  <si>
    <t>Exponential Convergence Rates of Nonlinear Mechanical Systems: The 1-DoF Case With Configuration-Dependent Inertia.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</si>
  <si>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</si>
  <si>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</si>
  <si>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Adapting Highly-Dynamic Compliant Movements to Changing Environments: A Benchmark Comparison of Reflex- vs. CPG-Based Control Strategies.</t>
  </si>
  <si>
    <t>Model-Augmented Haptic Telemanipulation: Concept, Retrospective Overview, and Current Use Cases.</t>
  </si>
  <si>
    <t>Towards Autonomous Robotic Assembly: Using Combined Visual and Tactile Sensing for Adaptive Task Execution.</t>
  </si>
  <si>
    <t>Strict Nonlinear Normal Modes of Systems Characterized by Scalar Functions on Riemannian Manifolds.</t>
  </si>
  <si>
    <t>Efficient and Goal-Directed Oscillations in Articulated Soft Robots: The Point-To-Point Case.</t>
  </si>
  <si>
    <t>Actuating Eigenmanifolds of Conservative Mechanical Systems via Bounded or Impulsive Control Actions.</t>
  </si>
  <si>
    <t>Stabilization of User-Defined Feedback Controllers in Teleoperation With Passive Coupling Reference.</t>
  </si>
  <si>
    <t>Compliant Floating-Base Control of Space Robots.</t>
  </si>
  <si>
    <t>An Ecosystem for Heterogeneous Robotic Assistants in Caregiving: Core Functionalities and Use Cases.</t>
  </si>
  <si>
    <t>Exciting efficient oscillations in nonlinear mechanical systems through Eigenmanifold stabilization.</t>
  </si>
  <si>
    <t>PD-like Regulation of Mechanical Systems with Prescribed Bounds of Exponential Stability: the Point-to-Point Case.</t>
  </si>
  <si>
    <t>Exciting Nonlinear Modes of Conservative Mechanical Systems by Operating a Master Variable Decoupling.</t>
  </si>
  <si>
    <t>Collision Detection, Identification, and Localization on the DLR SARA Robot with Sensing Redundancy.</t>
  </si>
  <si>
    <t>Embedding a Nonlinear Strict Oscillatory Mode into a Segmented Leg.</t>
  </si>
  <si>
    <t>Annu. Rev. Control.</t>
  </si>
  <si>
    <t>A review on nonlinear modes in conservative mechanical systems.</t>
  </si>
  <si>
    <t>Error Bounds for PD-Controlled Mechanical Systems Under Bounded Disturbances Using Interval Arithmetic.</t>
  </si>
  <si>
    <t>Adaptive Air Density Estimation for Precise Tracking Control and Accurate External Wrench Observation for Flying Robots.</t>
  </si>
  <si>
    <t>Object-Level Impedance Control for Dexterous In-Hand Manipulation.</t>
  </si>
  <si>
    <t>Pattern Recognition for Knowledge Transfer in Robotic Assembly Sequence Planning.</t>
  </si>
  <si>
    <t>The ARCHES Space-Analogue Demonstration Mission: Towards Heterogeneous Teams of Autonomous Robots for Collaborative Scientific Sampling in Planetary Exploration.</t>
  </si>
  <si>
    <t>Coordination of thrusters, reaction wheels, and arm in orbital robots.</t>
  </si>
  <si>
    <t>A Sparse Gaussian Approach to Region-Based 6DoF Object Tracking.</t>
  </si>
  <si>
    <t>Robust, Locally Guided Peg-in-Hole using Impedance-Controlled Robots.</t>
  </si>
  <si>
    <t>Closing the Force Loop to Enhance Transparency in Time-delayed Teleoperation.</t>
  </si>
  <si>
    <t>Adaptive Authority Allocation in Shared Control of Robots Using Bayesian Filters.</t>
  </si>
  <si>
    <t>EDAN: An EMG-controlled Daily Assistant to Help People With Physical Disabilities.</t>
  </si>
  <si>
    <t>Joint-Level Control of the DLR Lightweight Robot SARA.</t>
  </si>
  <si>
    <t>Using Nonlinear Normal Modes for Execution of Efficient Cyclic Motions in Articulated Soft Robots.</t>
  </si>
  <si>
    <t>Robotics: Science and Systems</t>
  </si>
  <si>
    <t>MPTC - Modular Passive Tracking Controller for stack of tasks based control frameworks.</t>
  </si>
  <si>
    <t>Iteratively Refined Feasibility Checks in Robotic Assembly Sequence Planning.</t>
  </si>
  <si>
    <t>Coordinated Control of Spacecraft's Attitude and End-Effector for Space Robots.</t>
  </si>
  <si>
    <t>Cognition-enabled robotic wiping: Representation, planning, execution, and interpretation.</t>
  </si>
  <si>
    <t>Model-Free Friction Observers for Flexible Joint Robots With Torque Measurements.</t>
  </si>
  <si>
    <t>Dynamic Walking on Compliant and Uneven Terrain using DCM and Passivity-based Whole-body Control.</t>
  </si>
  <si>
    <t>Combined Visual and Touch-based Sensing for the Autonomous Registration of Objects with Circular Features.</t>
  </si>
  <si>
    <t>Experiments with Human-inspired Behaviors in a Humanoid Robot: Quasi-static Balancing using Toe-off Motion and Stretched Knees.</t>
  </si>
  <si>
    <t>Exact Modal Characterization of the Non Conservative Non Linear Radial Mass Spring System.</t>
  </si>
  <si>
    <t>Visual Repetition Sampling for Robot Manipulation Planning.</t>
  </si>
  <si>
    <t>A Coordinate-based Approach for Static Balancing and Walking Control of Compliantly Actuated Legged Robots.</t>
  </si>
  <si>
    <t>Design of a robotic instrument for minimally invasive waterjet surgery.</t>
  </si>
  <si>
    <t>Model-free Friction Observers for Flexible Joint Robots with Torque Measurements.</t>
  </si>
  <si>
    <t>One-Dimensional Solution Families of Nonlinear Systems Characterized by Scalar Functions on Riemannian Manifolds.</t>
  </si>
  <si>
    <t>Progress and prospects of the human-robot collaboration.</t>
  </si>
  <si>
    <t>Design and Operational Elements of the Robotic Subsystem for the e.deorbit Debris Removal Mission.</t>
  </si>
  <si>
    <t>An Overview on Principles for Energy Efficient Robot Locomotion.</t>
  </si>
  <si>
    <t>Convex Properties of Center-of-Mass Trajectories for Locomotion Based on Divergent Component of Motion.</t>
  </si>
  <si>
    <t>Passivity Analysis and Control of Humanoid Robots on Movable Ground.</t>
  </si>
  <si>
    <t>Fusing Joint Measurements and Visual Features for In-Hand Object Pose Estimation.</t>
  </si>
  <si>
    <t>Tracking Control for the Grasping of a Tumbling Satellite With a Free-Floating Robot.</t>
  </si>
  <si>
    <t>The Repetition Roadmap for Repetitive Constrained Motion Planning.</t>
  </si>
  <si>
    <t>Dynamic Locomotion Gaits of a Compliantly Actuated Quadruped With SLIP-Like Articulated Legs Embodied in the Mechanical Design.</t>
  </si>
  <si>
    <t>Robust Adaptive Tracking Control Based on State Feedback Controller With Integrator Terms for Elastic Joint Robots With Uncertain Parameters.</t>
  </si>
  <si>
    <t>Exploiting Elastic Energy Storage for "Blind" Cyclic Manipulation: Modeling, Stability Analysis, Control, and Experiments for Dribbling.</t>
  </si>
  <si>
    <t>Elastic Structure Preserving (ESP) Control for Compliantly Actuated Robots.</t>
  </si>
  <si>
    <t>Force, Impedance, and Trajectory Learning for Contact Tooling and Haptic Identification.</t>
  </si>
  <si>
    <t>Visco-Elastic Structure Preserving Impedance (VESπ) Control for Compliantly Actuated Robots.</t>
  </si>
  <si>
    <t>DCM-Based Gait Generation for Walking on Moving Support Surfaces.</t>
  </si>
  <si>
    <t>Workspace Fixation for Free-Floating Space Robot Operations.</t>
  </si>
  <si>
    <t>Inferring Semantic State Transitions During Telerobotic Manipulation.</t>
  </si>
  <si>
    <t>Data-Driven Discrete Planning for Targeted Hopping of Compliantly Actuated Robotic Legs.</t>
  </si>
  <si>
    <t>Elastic Structure Preserving Impedance (ESπ)Control for Compliantly Actuated Robots.</t>
  </si>
  <si>
    <t xml:space="preserve">Robust </t>
  </si>
  <si>
    <t xml:space="preserve">Non-Linear Local Force Feedback Control for Haptic Interfaces </t>
  </si>
  <si>
    <t>Using Nonlinear Normal Modes for Execution of Efficient Cyclic Motions in Soft Robots.</t>
  </si>
  <si>
    <t>A dataset of continuous affect annotations and physiological signals for emotion analysis.</t>
  </si>
  <si>
    <t>Decoupling and tracking control for elastic joint robots with coupled joint structure.</t>
  </si>
  <si>
    <t>Legged Elastic Multibody Systems: Adjusting Limit Cycles to Close-to-Optimal Energy Efficiency.</t>
  </si>
  <si>
    <t>Passive Hierarchical Impedance Control Via Energy Tanks.</t>
  </si>
  <si>
    <t>Eigenmodes of Nonlinear Dynamics: Definition, Existence, and Embodiment into Legged Robots With Elastic Elements.</t>
  </si>
  <si>
    <t>Extending the Capability of Using a Waterjet in Surgical Interventions by the Use of Robotics.</t>
  </si>
  <si>
    <t>Robot Collisions: A Survey on Detection, Isolation, and Identification.</t>
  </si>
  <si>
    <t>Momentum dumping for space robots.</t>
  </si>
  <si>
    <t>Haptic intention augmentation for cooperative teleoperation.</t>
  </si>
  <si>
    <t>Repetition sampling for efficiently planning similar constrained manipulation tasks.</t>
  </si>
  <si>
    <t>Iterative path-accurate trajectory generation for fast sensor-based motion of robot arms.</t>
  </si>
  <si>
    <t>Whole-body impedance control of wheeled mobile manipulators - Stability analysis and experiments on the humanoid robot Rollin' Justin.</t>
  </si>
  <si>
    <t>Knowledge-enabled parameterization of whole-body control strategies for compliant service robots.</t>
  </si>
  <si>
    <t>Neuromodulation and Synaptic Plasticity for the Control of Fast Periodic Movement: Energy Efficiency in Coupled Compliant Joints via PCA.</t>
  </si>
  <si>
    <t>Path-Accurate Online Trajectory Generation for Jerk-Limited Industrial Robots.</t>
  </si>
  <si>
    <t>Modal Matching: An Approach to Natural Compliant Jumping Control.</t>
  </si>
  <si>
    <t>Biologically Inspired Deadbeat Control for Running: From Human Analysis to Humanoid Control and Back.</t>
  </si>
  <si>
    <t>AAMAS</t>
  </si>
  <si>
    <t>Robotic Agents Representing, Reasoning, and Executing Wiping Tasks for Daily Household Chores.</t>
  </si>
  <si>
    <t>A passivity-based controller for motion tracking and damping assignment for compliantly actuated robots.</t>
  </si>
  <si>
    <t>Dynamics and control of a free-floating space robot in presence of nonzero linear and angular momenta.</t>
  </si>
  <si>
    <t>EuroHaptics (1)</t>
  </si>
  <si>
    <t>Weight and Weightlessness Effects on Sensorimotor Performance During Manual Tracking.</t>
  </si>
  <si>
    <t>The DLR C-runner: Concept, design and experiments.</t>
  </si>
  <si>
    <t>Dynamic bipedal walking by controlling only the equilibrium of intrinsic elasticities.</t>
  </si>
  <si>
    <t>Optical-inertial tracking of an input device for real-time robot control.</t>
  </si>
  <si>
    <t>A passivity-based approach for trajectory tracking and link-side damping of compliantly actuated robots.</t>
  </si>
  <si>
    <t>KONTUR-2: Force-feedback teleoperation from the international space station.</t>
  </si>
  <si>
    <t>Robotic simulation of on orbit servicing including hard impacts.</t>
  </si>
  <si>
    <t>Visual Focus of Attention Recognition from Fixed Chair Sitting Postures Using RGB-D Data.</t>
  </si>
  <si>
    <t>Actuators for Soft Robotics.</t>
  </si>
  <si>
    <t>Prioritized multi-task compliance control of redundant manipulators.</t>
  </si>
  <si>
    <t>Variable stiffness actuators: The user's point of view.</t>
  </si>
  <si>
    <t>An overview of null space projections for redundant, torque-controlled robots.</t>
  </si>
  <si>
    <t>Generalizing Torque Control Concepts: Using Well-Established Torque Control Methods on Variable Stiffness Robots.</t>
  </si>
  <si>
    <t>Backstepping Control of Variable Stiffness Robots.</t>
  </si>
  <si>
    <t>Three-Dimensional Bipedal Walking Control Based on Divergent Component of Motion.</t>
  </si>
  <si>
    <t>Passivity of virtual free-floating dynamics rendered on robotic facilities.</t>
  </si>
  <si>
    <t>The OOS-SIM: An on-ground simulation facility for on-orbit servicing robotic operations.</t>
  </si>
  <si>
    <t>Classifying compliant manipulation tasks for automated planning in robotics.</t>
  </si>
  <si>
    <t>Targeted jumping of compliantly actuated hoppers based on discrete planning and switching control.</t>
  </si>
  <si>
    <t>Robotic agents capable of natural and safe physical interaction with human co-workers.</t>
  </si>
  <si>
    <t>Int. J. Robotics Autom.</t>
  </si>
  <si>
    <t>Experimental Analysis on Spatial and Cartesian impedance Control for the dexterous DLR/Hit II Hand.</t>
  </si>
  <si>
    <t>Passivity and Stability Boundaries for Haptic Systems With Time Delay.</t>
  </si>
  <si>
    <t>Nonlinear Oscillations for Cyclic Movements in Human and Robotic Arms.</t>
  </si>
  <si>
    <t>Neuron model interpretation of a cyclic motion control concept.</t>
  </si>
  <si>
    <t>Optimal control strategies for maximizing the performance of Variable Stiffness Joints with nonlinear springs.</t>
  </si>
  <si>
    <t>Improving tracking accuracy of a MIMO state feedback controller for elastic joint robots.</t>
  </si>
  <si>
    <t>Overview of the torque-controlled humanoid robot TORO.</t>
  </si>
  <si>
    <t>Design and control of compliantly actuated bipedal running robots: Concepts to exploit natural system dynamics.</t>
  </si>
  <si>
    <t>Object-centered hybrid reasoning for whole-body mobile manipulation.</t>
  </si>
  <si>
    <t>A model-free approach to vibration suppression for intrinsically elastic robots.</t>
  </si>
  <si>
    <t>Workspace analysis for a kinematically coupled torso of a torque controlled humanoid robot.</t>
  </si>
  <si>
    <t>Jumping control for compliantly actuated multilegged robots.</t>
  </si>
  <si>
    <t>The Hardware Abstraction Layer - Supporting control design by tackling the complexity of humanoid robot hardware.</t>
  </si>
  <si>
    <t>Trajectory generation for continuous leg forces during double support and heel-to-toe shift based on divergent component of motion.</t>
  </si>
  <si>
    <t>Variable impedance actuators: A review.</t>
  </si>
  <si>
    <t>Robots Driven by Compliant Actuators: Optimal Control Under Actuation Constraints.</t>
  </si>
  <si>
    <t>Orbital stabilization of mechanical systems through semidefinite Lyapunov functions.</t>
  </si>
  <si>
    <t>Towards robot guided waterjet surgery.</t>
  </si>
  <si>
    <t>Evaluation of human safety in the DLR Robotic Motion Simulator using a crash test dummy.</t>
  </si>
  <si>
    <t>Nonlinear oscillations for cyclic movements in variable impedance actuated robotic arms.</t>
  </si>
  <si>
    <t>Modal limit cycle control for variable stiffness actuated robots.</t>
  </si>
  <si>
    <t>On the closed form computation of the dynamic matrices and their differentiations.</t>
  </si>
  <si>
    <t>Three-dimensional bipedal walking control using Divergent Component of Motion.</t>
  </si>
  <si>
    <t>Multi-objective compliance control of redundant manipulators: Hierarchy, control, and stability.</t>
  </si>
  <si>
    <t>First analysis and experiments in aerial manipulation using fully actuated redundant robot arm.</t>
  </si>
  <si>
    <t>Task-specific evaluation of kinematic designs for instruments in minimally invasive robotic surgery.</t>
  </si>
  <si>
    <t>Optimal control for haptic rendering: Fast energy dissipation and minimum overshoot.</t>
  </si>
  <si>
    <t>A modally adaptive control for multi-contact cyclic motions in compliantly actuated robotic systems.</t>
  </si>
  <si>
    <t>Towards a robust variable stiffness actuator.</t>
  </si>
  <si>
    <t>A robust sagittal plane hexapedal running model with serial elastic actuation and simple periodic feedforward control.</t>
  </si>
  <si>
    <t>Dynamic optimality in real-time: A learning framework for near-optimal robot motions.</t>
  </si>
  <si>
    <t>Optimal Control for Viscoelastic Robots and Its Generalization in Real-Time.</t>
  </si>
  <si>
    <t>SAFECOMP</t>
  </si>
  <si>
    <t>It Is (Almost) All about Human Safety: A Novel Paradigm for Robot Design, Control, and Planning.</t>
  </si>
  <si>
    <t>Comparison of object-level grasp controllers for dynamic dexterous manipulation.</t>
  </si>
  <si>
    <t>Reactive Whole-Body Control: Dynamic Mobile Manipulation Using a Large Number of Actuated Degrees of Freedom.</t>
  </si>
  <si>
    <t>Integration of Reactive, Torque-Based Self-Collision Avoidance Into a Task Hierarchy.</t>
  </si>
  <si>
    <t>Optimal control for maximizing potential energy in a variable stiffness joint.</t>
  </si>
  <si>
    <t>A Peer-to-Peer Trilateral Passivity Control for Delayed Collaborative Teleoperation.</t>
  </si>
  <si>
    <t>TeleImpedance: Exploring the role of common-mode and configuration-dependant stiffness.</t>
  </si>
  <si>
    <t>Walking control of fully actuated robots based on the Bipedal SLIP model.</t>
  </si>
  <si>
    <t>On continuous null space projections for torque-based, hierarchical, multi-objective manipulation.</t>
  </si>
  <si>
    <t>A versatile biomimetic controller for contact tooling and haptic exploration.</t>
  </si>
  <si>
    <t>Optimal control for exploiting the natural dynamics of Variable Stiffness robots.</t>
  </si>
  <si>
    <t>Direct force reflecting teleoperation with a flexible joint robot.</t>
  </si>
  <si>
    <t>Adaptive friction compensation in trajectory tracking control of DLR medical robots with elastic joints.</t>
  </si>
  <si>
    <t>Optimal torque and stiffness control in compliantly actuated robots.</t>
  </si>
  <si>
    <t>Intrinsically elastic robots: The key to human like performance.</t>
  </si>
  <si>
    <t>On impact decoupling properties of elastic robots and time optimal velocity maximization on joint level.</t>
  </si>
  <si>
    <t>Rigid vs. elastic actuation: Requirements &amp; performance.</t>
  </si>
  <si>
    <t>Variable impedance actuators: Moving the robots of tomorrow.</t>
  </si>
  <si>
    <t>Energy Shaping Control for a Class of Underactuated Euler-Lagrange Systems.</t>
  </si>
  <si>
    <t>Dynamic Trajectory Generation for Serial Elastic Actuated Robots.</t>
  </si>
  <si>
    <t>Human-Like Adaptation of Force and Impedance in Stable and Unstable Interactions.</t>
  </si>
  <si>
    <t>Safe acting and manipulation in human environments: A key concept for robots in our society.</t>
  </si>
  <si>
    <t>Exploiting elastic energy storage for cyclic manipulation: Modeling, stability, and observations for dribbling.</t>
  </si>
  <si>
    <t>The DLR hand arm system.</t>
  </si>
  <si>
    <t>Extensions to reactive self-collision avoidance for torque and position controlled humanoids.</t>
  </si>
  <si>
    <t>Modular state-based behavior control for safe human-robot interaction: A lightweight control architecture for a lightweight robot.</t>
  </si>
  <si>
    <t>Designing optimally safe robot surface properties for minimizing the stress characteristics of human-robot collisions.</t>
  </si>
  <si>
    <t>State feedback damping control for a multi DOF variable stiffness robot arm.</t>
  </si>
  <si>
    <t>Singularity avoidance for nonholonomic, omnidirectional wheeled mobile platforms with variable footprint.</t>
  </si>
  <si>
    <t>Exploiting potential energy storage for cyclic manipulation: An analysis for elastic dribbling with an anthropomorphic robot.</t>
  </si>
  <si>
    <t>The sigma.7 haptic interface for MiroSurge: A new bi-manual surgical console.</t>
  </si>
  <si>
    <t>Dynamic whole-body mobile manipulation with a torque controlled humanoid robot via impedance control laws.</t>
  </si>
  <si>
    <t>A human-centered approach to robot gesture based communication within collaborative working processes.</t>
  </si>
  <si>
    <t>Static calibration of the DLR medical robot MIRO, a flexible lightweight robot with integrated torque sensors.</t>
  </si>
  <si>
    <t>Cartesian impedance control for a variable stiffness robot arm.</t>
  </si>
  <si>
    <t>Impedance control of a non-linearly coupled tendon driven thumb.</t>
  </si>
  <si>
    <t>Bipedal walking control based on Capture Point dynamics.</t>
  </si>
  <si>
    <t>FET</t>
  </si>
  <si>
    <t>Robot Companions for Citizens.</t>
  </si>
  <si>
    <t>Entkopplungsregelung und Reibungskompensation für einen Roboter mit elastischen verkoppelten Gelenken (Decoupling Control and Friction Compensation for Robot with Elastic Coupled Joints).</t>
  </si>
  <si>
    <t>DLRs zweihändiger Humanoide Justin: Systementwurf, Integration und Regelung (DLR's Two-Handed Humanoid Justin: System Design, Integration and Control).</t>
  </si>
  <si>
    <t>Aus der Forschung zum Industrieprodukt: Die Entwicklung des KUKA Leichtbauroboters (From Research to an Industrial Product: The Development of the KUKA Lightweight Robot).</t>
  </si>
  <si>
    <t>Konzepte für den Roboterassistenten der Zukunft (Towards the Robotic Co-Worker).</t>
  </si>
  <si>
    <t>DLR MiroSurge: a versatile system for research in endoscopic telesurgery.</t>
  </si>
  <si>
    <t>Int. J. Soc. Robotics</t>
  </si>
  <si>
    <t>Safety Analysis for a Human-Friendly Manipulator.</t>
  </si>
  <si>
    <t>MiroSurge - Advanced User Interaction Modalities in Minimally Invasive Robotic Surgery.</t>
  </si>
  <si>
    <t>Development of a biped robot with torque controlled joints.</t>
  </si>
  <si>
    <t>On joint design with intrinsic variable compliance: derivation of the DLR QA-Joint.</t>
  </si>
  <si>
    <t>Dynamic modelling and control of variable stiffness actuators.</t>
  </si>
  <si>
    <t>Biomimetic motor behavior for simultaneous adaptation of force, impedance and trajectory in interaction tasks.</t>
  </si>
  <si>
    <t>Soft-tissue injury in robotics.</t>
  </si>
  <si>
    <t>Bidirectional antagonistic variable stiffness actuation: Analysis, design &amp; Implementation.</t>
  </si>
  <si>
    <t>New insights concerning intrinsic joint elasticity for safety.</t>
  </si>
  <si>
    <t>Holistic design and analysis for the human-friendly robotic co-worker.</t>
  </si>
  <si>
    <t>Interaction Force, Impedance and Trajectory Adaptation: By Humans, for Robots.</t>
  </si>
  <si>
    <t>The KUKA-DLR Lightweight Robot arm - a new reference platform for robotics research and manufacturing.</t>
  </si>
  <si>
    <t>Requirements for Safe Robots: Measurements, Analysis and New Insights.</t>
  </si>
  <si>
    <t>Kick it with elasticity: Safety and performance in human-robot soccer.</t>
  </si>
  <si>
    <t>The "DLR Crash Report": Towards a standard crash-testing protocol for robot safety - Part I: Results.</t>
  </si>
  <si>
    <t>The "DLR crash report": Towards a standard crash-testing protocol for robot safety - Part II: Discussions.</t>
  </si>
  <si>
    <t>The DLR MiroSurge - A robotic system for surgery.</t>
  </si>
  <si>
    <t>Rollin' Justin - Mobile platform with variable base.</t>
  </si>
  <si>
    <t>On the kinematic modeling and control of a mobile platform equipped with steering wheels and movable legs.</t>
  </si>
  <si>
    <t>Experimental study on dynamic reactionless motions with DLR's humanoid robot Justin.</t>
  </si>
  <si>
    <t>Anthropomorphic Soft Robotics - From Torque Control to Variable Intrinsic Compliance.</t>
  </si>
  <si>
    <t>Towards the Robotic Co-Worker.</t>
  </si>
  <si>
    <t>Ind. Robot</t>
  </si>
  <si>
    <t>The DLR MIRO: a versatile lightweight robot for surgical applications.</t>
  </si>
  <si>
    <t>Soft robotics.</t>
  </si>
  <si>
    <t>Light-weight robots.</t>
  </si>
  <si>
    <t>On the Passivity-Based Impedance Controlof Flexible Joint Robots.</t>
  </si>
  <si>
    <t>The role of the robot mass and velocity in physical human-robot interaction - Part I: Non-constrained blunt impacts.</t>
  </si>
  <si>
    <t>The role of the robot mass and velocity in physical human-robot interaction - Part II: Constrained blunt impacts.</t>
  </si>
  <si>
    <t>Injury evaluation of human-robot impacts.</t>
  </si>
  <si>
    <t>Collision detection and reaction: A contribution to safe physical Human-Robot Interaction.</t>
  </si>
  <si>
    <t>Robotic assembly of complex planar parts: An experimental evaluation.</t>
  </si>
  <si>
    <t>Friction observer and compensation for control of robots with joint torque measurement.</t>
  </si>
  <si>
    <t>Impedance control for variable stiffness mechanisms with nonlinear joint coupling.</t>
  </si>
  <si>
    <t>A Unified Passivity-based Control Framework for Position, Torque and Impedance Control of Flexible Joint Robots.</t>
  </si>
  <si>
    <t>The DLR lightweight robot: design and control concepts for robots in human environments.</t>
  </si>
  <si>
    <t>An Analytical Method for the Planning of Robust Assembly Tasks of Complex Shaped Planar Parts.</t>
  </si>
  <si>
    <t>A humanoid upper body system for two-handed manipulation.</t>
  </si>
  <si>
    <t>MIMO State Feedback Controller for a Flexible Joint Robot with Strong Joint Coupling.</t>
  </si>
  <si>
    <t>Influence of sensor quantization on the control performance of robotics actuators.</t>
  </si>
  <si>
    <t>Safe Physical Human-Robot Interaction: Measurements, Analysis and New Insights.</t>
  </si>
  <si>
    <t>Safety Evaluation of Physical Human-Robot Interaction via Crash-Testing.</t>
  </si>
  <si>
    <t>A Humanoid Two-Arm System for Dexterous Manipulation.</t>
  </si>
  <si>
    <t>ROKVISS - Robotics Component Verification on ISS Current Experimental Results on Parameter Identification.</t>
  </si>
  <si>
    <t>A Hands-on-robot for Accurate Placement of Pedicle Screws.</t>
  </si>
  <si>
    <t>Collision Detection and Safe Reaction with the DLR-III Lightweight Manipulator Arm.</t>
  </si>
  <si>
    <t>A Cartesian Compliance Controller for a Manipulator Mounted on a Flexible Structure.</t>
  </si>
  <si>
    <t>Robotic On-Orbit Servicing - DLR's Experience and Perspective.</t>
  </si>
  <si>
    <t>Robust Assembly of Complex Shaped Planar Parts Using Vision and Force.</t>
  </si>
  <si>
    <t>Kartesische Impedanzregelung von Robotern mit elastischen Gelenken: Ein passivitätsbasierter Ansatz (Cartesian Impedance Control of Flexible Joint Robots: A Passivity Based Approach).</t>
  </si>
  <si>
    <t>Constructive Energy Shaping Based Impedance Control for a Class of Underactuated Euler-Lagrange Systems.</t>
  </si>
  <si>
    <t>A Unified Passivity Based Control Framework for Position, Torque and Impedance Control of Flexible Joint Robots.</t>
  </si>
  <si>
    <t>DLR's robotics technologies for on-orbit servicing.</t>
  </si>
  <si>
    <t>A Passivity based Cartesian Impedance Controller for Flexible Joint Robots - Part I: Torque Feedback and Gravity Compensation.</t>
  </si>
  <si>
    <t>A Passivity based Cartesian Impedance Controller for Flexible Joint Robots - Part II: Full State Feedback, Impedance Design and Experiments.</t>
  </si>
  <si>
    <t>Soft robotics: what Cartesian stiffness can obtain with passively compliant, uncoupled joints?</t>
  </si>
  <si>
    <t>Learning from demonstration: repetitive movements for autonomous service robotics.</t>
  </si>
  <si>
    <t>Programming by touch: the different way of human-robot interaction.</t>
  </si>
  <si>
    <t>Decoupling based Cartesian impedance control of flexible joint robots.</t>
  </si>
  <si>
    <t>Cartesian impedance control of redundant robots: recent results with the DLR-light-weight-arms.</t>
  </si>
  <si>
    <t>Control Problems in Robotics</t>
  </si>
  <si>
    <t>Cartesian Compliant Control Strategies for Light-Weight, Flexible Joint Robots.</t>
  </si>
  <si>
    <t>Cartesian Impedance Control Techniques for Torque Controlled Light-Weight Robots.</t>
  </si>
  <si>
    <t>DLR's Torque-Controlled Light Weight Robot III - Are We Reaching the Technological Limits Now?</t>
  </si>
  <si>
    <t>Comparison of adaptive and nonadaptive tracking control laws for a flexible joint manipulator.</t>
  </si>
  <si>
    <t>A globally stable state feedback controller for flexible joint robots.</t>
  </si>
  <si>
    <t>Parameter Identification and Passivity Based Joint Control for a 7DOF Torque controlled Light Weight Robot.</t>
  </si>
  <si>
    <t>On a New Generation of Torque Controlled Light-Weight Robots.</t>
  </si>
  <si>
    <t>A New Generation of Compliance Controlled Manipulators with Human Arm Like Properties.</t>
  </si>
  <si>
    <t>State feedback controller for flexible joint robots: a globally stable approach implemented on DLR's light-weight robots.</t>
  </si>
  <si>
    <t>Key Issues in the Dynamic Control of Lightweight Robots for Space and Terrestrial Applications.</t>
  </si>
  <si>
    <t>Nat. Comput.</t>
  </si>
  <si>
    <t>GECCO</t>
  </si>
  <si>
    <t>Des. Autom. Embed. Syst.</t>
  </si>
  <si>
    <t>IEEE Internet Things J.</t>
  </si>
  <si>
    <t>COINS</t>
  </si>
  <si>
    <t>Microprocess. Microsystems</t>
  </si>
  <si>
    <t>GLOBECOM</t>
  </si>
  <si>
    <t>DSD</t>
  </si>
  <si>
    <t>ICCCN</t>
  </si>
  <si>
    <t>ICCPS</t>
  </si>
  <si>
    <t>IPSN</t>
  </si>
  <si>
    <t>IEEE Trans. Veh. Technol.</t>
  </si>
  <si>
    <t>Dagstuhl Reports</t>
  </si>
  <si>
    <t>SIGBED Rev.</t>
  </si>
  <si>
    <t>ISIC</t>
  </si>
  <si>
    <t>Toward Label-Efficient Neural Network Training: Diversity-Based Sampling in Semi-Supervised Active Learning.</t>
  </si>
  <si>
    <t>Interactive Segmentation for COVID-19 Infection Quantification on Longitudinal CT Scans.</t>
  </si>
  <si>
    <t>DisguisOR: holistic face anonymization for the operating room.</t>
  </si>
  <si>
    <t>Extending bioelectric navigation for displacement and direction detection.</t>
  </si>
  <si>
    <t>On the importance of patient acceptance for medical robotic imaging.</t>
  </si>
  <si>
    <t>Phantom study on surgical performance in augmented reality laparoscopy.</t>
  </si>
  <si>
    <t>Augmented reality collaborative medical displays (ARC-MeDs) for multi-user surgical planning and intra-operative communication.</t>
  </si>
  <si>
    <t>KST-Mixer: kinematic spatio-temporal data mixer for colon shape estimation.</t>
  </si>
  <si>
    <t>Know your sensors - a modality study for surgical action classification.</t>
  </si>
  <si>
    <t>Audiovisual augmentation for coil positioning in transcranial magnetic stimulation.</t>
  </si>
  <si>
    <t>A tool-free neuronavigation method based on single-view hand tracking.</t>
  </si>
  <si>
    <t>J. Imaging</t>
  </si>
  <si>
    <t>Medical Augmented Reality: Definition, Principle Components, Domain Modeling, and Design-Development-Validation Process.</t>
  </si>
  <si>
    <t>Remote Interactive Surgery Platform (RISP): Proof of Concept for an Augmented-Reality-Based Platform for Surgical Telementoring.</t>
  </si>
  <si>
    <t>Graph-in-Graph (GiG): Learning interpretable latent graphs in non-Euclidean domain for biological and healthcare applications.</t>
  </si>
  <si>
    <t>Robotic ultrasound imaging: State-of-the-art and future perspectives.</t>
  </si>
  <si>
    <t>CholecTriplet2022: Show me a tool and tell me the triplet - An endoscopic vision challenge for surgical action triplet detection.</t>
  </si>
  <si>
    <t>Unsupervised pre-training of graph transformers on patient population graphs.</t>
  </si>
  <si>
    <t>DefCor-Net: Physics-aware ultrasound deformation correction.</t>
  </si>
  <si>
    <t>Differentiable Graph Module (DGM) for Graph Convolutional Networks.</t>
  </si>
  <si>
    <t>Domain-Specific Priors and Meta Learning for Few-Shot First-Person Action Recognition.</t>
  </si>
  <si>
    <t>Lidar Upsampling With Sliced Wasserstein Distance.</t>
  </si>
  <si>
    <t>Towards Long-Term Retrieval-Based Visual Localization in Indoor Environments With Changes.</t>
  </si>
  <si>
    <t>Feature-Based Electromagnetic Tracking Registration Using Bioelectric Sensing.</t>
  </si>
  <si>
    <t>SupeRGB-D: Zero-Shot Instance Segmentation in Cluttered Indoor Environments.</t>
  </si>
  <si>
    <t>Skeleton Graph-Based Ultrasound-CT Non-Rigid Registration.</t>
  </si>
  <si>
    <t>CLIP/FAIMI/EPIMI@MICCAI</t>
  </si>
  <si>
    <t>A Study of Age and Sex Bias in Multiple Instance Learning Based Classification of Acute Myeloid Leukemia Subtypes.</t>
  </si>
  <si>
    <t>On the Importance of Accurate Geometry Data for Dense 3D Vision Tasks.</t>
  </si>
  <si>
    <t>TexPose: Neural Texture Learning for Self-Supervised 6D Object Pose Estimation.</t>
  </si>
  <si>
    <t>Incremental 3D Semantic Scene Graph Prediction from RGB Sequences.</t>
  </si>
  <si>
    <t>IPCC-TP: Utilizing Incremental Pearson Correlation Coefficient for Joint Multi-Agent Trajectory Prediction.</t>
  </si>
  <si>
    <t>MonoGraspNet: 6-DoF Grasping with a Single RGB Image.</t>
  </si>
  <si>
    <t>IPMI</t>
  </si>
  <si>
    <t>Pixel-Level Explanation of Multiple Instance Learning Models in Biomedical Single Cell Images.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</si>
  <si>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</si>
  <si>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</si>
  <si>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ShapeMI@MICCAI</t>
  </si>
  <si>
    <t>Anatomy-Aware Masking for Inpainting in Medical Imaging.</t>
  </si>
  <si>
    <t>SegmentOR: Obtaining Efficient Operating Room Semantics Through Temporal Propagation.</t>
  </si>
  <si>
    <t>VISA-FSS: A Volume-Informed Self Supervised Approach for Few-Shot 3D Segmentation.</t>
  </si>
  <si>
    <t>MI-SegNet: Mutual Information-Based US Segmentation for Unseen Domain Generalization.</t>
  </si>
  <si>
    <t>On the Localization of Ultrasound Image Slices Within Point Distribution Models.</t>
  </si>
  <si>
    <t>DART@MICCAI</t>
  </si>
  <si>
    <t>A Continual Learning Approach for Cross-Domain White Blood Cell Classification.</t>
  </si>
  <si>
    <t>ASMUS@MICCAI</t>
  </si>
  <si>
    <t>Can Ultrasound Confidence Maps Predict Sonographers' Labeling Variability?</t>
  </si>
  <si>
    <t>From Tissue to Sound: Model-Based Sonification of Medical Imaging.</t>
  </si>
  <si>
    <t>Self-supervised Learning for Physiologically-Based Pharmacokinetic Modeling in Dynamic PET.</t>
  </si>
  <si>
    <t>LABRAD-OR: Lightweight Memory Scene Graphs for Accurate Bimodal Reasoning in Dynamic Operating Rooms.</t>
  </si>
  <si>
    <t>Rad-ReStruct: A Novel VQA Benchmark and Method for Structured Radiology Reporting.</t>
  </si>
  <si>
    <t>Intelligent Virtual B-Scan Mirror (IVBM).</t>
  </si>
  <si>
    <t>Xplainer: From X-Ray Observations to Explainable Zero-Shot Diagnosis.</t>
  </si>
  <si>
    <t>LOTUS: Learning to Optimize Task-Based US Representations.</t>
  </si>
  <si>
    <t>MICCAI (10)</t>
  </si>
  <si>
    <t>S3M: Scalable Statistical Shape Modeling Through Unsupervised Correspondences.</t>
  </si>
  <si>
    <t>A Patient-Specific Self-supervised Model for Automatic X-Ray/CT Registration.</t>
  </si>
  <si>
    <t>MICCAI (8)</t>
  </si>
  <si>
    <t>BigFUSE: Global Context-Aware Image Fusion in Dual-View Light-Sheet Fluorescence Microscopy with Image Formation Prior.</t>
  </si>
  <si>
    <t>DISA: DIfferentiable Similarity Approximation for Universal Multimodal Registration.</t>
  </si>
  <si>
    <t>MICCAI (7)</t>
  </si>
  <si>
    <t>WarpEM: Dynamic Time Warping for Accurate Catheter Registration in EM-Guided Procedures.</t>
  </si>
  <si>
    <t>MLMI@MICCAI (1)</t>
  </si>
  <si>
    <t>IA-GCN: Interpretable Attention Based Graph Convolutional Network for Disease Prediction.</t>
  </si>
  <si>
    <t>Medical Visualizations with Dynamic Shape and Depth Cues.</t>
  </si>
  <si>
    <t>Information Processing in Medical Imaging - 28th International Conference, IPMI 2023, San Carlos de Bariloche, Argentina, June 18-23, 2023, Proceedings</t>
  </si>
  <si>
    <t>Ultra-NeRF: Neural Radiance Fields for Ultrasound Imaging.</t>
  </si>
  <si>
    <t>Lidar Upsampling with Sliced Wasserstein Distance.</t>
  </si>
  <si>
    <t>KST-Mixer: Kinematic Spatio-Temporal Data Mixer For Colon Shape Estimation.</t>
  </si>
  <si>
    <t>Investigating Pulse-Echo Sound Speed Estimation in Breast Ultrasound with Deep Learning.</t>
  </si>
  <si>
    <t>On the Importance of Patient Acceptance for Medical Robotic Imaging.</t>
  </si>
  <si>
    <t>CholecTriplet2022: Show me a tool and tell me the triplet - an endoscopic vision challenge for surgical action triplet detection.</t>
  </si>
  <si>
    <t>Active Learning Enhances Classification of Histopathology Whole Slide Images with Attention-based Multiple Instance Learning.</t>
  </si>
  <si>
    <t>BEL: A Bag Embedding Loss for Transformer enhances Multiple Instance Whole Slide Image Classification.</t>
  </si>
  <si>
    <t>Unsupervised Traffic Scene Generation with Synthetic 3D Scene Graphs.</t>
  </si>
  <si>
    <t>Location-Free Scene Graph Generation.</t>
  </si>
  <si>
    <t>Semantic Latent Space Regression of Diffusion Autoencoders for Vertebral Fracture Grading.</t>
  </si>
  <si>
    <t>Prior-RadGraphFormer: A Prior-Knowledge-Enhanced Transformer for Generating Radiology Graphs from X-Rays.</t>
  </si>
  <si>
    <t>Whether and When does Endoscopy Domain Pretraining Make Sense?</t>
  </si>
  <si>
    <t>S3M: Scalable Statistical Shape Modeling through Unsupervised Correspondences.</t>
  </si>
  <si>
    <t>DIAMANT: Dual Image-Attention Map Encoders For Medical Image Segmentation.</t>
  </si>
  <si>
    <t>SCOPE: Structural Continuity Preservation for Medical Image Segmentation.</t>
  </si>
  <si>
    <t>SceneGenie: Scene Graph Guided Diffusion Models for Image Synthesis.</t>
  </si>
  <si>
    <t>Next-generation Surgical Navigation: Multi-view Marker-less 6DoF Pose Estimation of Surgical Instruments.</t>
  </si>
  <si>
    <t>Skeleton Graph-based Ultrasound-CT Non-rigid Registration.</t>
  </si>
  <si>
    <t>DopUS-Net: Quality-Aware Robotic Ultrasound Imaging based on Doppler Signal.</t>
  </si>
  <si>
    <t>Self-Supervised Learning for Physiologically-Based Pharmacokinetic Modeling in Dynamic PET.</t>
  </si>
  <si>
    <t>AutoPaint: A Self-Inpainting Method for Unsupervised Anomaly Detection.</t>
  </si>
  <si>
    <t>CommonScenes: Generating Commonsense 3D Indoor Scenes with Scene Graphs.</t>
  </si>
  <si>
    <t>Motion Magnification in Robotic Sonography: Enabling Pulsation-Aware Artery Segmentation.</t>
  </si>
  <si>
    <t>Intelligent Robotic Sonographer: Mutual Information-based Disentangled Reward Learning from Few Demonstrations.</t>
  </si>
  <si>
    <t>Thoracic Cartilage Ultrasound-CT Registration using Dense Skeleton Graph.</t>
  </si>
  <si>
    <t>Robotic Ultrasound Imaging: State-of-the-Art and Future Perspectives.</t>
  </si>
  <si>
    <t>DisguisOR: Holistic Face Anonymization for the Operating Room.</t>
  </si>
  <si>
    <t>A Large-Scale Feasibility Study of Screen-based 3D Visualization and Augmented Reality Tools for Human Anatomy Education: Exploring Gender Perspectives in Learning Experience.</t>
  </si>
  <si>
    <t>Learning Multi-modal Representations by Watching Hundreds of Surgical Video Lectures.</t>
  </si>
  <si>
    <t>LOTUS: Learning to Optimize Task-based US representations.</t>
  </si>
  <si>
    <t>WarpEM: Dynamic Time Warping for Accurate Catheter Registration in EM-guided Procedures.</t>
  </si>
  <si>
    <t>DefCor-Net: Physics-Aware Ultrasound Deformation Correction.</t>
  </si>
  <si>
    <t>DISBELIEVE: Distance Between Client Models is Very Essential for Effective Local Model Poisoning Attacks.</t>
  </si>
  <si>
    <t>Can ultrasound confidence maps predict sonographers' labeling variability?</t>
  </si>
  <si>
    <t>Robust Monocular Depth Estimation under Challenging Conditions.</t>
  </si>
  <si>
    <t>Multi-Modal Dataset Acquisition for Photometrically Challenging Object.</t>
  </si>
  <si>
    <t>Polarimetric Information for Multi-Modal 6D Pose Estimation of Photometrically Challenging Objects with Limited Data.</t>
  </si>
  <si>
    <t>A Study of Age and Sex Bias in Multiple Instance Learning based Classification of Acute Myeloid Leukemia Subtypes.</t>
  </si>
  <si>
    <t>3D Adversarial Augmentations for Robust Out-of-Domain Predictions.</t>
  </si>
  <si>
    <t>On the Localization of Ultrasound Image Slices within Point Distribution Models.</t>
  </si>
  <si>
    <t>Dynamic Hyperbolic Attention Network for Fine Hand-object Reconstruction.</t>
  </si>
  <si>
    <t>RIDE: Self-Supervised Learning of Rotation-Equivariant Keypoint Detection and Invariant Description for Endoscopy.</t>
  </si>
  <si>
    <t>SG-Bot: Object Rearrangement via Coarse-to-Fine Robotic Imagination on Scene Graphs.</t>
  </si>
  <si>
    <t>AiAReSeg: Catheter Detection and Segmentation in Interventional Ultrasound using Transformers.</t>
  </si>
  <si>
    <t>Dynamic Scene Graph Representation for Surgical Video.</t>
  </si>
  <si>
    <t>PRISM: Progressive Restoration for Scene Graph-based Image Manipulation.</t>
  </si>
  <si>
    <t>Implicit Neural Representations for Breathing-compensated Volume Reconstruction in Robotic Ultrasound Aorta Screening.</t>
  </si>
  <si>
    <t>VoxNeRF: Bridging Voxel Representation and Neural Radiance Fields for Enhanced Indoor View Synthesis.</t>
  </si>
  <si>
    <t>SecondPose: SE(3)-Consistent Dual-Stream Feature Fusion for Category-Level Pose Estimation.</t>
  </si>
  <si>
    <t>Robust Tumor Segmentation with Hyperspectral Imaging and Graph Neural Networks.</t>
  </si>
  <si>
    <t>RaDialog: A Large Vision-Language Model for Radiology Report Generation and Conversational Assistance.</t>
  </si>
  <si>
    <t>Carotid Ultrasound Boundary Study (CUBS): Technical considerations on an open multi-center analysis of computerized measurement systems for intima-media thickness measurement on common carotid artery longitudinal B-mode ultrasound scans.</t>
  </si>
  <si>
    <t>IET Image Process.</t>
  </si>
  <si>
    <t>ROAM: Random layer mixup for semi-supervised learning in medical images.</t>
  </si>
  <si>
    <t>Learning 3D Semantic Scene Graphs with Instance Embeddings.</t>
  </si>
  <si>
    <t>SoftPool++: An Encoder-Decoder Network for Point Cloud Completion.</t>
  </si>
  <si>
    <t>Deep Bingham Networks: Dealing with Uncertainty and Ambiguity in Pose Estimation.</t>
  </si>
  <si>
    <t>HAPPY: Hip Arthroscopy Portal Placement Using Augmented Reality.</t>
  </si>
  <si>
    <t>RA-GCN: Graph convolutional network for disease prediction problems with imbalanced data.</t>
  </si>
  <si>
    <t>Curriculum learning for improved femur fracture classification: Scheduling data with prior knowledge and uncertainty.</t>
  </si>
  <si>
    <t>Surgical data science - from concepts toward clinical translation.</t>
  </si>
  <si>
    <t>Physics-aware learning and domain-specific loss design in ophthalmology.</t>
  </si>
  <si>
    <t>A survey of catheter tracking concepts and methodologies.</t>
  </si>
  <si>
    <t>Robot-Assisted Medical Imaging: A Review.</t>
  </si>
  <si>
    <t>CertainNet: Sampling-Free Uncertainty Estimation for Object Detection.</t>
  </si>
  <si>
    <t>Acoustic Shadowing Aware Robotic Ultrasound: Lighting up the Dark.</t>
  </si>
  <si>
    <t>RSV: Robotic Sonography for Thyroid Volumetry.</t>
  </si>
  <si>
    <t>Object-Aware Monocular Depth Prediction With Instance Convolutions.</t>
  </si>
  <si>
    <t>VesNet-RL: Simulation-Based Reinforcement Learning for Real-World US Probe Navigation.</t>
  </si>
  <si>
    <t>Towards Autonomous Atlas-Based Ultrasound Acquisitions in Presence of Articulated Motion.</t>
  </si>
  <si>
    <t>DA$^{2}$ Dataset: Toward Dexterity-Aware Dual-Arm Grasping.</t>
  </si>
  <si>
    <t>Autonomous Robotic Screening of Tubular Structures Based Only on Real-Time Ultrasound Imaging Feedback.</t>
  </si>
  <si>
    <t>Precise Repositioning of Robotic Ultrasound: Improving Registration-Based Motion Compensation Using Ultrasound Confidence Optimization.</t>
  </si>
  <si>
    <t>Recurrent Models for Lane Change Prediction and Situation Assessment.</t>
  </si>
  <si>
    <t>Duplicated Reality for Co-located Augmented Reality Collaboration.</t>
  </si>
  <si>
    <t>Projective Bisector Mirror (PBM): Concept and Rationale.</t>
  </si>
  <si>
    <t>Longitudinal Analysis of Disease Progression Using Image and Laboratory Data for Covid-19 Patients.</t>
  </si>
  <si>
    <t>DisPositioNet: Disentangled Pose and Identity in Semantic Image Manipulation.</t>
  </si>
  <si>
    <t>CroCPS: Addressing Photometric Challenges in Self-Supervised Category-Level 6D Object Poses with Cross-Modal Learning.</t>
  </si>
  <si>
    <t>A variational Bayesian method for similarity learning in non-rigid image registration.</t>
  </si>
  <si>
    <t>Learning Local Displacements for Point Cloud Completion.</t>
  </si>
  <si>
    <t>ZebraPose: Coarse to Fine Surface Encoding for 6DoF Object Pose Estimation.</t>
  </si>
  <si>
    <t>GPV-Pose: Category-level Object Pose Estimation via Geometry-guided Point-wise Voting.</t>
  </si>
  <si>
    <t>Do Explanations Explain? Model Knows Best.</t>
  </si>
  <si>
    <t>Bending Graphs: Hierarchical Shape Matching using Gated Optimal Transport.</t>
  </si>
  <si>
    <t>3D-VField: Adversarial Augmentation of Point Clouds for Domain Generalization in 3D Object Detection.</t>
  </si>
  <si>
    <t>PhoCaL: A Multi-Modal Dataset for Category-Level Object Pose Estimation with Photometrically Challenging Objects.</t>
  </si>
  <si>
    <t>ECCV Workshops (3)</t>
  </si>
  <si>
    <t>Surgical Workflow Recognition: From Analysis of Challenges to Architectural Study.</t>
  </si>
  <si>
    <t>Local Shape Preserving Deformations for Augmented Reality Assisted Laparoscopic Surgery.</t>
  </si>
  <si>
    <t>Exploiting Diversity of Unlabeled Data for Label-Efficient Semi-Supervised Active Learning.</t>
  </si>
  <si>
    <t>CloudAttention: Efficient Multi-Scale Attention Scheme For 3D Point Cloud Learning.</t>
  </si>
  <si>
    <t>DeCaF/FAIR@MICCAI</t>
  </si>
  <si>
    <t>FedAP: Adaptive Personalization in Federated Learning for Non-IID Data.</t>
  </si>
  <si>
    <t>MetaMedSeg: Volumetric Meta-learning for Few-Shot Organ Segmentation.</t>
  </si>
  <si>
    <t>iMIMIC@MICCAI</t>
  </si>
  <si>
    <t>Interpretable Vertebral Fracture Diagnosis.</t>
  </si>
  <si>
    <t>PRO-TIP: Phantom for RObust Automatic Ultrasound Calibration by TIP Detection.</t>
  </si>
  <si>
    <t>DeStripe: A Self2Self Spatio-Spectral Graph Neural Network with Unfolded Hessian for Stripe Artifact Removal in Light-Sheet Microscopy.</t>
  </si>
  <si>
    <t>Weakly-Supervised Biomechanically-Constrained CT/MRI Registration of the Spine.</t>
  </si>
  <si>
    <t>Conditional Generative Data Augmentation for Clinical Audio Datasets.</t>
  </si>
  <si>
    <t>MLMI@MICCAI</t>
  </si>
  <si>
    <t>Intelligent Masking: Deep Q-Learning for Context Encoding in Medical Image Analysis.</t>
  </si>
  <si>
    <t>4D-OR: Semantic Scene Graphs for OR Domain Modeling.</t>
  </si>
  <si>
    <t>CACTUSS: Common Anatomical CT-US Space for US Examinations.</t>
  </si>
  <si>
    <t>What Can We Learn About a Generated Image Corrupting Its Latent Representation?</t>
  </si>
  <si>
    <t>Y-Net: A Spatiospectral Dual-Encoder Network for Medical Image Segmentation.</t>
  </si>
  <si>
    <t>Vol2Flow: Segment 3D Volumes Using a Sequence of Registration Flows.</t>
  </si>
  <si>
    <t>Unsupervised Cross-Domain Feature Extraction for Single Blood Cell Image Classification.</t>
  </si>
  <si>
    <t>If I Share with you my Perspective, Would you Share your Data with me?</t>
  </si>
  <si>
    <t>Spatial Exploration with a WiM for Capturing 3D Dioramic Snapshots.</t>
  </si>
  <si>
    <t>Transformers in Action: Weakly Supervised Action Segmentation.</t>
  </si>
  <si>
    <t>From 2D to 3D: Re-thinking Benchmarking of Monocular Depth Prediction.</t>
  </si>
  <si>
    <t>Know your sensORs - A Modality Study For Surgical Action Classification.</t>
  </si>
  <si>
    <t>Longitudinal Self-Supervision for COVID-19 Pathology Quantification.</t>
  </si>
  <si>
    <t>Unsupervised Pre-Training on Patient Population Graphs for Patient-Level Predictions.</t>
  </si>
  <si>
    <t>Few-shot Structured Radiology Report Generation Using Natural Language Prompts.</t>
  </si>
  <si>
    <t>Analyzing the Effects of Handling Data Imbalance on Learned Features from Medical Images by Looking Into the Models.</t>
  </si>
  <si>
    <t>Υ-Net: A Spatiospectral Network for Retinal OCT Segmentation.</t>
  </si>
  <si>
    <t>Affective Medical Estimation and Decision Making via Visualized Learning and Deep Learning.</t>
  </si>
  <si>
    <t>VesNet-RL: Simulation-based Reinforcement Learning for Real-World US Probe Navigation.</t>
  </si>
  <si>
    <t>Weakly-supervised Biomechanically-constrained CT/MRI Registration of the Spine.</t>
  </si>
  <si>
    <t>PRO-TIP: Phantom for RObust automatic ultrasound calibration by TIP detection.</t>
  </si>
  <si>
    <t>Virtual embeddings and self-consistency for self-supervised learning.</t>
  </si>
  <si>
    <t>U-PET: MRI-based Dementia Detection with Joint Generation of Synthetic FDG-PET Images.</t>
  </si>
  <si>
    <t>DeStripe: A Self2Self Spatio-Spectral Graph Neural Network with Unfolded Hessian for Stripe Artifact Removal in Light-sheet Microscopy.</t>
  </si>
  <si>
    <t>Sonification as a Reliable Alternative to Conventional Visual Surgical Navigation.</t>
  </si>
  <si>
    <t>Adaptive Personlization in Federated Learning for Highly Non-i.i.d. Data.</t>
  </si>
  <si>
    <t>Shape-Aware Masking for Inpainting in Medical Imaging.</t>
  </si>
  <si>
    <t>CheXplaining in Style: Counterfactual Explanations for Chest X-rays using StyleGAN.</t>
  </si>
  <si>
    <t>CACTUSS: Common Anatomical CT-US Space for US examinations.</t>
  </si>
  <si>
    <t>RBP-Pose: Residual Bounding Box Projection for Category-Level Pose Estimation.</t>
  </si>
  <si>
    <t>Speckle2Speckle: Unsupervised Learning of Ultrasound Speckle Filtering Without Clean Data.</t>
  </si>
  <si>
    <t>DA</t>
  </si>
  <si>
    <t>Precise Repositioning of Robotic Ultrasound: Improving Registration-based Motion Compensation using Ultrasound Confidence Optimization.</t>
  </si>
  <si>
    <t>Towards Autonomous Atlas-based Ultrasound Acquisitions in Presence of Articulated Motion.</t>
  </si>
  <si>
    <t>STTAR: Surgical Tool Tracking using off-the-shelf Augmented Reality Head-Mounted Displays.</t>
  </si>
  <si>
    <t>Holistic Segmentation.</t>
  </si>
  <si>
    <t>What can we learn about a generated image corrupting its latent representation?</t>
  </si>
  <si>
    <t>Improved Techniques for the Conditional Generative Augmentation of Clinical Audio Data.</t>
  </si>
  <si>
    <t>SupeRGB-D: Zero-shot Instance Segmentation in Cluttered Indoor Environments.</t>
  </si>
  <si>
    <t>Longitudinal Brain MR Image Modeling Using Personalized Memory for Alzheimer's Disease.</t>
  </si>
  <si>
    <t>Artif. Intell. Medicine</t>
  </si>
  <si>
    <t>Simultaneous imputation and classification using Multigraph Geometric Matrix Completion (MGMC): Application to neurodegenerative disease classification.</t>
  </si>
  <si>
    <t>Performance-aware programming for intraoperative intensity-based image registration on graphics processing units.</t>
  </si>
  <si>
    <t>Towards markerless surgical tool and hand pose estimation.</t>
  </si>
  <si>
    <t>Preclinical evaluation of a markerless, real-time, augmented reality guidance system for robot-assisted radical prostatectomy.</t>
  </si>
  <si>
    <t>Virtual reality technologies for clinical education: evaluation metrics and comparative analysis.</t>
  </si>
  <si>
    <t>On the effectiveness of virtual reality-based training for surgical robot setup.</t>
  </si>
  <si>
    <t>Feasibility of image-based augmented reality guidance of total shoulder arthroplasty using microsoft HoloLens 1.</t>
  </si>
  <si>
    <t>Towards Exploring the Benefits of Augmented Reality for Patient Support During Radiation Oncology Interventions.</t>
  </si>
  <si>
    <t>Evaluating surface visualization methods in semi-transparent volume rendering in virtual reality.</t>
  </si>
  <si>
    <t>Usability of Graphical Visualizations on a Tool-Mounted Interface for Spine Surgery.</t>
  </si>
  <si>
    <t>Autoencoders for unsupervised anomaly segmentation in brain MR images: A comparative study.</t>
  </si>
  <si>
    <t>Exploring partial intrinsic and extrinsic symmetry in 3D medical imaging.</t>
  </si>
  <si>
    <t>Panoster: End-to-End Panoptic Segmentation of LiDAR Point Clouds.</t>
  </si>
  <si>
    <t>Deformation-Aware Robotic 3D Ultrasound.</t>
  </si>
  <si>
    <t>Deep Convolution Neural Network for Laryngeal Cancer Classification on Contact Endoscopy-Narrow Band Imaging.</t>
  </si>
  <si>
    <t>Automatic Force-Based Probe Positioning for Precise Robotic Ultrasound Acquisition.</t>
  </si>
  <si>
    <t>Seamless Virtual Whole Slide Image Synthesis and Validation Using Perceptual Embedding Consistency.</t>
  </si>
  <si>
    <t>Development and Pre-Clinical Analysis of Spatiotemporal-Aware Augmented Reality in Orthopedic Interventions.</t>
  </si>
  <si>
    <t>Pose-Dependent Weights and Domain Randomization for Fully Automatic X-Ray to CT Registration.</t>
  </si>
  <si>
    <t>Multi-Task Multi-Domain Learning for Digital Staining and Classification of Leukocytes.</t>
  </si>
  <si>
    <t>Reconstruction of Orthographic Mosaics From Perspective X-Ray Images.</t>
  </si>
  <si>
    <t>3DV</t>
  </si>
  <si>
    <t>Wild ToFu: Improving Range and Quality of Indirect Time-of-Flight Depth with RGB Fusion in Challenging Environments.</t>
  </si>
  <si>
    <t>R4Dyn: Exploring Radar for Self-Supervised Monocular Depth Estimation of Dynamic Scenes.</t>
  </si>
  <si>
    <t>Attention meets Geometry: Geometry Guided Spatial-Temporal Attention for Consistent Self-Supervised Monocular Depth Estimation.</t>
  </si>
  <si>
    <t>MIGS: Meta Image Generation from Scene Graphs.</t>
  </si>
  <si>
    <t>SceneGraphFusion: Incremental 3D Scene Graph Prediction From RGB-D Sequences.</t>
  </si>
  <si>
    <t>Neural Response Interpretation Through the Lens of Critical Pathways.</t>
  </si>
  <si>
    <t>SO-Pose: Exploiting Self-Occlusion for Direct 6D Pose Estimation.</t>
  </si>
  <si>
    <t>Graph-to-3D: End-to-End Generation and Manipulation of 3D Scenes Using Scene Graphs.</t>
  </si>
  <si>
    <t>Unconditional Scene Graph Generation.</t>
  </si>
  <si>
    <t>Lightweight Semantic Mesh Mapping for Autonomous Vehicles.</t>
  </si>
  <si>
    <t>RGB-D SLAM with Structural Regularities.</t>
  </si>
  <si>
    <t>Semantic Image Alignment for Vehicle Localization.</t>
  </si>
  <si>
    <t>DemoGrasp: Few-Shot Learning for Robotic Grasping with Human Demonstration.</t>
  </si>
  <si>
    <t>Butterfly-Net: Spatial-Temporal Architecture For Medical Image Segmentation.</t>
  </si>
  <si>
    <t>Fourier Transform of Percoll Gradients Boosts CNN Classification of Hereditary Hemolytic Anemias.</t>
  </si>
  <si>
    <t>DART/FAIR@MICCAI</t>
  </si>
  <si>
    <t>Sickle Cell Disease Severity Prediction from Percoll Gradient Images Using Graph Convolutional Networks.</t>
  </si>
  <si>
    <t>Longitudinal Quantitative Assessment of COVID-19 Infection Progression from Chest CTs.</t>
  </si>
  <si>
    <t>Adversarial Domain Feature Adaptation for Bronchoscopic Depth Estimation.</t>
  </si>
  <si>
    <t>FedPerl: Semi-supervised Peer Learning for Skin Lesion Classification.</t>
  </si>
  <si>
    <t>Explaining COVID-19 and Thoracic Pathology Model Predictions by Identifying Informative Input Features.</t>
  </si>
  <si>
    <t>Co-generation and Segmentation for Generalized Surgical Instrument Segmentation on Unlabelled Data.</t>
  </si>
  <si>
    <t>Acoustic-Based Spatio-Temporal Learning for Press-Fit Evaluation of Femoral Stem Implants.</t>
  </si>
  <si>
    <t>Towards Semantic Interpretation of Thoracic Disease and COVID-19 Diagnosis Models.</t>
  </si>
  <si>
    <t>OperA: Attention-Regularized Transformers for Surgical Phase Recognition.</t>
  </si>
  <si>
    <t>Rethinking Ultrasound Augmentation: A Physics-Inspired Approach.</t>
  </si>
  <si>
    <t>GKD: Semi-supervised Graph Knowledge Distillation for Graph-Independent Inference.</t>
  </si>
  <si>
    <t>A Line to Align: Deep Dynamic Time Warping for Retinal OCT Segmentation.</t>
  </si>
  <si>
    <t>NeurIPS</t>
  </si>
  <si>
    <t>Fine-Grained Neural Network Explanation by Identifying Input Features with Predictive Information.</t>
  </si>
  <si>
    <t>RA-GCN: Graph Convolutional Network for Disease Prediction Problems with Imbalanced Data.</t>
  </si>
  <si>
    <t>Peer Learning for Skin Lesion Classification.</t>
  </si>
  <si>
    <t>Co-Generation and Segmentation for Generalized Surgical Instrument Segmentation on Unlabelled Data.</t>
  </si>
  <si>
    <t>GLOWin: A Flow-based Invertible Generative Framework for Learning Disentangled Feature Representations in Medical Images.</t>
  </si>
  <si>
    <t>SceneGraphFusion: Incremental 3D Scene Graph Prediction from RGB-D Sequences.</t>
  </si>
  <si>
    <t>IA-GCN: Interpretable Attention based Graph Convolutional Network for Disease prediction.</t>
  </si>
  <si>
    <t>Neural Response Interpretation through the Lens of Critical Pathways.</t>
  </si>
  <si>
    <t>Deep Direct Volume Rendering: Learning Visual Feature Mappings From Exemplary Images.</t>
  </si>
  <si>
    <t>Multimodal Semantic Scene Graphs for Holistic Modeling of Surgical Procedures.</t>
  </si>
  <si>
    <t>Segmentation in Style: Unsupervised Semantic Image Segmentation with Stylegan and CLIP.</t>
  </si>
  <si>
    <t>U-GAT: Multimodal Graph Attention Network for COVID-19 Outcome Prediction.</t>
  </si>
  <si>
    <t>Tracked 3D Ultrasound and Deep Neural Network-based Thyroid Segmentation reduce Interobserver Variability in Thyroid Volumetry.</t>
  </si>
  <si>
    <t>Sickle Cell Disease Severity Prediction from Percoll Gradient Images using Graph Convolutional Networks.</t>
  </si>
  <si>
    <t>Interactive Segmentation for COVID-19 Infection Quantification on Longitudinal CT scans.</t>
  </si>
  <si>
    <t>CertainNet: Sampling-free Uncertainty Estimation for Object Detection.</t>
  </si>
  <si>
    <t>Object-aware Monocular Depth Prediction with Instance Convolutions.</t>
  </si>
  <si>
    <t>Polarimetric Pose Prediction.</t>
  </si>
  <si>
    <t>3D-VField: Learning to Adversarially Deform Point Clouds for Robust 3D Object Detection.</t>
  </si>
  <si>
    <t>GANs for medical image analysis.</t>
  </si>
  <si>
    <t>Acoustic signal analysis of instrument-tissue interaction for minimally invasive interventions.</t>
  </si>
  <si>
    <t>Automatic intraoperative optical coherence tomography positioning.</t>
  </si>
  <si>
    <t>Precise proximal femur fracture classification for interactive training and surgical planning.</t>
  </si>
  <si>
    <t>pix2xray: converting RGB images into X-rays using generative adversarial networks.</t>
  </si>
  <si>
    <t>Evaluation of a marker-less, intra-operative, augmented reality guidance system for robot-assisted laparoscopic radical prostatectomy.</t>
  </si>
  <si>
    <t>A learning-based method for online adjustment of C-arm Cone-beam CT source trajectories for artifact avoidance.</t>
  </si>
  <si>
    <t>Microaneurysms segmentation and diabetic retinopathy detection by learning discriminative representations.</t>
  </si>
  <si>
    <t>'Squeeze &amp; excite' guided few-shot segmentation of volumetric images.</t>
  </si>
  <si>
    <t>Neural Comput. Appl.</t>
  </si>
  <si>
    <t>Joint motion boundary detection and CNN-based feature visualization for video object segmentation.</t>
  </si>
  <si>
    <t>Generic Primitive Detection in Point Clouds Using Novel Minimal Quadric Fits.</t>
  </si>
  <si>
    <t>CAI4CAI: The Rise of Contextual Artificial Intelligence in Computer-Assisted Interventions.</t>
  </si>
  <si>
    <t>Automatic Normal Positioning of Robotic Ultrasound Probe Based Only on Confidence Map Optimization and Force Measurement.</t>
  </si>
  <si>
    <t>Reflective-AR Display: An Interaction Methodology for Virtual-to-Real Alignment in Medical Robotics.</t>
  </si>
  <si>
    <t>Force-Ultrasound Fusion: Bringing Spine Robotic-US to the Next "Level".</t>
  </si>
  <si>
    <t>Structure-SLAM: Low-Drift Monocular SLAM in Indoor Environments.</t>
  </si>
  <si>
    <t>Explicit Domain Adaptation With Loosely Coupled Samples.</t>
  </si>
  <si>
    <t>Toward an End-to-End Calibration for Mobile C-Arm in Combination with a Depth Sensor for Surgical Augmented Reality Applications.</t>
  </si>
  <si>
    <t>Laryngeal Lesion Classification Based on Vascular Patterns in Contact Endoscopy and Narrow Band Imaging: Manual Versus Automatic Approach.</t>
  </si>
  <si>
    <t>Extending the Hybrid Surgical Guidance Concept With Freehand Fluorescence Tomography.</t>
  </si>
  <si>
    <t>Image-to-Images Translation for Multi-Task Organ Segmentation and Bone Suppression in Chest X-Ray Radiography.</t>
  </si>
  <si>
    <t>Animals in Virtual Environments.</t>
  </si>
  <si>
    <t>Graphite: Graph-Induced Feature Extraction for Point Cloud Registration.</t>
  </si>
  <si>
    <t>SCFusion: Real-time Incremental Scene Reconstruction with Semantic Completion.</t>
  </si>
  <si>
    <t>Abstract: Learning to Avoid Poor Images.</t>
  </si>
  <si>
    <t>BrainLes@MICCAI (1)</t>
  </si>
  <si>
    <t>Spatio-Temporal Learning from Longitudinal Data for Multiple Sclerosis Lesion Segmentation.</t>
  </si>
  <si>
    <t>Learning 3D Semantic Scene Graphs From 3D Indoor Reconstructions.</t>
  </si>
  <si>
    <t>Semantic Image Manipulation Using Scene Graphs.</t>
  </si>
  <si>
    <t>ECCV (3)</t>
  </si>
  <si>
    <t>SoftPoolNet: Shape Descriptor for Point Cloud Completion and Classification.</t>
  </si>
  <si>
    <t>ECCV (1)</t>
  </si>
  <si>
    <t>Self6D: Self-supervised Monocular 6D Object Pose Estimation.</t>
  </si>
  <si>
    <t>ECCV (18)</t>
  </si>
  <si>
    <t>6D Camera Relocalization in Ambiguous Scenes via Continuous Multimodal Inference.</t>
  </si>
  <si>
    <t>ECCV (29)</t>
  </si>
  <si>
    <t>Fairness by Learning Orthogonal Disentangled Representations.</t>
  </si>
  <si>
    <t>Generating X-ray Images from Point Clouds Using Conditional Generative Adversarial Networks.</t>
  </si>
  <si>
    <t>Adversarial Signal Denoising with Encoder-Decoder Networks.</t>
  </si>
  <si>
    <t>Signal Clustering With Class-Independent Segmentation.</t>
  </si>
  <si>
    <t>Ultrasound-Guided Robotic Navigation with Deep Reinforcement Learning.</t>
  </si>
  <si>
    <t>Towards Unsupervised Learning for Instrument Segmentation in Robotic Surgery with Cycle-Consistent Adversarial Networks.</t>
  </si>
  <si>
    <t>Bayesian Skip-Autoencoders for Unsupervised Hyperintense Anomaly Detection in High Resolution Brain Mri.</t>
  </si>
  <si>
    <t>Gain A New Perspective: Towards Exploring Multi-View Alignment in Mixed Reality.</t>
  </si>
  <si>
    <t>DART/DCL@MICCAI</t>
  </si>
  <si>
    <t>Continual Class Incremental Learning for CT Thoracic Segmentation.</t>
  </si>
  <si>
    <t>On the Fairness of Privacy-Preserving Representations in Medical Applications.</t>
  </si>
  <si>
    <t>Inverse Distance Aggregation for Federated Learning with Non-IID Data.</t>
  </si>
  <si>
    <t>Background and Illumination Correction for Time-Lapse Microscopy Data with Correlated Foreground.</t>
  </si>
  <si>
    <t>Attention Based Multiple Instance Learning for Classification of Blood Cell Disorders.</t>
  </si>
  <si>
    <t>TeCNO: Surgical Phase Recognition with Multi-stage Temporal Convolutional Networks.</t>
  </si>
  <si>
    <t>Can a Hand-Held Navigation Device Reduce Cognitive Load? A User-Centered Approach Evaluated by 18 Surgeons.</t>
  </si>
  <si>
    <t>Spatially-Aware Displays for Computer Assisted Interventions.</t>
  </si>
  <si>
    <t>Domain-Specific Loss Design for Unsupervised Physical Training: A New Approach to Modeling Medical ML Solutions.</t>
  </si>
  <si>
    <t>Scale-Space Autoencoders for Unsupervised Anomaly Segmentation in Brain MRI.</t>
  </si>
  <si>
    <t>Peri-Diagnostic Decision Support Through Cost-Efficient Feature Acquisition at Test-Time.</t>
  </si>
  <si>
    <t>Decision Support for Intoxication Prediction Using Graph Convolutional Networks.</t>
  </si>
  <si>
    <t>Latent-Graph Learning for Disease Prediction.</t>
  </si>
  <si>
    <t>Searching for Efficient Architecture for Instrument Segmentation in Robotic Surgery.</t>
  </si>
  <si>
    <t>Retinal Layer Segmentation Reformulated as OCT Language Processing.</t>
  </si>
  <si>
    <t>SteGANomaly: Inhibiting CycleGAN Steganography for Unsupervised Anomaly Detection in Brain MRI.</t>
  </si>
  <si>
    <t>MIDL</t>
  </si>
  <si>
    <t>Uncertainty-based Graph Convolutional Networks for Organ Segmentation Refinement.</t>
  </si>
  <si>
    <t>Pivot calibration concept for sensor attached mobile c-arms.</t>
  </si>
  <si>
    <t>Looking Also From Another Perspective: Exploring the Benefits of Alternative Views for Alignment Tasks.</t>
  </si>
  <si>
    <t>A learning without forgetting approach to incorporate artifact knowledge in polyp localization tasks.</t>
  </si>
  <si>
    <t>Differentiable Graph Module (DGM) Graph Convolutional Networks.</t>
  </si>
  <si>
    <t>On the Effectiveness of Virtual Reality-based Training for Robotic Setup.</t>
  </si>
  <si>
    <t>Spatiotemporal-Aware Augmented Reality: Redefining HCI in Image-Guided Therapy.</t>
  </si>
  <si>
    <t>Exploring Partial Intrinsic and Extrinsic Symmetry in 3D Medical Imaging.</t>
  </si>
  <si>
    <t>From Perspective X-ray Imaging to Parallax-Robust Orthographic Stitching.</t>
  </si>
  <si>
    <t>CPS: Class-level 6D Pose and Shape Estimation From Monocular Images.</t>
  </si>
  <si>
    <t>ROAM: Random Layer Mixup for Semi-Supervised Learning in Medical Imaging.</t>
  </si>
  <si>
    <t>TeCNO: Surgical Phase Recognition with Multi-Stage Temporal Convolutional Networks.</t>
  </si>
  <si>
    <t>Latent Patient Network Learning for Automatic Diagnosis.</t>
  </si>
  <si>
    <t>Medical-based Deep Curriculum Learning for Improved Fracture Classification.</t>
  </si>
  <si>
    <t>Confident Coreset for Active Learning in Medical Image Analysis.</t>
  </si>
  <si>
    <t>Autoencoders for Unsupervised Anomaly Segmentation in Brain MR Images: A Comparative Study.</t>
  </si>
  <si>
    <t>Spatio-temporal Learning from Longitudinal Data for Multiple Sclerosis Lesion Segmentation.</t>
  </si>
  <si>
    <t>Learning 3D Semantic Scene Graphs from 3D Indoor Reconstructions.</t>
  </si>
  <si>
    <t>Self6D: Self-Supervised Monocular 6D Object Pose Estimation.</t>
  </si>
  <si>
    <t>Colonoscope tracking method based on shape estimation network.</t>
  </si>
  <si>
    <t>Explicit Domain Adaptation with Loosely Coupled Samples.</t>
  </si>
  <si>
    <t>Colon Shape Estimation Method for Colonoscope Tracking using Recurrent Neural Networks.</t>
  </si>
  <si>
    <t>Domain-specific loss design for unsupervised physical training: A new approach to modeling medical ML solutions.</t>
  </si>
  <si>
    <t>Simultaneous imputation and disease classification in incomplete medical datasets using Multigraph Geometric Matrix Completion (MGMC).</t>
  </si>
  <si>
    <t>Efficient Ensemble Model Generation for Uncertainty Estimation with Bayesian Approximation in Segmentation.</t>
  </si>
  <si>
    <t>Model-Based Compensation of Moving Tissue for State Recognition in Robotic-Assisted Pedicle Drilling.</t>
  </si>
  <si>
    <t>Augment Yourself: Mixed Reality Self-Augmentation Using Optical See-through Head-mounted Displays and Physical Mirrors.</t>
  </si>
  <si>
    <t>Attention based Multiple Instance Learning for Classification of Blood Cell Disorders.</t>
  </si>
  <si>
    <t>DynaMiTe: A Dynamic Local Motion Model with Temporal Constraints for Robust Real-Time Feature Matching.</t>
  </si>
  <si>
    <t>Curriculum learning for annotation-efficient medical image analysis: scheduling data with prior knowledge and uncertainty.</t>
  </si>
  <si>
    <t>A Learning-based Method for Online Adjustment of C-arm Cone-Beam CT Source Trajectories for Artifact Avoidance.</t>
  </si>
  <si>
    <t>Polyp-artifact relationship analysis using graph inductive learned representations.</t>
  </si>
  <si>
    <t>I Like to Move It: 6D Pose Estimation as an Action Decision Process.</t>
  </si>
  <si>
    <t>Graphite: GRAPH-Induced feaTure Extraction for Point Cloud Registration.</t>
  </si>
  <si>
    <t>Panoster: End-to-end Panoptic Segmentation of LiDAR Point Clouds.</t>
  </si>
  <si>
    <t>Autonomous Robotic Screening of Tubular Structures based only on Real-Time Ultrasound Imaging Feedback.</t>
  </si>
  <si>
    <t>Surgical Data Science - from Concepts to Clinical Translation.</t>
  </si>
  <si>
    <t>Self-Supervised Out-of-Distribution Detection in Brain CT Scans.</t>
  </si>
  <si>
    <t>Pose-dependent weights and Domain Randomization for fully automatic X-ray to CT Registration.</t>
  </si>
  <si>
    <t>Rethinking Positive Aggregation and Propagation of Gradients in Gradient-based Saliency Methods.</t>
  </si>
  <si>
    <t>An Uncertainty-Driven GCN Refinement Strategy for Organ Segmentation.</t>
  </si>
  <si>
    <t>Robust navigation support in lowest dose image setting.</t>
  </si>
  <si>
    <t>Patient 3D body pose estimation from pressure imaging.</t>
  </si>
  <si>
    <t>An analytical approach for the simulation of realistic low-dose fluoroscopic images.</t>
  </si>
  <si>
    <t>Interactive Flying Frustums (IFFs): spatially aware surgical data visualization.</t>
  </si>
  <si>
    <t>Preliminary results of DSA denoising based on a weighted low-rank approach using an advanced neurovascular replication system.</t>
  </si>
  <si>
    <t>Learning to detect anatomical landmarks of the pelvis in X-rays from arbitrary views.</t>
  </si>
  <si>
    <t>Enabling machine learning in X-ray-based procedures via realistic simulation of image formation.</t>
  </si>
  <si>
    <t>Symmetry prior for epipolar consistency.</t>
  </si>
  <si>
    <t>Co-localized augmented human and X-ray observers in collaborative surgical ecosystem.</t>
  </si>
  <si>
    <t>Correction to: On the reproducibility of expert-operated and robotic ultrasound acquisitions.</t>
  </si>
  <si>
    <t>Radiation-free methods for navigated screw placement in slipped capital femoral epiphysis surgery.</t>
  </si>
  <si>
    <t>Generalising multistain immunohistochemistry tissue segmentation using end-to-end colour deconvolution deep neural networks.</t>
  </si>
  <si>
    <t>QuickNAT: A fully convolutional network for quick and accurate segmentation of neuroanatomy.</t>
  </si>
  <si>
    <t>Bayesian QuickNAT: Model uncertainty in deep whole-brain segmentation for structure-wise quality control.</t>
  </si>
  <si>
    <t>Pattern Recognit. Lett.</t>
  </si>
  <si>
    <t>Peeking behind objects: Layered depth prediction from a single image.</t>
  </si>
  <si>
    <t>Variational Object-Aware 3-D Hand Pose From a Single RGB Image.</t>
  </si>
  <si>
    <t>Recalibrating Fully Convolutional Networks With Spatial and Channel "Squeeze and Excitation" Blocks.</t>
  </si>
  <si>
    <t>Total Variation Regularization of Pose Signals With an Application to 3D Freehand Ultrasound.</t>
  </si>
  <si>
    <t>Abstract: Adversarial Examples as Benchmark for Medical Imaging Neural Networks.</t>
  </si>
  <si>
    <t>Model-Based Motion Artifact Correction in Digital Subtraction Angiography Using Optical-Flow.</t>
  </si>
  <si>
    <t>Abstract: Double Your Views: Exploiting Symmetry in Transmission Imaging.</t>
  </si>
  <si>
    <t>Abstract: Leveraging Web Data for Skin Lesion Classification.</t>
  </si>
  <si>
    <t>Abstract: Beamforming Sub-Sampled Raw Ultrasound Data with DeepFormer.</t>
  </si>
  <si>
    <t>Abstract: Landmark-Free Initialization of Multi-Modal Image Registration.</t>
  </si>
  <si>
    <t>ECDP</t>
  </si>
  <si>
    <t>Virtualization of Tissue Staining in Digital Pathology Using an Unsupervised Deep Learning Approach.</t>
  </si>
  <si>
    <t xml:space="preserve">A 3D Deep Residual Convolutional Neural Network for Differential Diagnosis of Parkinsonian Syndromes on </t>
  </si>
  <si>
    <t>ICANN (Workshop)</t>
  </si>
  <si>
    <t>Quantifying Structural Heterogeneity of Healthy and Cancerous Mitochondria Using a Combined Segmentation and Classification USK-Net.</t>
  </si>
  <si>
    <t>Sampling-Free Epistemic Uncertainty Estimation Using Approximated Variance Propagation.</t>
  </si>
  <si>
    <t>Object-Driven Multi-Layer Scene Decomposition From a Single Image.</t>
  </si>
  <si>
    <t>Explaining the Ambiguity of Object Detection and 6D Pose From Visual Data.</t>
  </si>
  <si>
    <t>Towards Unsupervised Image Captioning With Shared Multimodal Embeddings.</t>
  </si>
  <si>
    <t>RIO: 3D Object Instance Re-Localization in Changing Indoor Environments.</t>
  </si>
  <si>
    <t>ForkNet: Multi-Branch Volumetric Semantic Completion From a Single Depth Image.</t>
  </si>
  <si>
    <t>Adversarial Networks for Camera Pose Regression and Refinement.</t>
  </si>
  <si>
    <t>A Real-Time Interactive Augmented Reality Depth Estimation Technique for Surgical Robotics.</t>
  </si>
  <si>
    <t>Attention-based Lane Change Prediction.</t>
  </si>
  <si>
    <t>InceptionGCN: Receptive Field Aware Graph Convolutional Network for Disease Prediction.</t>
  </si>
  <si>
    <t>Manifold Exploring Data Augmentation with Geometric Transformations for Increased Performance and Robustness.</t>
  </si>
  <si>
    <t>Robotic Ultrasound for Catheter Navigation in Endovascular Procedures.</t>
  </si>
  <si>
    <t>Crowd-sourced Semantic Edge Mapping for Autonomous Vehicles.</t>
  </si>
  <si>
    <t>Staingan: Stain Style Transfer for Digital Histological Images.</t>
  </si>
  <si>
    <t>Self-Attention Equipped Graph Convolutions for Disease Prediction.</t>
  </si>
  <si>
    <t>VesARlius: An Augmented Reality System for Large-Group Co-located Anatomy Learning.</t>
  </si>
  <si>
    <t>Birds vs. Fish: Visualizing Out-of-View Objects in Augmented Reality using 3D Minimaps.</t>
  </si>
  <si>
    <t>Learning to Avoid Poor Images: Towards Task-aware C-arm Cone-beam CT Trajectories.</t>
  </si>
  <si>
    <t>DART/MIL3ID@MICCAI</t>
  </si>
  <si>
    <t>Learning Interpretable Disentangled Representations Using Adversarial VAEs.</t>
  </si>
  <si>
    <t>'Project &amp; Excite' Modules for Segmentation of Volumetric Medical Scans.</t>
  </si>
  <si>
    <t>Graph Convolution Based Attention Model for Personalized Disease Prediction.</t>
  </si>
  <si>
    <t>Multi-scale Microaneurysms Segmentation Using Embedding Triplet Loss.</t>
  </si>
  <si>
    <t>3DQ: Compact Quantized Neural Networks for Volumetric Whole Brain Segmentation.</t>
  </si>
  <si>
    <t>Learning-Based X-Ray Image Denoising Utilizing Model-Based Image Simulations.</t>
  </si>
  <si>
    <t>Deep Residual Learning for Instrument Segmentation in Robotic Surgery.</t>
  </si>
  <si>
    <t>Perceptual Embedding Consistency for Seamless Reconstruction of Tilewise Style Transfer.</t>
  </si>
  <si>
    <t>Towards Fully Automatic X-Ray to CT Registration.</t>
  </si>
  <si>
    <t>Adaptive Image-Feature Learning for Disease Classification Using Inductive Graph Networks.</t>
  </si>
  <si>
    <t>LumiPath - Towards Real-Time Physically-Based Rendering on Embedded Devices.</t>
  </si>
  <si>
    <t>Multi-task Learning of a Deep K-Nearest Neighbour Network for Histopathological Image Classification and Retrieval.</t>
  </si>
  <si>
    <t>Multiclass Deep Active Learning for Detecting Red Blood Cell Subtypes in Brightfield Microscopy.</t>
  </si>
  <si>
    <t>Learning Interpretable Features via Adversarially Robust Optimization.</t>
  </si>
  <si>
    <t>Fusing Unsupervised and Supervised Deep Learning for White Matter Lesion Segmentation.</t>
  </si>
  <si>
    <t>Visualization Techniques for Precise Alignment in VR: A Comparative Study.</t>
  </si>
  <si>
    <t>A Method to Introduce &amp; Evaluate Motion Parallax with Stereo for Medical AR/MR.</t>
  </si>
  <si>
    <t>Data Augmentation with Manifold Exploring Geometric Transformations for Increased Performance and Robustness.</t>
  </si>
  <si>
    <t>'Squeeze &amp; Excite' Guided Few-Shot Segmentation of Volumetric Images.</t>
  </si>
  <si>
    <t>Towards an Interactive and Interpretable CAD System to Support Proximal Femur Fracture Classification.</t>
  </si>
  <si>
    <t>Semi-Supervised Few-Shot Learning with Local and Global Consistency.</t>
  </si>
  <si>
    <t>LumiPath - Towards Real-time Physically-based Rendering on Embedded Devices.</t>
  </si>
  <si>
    <t>Adversarial Joint Image and Pose Distribution Learning for Camera Pose Regression and Refinement.</t>
  </si>
  <si>
    <t>Deep Learning Under the Microscope: Improving the Interpretability of Medical Imaging Neural Networks.</t>
  </si>
  <si>
    <t>End-to-End Learning-Based Ultrasound Reconstruction.</t>
  </si>
  <si>
    <t>Weakly-Supervised White and Grey Matter Segmentation in 3D Brain Ultrasound.</t>
  </si>
  <si>
    <t>Collaboration Analysis Using Deep Learning.</t>
  </si>
  <si>
    <t>Learning Interpretable Disentangled Representations using Adversarial VAEs.</t>
  </si>
  <si>
    <t>Fully Automatic Segmentation of 3D Brain Ultrasound: Learning from Coarse Annotations.</t>
  </si>
  <si>
    <t>Adaptive image-feature learning for disease classification using inductive graph networks.</t>
  </si>
  <si>
    <t>Multi-modal Graph Fusion for Inductive Disease Classification in Incomplete Datasets.</t>
  </si>
  <si>
    <t>BrainTorrent: A Peer-to-Peer Environment for Decentralized Federated Learning.</t>
  </si>
  <si>
    <t>Image to Images Translation for Multi-Task Organ Segmentation and Bone Suppression in Chest X-Ray Radiography.</t>
  </si>
  <si>
    <t>Domain-Specific Priors and Meta Learning for Low-shot First-Person Action Recognition.</t>
  </si>
  <si>
    <t>Reflective-AR Display: An Interaction Methodology for Virtual-Real Alignment in Medical Robotics.</t>
  </si>
  <si>
    <t>Few-Shot Meta-Denoising.</t>
  </si>
  <si>
    <t>Sampling-free Epistemic Uncertainty Estimation Using Approximated Variance Propagation.</t>
  </si>
  <si>
    <t>Grasp Type Estimation for Myoelectric Prostheses using Point Cloud Feature Learning.</t>
  </si>
  <si>
    <t>Towards Unsupervised Image Captioning with Shared Multimodal Embeddings.</t>
  </si>
  <si>
    <t>ForkNet: Multi-branch Volumetric Semantic Completion from a Single Depth Image.</t>
  </si>
  <si>
    <t>Learn to Segment Organs with a Few Bounding Boxes.</t>
  </si>
  <si>
    <t>Learn to Estimate Labels Uncertainty for Quality Assurance.</t>
  </si>
  <si>
    <t>CAI4CAI: The Rise of Contextual Artificial Intelligence in Computer Assisted Interventions.</t>
  </si>
  <si>
    <t>Signal Clustering with Class-independent Segmentation.</t>
  </si>
  <si>
    <t>Radar Emitter Classification with Attribute-specific Recurrent Neural Networks.</t>
  </si>
  <si>
    <t>Real-Time 3D Model Tracking in Color and Depth on a Single CPU Core.</t>
  </si>
  <si>
    <t>Explaining Neural Networks via Perturbing Important Learned Features.</t>
  </si>
  <si>
    <t>A Comparative Analysis of Virtual Reality Head-Mounted Display Systems.</t>
  </si>
  <si>
    <t>Appl. Intell.</t>
  </si>
  <si>
    <t>Iterative algorithm for interactive co-segmentation using semantic information propagation.</t>
  </si>
  <si>
    <t>Use the force: deformation correction in robotic 3D ultrasound.</t>
  </si>
  <si>
    <t>Trackerless panoramic optoacoustic imaging: a first feasibility evaluation.</t>
  </si>
  <si>
    <t>SUPRA: open-source software-defined ultrasound processing for real-time applications.</t>
  </si>
  <si>
    <t>A photon recycling approach to the denoising of ultra-low dose X-ray sequences.</t>
  </si>
  <si>
    <t>Robotic ultrasound-guided facet joint insertion.</t>
  </si>
  <si>
    <t>A radiation-free mixed-reality training environment and assessment concept for C-arm-based surgery.</t>
  </si>
  <si>
    <t>Convolutional neural networks for real-time epileptic seizure detection.</t>
  </si>
  <si>
    <t>Real-Time Accurate 3D Head Tracking and Pose Estimation with Consumer RGB-D Cameras.</t>
  </si>
  <si>
    <t>SDF-2-SDF Registration for Real-Time 3D Reconstruction from RGB-D Data.</t>
  </si>
  <si>
    <t>J. Vis. Commun. Image Represent.</t>
  </si>
  <si>
    <t>Co-segmentation via visualization.</t>
  </si>
  <si>
    <t>Tracking-by-Detection of 3D Human Shapes: From Surfaces to Volumes.</t>
  </si>
  <si>
    <t>Real-Time Fully Incremental Scene Understanding on Mobile Platforms.</t>
  </si>
  <si>
    <t>Restoring the Awareness in the Occluded Visual Field for Optical See-Through Head-Mounted Displays.</t>
  </si>
  <si>
    <t>Towards Efficient Visual Guidance in Limited Field-of-View Head-Mounted Displays.</t>
  </si>
  <si>
    <t>Adversarial Semantic Scene Completion from a Single Depth Image.</t>
  </si>
  <si>
    <t>Dealing with Ambiguity in Robotic Grasping via Multiple Predictions.</t>
  </si>
  <si>
    <t>Abstract: Percutaneous Pelvis Fixation Using the Camera-augmented C-arm - First Successes in Ex Vivo Deployment.</t>
  </si>
  <si>
    <t>Abstract: Deep Hashing for Large-Scale Medical Image Retrieval.</t>
  </si>
  <si>
    <t>Abstract: Fast MRI Whole Brain Segmentation with Fully Convolutional Neural Networks.</t>
  </si>
  <si>
    <t>Simulation of Realistic Low Dose Fluoroscopic Images from their High Dose Counterparts.</t>
  </si>
  <si>
    <t>Human Pose Estimation from Pressure Sensor Data.</t>
  </si>
  <si>
    <t>Scene Coordinate and Correspondence Learning for Image-Based Localization.</t>
  </si>
  <si>
    <t>A Minimalist Approach to Type-Agnostic Detection of Quadrics in Point Clouds.</t>
  </si>
  <si>
    <t>Guide Me: Interacting With Deep Networks.</t>
  </si>
  <si>
    <t>ECCV (4)</t>
  </si>
  <si>
    <t>Fully-Convolutional Point Networks for Large-Scale Point Clouds.</t>
  </si>
  <si>
    <t>ECCV (14)</t>
  </si>
  <si>
    <t>Human Motion Analysis with Deep Metric Learning.</t>
  </si>
  <si>
    <t>ECCV (16)</t>
  </si>
  <si>
    <t>Distortion-Aware Convolutional Filters for Dense Prediction in Panoramic Images.</t>
  </si>
  <si>
    <t>Deep Model-Based 6D Pose Refinement in RGB.</t>
  </si>
  <si>
    <t>Can Mixed-Reality Improve the Training of Medical Procedures?</t>
  </si>
  <si>
    <t>ICLR (Workshop)</t>
  </si>
  <si>
    <t>Analyzing and Exploiting NARX Recurrent Neural Networks for Long-Term Dependencies.</t>
  </si>
  <si>
    <t>When Regression Meets Manifold Learning for Object Recognition and Pose Estimation.</t>
  </si>
  <si>
    <t>An Observer-Based Fusion Method Using Multicore Optical Shape Sensors and Ultrasound Images for Magnetically-Actuated Catheters.</t>
  </si>
  <si>
    <t>Situation Assessment for Planning Lane Changes: Combining Recurrent Models and Prediction.</t>
  </si>
  <si>
    <t>IPAS</t>
  </si>
  <si>
    <t>The speaker-independent lipreading play-off; a survey of lipreading machines.</t>
  </si>
  <si>
    <t>InfiNet: Fully convolutional networks for infant brain MRI segmentation.</t>
  </si>
  <si>
    <t>CVII-STENT/LABELS@MICCAI</t>
  </si>
  <si>
    <t>Multiple Device Segmentation for Fluoroscopic Imaging Using Multi-task Learning.</t>
  </si>
  <si>
    <t>GRAIL/Beyond-MIC@MICCAI</t>
  </si>
  <si>
    <t>Multi-modal Disease Classification in Incomplete Datasets Using Geometric Matrix Completion.</t>
  </si>
  <si>
    <t>X-ray-transform Invariant Anatomical Landmark Detection for Pelvic Trauma Surgery.</t>
  </si>
  <si>
    <t>POCUS/BIVPCS/CuRIOUS/CPM@MICCAI</t>
  </si>
  <si>
    <t>Markerless Inside-Out Tracking for 3D Ultrasound Compounding.</t>
  </si>
  <si>
    <t>DeepDRR - A Catalyst for Machine Learning in Fluoroscopy-Guided Procedures.</t>
  </si>
  <si>
    <t>Exploiting Partial Structural Symmetry for Patient-Specific Image Augmentation in Trauma Interventions.</t>
  </si>
  <si>
    <t>Deep Autoencoding Models for Unsupervised Anomaly Segmentation in Brain MR Images.</t>
  </si>
  <si>
    <t>Colon Shape Estimation Method for Colonoscope Tracking Using Recurrent Neural Networks.</t>
  </si>
  <si>
    <t>Competition vs. Concatenation in Skip Connections of Fully Convolutional Networks.</t>
  </si>
  <si>
    <t>OR 2.0/CARE/CLIP/ISIC@MICCAI</t>
  </si>
  <si>
    <t>Generating Highly Realistic Images of Skin Lesions with GANs.</t>
  </si>
  <si>
    <t>Closing the Calibration Loop: An Inside-Out-Tracking Paradigm for Augmented Reality in Orthopedic Surgery.</t>
  </si>
  <si>
    <t>Double Your Views - Exploiting Symmetry in Transmission Imaging.</t>
  </si>
  <si>
    <t>Webly Supervised Learning for Skin Lesion Classification.</t>
  </si>
  <si>
    <t>Concurrent Spatial and Channel 'Squeeze &amp; Excitation' in Fully Convolutional Networks.</t>
  </si>
  <si>
    <t>Generalizability vs. Robustness: Investigating Medical Imaging Networks Using Adversarial Examples.</t>
  </si>
  <si>
    <t>Hashing-Based Atlas Ranking and Selection for Multiple-Atlas Segmentation.</t>
  </si>
  <si>
    <t>Domain and Geometry Agnostic CNNs for Left Atrium Segmentation in 3D Ultrasound.</t>
  </si>
  <si>
    <t>Inherent Brain Segmentation Quality Control from Fully ConvNet Monte Carlo Sampling.</t>
  </si>
  <si>
    <t>CFCM: Segmentation via Coarse to Fine Context Memory.</t>
  </si>
  <si>
    <t>Initialize Globally Before Acting Locally: Enabling Landmark-Free 3D US to MRI Registration.</t>
  </si>
  <si>
    <t>Technical note: on-the-fly augmented reality for orthopaedic surgery using a multi-modal fiducial.</t>
  </si>
  <si>
    <t>Technical note: an augmented reality system for total hip arthroplasty.</t>
  </si>
  <si>
    <t>Machine learning-based colon deformation estimation method for colonoscope tracking.</t>
  </si>
  <si>
    <t>Evaluation of Optical See-Through Head-Mounted Displays in Training for Critical Care and Trauma.</t>
  </si>
  <si>
    <t>Plan in 2D, execute in 3D: An augmented reality solution for cup placement in total hip arthroplasty.</t>
  </si>
  <si>
    <t>On-the-fly Augmented Reality for Orthopaedic Surgery Using a Multi-Modal Fiducial.</t>
  </si>
  <si>
    <t>QuickNAT: Segmenting MRI Neuroanatomy in 20 seconds.</t>
  </si>
  <si>
    <t>Concurrent Spatial and Channel Squeeze &amp; Excitation in Fully Convolutional Networks.</t>
  </si>
  <si>
    <t>DeepDRR - A Catalyst for Machine Learning in Fluoroscopy-guided Procedures.</t>
  </si>
  <si>
    <t>Closing the Calibration Loop: An Inside-out-tracking Paradigm for Augmented Reality in Orthopedic Surgery.</t>
  </si>
  <si>
    <t>Guide Me: Interacting with Deep Networks.</t>
  </si>
  <si>
    <t>Generalizability vs. Robustness: Adversarial Examples for Medical Imaging.</t>
  </si>
  <si>
    <t>StainGAN: Stain Style Transfer for Digital Histological Images.</t>
  </si>
  <si>
    <t>Markerless Inside-Out Tracking for Interventional Applications.</t>
  </si>
  <si>
    <t>Exploiting Partial Structural Symmetry For Patient-Specific Image Augmentation in Trauma Interventions.</t>
  </si>
  <si>
    <t>MelanoGANs: High Resolution Skin Lesion Synthesis with GANs.</t>
  </si>
  <si>
    <t>Multi Layered-Parallel Graph Convolutional Network (ML-PGCN) for Disease Prediction.</t>
  </si>
  <si>
    <t>Generalizing multistain immunohistochemistry tissue segmentation using one-shot color deconvolution deep neural networks.</t>
  </si>
  <si>
    <t>Surgical Data Science: A Consensus Perspective.</t>
  </si>
  <si>
    <t>Initialize globally before acting locally: Enabling Landmark-free 3D US to MRI Registration.</t>
  </si>
  <si>
    <t>Augmented Reality-based Feedback for Technician-in-the-loop C-arm Repositioning.</t>
  </si>
  <si>
    <t>SynNet: Structure-Preserving Fully Convolutional Networks for Medical Image Synthesis.</t>
  </si>
  <si>
    <t>Peeking Behind Objects: Layered Depth Prediction from a Single Image.</t>
  </si>
  <si>
    <t>Deep Learned Full-3D Object Completion from Single View.</t>
  </si>
  <si>
    <t>Recalibrating Fully Convolutional Networks with Spatial and Channel 'Squeeze &amp; Excitation' Blocks.</t>
  </si>
  <si>
    <t>GANs for Medical Image Analysis.</t>
  </si>
  <si>
    <t>Incremental Adversarial Learning for Optimal Path Planning.</t>
  </si>
  <si>
    <t>Weakly-Supervised Localization and Classification of Proximal Femur Fractures.</t>
  </si>
  <si>
    <t>InfiNet: Fully Convolutional Networks for Infant Brain MRI Segmentation.</t>
  </si>
  <si>
    <t>Virtualization of tissue staining in digital pathology using an unsupervised deep learning approach.</t>
  </si>
  <si>
    <t>Redefining Ultrasound Compounding: Computational Sonography.</t>
  </si>
  <si>
    <t>Bayesian QuickNAT: Model Uncertainty in Deep Whole-Brain Segmentation for Structure-wise Quality Control.</t>
  </si>
  <si>
    <t>Explaining the Ambiguity of Object Detection and 6D Pose from Visual Data.</t>
  </si>
  <si>
    <t>Adversarial Signal Denoising with encoder-decoder networks.</t>
  </si>
  <si>
    <t>Robust colonoscope tracking method for colon deformations utilizing coarse-to-fine correspondence findings.</t>
  </si>
  <si>
    <t>Acquisition models in intraoperative positron surface imaging.</t>
  </si>
  <si>
    <t>Comparison of optical see-through head-mounted displays for surgical interventions with object-anchored 2D-display.</t>
  </si>
  <si>
    <t>Acoustic window planning for ultrasound acquisition.</t>
  </si>
  <si>
    <t>On the reproducibility of expert-operated and robotic ultrasound acquisitions.</t>
  </si>
  <si>
    <t>Can real-time RGBD enhance intraoperative Cone-Beam CT?</t>
  </si>
  <si>
    <t>Pose-aware C-arm for automatic re-initialization of interventional 2D/3D image registration.</t>
  </si>
  <si>
    <t>3D ultrasound registration-based visual servoing for neurosurgical navigation.</t>
  </si>
  <si>
    <t>3D intra-operative ultrasound and MR image guidance: pursuing an ultrasound-based management of brainshift to enhance neuronavigation.</t>
  </si>
  <si>
    <t>Comput. Medical Imaging Graph.</t>
  </si>
  <si>
    <t>Editorial for the special issue of "Computational methods for molecular imaging" for computerized medical imaging and graphics.</t>
  </si>
  <si>
    <t>Individual refinement of attenuation correction maps for hybrid PET/MR based on multi-resolution regional learning.</t>
  </si>
  <si>
    <t>Large scale and long standing simultaneous reconstruction and segmentation.</t>
  </si>
  <si>
    <t>Hough-CNN: Deep learning for segmentation of deep brain regions in MRI and ultrasound.</t>
  </si>
  <si>
    <t>Vascular image registration techniques: A living review.</t>
  </si>
  <si>
    <t>Assisting the examination of large histopathological slides with adaptive forests.</t>
  </si>
  <si>
    <t>Guiding multimodal registration with learned optimization updates.</t>
  </si>
  <si>
    <t>Towards MRI-Based Autonomous Robotic US Acquisitions: A First Feasibility Study.</t>
  </si>
  <si>
    <t>Automatic Quantification of Tumour Hypoxia From Multi-Modal Microscopy Images Using Weakly-Supervised Learning Methods.</t>
  </si>
  <si>
    <t>Confidence-Driven Control of an Ultrasound Probe.</t>
  </si>
  <si>
    <t>SonifEye: Sonification of Visual Information Using Physical Modeling Sound Synthesis.</t>
  </si>
  <si>
    <t>Looking Beyond the Simple Scenarios: Combining Learners and Optimizers in 3D Temporal Tracking.</t>
  </si>
  <si>
    <t>Fully Automated Multi-Modal Anatomic Atlas Generation Using 3D-Slicer.</t>
  </si>
  <si>
    <t>Abstract: Real-Time Online Adaption for Robust Instrument Tracking and Pose Estimation.</t>
  </si>
  <si>
    <t>Automatic Initialization and Failure Detection for Surgical Tool Tracking in Retinal Microsurgery.</t>
  </si>
  <si>
    <t>One For All: Adaptive Learning-based Temporal Tracker for 3D Head Shape Models.</t>
  </si>
  <si>
    <t>CNN-SLAM: Real-Time Dense Monocular SLAM with Learned Depth Prediction.</t>
  </si>
  <si>
    <t>SSD-6D: Making RGB-Based 3D Detection and 6D Pose Estimation Great Again.</t>
  </si>
  <si>
    <t>Long Short-Term Memory Kalman Filters: Recurrent Neural Estimators for Pose Regularization.</t>
  </si>
  <si>
    <t>Coupled Manifold Learning for Retrieval Across Modalities.</t>
  </si>
  <si>
    <t>Camera Pose Filtering with Local Regression Geodesics on the Riemannian Manifold of Dual Quaternions.</t>
  </si>
  <si>
    <t>Preconditioned intensity-based prostate registration using statistical deformation models.</t>
  </si>
  <si>
    <t>Empirical Study of Non-Reversing Magic Mirrors for Augmented Reality Anatomy Learning.</t>
  </si>
  <si>
    <t>Mixed Reality Support for Orthopaedic Surgery.</t>
  </si>
  <si>
    <t>Medical Imaging: Computer-Aided Diagnosis</t>
  </si>
  <si>
    <t>Computer assisted optical biopsy for colorectal polyps.</t>
  </si>
  <si>
    <t>Automatic Classification of Proximal Femur Fractures Based on Attention Models.</t>
  </si>
  <si>
    <t>Pattern Visualization and Recognition Using Tensor Factorization for Early Differential Diagnosis of Parkinsonism.</t>
  </si>
  <si>
    <t>Error Corrective Boosting for Learning Fully Convolutional Networks with Limited Data.</t>
  </si>
  <si>
    <t>Semi-supervised Deep Learning for Fully Convolutional Networks.</t>
  </si>
  <si>
    <t>Segmentation of Intracranial Arterial Calcification with Deeply Supervised Residual Dropout Networks.</t>
  </si>
  <si>
    <t>X-Ray In-Depth Decomposition: Revealing the Latent Structures.</t>
  </si>
  <si>
    <t>A Mixed-Reality Approach to Radiation-Free Training of C-arm Based Surgery.</t>
  </si>
  <si>
    <t>Hashing with Residual Networks for Image Retrieval.</t>
  </si>
  <si>
    <t>Deep Multiple Instance Hashing for Scalable Medical Image Retrieval.</t>
  </si>
  <si>
    <t>Concurrent Segmentation and Localization for Tracking of Surgical Instruments.</t>
  </si>
  <si>
    <t>Precise Ultrasound Bone Registration with Learning-Based Segmentation and Speed of Sound Calibration.</t>
  </si>
  <si>
    <t>Medical Imaging: Digital Pathology</t>
  </si>
  <si>
    <t>Context-sensitive patch histograms for detecting rare events in histopathological data.</t>
  </si>
  <si>
    <t>Robust optical see-through head-mounted display calibration: Taking anisotropic nature of user interaction errors into account.</t>
  </si>
  <si>
    <t>Exploring non-reversing magic mirrors for screen-based augmented reality systems.</t>
  </si>
  <si>
    <t>X-Ray PoseNet: 6 DoF Pose Estimation for Mobile X-Ray Devices.</t>
  </si>
  <si>
    <t>CARE@MICCAI</t>
  </si>
  <si>
    <t>Computer-Assisted and Robotic Endoscopy - Third International Workshop, CARE 2016, Held in Conjunction with MICCAI 2016, Athens, Greece, October 17, 2016, Revised Selected Papers</t>
  </si>
  <si>
    <t>Surgical Data Science: Enabling Next-Generation Surgery.</t>
  </si>
  <si>
    <t>Quantitative Characterization of Components of Computer Assisted Interventions.</t>
  </si>
  <si>
    <t>Revisiting NARX Recurrent Neural Networks for Long-Term Dependencies.</t>
  </si>
  <si>
    <t>Learning Robust Hash Codes for Multiple Instance Image Retrieval.</t>
  </si>
  <si>
    <t>Auxiliary Manifold Embedding for Fully Convolutional Networks.</t>
  </si>
  <si>
    <t>ReLayNet: Retinal Layer and Fluid Segmentation of Macular Optical Coherence Tomography using Fully Convolutional Network.</t>
  </si>
  <si>
    <t>CNN-SLAM: Real-time dense monocular SLAM with learned depth prediction.</t>
  </si>
  <si>
    <t>Camera Pose Filtering with Local Regression Geodesicsc on the Riemannian Manifold of Dual Quaternions.</t>
  </si>
  <si>
    <t>Learning-based Surgical Workflow Detection from Intra-Operative Signals.</t>
  </si>
  <si>
    <t>6D Object Pose Estimation with Depth Images: A Seamless Approach for Robotic Interaction and Augmented Reality.</t>
  </si>
  <si>
    <t>Multi-layer Visualization for Medical Mixed Reality.</t>
  </si>
  <si>
    <t>Technical Note: Towards Virtual Monitors for Image Guided Interventions - Real-time Streaming to Optical See-Through Head-Mounted Displays.</t>
  </si>
  <si>
    <t>SUPRA: Open Source Software Defined Ultrasound Processing for Real-Time Applications.</t>
  </si>
  <si>
    <t>SSD-6D: Making RGB-based 3D detection and 6D pose estimation great again.</t>
  </si>
  <si>
    <t>Survival analysis for high-dimensional, heterogeneous medical data: Exploring feature extraction as an alternative to feature selection.</t>
  </si>
  <si>
    <t>Device- and system-independent personal touchless user interface for operating rooms.</t>
  </si>
  <si>
    <t>Single-view X-ray depth recovery: toward a novel concept for image-guided interventions.</t>
  </si>
  <si>
    <t>Calibration of RGBD camera and cone-beam CT for 3D intra-operative mixed reality visualization.</t>
  </si>
  <si>
    <t>Preclinical usability study of multiple augmented reality concepts for K-wire placement.</t>
  </si>
  <si>
    <t>Dual-robot ultrasound-guided needle placement: closing the planning-imaging-action loop.</t>
  </si>
  <si>
    <t>Automatic 3D reconstruction of electrophysiology catheters from two-view monoplane C-arm image sequences.</t>
  </si>
  <si>
    <t>Precise 3D/2D calibration between a RGB-D sensor and a C-arm fluoroscope.</t>
  </si>
  <si>
    <t>Multimodal US-gamma imaging using collaborative robotics for cancer staging biopsies.</t>
  </si>
  <si>
    <t>An augmented reality C-arm for intraoperative assessment of the mechanical axis: a preclinical study.</t>
  </si>
  <si>
    <t>Inverse visualization concept for RGB-D augmented C-arms.</t>
  </si>
  <si>
    <t>Comput. Math. Methods Medicine</t>
  </si>
  <si>
    <t>CRF-Based Model for Instrument Detection and Pose Estimation in Retinal Microsurgery.</t>
  </si>
  <si>
    <t>Comput. Methods Programs Biomed.</t>
  </si>
  <si>
    <t>MirrARbilitation: A clinically-related gesture recognition interactive tool for an AR rehabilitation system.</t>
  </si>
  <si>
    <t>Supervised domain adaptation of decision forests: Transfer of models trained in vitro for in vivo intravascular ultrasound tissue characterization.</t>
  </si>
  <si>
    <t>Personalized, relevance-based Multimodal Robotic Imaging and augmented reality for Computer Assisted Interventions.</t>
  </si>
  <si>
    <t>Editorial for the Special Issue on MICCAI 2015.</t>
  </si>
  <si>
    <t>Metric hashing forests.</t>
  </si>
  <si>
    <t>Real-time localization of articulated surgical instruments in retinal microsurgery.</t>
  </si>
  <si>
    <t>Parsing human skeletons in an operating room.</t>
  </si>
  <si>
    <t>Neuroinformatics</t>
  </si>
  <si>
    <t>Neuron-Miner: An Advanced Tool for Morphological Search and Retrieval in Neuroscientific Image Databases.</t>
  </si>
  <si>
    <t>3D Pictorial Structures Revisited: Multiple Human Pose Estimation.</t>
  </si>
  <si>
    <t>Joint Segmentation and Shape Regularization With a Generalized Forward-Backward Algorithm.</t>
  </si>
  <si>
    <t>Lumen Segmentation in Intravascular Optical Coherence Tomography Using Backscattering Tracked and Initialized Random Walks.</t>
  </si>
  <si>
    <t>First Robotic SPECT for Minimally Invasive Sentinel Lymph Node Mapping.</t>
  </si>
  <si>
    <t>AggNet: Deep Learning From Crowds for Mitosis Detection in Breast Cancer Histology Images.</t>
  </si>
  <si>
    <t>Structure-Preserving Color Normalization and Sparse Stain Separation for Histological Images.</t>
  </si>
  <si>
    <t>Combined Tensor Fitting and TV Regularization in Diffusion Tensor Imaging Based on a Riemannian Manifold Approach.</t>
  </si>
  <si>
    <t>Deeper Depth Prediction with Fully Convolutional Residual Networks.</t>
  </si>
  <si>
    <t>V-Net: Fully Convolutional Neural Networks for Volumetric Medical Image Segmentation.</t>
  </si>
  <si>
    <t>Quaternionic Upsampling: Hyperspherical Techniques for 6 DoF Pose Tracking.</t>
  </si>
  <si>
    <t>3DOR@Eurographics</t>
  </si>
  <si>
    <t>Retrieval of Human Subjects from Depth Sensor Data.</t>
  </si>
  <si>
    <t>Image Descriptors in Angiography.</t>
  </si>
  <si>
    <t>An Octree-Based Approach towards Efficient Variational Range Data Fusion.</t>
  </si>
  <si>
    <t>Volumetric 3D Tracking by Detection.</t>
  </si>
  <si>
    <t>GCPR</t>
  </si>
  <si>
    <t>Coupling Convolutional Neural Networks and Hough Voting for Robust Segmentation of Ultrasound Volumes.</t>
  </si>
  <si>
    <t>Deep Learning of Local RGB-D Patches for 3D Object Detection and 6D Pose Estimation.</t>
  </si>
  <si>
    <t>SDF-2-SDF: Highly Accurate 3D Object Reconstruction.</t>
  </si>
  <si>
    <t>Robotic ultrasound trajectory planning for volume of interest coverage.</t>
  </si>
  <si>
    <t>Toward real-time 3D ultrasound registration-based visual servoing for interventional navigation.</t>
  </si>
  <si>
    <t>When 2.5D is not enough: Simultaneous reconstruction, segmentation and recognition on dense SLAM.</t>
  </si>
  <si>
    <t>Confidence-driven control of an ultrasound probe: Target-specific acoustic window optimization.</t>
  </si>
  <si>
    <t>Automatic force-compliant robotic ultrasound screening of abdominal aortic aneurysms.</t>
  </si>
  <si>
    <t>Incremental scene understanding on dense SLAM.</t>
  </si>
  <si>
    <t>Sensor substitution for video-based action recognition.</t>
  </si>
  <si>
    <t>Detection of articulated instruments in retinal microsurgery.</t>
  </si>
  <si>
    <t>Structure-based assessment of cancerous mitochondria using deep networks.</t>
  </si>
  <si>
    <t>Multiscale distribution preserving autoencoders for plaque detection in intravascular optical coherence tomography.</t>
  </si>
  <si>
    <t>Frustration Free Pose Computation For Spatial AR Devices in Industrial Scenario.</t>
  </si>
  <si>
    <t>Modeling Physical Structure as Additional Constraints for Stereoscopic Optical See-Through Head-Mounted Display Calibration.</t>
  </si>
  <si>
    <t>Reduction of Interaction Space in Single Point Active Alignment Method for Optical See-Through Head-Mounted Display Calibration.</t>
  </si>
  <si>
    <t>First Deployment of Diminished Reality for Anatomy Education.</t>
  </si>
  <si>
    <t>CathNets: Detection and Single-View Depth Prediction of Catheter Electrodes.</t>
  </si>
  <si>
    <t>Interactive Mixed Reality for Muscle Structure and Function Learning.</t>
  </si>
  <si>
    <t>Mobile Laserprojection in Computer Assisted Neurosurgery.</t>
  </si>
  <si>
    <t>Exploring Visuo-Haptic Augmented Reality User Interfaces for Stereo-Tactic Neurosurgery Planning.</t>
  </si>
  <si>
    <t>Interactive Depth of Focus for Improved Depth Perception.</t>
  </si>
  <si>
    <t>A Deep Metric for Multimodal Registration.</t>
  </si>
  <si>
    <t>Learning Optimization Updates for Multimodal Registration.</t>
  </si>
  <si>
    <t>LABELS/DLMIA@MICCAI</t>
  </si>
  <si>
    <t>Hands-Free Segmentation of Medical Volumes via Binary Inputs.</t>
  </si>
  <si>
    <t>Playsourcing: A Novel Concept for Knowledge Creation in Biomedical Research.</t>
  </si>
  <si>
    <t>Mitosis Detection in Intestinal Crypt Images with Hough Forest and Conditional Random Fields.</t>
  </si>
  <si>
    <t>A Surgical Guidance System for Big-Bubble Deep Anterior Lamellar Keratoplasty.</t>
  </si>
  <si>
    <t>Real-Time Online Adaption for Robust Instrument Tracking and Pose Estimation.</t>
  </si>
  <si>
    <t>Bioelectric Navigation: A New Paradigm for Intravascular Device Guidance.</t>
  </si>
  <si>
    <t>Patient MoCap: Human Pose Estimation Under Blanket Occlusion for Hospital Monitoring Applications.</t>
  </si>
  <si>
    <t>Position-based adjustment of landmark-based correspondence finding in electromagnetic sensor-based colonoscope tracking method.</t>
  </si>
  <si>
    <t>Partition-based acquisition model for speed up navigated beta-probe surface imaging.</t>
  </si>
  <si>
    <t>Medical Imaging: Image Processing</t>
  </si>
  <si>
    <t>Deeply learnt hashing forests for content based image retrieval in prostate MR images.</t>
  </si>
  <si>
    <t>ECML/PKDD (3)</t>
  </si>
  <si>
    <t>Automatic Detection of Non-Biological Artifacts in ECGs Acquired During Cardiac Computed Tomography.</t>
  </si>
  <si>
    <t>Hough-CNN: Deep Learning for Segmentation of Deep Brain Regions in MRI and Ultrasound.</t>
  </si>
  <si>
    <t>A Taxonomy and Library for Visualizing Learned Features in Convolutional Neural Networks.</t>
  </si>
  <si>
    <t>Deep Active Contours.</t>
  </si>
  <si>
    <t>Hashmod: A Hashing Method for Scalable 3D Object Detection.</t>
  </si>
  <si>
    <t>The TUM LapChole dataset for the M2CAI 2016 workflow challenge.</t>
  </si>
  <si>
    <t>Exploring Non-Reversing Magic Mirrors for Screen-Based Augmented Reality Systems.</t>
  </si>
  <si>
    <t>An Efficient Training Algorithm for Kernel Survival Support Vector Machines.</t>
  </si>
  <si>
    <t>Learning in an Uncertain World: Representing Ambiguity Through Multiple Hypotheses.</t>
  </si>
  <si>
    <t>Deep Residual Hashing.</t>
  </si>
  <si>
    <t>X-ray In-Depth Decomposition: Can Deep Learning Reveal The Latent Structures?</t>
  </si>
  <si>
    <t>Cross-Modal Manifold Learning for Cross-modal Retrieval.</t>
  </si>
  <si>
    <t>Online tracking of interventional devices for endovascular aortic repair.</t>
  </si>
  <si>
    <t>3D transcranial ultrasound as a novel intra-operative imaging technique for DBS surgery: a feasibility study.</t>
  </si>
  <si>
    <t>Automatic bone detection and soft tissue aware ultrasound-CT registration for computer-aided orthopedic surgery.</t>
  </si>
  <si>
    <t>Intra-operative augmented reality in distal locking.</t>
  </si>
  <si>
    <t>Multimodal image-guided prostate fusion biopsy based on automatic deformable registration.</t>
  </si>
  <si>
    <t>Machine learning-based augmented reality for improved surgical scene understanding.</t>
  </si>
  <si>
    <t>Efficient Learning of Linear Predictors for Template Tracking.</t>
  </si>
  <si>
    <t>BMC Medical Informatics Decis. Mak.</t>
  </si>
  <si>
    <t>Stratification of coronary artery disease patients for revascularization procedure based on estimating adverse effects.</t>
  </si>
  <si>
    <t>Multi-Scale Tubular Structure Detection in Ultrasound Imaging.</t>
  </si>
  <si>
    <t>Probabilistic Sparse Matching for Robust 3D/3D Fusion in Minimally Invasive Surgery.</t>
  </si>
  <si>
    <t>Multi-Modal Intra-Operative Navigation During Distal Locking of Intramedullary Nails.</t>
  </si>
  <si>
    <t>Patient-Specific Biomechanical Model for the Prediction of Lung Motion From 4-D CT Images.</t>
  </si>
  <si>
    <t>1D-3D Registration for Intra-Operative Nuclear Imaging in Radio-Guided Surgery.</t>
  </si>
  <si>
    <t>Direct Parametric Image Reconstruction in Reduced Parameter Space for Rapid Multi-Tracer PET Imaging.</t>
  </si>
  <si>
    <t>Guest Editorial Special Issue on Spine Imaging, Image-Based Modeling, and Image Guided Intervention.</t>
  </si>
  <si>
    <t>Vertebroplasty Performance on Simulator for 19 Surgeons Using Hierarchical Task Analysis.</t>
  </si>
  <si>
    <t>Direct Parametric Reconstruction Using Anatomical Regularization for Simultaneous PET/MRI Data.</t>
  </si>
  <si>
    <t>Repeatable Local Coordinate Frames for 3D Human Motion Tracking: From Rigid to Non-rigid.</t>
  </si>
  <si>
    <t>A Combined Generalized and Subject-Specific 3D Head Pose Estimation.</t>
  </si>
  <si>
    <t>Optimal C-arm Positioning for Aortic Interventions.</t>
  </si>
  <si>
    <t>Real Time Medical Instrument Detection and Tracking in Microsurgery.</t>
  </si>
  <si>
    <t>Towards 3D Thyroid Imaging Using Robotic Mini Gamma Cameras.</t>
  </si>
  <si>
    <t>Multi-scale Graph-based Guided Filter for De-noising Cryo-Electron Tomographic Data.</t>
  </si>
  <si>
    <t>Universal Hough dictionaries for object tracking.</t>
  </si>
  <si>
    <t>Total variation regularization of shape signals.</t>
  </si>
  <si>
    <t>Image segmentation in Twenty Questions.</t>
  </si>
  <si>
    <t>Toward user-specific tracking by detection of human shapes in multi-cameras.</t>
  </si>
  <si>
    <t>DigitalHERITAGE (1)</t>
  </si>
  <si>
    <t>Illumination compensation for high-resolution multispectral image mosaicing of heritage paintings.</t>
  </si>
  <si>
    <t>Weakly-Supervised Structured Output Learning with Flexible and Latent Graphs Using High-Order Loss Functions.</t>
  </si>
  <si>
    <t>A Versatile Learning-Based 3D Temporal Tracker: Scalable, Robust, Online.</t>
  </si>
  <si>
    <t>Robust Optimization for Deep Regression.</t>
  </si>
  <si>
    <t>A Stereo Vision Approach for Cooperative Robotic Movement Therapy.</t>
  </si>
  <si>
    <t>Automatic detection of necrosis, normoxia and hypoxia in tumors from multimodal cytological images.</t>
  </si>
  <si>
    <t>3D ultrasound-guided robotic steering of a flexible needle via visual servoing.</t>
  </si>
  <si>
    <t>Optimization of ultrasound image quality via visual servoing.</t>
  </si>
  <si>
    <t>Illumination Compensation and Normalization Using Low-Rank Decomposition of Multispectral Images in Dermatology.</t>
  </si>
  <si>
    <t>Real-time and scalable incremental segmentation on dense SLAM.</t>
  </si>
  <si>
    <t>Random ferns for multiple target tracking in microscopic retina image sequences.</t>
  </si>
  <si>
    <t>Deformable registration of immunofluorescence and histology using iterative cross-modal propagation.</t>
  </si>
  <si>
    <t>Bag of forests for modelling of tissue energy interaction in optical coherence tomography for atherosclerotic plaque susceptibility assessment.</t>
  </si>
  <si>
    <t>Mutually coherent structural representation for image registration through joint manifold embedding and alignment.</t>
  </si>
  <si>
    <t>Cardiac MRI derived epicardial fat maps to assist VT ablation procedures for subjects with implantable devices.</t>
  </si>
  <si>
    <t>Deep learning of tissue specific speckle representations in optical coherence tomography and deeper exploration for in situ histology.</t>
  </si>
  <si>
    <t>Structure-preserved color normalization for histological images.</t>
  </si>
  <si>
    <t>Structure propagation for deformable image stitching.</t>
  </si>
  <si>
    <t>Anatomic-landmark detection using graphical context modelling.</t>
  </si>
  <si>
    <t>Introducing Augmented Reality to Optical Coherence Tomography in Ophthalmic Microsurgery.</t>
  </si>
  <si>
    <t>Auditory and Visio-Temporal Distance Coding for 3-Dimensional Perception in Medical Augmented Reality.</t>
  </si>
  <si>
    <t>RGBDX: First Design and Experimental Validation of a Mirror-Based RGBD X-ray Imaging System.</t>
  </si>
  <si>
    <t>Augmented Reality for Radiation Awareness.</t>
  </si>
  <si>
    <t>Augmenting Mobile C-arm Fluoroscopes via Stereo-RGBD Sensors for Multimodal Visualization.</t>
  </si>
  <si>
    <t>Natural User Interface for Ambient Objects.</t>
  </si>
  <si>
    <t>RGB-D/C-arm Calibration and Application in Medical Augmented Reality.</t>
  </si>
  <si>
    <t>A Step Closer To Reality: Closed Loop Dynamic Registration Correction in SAR.</t>
  </si>
  <si>
    <t>Exploiting Photogrammetric Targets for Industrial AR.</t>
  </si>
  <si>
    <t>AE-CAI</t>
  </si>
  <si>
    <t>'On the Fly' Reconstruction and Tracking System for Patient Setup in Radiation Therapy.</t>
  </si>
  <si>
    <t>Real-Time Markerless Respiratory Motion Management Using Thermal Sensor Data.</t>
  </si>
  <si>
    <t>Tracking Accuracy Evaluation of Electromagnetic Sensor-Based Colonoscope Tracking Method.</t>
  </si>
  <si>
    <t>Robust Segmentation of Various Anatomies in 3D Ultrasound Using Hough Forests and Learned Data Representations.</t>
  </si>
  <si>
    <t>Automatic Guide-Wire Detection for Neurointerventions Using Low-Rank Sparse Matrix Decomposition and Denoising.</t>
  </si>
  <si>
    <t>Hashing Forests for Morphological Search and Retrieval in Neuroscientific Image Databases.</t>
  </si>
  <si>
    <t>MLMI</t>
  </si>
  <si>
    <t>Flexible and Latent Structured Output Learning - Application to Histology.</t>
  </si>
  <si>
    <t>Surgical Tool Tracking and Pose Estimation in Retinal Microsurgery.</t>
  </si>
  <si>
    <t>Inertial Measurement Unit for Radiation-Free Navigated Screw Placement in Slipped Capital Femoral Epiphysis Surgery.</t>
  </si>
  <si>
    <t>Vision-Based Intraoperative Cone-Beam CT Stitching for Non-overlapping Volumes.</t>
  </si>
  <si>
    <t>Computational Sonography.</t>
  </si>
  <si>
    <t>Patient-specific 3D Ultrasound Simulation Based on Convolutional Ray-tracing and Appearance Optimization.</t>
  </si>
  <si>
    <t>Radiopositive Tissue Displacement Compensation for SPECT-guided Surgery.</t>
  </si>
  <si>
    <t>Cooperative Robotic Gamma Imaging: Enhancing US-guided Needle Biopsy.</t>
  </si>
  <si>
    <t>Scale-Adaptive Forest Training via an Efficient Feature Sampling Scheme.</t>
  </si>
  <si>
    <t>Surgical tool detection and tracking in retinal microsurgery.</t>
  </si>
  <si>
    <t>Fast Training of Support Vector Machines for Survival Analysis.</t>
  </si>
  <si>
    <t>SciVis</t>
  </si>
  <si>
    <t>Real-time uncertainty visualization for B-mode ultrasound.</t>
  </si>
  <si>
    <t>Schematic Electrode Map for Navigation in Neuro Data Sets.</t>
  </si>
  <si>
    <t>Collaborative table-top VR display for neurosurgical planning.</t>
  </si>
  <si>
    <t>Medical Image Computing and Computer-Assisted Intervention - MICCAI 2015 - 18th International Conference Munich, Germany, October 5-9, 2015, Proceedings, Part I</t>
  </si>
  <si>
    <t>Medical Image Computing and Computer-Assisted Intervention - MICCAI 2015 - 18th International Conference Munich, Germany, October 5-9, 2015, Proceedings, Part II</t>
  </si>
  <si>
    <t>Medical Image Computing and Computer-Assisted Intervention - MICCAI 2015 - 18th International Conference Munich, Germany, October 5 - 9, 2015, Proceedings, Part III</t>
  </si>
  <si>
    <t>Semi-Automatic Segmentation of Autosomal Dominant Polycystic Kidneys using Random Forests.</t>
  </si>
  <si>
    <t>The use of a head-mounted display in oral implantology: a feasibility study.</t>
  </si>
  <si>
    <t>Task and crisis analysis during surgical training.</t>
  </si>
  <si>
    <t>Video-guided calibration of an augmented reality mobile C-arm.</t>
  </si>
  <si>
    <t>Hunting for necrosis in the shadows of intravascular ultrasound.</t>
  </si>
  <si>
    <t>Augmented depth perception visualization in 2D/3D image fusion.</t>
  </si>
  <si>
    <t>Joint learning of ultrasonic backscattering statistical physics and signal confidence primal for characterizing atherosclerotic plaques using intravascular ultrasound.</t>
  </si>
  <si>
    <t>Editorial for the MEDIA special issue on MICCAI 2013.</t>
  </si>
  <si>
    <t>Automatic ultrasound-MRI registration for neurosurgery using the 2D and 3D LC</t>
  </si>
  <si>
    <t>Mini gamma cameras for intra-operative nuclear tomographic reconstruction.</t>
  </si>
  <si>
    <t>Data-driven estimation of cardiac electrical diffusivity from 12-lead ECG signals.</t>
  </si>
  <si>
    <t>Stereo Time-of-Flight with Constructive Interference.</t>
  </si>
  <si>
    <t>A Fourier-Based Approach to the Angiographic Assessment of Flow Diverter Efficacy in the Treatment of Cerebral Aneurysms.</t>
  </si>
  <si>
    <t>Predicate-Based Focus-and-Context Visualization for 3D Ultrasound.</t>
  </si>
  <si>
    <t>ACCV (5)</t>
  </si>
  <si>
    <t>Extended Co-occurrence HOG with Dense Trajectories for Fine-Grained Activity Recognition.</t>
  </si>
  <si>
    <t>ACSSC</t>
  </si>
  <si>
    <t>Learning with multi-site fMRI graph data.</t>
  </si>
  <si>
    <t>AMDO</t>
  </si>
  <si>
    <t>Holistic Human Pose Estimation with Regression Forests.</t>
  </si>
  <si>
    <t>Variational Level Set Segmentation in Riemannian Sobolev Spaces.</t>
  </si>
  <si>
    <t>Coloured signed distance fields for full 3D object reconstruction.</t>
  </si>
  <si>
    <t>Deformable Template Tracking in 1ms.</t>
  </si>
  <si>
    <t>Detecting and Analyzing the Surgical Workflow to Aid Human and Robotic Scrub Nurses.</t>
  </si>
  <si>
    <t>3D Pictorial Structures for Multiple Human Pose Estimation.</t>
  </si>
  <si>
    <t>Human Shape and Pose Tracking Using Keyframes.</t>
  </si>
  <si>
    <t>ECCV Workshops (1)</t>
  </si>
  <si>
    <t>Multiple Human Pose Estimation with Temporally Consistent 3D Pictorial Structures.</t>
  </si>
  <si>
    <t>IPCAI</t>
  </si>
  <si>
    <t>Vascular 3D+T Freehand Ultrasound Using Correlation of Doppler and Pulse-Oximetry Data.</t>
  </si>
  <si>
    <t>The 'Augmented' Circles: A Video-Guided Solution for the Down-the-Beam Positioning of IM Nail Holes.</t>
  </si>
  <si>
    <t>Random Forests for Phase Detection in Surgical Workflow Analysis.</t>
  </si>
  <si>
    <t>Relevance-Based Visualization to Improve Surgeon Perception.</t>
  </si>
  <si>
    <t>Orientation-Driven Ultrasound Compounding Using Uncertainty Information.</t>
  </si>
  <si>
    <t>A sparse approach to build shape models with routine clinical data.</t>
  </si>
  <si>
    <t>Ultrasound interactive segmentation with tensor-graph methods.</t>
  </si>
  <si>
    <t>Automatic particle picking and multi-class classification in cryo-electron tomograms.</t>
  </si>
  <si>
    <t>Transfer learning of tissue photon interaction in optical coherence tomography towardsin vivo histology of the oral mucosa.</t>
  </si>
  <si>
    <t>Improved interventional X-ray appearance.</t>
  </si>
  <si>
    <t>Towards robust identification and tracking of nevi in sparse photographic time series.</t>
  </si>
  <si>
    <t>Leveraging Random Forests for Interactive Exploration of Large Histological Images.</t>
  </si>
  <si>
    <t>CLIP@MICCAI</t>
  </si>
  <si>
    <t>An Open Source Multimodal Image-Guided Prostate Biopsy Framework.</t>
  </si>
  <si>
    <t>Shading Correction for Whole Slide Image Using Low Rank and Sparse Decomposition.</t>
  </si>
  <si>
    <t>Deformable Reconstruction of Histology Sections Using Structural Probability Maps.</t>
  </si>
  <si>
    <t>Hough Space Parametrization: Ensuring Global Consistency in Intensity-Based Registration.</t>
  </si>
  <si>
    <t>A Quadratic Energy Minimization Framework for Signal Loss Estimation from Arbitrarily Sampled Ultrasound Data.</t>
  </si>
  <si>
    <t>Improved Screw Placement for Slipped Capital Femoral Epiphysis (SCFE) Using Robotically-Assisted Drill Guidance.</t>
  </si>
  <si>
    <t>Towards Personalized Interventional SPECT-CT Imaging.</t>
  </si>
  <si>
    <t>Fully Automatic Catheter Localization in C-Arm Images Using ℓ1-Sparse Coding.</t>
  </si>
  <si>
    <t>fhSPECT-US Guided Needle Biopsy of Sentinel Lymph Nodes in the Axilla: Is it Feasible?</t>
  </si>
  <si>
    <t>3D Velocity Field and Flow Profile Reconstruction from Arbitrarily Sampled Doppler Ultrasound Data.</t>
  </si>
  <si>
    <t>Full-Wave Intravascular Ultrasound Simulation from Histology.</t>
  </si>
  <si>
    <t>6DoF Catheter Detection, Application to Intracardiac Echocardiography.</t>
  </si>
  <si>
    <t>Desired-View Controlled Positioning of Angiographic C-arms.</t>
  </si>
  <si>
    <t>Colonoscope navigation system using colonoscope tracking method based on line registration.</t>
  </si>
  <si>
    <t>Blood flow quantification using optical flow methods in a body fitted coordinate system.</t>
  </si>
  <si>
    <t>Blood flow quantification using 1D CFD parameter identification.</t>
  </si>
  <si>
    <t>Deriving Anatomical Context from 4D Ultrasound.</t>
  </si>
  <si>
    <t>An AR edutainment system supporting bone anatomy learning.</t>
  </si>
  <si>
    <t>WBIR</t>
  </si>
  <si>
    <t>Deformable Registration of Multi-modal Microscopic Images Using a Pyramidal Interactive Registration-Learning Methodology.</t>
  </si>
  <si>
    <t>Precise X-ray and video overlay for augmented reality fluoroscopy.</t>
  </si>
  <si>
    <t>Hybrid electromagnetic and image-based tracking of endoscopes with guaranteed smooth output.</t>
  </si>
  <si>
    <t>An IVUS image-based approach for improvement of coronary plaque characterization.</t>
  </si>
  <si>
    <t>Disocclusion-based 2D-3D registration for aortic interventions.</t>
  </si>
  <si>
    <t>On mixed reality environments for minimally invasive therapy guidance: Systems architecture, successes and challenges in their implementation from laboratory to clinic.</t>
  </si>
  <si>
    <t>Segmentation by retrieval with guided random walks: Application to left ventricle segmentation in MRI.</t>
  </si>
  <si>
    <t>Trajectory optimization for intra-operative nuclear tomographic imaging.</t>
  </si>
  <si>
    <t>Multilayer Adaptive Linear Predictors for Real-Time Tracking.</t>
  </si>
  <si>
    <t>Simultaneous Registration of Multiple Images: Similarity Metrics and Efficient Optimization.</t>
  </si>
  <si>
    <t>Interventional Tool Tracking Using Discrete Optimization.</t>
  </si>
  <si>
    <t>Electromagnetic Servoing - A New Tracking Paradigm.</t>
  </si>
  <si>
    <t>Freehand Tomographic Nuclear Imaging Using Tracked High-Energy Gamma Probes.</t>
  </si>
  <si>
    <t>Time-of-Flight and Depth Imaging</t>
  </si>
  <si>
    <t>Real-Time Range Imaging in Health Care: A Survey.</t>
  </si>
  <si>
    <t>Combination of intra-operative freehand SPECT imaging with MR images for guidance and navigation.</t>
  </si>
  <si>
    <t>FIMH</t>
  </si>
  <si>
    <t>From Medical Images to Fast Computational Models of Heart Electromechanics: An Integrated Framework towards Clinical Use.</t>
  </si>
  <si>
    <t>Development and Procedural Evaluation of Immersive Medical Simulation Environments.</t>
  </si>
  <si>
    <t>First Flexible Robotic Intra-operative Nuclear Imaging for Image-Guided Surgery.</t>
  </si>
  <si>
    <t>Advanced intervention planning for Transcatheter Aortic Valve Implantations (TAVI) from CT using volumetric models.</t>
  </si>
  <si>
    <t>Kinect for interactive AR anatomy learning.</t>
  </si>
  <si>
    <t>Fast Data-Driven Calibration of a Cardiac Electrophysiology Model from Images and ECG.</t>
  </si>
  <si>
    <t>Global Registration of Ultrasound to MRI Using the LC2 Metric for Enabling Neurosurgical Guidance.</t>
  </si>
  <si>
    <t>Direct Parametric Image Reconstruction of Rapid Multi-tracer PET.</t>
  </si>
  <si>
    <t>First Use of Mini Gamma Cameras for Intra-operative Robotic SPECT Reconstruction.</t>
  </si>
  <si>
    <t>Robust Model-Based 3D/3D Fusion Using Sparse Matching for Minimally Invasive Surgery.</t>
  </si>
  <si>
    <t>Learning from Multiple Experts with Random Forests: Application to the Segmentation of the Midbrain in 3D Ultrasound.</t>
  </si>
  <si>
    <t>Automatic Detection of Multiple and Overlapping EP Catheters in Fluoroscopic Sequences.</t>
  </si>
  <si>
    <t>Image-Based Computational Models for TAVI Planning: From CT Images to Implant Deployment.</t>
  </si>
  <si>
    <t>How a surgeon becomes superman by visualization of intelligently fused multi-modalities.</t>
  </si>
  <si>
    <t>Accurate pose estimation using single marker single camera calibration system.</t>
  </si>
  <si>
    <t>Template-based CTA X-ray angio rigid registration of coronary arteries in frequency domain.</t>
  </si>
  <si>
    <t>DEeP random walks.</t>
  </si>
  <si>
    <t>Information Processing in Computer-Assisted Interventions - 4th International Conference, IPCAI 2013, Heidelberg, Germany, June 26, 2013. Proceedings</t>
  </si>
  <si>
    <t>Medical Image Computing and Computer-Assisted Intervention - MICCAI 2013 - 16th International Conference, Nagoya, Japan, September 22-26, 2013, Proceedings, Part I</t>
  </si>
  <si>
    <t>Medical Image Computing and Computer-Assisted Intervention - MICCAI 2013 - 16th International Conference, Nagoya, Japan, September 22-26, 2013, Proceedings, Part II</t>
  </si>
  <si>
    <t>Medical Image Computing and Computer-Assisted Intervention - MICCAI 2013 - 16th International Conference, Nagoya, Japan, September 22-26, 2013, Proceedings, Part III</t>
  </si>
  <si>
    <t>First Deployments of Augmented Reality in Operating Rooms.</t>
  </si>
  <si>
    <t>Image Vis. Comput.</t>
  </si>
  <si>
    <t>Human skeleton tracking from depth data using geodesic distances and optical flow.</t>
  </si>
  <si>
    <t>Translation, Scale, and Deformation Weighted Polar Active Contours.</t>
  </si>
  <si>
    <t>Entropy and Laplacian images: Structural representations for multi-modal registration.</t>
  </si>
  <si>
    <t>Statistical modeling and recognition of surgical workflow.</t>
  </si>
  <si>
    <t>Manifold learning for image-based breathing gating in ultrasound and MRI.</t>
  </si>
  <si>
    <t>Image-based characterization of thrombus formation in time-lapse DIC microscopy.</t>
  </si>
  <si>
    <t>Complete valvular heart apparatus model from 4D cardiac CT.</t>
  </si>
  <si>
    <t>The 2D analytic signal for envelope detection and feature extraction on ultrasound images.</t>
  </si>
  <si>
    <t>Ultrasound confidence maps using random walks.</t>
  </si>
  <si>
    <t>Gradient Response Maps for Real-Time Detection of Textureless Objects.</t>
  </si>
  <si>
    <t>Recognizing multiple human activities and tracking full-body pose in unconstrained environments.</t>
  </si>
  <si>
    <t>Iterative Self-Organizing Atherosclerotic Tissue Labeling in Intravascular Ultrasound Images and Comparison With Virtual Histology.</t>
  </si>
  <si>
    <t>A State-of-the-Art Review on Segmentation Algorithms in Intravascular Ultrasound (IVUS) Images.</t>
  </si>
  <si>
    <t>Endoscopic Video Manifolds for Targeted Optical Biopsy.</t>
  </si>
  <si>
    <t>Guest Editorial Special Issue on Interventional Imaging.</t>
  </si>
  <si>
    <t>Closed-Form Inverse Kinematics for Interventional C-Arm X-Ray Imaging With Six Degrees of Freedom: Modeling and Application.</t>
  </si>
  <si>
    <t>Simultaneous categorical and spatio-temporal 3D gestures using Kinect.</t>
  </si>
  <si>
    <t>ACCV (3)</t>
  </si>
  <si>
    <t>Efficient Learning of Linear Predictors Using Dimensionality Reduction.</t>
  </si>
  <si>
    <t>Model Based Training, Detection and Pose Estimation of Texture-Less 3D Objects in Heavily Cluttered Scenes.</t>
  </si>
  <si>
    <t>A Systematic Approach Toward Reliable Atherosclerotic Plaque Characterization in IVUS Images.</t>
  </si>
  <si>
    <t>Motion Compensation for Bronchoscope Navigation Using Electromagnetic Tracking, Airway Segmentation, and Image Similarity.</t>
  </si>
  <si>
    <t>Rigid US-MRI Registration Through Segmentation of Equivalent Anatomic Structures - A Feasibility Study using 3D Transcranial Ultrasound of the Midbrain.</t>
  </si>
  <si>
    <t>A contextual maximum likelihood framework for modeling image registration.</t>
  </si>
  <si>
    <t>Online Learning of Linear Predictors for Real-Time Tracking.</t>
  </si>
  <si>
    <t>Technical Demonstration on Model Based Training, Detection and Pose Estimation of Texture-Less 3D Objects in Heavily Cluttered Scenes.</t>
  </si>
  <si>
    <t>Segmentation Based Particle Filtering for Real-Time 2D Object Tracking.</t>
  </si>
  <si>
    <t>Ultrasound bone detection using patient-specific CT prior.</t>
  </si>
  <si>
    <t>Towards Systematic Usability Evaluations for the OR: An Introduction to OR-Use Framework.</t>
  </si>
  <si>
    <t>Adaptive neighborhood selection for real-time surface normal estimation from organized point cloud data using integral images.</t>
  </si>
  <si>
    <t>Confidence estimation in IVUS radio-frequency data with random walks.</t>
  </si>
  <si>
    <t>Registration of RF ultrasound data using hybrid local binary patterns.</t>
  </si>
  <si>
    <t>Model-based fusion of CT and non-contrasted 3D C-arm CT: Application to transcatheter valve therapies.</t>
  </si>
  <si>
    <t>Patient-specific finite-element simulation of respiratory mechanics for radiotherapy guidance, a first evaluation study.</t>
  </si>
  <si>
    <t>Dynamic graph cuts for colon segmentation in functional cine-MRI.</t>
  </si>
  <si>
    <t>Detection and identification of macromolecular complexes in cryo-electron tomograms using support vector machines.</t>
  </si>
  <si>
    <t>Automatic segmentation and tracking of thrombus formation within in vitro microscopic video sequences.</t>
  </si>
  <si>
    <t>A new framework for morphological and morphometric study of fish species based on groupwise registration of otolith images.</t>
  </si>
  <si>
    <t>Augmented reality during angiography: Integration of a virtual mirror for improved 2D/3D visualization.</t>
  </si>
  <si>
    <t>Superman-like X-ray vision: Towards brain-computer interfaces for medical augmented reality.</t>
  </si>
  <si>
    <t>Supervised classification for customized intraoperative augmented reality visualization.</t>
  </si>
  <si>
    <t>An adaptive solution for intra-operative gesture-based human-machine interaction.</t>
  </si>
  <si>
    <t>A flexible platform for developing context-aware 3D gesture-based interfaces.</t>
  </si>
  <si>
    <t>Digital Mammography / IWDM</t>
  </si>
  <si>
    <t>Out-of-Plane Artifact Reduction in Tomosynthesis Based on Regression Modeling and Outlier Detection.</t>
  </si>
  <si>
    <t>Automated malignancy detection in breast histopathological images.</t>
  </si>
  <si>
    <t>Radiation-Free Drill Guidance in Interlocking of Intramedullary Nails.</t>
  </si>
  <si>
    <t>Visualization of Organ Motion during Breathing from 4D Datasets.</t>
  </si>
  <si>
    <t>Optimization of Acquisition Geometry for Intra-operative Tomographic Imaging.</t>
  </si>
  <si>
    <t>The Colored X-Rays.</t>
  </si>
  <si>
    <t>Abdominal Imaging</t>
  </si>
  <si>
    <t>Out-of-Plane Motion Compensation in Cine-MRI.</t>
  </si>
  <si>
    <t>MCV</t>
  </si>
  <si>
    <t>Automatic Event Detection within Thrombus Formation Based on Integer Programming.</t>
  </si>
  <si>
    <t>Modeling of Multi-View 3D Freehand Radio Frequency Ultrasound.</t>
  </si>
  <si>
    <t>Towards Intra-operative PET for Head and Neck Cancer: Lymph Node Localization Using High-Energy Probes.</t>
  </si>
  <si>
    <t>Detection of Substantia Nigra Echogenicities in 3D Transcranial Ultrasound for Early Diagnosis of Parkinson Disease.</t>
  </si>
  <si>
    <t>Hemodynamic Assessment of Pre- and Post-operative Aortic Coarctation from MRI.</t>
  </si>
  <si>
    <t>A Personalized Biomechanical Model for Respiratory Motion Prediction.</t>
  </si>
  <si>
    <t>Image-Based Tracking of the Teeth for Orthodontic Augmented Reality.</t>
  </si>
  <si>
    <t>Intra-op Measurement of the Mechanical Axis Deviation: An Evaluation Study on 19 Human Cadaver Legs.</t>
  </si>
  <si>
    <t>Frangi Goes US : Multiscale Tubular Structure Detection Adapted to 3D Ultrasound.</t>
  </si>
  <si>
    <t>Error analysis of the x-ray projection geometry of camera-augmented mobile C-arm.</t>
  </si>
  <si>
    <t>Freehand SPECT reconstructions using look up tables.</t>
  </si>
  <si>
    <t>Two new ad-hoc models of detection physics and their evaluation for navigated beta probe surface imaging.</t>
  </si>
  <si>
    <t>Real-time motion compensation for EM bronchoscope tracking with smooth output - ex-vivo validation.</t>
  </si>
  <si>
    <t>mirracle: An augmented reality magic mirror system for anatomy education.</t>
  </si>
  <si>
    <t>mirracle: Augmented Reality in-situ visualization of human anatomy using a magic mirror.</t>
  </si>
  <si>
    <t>IVUS-Histology Image Registration.</t>
  </si>
  <si>
    <t>Information Processing in Computer-Assisted Interventions - Third International Conference, IPCAI 2012, Pisa, Italy, June 27, 2012. Proceedings</t>
  </si>
  <si>
    <t>Prediction of intraoperative complexity from preoperative patient data for laparoscopic cholecystectomy.</t>
  </si>
  <si>
    <t>Learning Real-Time Perspective Patch Rectification.</t>
  </si>
  <si>
    <t>Feature-Driven Direct Non-Rigid Image Registration.</t>
  </si>
  <si>
    <t>Evaluation of Registration Methods on Thoracic CT: The EMPIRE10 Challenge.</t>
  </si>
  <si>
    <t>Benchmarking template-based tracking algorithms.</t>
  </si>
  <si>
    <t>A Sobolev-type metric for polar active contours.</t>
  </si>
  <si>
    <t>A Fully Implicit Framework for Sobolev Active Contours and Surfaces.</t>
  </si>
  <si>
    <t>Manifold learning for shape guided segmentation of Cardiac boundaries: Application to 3D+t Cardiac MRI.</t>
  </si>
  <si>
    <t>Estimating human 3D pose from Time-of-Flight images based on geodesic distances and optical flow.</t>
  </si>
  <si>
    <t>A general preconditioning scheme for difference measures in deformable registration.</t>
  </si>
  <si>
    <t>Multimodal templates for real-time detection of texture-less objects in heavily cluttered scenes.</t>
  </si>
  <si>
    <t>Stereo time-of-flight.</t>
  </si>
  <si>
    <t>STARS: A new ensemble partitioning approach.</t>
  </si>
  <si>
    <t>OR Specific Domain Model for Usability Evaluations of Intra-operative Systems.</t>
  </si>
  <si>
    <t>The 2D Analytic Signal on RF and B-Mode Ultrasound Images.</t>
  </si>
  <si>
    <t>Temporal Groupwise Registration for Motion Modeling.</t>
  </si>
  <si>
    <t>Spatial statistics based feature descriptor for RF ultrasound data.</t>
  </si>
  <si>
    <t>Trajectory planning with Augmented Reality for improved risk assessment in image-guided keyhole neurosurgery.</t>
  </si>
  <si>
    <t>MR in OR: First analysis of AR/VR visualization in 100 intra-operative Freehand SPECT acquisitions.</t>
  </si>
  <si>
    <t>Manifold learning for dimensionality reduction and clustering of skin spectroscopy data.</t>
  </si>
  <si>
    <t>Deformable Registration of Bronchoscopic Video Sequences to CT Volumes with Guaranteed Smooth Output.</t>
  </si>
  <si>
    <t>MCBR-CDS</t>
  </si>
  <si>
    <t>Building Implicit Dictionaries Based on Extreme Random Clustering for Modality Recognition.</t>
  </si>
  <si>
    <t>Interactive 3D Visualization of a Single-View X-Ray Image.</t>
  </si>
  <si>
    <t>Targeted Optical Biopsies for Surveillance Endoscopies.</t>
  </si>
  <si>
    <t>Computer-Aided Diagnosis of Pigmented Skin Dermoscopic Images.</t>
  </si>
  <si>
    <t>Learning Gestures for Customizable Human-Computer Interaction in the Operating Room.</t>
  </si>
  <si>
    <t>3D Stent Recovery from One X-Ray Projection.</t>
  </si>
  <si>
    <t>Model-Based Fusion of Multi-modal Volumetric Images: Application to Transcatheter Valve Procedures.</t>
  </si>
  <si>
    <t>1D-3D Registration for Functional Nuclear Imaging.</t>
  </si>
  <si>
    <t>Fast Multiple Organ Detection and Localization in Whole-Body MR Dixon Sequences.</t>
  </si>
  <si>
    <t>Midbrain Segmentation in Transcranial 3D Ultrasound for Parkinson Diagnosis.</t>
  </si>
  <si>
    <t>Sparse Dose Painting Based on a Dual-Pass Kinetic-Oxygen Mapping of Dynamic PET Images.</t>
  </si>
  <si>
    <t>Joint Thrombus and Vessel Segmentation Using Dynamic Texture Likelihoods and Shape Prior.</t>
  </si>
  <si>
    <t>Reconstruction of 3-D Histology Images by Simultaneous Deformable Registration.</t>
  </si>
  <si>
    <t>Evaluation of an ad hoc model of detection physics for navigated beta-probe surface imaging.</t>
  </si>
  <si>
    <t>Manifold learning for image-based breathing gating in MRI.</t>
  </si>
  <si>
    <t>Simulation and Modeling of Metamorphopsia with a Deformable Amsler Grid.</t>
  </si>
  <si>
    <t>Model Guided Multimodal Imaging and Visualization for Computer Assisted Interventions.</t>
  </si>
  <si>
    <t>Closed-form solutions to multiple-view homography estimation.</t>
  </si>
  <si>
    <t>Tracking planes with Time of Flight cameras and J-linkage.</t>
  </si>
  <si>
    <t>SLAM combining ToF and high-resolution cameras.</t>
  </si>
  <si>
    <t>Linear intensity-based image registration by Markov random fields and discrete optimization.</t>
  </si>
  <si>
    <t>Parallax-free intra-operative X-ray image stitching.</t>
  </si>
  <si>
    <t>Camera Augmented Mobile C-Arm (CAMC): Calibration, Accuracy Study, and Clinical Applications.</t>
  </si>
  <si>
    <t>Patient-Specific Modeling and Quantification of the Aortic and Mitral Valves From 4-D Cardiac CT and TEE.</t>
  </si>
  <si>
    <t>Joint Reconstruction of Image and Motion in Gated Positron Emission Tomography.</t>
  </si>
  <si>
    <t>Wave Interference for Pattern Description.</t>
  </si>
  <si>
    <t>Monocular Template-Based Reconstruction of Smooth and Inextensible Surfaces.</t>
  </si>
  <si>
    <t>Multiple-Activity Human Body Tracking in Unconstrained Environments.</t>
  </si>
  <si>
    <t>Sight-based Magnification System for Surgical Applications.</t>
  </si>
  <si>
    <t>GPU-accelerated Rendering for Medical Augmented Reality in Minimally-invasive Procedures.</t>
  </si>
  <si>
    <t>SASOMI.</t>
  </si>
  <si>
    <t>Video-basiertes Tracking eines Bronchoskops.</t>
  </si>
  <si>
    <t>Multimodal Medical Consultation for Improved Patient Education.</t>
  </si>
  <si>
    <t>Diffusion-based Regularisation Strategies for Variational Level Set Segmentation.</t>
  </si>
  <si>
    <t>Manifold Learning for ToF-based Human Body Tracking and Activity Recognition.</t>
  </si>
  <si>
    <t>Manifold Learning for Multi-Modal Image Registration.</t>
  </si>
  <si>
    <t>Revisiting Horn and Schunck: Interpretation as Gauss-Newton Optimisation.</t>
  </si>
  <si>
    <t>CLEF (Notebook Papers/LABs/Workshops)</t>
  </si>
  <si>
    <t>ImageCLEF 2010 Working Notes on the Modality Classification Subtask.</t>
  </si>
  <si>
    <t>Detection of Surgical Phases based on Laparoscopic Video.</t>
  </si>
  <si>
    <t>Structural image representation for image registration.</t>
  </si>
  <si>
    <t>Model globally, match locally: Efficient and robust 3D object recognition.</t>
  </si>
  <si>
    <t>Rapid selection of reliable templates for visual tracking.</t>
  </si>
  <si>
    <t>Adaptive linear predictors for real-time tracking.</t>
  </si>
  <si>
    <t>Dominant orientation templates for real-time detection of texture-less objects.</t>
  </si>
  <si>
    <t>Natural gradients for deformable registration.</t>
  </si>
  <si>
    <t>Region Graphs for Organizing Image Collections.</t>
  </si>
  <si>
    <t>TriangleFlow: Optical Flow with Triangulation-Based Higher-Order Likelihoods.</t>
  </si>
  <si>
    <t>A Spherical Harmonics Shape Model for Level Set Segmentation.</t>
  </si>
  <si>
    <t>First Animal Cadaver Study for Interlocking of Intramedullary Nails under Camera Augmented Mobile C-arm.</t>
  </si>
  <si>
    <t>Needle tracking through higher-order MRF optimization.</t>
  </si>
  <si>
    <t>Automatic non-linear mapping of pre-procedure ct volumes to 3D ultrasound.</t>
  </si>
  <si>
    <t>Manifold learning for patient position detection in MRI.</t>
  </si>
  <si>
    <t>The effect of out-of-focus blur on visual discomfort when using stereo displays.</t>
  </si>
  <si>
    <t>Evaluation of the virtual mirror as a navigational aid for augmented reality driven minimally invasive procedures.</t>
  </si>
  <si>
    <t>Floyd-Warshall all-pair shortest path for accurate multi-marker calibration.</t>
  </si>
  <si>
    <t>Manifold Learning for Image-Based Gating of Intravascular Ultrasound(IVUS) Pullback Sequences.</t>
  </si>
  <si>
    <t>Skin Lesions Classification with Optical Spectroscopy.</t>
  </si>
  <si>
    <t>Direct Co-calibration of Endobronchial Ultrasound and Video.</t>
  </si>
  <si>
    <t>Navigated tracking of skin lesion progression with optical spectroscopy.</t>
  </si>
  <si>
    <t>STACOM/CESC</t>
  </si>
  <si>
    <t>Patient-Specific Modeling of the Heart: Applications to Cardiovascular Disease Management.</t>
  </si>
  <si>
    <t>Manifold Learning for Image-Based Breathing Gating with Application to 4D Ultrasound.</t>
  </si>
  <si>
    <t>Complete Valvular Heart Apparatus Model from 4D Cardiac CT.</t>
  </si>
  <si>
    <t>Estimating Radiation Exposure in Interventional Environments.</t>
  </si>
  <si>
    <t>Fast Ultrasound Image Simulation Using the Westervelt Equation.</t>
  </si>
  <si>
    <t>A Machine Learning Approach for Deformable Guide-Wire Tracking in Fluoroscopic Sequences.</t>
  </si>
  <si>
    <t>Modeling and Segmentation of Surgical Workflow from Laparoscopic Video.</t>
  </si>
  <si>
    <t>Endoscopic Video Manifolds.</t>
  </si>
  <si>
    <t>Generalization of Deformable Registration in Riemannian Sobolev Spaces.</t>
  </si>
  <si>
    <t>Intraoperative positioning of mobile C-arms using artificial fluoroscopy.</t>
  </si>
  <si>
    <t>Thrombus segmentation by texture dynamics from microscopic image sequences.</t>
  </si>
  <si>
    <t>Learning discriminative distance functions for valve retrieval and improved decision support in valvular heart disease.</t>
  </si>
  <si>
    <t>Markov random field optimization for intensity-based 2D-3D registration.</t>
  </si>
  <si>
    <t>Pixel-Based Hyperparameter Selection for Feature-Based Image Registration.</t>
  </si>
  <si>
    <t>Direct Image Registration without Region of Interest.</t>
  </si>
  <si>
    <t>Monocular Deformable Model-to-Image Registration of Vascular Structures.</t>
  </si>
  <si>
    <t>Unifying Characterization of Deformable Registration Methods Based on the Inherent Parametrization.</t>
  </si>
  <si>
    <t>Information Processing in Computer-Assisted Interventions, First International Conference, IPCAI 2010, Geneva, Switzerland, June 23, 2010. Proceedings</t>
  </si>
  <si>
    <t>Medical Image Computing and Computer-Assisted Intervention - MICCAI 2010, 13th International Conference, Beijing, China, September 20-24, 2010, Proceedings, Part I</t>
  </si>
  <si>
    <t>Medical Image Computing and Computer-Assisted Intervention - MICCAI 2010, 13th International Conference, Beijing, China, September 20-24, 2010, Proceedings, Part II</t>
  </si>
  <si>
    <t>Medical Image Computing and Computer-Assisted Intervention - MICCAI 2010, 13th International Conference, Beijing, China, September 20-24, 2010, Proceedings, Part III</t>
  </si>
  <si>
    <t>IEEE Computer Graphics and Applications</t>
  </si>
  <si>
    <t>Navigation Tools for Viewing Augmented CAD Models.</t>
  </si>
  <si>
    <t>Visualization and GPU-accelerated simulation of medical ultrasound from CT images.</t>
  </si>
  <si>
    <t>Deformable 2D-3D Registration of Vascular Structures in a One View Scenario.</t>
  </si>
  <si>
    <t>Magneto-Optical Tracking of Flexible Laparoscopic Ultrasound: Model-Based Online Detection and Correction of Magnetic Tracking Errors.</t>
  </si>
  <si>
    <t>The Virtual Mirror: A New Interaction Paradigm for Augmented Reality Environments.</t>
  </si>
  <si>
    <t>3DPH</t>
  </si>
  <si>
    <t>Discriminative Human Full-Body Pose Estimation from Wearable Inertial Sensor Data.</t>
  </si>
  <si>
    <t>Extracting a Purely Non-rigid Deformation Field of a Single Structure.</t>
  </si>
  <si>
    <t>Camera Augmented Mobile C-arm.</t>
  </si>
  <si>
    <t>Long Bone X-ray Image Stitching Using C-arm Motion Estimation.</t>
  </si>
  <si>
    <t>3D Guide Wire Navigation from Single Plane Fluoroscopic Images in Abdominal Catheterizations.</t>
  </si>
  <si>
    <t>Towards an Estimation of Acoustic Impedance from Multiple Ultrasound Images.</t>
  </si>
  <si>
    <t>MRI Composing for Whole Body Imaging.</t>
  </si>
  <si>
    <t>Incremental Visual Hull Reconstruction.</t>
  </si>
  <si>
    <t>NURBS Warps.</t>
  </si>
  <si>
    <t>Efficient Disparity Computation without Maximum Disparity for Real-Time Stereo Vision.</t>
  </si>
  <si>
    <t>Estimation of Location Uncertainty for Scale Invariant Features Points.</t>
  </si>
  <si>
    <t>Similarity metrics and efficient optimization for simultaneous registration.</t>
  </si>
  <si>
    <t>Distance transform templates for object detection and pose estimation.</t>
  </si>
  <si>
    <t>Discrete tracking of parametrized curves.</t>
  </si>
  <si>
    <t>Wavelet energy map: A robust support for multi-modal registration of medical images.</t>
  </si>
  <si>
    <t>Real-time learning of accurate patch rectification.</t>
  </si>
  <si>
    <t>Advanced planning and intra-operative validation for robot-assisted keyhole neurosurgery In ROBOCAST.</t>
  </si>
  <si>
    <t>Robust motion estimation using trajectory spectrum learning: Application to aortic and mitral valve modeling from 4D TEE.</t>
  </si>
  <si>
    <t>Workflow monitoring based on 3D motion features.</t>
  </si>
  <si>
    <t>Spectral camera clustering.</t>
  </si>
  <si>
    <t>Dense Registration with Deformation Priors.</t>
  </si>
  <si>
    <t>Hybrid Deformable Model for Aneurysm Segmentation.</t>
  </si>
  <si>
    <t>Linear Image Registration Through MRF Optimization.</t>
  </si>
  <si>
    <t>A New Method for Characterization of Coronary Plaque Composition Via Ivus Images.</t>
  </si>
  <si>
    <t>Stent Graft Removal for Improving 2D-3D Registration.</t>
  </si>
  <si>
    <t>A dataset and evaluation methodology for template-based tracking algorithms.</t>
  </si>
  <si>
    <t>Contextual in-situ visualization for port placement in keyhole surgery: Evaluation of three target applications by two surgeons and eighteen medical trainees.</t>
  </si>
  <si>
    <t>Advanced training methods using an Augmented Reality ultrasound simulator.</t>
  </si>
  <si>
    <t>Photo-based Industrial Augmented Reality application using a single keyframe registration procedure.</t>
  </si>
  <si>
    <t>Head-mounted virtual loupe with sight-based activation for surgical applications.</t>
  </si>
  <si>
    <t>Real-Time 3D Reconstruction for Occlusion-Aware Interactions in Mixed Reality.</t>
  </si>
  <si>
    <t>Approximated Curvature Penalty in Non-rigid Registration Using Pairwise MRFs.</t>
  </si>
  <si>
    <t>Parallax-Free Long Bone X-ray Image Stitching.</t>
  </si>
  <si>
    <t>Dynamic Cone Beam Reconstruction Using a New Level Set Formulation.</t>
  </si>
  <si>
    <t>Probabilistic Region Matching in Narrow-Band Endoscopy for Targeted Optical Biopsy.</t>
  </si>
  <si>
    <t>Multi-modal Registration Based Ultrasound Mosaicing.</t>
  </si>
  <si>
    <t>Personalized Modeling and Assessment of the Aortic-Mitral Coupling from 4D TEE and CT.</t>
  </si>
  <si>
    <t>Alignment of Viewing-Angle Dependent Ultrasound Images.</t>
  </si>
  <si>
    <t>Quantification of abdominal aortic deformation after EVAR.</t>
  </si>
  <si>
    <t>Fast hybrid freehand ultrasound volume reconstruction.</t>
  </si>
  <si>
    <t>A GPU-based framework for simulation of medical ultrasound.</t>
  </si>
  <si>
    <t>Sphere extraction in MR images with application to whole-body MRI.</t>
  </si>
  <si>
    <t>Shape-based diagnosis of the aortic valve.</t>
  </si>
  <si>
    <t>MeTaTop: a multi-sensory and multi-user interface for collaborative analysis.</t>
  </si>
  <si>
    <t>Maximum Detector Response Markers for SIFT and SURF.</t>
  </si>
  <si>
    <t>Recovering the full pose from a single keyframe.</t>
  </si>
  <si>
    <t>Automatic feature generation in endoscopic images.</t>
  </si>
  <si>
    <t>Automatic segmentation of calcified plaques and vessel borders in IVUS images.</t>
  </si>
  <si>
    <t>Workflow mining for visualization and analysis of surgeries.</t>
  </si>
  <si>
    <t>Automatic CT-ultrasound registration for diagnostic imaging and image-guided intervention.</t>
  </si>
  <si>
    <t>Dense image registration through MRFs and efficient linear programming.</t>
  </si>
  <si>
    <t>Intraoperative Laparoscope Augmentation for Port Placement and Resection Planning in Minimally Invasive Liver Resection.</t>
  </si>
  <si>
    <t>AAAI</t>
  </si>
  <si>
    <t>On-line Recognition of Surgical Activity for Monitoring in the Operating Room.</t>
  </si>
  <si>
    <t>Effiziente nichtlineare Registrierung mittels diskreter Optimierung.</t>
  </si>
  <si>
    <t>Creating a Vision Channel for Observing Deep-Seated Anatomy in Medical Augmented Reality.</t>
  </si>
  <si>
    <t>Adaptive Visualization Using the Annealing M-estimator.</t>
  </si>
  <si>
    <t>A Unified Approach Combining Photometric and Geometric Information for Pose Estimation.</t>
  </si>
  <si>
    <t>Simultaneous Recognition and Homography Extraction of Local Patches with a Simple Linear Classifier.</t>
  </si>
  <si>
    <t>Multi-View Reconstruction using Narrow-Band Graph-Cuts and Surface Normal Optimization.</t>
  </si>
  <si>
    <t>CSICC</t>
  </si>
  <si>
    <t>Detection of Outer Layer of the Vessel Wall and Characterization of Calcified Plaques in IVUS Images.</t>
  </si>
  <si>
    <t>Optical flow estimation with uncertainties through dynamic MRFs.</t>
  </si>
  <si>
    <t>Adaptive parametrization of multivariate B-splines for image registration.</t>
  </si>
  <si>
    <t>Online learning of patch perspective rectification for efficient object detection.</t>
  </si>
  <si>
    <t>Efficient visual hull computation for real-time 3D reconstruction using CUDA.</t>
  </si>
  <si>
    <t>Image based rendering for motion compensation in angiographic roadmapping.</t>
  </si>
  <si>
    <t>Estimation of acoustic impedance from multiple ultrasound images with application to spatial compounding.</t>
  </si>
  <si>
    <t>Computing minimal deformations: application to construction of statistical shape models.</t>
  </si>
  <si>
    <t>Navigated nuclear probes for intra-operative functional imaging.</t>
  </si>
  <si>
    <t>Stepping into the operating theater: ARAV - Augmented Reality Aided Vertebroplasty.</t>
  </si>
  <si>
    <t>How to augment the second image? Recovery of the translation scale in image to image registration.</t>
  </si>
  <si>
    <t>Edge-Based Template Matching and Tracking for Perspectively Distorted Planar Objects.</t>
  </si>
  <si>
    <t>Spatio-temporal registration in multiplane MRI acquisitions for 3D colon motiliy analysis.</t>
  </si>
  <si>
    <t>Deformable Mosaicing for Whole-Body MRI.</t>
  </si>
  <si>
    <t>Real-Time 3D Reconstruction for Collision Avoidance in Interventional Environments.</t>
  </si>
  <si>
    <t>Long Bone X-Ray Image Stitching Using Camera Augmented Mobile C-Arm.</t>
  </si>
  <si>
    <t>Modeling and Online Recognition of Surgical Phases Using Hidden Markov Models.</t>
  </si>
  <si>
    <t>3D Dynamic Roadmapping for Abdominal Catheterizations.</t>
  </si>
  <si>
    <t>Dynamic Model-Driven Quantitative and Visual Evaluation of the Aortic Valve from 4D CT.</t>
  </si>
  <si>
    <t>Real-Time Simulation of Medical Ultrasound from CT Images.</t>
  </si>
  <si>
    <t>A Global Approach for Automatic Fibroscopic Video Mosaicing in Minimally Invasive Diagnosis.</t>
  </si>
  <si>
    <t>Adaptive visualization for needle guidance in RF liver ablation: taking organ deformation into account.</t>
  </si>
  <si>
    <t>Advanced 2D-3D registration for endovascular aortic interventions: addressing dissimilarity in images.</t>
  </si>
  <si>
    <t>Real-time respiratory motion tracking: roadmap correction for hepatic artery catheterizations.</t>
  </si>
  <si>
    <t>Ultrasound specific similarity measures for three-dimensional mosaicing.</t>
  </si>
  <si>
    <t>Semi-automatic detection of Gd-DTPA-saline filled capsules for colonic transit time assessment in MRI.</t>
  </si>
  <si>
    <t>Deformable registration of 3D vessel structures to a single projection image.</t>
  </si>
  <si>
    <t>Automatic alignment of renal DCE-MRI image series for improvement of quantitative tracer kinetic studies.</t>
  </si>
  <si>
    <t>Harmonic Deformation Model for Edge Based Template Matching.</t>
  </si>
  <si>
    <t>VISIGRAPP (Selected Papers)</t>
  </si>
  <si>
    <t>Edge-Based Template Matching with a Harmonic Deformation Model.</t>
  </si>
  <si>
    <t>Real-Time Object Detection and Tracking for Industrial Applications.</t>
  </si>
  <si>
    <t>Model-Free Markerless Tracking for Remote Support in Unknown Environments.</t>
  </si>
  <si>
    <t>Action- and Workflow-Driven Augmented Reality for Computer-Aided Medical Procedures.</t>
  </si>
  <si>
    <t>Integrating Diagnostic B-Mode Ultrasonography Into CT-Based Radiation Treatment Planning.</t>
  </si>
  <si>
    <t>Interactive Guidance System for C-Arm Repositioning Without Radiation.</t>
  </si>
  <si>
    <t>A New Approach to Ultrasound Guided Radio-Frequency Needle Placement.</t>
  </si>
  <si>
    <t>Method for Projecting Functional 3D Information onto Anatomic Surfaces.</t>
  </si>
  <si>
    <t>An Efficient Registration Algorithm for Advanced Fusion of 2D/3D Angiographic Data.</t>
  </si>
  <si>
    <t>Improving Depth Perception in Medical AR.</t>
  </si>
  <si>
    <t>Photon Attenuation Correction in Misregistered Cardiac PET/CT.</t>
  </si>
  <si>
    <t>Hybrid Navigation Interface A Comparative Study.</t>
  </si>
  <si>
    <t>Evaluation of Electromagnetic Error Correction Methods.</t>
  </si>
  <si>
    <t>Semi-automatic Segmentation of the Patellar Cartilage in MRI.</t>
  </si>
  <si>
    <t>Linear and Quadratic Subsets for Template-Based Tracking.</t>
  </si>
  <si>
    <t>N3M: Natural 3D Markers for Real-Time Object Detection and Pose Estimation.</t>
  </si>
  <si>
    <t>A Unified and Efficient Approach for Free-form Deformable Registration.</t>
  </si>
  <si>
    <t>Inter and Intra-modal Deformable Registration: Continuous Deformations Meet Efficient Optimal Linear Programming.</t>
  </si>
  <si>
    <t>An Industrial Augmented Reality Solution For Discrepancy Check.</t>
  </si>
  <si>
    <t>Laparoscopic Virtual Mirror for Understanding Vessel Structure Evaluation Study by Twelve Surgeons.</t>
  </si>
  <si>
    <t>Contextual Anatomic Mimesis Hybrid In-Situ Visualization Method for Improving Multi-Sensory Depth Perception in Medical Augmented Reality.</t>
  </si>
  <si>
    <t>Measurement of absolute latency for video see through augmented reality.</t>
  </si>
  <si>
    <t>Towards a computer-aided diagnosis system for colon motility dysfunctions.</t>
  </si>
  <si>
    <t>A Multi-view Opto-Xray Imaging System.</t>
  </si>
  <si>
    <t>A Boosted Segmentation Method for Surgical Workflow Analysis.</t>
  </si>
  <si>
    <t>Simulation and Fully Automatic Multimodal Registration of Medical Ultrasound.</t>
  </si>
  <si>
    <t>Real-Time Fusion of Ultrasound and Gamma Probe for Navigated Localization of Liver Metastases.</t>
  </si>
  <si>
    <t>Three-Dimensional Ultrasound Mosaicing.</t>
  </si>
  <si>
    <t>Virtually Extended Surgical Drilling Device: Virtual Mirror for Navigated Spine Surgery.</t>
  </si>
  <si>
    <t>Magneto-Optic Tracking of a Flexible Laparoscopic Ultrasound Transducer for Laparoscope Augmentation.</t>
  </si>
  <si>
    <t>Fiducial-Free Registration Procedure for Navigated Bronchoscopy.</t>
  </si>
  <si>
    <t>Segmentation-Driven 2D-3D Registration for Abdominal Catheter Interventions.</t>
  </si>
  <si>
    <t>Primal/Dual Linear Programming and Statistical Atlases for Cartilage Segmentation.</t>
  </si>
  <si>
    <t>Quality-Based Registration and Reconstruction of Optical Tomography Volumes.</t>
  </si>
  <si>
    <t>A New and General Method for Blind Shift-Variant Deconvolution of Biomedical Images.</t>
  </si>
  <si>
    <t>Towards Intra-operative 3D Nuclear Imaging: Reconstruction of 3D Radioactive Distributions Using Tracked Gamma Probes.</t>
  </si>
  <si>
    <t>Evaluation of different subvolume visualizations in CT-fluoroscopy guided RF liver ablation.</t>
  </si>
  <si>
    <t>Registration-free laparoscope augmentation for intra-operative liver resection planning.</t>
  </si>
  <si>
    <t>High Performance Model-Based Object Detection and Tracking.</t>
  </si>
  <si>
    <t>A real-time tracking system combining template-based and feature-based approaches.</t>
  </si>
  <si>
    <t>Laparoscopic Virtual Mirror: New Interaction Paradigms for Monitor Based Augmented Reality.</t>
  </si>
  <si>
    <t>Editorial: Special Issue on Vision and Medical Imaging Activities at Siemens Corporate Research.</t>
  </si>
  <si>
    <t>Canonical Representation and Multi-View Geometry of Cylinders.</t>
  </si>
  <si>
    <t>Fusion of 3D and Appearance Models for Fast Object Detection and Pose Estimation.</t>
  </si>
  <si>
    <t>Path Planning for Virtual Bronchoscopy.</t>
  </si>
  <si>
    <t>Towards a Hybrid Navigation Interface: Comparison of a Slice Based Navigation System with In-Situ Visualization.</t>
  </si>
  <si>
    <t>Patient Position Detection for SAR Optimization in Magnetic Resonance Imaging.</t>
  </si>
  <si>
    <t>Depth Perception - A Major Issue in Medical AR: Evaluation Study by Twenty Surgeons.</t>
  </si>
  <si>
    <t>Hybrid Navigation Interface for Orthopedic and Trauma Surgery.</t>
  </si>
  <si>
    <t>Recovery of Surgical Workflow Without Explicit Models.</t>
  </si>
  <si>
    <t>Visual Servoing for Intraoperative Positioning and Repositioning of Mobile C-arms.</t>
  </si>
  <si>
    <t>Navigated Three Dimensional Beta Probe for Optimal Cancer Resection.</t>
  </si>
  <si>
    <t>Backward-Warping Ultrasound Reconstruction for Improving Diagnostic Value and Registration.</t>
  </si>
  <si>
    <t>New CTA Protocol and 2D-3D Registration Method for Liver Catheterization.</t>
  </si>
  <si>
    <t>A New Registration/Visualization Paradigm for CT-Fluoroscopy Guided RF Liver Ablation.</t>
  </si>
  <si>
    <t>Fast Deformable Registration of 3D-Ultrasound Data Using a Variational Approach.</t>
  </si>
  <si>
    <t>A Novel Projection Based Approach for Medical Image Registration.</t>
  </si>
  <si>
    <t>Synchronizing 3D Movements for Quantitative Comparison and Simultaneous Visualization of Actions.</t>
  </si>
  <si>
    <t>Automatic Patient Registration for Port Placement in Minimally Invasixe Endoscopic Surgery.</t>
  </si>
  <si>
    <t>Automatic Registration and Fusion of Ultrasound with CT for Radiotherapy.</t>
  </si>
  <si>
    <t>2D/3D registration based on volume gradients.</t>
  </si>
  <si>
    <t>Developing Killer Apps for Industrial Augmented Reality.</t>
  </si>
  <si>
    <t>Robot control by fluoroscopic guidance for minimally invasive spine procedures.</t>
  </si>
  <si>
    <t>The AR Apprenticeship: Replication and Omnidirectional Viewing of Subtle Movements.</t>
  </si>
  <si>
    <t>An On-line Evaluation System for Optical See-through Augmented Reality.</t>
  </si>
  <si>
    <t>Recovering the X-ray projection geometry for three-dimensional tomographic reconstruction with additional sensors: Attached camera versus external navigation system.</t>
  </si>
  <si>
    <t>Lines in One Orthographic and Two Perspective Views.</t>
  </si>
  <si>
    <t>Speech-Enabled Augmented Reality Supporting Mobile Industrial Maintenance.</t>
  </si>
  <si>
    <t>Mobile 3D Visualization and Interaction in an Industrial Environment.</t>
  </si>
  <si>
    <t>Industrial Augmented Reality(IAR): Challenges in Design and Commercialization of Killer Apps.</t>
  </si>
  <si>
    <t>Multiview Paraperspective Projection Model for Diminished Reality.</t>
  </si>
  <si>
    <t>Registration of technical drawings and calibrated images for industrial augmented reality.</t>
  </si>
  <si>
    <t>Interactive Optimization of 3D Shape and 2D Correspondence Using Multiple Geometric Constraints via POCS.</t>
  </si>
  <si>
    <t>Single-Point Active Alighment Method (SPAAM) for Optical See-Through HMD Calibration for Augmented Reality.</t>
  </si>
  <si>
    <t>Direct Method for Motion Estimation: An Alternative to Decomposition of Planar Transformation Matrices.</t>
  </si>
  <si>
    <t>ICME (1)</t>
  </si>
  <si>
    <t>SEAR: towards a mobile and context-sensitive speech-enabled augmented reality.</t>
  </si>
  <si>
    <t>ICPR (4)</t>
  </si>
  <si>
    <t>3D Reconstruction from Co-Registered Orthographic and Perspective Images: Theoretical Framework and Applications.</t>
  </si>
  <si>
    <t>Visual Marker Detection and Decoding in AR Systems: A Comparative Study.</t>
  </si>
  <si>
    <t>Practical Solutions for Calibration of Optical See-Through Devices.</t>
  </si>
  <si>
    <t>Marker-less Tracking for AR: A Learning-Based Approach.</t>
  </si>
  <si>
    <t>Medical &amp; Industrial Augmented Reality: Challenges for Real-Time Vision, Computer Graphics and Mobile Computing.</t>
  </si>
  <si>
    <t>ETFA (2)</t>
  </si>
  <si>
    <t>An industrial 3D graphical interface for process control.</t>
  </si>
  <si>
    <t>Mobile computing and industrial augmented reality for real-time data access.</t>
  </si>
  <si>
    <t>Optical See-through Calibration with Vision-Based Trackers: Propagation of Projection Matrices.</t>
  </si>
  <si>
    <t>A New System for Online Quantitative Evaluation of Optical See-through Augmentation.</t>
  </si>
  <si>
    <t>Taking AR into Large Scale Industrial Environments: Navigation and Information Access with Mobile Computers.</t>
  </si>
  <si>
    <t>Enhanced 3D-reconstruction algorithms for C-Arm based interventional procedures.</t>
  </si>
  <si>
    <t>Recovering Projection Geometry: How a Cheap Camera Can Outperform an Expensive Stereo System.</t>
  </si>
  <si>
    <t>Visual Servoing for Automatic and Uncalibrated Needle Placement for Percutaneous Procedures.</t>
  </si>
  <si>
    <t>Fusion of Color, Shading and Boundary Information for Factory Pipe Segmentation.</t>
  </si>
  <si>
    <t>As-Built Reconstruction Using Images and Industrial Drawings.</t>
  </si>
  <si>
    <t>IEEE International Conference on Multimedia and Expo (I)</t>
  </si>
  <si>
    <t>E-Commerce Direct Marketing using Augmented Reality.</t>
  </si>
  <si>
    <t>Single point active alignment method (SPAAM) for optical see-through HMD calibration for AR.</t>
  </si>
  <si>
    <t>Optical see-through HMD calibration: a stereo method validated with a video see-through system.</t>
  </si>
  <si>
    <t>Interventions under Video-Augmented X-Ray Guidance: Application to Needle Placement.</t>
  </si>
  <si>
    <t>A New Robotic System for Visually Controlled Percutaneous Inerventions under CT Fluoroscopy.</t>
  </si>
  <si>
    <t>Tracking and pose estimation for computer assisted localization in industrial environments.</t>
  </si>
  <si>
    <t>Yet another Method for Pose Estimation: A Probabilistic Approach using Points, Lines, and Cylinders.</t>
  </si>
  <si>
    <t>IWAR</t>
  </si>
  <si>
    <t>Calibration propagation for image augmentation.</t>
  </si>
  <si>
    <t>Scene augmentation via the fusion of industrial drawings and uncalibrated images with a view to marker-less calibration.</t>
  </si>
  <si>
    <t>Merging visible and invisible: two Camera-Augmented Mobile C-arm (CAMC) applications.</t>
  </si>
  <si>
    <t>Camera-Augmented Mobile C-arm (CAMC) Application: 3D Reconstruction Using a Low-Cost Mobile C-arm.</t>
  </si>
  <si>
    <t>3D Reconstruction from Projection Matrices in a C-Arm Based 3D-Angiography System.</t>
  </si>
  <si>
    <t>Interventional 3D-angiography: calibration, reconstruction and visualization system.</t>
  </si>
  <si>
    <t>CyliCon: software package for 3D reconstruction of industrial pipelines.</t>
  </si>
  <si>
    <t>The Critical Sets of Lines for Camera Displacement Estimation: A Mixed Euclidean-Projective and Constructive Approach.</t>
  </si>
  <si>
    <t>Relative Affine Structure: Canonical Model for 3D From 2D Geometry and Applications.</t>
  </si>
  <si>
    <t>Relative affine structure: theory and application to 3D reconstruction from perspective views.</t>
  </si>
  <si>
    <t>Monocular pose determination from lines: critical sets and maximum number of solutions.</t>
  </si>
  <si>
    <t>The critical sets of lines for camera displacement estimation: A mixed Euclidean-projective and constructive approach.</t>
  </si>
  <si>
    <t>ECAI</t>
  </si>
  <si>
    <t>From Multiple Objects Motion Analysis To Behavior-Based Object Recognition.</t>
  </si>
  <si>
    <t>Int. J. Imaging Syst. Technol.</t>
  </si>
  <si>
    <t>Information contained in the motion field of lines and the cooperation between motion and stereo.</t>
  </si>
  <si>
    <t>Recovering 3D motion and structure from stereo and 2D token tracking cooperation.</t>
  </si>
  <si>
    <t>VMCAI</t>
  </si>
  <si>
    <t>TACAS</t>
  </si>
  <si>
    <t>SPIN</t>
  </si>
  <si>
    <t>Towards Task-Specific Modular Gripper Fingers: Automatic Production of Fingertip Mechanics.</t>
  </si>
  <si>
    <t>Cooperative Assist-as-Needed Control for Robotic Rehabilitation: A Two-Player Game Approach.</t>
  </si>
  <si>
    <t>Aim-Aware Collision Monitoring: Discriminating Between Expected and Unexpected Post-Impact Behaviors.</t>
  </si>
  <si>
    <t>ECDP: Energy Consumption Disaggregation Pipeline for Energy Optimization in Lightweight Robots.</t>
  </si>
  <si>
    <t>Anthropomorphic Grasping With Neural Object Shape Completion.</t>
  </si>
  <si>
    <t>Optimally Controlling the Timing of Energy Transfer in Elastic Joints: Experimental Validation of the Bi-Stiffness Actuation Concept.</t>
  </si>
  <si>
    <t>Automatic Gripper-Finger Design, Production, and Application: Toward Fast and Cost-Effective Small-Batch Production.</t>
  </si>
  <si>
    <t>A Wearable Force-Sensitive and Body-Aware Exoprosthesis for a Transhumeral Prosthesis Socket.</t>
  </si>
  <si>
    <t>Modularize-and-Conquer: A Generalized Impact Dynamics and Safe Precollision Control Framework for Floating-Base Tree-Like Robots.</t>
  </si>
  <si>
    <t>Influence of robot motion and human factors on users' perceived safety in HRI.</t>
  </si>
  <si>
    <t>Self-Organization and Collaboration in Robotic Manufacturing Systems.</t>
  </si>
  <si>
    <t>Model-Based Shared Control of a Hybrid FES-Exoskeleton: An Application in Participant-Specific Robotic Rehabilitation.</t>
  </si>
  <si>
    <t>Assessing Human-Human Kinematics for the Implementation of Robot-Assisted Physical Therapy in Humanoids: A Pilot Study.</t>
  </si>
  <si>
    <t>Estimating Joint Kinematics and Muscles Forces During Robotic Rehabilitation to Detect and Counteract Reduced Ankle Mobility.</t>
  </si>
  <si>
    <t>A Passivity-based Approach on Relocating High-Frequency Robot Controller to the Edge Cloud.</t>
  </si>
  <si>
    <t>LATTE: LAnguage Trajectory TransformEr.</t>
  </si>
  <si>
    <t>Identification of a Generalized Base Inertial Parameter Set of Robotic Manipulators Considering Mounting Configurations.</t>
  </si>
  <si>
    <t>Soft Sensing Skins for Arbitrary Objects: An Automatic Framework.</t>
  </si>
  <si>
    <t>A Force-Sensitive Exoskeleton for Teleoperation: An Application in Elderly Care Robotics.</t>
  </si>
  <si>
    <t>S*: On Safe and Time Efficient Robot Motion Planning.</t>
  </si>
  <si>
    <t>Identifying Requirements for the Implementation of Robot-Assisted Physical Therapy in Humanoids: A user-centered design approach.</t>
  </si>
  <si>
    <t>Dual-Material 3D-Printed PaCoMe-Like Fingers for Flexible Biolaboratory Automation.</t>
  </si>
  <si>
    <t>Learning optimal controllers: a dynamical motion primitive approach.</t>
  </si>
  <si>
    <t>Fast yet predictable braking manoeuvers for real-time robot control.</t>
  </si>
  <si>
    <t>Towards Language-Based Modulation of Assistive Robots through Multimodal Models.</t>
  </si>
  <si>
    <t>Contact-aware Shaping and Maintenance of Deformable Linear Objects With Fixtures.</t>
  </si>
  <si>
    <t>Towards Connecting Control to Perception: High-Performance Whole-Body Collision Avoidance Using Control-Compatible Obstacles.</t>
  </si>
  <si>
    <t>A Concise Overview of Safety Aspects in Human-Robot Interaction.</t>
  </si>
  <si>
    <t>LoHoRavens: A Long-Horizon Language-Conditioned Benchmark for Robotic Tabletop Manipulation.</t>
  </si>
  <si>
    <t>Flexible Informed Trees (FIT*): Adaptive Batch-Size Approach for Informed Sampling-Based Planner.</t>
  </si>
  <si>
    <t>The Next Evolution of Artificial Sense of Touch.</t>
  </si>
  <si>
    <t>Anthropomorphic Grasping with Neural Object Shape Completion.</t>
  </si>
  <si>
    <t>PARTI-A Haptic Virtual Reality Control Station for Model-Mediated Robotic Applications.</t>
  </si>
  <si>
    <t>Passivity-Based Adaptive Force-Impedance Control for Modular Multi-Manual Object Manipulation.</t>
  </si>
  <si>
    <t>Expectable Motion Unit: Avoiding Hazards From Human Involuntary Motions in Human-Robot Interaction.</t>
  </si>
  <si>
    <t>End-to-End From Human Hand Synergies to Robot Hand Tendon Routing.</t>
  </si>
  <si>
    <t>Tactile Robotic Telemedicine for Safe Remote Diagnostics in Times of Corona: System Design, Feasibility and Usability Study.</t>
  </si>
  <si>
    <t>The Franka Emika Robot: A Reference Platform for Robotics Research and Education.</t>
  </si>
  <si>
    <t>Comparing Digital Implementations of Torque Control for BLDC Motors with Trapezoidal Back-Emf.</t>
  </si>
  <si>
    <t>Global Safety Characteristics of Wheeled Mobile Manipulators.</t>
  </si>
  <si>
    <t>Adaptive Admittance Control for Cooperative Manipulation using Dual Quaternion Representation and Logarithmic Mapping.</t>
  </si>
  <si>
    <t>Integrated Bi-Manual Motion Generation and Control shaped for Probabilistic Movement Primitives.</t>
  </si>
  <si>
    <t>Object-Centric Grasping Transferability: Linking Meshes to Postures.</t>
  </si>
  <si>
    <t>Functional Mode Switching for Safe and Efficient Human-Robot Interaction.</t>
  </si>
  <si>
    <t>Testing robot-based assist-as-needed therapy for improving active participation of a patient during early neurorehabilitation: a case study.</t>
  </si>
  <si>
    <t>Coordinate Invariant User-Guided Constrained Path Planning with Reactive Rapidly Expanding Plane-Oriented Escaping Trees.</t>
  </si>
  <si>
    <t>An MPC Framework For Planning Safe &amp; Trustworthy Robot Motions.</t>
  </si>
  <si>
    <t>Development of a Collaborative Wheeled Mobile Robot: Design Considerations, Drive Unit Torque Control, and Preliminary Result.</t>
  </si>
  <si>
    <t>Online Payload Identification for Tactile Robots Using the Momentum Observer.</t>
  </si>
  <si>
    <t>Mean Reflected Mass: A Physically Interpretable Metric for Safety Assessment and Posture Optimization in Human-Robot Interaction.</t>
  </si>
  <si>
    <t>A Solution to Slosh-free Robot Trajectory Optimization.</t>
  </si>
  <si>
    <t>Reshaping Robot Trajectories Using Natural Language Commands: A Study of Multi-Modal Data Alignment Using Transformers.</t>
  </si>
  <si>
    <t>Real-time IMU-Based Learning: a Classification of Contact Materials.</t>
  </si>
  <si>
    <t>Core Processes in Intelligent Robotic Lab Assistants: Flexible Liquid Handling.</t>
  </si>
  <si>
    <t>Robust Cartesian Kinematics Estimation for Task-Space Control Systems.</t>
  </si>
  <si>
    <t>BSA - Bi-Stiffness Actuation for optimally exploiting intrinsic compliance and inertial coupling effects in elastic joint robots.</t>
  </si>
  <si>
    <t>A-RIFT: Visual Substitution of Force Feedback for a Zero-Cost Interface in Telemanipulation.</t>
  </si>
  <si>
    <t>Human-to-Robot Manipulability Domain Adaptation with Parallel Transport and Manifold-Aware ICP.</t>
  </si>
  <si>
    <t>Robot Contact Reflexes: Adaptive Maneuvers in the Contact Reflex Space.</t>
  </si>
  <si>
    <t>On the Communication Channel in Bilateral Teleoperation: An Experimental Study for Ethernet, WiFi, LTE and 5G.</t>
  </si>
  <si>
    <t>Passivity-Based Skill Motion Learning in Stiffness-Adaptive Unified Force-Impedance Control.</t>
  </si>
  <si>
    <t>Can we reach human expert programming performance? A tactile manipulation case study in learning time and task performance.</t>
  </si>
  <si>
    <t>Manual Maneuverability: Metrics for Analysing and Benchmarking Kinesthetic Robot Guidance.</t>
  </si>
  <si>
    <t>Towards Remote Robotic Competitions: An Internet-Connected Task Board and Dashboard.</t>
  </si>
  <si>
    <t>ISO/TS 15066: How Different Interpretations Affect Risk Assessment.</t>
  </si>
  <si>
    <t>LaTTe: Language Trajectory TransformEr.</t>
  </si>
  <si>
    <t>Motion Planning using Reactive Circular Fields: A 2D Analysis of Collision Avoidance and Goal Convergence.</t>
  </si>
  <si>
    <t>Informed Circular Fields for Global Reactive Obstacle Avoidance of Robotic Manipulators.</t>
  </si>
  <si>
    <t>COVID-19 and beyond: development of a comprehensive telemedical diagnostic framework.</t>
  </si>
  <si>
    <t>Circular Fields and Predictive Multi-Agents for Online Global Trajectory Planning.</t>
  </si>
  <si>
    <t>Speed Gain in Elastic Joint Robots: An Energy Conversion-Based Approach.</t>
  </si>
  <si>
    <t>Fast and Safe Trajectory Planning: Solving the Cobot Performance/Safety Trade-Off in Human-Robot Shared Environments.</t>
  </si>
  <si>
    <t>Introducing GARMI - A Service Robotics Platform to Support the Elderly at Home: Design Philosophy, System Overview and First Results.</t>
  </si>
  <si>
    <t>An Adaptive Multi-Modal Control Strategy to Attenuate the Limb Position Effect in Myoelectric Pattern Recognition.</t>
  </si>
  <si>
    <t>An Integrated, Force-Sensitive, Impedance Controlled, Tendon-Driven Wrist: Design, Modeling, and Control.</t>
  </si>
  <si>
    <t>Modular ROS-based software architecture for reconfigurable, Industry 4.0 compatible robotic workcells.</t>
  </si>
  <si>
    <t>ULT-model: Towards a one-legged unified locomotion template model for forward hopping with an upright trunk.</t>
  </si>
  <si>
    <t>Nonlinear stiffness allows passive dynamic hopping for one-legged robots with an upright trunk.</t>
  </si>
  <si>
    <t>CSM: Contact Sensitivity Maps for Benchmarking Robot Collision Handling Systems.</t>
  </si>
  <si>
    <t>Reactive Cooperative Manipulation based on Set Primitives and Circular Fields.</t>
  </si>
  <si>
    <t>RIL: Riemannian Incremental Learning of the Inertial Properties of the Robot Body Schema.</t>
  </si>
  <si>
    <t>GateNet: An Efficient Deep Neural Network Architecture for Gate Perception Using Fish-Eye Camera in Autonomous Drone Racing.</t>
  </si>
  <si>
    <t>Drawing Elon Musk: A Robot Avatar for Remote Manipulation.</t>
  </si>
  <si>
    <t>Towards a Reference Framework for Tactile Robot Performance and Safety Benchmarking.</t>
  </si>
  <si>
    <t>Rm-Code: Proprioceptive Real-Time Recursive Multi-Contact Detection, Isolation and Identification.</t>
  </si>
  <si>
    <t>Coordinated Motion Generation and Object Placement: A Reactive Planning and Landing Approach.</t>
  </si>
  <si>
    <t>ISR</t>
  </si>
  <si>
    <t>Experimental Analysis of Impact Forces in Constrained Collisions According to ISO/TS 15066.</t>
  </si>
  <si>
    <t>Notion on the Correct Use of the Robot Effective Mass in the Safety Context and Comments on ISO/TS 15066.</t>
  </si>
  <si>
    <t>Involuntary Motion in Human-Robot Interaction: Effect of Interactive User Training on the Occurrence of Human Startle-Surprise Motion.</t>
  </si>
  <si>
    <t>Legal and Technical Considerations on Unified, Safe and Data-Protected Haptic Telepresence in Healthcare.</t>
  </si>
  <si>
    <t>Experimental Injury Biomechanics of Human Body Upper Extremities: Anatomy, Injury Severity Classification, and Impact Testing Setups.</t>
  </si>
  <si>
    <t>A Robotics Perspective on Experimental Injury Biomechanics of Human Body Upper Extremities.</t>
  </si>
  <si>
    <t>SyReNets: Symbolic Residual Neural Networks.</t>
  </si>
  <si>
    <t>Learning Robotic Manipulation Skills Using an Adaptive Force-Impedance Action Space.</t>
  </si>
  <si>
    <t>Simultaneous contact and aerodynamic force estimation (s-CAFE) for aerial robots.</t>
  </si>
  <si>
    <t>Power Flow Regulation, Adaptation, and Learning for Intrinsically Robust Virtual Energy Tanks.</t>
  </si>
  <si>
    <t>Observer-Extended Direct Method for Collision Monitoring in Robot Manipulators Using Proprioception and IMU Sensing.</t>
  </si>
  <si>
    <t>Model-Adaptive High-Speed Collision Detection for Serial-Chain Robot Manipulators.</t>
  </si>
  <si>
    <t>Learning Vision-based Reactive Policies for Obstacle Avoidance.</t>
  </si>
  <si>
    <t>Multi-Level Structure vs. End-to-End-Learning in High-Performance Tactile Robotic Manipulation.</t>
  </si>
  <si>
    <t>Feeling the True Force in Haptic Telepresence for Flying Robots.</t>
  </si>
  <si>
    <t>How to Make Deep RL Work in Practice.</t>
  </si>
  <si>
    <t>Tactile Robots as a Central Embodiment of the Tactile Internet.</t>
  </si>
  <si>
    <t>Tracking Holistic Object Representations.</t>
  </si>
  <si>
    <t>Collision Preventing Phase-Progress Control for Velocity Adaptation in Human-Robot Collaboration.</t>
  </si>
  <si>
    <t>A Framework for Robot Manipulation: Skill Formalism, Meta Learning and Adaptive Control.</t>
  </si>
  <si>
    <t>Dentronics: Review, First Concepts and Pilot Study of a New Application Domain for Collaborative Robots in Dental Assistance.</t>
  </si>
  <si>
    <t>Towards Semi-Autonomous and Soft-Robotics Enabled Upper-Limb Exoprosthetics: First Concepts and Robot-Based Emulation Prototype.</t>
  </si>
  <si>
    <t>Improving the Performance of Auxiliary Null Space Tasks via Time Scaling-Based Relaxation of the Primary Task.</t>
  </si>
  <si>
    <t>The Role of Robot Payload in the Safety Map Framework.</t>
  </si>
  <si>
    <t>Energy-based Adaptive Control and Learning for Patient-Aware Rehabilitation.</t>
  </si>
  <si>
    <t>Joint Velocity and Acceleration Estimation in Serial Chain Rigid Body and Flexible Joint Manipulators.</t>
  </si>
  <si>
    <t>Safety Map: A Unified Representation for Biomechanics Impact Data and Robot Instantaneous Dynamic Properties.</t>
  </si>
  <si>
    <t>CPA-Wrist: Compliant Pneumatic Actuation for Antagonistic Tendon Driven Wrists.</t>
  </si>
  <si>
    <t>Valve-based Virtual Energy Tanks: A Framework to Simultaneously Passify Controls and Embed Control Objectives.</t>
  </si>
  <si>
    <t>Identification of Human Shoulder-Arm Kinematic and Muscular Synergies During Daily-Life Manipulation Tasks.</t>
  </si>
  <si>
    <t>Roboterfabrik: A Pilot to Link and Unify German Robotics Education to Match Industrial and Societal Demands.</t>
  </si>
  <si>
    <t>FOP Networks for Learning Humanoid Body Schema and Dynamics.</t>
  </si>
  <si>
    <t>Smooth Point-to-Point Trajectory Planning in $SE$ (3)with Self-Collision and Joint Constraints Avoidance.</t>
  </si>
  <si>
    <t>The Art of Manipulation: Learning to Manipulate Blindly.</t>
  </si>
  <si>
    <t>Passivity Based Iterative Learning of Admittance-Coupled Dynamic Movement Primitives for Interaction with Changing Environments.</t>
  </si>
  <si>
    <t>RiE</t>
  </si>
  <si>
    <t>roboterfabrik: A Pilot to Link and Unify German Robotics Education to Match Industrial and Societal Demands.</t>
  </si>
  <si>
    <t>SIMPAR</t>
  </si>
  <si>
    <t>Dynamics simulation for an upper-limb human-exoskeleton assistance system in a latent-space controlled tool manipulation task.</t>
  </si>
  <si>
    <t>Simultaneous Contact and Aerodynamic Force Estimation (s-CAFE) for Aerial Robots.</t>
  </si>
  <si>
    <t>Passivitätsbasierte Kraft- und Impedanzregelung für Roboter mit starren Gelenken mittels Energietanks.</t>
  </si>
  <si>
    <t>A Hierarchical Human-Robot Interaction-Planning Framework for Task Allocation in Collaborative Industrial Assembly Processes.</t>
  </si>
  <si>
    <t>An Artificial Robot Nervous System To Teach Robots How To Feel Pain And Reflexively React To Potentially Damaging Contacts.</t>
  </si>
  <si>
    <t>External Wrench Estimation, Collision Detection, and Reflex Reaction for Flying Robots.</t>
  </si>
  <si>
    <t>Adapting to contacts: Energy tanks and task energy for passivity-based dynamic movement primitives.</t>
  </si>
  <si>
    <t>First-order-principles-based constructive network topologies: An application to robot inverse dynamics.</t>
  </si>
  <si>
    <t>Tank based unified torque/impedance control for a pneumatically actuated antagonistic robot joint.</t>
  </si>
  <si>
    <t>Collision detection, isolation and identification for humanoids.</t>
  </si>
  <si>
    <t>Interactive null space control for intuitively interpretable reconfiguration of redundant manipulators.</t>
  </si>
  <si>
    <t>Improving the performance of biomechanically safe velocity control for redundant robots through reflected mass minimization.</t>
  </si>
  <si>
    <t>Towards Interaction, Disturbance and Fault Aware Flying Robot Swarms.</t>
  </si>
  <si>
    <t>Wie programmiert man die neue Robotergeneration - und wie lernt man das im Studium?</t>
  </si>
  <si>
    <t>Antagonistic Impedance Control for Pneumatically Actuated Robot Joints.</t>
  </si>
  <si>
    <t>A tool for the evaluation of human lower arm injury: approach, experimental validation and application to safe robotics.</t>
  </si>
  <si>
    <t>Maximal input limits for independent SISO control in modal space under consideration of actuator constraints.</t>
  </si>
  <si>
    <t>The flying anemometer: Unified estimation of wind velocity from aerodynamic power and wrenches.</t>
  </si>
  <si>
    <t>Soft robotics for the hydraulic atlas arms: Joint impedance control with collision detection and disturbance compensation.</t>
  </si>
  <si>
    <t>Physical Human-Robot Interaction.</t>
  </si>
  <si>
    <t>An assistive decision-and-control architecture for force-sensitive hand-arm systems driven by human-machine interfaces.</t>
  </si>
  <si>
    <t>Collision analysis and safety evaluation using a collision model for the frontal robot-human impact.</t>
  </si>
  <si>
    <t>Modeling, identification and joint impedance control of the atlas arms.</t>
  </si>
  <si>
    <t>Unified passivity-based Cartesian force/impedance control for rigid and flexible joint robots via task-energy tanks.</t>
  </si>
  <si>
    <t>A comparison of braking strategies for elastic joint robots.</t>
  </si>
  <si>
    <t>Using tactile sensation for learning contact knowledge: Discriminate collision from physical interaction.</t>
  </si>
  <si>
    <t>Simultaneous estimation of aerodynamic and contact forces in flying robots: Applications to metric wind estimation and collision detection.</t>
  </si>
  <si>
    <t>SyDe Summer School</t>
  </si>
  <si>
    <t>Physical Safety in Robotics.</t>
  </si>
  <si>
    <t>Towards Safe Robots - Approaching Asimov's 1st Law</t>
  </si>
  <si>
    <t>Optimal control of elastic joints with variable damping.</t>
  </si>
  <si>
    <t>Learning quadrotor maneuvers from optimal control and generalizing in real-time.</t>
  </si>
  <si>
    <t>Collision avoidance with potential fields based on parallel processing of 3D-point cloud data on the GPU.</t>
  </si>
  <si>
    <t>Reaching desired states time-optimally from equilibrium and vice versa for visco-elastic joint robots with limited elastic deflection.</t>
  </si>
  <si>
    <t>A unified framework for external wrench estimation, interaction control and collision reflexes for flying robots.</t>
  </si>
  <si>
    <t>Optimal control for maximizing link velocity of visco-elastic joints.</t>
  </si>
  <si>
    <t>The hand of the DLR Hand Arm System: Designed for interaction.</t>
  </si>
  <si>
    <t>Cooperative bin-picking with Time-of-Flight camera and impedance controlled DLR lightweight robot III.</t>
  </si>
  <si>
    <t>The driver concept for the DLR lightweight robot III.</t>
  </si>
  <si>
    <t>Continuous Control of the DLR Light-Weight Robot III by a Human with Tetraplegia Using the BrainGate2 Neural Interface System.</t>
  </si>
  <si>
    <t>Incremental Dense Reconstruction From Monocular Video With Guided Sparse Feature Volume Fusion.</t>
  </si>
  <si>
    <t>Orientation-Aware Hierarchical, Adaptive-Resolution A* Algorithm for UAV Trajectory Planning.</t>
  </si>
  <si>
    <t>Finding Things in the Unknown: Semantic Object-Centric Exploration with an MAV.</t>
  </si>
  <si>
    <t>Incremental Dense Reconstruction from Monocular Video with Guided Sparse Feature Volume Fusion.</t>
  </si>
  <si>
    <t>SimpleMapping: Real-Time Visual-Inertial Dense Mapping with Deep Multi-View Stereo.</t>
  </si>
  <si>
    <t>Int-HRL: Towards Intention-based Hierarchical Reinforcement Learning.</t>
  </si>
  <si>
    <t>BodySLAM++: Fast and Tightly-Coupled Visual-Inertial Camera and Human Motion Tracking.</t>
  </si>
  <si>
    <t>GloPro: Globally-Consistent Uncertainty-Aware 3D Human Pose Estimation &amp; Tracking in the Wild.</t>
  </si>
  <si>
    <t>Accurate and Interactive Visual-Inertial Sensor Calibration with Next-Best-View and Next-Best-Trajectory Suggestion.</t>
  </si>
  <si>
    <t>APnP: A Less-constrained PnP Solver for Pose Estimation with Unknown Anisotropic Scaling or Focal Lengths.</t>
  </si>
  <si>
    <t>DiffCAD: Weakly-Supervised Probabilistic CAD Model Retrieval and Alignment from an RGB Image.</t>
  </si>
  <si>
    <t>Aerial additive manufacturing with multiple autonomous robots.</t>
  </si>
  <si>
    <t>Event-Based Vision: A Survey.</t>
  </si>
  <si>
    <t>Event-based Non-Rigid Reconstruction from Contours.</t>
  </si>
  <si>
    <t>Symmetry and Uncertainty-Aware Object SLAM for 6DoF Object Pose Estimation.</t>
  </si>
  <si>
    <t>ECCV (39)</t>
  </si>
  <si>
    <t>BodySLAM: Joint Camera Localisation, Mapping, and Human Motion Tracking.</t>
  </si>
  <si>
    <t>Learning to Complete Object Shapes for Object-level Mapping in Dynamic Scenes.</t>
  </si>
  <si>
    <t>Visual-Inertial SLAM with Tightly-Coupled Dropout-Tolerant GPS Fusion.</t>
  </si>
  <si>
    <t>Visual-Inertial Multi-Instance Dynamic SLAM with Object-level Relocalisation.</t>
  </si>
  <si>
    <t>Dense RGB-D-Inertial SLAM with Map Deformations.</t>
  </si>
  <si>
    <t>DeepFusion: Real-Time Dense 3D Reconstruction for Monocular SLAM using Single-View Depth and Gradient Predictions.</t>
  </si>
  <si>
    <t>Towards the Probabilistic Fusion of Learned Priors into Standard Pipelines for 3D Reconstruction.</t>
  </si>
  <si>
    <t>Deep Probabilistic Feature-Metric Tracking.</t>
  </si>
  <si>
    <t>Multi-Resolution 3D Mapping With Explicit Free Space Representation for Fast and Accurate Mobile Robot Motion Planning.</t>
  </si>
  <si>
    <t>Volumetric Occupancy Mapping With Probabilistic Depth Completion for Robotic Navigation.</t>
  </si>
  <si>
    <t>SIMstack: A Generative Shape and Instance Model for Unordered Object Stacks.</t>
  </si>
  <si>
    <t>In-Place Scene Labelling and Understanding with Implicit Scene Representation.</t>
  </si>
  <si>
    <t>Elastic and Efficient LiDAR Reconstruction for Large-Scale Exploration Tasks.</t>
  </si>
  <si>
    <t>Bundle Adjustment on a Graph Processor.</t>
  </si>
  <si>
    <t>Towards Bounding-Box Free Panoptic Segmentation.</t>
  </si>
  <si>
    <t>Comparing View-Based and Map-Based Semantic Labelling in Real-Time SLAM.</t>
  </si>
  <si>
    <t>Nonlinear MPC with Motor Failure Identification and Recovery for Safe and Aggressive Multicopter Flight.</t>
  </si>
  <si>
    <t>Fast Frontier-based Information-driven Autonomous Exploration with an MAV.</t>
  </si>
  <si>
    <t>Aerial Manipulation Using Hybrid Force and Position NMPC Applied to Aerial Writing.</t>
  </si>
  <si>
    <t>Deep Probabilistic Feature-metric Tracking.</t>
  </si>
  <si>
    <t>Multi-Resolution 3D Mapping with Explicit Free Space Representation for Fast and Accurate Mobile Robot Motion Planning.</t>
  </si>
  <si>
    <t>Efficient Volumetric Mapping Using Depth Completion With Uncertainty for Robotic Navigation.</t>
  </si>
  <si>
    <t>Special Issue on Machine Vision.</t>
  </si>
  <si>
    <t>Fully autonomous micro air vehicle flight and landing on a moving target using visual-inertial estimation and model-predictive control.</t>
  </si>
  <si>
    <t>Bioinspired design of a landing system with soft shock absorbers for autonomous aerial robots.</t>
  </si>
  <si>
    <t>Adaptive-Resolution Octree-Based Volumetric SLAM.</t>
  </si>
  <si>
    <t>SceneCode: Monocular Dense Semantic Reconstruction Using Learned Encoded Scene Representations.</t>
  </si>
  <si>
    <t>X-Section: Cross-Section Prediction for Enhanced RGB-D Fusion.</t>
  </si>
  <si>
    <t>Learning Meshes for Dense Visual SLAM.</t>
  </si>
  <si>
    <t>KO-Fusion: Dense Visual SLAM with Tightly-Coupled Kinematic and Odometric Tracking.</t>
  </si>
  <si>
    <t>MID-Fusion: Octree-based Object-Level Multi-Instance Dynamic SLAM.</t>
  </si>
  <si>
    <t>Characterizing Visual Localization and Mapping Datasets.</t>
  </si>
  <si>
    <t>X-Section: Cross-section Prediction for Enhanced RGBD Fusion.</t>
  </si>
  <si>
    <t>SceneCode: Monocular Dense Semantic Reconstruction using Learned Encoded Scene Representations.</t>
  </si>
  <si>
    <t>Event-based Vision: A Survey.</t>
  </si>
  <si>
    <t>Efficient Octree-Based Volumetric SLAM Supporting Signed-Distance and Occupancy Mapping.</t>
  </si>
  <si>
    <t>Fusion++: Volumetric Object-Level SLAM.</t>
  </si>
  <si>
    <t>InteriorNet: Mega-scale Multi-sensor Photo-realistic Indoor Scenes Dataset.</t>
  </si>
  <si>
    <t>CodeSLAM - Learning a Compact, Optimisable Representation for Dense Visual SLAM.</t>
  </si>
  <si>
    <t>ECCV (8)</t>
  </si>
  <si>
    <t>Learning to Solve Nonlinear Least Squares for Monocular Stereo.</t>
  </si>
  <si>
    <t>Towards an Embodied Semantic Fovea: Semantic 3D scene reconstruction from ego-centric eye-tracker videos.</t>
  </si>
  <si>
    <t>LS-Net: Learning to Solve Nonlinear Least Squares for Monocular Stereo.</t>
  </si>
  <si>
    <t>Design of small hand-launched solar-powered UAVs: From concept study to a multi-day world endurance record flight.</t>
  </si>
  <si>
    <t>SceneNet RGB-D: Can 5M Synthetic Images Beat Generic ImageNet Pre-training on Indoor Segmentation?</t>
  </si>
  <si>
    <t>Semantic Texture for Robust Dense Tracking.</t>
  </si>
  <si>
    <t>SemanticFusion: Dense 3D semantic mapping with convolutional neural networks.</t>
  </si>
  <si>
    <t>Monocular visual odometry: Sparse joint optimisation or dense alternation?</t>
  </si>
  <si>
    <t>Room layout estimation from rapid omnidirectional exploration.</t>
  </si>
  <si>
    <t>Dense RGB-D-inertial SLAM with map deformations.</t>
  </si>
  <si>
    <t>ElasticFusion: Real-time dense SLAM and light source estimation.</t>
  </si>
  <si>
    <t>Monocular, Real-Time Surface Reconstruction Using Dynamic Level of Detail.</t>
  </si>
  <si>
    <t>Simultaneous Optical Flow and Intensity Estimation from an Event Camera.</t>
  </si>
  <si>
    <t>Pairwise Decomposition of Image Sequences for Active Multi-view Recognition.</t>
  </si>
  <si>
    <t>ECCV (6)</t>
  </si>
  <si>
    <t>Real-Time 3D Reconstruction and 6-DoF Tracking with an Event Camera.</t>
  </si>
  <si>
    <t>Real-time height map fusion using differentiable rendering.</t>
  </si>
  <si>
    <t>Deep learning a grasp function for grasping under gripper pose uncertainty.</t>
  </si>
  <si>
    <t>Flying Robots.</t>
  </si>
  <si>
    <t>Pairwise Decomposition of Image Sequences for Active Multi-View Recognition.</t>
  </si>
  <si>
    <t>A Primer on the Differential Calculus of 3D Orientations.</t>
  </si>
  <si>
    <t>Deep Learning a Grasp Function for Grasping under Gripper Pose Uncertainty.</t>
  </si>
  <si>
    <t>SemanticFusion: Dense 3D Semantic Mapping with Convolutional Neural Networks.</t>
  </si>
  <si>
    <t>SceneNet RGB-D: 5M Photorealistic Images of Synthetic Indoor Trajectories with Ground Truth.</t>
  </si>
  <si>
    <t>Keyframe-based visual-inertial odometry using nonlinear optimization.</t>
  </si>
  <si>
    <t>Rapid free-space mapping from a single omnidirectional camera.</t>
  </si>
  <si>
    <t>A solar-powered hand-launchable UAV for low-altitude multi-day continuous flight.</t>
  </si>
  <si>
    <t>ElasticFusion: Dense SLAM Without A Pose Graph.</t>
  </si>
  <si>
    <t>Place Recognition with Event-based Cameras and a Neural Implementation of SeqSLAM.</t>
  </si>
  <si>
    <t>Robust state estimation for small unmanned airplanes.</t>
  </si>
  <si>
    <t>A synchronized visual-inertial sensor system with FPGA pre-processing for accurate real-time SLAM.</t>
  </si>
  <si>
    <t>Explicit model predictive control and L1-navigation strategies for fixed-wing UAV path tracking.</t>
  </si>
  <si>
    <t>Design and control of a spherical omnidirectional blimp.</t>
  </si>
  <si>
    <t>Keyframe-Based Visual-Inertial SLAM using Nonlinear Optimization.</t>
  </si>
  <si>
    <t>SSRR</t>
  </si>
  <si>
    <t>Ground and aerial robots as an aid to alpine search and rescue: Initial SHERPA outcomes.</t>
  </si>
  <si>
    <t>A low-cost and fail-safe Inertial Navigation System for airplanes.</t>
  </si>
  <si>
    <t>State Estimation for Legged Robots - Consistent Fusion of Leg Kinematics and IMU.</t>
  </si>
  <si>
    <t>The SHERPA project: Smart collaboration between humans and ground-aerial robots for improving rescuing activities in alpine environments.</t>
  </si>
  <si>
    <t>Solar Airplane Conceptual Design and Performance Estimation - What Size to Choose and What Endurance to Expect.</t>
  </si>
  <si>
    <t>BRISK: Binary Robust invariant scalable keypoints.</t>
  </si>
  <si>
    <t>Modeling and decoupling control of the coax micro helicopter.</t>
  </si>
  <si>
    <t>New design of the steering mechanism for a mini coaxial helicopter.</t>
  </si>
  <si>
    <t>Flagella-like Propulsion for Microrobots Using a Nanocoil and a Rotating Electromagnetic Field.</t>
  </si>
  <si>
    <t>Mobile service robots for the operating room wing: balancing cost and performance by optimizing robotic fleet size and composition.</t>
  </si>
  <si>
    <t>Workflow analysis and surgical phase recognition in minimally invasive surgery.</t>
  </si>
  <si>
    <t>Robust Scan Registration for Navigation in Forest Environment Using Low-Resolution LiDAR Sensors.</t>
  </si>
  <si>
    <t>Lidar-Level Localization With Radar? The CFEAR Approach to Accurate, Fast, and Robust Large-Scale Radar Odometry in Diverse Environments.</t>
  </si>
  <si>
    <t>Revisiting Distribution-Based Registration Methods.</t>
  </si>
  <si>
    <t>Eye Tracking Auto-Correction Using Domain Information.</t>
  </si>
  <si>
    <t>Advantages of Multimodal versus Verbal-Only Robot-to-Human Communication with an Anthropomorphic Robotic Mock Driver.</t>
  </si>
  <si>
    <t>A Data-Efficient Approach for Long-Term Human Motion Prediction Using Maps of Dynamics.</t>
  </si>
  <si>
    <t>CLiFF-LHMP: Using Spatial Dynamics Patterns for Long-Term Human Motion Prediction.</t>
  </si>
  <si>
    <t>Benchmarking the utility of maps of dynamics for human-aware motion planning.</t>
  </si>
  <si>
    <t>CorAl: Introspection for robust radar and lidar perception in diverse environments using differential entropy.</t>
  </si>
  <si>
    <t>HCI (48)</t>
  </si>
  <si>
    <t>Can Eye Tracking with Pervasive Webcams Replace Dedicated Eye Trackers? an Experimental Comparison of Eye-Tracking Performance.</t>
  </si>
  <si>
    <t>ISOEN</t>
  </si>
  <si>
    <t>Gas Source Localization Based on Binary Sensing with a UAV.</t>
  </si>
  <si>
    <t>Towards Gas Identification in Unknown Mixtures Using an Electronic Nose with One-Class Learning.</t>
  </si>
  <si>
    <t>Super-Resolution for Gas Distribution Mapping: Convolutional Encoder-Decoder Network.</t>
  </si>
  <si>
    <t>The Atlas Benchmark: an Automated Evaluation Framework for Human Motion Prediction.</t>
  </si>
  <si>
    <t>ROBOT (2)</t>
  </si>
  <si>
    <t>Learning from the Past: Sequential Deep Learning for Gas Distribution Mapping.</t>
  </si>
  <si>
    <t>CorAl: Introspection for Robust Radar and Lidar Perception in Diverse Environments Using Differential Entropy.</t>
  </si>
  <si>
    <t>The Effect of Anthropomorphism on Trust in an Industrial Human-Robot Interaction.</t>
  </si>
  <si>
    <t>The Magni Human Motion Dataset: Accurate, Complex, Multi-Modal, Natural, Semantically-Rich and Contextualized.</t>
  </si>
  <si>
    <t>Lidar-level localization with radar? The CFEAR approach to accurate, fast and robust large-scale radar odometry in diverse environments.</t>
  </si>
  <si>
    <t>Sniffing out fugitive methane emissions: autonomous remote gas inspection with a mobile robot.</t>
  </si>
  <si>
    <t>Learning Occupancy Priors of Human Motion From Semantic Maps of Urban Environments.</t>
  </si>
  <si>
    <t>Guest Editorial: Introduction to the Special Issue on Long-Term Human Motion Prediction.</t>
  </si>
  <si>
    <t>CorAl - Are the point clouds Correctly Aligned?</t>
  </si>
  <si>
    <t>Robust Frequency-Based Structure Extraction.</t>
  </si>
  <si>
    <t>IEEE SENSORS</t>
  </si>
  <si>
    <t>Using Redundancy in a Sensor Network to Compensate Sensor Failures.</t>
  </si>
  <si>
    <t>CFEAR Radarodometry - Conservative Filtering for Efficient and Accurate Radar Odometry.</t>
  </si>
  <si>
    <t>Learning Occupancy Priors of Human Motion from Semantic Maps of Urban Environments.</t>
  </si>
  <si>
    <t>BFAR-Bounded False Alarm Rate detector for improved radar odometry estimation.</t>
  </si>
  <si>
    <t>Oriented surface points for efficient and accurate radar odometry.</t>
  </si>
  <si>
    <t>Autonomous Heavy-Duty Mobile Machinery: A Multidisciplinary Collaborative Challenge.</t>
  </si>
  <si>
    <t>Probabilistic Mapping of Spatial Motion Patterns for Mobile Robots</t>
  </si>
  <si>
    <t>Gas Source Declaration With Tetrahedral Sensing Geometries and Median Value Filtering Extreme Learning Machine.</t>
  </si>
  <si>
    <t>THÖR: Human-Robot Navigation Data Collection and Accurate Motion Trajectories Dataset.</t>
  </si>
  <si>
    <t>Panoptic 3D Mapping and Object Pose Estimation Using Adaptively Weighted Semantic Information.</t>
  </si>
  <si>
    <t>Object-RPE: Dense 3D reconstruction and pose estimation with convolutional neural networks.</t>
  </si>
  <si>
    <t>Robotics Comput. Integr. Manuf.</t>
  </si>
  <si>
    <t>Bi-directional navigation intent communication using spatial augmented reality and eye-tracking glasses for improved safety in human-robot interaction.</t>
  </si>
  <si>
    <t>Natural Criteria for Comparison of Pedestrian Flow Forecasting Models.</t>
  </si>
  <si>
    <t>Model-based gas source localization strategy for a cooperative multi-robot system - A probabilistic approach and experimental validation incorporating physical knowledge and model uncertainties.</t>
  </si>
  <si>
    <t>The Auto-Complete Graph: Merging and Mutual Correction of Sensor and Prior Maps for SLAM.</t>
  </si>
  <si>
    <t>URSIM: Unique Regions for Sketch Map Interpretation and Matching.</t>
  </si>
  <si>
    <t>Smelling Nano Aerial Vehicle for Gas Source Localization and Mapping.</t>
  </si>
  <si>
    <t>Analysis of Model Mismatch Effects for a Model-Based Gas Source Localization Strategy Incorporating Advection Knowledge.</t>
  </si>
  <si>
    <t>Towards Gas Discrimination and Mapping in Emergency Response Scenarios Using a Mobile Robot with an Electronic Nose.</t>
  </si>
  <si>
    <t>Multi-Domain Airflow Modeling and Ventilation Characterization Using Mobile Robots, Stationary Sensors and Machine Learning.</t>
  </si>
  <si>
    <t>A Submap per Perspective - Selecting Subsets for SuPer Mapping that Afford Superior Localization Quality.</t>
  </si>
  <si>
    <t>Object-RPE: Dense 3D Reconstruction and Pose Estimation with Convolutional Neural Networks for Warehouse Robots.</t>
  </si>
  <si>
    <t>A comparative analysis of radar and lidar sensing for localization and mapping.</t>
  </si>
  <si>
    <t>Time-varying Pedestrian Flow Models for Service Robots.</t>
  </si>
  <si>
    <t>Gaussian noise and the intersection problem in Human-Robot Systems - analytical and fuzzy approach.</t>
  </si>
  <si>
    <t>Experimental Validation of the Cone-Shaped Remote Gas Sensor Model.</t>
  </si>
  <si>
    <t>IJCCI</t>
  </si>
  <si>
    <t>Uncertainty and Fuzzy Modeling in Human-robot Navigation.</t>
  </si>
  <si>
    <t>Semi-supervised Gas Detection Using an Ensemble of One-class Classifiers.</t>
  </si>
  <si>
    <t>A Realistic Remote Gas Sensor Model for Three-Dimensional Olfaction Simulations.</t>
  </si>
  <si>
    <t>High-quality Instance-aware Semantic 3D Map Using RGB-D Camera.</t>
  </si>
  <si>
    <t>Current Trends in Eye Tracking Research in Mathematics Education: A PME Literature Review.</t>
  </si>
  <si>
    <t>THÖR: Human-Robot Indoor Navigation Experiment and Accurate Motion Trajectories Dataset.</t>
  </si>
  <si>
    <t>Learning to detect misaligned point clouds.</t>
  </si>
  <si>
    <t>A Dual PHD Filter for Effective Occupancy Filtering in a Highly Dynamic Environment.</t>
  </si>
  <si>
    <t>2D Spatial Keystone Transform for Sub-Pixel Motion Extraction from Noisy Occupancy Grid Map.</t>
  </si>
  <si>
    <t>A Survey of Voxel Interpolation Methods and an Evaluation of Their Impact on Volumetric Map-Based Visual Odometry.</t>
  </si>
  <si>
    <t>A Method to Segment Maps from Different Modalities Using Free Space Layout MAORIS: Map of Ripples Segmentation.</t>
  </si>
  <si>
    <t>Gas Tomography Up in the Air!</t>
  </si>
  <si>
    <t>Human Motion Prediction Under Social Grouping Constraints.</t>
  </si>
  <si>
    <t>Down the CLiFF: Flow-Aware Tralatory Planning Under Motion Pattern Uncertainty.</t>
  </si>
  <si>
    <t>A Next-Best-Smell Approach for Remote Gas Detection with a Mobile Robot.</t>
  </si>
  <si>
    <t>Enabling Flow Awareness for Mobile Robots in Partially Observable Environments.</t>
  </si>
  <si>
    <t>Probabilistic Air Flow Modelling Using Turbulent and Laminar Characteristics for Ground and Aerial Robots.</t>
  </si>
  <si>
    <t>Time-dependent gas distribution modelling.</t>
  </si>
  <si>
    <t>Compressed Voxel-Based Mapping Using Unsupervised Learning.</t>
  </si>
  <si>
    <t>GADEN: A 3D Gas Dispersion Simulator for Mobile Robot Olfaction in Realistic Environments.</t>
  </si>
  <si>
    <t>Probabilistic modeling of gas diffusion with partial differential equations for multi-robot exploration and gas source localization.</t>
  </si>
  <si>
    <t>Long distance prediction and short distance control in human-robot systems.</t>
  </si>
  <si>
    <t>Mobile robots for learning spatio-temporal interpolation models in sensor networks - The Echo State map approach.</t>
  </si>
  <si>
    <t>Bringing Mobile Robot Olfaction to the next dimension - UAV-based remote sensing of gas clouds and source localization.</t>
  </si>
  <si>
    <t>Kinodynamic motion planning on Gaussian mixture fields.</t>
  </si>
  <si>
    <t>Mobile robot multi-sensor unit for unsupervised gas discrimination in uncontrolled environments.</t>
  </si>
  <si>
    <t>Semi-supervised 3D place categorisation by descriptor clustering.</t>
  </si>
  <si>
    <t>Incorporating ego-motion uncertainty estimates in range data registration.</t>
  </si>
  <si>
    <t>SLAM auto-complete: Completing a robot map using an emergency map.</t>
  </si>
  <si>
    <t>SLAM auto-complete using an emergency map.</t>
  </si>
  <si>
    <t>A method to segment maps from different modalities using free space layout - MAORIS : MAp Of RIpples Segmentation.</t>
  </si>
  <si>
    <t>Exploring home robot capabilities by medium fidelity prototyping.</t>
  </si>
  <si>
    <t>The Next Step in Robot Commissioning: Autonomous Picking and Palletizing.</t>
  </si>
  <si>
    <t>From Feature Detection in Truncated Signed Distance Fields to Sparse Stable Scene Graphs.</t>
  </si>
  <si>
    <t>No More Heavy Lifting: Robotic Solutions to the Container Unloading Problem.</t>
  </si>
  <si>
    <t>Building an Enhanced Vocabulary of the Robot Environment with a Ceiling Pointing Camera.</t>
  </si>
  <si>
    <t>Recognition of human-robot motion intentions by trajectory observation.</t>
  </si>
  <si>
    <t>Analytic grasp success prediction with tactile feedback.</t>
  </si>
  <si>
    <t>The right direction to smell: Efficient sensor planning strategies for robot assisted gas tomography.</t>
  </si>
  <si>
    <t>Towards visual mapping in industrial environments - a heterogeneous task-specific and saliency driven approach.</t>
  </si>
  <si>
    <t>Unsupervised gas discrimination in uncontrolled environments by exploiting density peaks.</t>
  </si>
  <si>
    <t>IJCCI (FCTA)</t>
  </si>
  <si>
    <t>Fuzzy Modeling and Control for Intention Recognition in Human-robot Systems.</t>
  </si>
  <si>
    <t>Towards occupational health improvement in foundries through dense dust and pollution monitoring using a complementary approach with mobile and stationary sensing nodes.</t>
  </si>
  <si>
    <t>Inferring human body posture information from reflective patterns of protective work garments.</t>
  </si>
  <si>
    <t>Navigation in human-robot and robot-robot interaction using optimization methods.</t>
  </si>
  <si>
    <t>Using sketch-maps for robot navigation: Interpretation and matching.</t>
  </si>
  <si>
    <t>An Eigenshapes Approach to Compressed Signed Distance Fields and Their Utility in Robot Mapping.</t>
  </si>
  <si>
    <t>Autonomous Transport Vehicles: Where We Are and What Is Missing.</t>
  </si>
  <si>
    <t>Support relation analysis and decision making for safe robotic manipulation tasks.</t>
  </si>
  <si>
    <t>Global Coverage Measurement Planning Strategies for Mobile Robots Equipped with a Remote Gas Sensor.</t>
  </si>
  <si>
    <t>Quantitative evaluation of coarse-to-fine loading strategies for material rehandling.</t>
  </si>
  <si>
    <t>Approaches to time-dependent gas distribution modelling.</t>
  </si>
  <si>
    <t>Where am I? An NDT-based prior for MCL.</t>
  </si>
  <si>
    <t>SPENCER: A Socially Aware Service Robot for Passenger Guidance and Help in Busy Airports.</t>
  </si>
  <si>
    <t>Fast, continuous state path smoothing to improve navigation accuracy.</t>
  </si>
  <si>
    <t>Multi-band Hough Forests for detecting humans with Reflective Safety Clothing from mobile machinery.</t>
  </si>
  <si>
    <t>Efficient measurement planning for remote gas sensing with mobile robots.</t>
  </si>
  <si>
    <t>A principle of minimum translation search approach for object pose refinement.</t>
  </si>
  <si>
    <t>Improving Point Cloud Accuracy Obtained from a Moving Platform for Consistent Pile Attack Pose Estimation.</t>
  </si>
  <si>
    <t>Drive the Drive: From Discrete Motion Plans to Smooth Drivable Trajectories.</t>
  </si>
  <si>
    <t>Combining Non Selective Gas Sensors on a Mobile Robot for Identification and Mapping of Multiple Chemical Compounds.</t>
  </si>
  <si>
    <t>A Customized Vision System for Tracking Humans Wearing Reflective Safety Clothing from Industrial Vehicles and Machinery.</t>
  </si>
  <si>
    <t>Object recognition and localization for robust grasping with a dexterous gripper in the context of container unloading.</t>
  </si>
  <si>
    <t>From Insects to Micro Air Vehicles - A Comparison of Reactive Plume Tracking Strategies.</t>
  </si>
  <si>
    <t>Velvet fingers: Grasp planning and execution for an underactuated gripper with active surfaces.</t>
  </si>
  <si>
    <t>Localization in highly dynamic environments using dual-timescale NDT-MCL.</t>
  </si>
  <si>
    <t>Probabilistic relational scene representation and decision making under incomplete information for robotic manipulation tasks.</t>
  </si>
  <si>
    <t>Robot assisted gas tomography - Localizing methane leaks in outdoor environments.</t>
  </si>
  <si>
    <t>Gas source localization with a micro-drone using bio-inspired and particle filter-based algorithms.</t>
  </si>
  <si>
    <t>3D normal distributions transform occupancy maps: An efficient representation for mapping in dynamic environments.</t>
  </si>
  <si>
    <t>Comparative Evaluation of the Consistency of Three-dimensional Spatial Representations used in Autonomous Robot Navigation.</t>
  </si>
  <si>
    <t>Comparative evaluation of range sensor accuracy for indoor mobile robotics and automated logistics applications.</t>
  </si>
  <si>
    <t>TREFEX: Trend Estimation and Change Detection in the Response of MOX Gas Sensors.</t>
  </si>
  <si>
    <t>Application based 3D sensor evaluation: A case study in 3D object pose estimation for automated unloading of containers.</t>
  </si>
  <si>
    <t>Improving point-cloud accuracy from a moving platform in field operations.</t>
  </si>
  <si>
    <t>Normal Distributions Transform Occupancy Maps: Application to large-scale online 3D mapping.</t>
  </si>
  <si>
    <t>Towards real-world gas distribution mapping and leak localization using a mobile robot with 3d and remote gas sensing capabilities.</t>
  </si>
  <si>
    <t>Normal distributions transform Monte-Carlo localization (NDT-MCL).</t>
  </si>
  <si>
    <t>Multi-human tracking using high-visibility clothing for industrial safety.</t>
  </si>
  <si>
    <t>Conditional transition maps: Learning motion patterns in dynamic environments.</t>
  </si>
  <si>
    <t>Automatic relational scene representation for safe robotic manipulation tasks.</t>
  </si>
  <si>
    <t>Improved local shape feature stability through dense model tracking.</t>
  </si>
  <si>
    <t>SDF Tracker: A parallel algorithm for on-line pose estimation and scene reconstruction from depth images.</t>
  </si>
  <si>
    <t>Fast 3D mapping in highly dynamic environments using normal distributions transform occupancy maps.</t>
  </si>
  <si>
    <t>Normal Distributions Transform Occupancy Map fusion: Simultaneous mapping and tracking in large scale dynamic environments.</t>
  </si>
  <si>
    <t>SAC</t>
  </si>
  <si>
    <t>A Kalman filter based approach to probabilistic gas distribution mapping.</t>
  </si>
  <si>
    <t>Fast and accurate scan registration through minimization of the distance between compact 3D NDT representations.</t>
  </si>
  <si>
    <t>Autonomous Gas-Sensitive Microdrone: Wind Vector Estimation and Gas Distribution Mapping.</t>
  </si>
  <si>
    <t>Detecting Changes of a Distant Gas Source with an Array of MOX Gas Sensors.</t>
  </si>
  <si>
    <t>Point set registration through minimization of the L2 distance between 3D-NDT models.</t>
  </si>
  <si>
    <t>Independent Markov chain occupancy grid maps for representation of dynamic environment.</t>
  </si>
  <si>
    <t>Special issue ECMR 2009.</t>
  </si>
  <si>
    <t>Comparative Evaluation of Range Sensor Accuracy in Indoor Environments.</t>
  </si>
  <si>
    <t>EnviroInfo</t>
  </si>
  <si>
    <t>ICT solutions supporting collaborative information acquisition, situation assessment and decision making in contemporary environmental management problems: the DIADEM approach.</t>
  </si>
  <si>
    <t>On the accuracy of the 3D Normal Distributions Transform as a tool for spatial representation.</t>
  </si>
  <si>
    <t>Proceedings of the 5</t>
  </si>
  <si>
    <t>SIFT, SURF &amp; seasons: Appearance-based long-term localization in outdoor environments.</t>
  </si>
  <si>
    <t>6D scan registration using depth-interpolated local image features.</t>
  </si>
  <si>
    <t>Data association and occlusion handling for vision-based people tracking by mobile robots.</t>
  </si>
  <si>
    <t>Path planning in 3D environments using the Normal Distributions Transform.</t>
  </si>
  <si>
    <t>Learning gas distribution models using sparse Gaussian process mixtures.</t>
  </si>
  <si>
    <t>Automatic appearance-based loop detection from three-dimensional laser data using the normal distributions transform.</t>
  </si>
  <si>
    <t>Gas distribution mapping of multiple odour sources using a mobile robot.</t>
  </si>
  <si>
    <t>MALTA: A System of Multiple Autonomous Trucks for Load Transportation.</t>
  </si>
  <si>
    <t>An Autonomous Robotic System for Load Transportation.</t>
  </si>
  <si>
    <t>Extraction of grasp-related features by human dual-hand object exploration.</t>
  </si>
  <si>
    <t>Maximum likelihood point cloud acquisition from a mobile platform.</t>
  </si>
  <si>
    <t>Appearance-based loop detection from 3D laser data using the normal distributions transform.</t>
  </si>
  <si>
    <t>Evaluation of 3D registration reliability and speed - A comparison of ICP and NDT.</t>
  </si>
  <si>
    <t>A statistical approach to gas distribution modelling with mobile robots - The Kernel DM+V algorithm.</t>
  </si>
  <si>
    <t>Proceedings of the 4th European Conference on Mobile Robots, ECMR'09, September 23-25, 2009, Mlini/Dubrovnik, Croatia</t>
  </si>
  <si>
    <t>Fusion of aerial images and sensor data from a ground vehicle for improved semantic mapping.</t>
  </si>
  <si>
    <t>A Minimalistic Approach to Appearance-Based Visual SLAM.</t>
  </si>
  <si>
    <t>Incremental spectral clustering and seasons: Appearance-based localization in outdoor environments.</t>
  </si>
  <si>
    <t>Registration of colored 3D point clouds with a Kernel-based extension to the normal distributions transform.</t>
  </si>
  <si>
    <t>Towards environmental monitoring with mobile robots.</t>
  </si>
  <si>
    <t>Gas Distribution Modeling using Sparse Gaussian Process Mixture Models.</t>
  </si>
  <si>
    <t>Scan registration for autonomous mining vehicles using 3D-NDT.</t>
  </si>
  <si>
    <t>Virtual sensors for human concepts - Building detection by an outdoor mobile robot.</t>
  </si>
  <si>
    <t>Probabilistic Semantic Mapping with a Virtual Sensor for Building/Nature detection.</t>
  </si>
  <si>
    <t>EMCR</t>
  </si>
  <si>
    <t>Vision Aided 3D Laser Based Registration.</t>
  </si>
  <si>
    <t>A Rao-Blackwellisation Approach to GDM-SLAM: Integrating SLAM and Gas Distribution Mapping (GDM).</t>
  </si>
  <si>
    <t>SIFT, SURF and Seasons: Long-term Outdoor Localization Using Local Features.</t>
  </si>
  <si>
    <t>Mini-SLAM: Minimalistic Visual SLAM in Large-Scale Environments Based on a New Interpretation of Image Similarity.</t>
  </si>
  <si>
    <t>Incremental Spectral Clustering and Its Application To Topological Mapping.</t>
  </si>
  <si>
    <t>Has somethong changed here? Autonomous difference detection for security patrol robots.</t>
  </si>
  <si>
    <t>Improved data association and occlusion handling for vision-based people tracking by mobile robots.</t>
  </si>
  <si>
    <t>Q-RAN: A Constructive Reinforcement Learning Approach for Robot Behavior Learning.</t>
  </si>
  <si>
    <t>Incremental Topological Mapping Using Omnidirectional Vision.</t>
  </si>
  <si>
    <t>Model-based Shape Analysis of Gas Concentration Gridmaps for Improved Gas Source Localisation.</t>
  </si>
  <si>
    <t>Experimental analysis of gas-sensitive Braitenberg vehicles.</t>
  </si>
  <si>
    <t>Building gas concentration gridmaps with a mobile robot.</t>
  </si>
  <si>
    <t>Gas Source Declaration with a Mobile Robot.</t>
  </si>
  <si>
    <t>Learning to detect proximity to a gas source with a mobile robot.</t>
  </si>
  <si>
    <t>Gas Source Tracing with a Mobile Robot Using an Adapted Moth Strategy.</t>
  </si>
  <si>
    <t>Approaches to Gas Source Tracingand Declaration by Pure Chemo-Tropotaxis.</t>
  </si>
  <si>
    <t>Appearance-based Tracking of Persons with an Omnidirectional Vision Sensor.</t>
  </si>
  <si>
    <t>Creating gas concentration gridmaps with a mobile robot.</t>
  </si>
  <si>
    <t>An absolute positioning system for 100 euros.</t>
  </si>
  <si>
    <t>A stereo electronic nose for a mobile inspection robot.</t>
  </si>
  <si>
    <t>Leakage localisation with a mobile robot carrying chemical sensors.</t>
  </si>
  <si>
    <t>Sensing Odour Sources in Indoor Environments Without a Constant Airflow by a Mobile Robot.</t>
  </si>
  <si>
    <t>Ein autonomer mobiler Roboter mit elektronischer Nase.</t>
  </si>
  <si>
    <t>J. Sci. Comput.</t>
  </si>
  <si>
    <t>Task-Based Compliance Control for Bottle Screw Manipulation With a Dual-Arm Robot.</t>
  </si>
  <si>
    <t>Artif. Intell.</t>
  </si>
  <si>
    <t>Safe multi-agent reinforcement learning for multi-robot control.</t>
  </si>
  <si>
    <t>Adv. Intell. Syst.</t>
  </si>
  <si>
    <t>Safe and Human-Like Trajectory Planning of Self-Driving Cars: A Constraint Imitative Method.</t>
  </si>
  <si>
    <t>Intuitive teaching of medical device operation to clinical assistance robots.</t>
  </si>
  <si>
    <t>API-Based Hardware Fault Simulation for DNN Accelerators.</t>
  </si>
  <si>
    <t>Editorial: Neuromorphic engineering for robotics.</t>
  </si>
  <si>
    <t>Inf. Sci.</t>
  </si>
  <si>
    <t>PI-ELM: Reinforcement learning-based adaptable policy improvement for dynamical system.</t>
  </si>
  <si>
    <t>Knowl. Based Syst.</t>
  </si>
  <si>
    <t>Residual encoding framework to compress DNN parameters for fast transfer.</t>
  </si>
  <si>
    <t>Neuromorph. Comput. Eng.</t>
  </si>
  <si>
    <t xml:space="preserve">Integrate-and-fire circuit for converting analog signals to spikes using phase encoding </t>
  </si>
  <si>
    <t>Meta-Reinforcement Learning in Non-Stationary and Dynamic Environments.</t>
  </si>
  <si>
    <t>PSNet: Towards Efficient Image Restoration With Self-Attention.</t>
  </si>
  <si>
    <t>Model predictive optimization for imitation learning from demonstrations.</t>
  </si>
  <si>
    <t>Robot Policy Improvement With Natural Evolution Strategies for Stable Nonlinear Dynamical System.</t>
  </si>
  <si>
    <t>IEEE Trans. Fuzzy Syst.</t>
  </si>
  <si>
    <t>Reduced Model-Based Fault Detector and Controller Design for Discrete-Time Switching Fuzzy Systems.</t>
  </si>
  <si>
    <t>Solving Robotic Manipulation With Sparse Reward Reinforcement Learning Via Graph-Based Diversity and Proximity.</t>
  </si>
  <si>
    <t>RT-DLO: Real-Time Deformable Linear Objects Instance Segmentation.</t>
  </si>
  <si>
    <t>Globally Optimal Robust Radar Calibration in Intelligent Transportation Systems.</t>
  </si>
  <si>
    <t>Toward Intelligent Sensing: Optimizing Lidar Beam Distribution for Autonomous Driving.</t>
  </si>
  <si>
    <t>RPP-Net: Rigid Constrained Point Cloud Prediction Network.</t>
  </si>
  <si>
    <t>Mixed-Integer Motion Planning on German Roads Within the Apollo Driving Stack.</t>
  </si>
  <si>
    <t>IEEE Trans. Neural Networks Learn. Syst.</t>
  </si>
  <si>
    <t>Robotic Manipulation in Dynamic Scenarios via Bounding-Box-Based Hindsight Goal Generation.</t>
  </si>
  <si>
    <t>HPC Hardware Design Reliability Benchmarking With HDFIT.</t>
  </si>
  <si>
    <t>IEEE Trans. Syst. Man Cybern. Syst.</t>
  </si>
  <si>
    <t>Output Feedback Control of Fuzzy Systems via Reduced-Order Approximation Technique.</t>
  </si>
  <si>
    <t>A Discrete Soft Actor-Critic Decision-Making Strategy With Sample Filter for Freeway Autonomous Driving.</t>
  </si>
  <si>
    <t>Dual-Domain Attention for Image Deblurring.</t>
  </si>
  <si>
    <t>Meta-Reinforcement Learning Based on Self-Supervised Task Representation Learning.</t>
  </si>
  <si>
    <t>AGI</t>
  </si>
  <si>
    <t>Towards Cognitive Bots: Architectural Research Challenges.</t>
  </si>
  <si>
    <t>Copy and Paste Augmentation for Deformable Wiring Harness Bags Segmentation.</t>
  </si>
  <si>
    <t>LieGrasPFormer: Point Transformer-Based 6-DOF Grasp Detection with Lie Algebra Grasp Representation.</t>
  </si>
  <si>
    <t>Interpretable Model-Agnostic Plausibility Verification for 2D Object Detectors Using Domain-Invariant Concept Bottleneck Models.</t>
  </si>
  <si>
    <t>DiGA: Distil to Generalize and then Adapt for Domain Adaptive Semantic Segmentation.</t>
  </si>
  <si>
    <t>Knowledge-Augmented Anomaly Detection in Small Lot Production for Semantic Temporal Process Data.</t>
  </si>
  <si>
    <t>Modeling Inter-Vehicle Occlusion Scenarios in Multi-Camera Traffic Surveillance Systems.</t>
  </si>
  <si>
    <t>ICLR</t>
  </si>
  <si>
    <t>Selective Frequency Network for Image Restoration.</t>
  </si>
  <si>
    <t>ICML</t>
  </si>
  <si>
    <t>IRNeXt: Rethinking Convolutional Network Design for Image Restoration.</t>
  </si>
  <si>
    <t>ICMRE</t>
  </si>
  <si>
    <t>Human Robot Interaction with Triboelectric Nanogenerator for Tactile Sensing.</t>
  </si>
  <si>
    <t>Meta-Reinforcement Learning via Language Instructions.</t>
  </si>
  <si>
    <t>Strip Attention for Image Restoration.</t>
  </si>
  <si>
    <t>Occlusion Robust 3D Human Pose Estimation with StridedPoseGraphFormer and Data Augmentation.</t>
  </si>
  <si>
    <t>Federated Learning via Decentralized Dataset Distillation in Resource-Constrained Edge Environments.</t>
  </si>
  <si>
    <t>Targetless Extrinsic Calibration Between Event-Based and RGB Camera for Intelligent Transportation Systems.</t>
  </si>
  <si>
    <t>Automated Sensor Performance Evaluation of Robot-Guided Vehicles for High Dynamic Tests.</t>
  </si>
  <si>
    <t>Spiking Neural Networks for Robust and Efficient Object Detection in Intelligent Transportation Systems With Roadside Event-Based Cameras.</t>
  </si>
  <si>
    <t>Deep High-Level Policy Model Predictive Contour Control for Autonomous Racing.</t>
  </si>
  <si>
    <t>Automated Design Space Exploration for Resource Allocation in Software-Defined Vehicles.</t>
  </si>
  <si>
    <t>Bare-Metal vs. Hypervisors and Containers: Performance Evaluation of Virtualization Technologies for Software-Defined Vehicles.</t>
  </si>
  <si>
    <t>InfraDet3D: Multi-Modal 3D Object Detection based on Roadside Infrastructure Camera and LiDAR Sensors.</t>
  </si>
  <si>
    <t>SIGSIM-PADS</t>
  </si>
  <si>
    <t>Towards Discrete-Event, Aggregating, and Relational Control Interfaces for Traffic Simulation.</t>
  </si>
  <si>
    <t>Towards a Performance-Aware Partitioning Algorithm for Cloud-Based Microscopic Vehicle Traffic Simulations.</t>
  </si>
  <si>
    <t>Are Transformers More Robust? Towards Exact Robustness Verification for Transformers.</t>
  </si>
  <si>
    <t>LoopDA: Constructing Self-loops to Adapt Nighttime Semantic Segmentation.</t>
  </si>
  <si>
    <t>Autonomous Driving Simulator based on Neurorobotics Platform.</t>
  </si>
  <si>
    <t>Attention Mechanism for Contrastive Learning in GAN-based Image-to-Image Translation.</t>
  </si>
  <si>
    <t>A Human-Centered Safe Robot Reinforcement Learning Framework with Interactive Behaviors.</t>
  </si>
  <si>
    <t>BCSSN: Bi-direction Compact Spatial Separable Network for Collision Avoidance in Autonomous Driving.</t>
  </si>
  <si>
    <t>Sequential Spatial Network for Collision Avoidance in Autonomous Driving.</t>
  </si>
  <si>
    <t>Fast and Accurate Object Detection on Asymmetrical Receptive Field.</t>
  </si>
  <si>
    <t>TMA: Temporal Motion Aggregation for Event-based Optical Flow.</t>
  </si>
  <si>
    <t>UMC: A Unified Bandwidth-efficient and Multi-resolution based Collaborative Perception Framework.</t>
  </si>
  <si>
    <t>FedBEVT: Federated Learning Bird's Eye View Perception Transformer in Road Traffic Systems.</t>
  </si>
  <si>
    <t>Safety Guaranteed Manipulation Based on Reinforcement Learning Planner and Model Predictive Control Actor.</t>
  </si>
  <si>
    <t>V2X-Boosted Federated Learning for Cooperative Intelligent Transportation Systems with Contextual Client Selection.</t>
  </si>
  <si>
    <t>Efficient and Deterministic Search Strategy Based on Residual Projections for Point Cloud Registration.</t>
  </si>
  <si>
    <t>DIVA: A Dirichlet Process Based Incremental Deep Clustering Algorithm via Variational Auto-Encoder.</t>
  </si>
  <si>
    <t>Language-Conditioned Imitation Learning with Base Skill Priors under Unstructured Data.</t>
  </si>
  <si>
    <t>DiAReL: Reinforcement Learning with Disturbance Awareness for Robust Sim2Real Policy Transfer in Robot Control.</t>
  </si>
  <si>
    <t>A9 Intersection Dataset: All You Need for Urban 3D Camera-LiDAR Roadside Perception.</t>
  </si>
  <si>
    <t>Multi-Task Consistency for Active Learning.</t>
  </si>
  <si>
    <t>PoseGraphNet++: Enriching 3D Human Pose with Orientation Estimation.</t>
  </si>
  <si>
    <t>BEA: Revisiting anchor-based object detection DNN using Budding Ensemble Architecture.</t>
  </si>
  <si>
    <t>Representation Abstractions as Incentives for Reinforcement Learning Agents: A Robotic Grasping Case Study.</t>
  </si>
  <si>
    <t>Integrate-and-fire circuit for converting analog signals to spikes using phase encoding.</t>
  </si>
  <si>
    <t>3D Understanding of Deformable Linear Objects: Datasets and Transferability Benchmark.</t>
  </si>
  <si>
    <t>Vision Language Models in Autonomous Driving and Intelligent Transportation Systems.</t>
  </si>
  <si>
    <t>YOLO-BEV: Generating Bird's-Eye View in the Same Way as 2D Object Detection.</t>
  </si>
  <si>
    <t>Dynamic Grasping of Unknown Objects with a Multi-Fingered Hand.</t>
  </si>
  <si>
    <t>Transformation Decoupling Strategy based on Screw Theory for Deterministic Point Cloud Registration with Gravity Prior.</t>
  </si>
  <si>
    <t>User-Like Bots for Cognitive Automation: A Survey.</t>
  </si>
  <si>
    <t>Point Cloud Registration With Object-Centric Alignment.</t>
  </si>
  <si>
    <t>Frontiers Neuroinformatics</t>
  </si>
  <si>
    <t>Deploying and Optimizing Embodied Simulations of Large-Scale Spiking Neural Networks on HPC Infrastructure.</t>
  </si>
  <si>
    <t>Toward robust and scalable deep spiking reinforcement learning.</t>
  </si>
  <si>
    <t>Globally-Optimal Inlier Maximization for Relative Pose Estimation Under Planar Motion.</t>
  </si>
  <si>
    <t>The Neurorobotics Platform Robot Designer: Modeling Morphologies for Embodied Learning Experiments.</t>
  </si>
  <si>
    <t>Deep Reinforcement Learning Based Trajectory Planning Under Uncertain Constraints.</t>
  </si>
  <si>
    <t>Evaluating Muscle Synergies With EMG Data and Physics Simulation in the Neurorobotics Platform.</t>
  </si>
  <si>
    <t>Network Layer Analysis for a RL-Based Robotic Reaching Task.</t>
  </si>
  <si>
    <t>Field Robotics</t>
  </si>
  <si>
    <t>Providentia - A Large-Scale Sensor System for the Assistance of Autonomous Vehicles and Its Evaluation.</t>
  </si>
  <si>
    <t>Globally Optimal Linear Model Fitting with Unit-Norm Constraint.</t>
  </si>
  <si>
    <t>Globally Optimal Vertical Direction Estimation in Atlanta World.</t>
  </si>
  <si>
    <t>Design and Control of a Highly Redundant Rigid-flexible Coupling Robot to Assist the COVID-19 Oropharyngeal-Swab Sampling.</t>
  </si>
  <si>
    <t>Residual Policy Learning Facilitates Efficient Model-Free Autonomous Racing.</t>
  </si>
  <si>
    <t>Simulation to Real: Learning Energy-Efficient Slithering Gaits for a Snake-Like Robot.</t>
  </si>
  <si>
    <t>Constrained Reinforcement Learning for Vehicle Motion Planning with Topological Reachability Analysis.</t>
  </si>
  <si>
    <t>IEEE Trans. Artif. Intell.</t>
  </si>
  <si>
    <t>KAM-Net: Keypoint-Aware and Keypoint-Matching Network for Vehicle Detection From 2-D Point Cloud.</t>
  </si>
  <si>
    <t>Time-Coded Spiking Fourier Transform in Neuromorphic Hardware.</t>
  </si>
  <si>
    <t>Analog Spiking Neural Network Based Phase Detector.</t>
  </si>
  <si>
    <t>NeuroGrasp: Multimodal Neural Network With Euler Region Regression for Neuromorphic Vision-Based Grasp Pose Estimation.</t>
  </si>
  <si>
    <t>NeuroIV: Neuromorphic Vision Meets Intelligent Vehicle Towards Safe Driving With a New Database and Baseline Evaluations.</t>
  </si>
  <si>
    <t>MoNet: Motion-Based Point Cloud Prediction Network.</t>
  </si>
  <si>
    <t>Toward Cognitive Navigation: Design and Implementation of a Biologically Inspired Head Direction Cell Network.</t>
  </si>
  <si>
    <t>Complex Robotic Manipulation via Graph-Based Hindsight Goal Generation.</t>
  </si>
  <si>
    <t>A Survey of the Four Pillars for Small Object Detection: Multiscale Representation, Contextual Information, Super-Resolution, and Region Proposal.</t>
  </si>
  <si>
    <t>Performance Limiting Factors of Deep Neural Networks for Pedestrian Detection.</t>
  </si>
  <si>
    <t>ECCV (10)</t>
  </si>
  <si>
    <t>3D Object Detection with a Self-supervised Lidar Scene Flow Backbone.</t>
  </si>
  <si>
    <t>Boundary Enhanced Semantic Segmentation for High Resolution Electron Microscope Images.</t>
  </si>
  <si>
    <t>Systematic Error Source Analysis of a Real-World Multi-Camera Traffic Surveillance System.</t>
  </si>
  <si>
    <t>ICARM</t>
  </si>
  <si>
    <t>NeuroDFD: Towards Efficient Driver Face Detection with Neuromorphic Vision Sensor.</t>
  </si>
  <si>
    <t>Multimodal Vehicle Trajectory Prediction Based on Graph Convolutional Networks.</t>
  </si>
  <si>
    <t>Cut-in Prediction in Egocentric Videos using Extended Environment Perception with Status Descriptors.</t>
  </si>
  <si>
    <t>ICAC</t>
  </si>
  <si>
    <t>Real-Time Instance Segmentation of Pedestrians using Transfer Learning.</t>
  </si>
  <si>
    <t>ICONS</t>
  </si>
  <si>
    <t>Fine-tuning Deep Reinforcement Learning Policies with r-STDP for Domain Adaptation.</t>
  </si>
  <si>
    <t>Resonate-and-Fire Neurons for Radar Interference Detection.</t>
  </si>
  <si>
    <t>AutoSCOOP: Automated Road-Side Sensor Coverage Optimization for Robotic Vehicles on Proving Grounds.</t>
  </si>
  <si>
    <t>Image Grid Recognition and Regression for Fast and Accurate Face Detection.</t>
  </si>
  <si>
    <t>Learning Local Event-based Descriptor for Patch-based Stereo Matching.</t>
  </si>
  <si>
    <t>FFHNet: Generating Multi-Fingered Robotic Grasps for Unknown Objects in Real-time.</t>
  </si>
  <si>
    <t>Performance Analysis of KVM Hypervisor Using a Self-Driving Developer Kit.</t>
  </si>
  <si>
    <t>Graph Neural Networks for Relational Inductive Bias in Vision-based Deep Reinforcement Learning of Robot Control.</t>
  </si>
  <si>
    <t>Fast and Accurate Face Detection using Feature Pyramid with Grid Anchors.</t>
  </si>
  <si>
    <t>Enhanced Quadruped Locomotion of a Rat Robot Based on the Lateral Flexion of a Soft Actuated Spine.</t>
  </si>
  <si>
    <t>Analysis of Randomization Effects on Sim2Real Transfer in Reinforcement Learning for Robotic Manipulation Tasks.</t>
  </si>
  <si>
    <t>Gazebo Fluids: SPH-based simulation of fluid interaction with articulated rigid body dynamics.</t>
  </si>
  <si>
    <t>A Biologically-Inspired Simultaneous Localization and Mapping System Based on LiDAR Sensor.</t>
  </si>
  <si>
    <t>Resource Allocation in Software-Defined Vehicles: ILP Model Formulation and Solver Evaluation.</t>
  </si>
  <si>
    <t>Safe and Rule-Aware Deep Reinforcement Learning for Autonomous Driving at Intersections.</t>
  </si>
  <si>
    <t>Efficient POMDP Behavior Planning for Autonomous Driving in Dense Urban Environments using Multi-Step Occupancy Grid Maps.</t>
  </si>
  <si>
    <t>Federated Learning Framework Coping with Hierarchical Heterogeneity in Cooperative ITS.</t>
  </si>
  <si>
    <t>Traffic Mirror-Aware POMDP Behavior Planning for Autonomous Urban Driving.</t>
  </si>
  <si>
    <t>Traffic Sign Classifiers Under Physical World Realistic Sticker Occlusions: A Cross Analysis Study.</t>
  </si>
  <si>
    <t>A9-Dataset: Multi-Sensor Infrastructure-Based Dataset for Mobility Research.</t>
  </si>
  <si>
    <t>A Biologically-Inspired Global Localization System for Mobile Robots Using LiDAR Sensor.</t>
  </si>
  <si>
    <t>Gaussian Process based Model Predictive Control for Overtaking Scenarios at Highway Curves.</t>
  </si>
  <si>
    <t>Orientation-aware People Detection and Counting Method based on Overhead Fisheye Camera.</t>
  </si>
  <si>
    <t>Event-based Driver Distraction Detection and Action Recognition.</t>
  </si>
  <si>
    <t>PIPO: Policy Optimization with Permutation-Invariant Constraint for Distributed Multi-Robot Navigation.</t>
  </si>
  <si>
    <t>Sim-to-Real Transfer of Robotic Assembly with Visual Inputs Using CycleGAN and Force Control.</t>
  </si>
  <si>
    <t>Hardware Faults that Matter: Understanding and Estimating the Safety Impact of Hardware Faults on Object Detection DNNs.</t>
  </si>
  <si>
    <t>SMARTGREENS/VEHITS (Selected Papers)</t>
  </si>
  <si>
    <t>Intelligent Roadside Infrastructure for Connected Mobility.</t>
  </si>
  <si>
    <t>SmartWorld/UIC/ScalCom/DigitalTwin/PriComp/Meta</t>
  </si>
  <si>
    <t>Real-time Semantic Segmentation in Traffic Scene based on Cross Stage Partial Block.</t>
  </si>
  <si>
    <t>Edge-Aided Sensor Data Sharing in Vehicular Communication Networks.</t>
  </si>
  <si>
    <t>Automated Defect Inspection in Reverse Engineering of Integrated Circuits.</t>
  </si>
  <si>
    <t>REMODEL. WP4. Vision-Based Perception. T4-2. Dynamic environment reconstruction. Data related to a paper published on IEEE Access (2022).</t>
  </si>
  <si>
    <t>Evaluating Muscle Synergies with EMG Data and Physics Simulation in the Neurorobotics Platform.</t>
  </si>
  <si>
    <t>Robustness Verification for Attention Networks using Mixed Integer Programming.</t>
  </si>
  <si>
    <t>Time-coded Spiking Fourier Transform in Neuromorphic Hardware.</t>
  </si>
  <si>
    <t>A Survey of Robust 3D Object Detection Methods in Point Clouds.</t>
  </si>
  <si>
    <t>Real-Time and Robust 3D Object Detection Within Road-Side LiDARs Using Domain Adaptation.</t>
  </si>
  <si>
    <t>A Review of Safe Reinforcement Learning: Methods, Theory and Applications.</t>
  </si>
  <si>
    <t>Accurate and Real-time Pseudo Lidar Detection: Is Stereo Neural Network Really Necessary?</t>
  </si>
  <si>
    <t>Spatiotemporal motion planning with combinatorial reasoning for autonomous driving.</t>
  </si>
  <si>
    <t>Real-Time And Robust 3D Object Detection with Roadside LiDARs.</t>
  </si>
  <si>
    <t>Hardware faults that matter: Understanding and Estimating the safety impact of hardware faults on object detection DNNs.</t>
  </si>
  <si>
    <t>Safety Metrics and Losses for Object Detection in Autonomous Driving.</t>
  </si>
  <si>
    <t>Learning from Symmetry: Meta-Reinforcement Learning with Symmetric Data and Language Instructions.</t>
  </si>
  <si>
    <t>ResFed: Communication Efficient Federated Learning by Transmitting Deep Compressed Residuals.</t>
  </si>
  <si>
    <t>Auton. Agents Multi Agent Syst.</t>
  </si>
  <si>
    <t>AVDM: A hierarchical command-and-control system architecture for cooperative autonomous vehicles in highways scenario using microscopic simulations.</t>
  </si>
  <si>
    <t>A Hierarchical State-Machine-Based Framework for Platoon Manoeuvre Descriptions.</t>
  </si>
  <si>
    <t>3D Object Detection With Multi-Frame RGB-Lidar Feature Alignment.</t>
  </si>
  <si>
    <t>Spiking Neural Network for Fourier Transform and Object Detection for Automotive Radar.</t>
  </si>
  <si>
    <t>Gaussian Process Based Model Predictive Control for Overtaking in Autonomous Driving.</t>
  </si>
  <si>
    <t>IEEE CAA J. Autom. Sinica</t>
  </si>
  <si>
    <t>NeuroBiometric: An eye blink based biometric authentication system using an event-based neuromorphic vision sensor.</t>
  </si>
  <si>
    <t>Peak temperature analysis and optimization for pipelined hard real-time systems.</t>
  </si>
  <si>
    <t>A spiking central pattern generator for the control of a simulated lamprey robot running on SpiNNaker and Loihi neuromorphic boards.</t>
  </si>
  <si>
    <t>Neural Process. Lett.</t>
  </si>
  <si>
    <t>A Survey of Encoding Techniques for Signal Processing in Spiking Neural Networks.</t>
  </si>
  <si>
    <t>Globally Optimal Camera Orientation Estimation from Line Correspondences by BnB algorithm.</t>
  </si>
  <si>
    <t>Globally Optimal Consensus Maximization for Relative Pose Estimation With Known Gravity Direction.</t>
  </si>
  <si>
    <t>A Novel Illumination-Robust Hand Gesture Recognition System With Event-Based Neuromorphic Vision Sensor.</t>
  </si>
  <si>
    <t>Nonlinear Model Predictive Control for Mobile Medical Robot Using Neural Optimization.</t>
  </si>
  <si>
    <t>IEEE Trans. Inf. Forensics Secur.</t>
  </si>
  <si>
    <t>NeuroAED: Towards Efficient Abnormal Event Detection in Visual Surveillance With Neuromorphic Vision Sensor.</t>
  </si>
  <si>
    <t>Pseudo-Image and Sparse Points: Vehicle Detection With 2D LiDAR Revisited by Deep Learning-Based Methods.</t>
  </si>
  <si>
    <t>ACM Trans. Model. Comput. Simul.</t>
  </si>
  <si>
    <t>Transitioning Spiking Neural Network Simulators to Heterogeneous Hardware.</t>
  </si>
  <si>
    <t>Pole-Curb Fusion Based Robust and Efficient Autonomous Vehicle Localization System With Branch-and-Bound Global Optimization and Local Grid Map Method.</t>
  </si>
  <si>
    <t>HSTA: A Hierarchical Spatio-Temporal Attention Model for Trajectory Prediction.</t>
  </si>
  <si>
    <t>PointINet: Point Cloud Frame Interpolation Network.</t>
  </si>
  <si>
    <t>SafeAI@AAAI</t>
  </si>
  <si>
    <t>An Evaluation of "Crash Prediction Networks" (CPN) for Autonomous Driving Scenarios in CARLA Simulator.</t>
  </si>
  <si>
    <t>AITest</t>
  </si>
  <si>
    <t>Safety Metrics for Semantic Segmentation in Autonomous Driving.</t>
  </si>
  <si>
    <t>TridentAdapt: Learning Domain-invariance via Source-Target Confrontation and Self-induced Cross-domain Augmentation.</t>
  </si>
  <si>
    <t>Grasp Planning for Flexible Production with Small Lot Sizes based on CAD models using GPIS and Bayesian Optimization.</t>
  </si>
  <si>
    <t>CSCS</t>
  </si>
  <si>
    <t>Monitoring perception reliability in autonomous driving: Distributional shift detection for estimating the impact of input data on prediction accuracy.</t>
  </si>
  <si>
    <t>Vogtareuth Rehab Depth Datasets: Benchmark for Marker-less Posture Estimation in Rehabilitation.</t>
  </si>
  <si>
    <t>ESSE</t>
  </si>
  <si>
    <t>Nozzle-to-Work Distance Measurement and Control in Wire Arc Additive Manufacturing.</t>
  </si>
  <si>
    <t>A Platform to Configure and Monitor Safety-Critical Applications for Automotive Central Computers.</t>
  </si>
  <si>
    <t>Hand Gesture Recognition in Range-Doppler Images Using Binary Activated Spiking Neural Networks.</t>
  </si>
  <si>
    <t>ICA3PP (3)</t>
  </si>
  <si>
    <t>OptCL: A Middleware to Optimise Performance for High Performance Domain-Specific Languages on Heterogeneous Platforms.</t>
  </si>
  <si>
    <t>ICANN (5)</t>
  </si>
  <si>
    <t>End-to-End Spiking Neural Network for Speech Recognition Using Resonating Input Neurons.</t>
  </si>
  <si>
    <t>3D Human Pose Regression Using Graph Convolutional Network.</t>
  </si>
  <si>
    <t>ToF/Radar early feature-based fusion system for human detection and tracking.</t>
  </si>
  <si>
    <t>Porting Deep Spiking Q-Networks to neuromorphic chip Loihi.</t>
  </si>
  <si>
    <t>Deep Hierarchical Rotation Invariance Learning with Exact Geometry Feature Representation for Point Cloud Classification.</t>
  </si>
  <si>
    <t>Residual Squeeze-and-Excitation Network with Multi-scale Spatial Pyramid Module for Fast Robotic Grasping Detection.</t>
  </si>
  <si>
    <t>Parameterizable and Jerk-Limited Trajectories with Blending for Robot Motion Planning and Spherical Cartesian Waypoints.</t>
  </si>
  <si>
    <t>ICSAI</t>
  </si>
  <si>
    <t>Spiking Transformer Networks: A Rate Coded Approach for Processing Sequential Data.</t>
  </si>
  <si>
    <t>Object Localization with Attribute Preference Based on Top-Down Attention.</t>
  </si>
  <si>
    <t>Efficient Polyline Surface Mapping with Strong Error Bounds.</t>
  </si>
  <si>
    <t>Minimizing Inference Time: Optimization Methods for Converted Deep Spiking Neural Networks.</t>
  </si>
  <si>
    <t>New Metrics for Industrial Depth Sensors Evaluation for Precise Robotic Applications.</t>
  </si>
  <si>
    <t>PCTMA-Net: Point Cloud Transformer with Morphing Atlas-based Point Generation Network for Dense Point Cloud Completion.</t>
  </si>
  <si>
    <t>FloMo: Tractable Motion Prediction with Normalizing Flows.</t>
  </si>
  <si>
    <t>Improved Occlusion Scenario Coverage with a POMDP-based Behavior Planner for Autonomous Urban Driving.</t>
  </si>
  <si>
    <t>A Model-Based Approach to Facilitate Design of Homogeneous Redundant E/E Architectures.</t>
  </si>
  <si>
    <t>Risk-Constrained Interactive Safety under Behavior Uncertainty for Autonomous Driving.</t>
  </si>
  <si>
    <t>Temp-Frustum Net: 3D Object Detection with Temporal Fusion.</t>
  </si>
  <si>
    <t>Causality and Consistency of State Update Schemes in Synchronous Agent-based Simulations.</t>
  </si>
  <si>
    <t>PIMRC</t>
  </si>
  <si>
    <t>Sidelink-Assisted URLLC Built on Cooperative Retransmissions With Optimum Power Control.</t>
  </si>
  <si>
    <t>VEHITS</t>
  </si>
  <si>
    <t>A Flexible Scheduling Architecture of Resource Distribution Proposal for Autonomous Driving Platforms.</t>
  </si>
  <si>
    <t>WSA</t>
  </si>
  <si>
    <t>Unleashing latency-critical IIoT communication by virtue of cooperative sidelink-assisted DL transmissions.</t>
  </si>
  <si>
    <t>A Spiking Central Pattern Generator for the control of a simulated lamprey robot running on SpiNNaker and Loihi neuromorphic boards.</t>
  </si>
  <si>
    <t>Gaussian Process-Based Model Predictive Control for Overtaking.</t>
  </si>
  <si>
    <t>Lightweight Convolutional Neural Network with Gaussian-based Grasping Representation for Robotic Grasping Detection.</t>
  </si>
  <si>
    <t>Addressing Inherent Uncertainty: Risk-Sensitive Behavior Generation for Automated Driving using Distributional Reinforcement Learning.</t>
  </si>
  <si>
    <t>Experience-Based Heuristic Search: Robust Motion Planning with Deep Q-Learning.</t>
  </si>
  <si>
    <t>Design and Control of a Highly Redundant Rigid-Flexible Coupling Robot to Assist the COVID-19 Oropharyngeal-Swab Sampling.</t>
  </si>
  <si>
    <t>Non-Holonomic RRT &amp; MPC: Path and Trajectory Planning for an Autonomous Cycle Rickshaw.</t>
  </si>
  <si>
    <t>ACM-Net: Action Context Modeling Network for Weakly-Supervised Temporal Action Localization.</t>
  </si>
  <si>
    <t>3D Human Pose Regression using Graph Convolutional Network.</t>
  </si>
  <si>
    <t>Meta-Reinforcement Learning in Broad and Non-Parametric Environments.</t>
  </si>
  <si>
    <t>Towards Cognitive Navigation: Design and Implementation of a Biologically Inspired Head Direction Cell Network.</t>
  </si>
  <si>
    <t>A Biologically Inspired Simultaneous Localization and Mapping System Based on LiDAR Sensor.</t>
  </si>
  <si>
    <t>A Biologically Inspired Global Localization System for Mobile Robots Using LiDAR Sensor.</t>
  </si>
  <si>
    <t>Linear Differential Games for Cooperative Behavior Planning of Autonomous Vehicles Using Mixed-Integer Programming.</t>
  </si>
  <si>
    <t>Multi-Agent Constrained Policy Optimisation.</t>
  </si>
  <si>
    <t>Comparing Heuristics, Constraint Optimization, and Reinforcement Learning for an Industrial 2D Packing Problem.</t>
  </si>
  <si>
    <t>Intelligent Transportation Systems With The Use of External Infrastructure: A Literature Survey.</t>
  </si>
  <si>
    <t>Concurr. Comput. Pract. Exp.</t>
  </si>
  <si>
    <t>OpenABLext: An automatic code generation framework for agent-based simulations on CPU-GPU-FPGA heterogeneous platforms.</t>
  </si>
  <si>
    <t>Parking Slot Detection on Around-View Images Using DCNN.</t>
  </si>
  <si>
    <t>Perception-Action Coupling Target Tracking Control for a Snake Robot via Reinforcement Learning.</t>
  </si>
  <si>
    <t>Matrix Inequalities Based Robust Model Predictive Control for Vehicle Considering Model Uncertainties, External Disturbances, and Time-Varying Delay.</t>
  </si>
  <si>
    <t>Graph Convolutional Neural Network for a Pharmacy Cross-Selling Recommender System.</t>
  </si>
  <si>
    <t>Ground Moving Vehicle Detection and Movement Tracking Based on the Neuromorphic Vision Sensor.</t>
  </si>
  <si>
    <t>J. Comput. Sci.</t>
  </si>
  <si>
    <t>A passenger model for simulating boarding and alighting in spatially confined transportation scenarios.</t>
  </si>
  <si>
    <t>Neural Networks</t>
  </si>
  <si>
    <t>Indirect and direct training of spiking neural networks for end-to-end control of a lane-keeping vehicle.</t>
  </si>
  <si>
    <t>Energy-efficient and damage-recovery slithering gait design for a snake-like robot based on reinforcement learning and inverse reinforcement learning.</t>
  </si>
  <si>
    <t>Improved recurrent neural network-based manipulator control with remote center of motion constraints: Experimental results.</t>
  </si>
  <si>
    <t>Task-Independent Spiking Central Pattern Generator: A Learning-Based Approach.</t>
  </si>
  <si>
    <t>Extrinsic Calibration of an Eye-In-Hand 2D LiDAR Sensor in Unstructured Environments Using ICP.</t>
  </si>
  <si>
    <t>What the Constant Velocity Model Can Teach Us About Pedestrian Motion Prediction.</t>
  </si>
  <si>
    <t>Event-Based Neuromorphic Vision for Autonomous Driving: A Paradigm Shift for Bio-Inspired Visual Sensing and Perception.</t>
  </si>
  <si>
    <t>Fidelity and Performance of State Fast-forwarding in Microscopic Traffic Simulations.</t>
  </si>
  <si>
    <t>Efficient Performance Estimation and Work-Group Size Pruning for OpenCL Kernels on GPUs.</t>
  </si>
  <si>
    <t>CAVS</t>
  </si>
  <si>
    <t>Formalizing Traffic Rules for Machine Interpretability.</t>
  </si>
  <si>
    <t>Closing the loop: Real-time Error Detection and Correction in automotive production using Edge-/Cloud-Architecture and a CNN.</t>
  </si>
  <si>
    <t>COMPSAC</t>
  </si>
  <si>
    <t>A Modular Edge-/Cloud-Solution for Automated Error Detection of Industrial Hairpin Weldings using Convolutional Neural Networks.</t>
  </si>
  <si>
    <t>Considering Safety Requirements in Design Phase of Future E/E Architectures.</t>
  </si>
  <si>
    <t>Quality Control and Fault Classification of Laser Welded Hairpins in Electrical Motors.</t>
  </si>
  <si>
    <t>Fuzzy Adaptive Control-based Real-time Obstacle Avoidance under Uncertain Perturbations.</t>
  </si>
  <si>
    <t>Trajectory Prediction Based on Planning Method Considering Collision Risk.</t>
  </si>
  <si>
    <t>Pole-based Localization for Autonomous Vehicles in Urban Scenarios Using Local Grid Map-based Method.</t>
  </si>
  <si>
    <t>ICCS (1)</t>
  </si>
  <si>
    <t>Autonomous Vehicles as Local Traffic Optimizers.</t>
  </si>
  <si>
    <t>Distance-Based Multivariate Anomaly Detection in Wire Arc Additive Manufacturing.</t>
  </si>
  <si>
    <t>Improving Low-Resolution Image Classification by Super-Resolution with Enhancing High-Frequency Content.</t>
  </si>
  <si>
    <t>AerialMPTNet: Multi-Pedestrian Tracking in Aerial Imagery Using Temporal and Graphical Features.</t>
  </si>
  <si>
    <t>Center-of-Mass-based Robust Grasp Planning for Unknown Objects Using Tactile-Visual Sensors.</t>
  </si>
  <si>
    <t>Reinforcement Learning Based Manipulation Skill Transferring for Robot-assisted Minimally Invasive Surgery.</t>
  </si>
  <si>
    <t>Accurate position tracking with a single UWB anchor.</t>
  </si>
  <si>
    <t>Low Latency And Low-Level Sensor Fusion For Automotive Use-Cases.</t>
  </si>
  <si>
    <t>Internet of Things (IoT)-based Collaborative Control of a Redundant Manipulator for Teleoperated Minimally Invasive Surgeries.</t>
  </si>
  <si>
    <t>Machine learning approach for full impedance spectrum study of Li-ion battery.</t>
  </si>
  <si>
    <t>Hierarchical optimization Control of Redundant Manipulator for Robot-assisted Minimally Invasive Surgery.</t>
  </si>
  <si>
    <t>Improving Motion Planning for Surgical Robot with Active Constraints.</t>
  </si>
  <si>
    <t>Target Tracking Control of a Wheel-less Snake Robot Based on a Supervised Multi-layered SNN.</t>
  </si>
  <si>
    <t>6D Pose Estimation for Flexible Production with Small Lot Sizes based on CAD Models using Gaussian Process Implicit Surfaces.</t>
  </si>
  <si>
    <t>Radar-based 2D Car Detection Using Deep Neural Networks.</t>
  </si>
  <si>
    <t>Electrification and Automation of Road Transport: Impact Analysis of Heat and Carbon Emissions for Singapore.</t>
  </si>
  <si>
    <t>Online Road Model Generation From Evidential Semantic Grids.</t>
  </si>
  <si>
    <t>Clustering of the Scenario Space for the Assessment of Automated Driving.</t>
  </si>
  <si>
    <t>Advanced Active Learning Strategies for Object Detection.</t>
  </si>
  <si>
    <t>Test Method for Measuring the Simulation-to-Reality Gap of Camera-based Object Detection Algorithms for Autonomous Driving.</t>
  </si>
  <si>
    <t>Graph Neural Networks and Reinforcement Learning for Behavior Generation in Semantic Environments.</t>
  </si>
  <si>
    <t>Optimal Behavior Planning for Autonomous Driving: A Generic Mixed-Integer Formulation.</t>
  </si>
  <si>
    <t>A Novel Approach to Neural Network-based Motion Cueing Algorithm for a Driving Simulator.</t>
  </si>
  <si>
    <t>RSKDD-Net: Random Sample-based Keypoint Detector and Descriptor.</t>
  </si>
  <si>
    <t>Fast-Forwarding of Vehicle Clusters in Microscopic Traffic Simulations.</t>
  </si>
  <si>
    <t>Pedal to the Bare Metal: Road Traffic Simulation on FPGAs Using High-Level Synthesis.</t>
  </si>
  <si>
    <t>A Fast and Robust 2D LiDAR Alignment Method by Motion Decoupling.</t>
  </si>
  <si>
    <t>C-V2X Resource Deployment Architecture Based on Moving Network Convoys.</t>
  </si>
  <si>
    <t>Evaluation of Guidance Systems at Dynamic Public Transport Hubs Using Crowd Simulation.</t>
  </si>
  <si>
    <t>Multi-Thread State Update Schemes for Microscopic Traffic Simulation.</t>
  </si>
  <si>
    <t>Identity Recognition in Intelligent Cars with Behavioral Data and LSTM-ResNet Classifier.</t>
  </si>
  <si>
    <t>Lane-Merging Using Policy-based Reinforcement Learning and Post-Optimization.</t>
  </si>
  <si>
    <t>Indirect and Direct Training of Spiking Neural Networks for End-to-End Control of a Lane-Keeping Vehicle.</t>
  </si>
  <si>
    <t>Robust Stochastic Bayesian Games for Behavior Space Coverage.</t>
  </si>
  <si>
    <t>Using Counterfactual Reasoning and Reinforcement Learning for Decision-Making in Autonomous Driving.</t>
  </si>
  <si>
    <t>Modeling and Testing Multi-Agent Traffic Rules within Interactive Behavior Planning.</t>
  </si>
  <si>
    <t>LAP-Net: Adaptive Features Sampling via Learning Action Progression for Online Action Detection.</t>
  </si>
  <si>
    <t>Adaptive Periodic Thermal Management for Pipelined Hard Real-Time Systems.</t>
  </si>
  <si>
    <t>ACM Comput. Surv.</t>
  </si>
  <si>
    <t>A Survey on Agent-based Simulation Using Hardware Accelerators.</t>
  </si>
  <si>
    <t>Multi-Cue Event Information Fusion for Pedestrian Detection With Neuromorphic Vision Sensors.</t>
  </si>
  <si>
    <t>Neural Network Based Uncertainty Prediction for Autonomous Vehicle Application.</t>
  </si>
  <si>
    <t>Supervised Learning in SNN via Reward-Modulated Spike-Timing-Dependent Plasticity for a Target Reaching Vehicle.</t>
  </si>
  <si>
    <t>Retina-Based Pipe-Like Object Tracking Implemented Through Spiking Neural Network on a Snake Robot.</t>
  </si>
  <si>
    <t>Neuromorphic Vision Datasets for Pedestrian Detection, Action Recognition, and Fall Detection.</t>
  </si>
  <si>
    <t>Remote. Sens.</t>
  </si>
  <si>
    <t>A Novel Method for the Absolute Pose Problem with Pairwise Constraints.</t>
  </si>
  <si>
    <t>Nonlinear Model Predictive Control for Mobile Robot Using Varying-Parameter Convergent Differential Neural Network.</t>
  </si>
  <si>
    <t>Real Time Syst.</t>
  </si>
  <si>
    <t>FFOB: efficient online mode-switch procrastination in mixed-criticality systems.</t>
  </si>
  <si>
    <t>Towards Model-Free Tool Dynamic Identification and Calibration Using Multi-Layer Neural Network.</t>
  </si>
  <si>
    <t>Sustain. Comput. Informatics Syst.</t>
  </si>
  <si>
    <t>McFTP: A framework for fast thermal managements prototyping on real multi-core processors.</t>
  </si>
  <si>
    <t>IEEE Trans. Cogn. Dev. Syst.</t>
  </si>
  <si>
    <t>Toward Brain-Inspired Learning With the Neuromorphic Snake-Like Robot and the Neurorobotic Platform.</t>
  </si>
  <si>
    <t>Performance Optimisation of Parallelized ADAS Applications in FPGA-GPU Heterogeneous Systems: A Case Study With Lane Detection.</t>
  </si>
  <si>
    <t>Monitoring Safety of Autonomous Vehicles with Crash Prediction Networks.</t>
  </si>
  <si>
    <t>Co-Development of an Infant Prototype in Hardware and Simulation based on CT Imaging Data.</t>
  </si>
  <si>
    <t>Development of the Neurorobotic Mouse.</t>
  </si>
  <si>
    <t>Motion Prediction of Virtual Patterns, Human Hand Motions, and a simplified Hand Manipulation Task with Hierarchical Temporal Memory.</t>
  </si>
  <si>
    <t>Leveraging Semantic Embeddings for Safety-Critical Applications.</t>
  </si>
  <si>
    <t>Planning and Engineering Component-Based Automation Systems in AutomationML.</t>
  </si>
  <si>
    <t>A Hardware-Agnostic OPC UA Skill Model for Robot Manipulators and Tools.</t>
  </si>
  <si>
    <t>OPC UA NodeSet Ontologies as a Pillar of Representing Semantic Digital Twins of Manufacturing Resources.</t>
  </si>
  <si>
    <t>An Approach for an Automated Adaption of KPI Ontologies by Reusing Systems Engineering Data.</t>
  </si>
  <si>
    <t>Euro-Par Workshops</t>
  </si>
  <si>
    <t>Advancing Automatic Code Generation for Agent-Based Simulations on Heterogeneous Hardware.</t>
  </si>
  <si>
    <t>HPCA</t>
  </si>
  <si>
    <t>A Hybrid Framework for Fast and Accurate GPU Performance Estimation through Source-Level Analysis and Trace-Based Simulation.</t>
  </si>
  <si>
    <t>Tree Memory Networks for Sequence Processing.</t>
  </si>
  <si>
    <t>A Macroscopic Study on Dedicated Highway Lanes for Autonomous Vehicles.</t>
  </si>
  <si>
    <t>An Agent-Based Model for Evaluating the Boarding and Alighting Efficiency of Autonomous Public Transport Vehicles.</t>
  </si>
  <si>
    <t>A Reference Architecture Based on Edge and Cloud Computing for Smart Manufacturing.</t>
  </si>
  <si>
    <t>Guessing Smart: Biased Sampling for Efficient Black-Box Adversarial Attacks.</t>
  </si>
  <si>
    <t>OPC UA versus ROS, DDS, and MQTT: Performance Evaluation of Industry 4.0 Protocols.</t>
  </si>
  <si>
    <t>Mixed Frame-/Event-Driven Fast Pedestrian Detection.</t>
  </si>
  <si>
    <t>End to End Learning of a Multi-Layered Snn Based on R-Stdp for a Target Tracking Snake-Like Robot.</t>
  </si>
  <si>
    <t>ICSA Companion</t>
  </si>
  <si>
    <t>Continuous Software Engineering of Innovative Automotive Functions: An Industrial Perspective.</t>
  </si>
  <si>
    <t>ICSE (Companion Volume)</t>
  </si>
  <si>
    <t>Evaluation of feature selection for anomaly detection in automotive E/E architectures.</t>
  </si>
  <si>
    <t>Energy-Efficient Slithering Gait Exploration for a Snake-Like Robot Based on Reinforcement Learning.</t>
  </si>
  <si>
    <t>AISafety@IJCAI</t>
  </si>
  <si>
    <t>A Framework for Safety Violation Identification and Assessment in Autonomous Driving.</t>
  </si>
  <si>
    <t>Mobile Robot Learning from Human Demonstrations with Nonlinear Model Predictive Control.</t>
  </si>
  <si>
    <t>Semantic Mates: Intuitive Geometric Constraints for Efficient Assembly Specifications.</t>
  </si>
  <si>
    <t>Online Path Generation from Sensor Data for Highly Automated Driving Functions.</t>
  </si>
  <si>
    <t>System-Level Optimization of Longitudinal Acceleration of Autonomous Vehicles in Mixed Traffic.</t>
  </si>
  <si>
    <t>Context Discovery for Personalised Automotive Functions.</t>
  </si>
  <si>
    <t>Targetless Rotational Auto-Calibration of Radar and Camera for Intelligent Transportation Systems.</t>
  </si>
  <si>
    <t>Recognition &amp; Evaluation of Additional Traffic Signs on the example of '80 km/h when wet'.</t>
  </si>
  <si>
    <t>Multi-Objective Calibration of Microscopic Traffic Simulation for Highway Traffic Safety.</t>
  </si>
  <si>
    <t>Anomaly Detection for Advanced Driver Assistance Systems Using Online Feature Selection.</t>
  </si>
  <si>
    <t>Graph Neural Networks for Modelling Traffic Participant Interaction.</t>
  </si>
  <si>
    <t>Towards Cross-Verification and Use of Simulation in the Assessment of Automated Driving.</t>
  </si>
  <si>
    <t>Bridging the Gap between Open Source Software and Vehicle Hardware for Autonomous Driving.</t>
  </si>
  <si>
    <t>Cooperative Multi-Vehicle Behavior Coordination for Autonomous Driving.</t>
  </si>
  <si>
    <t>From Specifications to Behavior: Maneuver Verification in a Semantic State Space.</t>
  </si>
  <si>
    <t>Semantic Grid-Based Road Model Estimation for Autonomous Driving.</t>
  </si>
  <si>
    <t>ASE</t>
  </si>
  <si>
    <t>Automated Trainability Evaluation for Smart Software Functions.</t>
  </si>
  <si>
    <t>From Effects to Causes: Reversible Simulation and Reverse Exploration of Microscopic Traffic Models.</t>
  </si>
  <si>
    <t>Automotive Systems and Software Engineering</t>
  </si>
  <si>
    <t>The RACE Project: An Informatics-Driven Greenfield Approach to Future E/E Architectures for Cars.</t>
  </si>
  <si>
    <t>The Simpler the Better: Constant Velocity for Pedestrian Motion Prediction.</t>
  </si>
  <si>
    <t>5G for the Factory of the Future: Wireless Communication in an Industrial Environment.</t>
  </si>
  <si>
    <t>Energy-Efficient Slithering Gait Exploration for a Snake-like Robot based on Reinforcement Learning.</t>
  </si>
  <si>
    <t>A New Method for Atlanta World Frame Estimation.</t>
  </si>
  <si>
    <t>Copy and Paste: A Simple But Effective Initialization Method for Black-Box Adversarial Attacks.</t>
  </si>
  <si>
    <t>Providentia - A Large Scale Sensing System for the Assistance of Autonomous Vehicles.</t>
  </si>
  <si>
    <t>A Survey of Robotics Control Based on Learning-Inspired Spiking Neural Networks.</t>
  </si>
  <si>
    <t>J. Artif. Intell. Res.</t>
  </si>
  <si>
    <t>KABouM: Knowledge-Level Action and Bounding Geometry Motion Planner.</t>
  </si>
  <si>
    <t>J. Commun. Networks</t>
  </si>
  <si>
    <t>Robust vehicle-infrastructure localization using factor graph and probability data association.</t>
  </si>
  <si>
    <t>Applying Periodic Thermal Management on Hard Real-Time Systems to Minimize Peak Temperature.</t>
  </si>
  <si>
    <t>h²ECU: A High-Performance and Heterogeneous Electronic Control Unit for Automated Driving.</t>
  </si>
  <si>
    <t>Adas on Cots with OpenCL: A Case Study with Lane Detection.</t>
  </si>
  <si>
    <t>J. Signal Process. Syst.</t>
  </si>
  <si>
    <t>Image Processing Units on Ultra-low-cost Embedded Hardware: Algorithmic Optimizations for Real-time Performance.</t>
  </si>
  <si>
    <t>ACCV Workshops</t>
  </si>
  <si>
    <t>Integration of Driver Behavior into Emotion Recognition Systems: A Preliminary Study on Steering Wheel and Vehicle Acceleration.</t>
  </si>
  <si>
    <t>ASAP</t>
  </si>
  <si>
    <t>Implementing and Parallelizing Real-time Lane Detection on Heterogeneous Platforms.</t>
  </si>
  <si>
    <t>DS-RT</t>
  </si>
  <si>
    <t>Exploring Execution Schemes for Agent-Based Traffic Simulation on Heterogeneous Hardware.</t>
  </si>
  <si>
    <t>Robust Vehicle Infrastructure Cooperative Localization in Presence of Clutter.</t>
  </si>
  <si>
    <t>CARDSFlow: An End-to-End Open-Source Physics Environment for the Design, Simulation and Control of Musculoskeletal Robots.</t>
  </si>
  <si>
    <t>End to End Learning of Spiking Neural Network Based on R-STDP for a Lane Keeping Vehicle.</t>
  </si>
  <si>
    <t>An Efficient and Time-Optimal Trajectory Generation Approach for Waypoints Under Kinematic Constraints and Error Bounds.</t>
  </si>
  <si>
    <t>Spatiotemporal Motion Planning with Combinatorial Reasoning for Autonomous Driving.</t>
  </si>
  <si>
    <t>Deep Reinforcement Learning for Predictive Longitudinal Control of Automated Vehicles.</t>
  </si>
  <si>
    <t>Roadgraph Generation and Free-Space Estimation in Unknown Structured Environments for Autonomous Vehicle Motion Planning.</t>
  </si>
  <si>
    <t>Context Prediction Architectures in Next Generation of Intelligent Cars.</t>
  </si>
  <si>
    <t>Hard and Soft Closing of Roads Towards Socially Optimal Routing.</t>
  </si>
  <si>
    <t>Uncertainty Estimation for Deep Neural Object Detectors in Safety-Critical Applications.</t>
  </si>
  <si>
    <t>Kinodynamic Motion Planning Using Multi-Objective optimization.</t>
  </si>
  <si>
    <t>Using Time-to-React based on Naturalistic Traffic Object Behavior for Scenario-Based Risk Assessment of Automated Driving.</t>
  </si>
  <si>
    <t>Fast-Forwarding Agent States to Accelerate Microscopic Traffic Simulations.</t>
  </si>
  <si>
    <t>Evaluation of Conflict Resolution Methods for Agent-Based Simulations on the GPU.</t>
  </si>
  <si>
    <t>SAFECOMP Workshops</t>
  </si>
  <si>
    <t>Uncertainty in Machine Learning: A Safety Perspective on Autonomous Driving.</t>
  </si>
  <si>
    <t>Model Preemption based on Dynamic Analysis of simulation Data to Accelerate Traffic light Timing optimisation.</t>
  </si>
  <si>
    <t>Incremental calibration of Seat Selection Preferences in Agent-based simulations of Public transport Scenarios.</t>
  </si>
  <si>
    <t>Deep Anticipation: Light Weight Intelligent Mobile Sensing in IoT by Recurrent Architecture.</t>
  </si>
  <si>
    <t>A Survey on Agent-based Simulation using Hardware Accelerators.</t>
  </si>
  <si>
    <t>Neurorobotics - From computational neuroscience to intelligent robots and back.</t>
  </si>
  <si>
    <t>Schedulability Analysis Towards Arbitrarily Activated Tasks in Mixed-Criticality Systems.</t>
  </si>
  <si>
    <t>A Framework for Coupled Simulations of Robots and Spiking Neuronal Networks.</t>
  </si>
  <si>
    <t>Influence of charging behaviour given charging infrastructure specification: A case study of Singapore.</t>
  </si>
  <si>
    <t>An Exact Solver for Geometric Constraints With Inequalities.</t>
  </si>
  <si>
    <t>Cyborg and Bionic Systems [TC Spotlight].</t>
  </si>
  <si>
    <t>Random Finite Set Based Bayesian Filtering with OpenCL in a Heterogeneous Platform.</t>
  </si>
  <si>
    <t>Graph-Based Cooperative Localization Using Symmetric Measurement Equations.</t>
  </si>
  <si>
    <t>APSIPA</t>
  </si>
  <si>
    <t>An integrated framework for multimodal human-robot interaction.</t>
  </si>
  <si>
    <t>Plenary Talk 1: Bionic systems: Basic research and recent results in neurorobotics in the human brain project.</t>
  </si>
  <si>
    <t>Online workload monitoring with the feedback of actual execution time for real-time systems.</t>
  </si>
  <si>
    <t>A graphical modeling tool supporting automated schedule synthesis for time-sensitive networking.</t>
  </si>
  <si>
    <t>OPC UA for plug &amp; produce: Automatic device discovery using LDS-ME.</t>
  </si>
  <si>
    <t>Slope angle estimation based on multi-sensor fusion for a snake-like robot.</t>
  </si>
  <si>
    <t>Graph based vehicle infrastructure cooperative localization.</t>
  </si>
  <si>
    <t>Robust cooperative localization in a dynamic environment using factor graphs and probability data association filter.</t>
  </si>
  <si>
    <t>Research Challenges for a Future-Proof E/E Architecture - A Project Statement.</t>
  </si>
  <si>
    <t>ICA3PP</t>
  </si>
  <si>
    <t>Exploring FPGA-GPU Heterogeneous Architecture for ADAS: Towards Performance and Energy.</t>
  </si>
  <si>
    <t>The use of prototypes within agile product development explorative case study of a Makeathon.</t>
  </si>
  <si>
    <t>Towards a framework for agile development of physical products influence of artifacts and methods.</t>
  </si>
  <si>
    <t>TAF agile framework reducing uncertainty within minimum time and resources.</t>
  </si>
  <si>
    <t>ICONIP (6)</t>
  </si>
  <si>
    <t>Event-Based Target Tracking Control for a Snake Robot Using a Dynamic Vision Sensor.</t>
  </si>
  <si>
    <t>CPG-based control of smooth transition for body shape and locomotion speed of a snake-like robot.</t>
  </si>
  <si>
    <t>Towards autonomous locomotion: Slithering gait design of a snake-like robot for target observation and tracking.</t>
  </si>
  <si>
    <t>Towards a neuromorphic implementation of hierarchical temporal memory on SpiNNaker.</t>
  </si>
  <si>
    <t>A simulation-based heuristic for city-scale electric vehicle charging station placement.</t>
  </si>
  <si>
    <t>Fast identification of critical roads by neural networks using system optimum assignment information.</t>
  </si>
  <si>
    <t>Improving the performance of ADAS application in heterogeneous context: A case of lane detection.</t>
  </si>
  <si>
    <t>Systematically comparing control approaches in the presence of actuator errors.</t>
  </si>
  <si>
    <t>Multi vehicle trajectory coordination for automated parking.</t>
  </si>
  <si>
    <t>Deep neural networks for Markovian interactive scene prediction in highway scenarios.</t>
  </si>
  <si>
    <t>Motion planning under perception and control uncertainties with Space Exploration Guided Heuristic Search.</t>
  </si>
  <si>
    <t>Ontology-based traffic scene modeling, traffic regulations dependent situational awareness and decision-making for automated vehicles.</t>
  </si>
  <si>
    <t>Spatiotemporal representation of driving scenarios and classification using neural networks.</t>
  </si>
  <si>
    <t>Online Multi-object Tracking-by-Clustering for Intelligent Transportation System with Neuromorphic Vision Sensor.</t>
  </si>
  <si>
    <t>Data association - solution or avoidance: Evaluation of a filter based on RFS framework and factor graphs with SME.</t>
  </si>
  <si>
    <t>Graph based cooperative localization using symmetric measurement equations and dedicated short range communication.</t>
  </si>
  <si>
    <t>A Graph Partitioning Algorithm for Parallel Agent-Based Road Traffic Simulation.</t>
  </si>
  <si>
    <t>SIES</t>
  </si>
  <si>
    <t>Hyper-periodic thermal management for hard real-time systems.</t>
  </si>
  <si>
    <t>TrustCom/BigDataSE/ICESS</t>
  </si>
  <si>
    <t>Mixed-Criticality Control System with Performance and Robustness Guarantees.</t>
  </si>
  <si>
    <t>McFTP: A Framework to Explore and Prototype Multi-core Thermal Managements on Real Processors.</t>
  </si>
  <si>
    <t>VNC</t>
  </si>
  <si>
    <t>Time-sensitive networking (TSN): An experimental setup.</t>
  </si>
  <si>
    <t>Neurorobotics: From Computational Neuroscience to Intelligent Robots and Back.</t>
  </si>
  <si>
    <t>Potentials and Implications of Dedicated Highway Lanes for Autonomous Vehicles.</t>
  </si>
  <si>
    <t>GeoInformatica</t>
  </si>
  <si>
    <t>Cooperative vehicle-infrastructure localization based on the symmetric measurement equation filter.</t>
  </si>
  <si>
    <t>Dynamic Partitioned Cache Memory for Real-Time MPSoCs with Mixed Criticality.</t>
  </si>
  <si>
    <t>Simulation-assisted exploration of charging infrastructure requirements for electric vehicles in urban environments.</t>
  </si>
  <si>
    <t>The effect of information uncertainty in road transportation systems.</t>
  </si>
  <si>
    <t>Reconfigurable cache for real-time MPSoCs: Scheduling and implementation.</t>
  </si>
  <si>
    <t>Computation by Time.</t>
  </si>
  <si>
    <t>Musculoskeletal Robots: Scalability in Neural Control.</t>
  </si>
  <si>
    <t>Vehicle Detection Based on Probability Hypothesis Density Filter.</t>
  </si>
  <si>
    <t>Systematic Error Modeling and Bias Estimation.</t>
  </si>
  <si>
    <t>Evaluation and Improvements of Runtime Monitoring Methods for Real-Time Event Streams.</t>
  </si>
  <si>
    <t>Adaptive Workload Management in Mixed-Criticality Systems.</t>
  </si>
  <si>
    <t>Information Maximizing Optimal Sensor Placement Robust Against Variations of Traffic Demand Based on Importance of Nodes.</t>
  </si>
  <si>
    <t>Orthogonal Image Features for Visual Servoing of a 6-DOF Manipulator With Uncalibrated Stereo Cameras.</t>
  </si>
  <si>
    <t>An adaptive nonlinear model predictive controller for longitudinal motion of automated vehicles.</t>
  </si>
  <si>
    <t>Precise Measurement of Cargo Boxes for Gantry Robot Palletization in Large Scale Workspaces Using Low-Cost RGB-D Sensors.</t>
  </si>
  <si>
    <t>ALIFE</t>
  </si>
  <si>
    <t>Self-organized control of an tendon driven arm by differential extrinsic plasticity.</t>
  </si>
  <si>
    <t>A scalable lane detection algorithm on COTSs with OpenCL.</t>
  </si>
  <si>
    <t>Minimizing peak temperature for pipelined hard real-time systems.</t>
  </si>
  <si>
    <t>EMSOFT</t>
  </si>
  <si>
    <t>On-the-fly fast overrun budgeting for mixed-criticality systems.</t>
  </si>
  <si>
    <t>ICCS</t>
  </si>
  <si>
    <t>Influence of Charging Behaviour Given Charging Station Placement at Existing Petrol Stations and Residential Car Park Locations in Singapore.</t>
  </si>
  <si>
    <t>Traffic State Estimation Using Floating Car Data.</t>
  </si>
  <si>
    <t>Information Dynamics in Transportation Systems with Traffic Lights Control.</t>
  </si>
  <si>
    <t>Task level robot programming using prioritized non-linear inequality constraints.</t>
  </si>
  <si>
    <t>Compliant control for soft robots: Emergent behavior of a tendon driven anthropomorphic arm.</t>
  </si>
  <si>
    <t>Intuitive instruction of industrial robots: Semantic process descriptions for small lot production.</t>
  </si>
  <si>
    <t>BISOS: Backwards Incremental System Optimum Search algorithm for fast socially optimal traffic assignment.</t>
  </si>
  <si>
    <t>Tactical cooperative planning for autonomous highway driving using Monte-Carlo Tree Search.</t>
  </si>
  <si>
    <t>Vehicle infrastructure cooperative localization using Factor Graphs.</t>
  </si>
  <si>
    <t>Combining task and motion planning for intersection assistance systems.</t>
  </si>
  <si>
    <t>Temporal logic for finding undesired behaviors of autonomous vehicles in a state space explored by dynamic analysis.</t>
  </si>
  <si>
    <t>Living Machines</t>
  </si>
  <si>
    <t>Retina Color-Opponency Based Pursuit Implemented Through Spiking Neural Networks in the Neurorobotics Platform.</t>
  </si>
  <si>
    <t>Joint bias estimation and localization in factor graph.</t>
  </si>
  <si>
    <t>Online Data Extraction for Large-Scale Agent-Based Simulations.</t>
  </si>
  <si>
    <t>Formally verifiable modeling of in-vehicle time-sensitive networks (TSN) based on logic programming.</t>
  </si>
  <si>
    <t>Data driven Adaptive Traffic simulation of an expressway.</t>
  </si>
  <si>
    <t>Scalability in Neural Control of Musculoskeletal Robots.</t>
  </si>
  <si>
    <t>Deriving fault-detection mechanisms from safety requirements.</t>
  </si>
  <si>
    <t>Information impact on transportation systems.</t>
  </si>
  <si>
    <t>Neuromorphic implementations of neurobiological learning algorithms for spiking neural networks.</t>
  </si>
  <si>
    <t>Signal Process.</t>
  </si>
  <si>
    <t>Combining unsupervised learning and discrimination for 3D action recognition.</t>
  </si>
  <si>
    <t>Simul. Model. Pract. Theory</t>
  </si>
  <si>
    <t>SEMSim Cloud Service: Large-scale urban systems simulation in the cloud.</t>
  </si>
  <si>
    <t>Hierarchical Grid-based Multi-People Tracking-by-Detection With Global Optimization.</t>
  </si>
  <si>
    <t>A Partition-Based Match Making Algorithm for Dynamic Ridesharing.</t>
  </si>
  <si>
    <t>Applying Pay-Burst-Only-Once Principle for Periodic Power Management in Hard Real-Time Pipelined Multiprocessor Systems.</t>
  </si>
  <si>
    <t>AIST</t>
  </si>
  <si>
    <t>ATM Service Cost Optimization Using Predictive Encashment Strategy.</t>
  </si>
  <si>
    <t>Architecture and representation for handling dialogues in human-robot interactions.</t>
  </si>
  <si>
    <t>Evaluation of runtime monitoring methods for real-time event streams.</t>
  </si>
  <si>
    <t>Preliminary Comparison Study of Two Electro-Mechanical Cardiopulmonary Resuscitation Devices.</t>
  </si>
  <si>
    <t>Evaluation of Vital Parameter Response to Load Changes Using an Ergometer System in a Group of Healthy Subjects.</t>
  </si>
  <si>
    <t>Adaptive runtime shaping for mixed-criticality systems.</t>
  </si>
  <si>
    <t>OPART: Towards an Open Platform for Abstraction of real-time communication in cross-domain applications.</t>
  </si>
  <si>
    <t>Variational PatchMatch MultiView Reconstruction and Refinement.</t>
  </si>
  <si>
    <t>Modeling production workflows in a mass customization era.</t>
  </si>
  <si>
    <t>ICMI</t>
  </si>
  <si>
    <t>Multimodal Human Activity Recognition for Industrial Manufacturing Processes in Robotic Workcells.</t>
  </si>
  <si>
    <t>Fast dense stereo correspondences by binary locality sensitive hashing.</t>
  </si>
  <si>
    <t>Extending the Knowledge of Volumes approach to robot task planning with efficient geometric predicates.</t>
  </si>
  <si>
    <t>Adaptive neural network Dynamic Surface Control: An evaluation on the musculoskeletal robot Anthrob.</t>
  </si>
  <si>
    <t>HPCS</t>
  </si>
  <si>
    <t>GPU accelerated ray launching for high-fidelity virtual test drives of VANET applications.</t>
  </si>
  <si>
    <t>MuSRobS@IROS</t>
  </si>
  <si>
    <t>Multimodal Binding of Parameters for Task-based Robot Programming Based on Semantic Descriptions of Modalities and Parameter Types.</t>
  </si>
  <si>
    <t>Analysis and semantic modeling of modality preferences in industrial human-robot interaction.</t>
  </si>
  <si>
    <t>Heuristic search in belief space for motion planning under uncertainties.</t>
  </si>
  <si>
    <t>Kinodynamic motion planning with Space-Time Exploration Guided Heuristic Search for car-like robots in dynamic environments.</t>
  </si>
  <si>
    <t>Constraint-based task programming with CAD semantics: From intuitive specification to real-time control.</t>
  </si>
  <si>
    <t>An ontology for CAD data and geometric constraints as a link between product models and semantic robot task descriptions.</t>
  </si>
  <si>
    <t>MOPL: A multi-modal path planner for generic manipulation tasks.</t>
  </si>
  <si>
    <t>ISSRE Workshops</t>
  </si>
  <si>
    <t>Qualitative evaluation of fault hypotheses with non-intrusive fault injection.</t>
  </si>
  <si>
    <t>Vehicle-Infrastructure Localization Based on the SME Filter.</t>
  </si>
  <si>
    <t>Multi-resolution-Modeling for Testing and Evaluation of VANET Applications.</t>
  </si>
  <si>
    <t>An Automated Electric Vehicle Prototype Showing New Trends in Automotive Architectures.</t>
  </si>
  <si>
    <t>Spatial and Temporal Analysis of Mismatch between Planned Road Infrastructure and Traffic Demand in Large Cities.</t>
  </si>
  <si>
    <t>On Identifying Dynamic Intersections in Large Cities.</t>
  </si>
  <si>
    <t>Collecting Simulation Scenarios by Analyzing Physical Test Drives.</t>
  </si>
  <si>
    <t>Stochastic model predictive controller with chance constraints for comfortable and safe driving behavior of autonomous vehicles.</t>
  </si>
  <si>
    <t>Task planning for highly automated driving.</t>
  </si>
  <si>
    <t>Path planning with orientation-aware space exploration guided heuristic search for autonomous parking and maneuvering.</t>
  </si>
  <si>
    <t>Traffic Simulation Performance Optimization through Multi-Resolution Modeling of Road Segments.</t>
  </si>
  <si>
    <t>Object detection using boundary representations of primitive shapes.</t>
  </si>
  <si>
    <t>Prioritized motion-force control of multi-constraints for industrial manipulators.</t>
  </si>
  <si>
    <t>Generating grammars for natural language understanding from knowledge about actions and objects.</t>
  </si>
  <si>
    <t>Periodic thermal management for hard real-time systems.</t>
  </si>
  <si>
    <t>SimuTools</t>
  </si>
  <si>
    <t>Emulating vehicular ad hoc networks for evaluation and testing of automotive embedded systems.</t>
  </si>
  <si>
    <t>Tutorial on a modeling and simulation cloud service.</t>
  </si>
  <si>
    <t>A framework for reliability-aware embedded system design on multiprocessor platforms.</t>
  </si>
  <si>
    <t>Sci. Comput. Program.</t>
  </si>
  <si>
    <t>Employing early model-based safety evaluation to iteratively derive E/E architecture design.</t>
  </si>
  <si>
    <t>Multiple Vehicle Cooperative Localization with Spatial Registration Based on a Probability Hypothesis Density Filter.</t>
  </si>
  <si>
    <t>CHROMOSOME: a run-time environment for plug &amp; play-capable embedded real-time systems.</t>
  </si>
  <si>
    <t>Energy optimization for real-time multiprocessor system-on-chip with optimal DVFS and DPM combination.</t>
  </si>
  <si>
    <t>Human activity recognition in the context of industrial human-robot interaction.</t>
  </si>
  <si>
    <t>Timing anomalies in multi-core architectures due to the interference on the shared resources.</t>
  </si>
  <si>
    <t>Continuum worm-like robotic mechanism with decentral control architecture.</t>
  </si>
  <si>
    <t>Adaptive neural network dynamic surface control for musculoskeletal robots.</t>
  </si>
  <si>
    <t>Simulation of an Electro-Mechanical Resuscitation Device for Cardiopulmonary Resuscitation.</t>
  </si>
  <si>
    <t>CyPhy</t>
  </si>
  <si>
    <t>Drive-by-wireless with the eCar demonstrator.</t>
  </si>
  <si>
    <t>Schedule Integration Framework for Time-Triggered Automotive Architectures.</t>
  </si>
  <si>
    <t>DEBS</t>
  </si>
  <si>
    <t>Real time load prediction and outliers detection using STORM.</t>
  </si>
  <si>
    <t>Multi-modality Gesture Detection and Recognition with Un-supervision, Randomization and Discrimination.</t>
  </si>
  <si>
    <t>Intelligent Robots and Computer Vision: Algorithms and Techniques</t>
  </si>
  <si>
    <t>Planning perception and action for cognitive mobile manipulators.</t>
  </si>
  <si>
    <t>Abstract: Shared L2 Cache Management in Multicore Real-Time System.</t>
  </si>
  <si>
    <t>Uncalibrated stereo visual servoing for manipulators using virtual impedance control.</t>
  </si>
  <si>
    <t>Policy search for learning robot control using sparse data.</t>
  </si>
  <si>
    <t>Action recognition using ensemble weighted multi-instance learning.</t>
  </si>
  <si>
    <t>Intuitive robot tasks with augmented reality and virtual obstacles.</t>
  </si>
  <si>
    <t>IMBSA</t>
  </si>
  <si>
    <t>Adaptive Error and Sensor Management for Autonomous Vehicles: Model-Based Approach and Run-Time System.</t>
  </si>
  <si>
    <t>6D image-based visual servoing for robot manipulators with uncalibrated stereo cameras.</t>
  </si>
  <si>
    <t>Run-Time Adaptive Error and State Management for Open Automotive Systems.</t>
  </si>
  <si>
    <t>Object Recognition Using Constraints from Primitive Shape Matching.</t>
  </si>
  <si>
    <t>Vehicle detection based on LiDAR and camera fusion.</t>
  </si>
  <si>
    <t>Stochastic bus traffic modelling and validation using smart card fare collection data.</t>
  </si>
  <si>
    <t>A Traffic Knowledge Aided Vehicle Motion Planning Engine Based on Space Exploration Guided Heuristic Search.</t>
  </si>
  <si>
    <t>Testing autonomous driving systems against sensor and actuator error combinations.</t>
  </si>
  <si>
    <t>Modular multi sensor data fusion architecture for autonomous vehicles: Using the RACE system on a segway RMP 440.</t>
  </si>
  <si>
    <t>LiDAR based vehicle detection in urban environment.</t>
  </si>
  <si>
    <t>ReConFig</t>
  </si>
  <si>
    <t>Automatic cache partitioning and time-triggered scheduling for real-time MPSoCs.</t>
  </si>
  <si>
    <t>Mechanisms and capabilities for human robot collaboration.</t>
  </si>
  <si>
    <t>Adaptive dynamic power management for hard real-time pipelined Multiprocessor Systems.</t>
  </si>
  <si>
    <t>RTNS</t>
  </si>
  <si>
    <t>The Priority Division Arbiter for low WCET and high Resource Utilization in Multi-core Architectures.</t>
  </si>
  <si>
    <t>Measurement based WCET Analysis for Multi-core Architectures.</t>
  </si>
  <si>
    <t>Tool Support for Integrated Development of Component-based Embedded Systems.</t>
  </si>
  <si>
    <t>Analysis and modeling of hand-ball contact force during tossing motion.</t>
  </si>
  <si>
    <t>Learning Weighted Joint-based Features for Action Recognition using Depth Camera.</t>
  </si>
  <si>
    <t>Map stream: initializing what-if analyses for real-time symbiotic traffic simulations.</t>
  </si>
  <si>
    <t>Artif. Life</t>
  </si>
  <si>
    <t>Toward Anthropomimetic Robotics: Development, Simulation, and Control of a Musculoskeletal Torso.</t>
  </si>
  <si>
    <t>Gradient boosting machines, a tutorial.</t>
  </si>
  <si>
    <t>Using Embodied Multimodal Fusion to Perform Supportive and Instructive Robot Roles in Human-Robot Interaction.</t>
  </si>
  <si>
    <t>Reconfigurable industrial process monitoring using the CHROMOSOME middleware.</t>
  </si>
  <si>
    <t>Cache partitioning and scheduling for energy optimization of real-time MPSoCs.</t>
  </si>
  <si>
    <t>AsiaSim</t>
  </si>
  <si>
    <t>A Multi-threaded Execution Model for the Agent-Based SEMSim Traffic Simulation.</t>
  </si>
  <si>
    <t>Energy optimization with worst-case deadline guarantee for pipelined multiprocessor systems.</t>
  </si>
  <si>
    <t>Bounding SDRAM interference: detailed analysis vs. latency-rate analysis.</t>
  </si>
  <si>
    <t>Effective Online Power Management with Adaptive Interplay of DVS and DPM for Embedded Real-Time System.</t>
  </si>
  <si>
    <t>JavaScript Distributed Agent Based Discrete Event Simulation.</t>
  </si>
  <si>
    <t>EANN (1)</t>
  </si>
  <si>
    <t>Boosting Simplified Fuzzy Neural Networks.</t>
  </si>
  <si>
    <t>ECDA</t>
  </si>
  <si>
    <t>Human Performance Profiling While Driving a Sidestick-Controlled Car.</t>
  </si>
  <si>
    <t>Hierarchical Reinforcement Learning for Robot Navigation.</t>
  </si>
  <si>
    <t>Learning control under uncertainty: A probabilistic Value-Iteration approach.</t>
  </si>
  <si>
    <t>Abstract: Energy optimization for real-time multiprocessor system-on-chip with optimal DVFS and DPM combination.</t>
  </si>
  <si>
    <t>EUROCON</t>
  </si>
  <si>
    <t>Reducing the impact of vibration-caused artifacts in a brain-computer interface using gyroscope data.</t>
  </si>
  <si>
    <t>Evaluation of an adaptive algorithm for fuzzy type-2 control in blood pressure regulation.</t>
  </si>
  <si>
    <t>HiCoNS</t>
  </si>
  <si>
    <t>Future cars: necessity for an adaptive and distributed multiple independent levels of security architecture.</t>
  </si>
  <si>
    <t>PM-Huber: PatchMatch with Huber Regularization for Stereo Matching.</t>
  </si>
  <si>
    <t>ICIAP Workshops</t>
  </si>
  <si>
    <t>Scene Perception and Recognition for Human-Robot Co-operation.</t>
  </si>
  <si>
    <t>ICMLA (1)</t>
  </si>
  <si>
    <t>Learning to Track Multi-target Online by Boosting and Scene Layout.</t>
  </si>
  <si>
    <t>Global optimal data association for multiple people tracking.</t>
  </si>
  <si>
    <t>Uncalibrated 3D stereo image-based dynamic visual servoing for robot manipulators.</t>
  </si>
  <si>
    <t>KVP: A knowledge of volumes approach to robot task planning.</t>
  </si>
  <si>
    <t>Efficient compositional approaches for real-time robust direct visual odometry from RGB-D data.</t>
  </si>
  <si>
    <t>Multiple vehicle cooperative localization under random finite set framework.</t>
  </si>
  <si>
    <t>3D image-based dynamic visual servoing with uncalibrated stereo cameras.</t>
  </si>
  <si>
    <t>Scene Perception and Recognition in Industrial Environments for Human-Robot Interaction.</t>
  </si>
  <si>
    <t>Cumulative error estimation from noisy relative measurements.</t>
  </si>
  <si>
    <t>A partition based match making algorithm for taxi sharing.</t>
  </si>
  <si>
    <t>Towards autonomous driving in a parking garage: Vehicle localization and tracking using environment-embedded LIDAR sensors.</t>
  </si>
  <si>
    <t>A case study on implementing future human-machine interfaces.</t>
  </si>
  <si>
    <t>A lane marking extraction approach based on Random Finite Set Statistics.</t>
  </si>
  <si>
    <t>Combining space exploration and heuristic search in online motion planning for nonholonomic vehicles.</t>
  </si>
  <si>
    <t>LADC</t>
  </si>
  <si>
    <t>A Model-Driven Approach for Runtime Reliability Analysis.</t>
  </si>
  <si>
    <t>MECO</t>
  </si>
  <si>
    <t>Towards the deployment of a centralized ICT architecture in the automotive domain.</t>
  </si>
  <si>
    <t>Does the Low Power Mode of the Actigraph GT3X+ Accelerometer Influence the Device Output in Sleep Research in Healthy Subjects?</t>
  </si>
  <si>
    <t>ECML/PKDD (1)</t>
  </si>
  <si>
    <t>Learning Throttle Valve Control Using Policy Search.</t>
  </si>
  <si>
    <t>Increasing efficiency in robot-supported assemblies through predictive mechanisms: An experimental evaluation.</t>
  </si>
  <si>
    <t>SCAI</t>
  </si>
  <si>
    <t>Solving the 15-Puzzle Game Using Local Value-Iteration.</t>
  </si>
  <si>
    <t>SMARTGREENS</t>
  </si>
  <si>
    <t>Interface Concepts for Communicating Green Cyber-Physical Systems to Public.</t>
  </si>
  <si>
    <t>ICSR</t>
  </si>
  <si>
    <t>Unsupervised Learning Spatio-temporal Features for Human Activity Recognition from RGB-D Video Data.</t>
  </si>
  <si>
    <t>Design of an inherently safe worm-like robot.</t>
  </si>
  <si>
    <t>Comput. Intell. Neurosci.</t>
  </si>
  <si>
    <t>Interspike Interval Based Filtering of Directional Selective Retinal Ganglion Cells Spike Trains.</t>
  </si>
  <si>
    <t>A framework for reliability-aware design exploration on MPSoC based systems.</t>
  </si>
  <si>
    <t>Wirel. Pers. Commun.</t>
  </si>
  <si>
    <t>Wireless Robotics: A Highly Promising Case for Standardization.</t>
  </si>
  <si>
    <t>AINA Workshops</t>
  </si>
  <si>
    <t>An Automotive Side-View System Based on Ethernet and IP.</t>
  </si>
  <si>
    <t>Server-Sided Automatic Map Transformation in RoboEarth.</t>
  </si>
  <si>
    <t>CAV</t>
  </si>
  <si>
    <t>MGSyn: Automatic Synthesis for Industrial Automation.</t>
  </si>
  <si>
    <t>Towards fault-tolerant embedded systems with imperfect fault detection.</t>
  </si>
  <si>
    <t>Conforming the runtime inputs for hard real-time embedded systems.</t>
  </si>
  <si>
    <t>Static scheduling of a Time-Triggered Network-on-Chip based on SMT solving.</t>
  </si>
  <si>
    <t>Bounding WCET of applications using SDRAM with Priority Based Budget Scheduling in MPSoCs.</t>
  </si>
  <si>
    <t>A data mining approach to reduce the false alarm rate of patient monitors.</t>
  </si>
  <si>
    <t>Complex Valued Artificial Recurrent Neural Network as a Novel Approach to Model the Perceptual Binding Problem.</t>
  </si>
  <si>
    <t>Application of adaptive fuzzy controllers for the automation of medical devices.</t>
  </si>
  <si>
    <t>Learning a fuzzy system from training data using the Münsteraner Optimisation System.</t>
  </si>
  <si>
    <t>Fusing vision and odometry for accurate indoor robot localization.</t>
  </si>
  <si>
    <t>Game solving for industrial automation and control.</t>
  </si>
  <si>
    <t>Calibration of a physics-based model of an anthropomimetic robot using Evolution Strategies.</t>
  </si>
  <si>
    <t>Single camera visual odometry based on Random Finite Set Statistics.</t>
  </si>
  <si>
    <t>Micro camera augmented endoscopic instruments: Towards superhuman performance in remote surgical cutting.</t>
  </si>
  <si>
    <t>Social behavior recognition using body posture and head pose for human-robot interaction.</t>
  </si>
  <si>
    <t>Computed muscle control for an anthropomimetic elbow joint.</t>
  </si>
  <si>
    <t>ISARCS</t>
  </si>
  <si>
    <t>Early safety evaluation of design decisions in E/E architecture according to ISO 26262.</t>
  </si>
  <si>
    <t>Human Body Orientation Estimation in Multiview Scenarios.</t>
  </si>
  <si>
    <t>Visual odometry based on Random Finite Set Statistics in urban environment.</t>
  </si>
  <si>
    <t>A sensor fusion approach for localization with cumulative error elimination.</t>
  </si>
  <si>
    <t>MoDELS</t>
  </si>
  <si>
    <t>A Generic Approach Simplifying Model-to-Model Transformation Chains.</t>
  </si>
  <si>
    <t>Kinematics, control and workspace analysis of a bowden wire actuated manipulator for minimally invasive single-port surgery.</t>
  </si>
  <si>
    <t>User friendly Matlab-toolbox for symbolic robot dynamic modeling used for control design.</t>
  </si>
  <si>
    <t>Shared memory protection for spatial separation in multicore architectures.</t>
  </si>
  <si>
    <t>Real-time 3D Multiple Human Tracking with Robustness Enhancement through Machine Learning.</t>
  </si>
  <si>
    <t>Symbiotic simulation for future electro-mobility transportation systems.</t>
  </si>
  <si>
    <t>Dynamic Priority Queue: An SDRAM Arbiter With Bounded Access Latencies for Tight WCET Calculation</t>
  </si>
  <si>
    <t>AI Soc.</t>
  </si>
  <si>
    <t>Biological movement increases acceptance of humanoid robots as human partners in motor interaction.</t>
  </si>
  <si>
    <t>Sharpening of directional selectivity from neural output of rabbit retina.</t>
  </si>
  <si>
    <t>Erratum: Sharpening of directional selectivity from neural output of rabbit retina.</t>
  </si>
  <si>
    <t>ATVA</t>
  </si>
  <si>
    <t>Algorithms for Synthesizing Priorities in Component-Based Systems.</t>
  </si>
  <si>
    <t>Analysis and optimization of fault-tolerant task scheduling on multiprocessor embedded systems.</t>
  </si>
  <si>
    <t>A workflow for runtime adaptive task allocation on heterogeneous MPSoCs.</t>
  </si>
  <si>
    <t>Priority division: A high-speed shared-memory bus arbitration with bounded latency.</t>
  </si>
  <si>
    <t>Reliability-Aware Design Optimization for Multiprocessor Embedded Systems.</t>
  </si>
  <si>
    <t>Robust pedestrian detection and tracking from a moving vehicle.</t>
  </si>
  <si>
    <t>Automation of an extracorporeal support system with adaptive fuzzy controllers.</t>
  </si>
  <si>
    <t>A comparative study on extra-corporal circulation control.</t>
  </si>
  <si>
    <t>FSKD</t>
  </si>
  <si>
    <t>Hemodynamic regulation using fuzzy logic.</t>
  </si>
  <si>
    <t>Implementation and evaluation of a gesture-based input method in robotic surgery.</t>
  </si>
  <si>
    <t>Human Vision and Electronic Imaging</t>
  </si>
  <si>
    <t>Evolution of attention mechanisms for early visual processing.</t>
  </si>
  <si>
    <t>CALIPER: A universal robot simulation framework for tendon-driven robots.</t>
  </si>
  <si>
    <t>Human workflow analysis using 3D occupancy grid hand tracking in a human-robot collaboration scenario.</t>
  </si>
  <si>
    <t>Physics-based modeling of an anthropomimetic robot.</t>
  </si>
  <si>
    <t>Beschreibung der Plattformabhängigkeit eingebetteter Applikationen mit Dienstmodellen.</t>
  </si>
  <si>
    <t>MIE</t>
  </si>
  <si>
    <t>Using a Robotic Arm to Assess the Variability of Motion Sensors.</t>
  </si>
  <si>
    <t>Automated Model-to-Metamodel Transformations Based on the Concepts of Deep Instantiation.</t>
  </si>
  <si>
    <t>NASA Formal Methods</t>
  </si>
  <si>
    <t>Model Construction and Priority Synthesis for Simple Interaction Systems.</t>
  </si>
  <si>
    <t>PDP</t>
  </si>
  <si>
    <t>Energy-Aware Task Allocation for Network-on-Chip Based Heterogeneous Multiprocessor Systems.</t>
  </si>
  <si>
    <t>Parallel Processing for Imaging Applications</t>
  </si>
  <si>
    <t>Automatic distribution of vision-tasks on computing clusters.</t>
  </si>
  <si>
    <t>A scalable joint-space controller for musculoskeletal robots with spherical joints.</t>
  </si>
  <si>
    <t>3D Position based multiple human servoing by low-level-control of 6 DOF industrial robot.</t>
  </si>
  <si>
    <t>Evaluating Supportive and Instructive Robot Roles in Human-Robot Interaction.</t>
  </si>
  <si>
    <t>Model Checking Industrial Robot Systems.</t>
  </si>
  <si>
    <t>GAVS+: An Open Platform for the Research of Algorithmic Game Solving.</t>
  </si>
  <si>
    <t>VISAPP</t>
  </si>
  <si>
    <t>Multi-camera People Tracking with Hierarchical Likelihood Grids.</t>
  </si>
  <si>
    <t>Synthesis of Fault-Tolerant Embedded Systems Using Games: From Theory to Practice.</t>
  </si>
  <si>
    <t>CIAA</t>
  </si>
  <si>
    <t>On the Hardness of Priority Synthesis.</t>
  </si>
  <si>
    <t>Introducing the Human Brain Project.</t>
  </si>
  <si>
    <t>Algorithms for Synthesizing Priorities in Component-based Systems</t>
  </si>
  <si>
    <t>Adv. Eng. Informatics</t>
  </si>
  <si>
    <t>A skill-based approach towards hybrid assembly.</t>
  </si>
  <si>
    <t>Design Principles for Safety in Human-Robot Interaction.</t>
  </si>
  <si>
    <t>Service Migration Scenarios for Embedded Networks.</t>
  </si>
  <si>
    <t>AmI</t>
  </si>
  <si>
    <t>A Distributed Many-Camera System for Multi-person Tracking.</t>
  </si>
  <si>
    <t>GAVS: Game Arena Visualization and Synthesis.</t>
  </si>
  <si>
    <t>Design of an experimental platform for an X-by-wire car with four-wheel steering.</t>
  </si>
  <si>
    <t>DASIP</t>
  </si>
  <si>
    <t>Runtime adaptive allocation of dynamically mixed tasks on a heterogeneous MPSoC platform.</t>
  </si>
  <si>
    <t>Model-based specification of timing requirements.</t>
  </si>
  <si>
    <t>FTOS: Model-driven development of fault-tolerant automation systems.</t>
  </si>
  <si>
    <t>A comprehensive approach towards extra-corporal circulation control using fuzzy logic.</t>
  </si>
  <si>
    <t>Telepresence Technology for Production: From Manual to Automated Assembly.</t>
  </si>
  <si>
    <t>ICAISC (1)</t>
  </si>
  <si>
    <t>Evaluation of Pose Hypotheses by Image Feature Extraction for Vehicle Localization.</t>
  </si>
  <si>
    <t>Autonomous High Precision Positioning of Surgical Instruments in Robot-Assisted Minimally Invasive Surgery under Visual Guidance.</t>
  </si>
  <si>
    <t>ICINCO (2)</t>
  </si>
  <si>
    <t>A Flexible Robotics and Automation System - Parallel Visual Processing, Realtime Actuator Control and Task Automation for Limp Object Handling.</t>
  </si>
  <si>
    <t>Automation of tissue piercing using circular needles and vision guidance for computer aided laparoscopic surgery.</t>
  </si>
  <si>
    <t>SESENA@ICSE</t>
  </si>
  <si>
    <t>Towards an adaptive execution of applications in heterogeneous embedded networks.</t>
  </si>
  <si>
    <t>INLG</t>
  </si>
  <si>
    <t>Situated Reference in a Hybrid Human-Robot Interaction System.</t>
  </si>
  <si>
    <t>Framework of automatic robot surgery system using Visual servoing.</t>
  </si>
  <si>
    <t>Visual servoing of presenters in augmented virtual reality TV studios.</t>
  </si>
  <si>
    <t>Distributed control for an anthropomimetic robot.</t>
  </si>
  <si>
    <t>euRobotics - Shaping the future of European robotics.</t>
  </si>
  <si>
    <t>When to assist? - Modelling human behaviour for hybrid assembly systems.</t>
  </si>
  <si>
    <t>Speeding Up HOG and LBP Features for Pedestrian Detection by Multiresolution Techniques.</t>
  </si>
  <si>
    <t>Robust tracking and monocular 3D reconstruction of line-based features in urban environments.</t>
  </si>
  <si>
    <t>LCN</t>
  </si>
  <si>
    <t>MultiNet: An intelligent sensor cable.</t>
  </si>
  <si>
    <t>Modell-zu-Metamodell-Transformationen zur Entwicklung von komponentenbasierten Systemen.</t>
  </si>
  <si>
    <t>MoDELS (2)</t>
  </si>
  <si>
    <t>Model-to-Metamodel Transformation for the Development of Component-Based Systems.</t>
  </si>
  <si>
    <t>Interacting in time and space: Investigating human-human and human-robot joint action.</t>
  </si>
  <si>
    <t>Design Abstraction and Processes in Robotics: From Code-Driven to Model-Driven Engineering.</t>
  </si>
  <si>
    <t>A Game-theoretic Approach for Synthesizing Fault-Tolerant Embedded Systems</t>
  </si>
  <si>
    <t>Electron. Commun. Eur. Assoc. Softw. Sci. Technol.</t>
  </si>
  <si>
    <t>eSOA - SOA für eingebettete Netze.</t>
  </si>
  <si>
    <t>ACL/IJCNLP</t>
  </si>
  <si>
    <t>Comparing Objective and Subjective Measures of Usability in a Human-Robot Dialogue System.</t>
  </si>
  <si>
    <t>Services to the Field: An Approach for Resource Constrained Sensor/Actor Networks.</t>
  </si>
  <si>
    <t>Examining robotic systems with shape-adjustable manipulators under dynamic environments: From simulation to verification.</t>
  </si>
  <si>
    <t>COMPSAC (1)</t>
  </si>
  <si>
    <t>Toward the Design of Robotic Software with Verifiable Safety.</t>
  </si>
  <si>
    <t>Modeling and Verification for Timing Satisfaction of Fault-Tolerant Systems with Finiteness.</t>
  </si>
  <si>
    <t>Efficient Communication in Control-oriented Embedded Networks.</t>
  </si>
  <si>
    <t>Hardware-assisted multiple object tracking for human-robot-interaction.</t>
  </si>
  <si>
    <t>A vision based human robot interface for robotic walkthroughs in a biotech laboratory.</t>
  </si>
  <si>
    <t>ICSEA</t>
  </si>
  <si>
    <t>Virtualization Techniques for Cross Platform Automated Software Builds, Tests and Deployment.</t>
  </si>
  <si>
    <t>Testing of Image Processing Algorithms on Synthetic Data.</t>
  </si>
  <si>
    <t>Evaluating Description and Reference Strategies in a Cooperative Human-Robot Dialogue System.</t>
  </si>
  <si>
    <t>∈SOA - Service Oriented Architectures adapted for embedded networks.</t>
  </si>
  <si>
    <t>Constraint task-based control in industrial settings.</t>
  </si>
  <si>
    <t>Multi-target and Multi-camera Object Detection with Monte-Carlo Sampling.</t>
  </si>
  <si>
    <t>Real-Time Articulated Hand Detection and Pose Estimation.</t>
  </si>
  <si>
    <t>ITNG</t>
  </si>
  <si>
    <t>Developing Service Oriented Sensor/Actuator Networks Using a Tailored Middleware.</t>
  </si>
  <si>
    <t>On the role of multimodal communication in telesurgery systems.</t>
  </si>
  <si>
    <t>Evaluation of a novel biologically inspired trajectory generator in human-robot interaction.</t>
  </si>
  <si>
    <t>Attention driven visual processing for an interactive dialog robot.</t>
  </si>
  <si>
    <t>FTOS-Verify: Analysis and Verification of Non-Functional Properties for Fault-Tolerant Systems</t>
  </si>
  <si>
    <t>Modeling and Verification for Timing Satisfaction of Fault-Tolerant Systems with Finiteness</t>
  </si>
  <si>
    <t>A System for Robotic Heart Surgery that Learns to Tie Knots Using Recurrent Neural Networks.</t>
  </si>
  <si>
    <t>Mutual Information-Based 3D Object Tracking.</t>
  </si>
  <si>
    <t>BCS Int. Acad. Conf.</t>
  </si>
  <si>
    <t>Automation of the Complete Sample Management in a Biotech Laboratory.</t>
  </si>
  <si>
    <t>A Naïve Bayes Classifier with Distance Weighting for Hand-Gesture Recognition.</t>
  </si>
  <si>
    <t>The roles of haptic-ostensive referring expressions in cooperative, task-based human-robot dialogue.</t>
  </si>
  <si>
    <t>ICINCO-RA (1)</t>
  </si>
  <si>
    <t>A Wait-free Realtime System for Optimal Distribution of Vision Tasks on Multicore Architectures.</t>
  </si>
  <si>
    <t>ICISP</t>
  </si>
  <si>
    <t>Accelerating Integral Histograms Using an Adaptive Approach.</t>
  </si>
  <si>
    <t>MultiML: a general purpose representation language for multimodal human utterances.</t>
  </si>
  <si>
    <t>Balancing exploration and exploitation in motion planning.</t>
  </si>
  <si>
    <t>ICSE</t>
  </si>
  <si>
    <t>WS-AMUSE - web service architecture for multimedia services.</t>
  </si>
  <si>
    <t>A Cross Platform Development Workflow for C/C++ Applications.</t>
  </si>
  <si>
    <t>A multi-camera person tracking system for robotic applications in virtual reality TV studio.</t>
  </si>
  <si>
    <t>Human-robot interaction in handing-over tasks.</t>
  </si>
  <si>
    <t>Joint-action for humans and industrial robots for assembly tasks.</t>
  </si>
  <si>
    <t>SUTC</t>
  </si>
  <si>
    <t>Generating a Tailored Middleware for Wireless Sensor Network Applications.</t>
  </si>
  <si>
    <t>Sampling feature points for contour tracking with graphics hardware.</t>
  </si>
  <si>
    <t>Robust contour-based object tracking integrating color and edge likelihoods.</t>
  </si>
  <si>
    <t>A GPU-accelerated particle filter with pixel-level likelihood.</t>
  </si>
  <si>
    <t>Integrating robust likelihoods with Monte-Carlo filters for multi-target tracking.</t>
  </si>
  <si>
    <t>Haptic Feedback in a Telepresence System for Endoscopic Heart Surgery.</t>
  </si>
  <si>
    <t>Guest Editor's Introduction: Toward High-Definition Telepresence</t>
  </si>
  <si>
    <t>ARES</t>
  </si>
  <si>
    <t>Models for automatic generation of safety-critical real-time systems.</t>
  </si>
  <si>
    <t>Model-Based Engineering of Embedded Real-Time Systems</t>
  </si>
  <si>
    <t>Model-Based Analysis and Development of Dependable Systems.</t>
  </si>
  <si>
    <t>Integrating Multimodal Cues Using Grammar Based Models.</t>
  </si>
  <si>
    <t>Integrating Language, Vision and Action for Human Robot Dialog Systems.</t>
  </si>
  <si>
    <t>An Analytical Model of Divisive Normalization in Disparity-Tuned Complex Cells.</t>
  </si>
  <si>
    <t>Adaptive Control for Human-Robot Skilltransfer: Trajectory Planning Based on Fluid Dynamics.</t>
  </si>
  <si>
    <t>Real-Time 3D Face Tracking with Mutual Information and Active Contours.</t>
  </si>
  <si>
    <t>PRDC</t>
  </si>
  <si>
    <t>Generic Fault-Tolerance Mechanisms Using the Concept of Logical Execution Time.</t>
  </si>
  <si>
    <t>Model Based Development of Safety-Critical Systems Using Template Based Code Generation.</t>
  </si>
  <si>
    <t>J. Multim.</t>
  </si>
  <si>
    <t>Fully Automatic Real-Time 3D Object Tracking using Active Contour and Appearance Models.</t>
  </si>
  <si>
    <t>Goal-directed imitation for robots: A bio-inspired approach to action understanding and skill learning.</t>
  </si>
  <si>
    <t>Human-Robot dialogue for joint construction tasks.</t>
  </si>
  <si>
    <t>Template-Based Development of Fault-Tolerant Embedded Software.</t>
  </si>
  <si>
    <t>An Efficient and Robust Real-Time Contour Tracking System.</t>
  </si>
  <si>
    <t>ISoLA</t>
  </si>
  <si>
    <t>Model-Based Development of Fault-Tolerant Embedded Software.</t>
  </si>
  <si>
    <t>An Experimental System for Robotic Heart Surgery.</t>
  </si>
  <si>
    <t>Action Understanding and Imitation Learning in a Robot-Human Task.</t>
  </si>
  <si>
    <t>The Zerberus Language: Describing the Functional Model of Dependable Real-Time Systems.</t>
  </si>
  <si>
    <t>Development of Dependable Real-Time Systems with Zerberus.</t>
  </si>
  <si>
    <t>Editorial: Humanoid Robots - Hype or Hope?</t>
  </si>
  <si>
    <t>Real-Time Matching of Angiographies with In Situ Heart Image Sequences.</t>
  </si>
  <si>
    <t>The Endo[PA]R system for minimally invasive robotic surgery.</t>
  </si>
  <si>
    <t>Robotik.</t>
  </si>
  <si>
    <t>A two-arm situated artificial communicator for human-robot cooperative assembly.</t>
  </si>
  <si>
    <t>ESSCIRC</t>
  </si>
  <si>
    <t>A wide range temperature stable integrated current reference.</t>
  </si>
  <si>
    <t>A service robot for automating the sample management in biotechnological cell cultivations.</t>
  </si>
  <si>
    <t>Handbuch der Künstlichen Intelligenz</t>
  </si>
  <si>
    <t>Editorial: Cui Bono Robo Sapiens?</t>
  </si>
  <si>
    <t>Extracting compact fuzzy rules based on adaptive data approximation using B-splines.</t>
  </si>
  <si>
    <t>Control Architecture and Experiment of a Situated Robot System for Interactive Assembly.</t>
  </si>
  <si>
    <t>Visual Guided Grasping of Aggregates using Self-Valuing Learning.</t>
  </si>
  <si>
    <t>Distributed contract networks of sensor agents with adaptive reconfiguration: modelling, simulation, implementation and experiments.</t>
  </si>
  <si>
    <t>Cui bono robo sapiens?</t>
  </si>
  <si>
    <t>Asymptotic Motion Control of Robot Manipulators Using Uncalibrated Visual Feedback.</t>
  </si>
  <si>
    <t>Computation of Fingertip Positions for a Form-Closure Grasp.</t>
  </si>
  <si>
    <t>Data Fusion and Perception</t>
  </si>
  <si>
    <t>Fuzzy quantifiers: a linguistic technique for data fusion.</t>
  </si>
  <si>
    <t>Int. J. Artif. Intell. Tools</t>
  </si>
  <si>
    <t>A Multi-Agent System Architecture for Distributed Computer Vision.</t>
  </si>
  <si>
    <t>A neuro-fuzzy control model for fine-positioning of manipulators.</t>
  </si>
  <si>
    <t>A General Learning Approach to Multisensor Based Control using Statistic Indices.</t>
  </si>
  <si>
    <t>Fuzzy Sets Syst.</t>
  </si>
  <si>
    <t>Designing fuzzy controllers by rapid learning.</t>
  </si>
  <si>
    <t>Kognitionswissenschaft</t>
  </si>
  <si>
    <t>Ein Situierter Künstlicher Kommunikator für Konstruktionsaufgaben.</t>
  </si>
  <si>
    <t>Situated neuro-fuzzy control for vision-based robot localisation.</t>
  </si>
  <si>
    <t>Interactive assembly by a two-arm robot agent.</t>
  </si>
  <si>
    <t>Visuelles Reinforcement-Lernen zur Feinpositionierung eines Roboterarms über kompakte Zustandskodierung.</t>
  </si>
  <si>
    <t>CIFEr</t>
  </si>
  <si>
    <t>Modelling multivariate data by neuro-fuzzy systems.</t>
  </si>
  <si>
    <t>Appearance-Based Visual Learning in a Neuro-Fuzzy Model for Fine-Positioning of Manipulators.</t>
  </si>
  <si>
    <t>Robot Skill Transfer Based on B-Spline Fuzzy Controllers for Force-Control Tasks.</t>
  </si>
  <si>
    <t>KES</t>
  </si>
  <si>
    <t>Application of fuzzy quantifiers in image processing: a case study.</t>
  </si>
  <si>
    <t>ACM Multimedia (1)</t>
  </si>
  <si>
    <t>Natural language navigation in multimedia archives: an integrated approach.</t>
  </si>
  <si>
    <t>Int. J. Intell. Syst.</t>
  </si>
  <si>
    <t>Constructing fuzzy controllers with B-spline models - Principles and applications.</t>
  </si>
  <si>
    <t>Visuelles Lernen zur Lokalisierung eines mobilen Roboters.</t>
  </si>
  <si>
    <t>Development of a Robot Agent for Interactive Assembly.</t>
  </si>
  <si>
    <t>ECDL</t>
  </si>
  <si>
    <t>An Integrated Approach to Semantic Evaluation and Content-Based Retrieval of Multimedia Documents.</t>
  </si>
  <si>
    <t>A Neuro-Fuzzy Solution for Fine-Motion Control Based on Vision and Force Sensors.</t>
  </si>
  <si>
    <t>Fuzzy Days</t>
  </si>
  <si>
    <t>A New Type of Fuzzy Logic System for Adaptive Modeling and Control.</t>
  </si>
  <si>
    <t>Fast colour image segmentation using a pre-clustered chromaticity-plane.</t>
  </si>
  <si>
    <t>Instructing cooperating assembly robots through situated dialogues in natural language.</t>
  </si>
  <si>
    <t>Online learning of B-spline fuzzy controller to acquire sensor-based assembly skills.</t>
  </si>
  <si>
    <t>Fuzzy Logic in Artificial Intelligence (IJCAI Workshop)</t>
  </si>
  <si>
    <t>From Numerical Interpolation to Constructing Intelligent Behaviors.</t>
  </si>
  <si>
    <t>Fusion of data from fuzzy integral-based active and passive colour stereo vision systems for correspondence identification.</t>
  </si>
  <si>
    <t>Modular design of fuzzy controller integrating deliberative and reactive strategies.</t>
  </si>
  <si>
    <t>ICMAS</t>
  </si>
  <si>
    <t>Hierarchical and Lateral Coordination in MAS: An Analysis of Message Traffic Flow.</t>
  </si>
  <si>
    <t>CC</t>
  </si>
  <si>
    <t>Global Code Selection of Directed Acyclic Graphs.</t>
  </si>
  <si>
    <t>Graphics and Robotics</t>
  </si>
  <si>
    <t>An Active Stereometric Triangulation Technique Using a Continuous Colour Pattern.</t>
  </si>
  <si>
    <t>Formally correct translation of DSP algorithms specified in an asynchronous applicative language.</t>
  </si>
  <si>
    <t>Automated generation of DSP program development tools using a machine description formalism.</t>
  </si>
  <si>
    <t>Microprocessing and Microprogramming</t>
  </si>
  <si>
    <t>An applicative real-time language for DSP-programming supporting asynchronous data-flow concepts.</t>
  </si>
  <si>
    <t>IEEE Trans. Robotics Autom.</t>
  </si>
  <si>
    <t>Ultrasonic holography techniques for localizing and imaging solid objects.</t>
  </si>
  <si>
    <t>Prozeßrechnersysteme</t>
  </si>
  <si>
    <t>Eine datenflußorientierte, funktionale Programmiersprache für die Echtzeitdatenverarbeitung.</t>
  </si>
  <si>
    <t>CADiSP-a graphical compiler for the programming of DSP in a completely symbolic way.</t>
  </si>
  <si>
    <t>Fortgeschrittene Verfahren zur ultraschallbasierten Objekterkennung in der Robotik.</t>
  </si>
  <si>
    <t>Robotersysteme</t>
  </si>
  <si>
    <t>Akustische Holographie - ein Hilfsmittel zur Bestimmung der räumlichen Position von Objekten in der Robotik.</t>
  </si>
  <si>
    <t>Skripte als ereignisorientierte Repräsentationsmechanismen in der Robotik.</t>
  </si>
  <si>
    <t>ICINCO (1)</t>
  </si>
  <si>
    <t>Int. J. Semantic Comput.</t>
  </si>
  <si>
    <t>Hierarchical Attention-Based Sensor Fusion Strategy for Depth Estimation in Diverse Weather.</t>
  </si>
  <si>
    <t>NetLfD: Network-Aware Learning From Demonstration for In-Contact Skills via Teleoperation.</t>
  </si>
  <si>
    <t>Continuous and Autonomous Digital Twinning of Large-Scale Dynamic Indoor Environments.</t>
  </si>
  <si>
    <t>Estimating Virtual Fixture Parameters in Digital Twin Environments for Robot Manipulation Tasks using Reinforcement Learning.</t>
  </si>
  <si>
    <t>Reconstruction-based Out-of-Distribution Detection for Short-Range FMCW Radar.</t>
  </si>
  <si>
    <t>Mcrood: Multi-Class Radar Out-Of-Distribution Detection.</t>
  </si>
  <si>
    <t>Self-Attention Based Action Segmentation Using Intra-And Inter-Segment Representations.</t>
  </si>
  <si>
    <t>COCCA: Point Cloud Completion through Cad Cross-Attention.</t>
  </si>
  <si>
    <t>SRI-Graph: A Novel Scene-Robot Interaction Graph for Robust Scene Understanding.</t>
  </si>
  <si>
    <t>ISSC: Interactive Semantic Shared Control for Haptic Teleoperation.</t>
  </si>
  <si>
    <t>Quality of Task Perception based Performance Optimization of Time-delayed Teleoperation.</t>
  </si>
  <si>
    <t>SGPCR: Spherical Gaussian Point Cloud Representation and its Application to Object Registration and Retrieval.</t>
  </si>
  <si>
    <t>WoWMoM</t>
  </si>
  <si>
    <t>Demo: Remote Robot Control with Haptic Feedback over the Munich 5G Research Hub Testbed.</t>
  </si>
  <si>
    <t>MCROOD: Multi-Class Radar Out-Of-Distribution Detection.</t>
  </si>
  <si>
    <t>Large-Scale Collaborative Writing: Technical Challenges and Recommendations.</t>
  </si>
  <si>
    <t>Remote Task-oriented Grasp Area Teaching By Non-Experts through Interactive Segmentation and Few-Shot Learning.</t>
  </si>
  <si>
    <t>Efficient Contextformer: Spatio-Channel Window Attention for Fast Context Modeling in Learned Image Compression.</t>
  </si>
  <si>
    <t>HOOD: Real-Time Robust Human Presence and Out-of-Distribution Detection with Low-Cost FMCW Radar.</t>
  </si>
  <si>
    <t>Enabling Acoustic Audience Feedback in Large Virtual Events.</t>
  </si>
  <si>
    <t>RO-LOAM: 3D Reference Object-based Trajectory and Map Optimization in LiDAR Odometry and Mapping.</t>
  </si>
  <si>
    <t>Preprocessor Rate Control for Adaptive Multi-View Live Video Streaming Using a Single Encoder.</t>
  </si>
  <si>
    <t>Introspective Failure Prediction for Autonomous Driving Using Late Fusion of State and Camera Information.</t>
  </si>
  <si>
    <t>ECCV (19)</t>
  </si>
  <si>
    <t>Contextformer: A Transformer with Spatio-Channel Attention for Context Modeling in Learned Image Compression.</t>
  </si>
  <si>
    <t>EUVIP</t>
  </si>
  <si>
    <t>Semantic-SRF: Sparse Multi-view Indoor Semantic Segmentation with Stereo Neural Radiance Fields.</t>
  </si>
  <si>
    <t>Automated Quality Assessment for Compressed Vibrotactile Signals Using Multi-Method Assessment Fusion.</t>
  </si>
  <si>
    <t>Evaluation of Video Coding for Machines without Ground Truth.</t>
  </si>
  <si>
    <t>Reverse Error Modeling for Improved Semantic Segmentation.</t>
  </si>
  <si>
    <t>Bounding Box Disparity: 3D Metrics for Object Detection with Full Degree of Freedom.</t>
  </si>
  <si>
    <t>CNN-Based Local Tone Mapping in the Perceptual Quantization Domain.</t>
  </si>
  <si>
    <t>SEENG@ICSE</t>
  </si>
  <si>
    <t>Teaching software engineering as programming over time.</t>
  </si>
  <si>
    <t>Block-based Novel Haptic Data Reduction for Time-delayed Teleoperation.</t>
  </si>
  <si>
    <t>Skill-CPD: Real-time Skill Refinement for Shared Autonomy in Manipulator Teleoperation.</t>
  </si>
  <si>
    <t>PourNet: Robust Robotic Pouring Through Curriculum and Curiosity-based Reinforcement Learning.</t>
  </si>
  <si>
    <t>Interactive RGB Image Segmentation via Depth-modified Click Encoding and Estimated Depth.</t>
  </si>
  <si>
    <t>Robust Depth Estimation in Foggy Environments Combining RGB Images and mmWave Radar.</t>
  </si>
  <si>
    <t>To Sparsify or not to Sparsify: Simplifying Visual Feature Maps for Mobile Agents.</t>
  </si>
  <si>
    <t>Improving Multimodal Object Detection with Individual Sensor Monitoring.</t>
  </si>
  <si>
    <t>Self-Supervised Object Recognition Based on Repeated Re-Capturing of Dynamic Indoor Environments.</t>
  </si>
  <si>
    <t>S2CMAF: Multi-Method Assessment Fusion for Scan-to-CAD Methods.</t>
  </si>
  <si>
    <t>Measuring the Influence of Image Preprocessing on the Rate-Distortion Performance of Video Encoding.</t>
  </si>
  <si>
    <t>Towards Subjective Experience Prediction for Time-Delayed Teleoperation with Haptic Data Reduction.</t>
  </si>
  <si>
    <t>Traffic-Aware Multi-View Video Stream Adaptation for Teleoperated Driving.</t>
  </si>
  <si>
    <t>Bounding Box Disparity: 3D Metrics for Object Detection With Full Degree of Freedom.</t>
  </si>
  <si>
    <t>High-Precision Multipath-Based Indoor Localization Scheme With User Privacy Protection for Dynamic NLoS Environments.</t>
  </si>
  <si>
    <t>Deep Fusion of a Skewed Redundant Magnetic and Inertial Sensor for Heading State Estimation in a Saturated Indoor Environment.</t>
  </si>
  <si>
    <t>Color Image Restoration Exploiting Inter-Channel Correlation With a 3-Stage CNN.</t>
  </si>
  <si>
    <t>R-LOAM: Improving LiDAR Odometry and Mapping With Point-to-Mesh Features of a Known 3D Reference Object.</t>
  </si>
  <si>
    <t>LoLa-SLAM: Low-Latency LiDAR SLAM Using Continuous Scan Slicing.</t>
  </si>
  <si>
    <t>Dual-Stream Multi-Path Recursive Residual Network for JPEG Image Compression Artifacts Reduction.</t>
  </si>
  <si>
    <t>Decoder-Side Motion Vector Refinement in VVC: Algorithm and Hardware Implementation Considerations.</t>
  </si>
  <si>
    <t>Geometric Partitioning Mode in Versatile Video Coding: Algorithm Review and Analysis.</t>
  </si>
  <si>
    <t>PVC-SLP: Perceptual Vibrotactile-Signal Compression Based-on Sparse Linear Prediction.</t>
  </si>
  <si>
    <t>Perceptual Quality Assessment of Compressed Vibrotactile Signals Through Comparative Judgment.</t>
  </si>
  <si>
    <t>Quality Enhancement of Compressed Vibrotactile Signals Using Recurrent Neural Networks and Residual Learning.</t>
  </si>
  <si>
    <t>Adaptive Equalization of Vibrotactile Actuators.</t>
  </si>
  <si>
    <t>A Novel Energy Compensation Scheme for Quality Enhancement in Time-Delayed Teleoperation With Multi-DoF Haptic Data Reduction and Communication.</t>
  </si>
  <si>
    <t>6DLS: Modeling Nonplanar Frictional Surface Contacts for Grasping Using 6-D Limit Surfaces.</t>
  </si>
  <si>
    <t>WHC</t>
  </si>
  <si>
    <t>VC-PWQ: Vibrotactile Signal Compression based on Perceptual Wavelet Quantization.</t>
  </si>
  <si>
    <t>Init-LOAM: LiDAR-based Localization and Mapping with a Static Self-Generated Initial Map.</t>
  </si>
  <si>
    <t>Pixel-Wise Failure Prediction For Semantic Video Segmentation.</t>
  </si>
  <si>
    <t>NMPC-MP: Real-time Nonlinear Model Predictive Control for Safe Motion Planning in Manipulator Teleoperation.</t>
  </si>
  <si>
    <t>QoE-driven Delay-adaptive Control Scheme Switching for Time-delayed Bilateral Teleoperation with Haptic Data Reduction.</t>
  </si>
  <si>
    <t>Quality-Blind Compressed Color Image Enhancement with Convolutional Neural Networks.</t>
  </si>
  <si>
    <t>ISWCS</t>
  </si>
  <si>
    <t>Learning-Adaptive Deadband Sampling for Teleoperation-based Skill Transfer over the Tactile Internet.</t>
  </si>
  <si>
    <t>Trajectory-Based Failure Prediction for Autonomous Driving.</t>
  </si>
  <si>
    <t>Convolutional neural network-based post-filtering for compressed YUV420 images and video.</t>
  </si>
  <si>
    <t>VCIP</t>
  </si>
  <si>
    <t>Parallelized Context Modeling for Faster Image Coding.</t>
  </si>
  <si>
    <t>PIU-Net: Generation of Virtual Panoramic Views from Colored Point Clouds.</t>
  </si>
  <si>
    <t>Probabilistic Tile Visibility-Based Server-Side Rate Adaptation for Adaptive 360-Degree Video Streaming.</t>
  </si>
  <si>
    <t>Fuzzy logic and histogram of normal orientation-based 3D keypoint detection for point clouds.</t>
  </si>
  <si>
    <t>A Flexible Deep CNN Framework for Image Restoration.</t>
  </si>
  <si>
    <t>Subjective Evaluation of the Spectral Temporal SIMilarity (ST-SIM) Measure for Vibrotactile Quality Assessment.</t>
  </si>
  <si>
    <t>Haptic Material Analysis and Classification Inspired by Human Exploratory Procedures.</t>
  </si>
  <si>
    <t>On the Quality-of-Learning for Haptic Teleoperation-based Skill Transfer over the Tactile Internet.</t>
  </si>
  <si>
    <t>Integrating Haptic Data Reduction with Energy Reflection-Based Passivity Control for Time-delayed Teleoperation.</t>
  </si>
  <si>
    <t>Adaptive Packet Rate Control for the Mitigation of Bursty Haptic Traffic in Teleoperation Systems.</t>
  </si>
  <si>
    <t>A Rate-scalable Perceptual Wavelet-based Vibrotactile Codec.</t>
  </si>
  <si>
    <t>Minimal Work: A Grasp Quality Metric for Deformable Hollow Objects.</t>
  </si>
  <si>
    <t>6DFC: Efficiently Planning Soft Non-Planar Area Contact Grasps using 6D Friction Cones.</t>
  </si>
  <si>
    <t>IRC</t>
  </si>
  <si>
    <t>Skewed-redundant Hall-effect Magnetic Sensor Fusion for Perturbation-free Indoor Heading Estimation.</t>
  </si>
  <si>
    <t>Adaptive Multi-View Live Video Streaming for Teledriving Using a Single Hardware Encoder.</t>
  </si>
  <si>
    <t>Better Look Twice - Improving Visual Scene Perception Using a Two-Stage Approach.</t>
  </si>
  <si>
    <t>Measuring Driver Situation Awareness Using Region-of-Interest Prediction and Eye Tracking.</t>
  </si>
  <si>
    <t>Multi-View Region of Interest Prediction for Autonomous Driving Using Semi-Supervised Labeling.</t>
  </si>
  <si>
    <t>Introspective Failure Prediction for Semantic Image Segmentation.</t>
  </si>
  <si>
    <t>TELECARLA: An Open Source Extension of the CARLA Simulator for Teleoperated Driving Research Using Off-the-Shelf Components.</t>
  </si>
  <si>
    <t>Introspective Black Box Failure Prediction for Autonomous Driving.</t>
  </si>
  <si>
    <t>Evaluation of Different Task Distributions for Edge Cloud-based Collaborative Visual SLAM.</t>
  </si>
  <si>
    <t>Realtime 3D 360-Degree Telepresence With Deep-Learning-Based Head-Motion Prediction.</t>
  </si>
  <si>
    <t>IEEE J. Sel. Areas Commun.</t>
  </si>
  <si>
    <t>Joint Pricing and Cache Placement for Video Caching: A Game Theoretic Approach.</t>
  </si>
  <si>
    <t>The IEEE 1918.1 "Tactile Internet" Standards Working Group and its Standards.</t>
  </si>
  <si>
    <t>Adaptive 5G Low-Latency Communication for Tactile InternEt Services.</t>
  </si>
  <si>
    <t>Haptic Codecs for the Tactile Internet.</t>
  </si>
  <si>
    <t>Collaborative Visual SLAM Using Compressed Feature Exchange.</t>
  </si>
  <si>
    <t>On the Minimum Perceptual Temporal Video Sampling Rate and Its Application to Adaptive Frame Skipping.</t>
  </si>
  <si>
    <t>A Tactile Computer Mouse for the Display of Surface Material Properties.</t>
  </si>
  <si>
    <t>Real-Time Global Registration for Globally Consistent RGB-D SLAM.</t>
  </si>
  <si>
    <t>CBMI</t>
  </si>
  <si>
    <t>Efficient Panorama Database Indexing for Indoor Localization.</t>
  </si>
  <si>
    <t>Decoder Side Color Image Quality Enhancement using a Wavelet Transform based 3-stage Convolutional Neural Network.</t>
  </si>
  <si>
    <t>Elimination of Cross-dimensional Artifacts in the Multi-Dof Time Domain Passivity Approach for Time-delayed Teleoperation with Haptic Feedback.</t>
  </si>
  <si>
    <t>Vibrotactile Signal Compression Based on Sparse Linear Prediction and Human Tactile Sensitivity Function.</t>
  </si>
  <si>
    <t>Haptic Data Reduction for Time-delayed Teleoperation Using the Input-to-State Stability Approach.</t>
  </si>
  <si>
    <t>3D Reconstruction of Indoor Geometry using Electromagnetic Multipath Fingerprints.</t>
  </si>
  <si>
    <t>Adaptive Fusion-Based 3D Keypoint Detection for RGB Point Clouds.</t>
  </si>
  <si>
    <t>Edge Cloud-based Augmented Reality.</t>
  </si>
  <si>
    <t>Decoder Side Motion Vector Refinement for Versatile Video Coding.</t>
  </si>
  <si>
    <t>Low-Complexity Geometric Inter-Prediction for Versatile Video Coding.</t>
  </si>
  <si>
    <t>Low Complexity Decoder Side Motion Vector Refinement for VVC.</t>
  </si>
  <si>
    <t>Non-Planar Frictional Surface Contacts: Modeling and Application to Grasping.</t>
  </si>
  <si>
    <t>IEEE Commun. Surv. Tutorials</t>
  </si>
  <si>
    <t>Toward Haptic Communications Over the 5G Tactile Internet.</t>
  </si>
  <si>
    <t>Noise-Resistant Deep Learning for Object Classification in Three-Dimensional Point Clouds Using a Point Pair Descriptor.</t>
  </si>
  <si>
    <t>Delay Compensation for a Telepresence System With 3D 360 Degree Vision Based on Deep Head Motion Prediction and Dynamic FoV Adaptation.</t>
  </si>
  <si>
    <t>Efficient Multi-Rate Video Encoding for HEVC-Based Adaptive HTTP Streaming.</t>
  </si>
  <si>
    <t>On the Minimization of Glass-to-Glass and Glass-to-Algorithm Delay in Video Communication.</t>
  </si>
  <si>
    <t>Context-Aware Task Migration for HART-Centric Collaboration over FiWi Based Tactile Internet Infrastructures.</t>
  </si>
  <si>
    <t>BMSB</t>
  </si>
  <si>
    <t>Performance Evaluation of ATSC 3.0 DASH Over LTE eMBMS.</t>
  </si>
  <si>
    <t>Decoder Side Image Quality Enhancement exploiting Inter-channel Correlation in a 3-stage CNN: Submission to CLIC 2018.</t>
  </si>
  <si>
    <t>Information Fusion based Quality Enhancement for 3D Stereo Images Using CNN.</t>
  </si>
  <si>
    <t>Low-Complexity Fingerprint Matching for Real-Time Indoor Localization Systems.</t>
  </si>
  <si>
    <t>Toward high-fidelity haptic interaction with virtual materials: A robotic material scanning, modelling, and display system.</t>
  </si>
  <si>
    <t>A Low-Cost Acquisition, Display, and Evaluation Setup for Tactile Codec Development.</t>
  </si>
  <si>
    <t>QoE-Driven Uplink Scheduling for Haptic Communications Over 5G Enabled Tactile Internet.</t>
  </si>
  <si>
    <t>Interpolation and Extrapolation of Multipath Fingerprints Using Virtual Transmitter Placement.</t>
  </si>
  <si>
    <t>Color Image Demosaicking Using a 3-Stage Convolutional Neural Network Structure.</t>
  </si>
  <si>
    <t>Flexible Rate Allocation for Local Binary Feature Compression.</t>
  </si>
  <si>
    <t>Robust Map Alignment for Cooperative Visual SLAM.</t>
  </si>
  <si>
    <t>A Delay Compensation Approach for Pan-Tilt-Unit-based Stereoscopic 360 Degree Telepresence Systems Using Head Motion Prediction.</t>
  </si>
  <si>
    <t>Selection and Compression of Local Binary Features for Remote Visual SLAM.</t>
  </si>
  <si>
    <t>Learning-Based Modular Task-Oriented Grasp Stability Assessment.</t>
  </si>
  <si>
    <t>MID: A Novel Contrast Metric for the MSER Detector.</t>
  </si>
  <si>
    <t>HSSIM: An Objective Haptic Quality Assessment Measure for Force-Feedback Signals.</t>
  </si>
  <si>
    <t>Improving Picture Boundary Handling for Video Coding Beyond HEVC.</t>
  </si>
  <si>
    <t>Efficient Map Compression for Collaborative Visual SLAM.</t>
  </si>
  <si>
    <t>Delay Compensation for Actuated Stereoscopic 360 Degree Telepresence Systems with Probabilistic Head Motion Prediction.</t>
  </si>
  <si>
    <t>Noise-resistant Deep Learning for Object Classification in 3D Point Clouds Using a Point Pair Descriptor.</t>
  </si>
  <si>
    <t>MAVI: A Research Platform for Telepresence and Teleoperation.</t>
  </si>
  <si>
    <t>Soft Resource Reservation for Low-Delayed Teleoperation Over Mobile Networks.</t>
  </si>
  <si>
    <t>6DOF decoupled roto-translation alignment of large-scale indoor point clouds.</t>
  </si>
  <si>
    <t>Multimodal Feature-Based Surface Material Classification.</t>
  </si>
  <si>
    <t>On the Transparency of Client/Server-Based Haptic Interaction with Deformable Objects.</t>
  </si>
  <si>
    <t>ACM Trans. Multim. Comput. Commun. Appl.</t>
  </si>
  <si>
    <t>A Multiplexing Scheme for Multimodal Teleoperation.</t>
  </si>
  <si>
    <t>Content-based surface material retrieval.</t>
  </si>
  <si>
    <t>A candidate hardware and software reference setup for kinesthetic codec standardization.</t>
  </si>
  <si>
    <t>Quality-of-control-driven uplink scheduling for networked control systems running over 5G communication networks.</t>
  </si>
  <si>
    <t>Toward QoE-driven dynamic control scheme switching for time-delayed teleoperation systems: A dedicated case Study.</t>
  </si>
  <si>
    <t>Room segmentation in 3D point clouds using anisotropic potential fields.</t>
  </si>
  <si>
    <t>Grasping posture estimation for a two-finger parallel gripper with soft material jaws using a curved contact area friction model.</t>
  </si>
  <si>
    <t>A Testbed for Vision-Based Networked Control Systems.</t>
  </si>
  <si>
    <t>IPIN</t>
  </si>
  <si>
    <t>Robust WiFi-based indoor localization using multipath component analysis.</t>
  </si>
  <si>
    <t>Survey of Visual Feature Extraction Algorithms in a Mars-like Environment.</t>
  </si>
  <si>
    <t>ACM Multimedia (Thematic Workshops)</t>
  </si>
  <si>
    <t>A Stereoscopic Vision System with Delay Compensation for 360° Remote Reality.</t>
  </si>
  <si>
    <t>A joint compression scheme for local binary feature descriptors and their corresponding bag-of-words representation.</t>
  </si>
  <si>
    <t>VISIGRAPP (5: VISAPP)</t>
  </si>
  <si>
    <t>Noise-resistant Unsupervised Object Segmentation in Multi-view Indoor Point Clouds.</t>
  </si>
  <si>
    <t>WCNC Workshops</t>
  </si>
  <si>
    <t>Are Today's Video Communication Solutions Ready for the Tactile Internet?</t>
  </si>
  <si>
    <t>Toward QoE-Driven Dynamic Control Scheme Switching for Time-Delayed Teleoperation Systems: A Dedicated Case Study.</t>
  </si>
  <si>
    <t>Model-Mediated Teleoperation: Toward Stable and Transparent Teleoperation Systems.</t>
  </si>
  <si>
    <t>Low-Complexity and Context-Aware Estimation of Spatial and Temporal Activity Parameters for Automotive Camera Rate Control.</t>
  </si>
  <si>
    <t>Keypoint Encoding for Improved Feature Extraction From Compressed Video at Low Bitrates.</t>
  </si>
  <si>
    <t>Deep Learning for Surface Material Classification Using Haptic and Visual Information.</t>
  </si>
  <si>
    <t>Energy Prediction for Teleoperation Systems That Combine the Time Domain Passivity Approach with Perceptual Deadband-Based Haptic Data Reduction.</t>
  </si>
  <si>
    <t>Low-delay compression of polygon mesh deformation data for remote haptic interaction with simulated deformable objects.</t>
  </si>
  <si>
    <t>ICC Workshops</t>
  </si>
  <si>
    <t>Fast converging auction-based resource allocation for QoE-driven wireless video streaming.</t>
  </si>
  <si>
    <t>A system for high precision glass-to-glass delay measurements in video communication.</t>
  </si>
  <si>
    <t>Analyzing LiDAR scan skewing and its impact on scan matching.</t>
  </si>
  <si>
    <t>AVLAD: Optimizing the VLAD Image Signature for Specific Feature Descriptors.</t>
  </si>
  <si>
    <t>VISIGRAPP (3: VISAPP)</t>
  </si>
  <si>
    <t>Enhanced Depth Estimation using a Combination of Structured Light Sensing and Stereo Reconstruction.</t>
  </si>
  <si>
    <t>6DOF point cloud alignment using geometric algebra-based adaptive filtering.</t>
  </si>
  <si>
    <t>Perceptual and Bitrate-Scalable Coding of Haptic Surface Texture Signals.</t>
  </si>
  <si>
    <t>ACM Trans. Appl. Percept.</t>
  </si>
  <si>
    <t>Compensating the Effect of Communication Delay in Client-Server-Based Shared Haptic Virtual Environments.</t>
  </si>
  <si>
    <t>A Novel Rate Control Framework for SIFT/SURF Feature Preservation in H.264/AVC Video Compression.</t>
  </si>
  <si>
    <t>QoE-Based Traffic and Resource Management for Adaptive HTTP Video Delivery in LTE.</t>
  </si>
  <si>
    <t>QoE-Based Cross-Layer Optimization for Uplink Video Transmission.</t>
  </si>
  <si>
    <t>QoE-Based SVC Layer Dropping in LTE Networks Using Content-Aware Layer Priorities.</t>
  </si>
  <si>
    <t>Indoor Location Retrieval using Shape Matching of KinectFusion Scans to Large-Scale Indoor Point Clouds.</t>
  </si>
  <si>
    <t>Surface classification using acceleration signals recorded during human freehand movement.</t>
  </si>
  <si>
    <t>Transparency analysis of client-server-based multi-rate haptic interaction with deformable objects.</t>
  </si>
  <si>
    <t>Haptic data reduction for time-delayed teleoperation using the time domain passivity approach.</t>
  </si>
  <si>
    <t>Model-mediated teleoperation for movable objects: dynamics modeling and packet rate reduction.</t>
  </si>
  <si>
    <t>Objective quality prediction for haptic texture signal compression.</t>
  </si>
  <si>
    <t>Network-aware video level encoding for uplink adaptive HTTP streaming.</t>
  </si>
  <si>
    <t>Low-complexity block size decision for HEVC intra coding using binary image feature descriptors.</t>
  </si>
  <si>
    <t>Block structure reuse for multi-rate high efficiency video coding.</t>
  </si>
  <si>
    <t>Keypoint encoding and transmission for improved feature extraction from compressed images.</t>
  </si>
  <si>
    <t>ICME Workshops</t>
  </si>
  <si>
    <t>Passivity-based model updating for Model-mediated Teleoperation.</t>
  </si>
  <si>
    <t>Activity recognition on handheld devices for pedestrian indoor navigation.</t>
  </si>
  <si>
    <t>MLSP</t>
  </si>
  <si>
    <t>Preprocessing-free surface material classification using convolutional neural networks pretrained by sparse Autoencoder.</t>
  </si>
  <si>
    <t>Multi-rate encoding for HEVC-based adaptive HTTP streaming with multiple resolutions.</t>
  </si>
  <si>
    <t>Macroblock level rate control for low delay H.264/AVC based video communication.</t>
  </si>
  <si>
    <t>On the retrieval of perceptually similar haptic surfaces.</t>
  </si>
  <si>
    <t>Keypoint Encoding for Improved Feature Extraction from Compressed Video at Low Bitrates.</t>
  </si>
  <si>
    <t>A System for Precise End-to-End Delay Measurements in Video Communication.</t>
  </si>
  <si>
    <t>Deep Learning for Surface Material Classification Using Haptic And Visual Information.</t>
  </si>
  <si>
    <t>Forging a Close Relationship with Multimedia Communities.</t>
  </si>
  <si>
    <t>MDVQM: A novel multidimensional no-reference video quality metric for video transcoding.</t>
  </si>
  <si>
    <t>Perception-Based Traffic Control for Shared Haptic Virtual Environments.</t>
  </si>
  <si>
    <t>Point Cloud-Based Model-Mediated Teleoperation With Dynamic and Perception-Based Model Updating.</t>
  </si>
  <si>
    <t>Navigation and Manipulation Planning Using a Visuo-Haptic Sensor on a Mobile Platform.</t>
  </si>
  <si>
    <t>A Visual-Haptic Multiplexing Scheme for Teleoperation Over Constant-Bitrate Communication Links.</t>
  </si>
  <si>
    <t>Receiver-Based Hybrid Sample Prediction for Error-Resilient Haptic Communication.</t>
  </si>
  <si>
    <t>Delay compensation in Shared Haptic Virtual Environments.</t>
  </si>
  <si>
    <t>On the discrimination of stiffness during pressing and pinching of virtual springs.</t>
  </si>
  <si>
    <t>A haptic texture database for tool-mediated texture recognition and classification.</t>
  </si>
  <si>
    <t>UbiComp</t>
  </si>
  <si>
    <t>Graph-based data fusion of pedometer and WiFi measurements for mobile indoor positioning.</t>
  </si>
  <si>
    <t>Camera-based indoor positioning using scalable streaming of compressed binary image signatures.</t>
  </si>
  <si>
    <t>Bit rate estimation for H.264/AVC video encoding based on temporal and spatial activities.</t>
  </si>
  <si>
    <t>Camera context based estimation of spatial and temporal activity parameters for video quality metrics in automotive applications.</t>
  </si>
  <si>
    <t>Modeling the bit rate of H.264/AVC video encoding as a function of quantization parameter, frame rate and GoP characteristics.</t>
  </si>
  <si>
    <t>Towards real-time modeling and haptic rendering of deformable objects for point cloud-based Model-Mediated Teleoperation.</t>
  </si>
  <si>
    <t>WCNC</t>
  </si>
  <si>
    <t>Energy-efficient and QoE-driven adaptive HTTP streaming over LTE.</t>
  </si>
  <si>
    <t>Quality of Experience</t>
  </si>
  <si>
    <t>Haptics.</t>
  </si>
  <si>
    <t>Fully Automatic and Frame-Accurate Video Synchronization Using Bitrate Sequences.</t>
  </si>
  <si>
    <t>Dynamic model displacement for model-mediated teleoperation.</t>
  </si>
  <si>
    <t>Visuo-haptic sensor for force measurement and contact shape estimation.</t>
  </si>
  <si>
    <t>Smooth object state updates in distributed haptic virtual environments.</t>
  </si>
  <si>
    <t>An area-of-interest based communication architecture for Shared Haptic Virtual Environments.</t>
  </si>
  <si>
    <t>Prediction techniques for haptic communication and their vulnerability to packet losses.</t>
  </si>
  <si>
    <t>Point-cloud-based model-mediated teleoperation.</t>
  </si>
  <si>
    <t>Quality-of-experience driven adaptive HTTP media delivery.</t>
  </si>
  <si>
    <t>On the design of a novel JPEG quantization table for improved feature detection performance.</t>
  </si>
  <si>
    <t>Fast relocalization for visual odometry using binary features.</t>
  </si>
  <si>
    <t>Speeded-up SURF: Design of an efficient multiscale feature detector.</t>
  </si>
  <si>
    <t>Reconstruction of transparent objects in unstructured scenes with a depth camera.</t>
  </si>
  <si>
    <t>Towards location recognition using range images.</t>
  </si>
  <si>
    <t>Mobile HCI</t>
  </si>
  <si>
    <t>Towards the design of an intuitive multi-view video navigation interface based on spatial information.</t>
  </si>
  <si>
    <t>Performance comparison of various feature detector-descriptor combinations for content-based image retrieval with JPEG-encoded query images.</t>
  </si>
  <si>
    <t>PM2HW2N@MSWiM</t>
  </si>
  <si>
    <t>QoE-aware priority marking and traffic management for H.264/SVC-based mobile video delivery.</t>
  </si>
  <si>
    <t>Low-Complexity No-Reference PSNR Estimation for H.264/AVC Encoded Video.</t>
  </si>
  <si>
    <t>Haptic Communications.</t>
  </si>
  <si>
    <t>On the Perceptual Artifacts Introduced by Packet Losses on the Forward Channel of Haptic Telemanipulation Sessions.</t>
  </si>
  <si>
    <t>Error-Resilient Perceptual Haptic Data Communication Based on Probabilistic Receiver State Estimation.</t>
  </si>
  <si>
    <t>Perceptually Robust Traffic Control in Distributed Haptic Virtual Environments.</t>
  </si>
  <si>
    <t>Exploiting prior knowledge in mobile visual location recognition.</t>
  </si>
  <si>
    <t>SIFT feature-preserving bit allocation for H.264/AVC video compression.</t>
  </si>
  <si>
    <t>TUMindoor: An extensive image and point cloud dataset for visual indoor localization and mapping.</t>
  </si>
  <si>
    <t>A Quality-of-Experience driven bidding game for uplink video transmission in next generation mobile networks.</t>
  </si>
  <si>
    <t>ICIRA (3)</t>
  </si>
  <si>
    <t>Semantic Interpretation of Novelty in Images Using Histograms of Oriented Gradients.</t>
  </si>
  <si>
    <t>Real-time compression of point cloud streams.</t>
  </si>
  <si>
    <t>Scale-preserving long-term visual odometry for indoor navigation.</t>
  </si>
  <si>
    <t>ACM Multimedia</t>
  </si>
  <si>
    <t>Low bitrate source-filter model based compression of vibrotactile texture signals in haptic teleoperation.</t>
  </si>
  <si>
    <t>Virtual reference view generation for CBIR-based visual pose estimation.</t>
  </si>
  <si>
    <t>ConCor+: Robust and confident video synchronization using consensus-based Cross-correlation.</t>
  </si>
  <si>
    <t>Future Internet</t>
  </si>
  <si>
    <t>A Distributed Public Key Infrastructure Based on Threshold Cryptography for the HiiMap Next Generation Internet Architecture.</t>
  </si>
  <si>
    <t>Haptic Data Compression and Communication.</t>
  </si>
  <si>
    <t>Mobile Visual Location Recognition.</t>
  </si>
  <si>
    <t>Trends in Multimedia Signal Processing [In the Spotlight].</t>
  </si>
  <si>
    <t>Combining Contact Models With Perceptual Data Reduction for Efficient Haptic Data Communication in Networked VEs.</t>
  </si>
  <si>
    <t>Towards an objective quality evaluation framework for haptic data reduction.</t>
  </si>
  <si>
    <t>Opening the haptic loop: Network degradation limits for haptic task performance.</t>
  </si>
  <si>
    <t>Hybrid signal-based and geometry-based prediction for haptic data reduction.</t>
  </si>
  <si>
    <t>Low-complexity error-resilient data reduction approach for networked haptic sessions.</t>
  </si>
  <si>
    <t>Improved ρ-domain rate control with accurate header size estimation.</t>
  </si>
  <si>
    <t>Joint source-channel rate control for pixel-domain distributed video coding.</t>
  </si>
  <si>
    <t>Rapid image retrieval for mobile location recognition.</t>
  </si>
  <si>
    <t>QoE-Based Cross-Layer Optimization of Wireless Video with Unperceivable Temporal Video Quality Fluctuation.</t>
  </si>
  <si>
    <t>Preserving SIFT features in JPEG-encoded images.</t>
  </si>
  <si>
    <t>QoE-driven resource optimization for user generated video content in next generation mobile networks.</t>
  </si>
  <si>
    <t>Synchronization of presentation slides and lecture videos using bit rate sequences.</t>
  </si>
  <si>
    <t>Image-based object detection under varying illumination in environments with specular surfaces.</t>
  </si>
  <si>
    <t>A comparison of the error resiliency of bit-plane based and symbol based pixel-domain distributed video coding.</t>
  </si>
  <si>
    <t>HTTP-based scalable video streaming over mobile networks.</t>
  </si>
  <si>
    <t>A novel full-reference video quality metric and its application to wireless video transmission.</t>
  </si>
  <si>
    <t>Surprise-driven acquisition of visual object representations for cognitive mobile robots.</t>
  </si>
  <si>
    <t>Exploiting Text-Related Features for Content-based Image Retrieval.</t>
  </si>
  <si>
    <t>A novel real-time video data scheduling approach for driver assistance services.</t>
  </si>
  <si>
    <t>Perceptual coding of recorded telemanipulation sessions.</t>
  </si>
  <si>
    <t>Consensus-based cross-correlation.</t>
  </si>
  <si>
    <t>QoE-driven live and on-demand LTE uplink video transmission.</t>
  </si>
  <si>
    <t>VECIMS</t>
  </si>
  <si>
    <t>Texture compensation for haptic feedback signal compression.</t>
  </si>
  <si>
    <t>Influence of Image/Video Compression on Night Vision Based Pedestrian Detection in an Automotive Application.</t>
  </si>
  <si>
    <t>Guest editorial: Wireless video transmission.</t>
  </si>
  <si>
    <t>Improving Spatial Perception in Telepresence and Teleaction Systems by Displaying Distance Information through Visual and Vibrotactile Feedback.</t>
  </si>
  <si>
    <t>Perception-Based Data Reduction for Haptic Force-Feedback Signals Using Velocity-Adaptive Deadbands.</t>
  </si>
  <si>
    <t>IEEE Trans. Auton. Ment. Dev.</t>
  </si>
  <si>
    <t>A Probabilistic Appearance Representation and Its Application to Surprise Detection in Cognitive Robots.</t>
  </si>
  <si>
    <t>Introduction to the best papers of ACM multimedia 2009.</t>
  </si>
  <si>
    <t>On the Impact of Haptic Data Reduction and Feedback Modality on Quality and Task Performance in a Telepresence and Teleaction System.</t>
  </si>
  <si>
    <t>Establishing multimodal telepresence sessions using the Session Initiation Protocol (SIP) and advanced haptic codecs.</t>
  </si>
  <si>
    <t>Error-Resilient Video Transmission for Short-Range Point-to-Point Wireless Communication.</t>
  </si>
  <si>
    <t>Video synchronization using bit rate profiles.</t>
  </si>
  <si>
    <t>A novel coordinated adaptive video streaming framework for Scalable Video over mobile networks.</t>
  </si>
  <si>
    <t>High-fidelity recording, compression, and replay of visual-haptic telepresence sessions.</t>
  </si>
  <si>
    <t>A system architecture for IP-camera based driver assistance applications.</t>
  </si>
  <si>
    <t>A SOA-based middleware concept for in-vehicle service discovery and device integration.</t>
  </si>
  <si>
    <t>Error-resilient perceptual coding for networked haptic interaction.</t>
  </si>
  <si>
    <t>Qoe-based rate adaptation scheme selection for resource-constrained wireless video transmission.</t>
  </si>
  <si>
    <t>Addressing the uncertainty in critical rate estimation for pixel-domain Wyner-Ziv video coding.</t>
  </si>
  <si>
    <t>J. Commun.</t>
  </si>
  <si>
    <t>QoE-Driven Cross-Layer Optimization for High Speed Downlink Packet Access.</t>
  </si>
  <si>
    <t>Signal Process. Image Commun.</t>
  </si>
  <si>
    <t>Models and analysis of streaming video transmission over wireless fading channels.</t>
  </si>
  <si>
    <t>Proxy-Based Reference Picture Selection for Error Resilient Conversational Video in Mobile Networks.</t>
  </si>
  <si>
    <t>Compression of Bayer-Pattern Video Sequences Using Adjusted Chroma Subsampling.</t>
  </si>
  <si>
    <t>Traffic Shaping for Resource-Efficient In-Vehicle Communication.</t>
  </si>
  <si>
    <t>Proxy Caching for Video-on-Demand Using Flexible Starting Point Selection.</t>
  </si>
  <si>
    <t>Perceptual coding of haptic data in time-delayed teleoperation.</t>
  </si>
  <si>
    <t>CAMP: A framework for Cooperation Among Mobile Prosumers.</t>
  </si>
  <si>
    <t>Adaptive video streaming over a mobile network with TCP-friendly rate control.</t>
  </si>
  <si>
    <t>Investigating the influence of temporal intensity changes on apparent movement phenomenon.</t>
  </si>
  <si>
    <t>Proceedings of the 17th International Conference on Multimedia 2009, Vancouver, British Columbia, Canada, October 19-24, 2009</t>
  </si>
  <si>
    <t>Adv. Multim.</t>
  </si>
  <si>
    <t>Rate-Distortion Optimized Frame Dropping for Multiuser Streaming and Conversational Videos.</t>
  </si>
  <si>
    <t>RDTC Optimized Compression of Image-Based Scene Representations (Part I): Modeling and Theoretical Analysis.</t>
  </si>
  <si>
    <t>RDTC Optimized Compression of Image-Based Scene Representations (Part II): Practical Coding.</t>
  </si>
  <si>
    <t>Multimedia Applications in Mobile/Wireless Context.</t>
  </si>
  <si>
    <t>Perception-Based Data Reduction and Transmission of Haptic Data in Telepresence and Teleaction Systems.</t>
  </si>
  <si>
    <t>DCC</t>
  </si>
  <si>
    <t>A Theoretical Analysis of Data Reduction Using the Weber Quantizer.</t>
  </si>
  <si>
    <t>A comparative study of network transport protocols for in-vehicle media streaming.</t>
  </si>
  <si>
    <t>Adaptive multi-source video multicast.</t>
  </si>
  <si>
    <t>Flexible distribution of computational complexity between the encoder and the decoder in distributed video coding.</t>
  </si>
  <si>
    <t>Evaluation of segment-based proxy caching for video on demand.</t>
  </si>
  <si>
    <t>Progressive rendering from RDTC optimized streams.</t>
  </si>
  <si>
    <t>Dynamic segment based proxy caching for Video on Demand.</t>
  </si>
  <si>
    <t>Joint calibration of a camera triplet and a laser rangefinder.</t>
  </si>
  <si>
    <t>A realtime streaming architecture for in-car multimedia: Design guidelines and prototypical implementation.</t>
  </si>
  <si>
    <t>Multi-source video multicast in peer-to-peer networks.</t>
  </si>
  <si>
    <t>Deadband-based offline-coding of haptic media.</t>
  </si>
  <si>
    <t>MOS-Based Multiuser Multiapplication Cross-Layer Optimization for Mobile Multimedia Communication.</t>
  </si>
  <si>
    <t>Transparent Data Reduction in Networked Telepresence and Teleaction Systems. Part I: Communication without Time Delay.</t>
  </si>
  <si>
    <t>Cross-Layer Optimization With Model-Based Parameter Exchange.</t>
  </si>
  <si>
    <t>A Novel Signal Reconstruction Algorithm for Perception Based Data Reduction in Haptic Signal Communication.</t>
  </si>
  <si>
    <t>ICIP (6)</t>
  </si>
  <si>
    <t>Multiple Description Video Transcoding.</t>
  </si>
  <si>
    <t>Analysis of the Decoding-Complexity of Compressed Image-Based Scene Representations.</t>
  </si>
  <si>
    <t>Encoding Parameter Estimation for RDTC Optimized Compression and Streaming of Image-Based Scene Representations.</t>
  </si>
  <si>
    <t>A Flexible Starting Point Based Partial Caching Algorithm for Video on Demand.</t>
  </si>
  <si>
    <t>Wyner-Ziv Video Coding Based on Turbo Codes Exploiting Perfect Knowledge of Parity Bits.</t>
  </si>
  <si>
    <t>Fast Motion Estimation-Based Reference Frame Generation in Wyner-Ziv Residual Video Coding.</t>
  </si>
  <si>
    <t>Joint Network and Rate Allocation for Simultaneous Wireless Applications.</t>
  </si>
  <si>
    <t>RD-Optimized Rate Shaping for Multiple Scalable Video Streams.</t>
  </si>
  <si>
    <t>Proximity-Aware Collaborative Multicast for Small P2P Communities.</t>
  </si>
  <si>
    <t>Joint Network and Rate Allocation for Video Streaming over Multiple Wireless Networks.</t>
  </si>
  <si>
    <t>Hierarchical collaborative multicast.</t>
  </si>
  <si>
    <t>ROBOCOMM</t>
  </si>
  <si>
    <t>The Weber quantizer: perceptual coding for networked telepresence and teleaction.</t>
  </si>
  <si>
    <t>Coexistence of Time-Triggered and Event-Triggered Traffic in Switched Full-Duplex Ethernet Networks.</t>
  </si>
  <si>
    <t>Multiuser MIMO: Principle, Performance in Measured Channels and Applicable Service.</t>
  </si>
  <si>
    <t>MV@MM</t>
  </si>
  <si>
    <t>Proceedings of the international workshop on Workshop on mobile video, MV '07, Augsburg, Bavaria, Germany, September 28, 2007</t>
  </si>
  <si>
    <t>IEEE Commun. Mag.</t>
  </si>
  <si>
    <t>Application-driven cross-layer optimization for video streaming over wireless networks.</t>
  </si>
  <si>
    <t>EURASIP J. Adv. Signal Process.</t>
  </si>
  <si>
    <t>Advanced Video Technologies and Applications for H.264/AVC and Beyond.</t>
  </si>
  <si>
    <t>EURASIP J. Wirel. Commun. Netw.</t>
  </si>
  <si>
    <t>On Cross-Layer Design for Streaming Video Delivery in Multiuser Wireless Environments.</t>
  </si>
  <si>
    <t>3DPVT</t>
  </si>
  <si>
    <t>RDTC Optimized Streaming for Remote Browsing in Image-Based Scene Representations.</t>
  </si>
  <si>
    <t>A Psychophysically Motivated Compression Approach for 3D Haptic Data.</t>
  </si>
  <si>
    <t>Perception-Based Compression of Haptic Data Streams Using Kalman Filters.</t>
  </si>
  <si>
    <t>Comparison of Physical-Layer and Application-Layer Diversity for Video Streaming Over Wireless Rayleigh Fading Channels.</t>
  </si>
  <si>
    <t>Telepresence Across Networks: A Combined Deadband and Prediction Approach.</t>
  </si>
  <si>
    <t>Application-driven cross-layer optimization for mobile multimedia communication using a common application layer quality metric.</t>
  </si>
  <si>
    <t>Affine multipicture motion-compensated prediction.</t>
  </si>
  <si>
    <t>ICASSP (2)</t>
  </si>
  <si>
    <t>Multiple Description Video Coding Using Motion-Compensated Lifted 3D Wavelet Decomposition.</t>
  </si>
  <si>
    <t>A novel, psychophysically motivated transmission approach for haptic data streams in telepresence and teleaction systems.</t>
  </si>
  <si>
    <t>ICIP (1)</t>
  </si>
  <si>
    <t>Analysis of distortion due to packet loss in streaming video transmission over wireless communication links.</t>
  </si>
  <si>
    <t>ICIP (2)</t>
  </si>
  <si>
    <t>Sequence-level models for distortion-rate behaviour of compressed video.</t>
  </si>
  <si>
    <t>ICIP (3)</t>
  </si>
  <si>
    <t>Adaptive resource allocation and frame scheduling for wireless multi-user video streaming.</t>
  </si>
  <si>
    <t>Proxy-based reference picture selection for real-time video transmission over mobile networks.</t>
  </si>
  <si>
    <t>Cross-layer optimization for wireless video streaming-performance and cost.</t>
  </si>
  <si>
    <t>ISSADS</t>
  </si>
  <si>
    <t>Architecture for Media Streaming Delivery over P2P Networks.</t>
  </si>
  <si>
    <t>Adaptive media playout for low-delay video streaming over error-prone channels.</t>
  </si>
  <si>
    <t>ICCVG</t>
  </si>
  <si>
    <t>H.264 Based coding of omnidirectional Video.</t>
  </si>
  <si>
    <t>Cross layer optimization for wireless multi-user video streaming.</t>
  </si>
  <si>
    <t>A performance comparison of multiple description video streaming in peer-to-peer and content delivery networks.</t>
  </si>
  <si>
    <t>Proxy-based error tracking for H.264 based real-time video transmission in mobile environments.</t>
  </si>
  <si>
    <t>Disposal of Explosive Ordnances by Use of a Bimanual Haptic Telepresence System.</t>
  </si>
  <si>
    <t>Low-complexity Image-based 3D Gaming.</t>
  </si>
  <si>
    <t>A scalable virtual programmable real-time testbed for rapid multimedia service creation and evaluation.</t>
  </si>
  <si>
    <t>An Image-Based Scene Representation and Rendering Framework Incorporating Multiple Representations.</t>
  </si>
  <si>
    <t>Rate-distortion optimized video streaming with adaptive playout.</t>
  </si>
  <si>
    <t>Geometry refinement for light field compression.</t>
  </si>
  <si>
    <t>ICME (2)</t>
  </si>
  <si>
    <t>A real-time Internet streaming media testbed.</t>
  </si>
  <si>
    <t>R-D optimized media streaming enhanced with adaptive media playout.</t>
  </si>
  <si>
    <t>ISCAS (1)</t>
  </si>
  <si>
    <t>Adaptive playout for real-time media streaming.</t>
  </si>
  <si>
    <t>Adaptive playout for low latency video streaming.</t>
  </si>
  <si>
    <t>Real-time voice communication over the internet using packet path diversity.</t>
  </si>
  <si>
    <t>Multi-stream voice over IP using packet path diversity.</t>
  </si>
  <si>
    <t>Model-based 3-D Shape and Motion Estimation Using Sliding Textures.</t>
  </si>
  <si>
    <t>Data driven 3-D rigid body motion and structure estimation.</t>
  </si>
  <si>
    <t>Automatic reconstruction of stationary 3-D objects from multiple uncalibrated camera views.</t>
  </si>
  <si>
    <t>3-D Reconstruction of Real-World Objects Using Extended Voxels.</t>
  </si>
  <si>
    <t>3-D Object Reconstruction Using Spatially Extended Voxels and Multi-Hypothesis Voxel Coloring.</t>
  </si>
  <si>
    <t>An Image-Domain Cost Function for 3-D Rigid Body Motion Estimation.</t>
  </si>
  <si>
    <t>Silhouette-Based Multiple-View Camera Calibration.</t>
  </si>
  <si>
    <t>Visual Communications and Image Processing 2001, San Jose, CA, USA, January 20, 2001</t>
  </si>
  <si>
    <t>Multi-hypothesis, volumetric reconstruction of 3-D objects from multiple calibrated camera views.</t>
  </si>
  <si>
    <t>Long-Term Memory Prediction Using Affine Motion Compensation.</t>
  </si>
  <si>
    <t>Using Multiple Global Motion Models for IMPRO VED Block-Based Video Coding.</t>
  </si>
  <si>
    <t>3-D Image Models and Compression: Synthetic Hybrid or Natural Fit?.</t>
  </si>
  <si>
    <t>Motion-based analysis and segmentation of image sequences using 3-D scene models.</t>
  </si>
  <si>
    <t>High-order motion compensation for low bit-rate video.</t>
  </si>
  <si>
    <t>Standard compatible extension of H.263 for robust video transmission in mobile environments.</t>
  </si>
  <si>
    <t>J. VLSI Signal Process.</t>
  </si>
  <si>
    <t>Performance of the H.263 Video Compression Standard.</t>
  </si>
  <si>
    <t>Robust estimation of multi-component motion in image sequences using the epipolar constraint.</t>
  </si>
  <si>
    <t>Data-Driven Multi-Frame 3D Motion Estimation.</t>
  </si>
  <si>
    <t>Standards based video communications at very low bit-rates.</t>
  </si>
  <si>
    <t>Estimation of rigid body motion and scene structure from image sequences using a novel epipolar transform.</t>
  </si>
  <si>
    <t>3D motion and scene structure estimation with motion dependent distortion of measurement windows.</t>
  </si>
  <si>
    <t>Int. J. Comput. Sci. Sport</t>
  </si>
  <si>
    <t>J. Syst. Archit.</t>
  </si>
  <si>
    <t>Learning to Generate All Feasible Actions.</t>
  </si>
  <si>
    <t>Efficient Learning of Urban Driving Policies Using Bird's-Eye-View State Representations.</t>
  </si>
  <si>
    <t>HSCC</t>
  </si>
  <si>
    <t>Learning 6D Pose Estimation from Synthetic RGBD Images for Robotic Applications.</t>
  </si>
  <si>
    <t>FORMATS</t>
  </si>
  <si>
    <t>FASE</t>
  </si>
  <si>
    <t>ECCV (26)</t>
  </si>
  <si>
    <t>ECCV (22)</t>
  </si>
  <si>
    <t>ICIAP (2)</t>
  </si>
  <si>
    <t>VISIGRAPP</t>
  </si>
  <si>
    <t>ECCV (7)</t>
  </si>
  <si>
    <t>Registration with the Point Cloud Library: A Modular Framework for Aligning in 3-D.</t>
  </si>
  <si>
    <t>Computer Vision, A Reference Guide</t>
  </si>
  <si>
    <t>DAGM/OAGM Symposium</t>
  </si>
  <si>
    <t>ICIAP</t>
  </si>
  <si>
    <t>PSIVT</t>
  </si>
  <si>
    <t>INFOCOM Workshops</t>
  </si>
  <si>
    <t>INFOCOM</t>
  </si>
  <si>
    <t>Joint Cross-Layer Optimization in Real-Time Networked Control Systems.</t>
  </si>
  <si>
    <t>AoI-based Finite Horizon Scheduling for Heterogeneous Networked Control Systems.</t>
  </si>
  <si>
    <t>Age-of-information vs. value-of-information scheduling for cellular networked control systems.</t>
  </si>
  <si>
    <t>AoI-Penalty Minimization for Networked Control Systems with Packet Loss.</t>
  </si>
  <si>
    <t>Age-of-Information vs. Value-of-Information Scheduling for Cellular Networked Control Systems.</t>
  </si>
  <si>
    <t>Transmission Power Control for Remote State Estimation in Industrial Wireless Sensor Networks.</t>
  </si>
  <si>
    <t>Joint Cross-layer Optimization in Real-Time Networked Control Systems.</t>
  </si>
  <si>
    <t>Bench@CPSWeek</t>
  </si>
  <si>
    <t>Covariance-Based Transmission Power Control for Estimation over Wireless Sensor Networks.</t>
  </si>
  <si>
    <t>Prioritized contention resolution for random access networked control systems.</t>
  </si>
  <si>
    <t>BlackSeaCom</t>
  </si>
  <si>
    <t>Partitioning algorithm for a resource-constrained robotic skin sensor network.</t>
  </si>
  <si>
    <t>Adaptive Decentralized MAC for Event-Triggered Networked Control Systems.</t>
  </si>
  <si>
    <t>ICIN</t>
  </si>
  <si>
    <t>IEEE Wirel. Commun.</t>
  </si>
  <si>
    <t>Differentially Flat Learning-Based Model Predictive Control Using a Stability, State, and Input Constraining Safety Filter.</t>
  </si>
  <si>
    <t>Boreas: A multi-season autonomous driving dataset.</t>
  </si>
  <si>
    <t>J. Comput. Civ. Eng.</t>
  </si>
  <si>
    <t>Perception-Aware Tag Placement Planning for Robust Localization of UAVs in Indoor Construction Environments.</t>
  </si>
  <si>
    <t>Mach. Learn.</t>
  </si>
  <si>
    <t>Bayesian optimization with safety constraints: safe and automatic parameter tuning in robotics.</t>
  </si>
  <si>
    <t>Keep It Upright: Model Predictive Control for Nonprehensile Object Transportation With Obstacle Avoidance on a Mobile Manipulator.</t>
  </si>
  <si>
    <t>CRV</t>
  </si>
  <si>
    <t>Continuous-Time Range-Only Pose Estimation.</t>
  </si>
  <si>
    <t>AMSwarm: An Alternating Minimization Approach for Safe Motion Planning of Quadrotor Swarms in Cluttered Environments.</t>
  </si>
  <si>
    <t>Multi-View Keypoints for Reliable 6D Object Pose Estimation.</t>
  </si>
  <si>
    <t>POV-SLAM: Probabilistic Object-Aware Variational SLAM in Semi-Static Environments.</t>
  </si>
  <si>
    <t>Robust Single-Point Pushing with Force Feedback.</t>
  </si>
  <si>
    <t>Keep it Upright: Model Predictive Control for Nonprehensile Object Transportation with Obstacle Avoidance on a Mobile Manipulator.</t>
  </si>
  <si>
    <t>Differentially Flat Learning-based Model Predictive Control Using a Stability, State, and Input Constraining Safety Filter.</t>
  </si>
  <si>
    <t>Does Unpredictability Influence Driving Behavior?</t>
  </si>
  <si>
    <t>Uncertainty-aware Gaussian Mixture Model for UWB Time Difference of Arrival Localization in Cluttered Environments.</t>
  </si>
  <si>
    <t>What is the Impact of Releasing Code with Publications? Statistics from the Machine Learning, Robotics, and Control Communities.</t>
  </si>
  <si>
    <t>A Remote Sim2real Aerial Competition: Fostering Reproducibility and Solutions' Diversity in Robotics Challenges.</t>
  </si>
  <si>
    <t>Optimal Initialization Strategies for Range-Only Trajectory Estimation.</t>
  </si>
  <si>
    <t>Uncertainty-aware 3D Object-Level Mapping with Deep Shape Priors.</t>
  </si>
  <si>
    <t>Multi-Step Model Predictive Safety Filters: Reducing Chattering by Increasing the Prediction Horizon.</t>
  </si>
  <si>
    <t>AMSwarmX: Safe Swarm Coordination in CompleX Environments via Implicit Non-Convex Decomposition of the Obstacle-Free Space.</t>
  </si>
  <si>
    <t>SICNav: Safe and Interactive Crowd Navigation using Model Predictive Control and Bilevel Optimization.</t>
  </si>
  <si>
    <t>Range-Visual-Inertial Sensor Fusion for Micro Aerial Vehicle Localization and Navigation.</t>
  </si>
  <si>
    <t>Annu. Rev. Control. Robotics Auton. Syst.</t>
  </si>
  <si>
    <t>Safe Learning in Robotics: From Learning-Based Control to Safe Reinforcement Learning.</t>
  </si>
  <si>
    <t>Bridging the Model-Reality Gap With Lipschitz Network Adaptation.</t>
  </si>
  <si>
    <t>Fly Out the Window: Exploiting Discrete-Time Flatness for Fast Vision-Based Multirotor Flight.</t>
  </si>
  <si>
    <t>Finding the Right Place: Sensor Placement for UWB Time Difference of Arrival Localization in Cluttered Indoor Environments.</t>
  </si>
  <si>
    <t>Min-Max Vertex Cycle Covers With Connectivity Constraints for Multi-Robot Patrolling.</t>
  </si>
  <si>
    <t>Are We Ready for Radar to Replace Lidar in All-Weather Mapping and Localization?</t>
  </si>
  <si>
    <t>Safe-Control-Gym: A Unified Benchmark Suite for Safe Learning-Based Control and Reinforcement Learning in Robotics.</t>
  </si>
  <si>
    <t>Fusion of Machine Learning and MPC under Uncertainty: What Advances Are on the Horizon?</t>
  </si>
  <si>
    <t>Robust Predictive Output-Feedback Safety Filter for Uncertain Nonlinear Control Systems.</t>
  </si>
  <si>
    <t>Gaussian Variational Inference with Covariance Constraints Applied to Range-only Localization.</t>
  </si>
  <si>
    <t>Barrier Bayesian Linear Regression: Online Learning of Control Barrier Conditions for Safety-Critical Control of Uncertain Systems.</t>
  </si>
  <si>
    <t>POCD: Probabilistic Object-Level Change Detection and Volumetric Mapping in Semi-Static Scenes.</t>
  </si>
  <si>
    <t>Boreas: A Multi-Season Autonomous Driving Dataset.</t>
  </si>
  <si>
    <t>Should Radar Replace Lidar in All-Weather Mapping and Localization?</t>
  </si>
  <si>
    <t>UTIL: An Ultra-wideband Time-difference-of-arrival Indoor Localization Dataset.</t>
  </si>
  <si>
    <t>Stochastic Modeling of Tag Installation Error for Robust On-Manifold Tag-Based Visual-Inertial Localization.</t>
  </si>
  <si>
    <t>Characterising the Robustness of Reinforcement Learning for Continuous Control using Disturbance Injection.</t>
  </si>
  <si>
    <t>Perception-aware Tag Placement Planning for Robust Localization of UAVs in Indoor Construction Environments.</t>
  </si>
  <si>
    <t>To Share or Not to Share? Performance Guarantees and the Asymmetric Nature of Cross-Robot Experience Transfer.</t>
  </si>
  <si>
    <t>Exploiting Differential Flatness for Robust Learning-Based Tracking Control Using Gaussian Processes.</t>
  </si>
  <si>
    <t>Zeus: A system description of the two-time winner of the collegiate SAE autodrive competition.</t>
  </si>
  <si>
    <t>Do We Need to Compensate for Motion Distortion and Doppler Effects in Spinning Radar Navigation?</t>
  </si>
  <si>
    <t>Meta Learning With Paired Forward and Inverse Models for Efficient Receding Horizon Control.</t>
  </si>
  <si>
    <t>Learning-Based Bias Correction for Time Difference of Arrival Ultra-Wideband Localization of Resource-Constrained Mobile Robots.</t>
  </si>
  <si>
    <t>Learning a Stability Filter for Uncertain Differentially Flat Systems using Gaussian Processes.</t>
  </si>
  <si>
    <t>RLO-MPC: Robust Learning-Based Output Feedback MPC for Improving the Performance of Uncertain Systems in Iterative Tasks.</t>
  </si>
  <si>
    <t>Mobile Manipulation in Unknown Environments with Differential Inverse Kinematics Control.</t>
  </si>
  <si>
    <t>Self-Calibration of the Offset Between GPS and Semantic Map Frames for Robust Localization.</t>
  </si>
  <si>
    <t>Online Spatio-temporal Calibration of Tightly-coupled Ultrawideband-aided Inertial Localization.</t>
  </si>
  <si>
    <t>Learning to Fly - a Gym Environment with PyBullet Physics for Reinforcement Learning of Multi-agent Quadcopter Control.</t>
  </si>
  <si>
    <t>Radar Odometry Combining Probabilistic Estimation and Unsupervised Feature Learning.</t>
  </si>
  <si>
    <t>Learning-based Bias Correction for Time Difference of Arrival Ultra-wideband Localization of Resource-constrained Mobile Robots.</t>
  </si>
  <si>
    <t>safe-control-gym: a Unified Benchmark Suite for Safe Learning-based Control and Reinforcement Learning.</t>
  </si>
  <si>
    <t>Fly Out The Window: Exploiting Discrete-Time Flatness for Fast Vision-Based Multirotor Flight.</t>
  </si>
  <si>
    <t>Bridging the Model-Reality Gap with Lipschitz Network Adaptation.</t>
  </si>
  <si>
    <t>Deep neural networks as add-on modules for enhancing robot performance in impromptu trajectory tracking.</t>
  </si>
  <si>
    <t>Online Trajectory Generation With Distributed Model Predictive Control for Multi-Robot Motion Planning.</t>
  </si>
  <si>
    <t>A Data-Driven Motion Prior for Continuous-Time Trajectory Estimation on SE(3).</t>
  </si>
  <si>
    <t>Variational Inference With Parameter Learning Applied to Vehicle Trajectory Estimation.</t>
  </si>
  <si>
    <t>Estimating and reacting to forces and torques resulting from common aerodynamic disturbances acting on quadrotors.</t>
  </si>
  <si>
    <t>Context-aware Cost Shaping to Reduce the Impact of Model Error in Receding Horizon Control.</t>
  </si>
  <si>
    <t>Experience Selection Using Dynamics Similarity for Efficient Multi-Source Transfer Learning Between Robots.</t>
  </si>
  <si>
    <t>Visual Localization with Google Earth Images for Robust Global Pose Estimation of UAVs.</t>
  </si>
  <si>
    <t>Catch the Ball: Accurate High-Speed Motions for Mobile Manipulators via Inverse Dynamics Learning.</t>
  </si>
  <si>
    <t>Learning-based Bias Correction for Ultra-wideband Localization of Resource-constrained Mobile Robots.</t>
  </si>
  <si>
    <t>Variational Inference with Parameter Learning Applied to Vehicle Trajectory Estimation.</t>
  </si>
  <si>
    <t>Zeus: A System Description of the Two-Time Winner of the Collegiate SAE AutoDrive Competition.</t>
  </si>
  <si>
    <t>Making Sense of the Robotized Pandemic Response: A Comparison of Global and Canadian Robot Deployments and Success Factors.</t>
  </si>
  <si>
    <t>Do We Need to Compensate for Motion Distortion and Doppler Effects in Radar-Based Navigation?</t>
  </si>
  <si>
    <t>Distributed iterative learning control for multi-agent systems - Theoretic developments and application to formation flying.</t>
  </si>
  <si>
    <t>No-Regret Bayesian Optimization with Unknown Hyperparameters.</t>
  </si>
  <si>
    <t>There's No Place Like Home: Visual Teach and Repeat for Emergency Return of Multirotor UAVs During GPS Failure.</t>
  </si>
  <si>
    <t>Trajectory Generation for Multiagent Point-To-Point Transitions via Distributed Model Predictive Control.</t>
  </si>
  <si>
    <t>Provably Robust Learning-Based Approach for High-Accuracy Tracking Control of Lagrangian Systems.</t>
  </si>
  <si>
    <t>Learn Fast, Forget Slow: Safe Predictive Learning Control for Systems With Unknown and Changing Dynamics Performing Repetitive Tasks.</t>
  </si>
  <si>
    <t>A Modular Framework for Motion Planning Using Safe-by-Design Motion Primitives.</t>
  </si>
  <si>
    <t>Active Training Trajectory Generation for Inverse Dynamics Model Learning with Deep Neural Networks.</t>
  </si>
  <si>
    <t>Point Me In The Right Direction: Improving Visual Localization on UAVs with Active Gimballed Camera Pointing.</t>
  </si>
  <si>
    <t>aUToTrack: A Lightweight Object Detection and Tracking System for the SAE AutoDrive Challenge.</t>
  </si>
  <si>
    <t>Knowledge Transfer Between Robots with Similar Dynamics for High-Accuracy Impromptu Trajectory Tracking.</t>
  </si>
  <si>
    <t>Learning Probabilistic Models for Safe Predictive Control in Unknown Environments.</t>
  </si>
  <si>
    <t>Trajectory Tracking for Quadrotors with Attitude Control on S</t>
  </si>
  <si>
    <t>Fast and In Sync: Periodic Swarm Patterns for Quadrotors.</t>
  </si>
  <si>
    <t>Building a Winning Self-Driving Car in Six Months.</t>
  </si>
  <si>
    <t>No-regret Bayesian Optimization with Unknown Hyperparameters.</t>
  </si>
  <si>
    <t>A Modular Framework for Motion Planning using Safe-by-Design Motion Primitives.</t>
  </si>
  <si>
    <t>Hierarchically Consistent Motion Primitives for Quadrotor Coordination.</t>
  </si>
  <si>
    <t>Online Trajectory Generation with Distributed Model Predictive Control for Multi-Robot Motion Planning.</t>
  </si>
  <si>
    <t>An Analysis of the Expressiveness of Deep Neural Network Architectures Based on Their Lipschitz Constants.</t>
  </si>
  <si>
    <t>On the construction of safe controllable regions for affine systems with applications to robotics.</t>
  </si>
  <si>
    <t>Data-Efficient Multirobot, Multitask Transfer Learning for Trajectory Tracking.</t>
  </si>
  <si>
    <t>An Inversion-Based Learning Approach for Improving Impromptu Trajectory Tracking of Robots With Non-Minimum Phase Dynamics.</t>
  </si>
  <si>
    <t>The Regular Indefinite Linear Quadratic Optimal Control Problem: Stabilizable Case.</t>
  </si>
  <si>
    <t>Level-Headed: Evaluating Gimbal-Stabilised Visual Teach and Repeat for Improved Localisation Performance.</t>
  </si>
  <si>
    <t>Experience-Based Model Selection to Enable Long-Term, Safe Control for Repetitive Tasks Under Changing Conditions.</t>
  </si>
  <si>
    <t>Flatness-Based Model Predictive Control for Quadrotor Trajectory Tracking.</t>
  </si>
  <si>
    <t>Adaptive Model Predictive Control for High-Accuracy Trajectory Tracking in Changing Conditions.</t>
  </si>
  <si>
    <t>Hybrid Model Predictive Control for Crosswind Stabilization of Hybrid Airships.</t>
  </si>
  <si>
    <t>Experience Recommendation for Long Term Safe Learning-based Model Predictive Control in Changing Operating Conditions.</t>
  </si>
  <si>
    <t>Transfer Learning for High-Precision Trajectory Tracking Through L</t>
  </si>
  <si>
    <t>Estimation-Based Model Predictive Control for Automatic Crosswind Stabilization of Hybrid Aerial Vehicles.</t>
  </si>
  <si>
    <t>Learn Fast, Forget Slow: Safe Predictive Learning Control for Systems with Unknown, Changing Dynamics Performing Repetitive Tasks.</t>
  </si>
  <si>
    <t>Design of deep neural networks as add-on blocks for improving impromptu trajectory tracking.</t>
  </si>
  <si>
    <t>Towards Visual Teach and Repeat for GPS-Denied Flight of a Fixed-Wing UAV.</t>
  </si>
  <si>
    <t>Learning multimodal models for robot dynamics online with a mixture of Gaussian process experts.</t>
  </si>
  <si>
    <t>High-precision trajectory tracking in changing environments through L1 adaptive feedback and iterative learning.</t>
  </si>
  <si>
    <t>Virtual vs. real: Trading off simulations and physical experiments in reinforcement learning with Bayesian optimization.</t>
  </si>
  <si>
    <t>Deep neural networks for improved, impromptu trajectory tracking of quadrotors.</t>
  </si>
  <si>
    <t>A framework for multi-vehicle navigation using feedback-based motion primitives.</t>
  </si>
  <si>
    <t>Multi-robot transfer learning: A dynamical system perspective.</t>
  </si>
  <si>
    <t>NIPS</t>
  </si>
  <si>
    <t>Safe Model-based Reinforcement Learning with Stability Guarantees.</t>
  </si>
  <si>
    <t>Virtual vs. Real: Trading Off Simulations and Physical Experiments in Reinforcement Learning with Bayesian Optimization.</t>
  </si>
  <si>
    <t>Point-Cloud-Based Aerial Fragmentation Analysis for Application in the Minerals Industry.</t>
  </si>
  <si>
    <t>High-Precision Trajectory Tracking in Changing Environments Through $\mathcal{L}_1$ Adaptive Feedback and Iterative Learning.</t>
  </si>
  <si>
    <t>Design of Deep Neural Networks as Add-on Blocks for Improving Impromptu Trajectory Tracking.</t>
  </si>
  <si>
    <t>A Framework for Multi-Vehicle Navigation Using Feedback-Based Motion Primitives.</t>
  </si>
  <si>
    <t>Multi-Robot Transfer Learning: A Dynamical System Perspective.</t>
  </si>
  <si>
    <t>Aerial Rock Fragmentation Analysis in Low-Light Condition Using UAV Technology.</t>
  </si>
  <si>
    <t>An Inversion-Based Learning Approach for Improving Impromptu Trajectory Tracking of Robots with Non-Minimum Phase Dynamics.</t>
  </si>
  <si>
    <t>Efficient Multi-Task and Multi-Robot Transfer with Continued Learning.</t>
  </si>
  <si>
    <t>Learning of Coordination Policies for Robotic Swarms.</t>
  </si>
  <si>
    <t>Model Predictive Path-Following for Constrained Differentially Flat Systems.</t>
  </si>
  <si>
    <t>Robust Constrained Learning-based NMPC enabling reliable mobile robot path tracking.</t>
  </si>
  <si>
    <t>Learning-based Nonlinear Model Predictive Control to Improve Vision-based Mobile Robot Path Tracking.</t>
  </si>
  <si>
    <t>AAAI Spring Symposia</t>
  </si>
  <si>
    <t>A Preliminary Study of Transfer Learning between Unicycle Robots.</t>
  </si>
  <si>
    <t>Distributed iterative learning control for a team of quadrotors.</t>
  </si>
  <si>
    <t>Safe learning of regions of attraction for uncertain, nonlinear systems with Gaussian processes.</t>
  </si>
  <si>
    <t>Safe controller optimization for quadrotors with Gaussian processes.</t>
  </si>
  <si>
    <t>Safe and robust robot maneuvers based on reach control.</t>
  </si>
  <si>
    <t>Unscented external force and torque estimation for quadrotors.</t>
  </si>
  <si>
    <t>Bayesian Optimization with Safety Constraints: Safe and Automatic Parameter Tuning in Robotics.</t>
  </si>
  <si>
    <t>Unscented External Force Estimation for Quadrotors and Experiments.</t>
  </si>
  <si>
    <t>Safe Learning of Regions of Attraction for Uncertain, Nonlinear Systems with Gaussian Processes.</t>
  </si>
  <si>
    <t>Distributed Iterative Learning Control for a Team of Quadrotors.</t>
  </si>
  <si>
    <t>A real-time analysis of rock fragmentation using UAV technology.</t>
  </si>
  <si>
    <t>On the Construction of Safe Controllable Regions for Affine Systems with Applications to Robotics.</t>
  </si>
  <si>
    <t>Safe and Robust Robot Maneuvers Based on Reach Control.</t>
  </si>
  <si>
    <t>Deep Neural Networks for Improved, Impromptu Trajectory Tracking of Quadrotors.</t>
  </si>
  <si>
    <t>Safe and robust learning control with Gaussian processes.</t>
  </si>
  <si>
    <t>Conservative to confident: Treating uncertainty robustly within Learning-Based Control.</t>
  </si>
  <si>
    <t>An upper bound on the error of alignment-based Transfer Learning between two linear, time-invariant, scalar systems.</t>
  </si>
  <si>
    <t>Safe Controller Optimization for Quadrotors with Gaussian Processes.</t>
  </si>
  <si>
    <t>Application-driven design of aerial communication networks.</t>
  </si>
  <si>
    <t>Design of norm-optimal iterative learning controllers: The effect of an iteration-domain Kalman filter for disturbance estimation.</t>
  </si>
  <si>
    <t>Speed Daemon: Experience-Based Mobile Robot Speed Scheduling.</t>
  </si>
  <si>
    <t>A Proof-of-Concept Demonstration of Visual Teach and Repeat on a Quadrocopter Using an Altitude Sensor and a Monocular Camera.</t>
  </si>
  <si>
    <t>Learning-based nonlinear model predictive control to improve vision-based mobile robot path-tracking in challenging outdoor environments.</t>
  </si>
  <si>
    <t>Dance of the Flying Machines: Methods for Designing and Executing an Aerial Dance Choreography.</t>
  </si>
  <si>
    <t>Visual teach and repeat, repeat, repeat: Iterative Learning Control to improve mobile robot path tracking in challenging outdoor environments.</t>
  </si>
  <si>
    <t>Optimization-based iterative learning for precise quadrocopter trajectory tracking.</t>
  </si>
  <si>
    <t>Feed-forward parameter identification for precise periodic quadrocopter motions.</t>
  </si>
  <si>
    <t>Generation of collision-free trajectories for a quadrocopter fleet: A sequential convex programming approach.</t>
  </si>
  <si>
    <t>Iterative learning of feed-forward corrections for high-performance tracking.</t>
  </si>
  <si>
    <t>Feasiblity of motion primitives for choreographed quadrocopter flight.</t>
  </si>
  <si>
    <t>The Flying Machine Arena as of 2010.</t>
  </si>
  <si>
    <t>Independent vs. joint estimation in multi-agent iterative learning control.</t>
  </si>
  <si>
    <t>A simple learning strategy for high-speed quadrocopter multi-flips.</t>
  </si>
  <si>
    <t>Synchronizing the motion of a quadrocopter to music.</t>
  </si>
  <si>
    <t>Optimization-based iterative learning control for trajectory tracking.</t>
  </si>
  <si>
    <t>A Hybrid Bellman Equation for systems with regional dynamics.</t>
  </si>
  <si>
    <t>A Hybrid Bellman Equation for Bimodal Systems.</t>
  </si>
  <si>
    <t>Would You Hold My Hand? Exploring External Observers' Perception of Artificial Hands.</t>
  </si>
  <si>
    <t>Spatial and Temporal Analysis of Normal and Shear Forces During Grasping, Manipulation and Social Activities.</t>
  </si>
  <si>
    <t>Exploring Muscle Synergies for Performance Enhancement and Learning in Myoelectric Control Maps.</t>
  </si>
  <si>
    <t>Motor-Cognitive Effects of Virtual Reality Myoelectric Control Training.</t>
  </si>
  <si>
    <t>Usability Assessment of Body Controlled Electric Hand Prostheses: A Pilot Study.</t>
  </si>
  <si>
    <t>Exploring Stiffness Modulation in Prosthetic Hands and Its Perceived Function in Manipulation and Social Interaction.</t>
  </si>
  <si>
    <t>Exploiting Adaptability in Soft Feet for Sensing Contact Forces.</t>
  </si>
  <si>
    <t>Exploring the Role of Palm Concavity and Adaptability in Soft Synergistic Robotic Hands.</t>
  </si>
  <si>
    <t>A Century of Robotic Hands.</t>
  </si>
  <si>
    <t>Design and Assessment of Control Maps for Multi-Channel sEMG-Driven Prostheses and Supernumerary Limbs.</t>
  </si>
  <si>
    <t>An Objective Functional Evaluation of Myoelectrically-Controlled Hand Prostheses: A Pilot Study Using the Virtual Peg Insertion Test.</t>
  </si>
  <si>
    <t>Toward Dexterous Manipulation With Augmented Adaptive Synergies: The Pisa/IIT SoftHand 2.</t>
  </si>
  <si>
    <t>The Quest for Natural Machine Motion: An Open Platform to Fast-Prototyping Articulated Soft Robots.</t>
  </si>
  <si>
    <t>The SoftHand Pro-H: A Hybrid Body-Controlled, Electrically Powered Hand Prosthesis for Daily Living and Working.</t>
  </si>
  <si>
    <t>Preliminary results toward a naturally controlled multi-synergistic prosthetic hand.</t>
  </si>
  <si>
    <t>Estimating contact forces from postural measures in a class of under-actuated robotic hands.</t>
  </si>
  <si>
    <t>Toward an adaptive foot for natural walking.</t>
  </si>
  <si>
    <t>SoftHand Pro-D: Matching dynamic content of natural user commands with hand embodiment for enhanced prosthesis control.</t>
  </si>
  <si>
    <t>Human and Robot Hands</t>
  </si>
  <si>
    <t>From Soft to Adaptive Synergies: The Pisa/IIT SoftHand.</t>
  </si>
  <si>
    <t>Adaptive synergies for the design and control of the Pisa/IIT SoftHand.</t>
  </si>
  <si>
    <t>Grasping with Soft Hands.</t>
  </si>
  <si>
    <t>Adaptive synergies for a humanoid robot hand.</t>
  </si>
  <si>
    <t>IEEE Trans. Biom. Behav. Identity Sci.</t>
  </si>
  <si>
    <t>Neurocomputing</t>
  </si>
  <si>
    <t>ECCV Workshops (4)</t>
  </si>
  <si>
    <t>CHI</t>
  </si>
  <si>
    <t>IET Comput. Vis.</t>
  </si>
  <si>
    <t>ACII</t>
  </si>
  <si>
    <t>Comput. Speech Lang.</t>
  </si>
  <si>
    <t>ICB</t>
  </si>
  <si>
    <t>Signal Image Video Process.</t>
  </si>
  <si>
    <t>ASRU</t>
  </si>
  <si>
    <t>IEEE Trans. Affect. Comput.</t>
  </si>
  <si>
    <t>ACHI</t>
  </si>
  <si>
    <t>ISMIR</t>
  </si>
  <si>
    <t>ICDAR</t>
  </si>
  <si>
    <t>Context-aware kitchen utilities.</t>
  </si>
  <si>
    <t>ICPR (2)</t>
  </si>
  <si>
    <t>Gesture Workshop</t>
  </si>
  <si>
    <t>Int. J. Pattern Recognit. Artif. Intell.</t>
  </si>
  <si>
    <t>ICSLP</t>
  </si>
  <si>
    <t>SNN Symposium on Neural Networks</t>
  </si>
  <si>
    <t>Preface.</t>
  </si>
  <si>
    <t>BrainLes@MICCAI</t>
  </si>
  <si>
    <t>Sami Haddadin</t>
  </si>
  <si>
    <t>Laura Leal-Taixé</t>
  </si>
  <si>
    <t>Walter Stechele</t>
  </si>
  <si>
    <t>Dirk Wollherr</t>
  </si>
  <si>
    <t>Enkelejda Kasneci</t>
  </si>
  <si>
    <t>TUM</t>
  </si>
  <si>
    <t>Torsten Kröger</t>
  </si>
  <si>
    <t>Markus Ulrich</t>
  </si>
  <si>
    <t>Anne Koziolek</t>
  </si>
  <si>
    <t>Rüdiger Dillmann</t>
  </si>
  <si>
    <t>KIT</t>
  </si>
  <si>
    <t>Maren Bennewitz</t>
  </si>
  <si>
    <t>Cyrill Stachniss</t>
  </si>
  <si>
    <t>Chris McCool</t>
  </si>
  <si>
    <t>Jens Behley</t>
  </si>
  <si>
    <t>Uni Bonn</t>
  </si>
  <si>
    <t>Jens Lambrecht</t>
  </si>
  <si>
    <t>TU Berlin</t>
  </si>
  <si>
    <t>Oskar von Stryk</t>
  </si>
  <si>
    <t>TU Darmstadt</t>
  </si>
  <si>
    <t>Michael Beetz</t>
  </si>
  <si>
    <t>Udo Frese</t>
  </si>
  <si>
    <t>Frank Kirchner</t>
  </si>
  <si>
    <t>Ralf Bachmayer</t>
  </si>
  <si>
    <t>Tanja Schultz</t>
  </si>
  <si>
    <t>Gabriel Zachmann</t>
  </si>
  <si>
    <t>Uni Bremen</t>
  </si>
  <si>
    <t>Wolfram Burgard</t>
  </si>
  <si>
    <t>UTN</t>
  </si>
  <si>
    <t>Tamim Asfour</t>
  </si>
  <si>
    <t>Jürgen Beyerer</t>
  </si>
  <si>
    <t>Gerhard Neumann</t>
  </si>
  <si>
    <t>Rainer Stiefelhagen</t>
  </si>
  <si>
    <t>Rudolf Lioutikov</t>
  </si>
  <si>
    <t>Franziska Mathis-Ullrich</t>
  </si>
  <si>
    <t>Björn Hein</t>
  </si>
  <si>
    <t>Sören Hohmann</t>
  </si>
  <si>
    <t>Sven Behnke</t>
  </si>
  <si>
    <t>Georgia Chalvatzaki</t>
  </si>
  <si>
    <t>Years</t>
  </si>
  <si>
    <t>Affiliation</t>
  </si>
  <si>
    <t>Martin Buss</t>
  </si>
  <si>
    <t>Marco Caccamo</t>
  </si>
  <si>
    <t>Majid Khadiv</t>
  </si>
  <si>
    <t>Cristina Piazza</t>
  </si>
  <si>
    <t>Birgit Vogel-Heuser</t>
  </si>
  <si>
    <t>Sandra Hirche</t>
  </si>
  <si>
    <t>Darius Burschka</t>
  </si>
  <si>
    <t>Stefan Leutenegger</t>
  </si>
  <si>
    <t>Nassir Navab</t>
  </si>
  <si>
    <t>Daniel Rixen</t>
  </si>
  <si>
    <t>Markus Ryll</t>
  </si>
  <si>
    <t>Federico Tombari</t>
  </si>
  <si>
    <t>Matthias Althoff</t>
  </si>
  <si>
    <t>Gordon Cheng</t>
  </si>
  <si>
    <t>Daniel Cremers</t>
  </si>
  <si>
    <t>Christoph Stiller</t>
  </si>
  <si>
    <t>Oliver Brock</t>
  </si>
  <si>
    <t>Marc Toussaint</t>
  </si>
  <si>
    <t>Publication Title</t>
  </si>
  <si>
    <t>Searched Name</t>
  </si>
  <si>
    <t>Input Name</t>
  </si>
  <si>
    <t>README</t>
  </si>
  <si>
    <t>Barbara Bruno</t>
  </si>
  <si>
    <t>Arne Roennau</t>
  </si>
  <si>
    <t>Heiner Kuhlmann</t>
  </si>
  <si>
    <t>HU Berlin</t>
  </si>
  <si>
    <t>Daniel Göhring</t>
  </si>
  <si>
    <t>FU Berlin</t>
  </si>
  <si>
    <t>Hannes Höppner</t>
  </si>
  <si>
    <t>BHT Berlin</t>
  </si>
  <si>
    <t>Wolfgang Hönig</t>
  </si>
  <si>
    <t>Uni Stuttgart</t>
  </si>
  <si>
    <t>Aamir Ahmad</t>
  </si>
  <si>
    <t>FAU Erlangen</t>
  </si>
  <si>
    <t>Uni Hamburg</t>
  </si>
  <si>
    <t>André Seyfarth</t>
  </si>
  <si>
    <t>Roderich Groß</t>
  </si>
  <si>
    <t>Abhinav Valada</t>
  </si>
  <si>
    <t>Uni Freiburg</t>
  </si>
  <si>
    <t>Andreas Zell</t>
  </si>
  <si>
    <t>Uni Tübingen</t>
  </si>
  <si>
    <t>Sebastian Trimpe</t>
  </si>
  <si>
    <t>RWTH Aachen</t>
  </si>
  <si>
    <t>Heike Vallery</t>
  </si>
  <si>
    <t>Roberto Calandra</t>
  </si>
  <si>
    <t>TU Dresden</t>
  </si>
  <si>
    <t>Constructor Uni Bremen</t>
  </si>
  <si>
    <t>Safe Planning and Control Under Uncertainty: A Model-Free Design With One-Step Backward Data.</t>
  </si>
  <si>
    <t>Safe Feedback Motion Planning in Unknown Environments: An Instantaneous Local Control Barrier Function Approach.</t>
  </si>
  <si>
    <t>A Persistent-Excitation-Free Method for System Disturbance Estimation Using Concurrent Learning.</t>
  </si>
  <si>
    <t>Learning a Low-Dimensional Representation of a Safe Region for Safe Reinforcement Learning on Dynamical Systems.</t>
  </si>
  <si>
    <t>Off-Policy Risk-Sensitive Reinforcement Learning-Based Constrained Robust Optimal Control.</t>
  </si>
  <si>
    <t>Simultaneous Recursive Identification of Parameters and Switching Manifolds Identification of Discrete-Time Switched Linear Systems.</t>
  </si>
  <si>
    <t>Identifying Reaction-Aware Driving Styles of Stochastic Model Predictive Controlled Vehicles by Inverse Reinforcement Learning.</t>
  </si>
  <si>
    <t>Incorporating Target Vehicle Trajectories Predicted by Deep Learning Into Model Predictive Controlled Vehicles.</t>
  </si>
  <si>
    <t>Indirect Adaptive Control of Piecewise Affine Systems Without Common Lyapunov Functions.</t>
  </si>
  <si>
    <t>IEEE Trans. Autom. Control.</t>
  </si>
  <si>
    <t>Output Feedback Model Reference Adaptive Control of Piecewise Affine Systems With Parameter Convergence Analysis.</t>
  </si>
  <si>
    <t>Incremental Model Predictive Control Exploiting Time-Delay Estimation for a Robot Manipulator.</t>
  </si>
  <si>
    <t>Concurrent Learning-Based Adaptive Control of an Uncertain Robot Manipulator With Guaranteed Safety and Performance.</t>
  </si>
  <si>
    <t>Adaptive Output Tracking Control of Piecewise Affine Systems With Prescribed Performance.</t>
  </si>
  <si>
    <t>Adaptive Observer for a Class of Systems with Switched Unknown Parameters Using DREM.</t>
  </si>
  <si>
    <t>Optimal filtering and control of network information epidemics.</t>
  </si>
  <si>
    <t>Probabilistic model predictive control for extended prediction horizons.</t>
  </si>
  <si>
    <t>Interplay Between Homophily-Based Appraisal Dynamics and Influence-Based Opinion Dynamics: Modeling and Analysis.</t>
  </si>
  <si>
    <t>Adaptive neural backstepping control for flexible-joint robot manipulator with bounded torque inputs.</t>
  </si>
  <si>
    <t>Online Identification of Piecewise Affine Systems Using Integral Concurrent Learning.</t>
  </si>
  <si>
    <t>Adaptive Compensation of Three-Phase Voltage Source Inverter Nonlinearities in Acoustic Applications.</t>
  </si>
  <si>
    <t>Distributed Link Removal Strategy for Networked Meta-Population Epidemics and Its Application to the Control of the COVID-19 Pandemic.</t>
  </si>
  <si>
    <t>Model Reference Adaptive Control of Piecewise Affine Systems with State Tracking Performance Guarantees.</t>
  </si>
  <si>
    <t>Model-Free Incremental Adaptive Dynamic Programming Based Approximate Robust Optimal Regulation.</t>
  </si>
  <si>
    <t>Instantaneous Local Control Barrier Function: An Online Learning Approach for Collision Avoidance.</t>
  </si>
  <si>
    <t>Data Generation Method for Learning a Low-dimensional Safe Region in Safe Reinforcement Learning.</t>
  </si>
  <si>
    <t>Incremental Adaptive Dynamic Programming for Approximate Optimal Tracking Control: a Decoupled and Model-Free Approach.</t>
  </si>
  <si>
    <t>Addressing Control Implementation Issues in Robotic Systems Using Adaptive Control.</t>
  </si>
  <si>
    <t>A Semi-Supervised Learning Approach for Identification of Piecewise Affine Systems.</t>
  </si>
  <si>
    <t>Fully Distributed Consensus Control for Linear Multiagent Systems: A Reduced-Order Adaptive Feedback Approach.</t>
  </si>
  <si>
    <t>Optimal Control for Heterogeneous Node-Based Information Epidemics Over Social Networks.</t>
  </si>
  <si>
    <t>A General Framework to Increase Safety of Learning Algorithms for Dynamical Systems Based on Region of Attraction Estimation.</t>
  </si>
  <si>
    <t>Active Vibration Cancellation using a Multi-Harmonic Controller.</t>
  </si>
  <si>
    <t>On the Stability of the Endemic Equilibrium of A Discrete-Time Networked Epidemic Model.</t>
  </si>
  <si>
    <t>Online single artificial neural network adaptive critic learning under additive disturbance, state constraints and input saturation.</t>
  </si>
  <si>
    <t>Distributed Link Removal Strategy for Networked Meta-Population Epidemics and its Application to the Control of the COVID-19 Pandemic.</t>
  </si>
  <si>
    <t>Off Policy Risk Sensitive Reinforcement Learning Based Optimal Tracking Control with Prescribe Performances.</t>
  </si>
  <si>
    <t>Learning a Low-dimensional Representation of a Safe Region for Safe Reinforcement Learning on Dynamical Systems.</t>
  </si>
  <si>
    <t>A Simple Architecture for Arbitrary Interpolation of State Feedback.</t>
  </si>
  <si>
    <t>Least-squares policy iteration algorithms for robotics: Online, continuous, and automatic.</t>
  </si>
  <si>
    <t>Recursive estimation in piecewise affine systems using parameter identifiers and concurrent learning.</t>
  </si>
  <si>
    <t>Polarizability, Consensusability, and Neutralizability of Opinion Dynamics on Coopetitive Networks.</t>
  </si>
  <si>
    <t>Extending a Combination of Map-based and Adaptive Feedforward Control Algorithms for Active Noise Cancellation.</t>
  </si>
  <si>
    <t>Robust-Adaptive Controller Design for Robot Manipulators Using the ℋ</t>
  </si>
  <si>
    <t>Transitioning Between Underactuated Periodic Orbits: An Optimal Control Approach for Settling Time Reduction.</t>
  </si>
  <si>
    <t>Kinematic Trajectory Planning for Dynamically Unconstrained Nonprehensile Joints.</t>
  </si>
  <si>
    <t>How to Systematically Distribute Candidate Models and Robust Controllers in Multiple-Model Adaptive Control: A Coverage Control Approach.</t>
  </si>
  <si>
    <t>Parameter-Space Stability Analysis of LTI Time-Delay Systems With Parametric Uncertainties.</t>
  </si>
  <si>
    <t>Dynamically Consistent Online Adaptation of Fast Motions for Robotic Manipulators.</t>
  </si>
  <si>
    <t>Physically Plausible Wrench Decomposition for Multieffector Object Manipulation.</t>
  </si>
  <si>
    <t>Robust Ballistic Catching: A Hybrid System Stabilization Problem.</t>
  </si>
  <si>
    <t>Energy Efficient and Robust Balancing with Motion Primitive Switching.</t>
  </si>
  <si>
    <t>Socio-Contextual Constraints for Human Approach with a Mobile Robot.</t>
  </si>
  <si>
    <t>Cooperative Dynamic Manipulation of Unknown Flexible Objects - Joint Energy Injection Based on Simple Pendulum Fundamental Dynamics.</t>
  </si>
  <si>
    <t>Direct and Indirect Model Reference Adaptive Control for Multivariable Piecewise Affine Systems.</t>
  </si>
  <si>
    <t>Protective control for robot manipulator by sliding mode based disturbance reconstruction approach.</t>
  </si>
  <si>
    <t>A robust stability approach to robot reinforcement learning based on a parameterization of stabilizing controllers.</t>
  </si>
  <si>
    <t>Closed-loop safety assessment of uncertain roadmaps.</t>
  </si>
  <si>
    <t>Understanding Human Avoidance Behavior: Interaction-Aware Decision Making Based on Game Theory.</t>
  </si>
  <si>
    <t>Quadratization and Roof Duality of Markov Logic Networks.</t>
  </si>
  <si>
    <t>Modeling Laser Intensities For Simultaneous Localization and Mapping.</t>
  </si>
  <si>
    <t>Cooperative Swinging of Complex Pendulum-Like Objects: Experimental Evaluation.</t>
  </si>
  <si>
    <t>Grid-Based Multi-Road-Course Estimation Using Motion Planning.</t>
  </si>
  <si>
    <t>Node-based SIRS model on heterogeneous networks: Analysis and control.</t>
  </si>
  <si>
    <t>Optimal control for information diffusion over heterogeneous networks.</t>
  </si>
  <si>
    <t>Direct adaptive-Q control for online performance enhancement of switching linear systems.</t>
  </si>
  <si>
    <t>Online motion planning over uneven terrain with walking primitives and regression.</t>
  </si>
  <si>
    <t>Herrn Prof. Günther Schmidt zum 80. Geburtstag gewidmet.</t>
  </si>
  <si>
    <t>IURO - Soziale Mensch-Roboter-Interaktion in den Straßen von München.</t>
  </si>
  <si>
    <t>An alternative approach to switching hyperplane estimation in PWA systems.</t>
  </si>
  <si>
    <t>Fundamental dynamics based adaptive energy control for cooperative swinging of complex pendulum-like objects.</t>
  </si>
  <si>
    <t>Spline deformation of locally optimal trajectories: Feasibility and upper bound on control inputs.</t>
  </si>
  <si>
    <t>Removing erroneous history stack elements in concurrent learning.</t>
  </si>
  <si>
    <t>Adaptive simple pendulum swing-up controller based on the closed-loop fundamental dynamics.</t>
  </si>
  <si>
    <t>Adaptive rectangular cuboids for 3D mapping.</t>
  </si>
  <si>
    <t>Quasi-direct nonprehensile catching with uncertain object states.</t>
  </si>
  <si>
    <t>Online deformation of optimal trajectories for constrained nonprehensile manipulation.</t>
  </si>
  <si>
    <t>Robust trajectory design for object throwing based on sensitivity for model uncertainties.</t>
  </si>
  <si>
    <t>Energy control for complex pendulums based on tracking of online computed force trajectories.</t>
  </si>
  <si>
    <t>Settling time reduction for underactuated walking robots.</t>
  </si>
  <si>
    <t>RMAP: a rectangular cuboid approximation framework for 3D environment mapping.</t>
  </si>
  <si>
    <t>A Globally Convergent, Locally Optimal Min-H Algorithm for Hybrid Optimal Control.</t>
  </si>
  <si>
    <t>Feature Extraction and Selection for Emotion Recognition from EEG.</t>
  </si>
  <si>
    <t>Efficient Evaluation of Collisions and Costs on Grid Maps for Autonomous Vehicle Motion Planning.</t>
  </si>
  <si>
    <t>Using penalized spline regression to calculate mean trajectories including confidence intervals of human motion data.</t>
  </si>
  <si>
    <t>Concurrent learning adaptive identification of piecewise affine systems.</t>
  </si>
  <si>
    <t>Adaptive identification of continuous-time switched linear and piecewise linear systems.</t>
  </si>
  <si>
    <t>Metrics to compare and control dynamical systems.</t>
  </si>
  <si>
    <t>Resonance-driven dynamic manipulation: Dribbling and juggling with elastic beam.</t>
  </si>
  <si>
    <t>Grid-based mapping and tracking in dynamic environments using a uniform evidential environment representation.</t>
  </si>
  <si>
    <t>Environment-based trajectory clustering to extract principal directions for autonomous vehicles.</t>
  </si>
  <si>
    <t>Interactive navigation of humans from a game theoretic perspective.</t>
  </si>
  <si>
    <t>Cooperative suspended object manipulation using reinforcement learning and energy-based control.</t>
  </si>
  <si>
    <t>Hierarchical robustness approach for nonprehensile catching of rigid objects.</t>
  </si>
  <si>
    <t>Determining states of inevitable collision using reachability analysis.</t>
  </si>
  <si>
    <t>The Interactive Urban Robot IURO: Towards Robot Action in Human Environments.</t>
  </si>
  <si>
    <t>Controller synthesis for human-robot cooperative swinging of rigid objects based on human-human experiments.</t>
  </si>
  <si>
    <t>Dynamic contact force/torque observer: Sensor fusion for improved interaction control.</t>
  </si>
  <si>
    <t>Increasing Helpfulness towards a Robot by Emotional Adaption to the User.</t>
  </si>
  <si>
    <t>Optimal Control for Hybrid Systems With Partitioned State Space.</t>
  </si>
  <si>
    <t>Design and Evaluation of a Haptic Computer-Assistant for Telemanipulation Tasks.</t>
  </si>
  <si>
    <t>A Comparison of Evaluation Measures for Emotion Recognition in Dimensional Space.</t>
  </si>
  <si>
    <t>Effect-size-based electrode and feature selection for emotion recognition from EEG.</t>
  </si>
  <si>
    <t>Route description interpretation on automatically labeled robot maps.</t>
  </si>
  <si>
    <t>Human-robot cooperative object swinging.</t>
  </si>
  <si>
    <t>Energy optimal control to approach traffic lights.</t>
  </si>
  <si>
    <t>Optimal control goal manifolds for planar nonprehensile throwing.</t>
  </si>
  <si>
    <t>Human-robot cooperative swinging of complex pendulum-like objects.</t>
  </si>
  <si>
    <t>Path planning on grid maps with unknown goal poses.</t>
  </si>
  <si>
    <t>Road course estimation in unknown, structured environments.</t>
  </si>
  <si>
    <t>Interactive scene prediction for automotive applications.</t>
  </si>
  <si>
    <t>Rollover Prevention of Mobile Manipulators using Invariance Control and Recursive analytic Zmp Gradients.</t>
  </si>
  <si>
    <t>Safety assessment of robot trajectories for navigation in uncertain and dynamic environments.</t>
  </si>
  <si>
    <t>Bio-inspired visual ego-rotation sensor for MAVs.</t>
  </si>
  <si>
    <t>J. Adv. Comput. Intell. Intell. Informatics</t>
  </si>
  <si>
    <t>Impacts of Multimodal Feedback on Efficiency of Proactive Information Retrieval from Task-Related HRI.</t>
  </si>
  <si>
    <t>MuRoCo: A Framework for Capability- and Situation-Aware Coalition Formation in Cooperative Multi-Robot Systems.</t>
  </si>
  <si>
    <t>Human-Oriented Control for Haptic Teleoperation.</t>
  </si>
  <si>
    <t>On-line Trajectory Generation for Safe and Optimal Vehicle Motion Planning.</t>
  </si>
  <si>
    <t>Towards transferability of theories on prosocial behavior from Social Psychology to HRI.</t>
  </si>
  <si>
    <t>Robot Basketball - A New Challenge for Real-Time Control.</t>
  </si>
  <si>
    <t>PIRF 3D: Online spatial and appearance based loop closure.</t>
  </si>
  <si>
    <t>Online stability compensation of mobile manipulators using recursive calculation of ZMP gradients.</t>
  </si>
  <si>
    <t>Maneuver-based risk assessment for high-speed automotive scenarios.</t>
  </si>
  <si>
    <t>Autonomous manipulation of deformable objects based on teleoperated demonstrations.</t>
  </si>
  <si>
    <t>Proactive human approach in dynamic environments.</t>
  </si>
  <si>
    <t>Tire mounting on a car using the real-time control architecture ARCADE.</t>
  </si>
  <si>
    <t>Towards robotic re-embodiment using a Brain-and-Body-Computer Interface.</t>
  </si>
  <si>
    <t>Proactively Approaching Pedestrians with an Autonomous Mobile Robot in Urban Environments.</t>
  </si>
  <si>
    <t>Lane-based safety assessment of road scenes using Inevitable Collision States.</t>
  </si>
  <si>
    <t>Immersive Multimodal Interactive Presence</t>
  </si>
  <si>
    <t>Psychological Experiments in Haptic Collaboration Research.</t>
  </si>
  <si>
    <t>Social Haptic Interaction with Virtual Characters.</t>
  </si>
  <si>
    <t>Multi-Sensory Motion Estimation and Control of an Autonomous Quadrotor.</t>
  </si>
  <si>
    <t>System interdependence analysis for autonomous robots.</t>
  </si>
  <si>
    <t>Haptic Human-Robot Collaboration: Comparison of Robot Partner Implementations in Terms of Human-Likeness and Task Performance.</t>
  </si>
  <si>
    <t>Handshake: Realistic Human-Robot Interaction in Haptic Enhanced Virtual Reality.</t>
  </si>
  <si>
    <t>Development and Evaluation of a Device for the Haptic Rendering of Rotatory Car Doors.</t>
  </si>
  <si>
    <t>Trajectory planning for manipulators based on the optimal concatenation of LQ control primitives.</t>
  </si>
  <si>
    <t>The minimum principle for time-varying hybrid systems with state switching and jumps.</t>
  </si>
  <si>
    <t>Towards real-time haptic assistance adaptation optimizing task performance and human effort.</t>
  </si>
  <si>
    <t>Enhancing task classification in human-machine collaborative teleoperation systems by real-time evaluation of an agreement criterion.</t>
  </si>
  <si>
    <t>Dynamic Window Approach for omni-directional robots with polygonal shape.</t>
  </si>
  <si>
    <t>Safety assessment of trajectories for navigation in uncertain and dynamic environments.</t>
  </si>
  <si>
    <t>Computing unions of Inevitable Collision States and increasing safety to unexpected obstacles.</t>
  </si>
  <si>
    <t>Real-time 3D hand gesture interaction with a robot for understanding directions from humans.</t>
  </si>
  <si>
    <t>Following route graphs in urban environments.</t>
  </si>
  <si>
    <t>Dialog strategies for handling miscommunication in task-related HRI.</t>
  </si>
  <si>
    <t>Impact of Animal-Like Features on Emotion Expression of Robot Head EDDIE.</t>
  </si>
  <si>
    <t>Wenn Roboter nach dem Weg fragen (Navigation by natural human-Robot Interaction).</t>
  </si>
  <si>
    <t>IEICE Trans. Inf. Syst.</t>
  </si>
  <si>
    <t>A Framework for Information Distribution, Task Execution and Decision Making in Multi-Robot Systems.</t>
  </si>
  <si>
    <t>Design of first- and second-order sliding mode observers for induction motors using a stator-flux model.</t>
  </si>
  <si>
    <t>Attentional Object Detection with an Active Multi-Focal Vision System.</t>
  </si>
  <si>
    <t>Development of a Multi-modal Multi-user Telepresence and Teleaction System.</t>
  </si>
  <si>
    <t>Learning from Humans - Computational Models of Cognition-Enabled Control of Everyday Activity.</t>
  </si>
  <si>
    <t>CoTeSys - Cognition for Technical Systems.</t>
  </si>
  <si>
    <t>Influence of Varied Human Movement Control on Task Performance and Feeling of Telepresence.</t>
  </si>
  <si>
    <t>Combination and Integration in the Perception of Visual-Haptic Compliance Information.</t>
  </si>
  <si>
    <t>Autonomous Behavior-Based Switched Top-Down and Bottom-Up Visual Attention for Mobile Robots.</t>
  </si>
  <si>
    <t>IEEE Trans. Syst. Man Cybern. Part B</t>
  </si>
  <si>
    <t>Recognition of Affect Based on Gait Patterns.</t>
  </si>
  <si>
    <t>An algorithm for discrete state sequence and trajectory optimization for hybrid systems with partitioned state space.</t>
  </si>
  <si>
    <t>The minimum principle for hybrid systems with partitioned state space and unspecified discrete state sequence.</t>
  </si>
  <si>
    <t>A Coordinating Controller for Improved Task Performance in Multi-user Teleoperation.</t>
  </si>
  <si>
    <t>Influence of Vision and Haptics on Plausibility of Social Interaction in Virtual Reality Scenarios.</t>
  </si>
  <si>
    <t>Development of a 3 DoF MR-Compatible Haptic Interface for Pointing and Reaching Movements.</t>
  </si>
  <si>
    <t>Online Intention Recognition in Computer-Assisted Teleoperation Systems.</t>
  </si>
  <si>
    <t>Evaluation of a Coordinating Controller for Improved Task Performance in Multi-user Teleoperation.</t>
  </si>
  <si>
    <t>Robots asking for directions: the willingness of passers-by to support robots.</t>
  </si>
  <si>
    <t>Probabilistic collision state checker for crowded environments.</t>
  </si>
  <si>
    <t>Plugfest 2009: Global interoperability in Telerobotics and telemedicine.</t>
  </si>
  <si>
    <t>Shared decision making in a collaborative task with reciprocal haptic feedback - an efficiency-analysis.</t>
  </si>
  <si>
    <t>Online intention recognition for computer-assisted teleoperation.</t>
  </si>
  <si>
    <t>Improvement of model-mediated teleoperation using a new hybrid environment estimation technique.</t>
  </si>
  <si>
    <t>Interconnected performance optimization in complex robotic systems.</t>
  </si>
  <si>
    <t>Incorporating human haptic interaction models into teleoperation systems.</t>
  </si>
  <si>
    <t>Model-Mediated Teleoperation for multi-operator multi-robot systems.</t>
  </si>
  <si>
    <t>Enhancement of Multi-user Teleoperation Systems by Prediction of Dyadic Haptic Interaction.</t>
  </si>
  <si>
    <t>Safety verification of autonomous vehicles for coordinated evasive maneuvers.</t>
  </si>
  <si>
    <t>Towards mapping emotive gait patterns from human to robot.</t>
  </si>
  <si>
    <t>Towards a dialog strategy for handling miscommunication in human-robot dialog.</t>
  </si>
  <si>
    <t>Synthesis of an interactive haptic dancing partner.</t>
  </si>
  <si>
    <t>A distributed controller approach for delay-independent stability of networked control systems.</t>
  </si>
  <si>
    <t>The Autonomous City Explorer: Towards Natural Human-Robot Interaction in Urban Environments.</t>
  </si>
  <si>
    <t>Beamforming in Noninvasive Brain-Computer Interfaces.</t>
  </si>
  <si>
    <t>Control of Networked Systems Using the Scattering Transformation.</t>
  </si>
  <si>
    <t>Simultaneous State and Parameter Estimation in Induction Motors Using First- and Second-Order Sliding Modes.</t>
  </si>
  <si>
    <t>Model-Based Probabilistic Collision Detection in Autonomous Driving.</t>
  </si>
  <si>
    <t>Development, Control, and Evaluation of an Actuated Car Door.</t>
  </si>
  <si>
    <t>IEEE Trans. Syst. Man Cybern. Part A</t>
  </si>
  <si>
    <t>Passive Haptic Data-Compression Methods With Perceptual Coding for Bilateral Presence Systems.</t>
  </si>
  <si>
    <t>Predictability of a Human Partner in a Pursuit Tracking Task without Haptic Feedback.</t>
  </si>
  <si>
    <t>A comparison of PCA, KPCA and LDA for feature extraction to recognize affect in gait kinematics.</t>
  </si>
  <si>
    <t>Virtual holonomic constraint approach for planar bipedal walking robots extended to double support.</t>
  </si>
  <si>
    <t>Safety assessment for stochastic linear systems using enclosing hulls of probability density functions.</t>
  </si>
  <si>
    <t>Anti-causal identification of Hammerstein models.</t>
  </si>
  <si>
    <t>Role determination in human-human interaction.</t>
  </si>
  <si>
    <t>Position and force augmentation in a telepresence system and their effects on perceived realism.</t>
  </si>
  <si>
    <t>Control of an actuated car door providing outstanding haptic interaction.</t>
  </si>
  <si>
    <t>Performance related energy exchange in haptic human-human interaction in a shared virtual object manipulation task.</t>
  </si>
  <si>
    <t>An HMM approach to realistic haptic human-robot interaction.</t>
  </si>
  <si>
    <t>A high-speed multi-GPU implementation of bottom-up attention using CUDA.</t>
  </si>
  <si>
    <t>An explorative study of visual servo control with insect-inspired Reichardt-model.</t>
  </si>
  <si>
    <t>Robot basketball: A comparison of ball dribbling with visual and force/torque feedback.</t>
  </si>
  <si>
    <t>The Autonomous City Explorer (ACE) project - mobile robot navigation in highly populated urban environments.</t>
  </si>
  <si>
    <t>The Autonomous City Explorer project.</t>
  </si>
  <si>
    <t>Environment adapted active multi-focal vision system for object detection.</t>
  </si>
  <si>
    <t>Realtime segmentation of range data using continuous nearest neighbors.</t>
  </si>
  <si>
    <t>Effects of compliant ankles on bipedal locomotion.</t>
  </si>
  <si>
    <t>Comparison of surface normal estimation methods for range sensing applications.</t>
  </si>
  <si>
    <t>Navigation through urban environments by visual perception and interaction.</t>
  </si>
  <si>
    <t>Information retrieval system for human-robot communication - Asking for directions.</t>
  </si>
  <si>
    <t>Passive event-based extrapolation for lossy haptic data compression in bilateral presence systems.</t>
  </si>
  <si>
    <t>Efficiency analysis in a collaborative task with reciprocal haptic feedback.</t>
  </si>
  <si>
    <t>System interdependence analysis for autonomous mobile robots.</t>
  </si>
  <si>
    <t>Visual odometry for the Autonomous City Explorer.</t>
  </si>
  <si>
    <t>Autonomous switching of top-down and bottom-up attention selection for vision guided mobile robots.</t>
  </si>
  <si>
    <t>Intercontinental, multimodal, wide-range tele-cooperation using a humanoid robot.</t>
  </si>
  <si>
    <t>MLDM Posters</t>
  </si>
  <si>
    <t>A Two-fold PCA-Approach for Inter-Individual Recognition of Emotions in Natural Walking.</t>
  </si>
  <si>
    <t>A dynamic model and system-theoretic analysis of affect based on a Piecewise Linear system.</t>
  </si>
  <si>
    <t>Experimental analysis of dominance in haptic collaboration.</t>
  </si>
  <si>
    <t>Multi-focal feature tracking for a human-assisted mobile robot.</t>
  </si>
  <si>
    <t>Control-theoretic model of haptic human-human interaction in a pursuit tracking task.</t>
  </si>
  <si>
    <t>Multi-sensory motion estimation and control of a mini-quadrotor in an air-ground multi-robot system.</t>
  </si>
  <si>
    <t>Unlimited Workspace - Coupling a Mobile Haptic Interface with a Mobile Teleoperator.</t>
  </si>
  <si>
    <t>An Architecture for Real-Time Control in Multi-robot Systems.</t>
  </si>
  <si>
    <t>Shared-Control Paradigms in Multi-Operator-Single-Robot Teleoperation.</t>
  </si>
  <si>
    <t>Virtual Partner for a Haptic Interaction Task.</t>
  </si>
  <si>
    <t>Networked Control Systems with Time-Varying Delay - Stability through Input-Output Transformation (Netzwerkregelungssysteme mit variabler Totzeit - Stabilität durch Eingangs-Ausgangs-Transformation).</t>
  </si>
  <si>
    <t>Spastikquantifizierung während therapeutischer Muskelstimulation (Spasticity Quantification during Therapeutic Muscle Stimulation).</t>
  </si>
  <si>
    <t>Sicherheitsbewertung von Fahrstrategien kognitiver Automobile (Safety Assessment of Driving Strategies of Cognitive Cars).</t>
  </si>
  <si>
    <t>Human-Robot Collaboration: a Survey.</t>
  </si>
  <si>
    <t>Int. J. Inf. Acquis.</t>
  </si>
  <si>
    <t>A Multi-Camera View Direction Planning Strategy for Mobile Robots.</t>
  </si>
  <si>
    <t>Compliant actuation of rehabilitation robots.</t>
  </si>
  <si>
    <t>Multiclass Common Spatial Patterns and Information Theoretic Feature Extraction.</t>
  </si>
  <si>
    <t>Vis. Comput.</t>
  </si>
  <si>
    <t>Visual-haptic perception of compliant objects in artificially generated environments.</t>
  </si>
  <si>
    <t>Invariance control in robotic applications: Trajectory supervision and haptic rendering.</t>
  </si>
  <si>
    <t>Stability, stabilization and experiments for networked control systems with random time delay.</t>
  </si>
  <si>
    <t>An adaptive sliding mode observer for induction machines.</t>
  </si>
  <si>
    <t>Reachability analysis of nonlinear systems with uncertain parameters using conservative linearization.</t>
  </si>
  <si>
    <t>Local and remote control measures for networked control systems.</t>
  </si>
  <si>
    <t>Visual-Haptic Perception of Compliance: Fusion of Visual and Haptic Information.</t>
  </si>
  <si>
    <t>EuroHaptics</t>
  </si>
  <si>
    <t>Haptic Rendering of Actuated Mechanisms by Active Admittance Control.</t>
  </si>
  <si>
    <t>Study on Computer Assistance for Telepresent Reaching Movements.</t>
  </si>
  <si>
    <t>Effects of Varied Human Movement Control on Task Performance and Feeling of Telepresence.</t>
  </si>
  <si>
    <t>Motion Primitives of Dancing.</t>
  </si>
  <si>
    <t>Compliance in gait synthesis: Effects on energy and gait.</t>
  </si>
  <si>
    <t>Looking at the surprise: Bottom-up attentional control of an active camera system.</t>
  </si>
  <si>
    <t>Fusing laser and vision data with a genetic ICP algorithm.</t>
  </si>
  <si>
    <t>Information-based gaze control adaptation to scene context for mobile robots.</t>
  </si>
  <si>
    <t>An FPGA implementation of insect-inspired motion detector for high-speed vision systems.</t>
  </si>
  <si>
    <t>Control of a mobile haptic interface.</t>
  </si>
  <si>
    <t>A clustering method for efficient segmentation of 3D laser data.</t>
  </si>
  <si>
    <t>Intercontinental multimodal tele-cooperation using a humanoid robot.</t>
  </si>
  <si>
    <t>Bayesian state estimation and behavior selection for autonomous robotic exploration in dynamic environments.</t>
  </si>
  <si>
    <t>Robust stability analysis of a bilateral teleoperation system using the parameter space approach.</t>
  </si>
  <si>
    <t>Probabilistic mapping of dynamic obstacles using Markov chains for replanning in dynamic environments.</t>
  </si>
  <si>
    <t>Intercontinental cooperative telemanipulation between Germany and Japan.</t>
  </si>
  <si>
    <t>Redundancy resolution of a 7 DOF haptic interface considering collision and singularity avoidance.</t>
  </si>
  <si>
    <t>Force skill training with a hybrid trainer model.</t>
  </si>
  <si>
    <t>A model-based algorithm to estimate body poses using stereo vision.</t>
  </si>
  <si>
    <t>Multi-fingered telemanipulation - mapping of a human hand to a three finger gripper.</t>
  </si>
  <si>
    <t>A methodological variation for acceptance evaluation of Human-Robot Interaction in public places.</t>
  </si>
  <si>
    <t>The Sense of Touch and its Rendering</t>
  </si>
  <si>
    <t>Multi-modal VR Systems.</t>
  </si>
  <si>
    <t>Bone Drilling Medical Training System.</t>
  </si>
  <si>
    <t>The 17th IEEE International Symposium on Robot and Human Interactive Communication, RO-MAN 2008, Munich, Germany, August 1-3, 2008</t>
  </si>
  <si>
    <t>The Sense of Touch and its Rendering - Progress in Haptics Research</t>
  </si>
  <si>
    <t>Gedanken zur Lehre.</t>
  </si>
  <si>
    <t>Bewegungsintentionsschätzung auf Basis von Gelenkkoordination (Motion Intention Estimation Based on Interjoint Coordination).</t>
  </si>
  <si>
    <t>Nonlinear System Identification in Stroke Rehabilitation (Nichtlineare Systemidentifikation in der Schlaganfallrehabilitation).</t>
  </si>
  <si>
    <t>Isometric muscle contraction induced by repetitive peripheral magnetic stimulation (RPMS) - Modeling and identification.</t>
  </si>
  <si>
    <t>Service Roboter (Service Robots).</t>
  </si>
  <si>
    <t>LOLA - a Performance Enhanced Humanoid Robot (LOLA - ein leistungsgesteigerter humanoider Roboter).</t>
  </si>
  <si>
    <t>Transparent Data Reduction in Networked Telepresence and Teleaction Systems. Part II: Time-Delayed Communication.</t>
  </si>
  <si>
    <t>Overcomplete Independent Component Analysis via Linearly Constrained Minimum Variance Spatial Filtering.</t>
  </si>
  <si>
    <t>Safety Assessment of Autonomous Cars using Verification Techniques.</t>
  </si>
  <si>
    <t>Continuous control mode transitions for invariance control of constrained nonlinear systems.</t>
  </si>
  <si>
    <t>Reachability analysis of linear systems with uncertain parameters and inputs.</t>
  </si>
  <si>
    <t>Perception of Compliant Environments through a Visual-Haptic Human System Interface.</t>
  </si>
  <si>
    <t>Comparison of Adaptive Spatial Filters with Heuristic and Optimized Region of Interest for EEG Based Brain-Computer-Interfaces.</t>
  </si>
  <si>
    <t>Tilt Perception by Constant Tactile and Constant Proprioceptive Feedback through a Human System Interface.</t>
  </si>
  <si>
    <t>On the Evaluation of Emotion Expressing Robots.</t>
  </si>
  <si>
    <t>Combined Trajectory Planning and Gaze Direction Control for Robotic Exploration.</t>
  </si>
  <si>
    <t>Towards a mobile haptic interface for bimanual manipulations.</t>
  </si>
  <si>
    <t>The autonomous city explorer project: aims and system overview.</t>
  </si>
  <si>
    <t>Obstacle avoidance for redundant robots using Jacobian transpose method.</t>
  </si>
  <si>
    <t>Passive and accurate torque control of series elastic actuators.</t>
  </si>
  <si>
    <t>Cognitive Technical Systems - What Is the Role of Artificial Intelligence?</t>
  </si>
  <si>
    <t>A Multi-User Virtual Training System Concept and Objective Assessment of Trainings.</t>
  </si>
  <si>
    <t>Advances in Telerobotics</t>
  </si>
  <si>
    <t>Introduction to Advances in Telerobotics.</t>
  </si>
  <si>
    <t>The Human Role in Telerobotics.</t>
  </si>
  <si>
    <t>Design, Control, and Evaluation of a Hyper-redundant Haptic Device.</t>
  </si>
  <si>
    <t>Bilateral Control Architectures for Telerobotics.</t>
  </si>
  <si>
    <t>Human Perceived Transparency with Time Delay.</t>
  </si>
  <si>
    <t>Advanced Telerobotics: Dual-Handed and Mobile Remote Manipulation.</t>
  </si>
  <si>
    <t>Development of a high-performance haptic telemanipulation system with dissimilar kinematics.</t>
  </si>
  <si>
    <t>Transparenz haptischer Telepräsenzsysteme mit konstanter Zeitverzögerung (Transparency of Haptic Telepresence Systems with Constant Time Delay).</t>
  </si>
  <si>
    <t>Development of an Anthropomorphic Telemanipulation System (Entwicklung eines anthropomorphen Telemanipulationssystems).</t>
  </si>
  <si>
    <t>Robust Motion Control for Fully Actuated Robots Using Sliding Mode (Robuste Regelung der Bewegung von vollaktuierten Robotern im Gleitmodus).</t>
  </si>
  <si>
    <t>IEEE Signal Process. Lett.</t>
  </si>
  <si>
    <t>Subspace identification through blind source separation.</t>
  </si>
  <si>
    <t>Independent-of-delay stability of nonlinear networked control systems by scattering transformation.</t>
  </si>
  <si>
    <t>Performance Oriented Control over Networks - Switching Controllers and Switched Time Delay -.</t>
  </si>
  <si>
    <t>Robust MEG Source Localization of Event Related Potentials: Identifying Relevant Sources by Non-Gaussianity.</t>
  </si>
  <si>
    <t>Neural Observer Based Spasticity Quantification during Therapeutic Muscle Stimulation.</t>
  </si>
  <si>
    <t>EUROS</t>
  </si>
  <si>
    <t>A Multi-agent System Architecture for Modular Robotic Mobility Aids.</t>
  </si>
  <si>
    <t>Information-Based Gaze Direction Planning Algorithm for SLAM.</t>
  </si>
  <si>
    <t>A Multi-focal High-performance Vision System.</t>
  </si>
  <si>
    <t>Lossy Data Reduction Methods for Haptic Telepresence Systems.</t>
  </si>
  <si>
    <t>Redundancy Resolution With Multiple Criteria.</t>
  </si>
  <si>
    <t>Tele-assembly in Wide Remote Environments.</t>
  </si>
  <si>
    <t>Design and Evaluation of Emotion-Display EDDIE.</t>
  </si>
  <si>
    <t>A Multi-Camera View Stabilization Strategy.</t>
  </si>
  <si>
    <t>EDDIE - An Emotion Display with Dynamic Intuitive Expressions.</t>
  </si>
  <si>
    <t>Adaptive Spatial Filters with predefined Region of Interest for EEG based Brain-Computer-Interfaces.</t>
  </si>
  <si>
    <t>EDDIE - An Emotion-Display with Dynamic Intuitive Expressions.</t>
  </si>
  <si>
    <t>Günther Schmidt zum 70. Geburtstag.</t>
  </si>
  <si>
    <t>First evaluation of a novel tactile display exerting shear force via lateral displacement.</t>
  </si>
  <si>
    <t>Control of Electromechanical Systems using Sliding Mode Techniques.</t>
  </si>
  <si>
    <t>Robust motion control for robotic systems using sliding mode.</t>
  </si>
  <si>
    <t>Locomotion studies for a 5DoF gymnastic robot.</t>
  </si>
  <si>
    <t>Towards multi-focal visual servoing.</t>
  </si>
  <si>
    <t>Haptic telemanipulation with dissimilar kinematics.</t>
  </si>
  <si>
    <t>Guest Editor's Introduction.</t>
  </si>
  <si>
    <t>Packet loss effects in passive telepresence systems.</t>
  </si>
  <si>
    <t>ViSHaRD10, A Novel Hyper-Redundant Haptic Interface.</t>
  </si>
  <si>
    <t>Posture modification for biped humanoid robots based on Jacobian method.</t>
  </si>
  <si>
    <t>Preliminary studies on the control of tilting mechatronic systems.</t>
  </si>
  <si>
    <t>Development of a telerobotic system for exploration of hazardous environments.</t>
  </si>
  <si>
    <t>A virtual environment medical training system for bone drilling with 3 DOF force feedback.</t>
  </si>
  <si>
    <t>Design and Control of a Hyper-Redundant Haptic Interface.</t>
  </si>
  <si>
    <t>Interactive stereo vision telepresence for correct communication of spatial geometry.</t>
  </si>
  <si>
    <t>Cost-oriented virtual reality and real-time control system architecture.</t>
  </si>
  <si>
    <t>Bilateral teleoperation over the internet: the time varying delay problem.</t>
  </si>
  <si>
    <t>Passive position controlled telepresence systems with time delay.</t>
  </si>
  <si>
    <t>Hybrid (discrete-continuous) control of robotic systems.</t>
  </si>
  <si>
    <t>Development and control of autonomous, biped locomotion using efficient modeling, simulation, and optimization techniques.</t>
  </si>
  <si>
    <t>Invariance control for a class of cascade nonlinear systems.</t>
  </si>
  <si>
    <t>Actuator selection and hardware realization of a small and fast-moving, autonomous humanoid robot.</t>
  </si>
  <si>
    <t>Design, control, and evaluation of a new 6 DOF haptic device.</t>
  </si>
  <si>
    <t>Invariance control of normal forms with input driven internal dynamics.</t>
  </si>
  <si>
    <t>Intelligent switching control of nonlinear non-minimum phase relative degree two systems.</t>
  </si>
  <si>
    <t>Rollover avoidance for steerable vehicles by invariance control.</t>
  </si>
  <si>
    <t>Fast Dextrous Regrasping with Optimal Contact Forces and Contact Sensor-Based Impedance Control.</t>
  </si>
  <si>
    <t>Accurate discrete-continuous dynamical simulation of dextrous manipulation.</t>
  </si>
  <si>
    <t>Sufficient conditions for invariance control of a class of nonlinear systems.</t>
  </si>
  <si>
    <t>A Discrete-Continuous Control Approach to Dextrous Manipulation.</t>
  </si>
  <si>
    <t>Benefits of combined active stereo vision and haptic telepresence.</t>
  </si>
  <si>
    <t>Dynamic display of distributed tactile shape information by a prototypical actuator array.</t>
  </si>
  <si>
    <t>Exploration and manipulation of virtual environments using a combined hand and finger force feedback system.</t>
  </si>
  <si>
    <t>Aspekte der bildverarbeitungsgestützten Lokomotion humanoider Laufmaschinen.</t>
  </si>
  <si>
    <t>Preliminary studies on geometric invariance control synthesis.</t>
  </si>
  <si>
    <t>Compensation of discrete contact state errors in regrasping experiments with the TUM-hand.</t>
  </si>
  <si>
    <t>Grasp evaluation based on unilateral force closure.</t>
  </si>
  <si>
    <t>Multi-modal sensory feedback based on a mathematical model of human perception.</t>
  </si>
  <si>
    <t>Distributed PC-Based Haptic, Visual and Acoustic Telepresence System - Experiments in Virtual and Remote Environments.</t>
  </si>
  <si>
    <t>Dikin-Type Algorithms for Dextrous Grasping Force Optimization.</t>
  </si>
  <si>
    <t>Robust Global Stabilization of the Underactuated 2-DOf Manipulator R2D1.</t>
  </si>
  <si>
    <t>Hybrid Closed-Loop Control of Robotic Hand Regrasping.</t>
  </si>
  <si>
    <t>Recursive algorithms for real-time grasping force optimization.</t>
  </si>
  <si>
    <t>Multi-fingered regrasping using on-line grasping force optimization.</t>
  </si>
  <si>
    <t>Dextrous hand grasping force optimization.</t>
  </si>
  <si>
    <t>Multi-fingered grasping experiments using real-time grasping force optimization.</t>
  </si>
  <si>
    <t>Hybrid system behavior specification for multiple robotic mechanisms.</t>
  </si>
  <si>
    <t>Hierarchical supervisory control of service robot using human-robot-interface.</t>
  </si>
  <si>
    <t>Grasping Force Optimization for Multi-Fingered Robot Hands.</t>
  </si>
  <si>
    <t>Dextrous Robot Hand Experiments.</t>
  </si>
  <si>
    <t>Intelligent Cooperative Manipulation System Using Dynamic Force Simulator.</t>
  </si>
  <si>
    <t>Manipulation Skill Modeling for Dexterous Hands.</t>
  </si>
  <si>
    <t>IROS (Selected Papers)</t>
  </si>
  <si>
    <t>Motion Scheme for Dextrous Manipulation in the Intelligent Cooperative Manipulation System - ICMS.</t>
  </si>
  <si>
    <t>Hand manipulation skill modeling for the intelligent cooperative manipulation system-ICMS.</t>
  </si>
  <si>
    <t>Skill acquisition system for the intelligent assisting system_IAS.</t>
  </si>
  <si>
    <t>Information and power flow during skill acquisition for the Intelligent Assisting System-IAS.</t>
  </si>
  <si>
    <t>VRAIS</t>
  </si>
  <si>
    <t>Dynamic Force Simulator for Force Feedback Human-Machine Interaction.</t>
  </si>
  <si>
    <t>Cell Structured robotic system CEBOT: Control, planning and communication methods.</t>
  </si>
  <si>
    <t>Cell Structured Robotic System CEBOT - Control, Planning and Communication Methods.</t>
  </si>
  <si>
    <t>Structure decision method for self organising robots based on cell structures-CEBOT.</t>
  </si>
  <si>
    <t>Communication Method of Cellular Robotics CEBOT as a Selforganizing Robotic System.</t>
  </si>
  <si>
    <t>Self Organizing Robots Based on Cell Structures - CKBOT.</t>
  </si>
  <si>
    <t>Actuator Scheduling for Linear Systems: A Convex Relaxation Approach.</t>
  </si>
  <si>
    <t>Collision Avoidance in Longitudinal Platooning: Graceful Degradation and Adaptive Designs.</t>
  </si>
  <si>
    <t>Rigid Motion Gaussian Processes With SE(3) Kernel and Application to Visual Pursuit Control.</t>
  </si>
  <si>
    <t>Online detection of compensatory strategies in human movement with supervised classification: a pilot study.</t>
  </si>
  <si>
    <t>Robust Safe Learning and Control in an Unknown Environment: An Uncertainty-Separated Control Barrier Function Approach.</t>
  </si>
  <si>
    <t>Vision-Based Uncertainty-Aware Motion Planning Based on Probabilistic Semantic Segmentation.</t>
  </si>
  <si>
    <t>Cooperative Control of Uncertain Multiagent Systems via Distributed Gaussian Processes.</t>
  </si>
  <si>
    <t>Value of Information in Feedback Control: Global Optimality.</t>
  </si>
  <si>
    <t>H2 suboptimal containment control of multi-agent systems.</t>
  </si>
  <si>
    <t>Robust H∞ Consensus for Homogeneous Multi-agent Systems with Parametric Uncertainties.</t>
  </si>
  <si>
    <t>Hybrid Functional Electrical Stimulation and Robotic Assistance for Wrist Motion Training After Stroke: Preliminary Results.</t>
  </si>
  <si>
    <t>Can Learning Deteriorate Control? Analyzing Computational Delays in Gaussian Process-Based Event-Triggered Online Learning.</t>
  </si>
  <si>
    <t>Variational Integrators and Graph-Based Solvers for Multibody Dynamics in Maximal Coordinates.</t>
  </si>
  <si>
    <t>Sharp Calibrated Gaussian Processes.</t>
  </si>
  <si>
    <t>Learning-Based Optimal Control with Performance Guarantees for Unknown Systems with Latent States.</t>
  </si>
  <si>
    <t>Fast IMU-based Dual Estimation of Human Motion and Kinematic Parameters via Progressive In-Network Computing.</t>
  </si>
  <si>
    <t>Distributed Event-Triggered Online Learning for Multi-Agent System Control using Gaussian Process Regression.</t>
  </si>
  <si>
    <t>Distributed Coverage Control of Constrained Constant-Speed Unicycle Multi-Agent Systems.</t>
  </si>
  <si>
    <t>Time Series Classification for Detecting Parkinson's Disease from Wrist Motions.</t>
  </si>
  <si>
    <t>Koopman Kernel Regression.</t>
  </si>
  <si>
    <t>Episodic Gaussian Process-Based Learning Control with Vanishing Tracking Errors.</t>
  </si>
  <si>
    <t>Risk-Sensitive Inhibitory Control for Safe Reinforcement Learning.</t>
  </si>
  <si>
    <t>Online Constraint Tightening in Stochastic Model Predictive Control: A Regression Approach.</t>
  </si>
  <si>
    <t>Safe Online Dynamics Learning with Initially Unknown Models and Infeasible Safety Certificates.</t>
  </si>
  <si>
    <t>H2 suboptimal containment control of homogeneous and heterogeneous multi-agent systems.</t>
  </si>
  <si>
    <t>Optimal LQG Control of Networked Systems Under Traffic-Correlated Delay and Dropout.</t>
  </si>
  <si>
    <t>Online Learning-Based Trajectory Tracking for Underactuated Vehicles With Uncertain Dynamics.</t>
  </si>
  <si>
    <t>Backstepping Tracking Control Using Gaussian Processes With Event-Triggered Online Learning.</t>
  </si>
  <si>
    <t>Diffeomorphically Learning Stable Koopman Operators.</t>
  </si>
  <si>
    <t>Decentralized LQ-Consistent Event-Triggered Control Over a Shared Contention-Based Network.</t>
  </si>
  <si>
    <t>Feedback Control Over Noisy Channels: Characterization of a General Equilibrium.</t>
  </si>
  <si>
    <t>Value of Information in Feedback Control: Quantification.</t>
  </si>
  <si>
    <t>Prediction With Approximated Gaussian Process Dynamical Models.</t>
  </si>
  <si>
    <t>Any-Time Feasible Coordination for Multivehicle Systems.</t>
  </si>
  <si>
    <t>Learning the Koopman Eigendecomposition: A Diffeomorphic Approach.</t>
  </si>
  <si>
    <t>Networked Online Learning for Control of Safety-Critical Resource-Constrained Systems based on Gaussian Processes.</t>
  </si>
  <si>
    <t>Safe Reinforcement Learning via Confidence-Based Filters.</t>
  </si>
  <si>
    <t>Physically Consistent Learning of Conservative Lagrangian Systems with Gaussian Processes.</t>
  </si>
  <si>
    <t>Adaptive Low-Pass Filtering using Sliding Window Gaussian Processes.</t>
  </si>
  <si>
    <t>Gaussian Process Uniform Error Bounds with Unknown Hyperparameters for Safety-Critical Applications.</t>
  </si>
  <si>
    <t>Structure-Preserving Learning Using Gaussian Processes and Variational Integrators.</t>
  </si>
  <si>
    <t>Towards Data-driven LQR with KoopmanizingFlows.</t>
  </si>
  <si>
    <t>Dext-Gen: Dexterous Grasping in Sparse Reward Environments with Full Orientation Control.</t>
  </si>
  <si>
    <t>Uncertainty-Aware Visual Perception for Safe Motion Planning.</t>
  </si>
  <si>
    <t>Safe Learning-Based Control of Elastic Joint Robots via Control Barrier Functions.</t>
  </si>
  <si>
    <t>Koopman operator dynamical models: Learning, analysis and control.</t>
  </si>
  <si>
    <t>How Training Data Impacts Performance in Learning-Based Control.</t>
  </si>
  <si>
    <t>Data Selection for Multi-Task Learning Under Dynamic Constraints.</t>
  </si>
  <si>
    <t>Inverse optimal control from incomplete trajectory observations.</t>
  </si>
  <si>
    <t>Delay-Sensitive Joint Optimal Control and Resource Management in Multiloop Networked Control Systems.</t>
  </si>
  <si>
    <t>A Multi-Vehicle Control Framework With Application to Automated Valet Parking.</t>
  </si>
  <si>
    <t>AMC</t>
  </si>
  <si>
    <t>A Decoupling Scheme for Force Control in Cooperative Multi-Robot Manipulation Tasks.</t>
  </si>
  <si>
    <t>Data-driven output synchronization of heterogeneous leader-follower multi-agent systems</t>
  </si>
  <si>
    <t>Value of Information in Networked Control Systems Subject to Delay.</t>
  </si>
  <si>
    <t>Online Learning-based Formation Control of Multi-Agent Systems with Gaussian Processes.</t>
  </si>
  <si>
    <t>Cooperative Visual Pursuit Control with Learning of Position Dependent Target Motion via Gaussian Process.</t>
  </si>
  <si>
    <t>Distributed Bayesian Online Learning for Cooperative Manipulation.</t>
  </si>
  <si>
    <t>Inverse Reinforcement Learning: A Control Lyapunov Approach.</t>
  </si>
  <si>
    <t>Design of Interval Observers for Uncertain Linear Impulsive Systems.</t>
  </si>
  <si>
    <t>Distributed Learning Consensus Control for Unknown Nonlinear Multi-Agent Systems based on Gaussian Processes.</t>
  </si>
  <si>
    <t>Gaussian Process-Based Real-Time Learning for Safety Critical Applications.</t>
  </si>
  <si>
    <t>Distributed Event- and Self-Triggered Coverage Control with Speed Constrained Unicycle Robots.</t>
  </si>
  <si>
    <t>The Impact of Data on the Stability of Learning-Based Control.</t>
  </si>
  <si>
    <t>Uniform Error and Posterior Variance Bounds for Gaussian Process Regression with Application to Safe Control.</t>
  </si>
  <si>
    <t>Koopman Operator Dynamical Models: Learning, Analysis and Control.</t>
  </si>
  <si>
    <t>Data-driven output synchronization of heterogeneous leader-follower multi-agent systems.</t>
  </si>
  <si>
    <t>Safe Online Learning-based Formation Control of Multi-Agent Systems with Gaussian Processes.</t>
  </si>
  <si>
    <t>Value of information in networked control systems subject to delay.</t>
  </si>
  <si>
    <t>Inverse Reinforcement Learning a Control Lyapunov Approach.</t>
  </si>
  <si>
    <t>Gaussian Process-based Stochastic Model Predictive Control for Overtaking in Autonomous Racing.</t>
  </si>
  <si>
    <t>FedXGBoost: Privacy-Preserving XGBoost for Federated Learning.</t>
  </si>
  <si>
    <t>Distributed Value of Information in Feedback Control over Multi-hop Networks.</t>
  </si>
  <si>
    <t>Linear-Time Contact and Friction Dynamics in Maximal Coordinates using Variational Integrators.</t>
  </si>
  <si>
    <t>Personalized Rehabilitation Robotics based on Online Learning Control.</t>
  </si>
  <si>
    <t>KoopmanizingFlows: Diffeomorphically Learning Stable Koopman Operators.</t>
  </si>
  <si>
    <t>IFAC J. Syst. Control.</t>
  </si>
  <si>
    <t>Learning stochastically stable Gaussian process state-space models.</t>
  </si>
  <si>
    <t>Evolution of social power over influence networks containing antagonistic interactions.</t>
  </si>
  <si>
    <t>Feedback Linearization Based on Gaussian Processes With Event-Triggered Online Learning.</t>
  </si>
  <si>
    <t>IEEE Trans. Netw. Sci. Eng.</t>
  </si>
  <si>
    <t>Opinion Behavior Analysis in Social Networks Under the Influence of Coopetitive Media.</t>
  </si>
  <si>
    <t>Fully Distributed Cooperation for Networked Uncertain Mobile Manipulators.</t>
  </si>
  <si>
    <t>Distributed Control for Cooperative Manipulation With Event-Triggered Communication.</t>
  </si>
  <si>
    <t>Anticipating the long-term effect of online learning in control.</t>
  </si>
  <si>
    <t>Confidence Regions for Simulations with Learned Probabilistic Models.</t>
  </si>
  <si>
    <t>Distributed Optimal Control over Bit-rate Constrained Networks with Communication delay.</t>
  </si>
  <si>
    <t>Smart Forgetting for Safe Online Learning with Gaussian Processes.</t>
  </si>
  <si>
    <t>Parameter Optimization for Learning-based Control of Control-Affine Systems.</t>
  </si>
  <si>
    <t>Localized active learning of Gaussian process state space models.</t>
  </si>
  <si>
    <t>SICE</t>
  </si>
  <si>
    <t>Visual Pursuit Control with Target Motion Learning via Gaussian Process.</t>
  </si>
  <si>
    <t>Data selection for multi-task learning under dynamic constraints.</t>
  </si>
  <si>
    <t>How Training Data Impacts Performance in Learning-based Control.</t>
  </si>
  <si>
    <t>Learning Stable Nonparametric Dynamical Systems with Gaussian Process Regression.</t>
  </si>
  <si>
    <t>GP3: A Sampling-based Analysis Framework for Gaussian Processes.</t>
  </si>
  <si>
    <t>Real-Time Regression with Dividing Local Gaussian Processes.</t>
  </si>
  <si>
    <t>Prediction with Gaussian Process Dynamical Models.</t>
  </si>
  <si>
    <t>Delay-sensitive Joint Optimal Control and Resource Management in Multi-loop Networked Control Systems.</t>
  </si>
  <si>
    <t>Anticipating the Long-Term Effect of Online Learning in Control.</t>
  </si>
  <si>
    <t>Safe learning-based trajectory tracking for underactuated vehicles with partially unknown dynamics.</t>
  </si>
  <si>
    <t>Real-time Uncertainty Decomposition for Online Learning Control.</t>
  </si>
  <si>
    <t>Fisher Information of a Family of Generalized Normal Distributions.</t>
  </si>
  <si>
    <t>The Value of Data in Learning-Based Control for Training Subset Selection.</t>
  </si>
  <si>
    <t>Stable Gaussian process based tracking control of Euler-Lagrange systems.</t>
  </si>
  <si>
    <t>Optimal LQG Control Under Delay-Dependent Costly Information.</t>
  </si>
  <si>
    <t>Backstepping for Partially Unknown Nonlinear Systems Using Gaussian Processes.</t>
  </si>
  <si>
    <t>Correction to "An Uncertainty-Based Control Lyapunov Approach for Control-Affine Systems Modeled by Gaussian Process".</t>
  </si>
  <si>
    <t>Try-once-discard scheduling for stochastic networked control systems.</t>
  </si>
  <si>
    <t>Shared invariance control for constraint satisfaction in multi-robot systems.</t>
  </si>
  <si>
    <t>Impedance-Based Gaussian Processes for Modeling Human Motor Behavior in Physical and Non-Physical Interaction.</t>
  </si>
  <si>
    <t>A Multi-Layer Gaussian Process for Motor Symptom Estimation in People With Parkinson's Disease.</t>
  </si>
  <si>
    <t>Human-Guided Multirobot Cooperative Manipulation.</t>
  </si>
  <si>
    <t>Distributed Link Removal Using Local Estimation of Network Topology.</t>
  </si>
  <si>
    <t>Human-Robot Team Interaction Through Wearable Haptics for Cooperative Manipulation.</t>
  </si>
  <si>
    <t>Inverse Optimal Control for Multiphase Cost Functions.</t>
  </si>
  <si>
    <t>Distributed Topology Manipulation to Control Epidemic Spreading Over Networks.</t>
  </si>
  <si>
    <t>Closed-loop Model Selection for Kernel-based Models using Bayesian Optimization.</t>
  </si>
  <si>
    <t>Local Asymptotic Stability Analysis and Region of Attraction Estimation with Gaussian Processes.</t>
  </si>
  <si>
    <t>A One-Step Feasible Negotiation Algorithm for Distributed Trajectory Generation of Autonomous Vehicles.</t>
  </si>
  <si>
    <t>Interval Observers for a Class of Nonlinear Systems Using Gaussian Process Models.</t>
  </si>
  <si>
    <t>The effect of skill level matching in dyadic interaction on learning of a tracing task.</t>
  </si>
  <si>
    <t>Uniform Error Bounds for Gaussian Process Regression with Application to Safe Control.</t>
  </si>
  <si>
    <t>Human-Robot Interaction Through Fingertip Haptic Devices for Cooperative Manipulation Tasks.</t>
  </si>
  <si>
    <t>Posterior Variance Analysis of Gaussian Processes with Application to Average Learning Curves.</t>
  </si>
  <si>
    <t>Keep soft robots soft - a data-driven based trade-off between feed-forward and feedback control.</t>
  </si>
  <si>
    <t>Decentralized LQ-Consistent Event-triggered Control over a Shared Contention-based Network.</t>
  </si>
  <si>
    <t>Feedback Linearization based on Gaussian Processes with event-triggered Online Learning.</t>
  </si>
  <si>
    <t>Control of Networked Cyber-Physical Systems (Dagstuhl Seminar 19222).</t>
  </si>
  <si>
    <t>Gaussian process for 6-DoF rigid motions.</t>
  </si>
  <si>
    <t>An Uncertainty-Based Control Lyapunov Approach for Control-Affine Systems Modeled by Gaussian Process.</t>
  </si>
  <si>
    <t>Consensus Driven by the Geometric Mean.</t>
  </si>
  <si>
    <t>On 3-D Formation Control With Mismatched Coordinates.</t>
  </si>
  <si>
    <t>Considering Uncertainty in Optimal Robot Control Through High-Order Cost Statistics.</t>
  </si>
  <si>
    <t>Passive noninteracting control for human-robot team interaction.</t>
  </si>
  <si>
    <t>Mean Square Prediction Error of Misspecified Gaussian Process Models.</t>
  </si>
  <si>
    <t>Event- Triggered Consensus of Multi-Agent Systems on Strongly Connected Graphs.</t>
  </si>
  <si>
    <t>A Decentralized Consistent Policy for Event-triggered Control over a Shared Contention - based Network.</t>
  </si>
  <si>
    <t>State-dependent Data Queuing in Shared-resource Networked Control Systems.</t>
  </si>
  <si>
    <t>Quadratic Invariance for Distributed Control System with Intermittent Observations.</t>
  </si>
  <si>
    <t>Gaussian Process based Passivation of a Class of Nonlinear Systems with Unknown Dynamics.</t>
  </si>
  <si>
    <t>A Feasible MPC-Based Negotiation Algorithm for Automated Intersection Crossing.</t>
  </si>
  <si>
    <t>Scenario-based Optimal Control for Gaussian Process State Space Models.</t>
  </si>
  <si>
    <t>Information-Constrained Optimal Control of Distributed Systems with Power Constraints.</t>
  </si>
  <si>
    <t>RAMCIP - A Service Robot for MCI Patients at Home.</t>
  </si>
  <si>
    <t>The 26th Mediterranean Conference on Control and Automation.</t>
  </si>
  <si>
    <t>NetCompute@SIGCOMM</t>
  </si>
  <si>
    <t>Towards In-Network Industrial Feedback Control.</t>
  </si>
  <si>
    <t>Information-constrained Optimal Control of Distributed Systems with Power Constraints.</t>
  </si>
  <si>
    <t>Inverse Optimal Control with Incomplete Observations.</t>
  </si>
  <si>
    <t>Stable Gaussian Process based Tracking Control of Euler-Lagrange Systems.</t>
  </si>
  <si>
    <t>Parkinson's Disease Assessment from a Wrist-Worn Wearable Sensor in Free-Living Conditions: Deep Ensemble Learning and Visualization.</t>
  </si>
  <si>
    <t>A Multi-layer Gaussian Process for Motor Symptom Estimation in People with Parkinson's Disease.</t>
  </si>
  <si>
    <t>Fully distributed cooperation for networked uncertain mobile manipulators.</t>
  </si>
  <si>
    <t>Stability of Gaussian Process State Space Models.</t>
  </si>
  <si>
    <t>Equilibrium Distributions and Stability Analysis of Gaussian Process State Space Models.</t>
  </si>
  <si>
    <t>Stable Model-based Control with Gaussian Process Regression for Robot Manipulators.</t>
  </si>
  <si>
    <t>Stable Gaussian Process based Tracking Control of Lagrangian Systems.</t>
  </si>
  <si>
    <t>Value of Information in Feedback Control.</t>
  </si>
  <si>
    <t>Control sharing in human-robot team interaction.</t>
  </si>
  <si>
    <t>Error-dependent data scheduling in resource-aware multi-loop networked control systems.</t>
  </si>
  <si>
    <t>A Human-Robot Interaction Perspective on Assistive and Rehabilitation Robotics.</t>
  </si>
  <si>
    <t>Computationally Efficient Rigid-Body Gaussian Process for Motion Dynamics.</t>
  </si>
  <si>
    <t>Stability of Positive Switched Linear Systems: Weak Excitation and Robustness to Time-Varying Delay.</t>
  </si>
  <si>
    <t>Stabilizing Transmission Intervals for Nonlinear Delayed Networked Control Systems.</t>
  </si>
  <si>
    <t>Event-Triggered State Estimation: An Iterative Algorithm and Optimality Properties.</t>
  </si>
  <si>
    <t>Invariance Control for Safe Human-Robot Interaction in Dynamic Environments.</t>
  </si>
  <si>
    <t>Learning stable Gaussian process state space models.</t>
  </si>
  <si>
    <t>Stable Gaussian process based tracking control of Lagrangian systems.</t>
  </si>
  <si>
    <t>Feedback linearization using Gaussian processes.</t>
  </si>
  <si>
    <t>Event-triggered output-feedback H∞ control with minimum directed information.</t>
  </si>
  <si>
    <t>Keynote speaker: Allison Okamura: Let's be flexible: Soft haptics and soft robotics.</t>
  </si>
  <si>
    <t>Data augmentation of wearable sensor data for parkinson's disease monitoring using convolutional neural networks.</t>
  </si>
  <si>
    <t>Learning Stable Stochastic Nonlinear Dynamical Systems.</t>
  </si>
  <si>
    <t>Estimating unknown object dynamics in human-robot manipulation tasks.</t>
  </si>
  <si>
    <t>Port-Hamiltonian based control for human-robot team interaction.</t>
  </si>
  <si>
    <t>Bayesian uncertainty modeling for programming by demonstration.</t>
  </si>
  <si>
    <t>Robot team teleoperation for cooperative manipulation using wearable haptics.</t>
  </si>
  <si>
    <t>Data Augmentation of Wearable Sensor Data for Parkinson's Disease Monitoring using Convolutional Neural Networks.</t>
  </si>
  <si>
    <t>Object Handover Prediction using Gaussian Processes clustered with Trajectory Classification.</t>
  </si>
  <si>
    <t>Spatial adaption of robot trajectories based on laplacian trajectory editing.</t>
  </si>
  <si>
    <t>Formation control with mismatched compasses.</t>
  </si>
  <si>
    <t>Synchrony and Reciprocity: Key Mechanisms for Social Companion Robots in Therapy and Care.</t>
  </si>
  <si>
    <t>Robotic Billiards: Understanding Humans in Order to Counter Them.</t>
  </si>
  <si>
    <t>Predictive Communication Quality Control in Haptic Teleoperation With Time Delay and Packet Loss.</t>
  </si>
  <si>
    <t>Model and Analysis of the Interaction Dynamics in Cooperative Manipulation Tasks.</t>
  </si>
  <si>
    <t>Decentralized event-triggered medium access control for networked control systems.</t>
  </si>
  <si>
    <t>Optimal stationary self-triggered sampling for estimation.</t>
  </si>
  <si>
    <t>Augmented invariance control for systems with smoothness constraints.</t>
  </si>
  <si>
    <t>Equilibrium distributions and stability analysis of Gaussian Process State Space Models.</t>
  </si>
  <si>
    <t>Invariance control with time-varying constraints.</t>
  </si>
  <si>
    <t>Maximization of information in energy-limited directed communication.</t>
  </si>
  <si>
    <t>Stability of Gaussian process state space models.</t>
  </si>
  <si>
    <t>Optimal Co-Design of Scheduling and Control for Networked Systems.</t>
  </si>
  <si>
    <t>Impedance-based Gaussian Processes for predicting human behavior during physical interaction.</t>
  </si>
  <si>
    <t>Constrained robot control using control barrier functions.</t>
  </si>
  <si>
    <t>Gaussian processes for dynamic movement primitives with application in knowledge-based cooperation.</t>
  </si>
  <si>
    <t>WODES</t>
  </si>
  <si>
    <t>Optimal self-driven sampling for estimation based on value of information.</t>
  </si>
  <si>
    <t>Stabilizing Transmission Intervals for Nonlinear Delayed Networked Control Systems [Extended Version].</t>
  </si>
  <si>
    <t>Generalization of Force Control Policies from Demonstrations for Constrained Robotic Motion Tasks - A Regression-Based Approach.</t>
  </si>
  <si>
    <t>Synthesizing Anticipatory Haptic Assistance Considering Human Behavior Uncertainty.</t>
  </si>
  <si>
    <t>Internal Force Analysis and Load Distribution for Cooperative Multi-Robot Manipulation.</t>
  </si>
  <si>
    <t>Robust event-based data scheduling for resource constrained Networked Control Systems.</t>
  </si>
  <si>
    <t>Event-based data scheduling for a class of interconnected networked control systems.</t>
  </si>
  <si>
    <t>Stabilizing transmission intervals for Networked Control Systems with nonlinear delay dynamics.</t>
  </si>
  <si>
    <t>Analysis of undirected formation shape control with directional mismatch.</t>
  </si>
  <si>
    <t>Decentralized event-based scheduling for shared-resource Networked Control Systems.</t>
  </si>
  <si>
    <t>Gaussian process dynamical models over dual quaternions.</t>
  </si>
  <si>
    <t>Effects of vibrotactile feedback on human control performance in a dynamical stabilization task.</t>
  </si>
  <si>
    <t>Grasp pose estimation in human-robot manipulation tasks using wearable motion sensors.</t>
  </si>
  <si>
    <t>Dynamic load distribution in cooperative manipulation tasks.</t>
  </si>
  <si>
    <t>Multi-robot manipulation controlled by a human with haptic feedback.</t>
  </si>
  <si>
    <t>Uncertainty-dependent optimal control for robot control considering high-order cost statistics.</t>
  </si>
  <si>
    <t>Active safety control for dynamic human-robot interaction.</t>
  </si>
  <si>
    <t>Discret. Event Dyn. Syst.</t>
  </si>
  <si>
    <t>A bi-level approach for the design of event-triggered control systems over a shared network.</t>
  </si>
  <si>
    <t>Price-Based Adaptive Scheduling in Multi-Loop Control Systems With Resource Constraints.</t>
  </si>
  <si>
    <t>Invariance control with chattering reduction.</t>
  </si>
  <si>
    <t>Stabilizing transmission intervals and delays for nonlinear Networked Control Systems: The large delay case.</t>
  </si>
  <si>
    <t>Event-triggered scheduling for stochastic multi-loop networked control systems with packet dropouts.</t>
  </si>
  <si>
    <t>Spatial decay analysis in interconnected dynamical systems using vector Lyapunov functions.</t>
  </si>
  <si>
    <t>Uncontrollability of controlled consensus networks characterized by Faria vectors.</t>
  </si>
  <si>
    <t>Interaction-Based Dynamic Measurement of Haptic Characteristics of Control Elements.</t>
  </si>
  <si>
    <t>Dynamic Movement Primitives for cooperative manipulation and synchronized motions.</t>
  </si>
  <si>
    <t>Full body motion adaption based on task-space distance meshes.</t>
  </si>
  <si>
    <t>Gaussian process kernels for rotations and 6D rigid body motions.</t>
  </si>
  <si>
    <t>Sampling-based trajectory imitation in constrained environments using Laplacian-RRT.</t>
  </si>
  <si>
    <t>Stabilizing transmission intervals and delays for linear time-varying control systems: The large delay case.</t>
  </si>
  <si>
    <t>Multisensory Softness</t>
  </si>
  <si>
    <t>Dynamic Combination of Movement and Force for Softness Discrimination.</t>
  </si>
  <si>
    <t>A MATLAB Toolbox for Large-Scale Networked Systems.</t>
  </si>
  <si>
    <t>On the Optimality of Certainty Equivalence for Event-Triggered Control Systems.</t>
  </si>
  <si>
    <t>Cloud-Based Networked Visual Servo Control.</t>
  </si>
  <si>
    <t>Robust distributed control design for interconnected systems under topology uncertainty.</t>
  </si>
  <si>
    <t>Iterative optimal feedback control design under relaxed rigidity constraints for multi-robot cooperative manipulation.</t>
  </si>
  <si>
    <t>Alternating Direction Method of Multipliers for decentralized electric vehicle charging control.</t>
  </si>
  <si>
    <t>Stability analysis of stochastic prioritized dynamic scheduling for resource-aware heterogeneous multi-loop control systems.</t>
  </si>
  <si>
    <t>Event-triggered consensus of heterogeneous multi-agent systems with double-integrator dynamics.</t>
  </si>
  <si>
    <t>Rigid motion estimation using mixtures of projected Gaussians.</t>
  </si>
  <si>
    <t>Movement synchronization fails during non-adaptive human-robot interaction.</t>
  </si>
  <si>
    <t>Risk-sensitive interaction control in uncertain manipulation tasks.</t>
  </si>
  <si>
    <t>Dynamic strategy selection for physical robotic assistance in partially known tasks.</t>
  </si>
  <si>
    <t>Trajectory generation under the least action principle for physical human-robot cooperation.</t>
  </si>
  <si>
    <t>Adaptive force/velocity control for multi-robot cooperative manipulation under uncertain kinematic parameters.</t>
  </si>
  <si>
    <t>An impedance-based control architecture for multi-robot cooperative dual-arm mobile manipulation.</t>
  </si>
  <si>
    <t>Formation-based approach for multi-robot cooperative manipulation based on optimal control design.</t>
  </si>
  <si>
    <t>ISGT Europe</t>
  </si>
  <si>
    <t>A framework to quantify technical flexibility in power systems based on reliability certificates.</t>
  </si>
  <si>
    <t>Modelling Human Gameplay at Pool and Countering It with an Anthropomorphic Robot.</t>
  </si>
  <si>
    <t>Entwurf vernetzter ereignisbasierter Regelungssysteme mit Kommunikationsbeschränkungen.</t>
  </si>
  <si>
    <t>Modeling inter-human movement coordination: synchronization governs joint task dynamics.</t>
  </si>
  <si>
    <t>The role of roles: Physical cooperation between humans and robots.</t>
  </si>
  <si>
    <t>Stationary Consensus of Asynchronous Discrete-Time Second-Order Multi-Agent Systems Under Switching Topology.</t>
  </si>
  <si>
    <t>Oscillator network synchronization by distributed control.</t>
  </si>
  <si>
    <t>ADHS</t>
  </si>
  <si>
    <t>An Iterative Algorithm for Optimal Event-Triggered Estimation.</t>
  </si>
  <si>
    <t>Quasi-stationarity of electric power grid dynamics based on a spatially embedded Kuramoto model.</t>
  </si>
  <si>
    <t>Topology design for distributed formation control towards optimal convergence rate.</t>
  </si>
  <si>
    <t>On the explicit solution of communication topology design for distributed control of large-scale interconnected systems.</t>
  </si>
  <si>
    <t>Strategic play for a pool-playing robot.</t>
  </si>
  <si>
    <t>Adaptive event-triggered control over a shared network.</t>
  </si>
  <si>
    <t>Masking Effects for Damping JND.</t>
  </si>
  <si>
    <t>Analyzing human and virtual agent interaction under irrational decision making.</t>
  </si>
  <si>
    <t>Fast trajectory replanning using Laplacian mesh optimization.</t>
  </si>
  <si>
    <t>Risk-Sensitive Optimal Feedback Control for Haptic Assistance.</t>
  </si>
  <si>
    <t>Trajectory Classification in n Dimensions using Subspace Projection.</t>
  </si>
  <si>
    <t>Learning and generalizing force control policies for sculpting.</t>
  </si>
  <si>
    <t>6D workspace constraints for physical human-robot interaction using invariance control with chattering reduction.</t>
  </si>
  <si>
    <t>Disagreement-aware physical assistance through risk-sensitive optimal feedback control.</t>
  </si>
  <si>
    <t>Feedback motion planning and learning from demonstration in physical robotic assistance: differences and synergies.</t>
  </si>
  <si>
    <t>Rapid Prototyping of Planning, Learning and Control in Physical Human-Robot Interaction.</t>
  </si>
  <si>
    <t>Human-preference-based control design: Adaptive robot admittance control for physical human-robot interaction.</t>
  </si>
  <si>
    <t>Towards safe physical human-robot interaction: An online optimal control scheme.</t>
  </si>
  <si>
    <t>Inferring the goal of an approaching agent: A human-robot study.</t>
  </si>
  <si>
    <t>Adaptive attitude design with risk-sensitive optimal feedback control in physical human-robot interaction.</t>
  </si>
  <si>
    <t>Towards interactive physical robotic assistance: Parameterizing motion primitives through natural language.</t>
  </si>
  <si>
    <t>Switching Control for a Networked Vision-based Control System (Eine schaltende Regelung für ein vernetztes bildbasiertes Regelungssystem).</t>
  </si>
  <si>
    <t>State Estimation and Branch Current Learning Using Independent Local Kalman Filter With Virtual Disturbance Model.</t>
  </si>
  <si>
    <t>Order reduction in optimal event-triggered control design for linear stochastic systems.</t>
  </si>
  <si>
    <t>Communication topology design for large-scale interconnected systems with time delay.</t>
  </si>
  <si>
    <t>Optimal design of decentralized event-triggered controllers for large-scale systems with contention-based communication.</t>
  </si>
  <si>
    <t>ICNSC</t>
  </si>
  <si>
    <t>Information-driven distributed coverage algorithms for mobile sensor networks.</t>
  </si>
  <si>
    <t>Playing pool with a dual-armed robot.</t>
  </si>
  <si>
    <t>Performance-oriented networked visual servo control with sending rate scheduling.</t>
  </si>
  <si>
    <t>Learning interaction control policies by demonstration.</t>
  </si>
  <si>
    <t>An experience-driven robotic assistant acquiring human knowledge to improve haptic cooperation.</t>
  </si>
  <si>
    <t>Synchronization in a goal-directed task: Human movement coordination with each other and robotic partners.</t>
  </si>
  <si>
    <t>URAI</t>
  </si>
  <si>
    <t>Real-time human body motion estimation based on multi-layer laser scans.</t>
  </si>
  <si>
    <t>Plan-Based Control of Joint Human-Robot Activities.</t>
  </si>
  <si>
    <t>Perception of Delay in Haptic Telepresence Systems.</t>
  </si>
  <si>
    <t>Effects of Packet Loss and Latency on the Temporal Discrimination of Visual-Haptic Events.</t>
  </si>
  <si>
    <t>Stable teleoperation with communication unreliabilities and approximate human/environment dynamics knowledge.</t>
  </si>
  <si>
    <t>AMPS</t>
  </si>
  <si>
    <t>State estimation and learning of unknown branch current flows using decentralized Kalman filter with virtual disturbance model.</t>
  </si>
  <si>
    <t>Structural characterization of optimal event-based controllers for linear stochastic systems.</t>
  </si>
  <si>
    <t>Performance-oriented communication topology design for large-scale interconnected systems.</t>
  </si>
  <si>
    <t>Transparency of the Generalized Scattering Transformation for Haptic Telepresence.</t>
  </si>
  <si>
    <t>The Influence of Different Haptic Environments on Time Delay Discrimination in Force Feedback.</t>
  </si>
  <si>
    <t>A framework of networked visual servo control system with distributed computation.</t>
  </si>
  <si>
    <t>A control strategy for operating unknown constrained mechanisms.</t>
  </si>
  <si>
    <t>A switching control law for a networked visual servo control system.</t>
  </si>
  <si>
    <t>Distributed computation and data scheduling for networked visual servo control systems.</t>
  </si>
  <si>
    <t>Load sharing in human-robot cooperative manipulation.</t>
  </si>
  <si>
    <t>The effect of the non-target object position on wrist motion.</t>
  </si>
  <si>
    <t>Intell. Serv. Robotics</t>
  </si>
  <si>
    <t>Voronoi-based coverage control with anisotropic sensors and experimental case study.</t>
  </si>
  <si>
    <t>On LQG joint optimal scheduling and control under communication constraints.</t>
  </si>
  <si>
    <t>Delay-independent stability of (Q, S, R)-dissipative networked systems with a distributed controller.</t>
  </si>
  <si>
    <t>Guaranteed performance cost control over Quality-of-Service networks.</t>
  </si>
  <si>
    <t>Investigating Human-Human Approach and Hand-Over.</t>
  </si>
  <si>
    <t>Digital vernetzte Regelungssysteme (Networked Control Systems).</t>
  </si>
  <si>
    <t>Voronoi based coverage control with anisotropic sensors.</t>
  </si>
  <si>
    <t>Influence of visuomotor action on visual-haptic simultaneous perception: A psychophysical study.</t>
  </si>
  <si>
    <t>Haptische Telepräsenz in paketvermittelnden Kommunikationsnetzen.</t>
  </si>
  <si>
    <t>HIS</t>
  </si>
  <si>
    <t>Design of Strong Causal Fitness Functions.</t>
  </si>
  <si>
    <t>Alois C. Knoll</t>
  </si>
  <si>
    <t>Flipped-Underlay in Power-Efficient Industrial IoT Sidelink-Assisted Communication.</t>
  </si>
  <si>
    <t>VLTSeg: Simple Transfer of CLIP-Based Vision-Language Representations for Domain Generalized Semantic Segmentation.</t>
  </si>
  <si>
    <t>Contact Energy Based Hindsight Experience Prioritization.</t>
  </si>
  <si>
    <t>Achim J. Lilienthal</t>
  </si>
  <si>
    <t>Survey of maps of dynamics for mobile robots.</t>
  </si>
  <si>
    <t>Tim C. Lueth</t>
  </si>
  <si>
    <t>ISIC/Care-AI/MedAGI/DeCaF@MICCAI</t>
  </si>
  <si>
    <t>DISBELIEVE: Distance Between Client Models Is Very Essential for Effective Local Model Poisoning Attacks.</t>
  </si>
  <si>
    <t>DNS SLAM: Dense Neural Semantic-Informed SLAM.</t>
  </si>
  <si>
    <t>S2P3: Self-Supervised Polarimetric Pose Prediction.</t>
  </si>
  <si>
    <t>Re-Nerfing: Enforcing Geometric Constraints on Neural Radiance Fields through Novel Views Synthesis.</t>
  </si>
  <si>
    <t>Angela P. Schoellig</t>
  </si>
  <si>
    <t>Swarm-GPT: Combining Large Language Models with Safe Motion Planning for Robot Choreography Design.</t>
  </si>
  <si>
    <t>Eckehard G. Steinbach</t>
  </si>
  <si>
    <t>Acta Informatica</t>
  </si>
  <si>
    <t>Constrained polynomial zonotopes.</t>
  </si>
  <si>
    <t>Cooperative interacting automobiles.</t>
  </si>
  <si>
    <t>Formal methods to comply with rules of the road in autonomous driving: State of the art and grand challenges.</t>
  </si>
  <si>
    <t>Privacy-preserving set-based estimation using partially homomorphic encryption.</t>
  </si>
  <si>
    <t>Distributed set-based observers using diffusion strategies.</t>
  </si>
  <si>
    <t>Model Predictive Robustness of Signal Temporal Logic Predicates.</t>
  </si>
  <si>
    <t>Scalable Robust Safety Filter With Unknown Disturbance Set.</t>
  </si>
  <si>
    <t>Fully Automated Verification of Linear Systems Using Inner and Outer Approximations of Reachable Sets.</t>
  </si>
  <si>
    <t>Improving Efficiency of Human-Robot Coexistence While Guaranteeing Safety: Theory and User Study.</t>
  </si>
  <si>
    <t>Computation of Solution Spaces for Optimization-Based Trajectory Planning.</t>
  </si>
  <si>
    <t>Falsifying Motion Plans of Autonomous Vehicles With Abstractly Specified Traffic Scenarios.</t>
  </si>
  <si>
    <t>Specification-Compliant Driving Corridors for Motion Planning of Automated Vehicles.</t>
  </si>
  <si>
    <t>Guarantees for Real Robotic Systems: Unifying Formal Controller Synthesis and Reachset-Conformant Identification.</t>
  </si>
  <si>
    <t>Fully-Automated Verification of Linear Systems Using Reachability Analysis with Support Functions.</t>
  </si>
  <si>
    <t>Automatic Abstraction Refinement in Neural Network Verification using Sensitivity Analysis.</t>
  </si>
  <si>
    <t>Deep Occupancy-Predictive Representations for Autonomous Driving.</t>
  </si>
  <si>
    <t>CommonRoad-CriMe: A Toolbox for Criticality Measures of Autonomous Vehicles.</t>
  </si>
  <si>
    <t>Geometric Deep Learning for Autonomous Driving: Unlocking the Power of Graph Neural Networks With CommonRoad-Geometric.</t>
  </si>
  <si>
    <t>NFM</t>
  </si>
  <si>
    <t>Open- and Closed-Loop Neural Network Verification Using Polynomial Zonotopes.</t>
  </si>
  <si>
    <t>Reducing Safety Interventions in Provably Safe Reinforcement Learning.</t>
  </si>
  <si>
    <t>Specification-Driven Neural Network Reduction for Scalable Formal Verification.</t>
  </si>
  <si>
    <t>Automatic Traffic Scenario Conversion from OpenSCENARIO to CommonRoad.</t>
  </si>
  <si>
    <t>Resilience in Platoons of Cooperative Heterogeneous Vehicles: Self-organization Strategies and Provably-correct Design.</t>
  </si>
  <si>
    <t>Formal Verification of Robotic Contact Tasks via Reachability Analysis.</t>
  </si>
  <si>
    <t>Optimizing Modular Robot Composition: A Lexicographic Genetic Algorithm Approach.</t>
  </si>
  <si>
    <t>Reachability Analysis of ARMAX Models.</t>
  </si>
  <si>
    <t>Human-Robot Gym: Benchmarking Reinforcement Learning in Human-Robot Collaboration.</t>
  </si>
  <si>
    <t>Backward Reachability Analysis of Perturbed Continuous-Time Linear Systems Using Set Propagation.</t>
  </si>
  <si>
    <t>Formal synthesis of closed-form sampled-data controllers for nonlinear continuous-time systems under STL specifications.</t>
  </si>
  <si>
    <t>Formal Safety Net Control Using Backward Reachability Analysis.</t>
  </si>
  <si>
    <t>Interval-Arithmetic-Based Robust Control of Fully Actuated Mechanical Systems.</t>
  </si>
  <si>
    <t>Contingency-constrained economic dispatch with safe reinforcement learning.</t>
  </si>
  <si>
    <t>SaRA: A Tool for Safe Human-Robot Coexistence and Collaboration through Reachability Analysis.</t>
  </si>
  <si>
    <t>Provably Safe Deep Reinforcement Learning for Robotic Manipulation in Human Environments.</t>
  </si>
  <si>
    <t>CommonOcean: Composable Benchmarks for Motion Planning on Oceans.</t>
  </si>
  <si>
    <t>MONA: The Munich Motion Dataset of Natural Driving.</t>
  </si>
  <si>
    <t>CommonRoad-Reach: A Toolbox for Reachability Analysis of Automated Vehicles.</t>
  </si>
  <si>
    <t>Safe Reinforcement Learning for Urban Driving using Invariably Safe Braking Sets.</t>
  </si>
  <si>
    <t>Learning to Obey Traffic Rules using Constrained Policy Optimization.</t>
  </si>
  <si>
    <t>Minimum-Violation Velocity Planning with Temporal Logic Constraints.</t>
  </si>
  <si>
    <t>Rule-Compliant Trajectory Repairing using Satisfiability Modulo Theories.</t>
  </si>
  <si>
    <t>Formalization of Intersection Traffic Rules in Temporal Logic.</t>
  </si>
  <si>
    <t>cRoK: A Composable Robotics Benchmark.</t>
  </si>
  <si>
    <t>Provably Safe Reinforcement Learning: A Theoretical and Experimental Comparison.</t>
  </si>
  <si>
    <t>Open- and Closed-Loop Neural Network Verification using Polynomial Zonotopes.</t>
  </si>
  <si>
    <t>Timor Python: A Toolbox for Industrial Modular Robotics.</t>
  </si>
  <si>
    <t>Fully-Automated Verification of Linear Systems Using Inner- and Outer-Approximations of Reachable Sets.</t>
  </si>
  <si>
    <t>Provably Safe Reinforcement Learning via Action Projection using Reachability Analysis and Polynomial Zonotopes.</t>
  </si>
  <si>
    <t>Verifiably Safe Reinforcement Learning with Probabilistic Guarantees via Temporal Logic.</t>
  </si>
  <si>
    <t>Set Propagation Techniques for Reachability Analysis.</t>
  </si>
  <si>
    <t>Comparison of guaranteed state estimators for linear time-invariant systems.</t>
  </si>
  <si>
    <t>Computing Safe Sets of Linear Sampled-Data Systems.</t>
  </si>
  <si>
    <t>On the co-NP-completeness of the zonotope containment problem.</t>
  </si>
  <si>
    <t>Offline Dynamic Grid Generation for Automotive Environment Perception Using Temporal Inference Methods.</t>
  </si>
  <si>
    <t>Optimizing Sets of Solutions for Controlling Constrained Nonlinear Systems.</t>
  </si>
  <si>
    <t>Sparse Polynomial Zonotopes: A Novel Set Representation for Reachability Analysis.</t>
  </si>
  <si>
    <t>Pedestrian Models for Autonomous Driving Part II: High-Level Models of Human Behavior.</t>
  </si>
  <si>
    <t>Pedestrian Models for Autonomous Driving Part I: Low-Level Models, From Sensing to Tracking.</t>
  </si>
  <si>
    <t>Provably-Correct and Comfortable Adaptive Cruise Control.</t>
  </si>
  <si>
    <t>Using Reachable Sets for Trajectory Planning of Automated Vehicles.</t>
  </si>
  <si>
    <t>Set-Based Prediction of Traffic Participants Considering Occlusions and Traffic Rules.</t>
  </si>
  <si>
    <t>Fail-Safe Motion Planning for Online Verification of Autonomous Vehicles Using Convex Optimization.</t>
  </si>
  <si>
    <t>Verified Polynomial Controller Synthesis for Disturbed Nonlinear Systems.</t>
  </si>
  <si>
    <t>ARCH@ADHS</t>
  </si>
  <si>
    <t>ARCH-COMP21 Category Report: Continuous and Hybrid Systems with Linear Continuous Dynamics.</t>
  </si>
  <si>
    <t>ARCH-COMP21 Category Report: Continuous and Hybrid Systems with Nonlinear Dynamics.</t>
  </si>
  <si>
    <t>Guaranteed State Estimation in CORA 2021.</t>
  </si>
  <si>
    <t>Verification of Collision Avoidance for CommonRoad Traffic Scenarios.</t>
  </si>
  <si>
    <t>Scalable robust output feedback MPC of linear sampled-data systems.</t>
  </si>
  <si>
    <t>Adaptive parameter tuning for reachability analysis of nonlinear systems.</t>
  </si>
  <si>
    <t>AROC: a toolbox for automated reachset optimal controller synthesis.</t>
  </si>
  <si>
    <t>Online Verification of Impact-Force-Limiting Control for Physical Human-Robot Interaction.</t>
  </si>
  <si>
    <t>CommonRoad-RL: A Configurable Reinforcement Learning Environment for Motion Planning of Autonomous Vehicles.</t>
  </si>
  <si>
    <t>Sampling-Based Trajectory Repairing for Autonomous Vehicles.</t>
  </si>
  <si>
    <t>Sampling-Based Optimal Trajectory Generation for Autonomous Vehicles Using Reachable Sets.</t>
  </si>
  <si>
    <t>Predictive Monitoring of Traffic Rules.</t>
  </si>
  <si>
    <t>CommonRoad Scenario Designer: An Open-Source Toolbox for Map Conversion and Scenario Creation for Autonomous Vehicles.</t>
  </si>
  <si>
    <t>Temporal Logic Formalization of Marine Traffic Rules.</t>
  </si>
  <si>
    <t>Computing Specification-Compliant Reachable Sets for Motion Planning of Automated Vehicles.</t>
  </si>
  <si>
    <t>8th International Workshop on Applied Verification of Continuous and Hybrid Systems (ARCH21), Brussels, Belgium, July 9, 2021.</t>
  </si>
  <si>
    <t>Supplementary data for "Velocity Estimation of Robot Manipulators: An Experimental Comparison".</t>
  </si>
  <si>
    <t>Reachability-based Identification, Analysis, and Control Synthesis of Robot Systems.</t>
  </si>
  <si>
    <t>Using online verification to prevent autonomous vehicles from causing accidents.</t>
  </si>
  <si>
    <t>Reachability Analysis of Large Linear Systems With Uncertain Inputs in the Krylov Subspace.</t>
  </si>
  <si>
    <t>Scalable Zonotope-Ellipsoid Conversions using the Euclidean Zonotope Norm.</t>
  </si>
  <si>
    <t>ARCH</t>
  </si>
  <si>
    <t>ARCH-COMP20 Category Report: Continuous and Hybrid Systems with Linear Continuous Dynamics.</t>
  </si>
  <si>
    <t>ARCH-COMP20 Category Report: Continuous and Hybrid Systems with Nonlinear Dynamics.</t>
  </si>
  <si>
    <t>Establishing Reachset Conformance for the Formal Analysis of Analog Circuits.</t>
  </si>
  <si>
    <t>Computing Non-Convex Inner-Approximations of Reachable Sets for Nonlinear Continuous Systems.</t>
  </si>
  <si>
    <t>Adaptive Parameter Tuning for Reachability Analysis of Linear Systems.</t>
  </si>
  <si>
    <t>Utilizing dependencies to obtain subsets of reachable sets.</t>
  </si>
  <si>
    <t>Reachability analysis for hybrid systems with nonlinear guard sets.</t>
  </si>
  <si>
    <t>Event-Triggered Diffusion Kalman Filters.</t>
  </si>
  <si>
    <t>Falsification-Based Robust Adversarial Reinforcement Learning.</t>
  </si>
  <si>
    <t>Optimizing performance in automation through modular robots.</t>
  </si>
  <si>
    <t>Automatic Synthesis of Human Motion from Temporal Logic Specifications.</t>
  </si>
  <si>
    <t>A Multi-Step Approach to Accelerate the Computation of Reachable Sets for Road Vehicles.</t>
  </si>
  <si>
    <t>Scenario Factory: Creating Safety-Critical Traffic Scenarios for Automated Vehicles.</t>
  </si>
  <si>
    <t>Safe Reinforcement Learning for Autonomous Lane Changing Using Set-Based Prediction.</t>
  </si>
  <si>
    <t>Mutual Absolute Calibration of Lidar Mounting Positions on Vehicles using CAD Models.</t>
  </si>
  <si>
    <t>Cooperative Raw Sensor Data Fusion for Ground Truth Generation in Autonomous Driving.</t>
  </si>
  <si>
    <t>Provably-Safe Cooperative Driving via Invariably Safe Sets.</t>
  </si>
  <si>
    <t>Formalization of Interstate Traffic Rules in Temporal Logic.</t>
  </si>
  <si>
    <t>CommonRoad Drivability Checker: Simplifying the Development and Validation of Motion Planning Algorithms.</t>
  </si>
  <si>
    <t>Synthesizing Traffic Scenarios from Formal Specifications for Testing Automated Vehicles.</t>
  </si>
  <si>
    <t>Pedestrian Models for Autonomous Driving Part I: low level models, from sensing to tracking.</t>
  </si>
  <si>
    <t>Distributed Set-Based Observers Using Diffusion Strategy.</t>
  </si>
  <si>
    <t>Pedestrian Models for Autonomous Driving Part II: high level models of human behaviour.</t>
  </si>
  <si>
    <t>Privacy Preserving Set-Based Estimation Using Partially Homomorphic Encryption.</t>
  </si>
  <si>
    <t>Effortless creation of safe robots from modules through self-programming and self-verification.</t>
  </si>
  <si>
    <t>Model Conformance for Cyber-Physical Systems: A Survey.</t>
  </si>
  <si>
    <t>A modal interface contract theory for guarded input/output automata with an application in traffic system design.</t>
  </si>
  <si>
    <t>Risk-aware motion planning for automated vehicle among human-driven cars.</t>
  </si>
  <si>
    <t>Scalable Robust Model Predictive Control for Linear Sampled-Data Systems.</t>
  </si>
  <si>
    <t>Distributed Secure State Estimation Using Diffusion Kalman Filters and Reachability Analysis.</t>
  </si>
  <si>
    <t>ARCH@CPSIoTWeek</t>
  </si>
  <si>
    <t>ARCH-COMP19 Category Report: Continuous and Hybrid Systems with Linear Continuous Dynamics.</t>
  </si>
  <si>
    <t>ARCH-COMP19 Category Report: Continuous and Hybrid Systems with Nonlinear Dynamics.</t>
  </si>
  <si>
    <t>Calibration of Controlled Markov Chains for Predicting Pedestrian Crossing Behavior Using Multi-objective Genetic Algorithms.</t>
  </si>
  <si>
    <t>Model-based Offline Vehicle Tracking in Automotive Applications Using a Precise 3D Model.</t>
  </si>
  <si>
    <t>Computationally Efficient Safety Falsification of Adaptive Cruise Control Systems.</t>
  </si>
  <si>
    <t>Generating Critical Test Scenarios for Automated Vehicles with Evolutionary Algorithms.</t>
  </si>
  <si>
    <t>SUMO</t>
  </si>
  <si>
    <t>Coupling SUMO with a Motion Planning Framework for Automated Vehicles.</t>
  </si>
  <si>
    <t>ARCH19. 6th International Workshop on Applied Verification of Continuous and Hybrid Systemsi, part of CPS-IoT Week 2019, Montreal, QC, Canada, April 15, 2019.</t>
  </si>
  <si>
    <t>Utilizing Dependencies to Obtain Subsets of Reachable Sets.</t>
  </si>
  <si>
    <t>Flexible Automation Driven by Demonstration: Leveraging Strategies that Simplify Robotics.</t>
  </si>
  <si>
    <t>Overapproximative Human Arm Occupancy Prediction for Collision Avoidance.</t>
  </si>
  <si>
    <t>On-the-Fly Control Design of Modular Robot Manipulators.</t>
  </si>
  <si>
    <t>Computing the Drivable Area of Autonomous Road Vehicles in Dynamic Road Scenes.</t>
  </si>
  <si>
    <t>On the Combined Inverse-Dynamics/Passivity-Based Control of Elastic-Joint Robots.</t>
  </si>
  <si>
    <t>ARCH-COMP18 Category Report: Continuous and Hybrid Systems with Linear Continuous Dynamics.</t>
  </si>
  <si>
    <t>ARCH-COMP18 Category Report: Continuous and Hybrid Systems with Nonlinear Dynamics.</t>
  </si>
  <si>
    <t>Implementation of Taylor models in CORA 2018.</t>
  </si>
  <si>
    <t>A Formally Verified Motion Planner for Autonomous Vehicles.</t>
  </si>
  <si>
    <t>Reachset Model Predictive Control for Disturbed Nonlinear Systems.</t>
  </si>
  <si>
    <t>Interval-Arithmetic-Based Trajectory Scaling and Collision Detection for Robots with Uncertain Dynamics.</t>
  </si>
  <si>
    <t>Reachset Conformance Testing of Human Arms with a Biomechanical Model.</t>
  </si>
  <si>
    <t>Hierarchical Path Planner Using Workspace Decomposition and Parallel Task-Space RRTs.</t>
  </si>
  <si>
    <t>Reachset Conformance of Forward Dynamic Models for the Formal Analysis of Robots.</t>
  </si>
  <si>
    <t>Efficient Computation of Invariably Safe States for Motion Planning of Self-Driving Vehicles.</t>
  </si>
  <si>
    <t>Tactical Decision Making for Cooperative Vehicles Using Reachable Sets.</t>
  </si>
  <si>
    <t>Computationally Efficient Fail-safe Trajectory Planning for Self-driving Vehicles Using Convex Optimization.</t>
  </si>
  <si>
    <t>Anytime Safety Verification of Autonomous Vehicles.</t>
  </si>
  <si>
    <t>High-level Decision Making for Safe and Reasonable Autonomous Lane Changing using Reinforcement Learning.</t>
  </si>
  <si>
    <t>Set-Based Prediction of Pedestrians in Urban Environments Considering Formalized Traffic Rules.</t>
  </si>
  <si>
    <t>Evaluating Location Compliance Approaches for Automated Road Vehicles.</t>
  </si>
  <si>
    <t>Probabilistic Map-based Pedestrian Motion Prediction Taking Traffic Participants into Consideration.</t>
  </si>
  <si>
    <t>Automatic Generation of Safety-Critical Test Scenarios for Collision Avoidance of Road Vehicles.</t>
  </si>
  <si>
    <t>Worst-case Analysis of the Time-To-React Using Reachable Sets.</t>
  </si>
  <si>
    <t>Efficient Mixed-Integer Programming for Longitudinal and Lateral Motion Planning of Autonomous Vehicles.</t>
  </si>
  <si>
    <t>Automatic Conversion of Road Networks from OpenDRIVE to Lanelets.</t>
  </si>
  <si>
    <t>ARCH18. 5th International Workshop on Applied Verification of Continuous and Hybrid Systems, ARCH@ADHS 2018, Oxford, UK, July 13, 2018</t>
  </si>
  <si>
    <t>IEEE Transactions on Intelligent Vehicles New Senior Editors and Associate Editors.</t>
  </si>
  <si>
    <t>Estimating the region of attraction via forward reachable sets.</t>
  </si>
  <si>
    <t>Optimal control of sets of solutions to formally guarantee constraints of disturbed linear systems.</t>
  </si>
  <si>
    <t>Compositional transient stability analysis of power systems via the computation of reachable sets.</t>
  </si>
  <si>
    <t>Enhancing motion safety by identifying safety-critical passageways.</t>
  </si>
  <si>
    <t>Methods for order reduction of zonotopes.</t>
  </si>
  <si>
    <t>Online verification of multiple safety criteria for a robot trajectory.</t>
  </si>
  <si>
    <t>ARCH@CPSWeek</t>
  </si>
  <si>
    <t>ARCH-COMP17 Category Report: Continuous and Hybrid Systems with Linear Continuous Dynamics.</t>
  </si>
  <si>
    <t>ARCH-COMP17 Category Report: Continuous Systems with Nonlinear Dynamics.</t>
  </si>
  <si>
    <t>Time-Triggered Conversion of Guards for Reachability Analysis of Hybrid Automata.</t>
  </si>
  <si>
    <t>Convex Interpolation Control with Formal Guarantees for Disturbed and Constrained Nonlinear Systems.</t>
  </si>
  <si>
    <t>Combined inverse-dynamics/passivity-based control for robots with elastic joints.</t>
  </si>
  <si>
    <t>Formalising and Monitoring Traffic Rules for Autonomous Vehicles in Isabelle/HOL.</t>
  </si>
  <si>
    <t>Efficient Computation of Interval-Arithmetic-Based Robust Controllers for Rigid Robots.</t>
  </si>
  <si>
    <t>Provably safe motion of mobile robots in human environments.</t>
  </si>
  <si>
    <t>Evolutionary cost-optimal composition synthesis of modular robots considering a given task.</t>
  </si>
  <si>
    <t>Calculating human reachable occupancy for guaranteed collision-free planning.</t>
  </si>
  <si>
    <t>Comparison of trajectory tracking controllers for autonomous vehicles.</t>
  </si>
  <si>
    <t>Interaction-aware occupancy prediction of road vehicles.</t>
  </si>
  <si>
    <t>Determining the maximum time horizon for vehicles to safely follow a trajectory.</t>
  </si>
  <si>
    <t>Negotiation of drivable areas of cooperative vehicles for conflict resolution.</t>
  </si>
  <si>
    <t>Ensuring drivability of planned motions using formal methods.</t>
  </si>
  <si>
    <t>Computing possible driving corridors for automated vehicles.</t>
  </si>
  <si>
    <t>Driving strategy selection for cooperative vehicles using maneuver templates.</t>
  </si>
  <si>
    <t>CommonRoad: Composable benchmarks for motion planning on roads.</t>
  </si>
  <si>
    <t>Verifying the safety of lane change maneuvers of self-driving vehicles based on formalized traffic rules.</t>
  </si>
  <si>
    <t>SPOT: A tool for set-based prediction of traffic participants.</t>
  </si>
  <si>
    <t>ARCH@CPSWeek 2016, 3rd International Workshop on Applied Verification for Continuous and Hybrid Systems, Vienna, Austria</t>
  </si>
  <si>
    <t>ARCH17. 4th International Workshop on Applied Verification of Continuous and Hybrid Systems, collocated with Cyber-Physical Systems Week (CPSWeek) on April 17, 2017 in Pittsburgh, PA, USA</t>
  </si>
  <si>
    <t>Reachability Analysis of Large Linear Systems with Uncertain Inputs in the Krylov Subspace.</t>
  </si>
  <si>
    <t>Set-Based Prediction of Traffic Participants on Arbitrary Road Networks.</t>
  </si>
  <si>
    <t>Cost-optimal composition synthesis for modular robots.</t>
  </si>
  <si>
    <t>On enlarging backward reachable sets via Zonotopic set membership.</t>
  </si>
  <si>
    <t>Closed-form expressions of convex combinations.</t>
  </si>
  <si>
    <t>Ultimate robust performance control of rigid robot manipulators using interval arithmetic.</t>
  </si>
  <si>
    <t>STL Model Checking of Continuous and Hybrid Systems.</t>
  </si>
  <si>
    <t>On estimating the Robust Domain of Attraction for uncertain non-polynomial systems: An LMI approach.</t>
  </si>
  <si>
    <t>Estimating the domain of attraction based on the invariance principle.</t>
  </si>
  <si>
    <t>Combining zonotopes and support functions for efficient reachability analysis of linear systems.</t>
  </si>
  <si>
    <t>Implementation of Interval Arithmetic in CORA 2016.</t>
  </si>
  <si>
    <t>Reachset Conformance Testing of Hybrid Automata.</t>
  </si>
  <si>
    <t>A task-driven algorithm for configuration synthesis of modular robots.</t>
  </si>
  <si>
    <t>Overapproximative arm occupancy prediction for human-robot co-existence built from archetypal movements.</t>
  </si>
  <si>
    <t>Fail-safe motion planning of autonomous vehicles.</t>
  </si>
  <si>
    <t>Can automated road vehicles harmonize with traffic flow while guaranteeing a safe distance?</t>
  </si>
  <si>
    <t>A Formally Verified Checker of the Safe Distance Traffic Rules for Autonomous Vehicles.</t>
  </si>
  <si>
    <t>Online motion synthesis with minimal intervention control and formal safety guarantees.</t>
  </si>
  <si>
    <t>Automated generation of hybrid system models for reachability analysis of nonlinear analog circuits.</t>
  </si>
  <si>
    <t>Control synthesis for non-polynomial systems: A domain of attraction perspective.</t>
  </si>
  <si>
    <t>An Introduction to CORA 2015.</t>
  </si>
  <si>
    <t>Safety control of robots under Computed Torque control using reachable sets.</t>
  </si>
  <si>
    <t>Automatic centralized controller design for modular and reconfigurable robot manipulators.</t>
  </si>
  <si>
    <t>Online safety verification of trajectories for unmanned flight with offline computed robust invariant sets.</t>
  </si>
  <si>
    <t>Determining the Nonexistence of Evasive Trajectories for Collision Avoidance Systems.</t>
  </si>
  <si>
    <t>Formalising Traffic Rules for Accountability of Autonomous Vehicles.</t>
  </si>
  <si>
    <t>On time-memory trade-off for collision detection.</t>
  </si>
  <si>
    <t>1st and 2nd International Workshop on Applied veRification for Continuous and Hybrid Systems, ARCH@CPSWeek 2014, Berlin, Germany, April 14, 2014 / ARCH@CPSWeek 2015, Seattle, WA, USA, April 13, 2015.</t>
  </si>
  <si>
    <t>On Computing the Minkowski Difference of Zonotopes.</t>
  </si>
  <si>
    <t>Reachability Analysis of Nonlinear Differential-Algebraic Systems.</t>
  </si>
  <si>
    <t>Online Verification of Automated Road Vehicles Using Reachability Analysis.</t>
  </si>
  <si>
    <t>Formal verification of maneuver automata for parameterized motion primitives.</t>
  </si>
  <si>
    <t>Formal verification of phase-locked loops using reachability analysis and continuization.</t>
  </si>
  <si>
    <t>Reachability analysis of nonlinear systems using conservative polynomialization and non-convex sets.</t>
  </si>
  <si>
    <t>Road occupancy prediction of traffic participants.</t>
  </si>
  <si>
    <t>Should collision avoidance systems use yaw stabilization?</t>
  </si>
  <si>
    <t>Comparison of trajectory tracking controllers for emergency situations.</t>
  </si>
  <si>
    <t>Reachability computation of low-order models for the safety verification of high-order road vehicle models.</t>
  </si>
  <si>
    <t>Avoiding geometric intersection operations in reachability analysis of hybrid systems.</t>
  </si>
  <si>
    <t>Transient stability analysis by reachable set computation.</t>
  </si>
  <si>
    <t>Comparison of Markov Chain Abstraction and Monte Carlo Simulation for the Safety Assessment of Autonomous Cars.</t>
  </si>
  <si>
    <t>Zonotope bundles for the efficient computation of reachable sets.</t>
  </si>
  <si>
    <t>Reachable set computation for uncertain time-varying linear systems.</t>
  </si>
  <si>
    <t>Set-based computation of vehicle behaviors for the online verification of autonomous vehicles.</t>
  </si>
  <si>
    <t>A Bio-Plausible Approach to Realizing Heat-Evoked Nociceptive Withdrawal Reflex on the Upper Limb of a Humanoid Robot.</t>
  </si>
  <si>
    <t>Social Robots Personalisation: At the Crossroads between Engineering and Humanities (CONCATENATE).</t>
  </si>
  <si>
    <t>Damping TENS-Induced Essential Tremor Symptoms in Activities of Daily Living Using the TuMove Wrist Exoskeleton.</t>
  </si>
  <si>
    <t>Grip Force Dynamics During Exoskeleton-Assisted and Virtual Grasping.</t>
  </si>
  <si>
    <t>NER</t>
  </si>
  <si>
    <t>Embedding Ethics into Neuroengineering Education: A Human-Centered Engineering Course on Neurorehabilitation.</t>
  </si>
  <si>
    <t>Investigating the relationship between cue immersion and the strength of motor imagery during hand and wrist movements.</t>
  </si>
  <si>
    <t>Human-Centered Design of a Vibrotactile Sensory Substitution Belt for Feet Somatosensation in a Patient with Multiple Sclerosis.</t>
  </si>
  <si>
    <t>Model predictive control of a soft elbow exosuit reduces interaction torque.</t>
  </si>
  <si>
    <t>A Bio-mimetic Neuromorphic Model for Heat-evoked Nociceptive Withdrawal Reflex in Upper Limb.</t>
  </si>
  <si>
    <t>Dynamic model of an online programmable textile soft actuator.</t>
  </si>
  <si>
    <t>Multi-sensory fusion of wearable sensors for automatic grasping and releasing with soft-hand exoskeleton.</t>
  </si>
  <si>
    <t>Proceeding of the 1st Workshop on Social Robots Personalisation At the crossroads between engineering and humanities (CONCATENATE).</t>
  </si>
  <si>
    <t>Interactive Force Control Based on Multimodal Robot Skin for Physical Human-Robot Collaboration.</t>
  </si>
  <si>
    <t>Whole-Body Multicontact Haptic Human-Humanoid Interaction Based on Leader-Follower Switching: A Robot Dance of the "Box Step".</t>
  </si>
  <si>
    <t>Preemptive Foot Compliance to Lower Impact During Biped Robot Walking Over Unknown Terrain.</t>
  </si>
  <si>
    <t>In-Hand Admittance Controller for a Robotic Assistive Walker Based on Tactile Grasping Feedback.</t>
  </si>
  <si>
    <t>Learning Causal Relationships of Object Properties and Affordances Through Human Demonstrations and Self-Supervised Intervention for Purposeful Action in Transfer Environments.</t>
  </si>
  <si>
    <t>An Empirical Study of Active Inference on a Humanoid Robot.</t>
  </si>
  <si>
    <t>Admittance Model Optimization for Gait Balance Assistance of a Robotic Walker: Passive Model-based Mechanical Assessment.</t>
  </si>
  <si>
    <t>Perception and Evaluation in Human-Robot Interaction: The Human-Robot Interaction Evaluation Scale (HRIES) - A Multicomponent Approach of Anthropomorphism.</t>
  </si>
  <si>
    <t>Optimal Order Pick-and-Place of Objects in Cluttered Scene by a Mobile Manipulator.</t>
  </si>
  <si>
    <t>Development of a wearable modular IMU sensor network suit with a distributed vibrotactile feedback for on-line movement guidance.</t>
  </si>
  <si>
    <t>Visually-guided Grip Selection for Soft-Hand Exoskeleton.</t>
  </si>
  <si>
    <t>Demonstrating the Viability of Mapping Deep Learning Based EEG Decoders to Spiking Networks on Low-powered Neuromorphic Chips.</t>
  </si>
  <si>
    <t>A Comparative Pilot Study on ErrPs for Different Usage Conditions of an Exoskeleton with a Mobile EEG Device.</t>
  </si>
  <si>
    <t>Using Robot Skin to Support Physical Therapy Routines with a Lightweight Upper-Limb Exoskeleton.</t>
  </si>
  <si>
    <t>Wrist Exoskeleton Design for Pronation and Supination using Mirrored Movement Control.</t>
  </si>
  <si>
    <t>Attention-based active visual search for mobile robots.</t>
  </si>
  <si>
    <t>EO-MTRNN: evolutionary optimization of hyperparameters for a neuro-inspired computational model of spatiotemporal learning.</t>
  </si>
  <si>
    <t>Plantar Tactile Feedback for Biped Balance and Locomotion on Unknown Terrain.</t>
  </si>
  <si>
    <t>A review on neural network models of schizophrenia and autism spectrum disorder.</t>
  </si>
  <si>
    <t>Neuroengineering challenges of fusing robotics and neuroscience.</t>
  </si>
  <si>
    <t>Design and Realization of an Efficient Large-Area Event-Driven E-Skin.</t>
  </si>
  <si>
    <t>Robot Self/Other Distinction: Active Inference Meets Neural Networks Learning in a Mirror.</t>
  </si>
  <si>
    <t>Real-Time Robot Reach-To-Grasp Movements Control Via EOG and EMG Signals Decoding.</t>
  </si>
  <si>
    <t>Second-order Kinematics for Floating-base Robots using the Redundant Acceleration Feedback of an Artificial Sensory Skin.</t>
  </si>
  <si>
    <t>TACTO-Selector: Enhanced Hierarchical Fusion of PBVS with Reactive Skin Control for Physical Human-Robot Interaction.</t>
  </si>
  <si>
    <t>The Robot as Scientist: Using Mental Simulation to Test Causal Hypotheses Extracted from Human Activities in Virtual Reality.</t>
  </si>
  <si>
    <t>Online Configuration Selection for Redundant Arrays of Inertial Sensors: Application to Robotic Systems Covered with a Multimodal Artificial Skin.</t>
  </si>
  <si>
    <t>Robot self/other distinction: active inference meets neural networks learning in a mirror.</t>
  </si>
  <si>
    <t>Tactile-based active object discrimination and target object search in an unknown workspace.</t>
  </si>
  <si>
    <t>A Feasibility Study for Validating Robot Actions Using EEG-Based Error-Related Potentials.</t>
  </si>
  <si>
    <t>A Semantic-Based Method for Teaching Industrial Robots New Tasks.</t>
  </si>
  <si>
    <t>A Comprehensive Realization of Robot Skin: Sensors, Sensing, Control, and Applications.</t>
  </si>
  <si>
    <t>Predictive Optimization of Assistive Force in Admittance Control-Based Physical Interaction for Robotic Gait Assistance.</t>
  </si>
  <si>
    <t>Evaluation of a Large Scale Event Driven Robot Skin.</t>
  </si>
  <si>
    <t>Pressure-Driven Body Compliance Using Robot Skin.</t>
  </si>
  <si>
    <t>A survey on semantic-based methods for the understanding of human movements.</t>
  </si>
  <si>
    <t>Validating Deep Neural Networks for Online Decoding of Motor Imagery Movements from EEG Signals.</t>
  </si>
  <si>
    <t>Tactile-Based Whole-Body Compliance With Force Propagation for Mobile Manipulators.</t>
  </si>
  <si>
    <t>Tactile Hallucinations on Artificial Skin Induced by Homeostasis in a Deep Boltzmann Machine.</t>
  </si>
  <si>
    <t>A prototype of a P300 based brain-robot interface to enable multi-modal interaction for patients with limited mobility.</t>
  </si>
  <si>
    <t>A comparative study on adaptive subject-independent classification models for zero-calibration error-potential decoding.</t>
  </si>
  <si>
    <t>Multi-Contacts Force-Reactive Walking Control during Physical Human-Humanoid Interaction.</t>
  </si>
  <si>
    <t>ICDL-EPIROB</t>
  </si>
  <si>
    <t>Reward-Punishment Actor-Critic Algorithm Applying to Robotic Non-grasping Manipulation.</t>
  </si>
  <si>
    <t>Whole-Body Active Compliance Control for Humanoid Robots with Robot Skin.</t>
  </si>
  <si>
    <t>CHiMP: A Contact based Hilbert Map Planner.</t>
  </si>
  <si>
    <t>A computational model of human decision making and learning for assessment of co-adaptation in neuro-adaptive human-robot interaction.</t>
  </si>
  <si>
    <t>Sensorimotor learning for artificial body perception.</t>
  </si>
  <si>
    <t>Active inference body perception and action for humanoid robots.</t>
  </si>
  <si>
    <t>A Review on Neural Network Models of Schizophrenia and Autism Spectrum Disorder.</t>
  </si>
  <si>
    <t>Active Tactile Transfer Learning for Object Discrimination in an Unstructured Environment Using Multimodal Robotic Skin.</t>
  </si>
  <si>
    <t>Active Prior Tactile Knowledge Transfer for Learning Tactual Properties of New Objects.</t>
  </si>
  <si>
    <t>A Self-Verifying Cognitive Architecture for Robust Bootstrapping of Sensory-Motor Skills via Multipurpose Predictors.</t>
  </si>
  <si>
    <t>Integration of Robotic Technologies for Rapidly Deployable Robots.</t>
  </si>
  <si>
    <t>Hierarchical Force and Positioning Task Specification for Indirect Force Controlled Robots.</t>
  </si>
  <si>
    <t>Robust Tactile Descriptors for Discriminating Objects From Textural Properties via Artificial Robotic Skin.</t>
  </si>
  <si>
    <t>Enhancing Biped Locomotion on Unknown Terrain Using Tactile Feedback.</t>
  </si>
  <si>
    <t>Adaptive Friction Compensation for Humanoid Robots without Joint-Torque Sensors.</t>
  </si>
  <si>
    <t>Drifting perceptual patterns suggest prediction errors fusion rather than hypothesis selection: replicating the rubber-hand illusion on a robot.</t>
  </si>
  <si>
    <t>Efficient Event-Driven Forward Kinematics of Open Kinematic Chains with O(Log n) Complexity.</t>
  </si>
  <si>
    <t>Efficient Distributed Torque Computation for Large Scale Robot Skin.</t>
  </si>
  <si>
    <t>A Robust and Efficient Dynamic Network Protocol for a large-scale artificial robotic skin.</t>
  </si>
  <si>
    <t>Adaptive Robot Body Learning and Estimation Through Predictive Coding.</t>
  </si>
  <si>
    <t>Adaptive robot body learning and estimation through predictive coding.</t>
  </si>
  <si>
    <t>Attention-based Active Visual Search for Mobile Robots.</t>
  </si>
  <si>
    <t>Transferring skills to humanoid robots by extracting semantic representations from observations of human activities.</t>
  </si>
  <si>
    <t>Dynamic motion learning for multi-DOF flexible-joint robots using active-passive motor babbling through deep learning.</t>
  </si>
  <si>
    <t>A Tactile-Based Framework for Active Object Learning and Discrimination using Multimodal Robotic Skin.</t>
  </si>
  <si>
    <t>Yielding Self-Perception in Robots Through Sensorimotor Contingencies.</t>
  </si>
  <si>
    <t>ACM Trans. Interact. Intell. Syst.</t>
  </si>
  <si>
    <t>Added Value of Gaze-Exploiting Semantic Representation to Allow Robots Inferring Human Behaviors.</t>
  </si>
  <si>
    <t>Tactile-based object center of mass exploration and discrimination.</t>
  </si>
  <si>
    <t>A scalable method for multi-stage developmental learning for reaching.</t>
  </si>
  <si>
    <t>Enactive self: A study of engineering perspectives to obtain the sensorimotor self through enaction.</t>
  </si>
  <si>
    <t>Efficient event-driven reactive control for large scale robot skin.</t>
  </si>
  <si>
    <t>Using intentional contact to achieve tasks in tight environments.</t>
  </si>
  <si>
    <t>TOMM: Tactile omnidirectional mobile manipulator.</t>
  </si>
  <si>
    <t>O (logn) algorithm for forward kinematics under asynchronous sensory input.</t>
  </si>
  <si>
    <t>Passivity-based control of underactuated biped robots within hybrid zero dynamics approach.</t>
  </si>
  <si>
    <t>On-line simultaneous learning and recognition of everyday activities from virtual reality performances.</t>
  </si>
  <si>
    <t>NEUROTECHNIX</t>
  </si>
  <si>
    <t>A Simple and Practical Sensorimotor EEG Device for Recording in Patients with Special Needs.</t>
  </si>
  <si>
    <t>J. Sensors</t>
  </si>
  <si>
    <t>Integration of a Thin Film PDMS-Based Capacitive Sensor for Tactile Sensing in an Electronic Skin.</t>
  </si>
  <si>
    <t>General recognition models capable of integrating multiple sensors for different domains.</t>
  </si>
  <si>
    <t>A neuro-based method for detecting context-dependent erroneous robot action.</t>
  </si>
  <si>
    <t>Tactile-based manipulation of deformable objects with dynamic center of mass.</t>
  </si>
  <si>
    <t>Extracting general task structures to accelerate the learning of new tasks.</t>
  </si>
  <si>
    <t>Exploiting ankle torque for orbital stabilization in biped robots; a hybrid zero dynamics approach.</t>
  </si>
  <si>
    <t>From multi-modal tactile signals to a compliant control.</t>
  </si>
  <si>
    <t>Tactile-based compliance with hierarchical force propagation for omnidirectional mobile manipulators.</t>
  </si>
  <si>
    <t>Multisensory object discovery via self-detection and artificial attention.</t>
  </si>
  <si>
    <t>Progressive learning of sensory-motor maps through spatiotemporal predictors.</t>
  </si>
  <si>
    <t>Re-using prior tactile experience by robotic hands to discriminate in-hand objects via texture properties.</t>
  </si>
  <si>
    <t>Robotic technologies for fast deployment of industrial robot systems.</t>
  </si>
  <si>
    <t>Event-based signaling for large-scale artificial robotic skin - realization and performance evaluation.</t>
  </si>
  <si>
    <t>Realizing whole-body tactile interactions with a self-organizing, multi-modal artificial skin on a humanoid robot.</t>
  </si>
  <si>
    <t>Understanding the intention of human activities through semantic perception: observation, understanding and execution on a humanoid robot.</t>
  </si>
  <si>
    <t>New materials and advances in making electronic skin for interactive robots.</t>
  </si>
  <si>
    <t>Humanoids learn touch modalities identification via multi-modal robotic skin and robust tactile descriptors.</t>
  </si>
  <si>
    <t>Herbert: Design and Realization of a Full-Sized Anthropometrically Correct Humanoid Robot.</t>
  </si>
  <si>
    <t>Humans are Well Tuned to Detecting Agents Among Non-agents: Examining the Sensitivity of Human Perception to Behavioral Characteristics of Intentional Systems.</t>
  </si>
  <si>
    <t>Augmenting Affect from Speech with Generative Music.</t>
  </si>
  <si>
    <t>Online prediction of activities with structure: Exploiting contextual associations and sequences.</t>
  </si>
  <si>
    <t>Robust second order sliding mode control for 6D position based visual servoing with a redundant mobile manipulator.</t>
  </si>
  <si>
    <t>Robust semantic representations for inferring human co-manipulation activities even with different demonstration styles.</t>
  </si>
  <si>
    <t>In-hand object recognition via texture properties with robotic hands, artificial skin, and novel tactile descriptors.</t>
  </si>
  <si>
    <t>Event-based signaling for reducing required data rates and processing power in a large-scale artificial robotic skin.</t>
  </si>
  <si>
    <t>A neuron-inspired computational architecture for spatiotemporal visual processing - Real-time visual sensory integration for humanoid robots.</t>
  </si>
  <si>
    <t>Multi-layered multi-pattern CPG for adaptive locomotion of humanoid robots.</t>
  </si>
  <si>
    <t>Versatile modular electronics for rapid design and development of humanoid robotic subsystems.</t>
  </si>
  <si>
    <t>Realising Herbert: An affordable design approach of an anthropometrically correct compliant humanoid robot.</t>
  </si>
  <si>
    <t>Humanoids learn object properties from robust tactile feature descriptors via multi-modal artificial skin.</t>
  </si>
  <si>
    <t>A fast and scalable system for visual attention, object based attention and object recognition for humanoid robots.</t>
  </si>
  <si>
    <t>Bootstrapping humanoid robot skills by extracting semantic representations of human-like activities from virtual reality.</t>
  </si>
  <si>
    <t>A new method for solving 6D Image-Based Visual Servoing with virtual composite camera model.</t>
  </si>
  <si>
    <t>Automatic robot kinematic modeling with a modular artificial skin.</t>
  </si>
  <si>
    <t>Learning diverse motor patterns with a single multi-layered multi-pattern CPG for a humanoid robot.</t>
  </si>
  <si>
    <t>When to engage in interaction - And how? EEG-based enhancement of robot's ability to sense social signals in HRI.</t>
  </si>
  <si>
    <t>Predictive action selector for generating meaningful robot behaviour from minimum amount of samples.</t>
  </si>
  <si>
    <t>A scalable and efficient method for salient region detection using sampled template collation.</t>
  </si>
  <si>
    <t>A concurrent real-time biologically-inspired visual object recognition system.</t>
  </si>
  <si>
    <t>Constrained manipulation in unstructured environment utilizing hierarchical task specification for indirect force controlled robots.</t>
  </si>
  <si>
    <t>3D spatial self-organization of a modular artificial skin.</t>
  </si>
  <si>
    <t>Hierarchical inequality task specification for indirect force controlled robots using quadratic programming.</t>
  </si>
  <si>
    <t>Automatic segmentation and recognition of human activities from observation based on semantic reasoning.</t>
  </si>
  <si>
    <t>Effects of 3D Shape and Texture on Gender Identification for a Retro-Projected Face Screen.</t>
  </si>
  <si>
    <t>Qualitative Adaptive Reward Learning With Success Failure Maps: Applied to Humanoid Robot Walking.</t>
  </si>
  <si>
    <t>A practical approach to generalized hierarchical task specification for indirect force controlled robots.</t>
  </si>
  <si>
    <t>A general tactile approach for grasping unknown objects with a humanoid robot.</t>
  </si>
  <si>
    <t>Automatic face replacement for a humanoid robot with 3D face shape display.</t>
  </si>
  <si>
    <t>"Mask-Bot 2i": An active customisable robotic head with interchangeable face.</t>
  </si>
  <si>
    <t>Integrating discrete force cells into multi-modal artificial skin.</t>
  </si>
  <si>
    <t>Open-loop self-calibration of articulated robots with artificial skins.</t>
  </si>
  <si>
    <t>A set-point-generator for indirect-force-controlled manipulators operating unknown constrained mechanisms.</t>
  </si>
  <si>
    <t>3D surface reconstruction for robotic body parts with artificial skins.</t>
  </si>
  <si>
    <t>Gender identification bias induced with texture images on a life size retro-projected face screen.</t>
  </si>
  <si>
    <t>FMRI study of young adults with autism interacting with a humanoid robot.</t>
  </si>
  <si>
    <t>Design and emotional expressiveness of Gertie (An open hardware robotic desk lamp).</t>
  </si>
  <si>
    <t>Operating Unknown Constrained Mechanisms with Compliant Robots.</t>
  </si>
  <si>
    <t>Uniform Cellular Design of Artificial Robotic Skin.</t>
  </si>
  <si>
    <t>Humanoid Multimodal Tactile-Sensing Modules.</t>
  </si>
  <si>
    <t>AVSP</t>
  </si>
  <si>
    <t>"mask-bot" - a life-size talking head animated robot for AV speech and human-robot communication research.</t>
  </si>
  <si>
    <t>Generalizing behavior obtained from sparse demonstration.</t>
  </si>
  <si>
    <t>Self-organizing sensory-motor map for low-level touch reactions.</t>
  </si>
  <si>
    <t>Accelerometer based robotic joint orientation estimation.</t>
  </si>
  <si>
    <t>"Mask-bot": A life-size robot head using talking head animation for human-robot communication.</t>
  </si>
  <si>
    <t>Fast adaptation for effect-aware pushing.</t>
  </si>
  <si>
    <t>Extracting and generalizing primitive actions from sparse demonstration.</t>
  </si>
  <si>
    <t>Guest Editorial Representations and Architectures for Cognitive Systems.</t>
  </si>
  <si>
    <t>Prediction of action outcomes using an object model.</t>
  </si>
  <si>
    <t>SAB</t>
  </si>
  <si>
    <t>A Study of Adaptive Locomotive Behaviors of a Biped Robot: Patterns Generation and Classification.</t>
  </si>
  <si>
    <t>Lightweight high performance integrated actuator for humanoid robotic applications: Modeling, design &amp; realization.</t>
  </si>
  <si>
    <t>Experience-based learning mechanism for neural controller adaptation: Application to walking biped robots.</t>
  </si>
  <si>
    <t>Cognition, Control and Learning for Robot Manipulation in Human Environments</t>
  </si>
  <si>
    <t>Cognition, Control and Learning for Robot Manipulation in Human Environments, 16.08. - 21.08.2009</t>
  </si>
  <si>
    <t>09341 Abstracts Collection - Cognition, Control and Learning for Robot Manipulation in Human Environments.</t>
  </si>
  <si>
    <t>09341 Summary - Cognition, Control and Learning for Robot Manipulation in Human Environments.</t>
  </si>
  <si>
    <t>Highly Precise Dynamic Simulation Environment for Humanoid Robots.</t>
  </si>
  <si>
    <t>Learning to Acquire Whole-Body Humanoid Center of Mass Movements to Achieve Dynamic Tasks.</t>
  </si>
  <si>
    <t>Biologically Based Top-Down Attention Modulation for Humanoid Interactions.</t>
  </si>
  <si>
    <t>Making Object Learning and Recognition an Active Process.</t>
  </si>
  <si>
    <t>Learning CPG-based Biped Locomotion with a Policy Gradient Method: Application to a Humanoid Robot.</t>
  </si>
  <si>
    <t>Humanoid technologies: "Know-how".</t>
  </si>
  <si>
    <t>A Biologically Inspired Biped Locomotion Strategy for Humanoid Robots: Modulation of Sinusoidal Patterns by a Coupled Oscillator Model.</t>
  </si>
  <si>
    <t>Inverse kinematics with floating base and constraints for full body humanoid robot control.</t>
  </si>
  <si>
    <t>Simulation and design of 3-DOF eye mechanism using Listing's law.</t>
  </si>
  <si>
    <t>Humanoid batting with bipedal balancing.</t>
  </si>
  <si>
    <t>CB: Exploring neuroscience with a humanoid research platform.</t>
  </si>
  <si>
    <t>Hierarchical motor learning and synthesis with passivity-based controller and phase oscillator.</t>
  </si>
  <si>
    <t>Low-dimensional feature extraction for humanoid locomotion using kernel dimension reduction.</t>
  </si>
  <si>
    <t>CB: a humanoid research platform for exploring neuroscience.</t>
  </si>
  <si>
    <t>Full-Body Compliant Human-Humanoid Interaction: Balancing in the Presence of Unknown External Forces.</t>
  </si>
  <si>
    <t>Simultaneous adaptation to rough terrain and unknown external forces for biped humanoids.</t>
  </si>
  <si>
    <t>Synthesizing goal-directed actions from a library of example movements.</t>
  </si>
  <si>
    <t>A simple approach to diverse humanoid locomotion.</t>
  </si>
  <si>
    <t>ICONIP (2)</t>
  </si>
  <si>
    <t>From Biologically Realistic Imitation to Robot Teaching Via Human Motor Learning.</t>
  </si>
  <si>
    <t>Extensive Human Training for Robot Skill Synthesis: Validation on a Robotic Hand.</t>
  </si>
  <si>
    <t>Disturbance Rejection for Biped Humanoids.</t>
  </si>
  <si>
    <t>Learning to acquire whole-body humanoid CoM movements to achieve dynamic tasks.</t>
  </si>
  <si>
    <t>Exploiting similarities for robot perception.</t>
  </si>
  <si>
    <t>Improving humanoid locomotive performance with learnt approximated dynamics via Gaussian processes for regression.</t>
  </si>
  <si>
    <t>Real-time acoustic source localization in noisy environments for human-robot multimodal interaction.</t>
  </si>
  <si>
    <t>A computational model of anterior intraparietal (AIP) neurons.</t>
  </si>
  <si>
    <t>Dexterous Skills Transfer by Extending Human Body Schema to a Robotic Hand.</t>
  </si>
  <si>
    <t>Unconstrained Real-time Markerless Hand Tracking for Humanoid Interaction.</t>
  </si>
  <si>
    <t>CB: A Humanoid Research Platform for Exploring NeuroScience.</t>
  </si>
  <si>
    <t>Gravity Compensation and Full-Body Balancing for Humanoid Robots.</t>
  </si>
  <si>
    <t>Learning feature representations for an object recognition system.</t>
  </si>
  <si>
    <t>Coaching: An Approach to Efficiently and Intuitively Create Humanoid Robot Behaviors.</t>
  </si>
  <si>
    <t>Modulation of Simple Sinusoidal Patterns by a Coupled Oscillator Model for Biped Walking.</t>
  </si>
  <si>
    <t>Foveated Vision Systems with two Cameras per Eye.</t>
  </si>
  <si>
    <t>Learning Similar Tasks From Observation and Practice.</t>
  </si>
  <si>
    <t>Passivity-Based Full-Body Force Control for Humanoids and Application to Dynamic Balancing and Locomotion.</t>
  </si>
  <si>
    <t>Hand-Eye Coordination through Endpoint Closed-Loop and Learned Endpoint Open-Loop Visual Servo Control.</t>
  </si>
  <si>
    <t>Human-Humanoid Interaction: is a Humanoid Robot Perceived as a Human?</t>
  </si>
  <si>
    <t>Learning CPG Sensory Feedback with Policy Gradient for Biped Locomotion for a Full-Body Humanoid.</t>
  </si>
  <si>
    <t>Imitation bootstrapping: experiments on a robotic hand.</t>
  </si>
  <si>
    <t>Real-time stereo facial feature tracking: mimicking human mouth movement on a humanoid robot head.</t>
  </si>
  <si>
    <t>Distributed visual attention on a humanoid robot.</t>
  </si>
  <si>
    <t>Experimental Studies of a Neural Oscillator for Biped Locomotion with QRIO.</t>
  </si>
  <si>
    <t>Poincaré-Map-Based Reinforcement Learning For Biped Walking.</t>
  </si>
  <si>
    <t>Learning to Act from Observation and Practice.</t>
  </si>
  <si>
    <t>Discovering optimal imitation strategies.</t>
  </si>
  <si>
    <t>Learning from demonstration and adaptation of biped locomotion.</t>
  </si>
  <si>
    <t>Learning tasks from observation and practice.</t>
  </si>
  <si>
    <t>Acquisition of a biped walking pattern using a Poincare map.</t>
  </si>
  <si>
    <t>A framework for learning biped locomotion with dynamical movement primitives.</t>
  </si>
  <si>
    <t>A full body human motion capture system using particle filtering and on-the-fly edge detection.</t>
  </si>
  <si>
    <t>A Simple Reinforcement Learning Algorithm for Biped Walking.</t>
  </si>
  <si>
    <t>An Empirical Exploration of a Neural Oscillator for Biped Locomotion Control.</t>
  </si>
  <si>
    <t>Support vector machines and Gabor kernels for object recognition on a humanoid with active foveated vision.</t>
  </si>
  <si>
    <t>An empirical exploration of phase resetting for robust biped locomotion with dynamical movement primitives.</t>
  </si>
  <si>
    <t>SMC (2)</t>
  </si>
  <si>
    <t>Examining human walking characteristics with a telescopic compass-like biped walker model.</t>
  </si>
  <si>
    <t>The ETL-Humanoid system--a high-performance full-body humanoid system for versatile real-world interaction.</t>
  </si>
  <si>
    <t>Learning implicit models during target pursuit.</t>
  </si>
  <si>
    <t>Learning to select primitives and generate sub-goals from practice.</t>
  </si>
  <si>
    <t>Combining peripheral and foveal humanoid vision to detect, pursue, recognize and act.</t>
  </si>
  <si>
    <t>Discovering imitation strategies through categorization of multi-dimensional data.</t>
  </si>
  <si>
    <t>Learning from Observation and from Practice Using Behavioral Primitives.</t>
  </si>
  <si>
    <t>Humanoid robot learning and game playing using PC-based vision.</t>
  </si>
  <si>
    <t>Supervised Autonomy: A Framework for Human-Robot Systems Development.</t>
  </si>
  <si>
    <t>Continuous humanoid interaction: : An integrated perspective - gaining adaptivity, redundancy, flexibility - in one.</t>
  </si>
  <si>
    <t>ETL-Humanoid-A high-performance full body humanoid system for versatile actions.</t>
  </si>
  <si>
    <t>ETL-Humanoid: A Research Vehicle for Open-Ended Action Imitation.</t>
  </si>
  <si>
    <t>Biologically Motivated Computer Vision</t>
  </si>
  <si>
    <t>Development of a Biologically Inspired Real-Time Visual Attention System.</t>
  </si>
  <si>
    <t>A Humanoid Vision System for Versatile Interaction.</t>
  </si>
  <si>
    <t>Complex Continuous Meaningful Humanoid Interaction: A Multi Sensory-Cue Based Approach.</t>
  </si>
  <si>
    <t>Development of a high-performance upper-body humanoid system.</t>
  </si>
  <si>
    <t>Goal-Oriented Behaviour-Based Visual Navigation.</t>
  </si>
  <si>
    <t>Supervised autonomy: a paradigm for teleoperating mobile robots.</t>
  </si>
  <si>
    <t>Experiments in Realising Cooperation between Autonomous Mobile Robots.</t>
  </si>
  <si>
    <t>RoboCup</t>
  </si>
  <si>
    <t>Real-Time Vision Processing for a Soccer Playing Mobile Robot.</t>
  </si>
  <si>
    <t>Real-time visual behaviours for navigating a mobile robot.</t>
  </si>
  <si>
    <t>TOOLS (12/9)</t>
  </si>
  <si>
    <t>A Program Visualisation Tool.</t>
  </si>
  <si>
    <t>Learning vision based autonomous lateral vehicle control without supervision.</t>
  </si>
  <si>
    <t>A Cutting-Plane Method for Sublabel-Accurate Relaxation of Problems with Product Label Spaces.</t>
  </si>
  <si>
    <t>E-NeRF: Neural Radiance Fields From a Moving Event Camera.</t>
  </si>
  <si>
    <t>Robust Autonomous Vehicle Pursuit Without Expert Steering Labels.</t>
  </si>
  <si>
    <t>Power Bundle Adjustment for Large-Scale 3D Reconstruction.</t>
  </si>
  <si>
    <t>Semidefinite Relaxations for Robust Multiview Triangulation.</t>
  </si>
  <si>
    <t>Scan2LoD3: Reconstructing semantic 3D building models at LoD3 using ray casting and Bayesian networks.</t>
  </si>
  <si>
    <t>Behind the Scenes: Density Fields for Single View Reconstruction.</t>
  </si>
  <si>
    <t>Learning Correspondence Uncertainty via Differentiable Nonlinear Least Squares.</t>
  </si>
  <si>
    <t>G-MSM: Unsupervised Multi-Shape Matching with Graph-Based Affinity Priors.</t>
  </si>
  <si>
    <t>Learning Expressive Priors for Generalization and Uncertainty Estimation in Neural Networks.</t>
  </si>
  <si>
    <t>Beyond In-Domain Scenarios: Robust Density-Aware Calibration.</t>
  </si>
  <si>
    <t>Urban-StyleGAN: Learning to Generate and Manipulate Images of Urban Scenes.</t>
  </si>
  <si>
    <t>Neural Implicit Representations for Physical Parameter Inference from a Single Video.</t>
  </si>
  <si>
    <t>High-Quality RGB-D Reconstruction via Multi-View Uncalibrated Photometric Stereo and Gradient-SDF.</t>
  </si>
  <si>
    <t>4Seasons: Benchmarking Visual SLAM and Long-Term Localization for Autonomous Driving in Challenging Conditions.</t>
  </si>
  <si>
    <t>Multi-Vehicle Trajectory Prediction at Intersections using State and Intention Information.</t>
  </si>
  <si>
    <t>Scale-Equivariant Deep Learning for 3D Data.</t>
  </si>
  <si>
    <t>Joint MR sequence optimization beats pure neural network approaches for spin-echo MRI super-resolution.</t>
  </si>
  <si>
    <t>Non-Separable Multi-Dimensional Network Flows for Visual Computing.</t>
  </si>
  <si>
    <t>Weight-Aware Implicit Geometry Reconstruction with Curvature-Guided Sampling.</t>
  </si>
  <si>
    <t>To Adapt or Not to Adapt? Real-Time Adaptation for Semantic Segmentation.</t>
  </si>
  <si>
    <t>Multi Agent Navigation in Unconstrained Environments using a Centralized Attention based Graphical Neural Network Controller.</t>
  </si>
  <si>
    <t>LiDAR View Synthesis for Robust Vehicle Navigation Without Expert Labels.</t>
  </si>
  <si>
    <t>Robust Autonomous Vehicle Pursuit without Expert Steering Labels.</t>
  </si>
  <si>
    <t>SIGMA: Scale-Invariant Global Sparse Shape Matching.</t>
  </si>
  <si>
    <t>Geometrically Consistent Partial Shape Matching.</t>
  </si>
  <si>
    <t>SCP: Scene Completion Pre-training for 3D Object Detection.</t>
  </si>
  <si>
    <t>ResolvNet: A Graph Convolutional Network with multi-scale Consistency.</t>
  </si>
  <si>
    <t>HoloNets: Spectral Convolutions do extend to Directed Graphs.</t>
  </si>
  <si>
    <t>Quality Control at Your Fingertips: Quality-Aware Translation Models.</t>
  </si>
  <si>
    <t>S4C: Self-Supervised Semantic Scene Completion with Neural Fields.</t>
  </si>
  <si>
    <t>Enhancing Multimodal Compositional Reasoning of Visual Language Models with Generative Negative Mining.</t>
  </si>
  <si>
    <t>Text2Loc: 3D Point Cloud Localization from Natural Language.</t>
  </si>
  <si>
    <t>Erasing the Ephemeral: Joint Camera Refinement and Transient Object Removal for Street View Synthesis.</t>
  </si>
  <si>
    <t>Coloring the Past: Neural Historical Buildings Reconstruction from Archival Photography.</t>
  </si>
  <si>
    <t>Learn to Predict Sets Using Feed-Forward Neural Networks.</t>
  </si>
  <si>
    <t>DM-VIO: Delayed Marginalization Visual-Inertial Odometry.</t>
  </si>
  <si>
    <t>Lifting the Convex Conjugate in Lagrangian Relaxations: A Tractable Approach for Continuous Markov Random Fields.</t>
  </si>
  <si>
    <t>Joint Deep Multi-Graph Matching and 3D Geometry Learning from Inhomogeneous 2D Image Collections.</t>
  </si>
  <si>
    <t>BI</t>
  </si>
  <si>
    <t>Biologically Inspired Neural Path Finding.</t>
  </si>
  <si>
    <t>PRISM: Probabilistic Real-Time Inference in Spatial World Models.</t>
  </si>
  <si>
    <t>A Scalable Combinatorial Solver for Elastic Geometrically Consistent 3D Shape Matching.</t>
  </si>
  <si>
    <t>A Unified Framework for Implicit Sinkhorn Differentiation.</t>
  </si>
  <si>
    <t>The Probabilistic Normal Epipolar Constraint for Frame- To-Frame Rotation Optimization under Uncertain Feature Positions.</t>
  </si>
  <si>
    <t>Gradient-SDF: A Semi-Implicit Surface Representation for 3D Reconstruction.</t>
  </si>
  <si>
    <t>DynamicEarthNet: Daily Multi-Spectral Satellite Dataset for Semantic Change Segmentation.</t>
  </si>
  <si>
    <t>ECCV (13)</t>
  </si>
  <si>
    <t>Parameterized Temperature Scaling for Boosting the Expressive Power in Post-Hoc Uncertainty Calibration.</t>
  </si>
  <si>
    <t>Intrinsic Neural Fields: Learning Functions on Manifolds.</t>
  </si>
  <si>
    <t>Perceiver Hopfield Pooling for Dynamic Multi-modal and Multi-instance Fusion.</t>
  </si>
  <si>
    <t>Ventriloquist-Net: Leveraging Speech Cues for Emotive Talking Head Generation.</t>
  </si>
  <si>
    <t>Efficient and Flexible Sublabel-Accurate Energy Minimization.</t>
  </si>
  <si>
    <t>ICPRAI (1)</t>
  </si>
  <si>
    <t>Lateral Ego-Vehicle Control Without Supervision Using Point Clouds.</t>
  </si>
  <si>
    <t>Vision-Based Large-scale 3D Semantic Mapping for Autonomous Driving Applications.</t>
  </si>
  <si>
    <t>DirectTracker: 3D Multi-Object Tracking Using Direct Image Alignment and Photometric Bundle Adjustment.</t>
  </si>
  <si>
    <t>What Makes Graph Neural Networks Miscalibrated?</t>
  </si>
  <si>
    <t>Deep Combinatorial Aggregation.</t>
  </si>
  <si>
    <t>Pattern Recognition - 44th DAGM German Conference, DAGM GCPR 2022, Konstanz, Germany, September 27-30, 2022, Proceedings</t>
  </si>
  <si>
    <t>Vision-based Large-scale 3D Semantic Mapping for Autonomous Driving Applications.</t>
  </si>
  <si>
    <t>Lateral Ego-Vehicle Control without Supervision using Point Clouds.</t>
  </si>
  <si>
    <t>HDSDF: Hybrid Directional and Signed Distance Functions for Fast Inverse Rendering.</t>
  </si>
  <si>
    <t>The Probabilistic Normal Epipolar Constraint for Frame-To-Frame Rotation Optimization under Uncertain Feature Positions.</t>
  </si>
  <si>
    <t>Implicit Shape Completion via Adversarial Shape Priors.</t>
  </si>
  <si>
    <t>VPAIR - Aerial Visual Place Recognition and Localization in Large-scale Outdoor Environments.</t>
  </si>
  <si>
    <t>CHALLENGER: Training with Attribution Maps.</t>
  </si>
  <si>
    <t>Semantic Self-adaptation: Enhancing Generalization with a Single Sample.</t>
  </si>
  <si>
    <t>E-NeRF: Neural Radiance Fields from a Moving Event Camera.</t>
  </si>
  <si>
    <t>A Graph Is More Than Its Nodes: Towards Structured Uncertainty-Aware Learning on Graphs.</t>
  </si>
  <si>
    <t>PVT3D: Point Voxel Transformers for Place Recognition from Sparse Lidar Scans.</t>
  </si>
  <si>
    <t>G-MSM: Unsupervised Multi-Shape Matching with Graph-based Affinity Priors.</t>
  </si>
  <si>
    <t>SupeRVol: Super-Resolution Shape and Reflectance Estimation in Inverse Volume Rendering.</t>
  </si>
  <si>
    <t>Masked Event Modeling: Self-Supervised Pretraining for Event Cameras.</t>
  </si>
  <si>
    <t>MOTChallenge: A Benchmark for Single-Camera Multiple Target Tracking.</t>
  </si>
  <si>
    <t>Recovering Real-World Reflectance Properties and Shading From HDR Imagery.</t>
  </si>
  <si>
    <t>Shortest Paths in Graphs with Matrix-Valued Edges: Concepts, Algorithm and Application to 3D Multi-Shape Analysis.</t>
  </si>
  <si>
    <t>AISTATS</t>
  </si>
  <si>
    <t>Self-Supervised Steering Angle Prediction for Vehicle Control Using Visual Odometry.</t>
  </si>
  <si>
    <t>TANDEM: Tracking and Dense Mapping in Real-time using Deep Multi-view Stereo.</t>
  </si>
  <si>
    <t>MonoRec: Semi-Supervised Dense Reconstruction in Dynamic Environments From a Single Moving Camera.</t>
  </si>
  <si>
    <t>NeuroMorph: Unsupervised Shape Interpolation and Correspondence in One Go.</t>
  </si>
  <si>
    <t>Post-Hoc Uncertainty Calibration for Domain Drift Scenarios.</t>
  </si>
  <si>
    <t>SOE-Net: A Self-Attention and Orientation Encoding Network for Point Cloud Based Place Recognition.</t>
  </si>
  <si>
    <t>Square Root Bundle Adjustment for Large-Scale Reconstruction.</t>
  </si>
  <si>
    <t>i3DMM: Deep Implicit 3D Morphable Model of Human Heads.</t>
  </si>
  <si>
    <t>Isometric Multi-Shape Matching.</t>
  </si>
  <si>
    <t>Sublabel-Accurate Multilabeling Meets Product Label Spaces.</t>
  </si>
  <si>
    <t>Multidirectional Conjugate Gradients for Scalable Bundle Adjustment.</t>
  </si>
  <si>
    <t>Square Root Marginalization for Sliding-Window Bundle Adjustment.</t>
  </si>
  <si>
    <t>Variational Data Assimilation with a Learned Inverse Observation Operator.</t>
  </si>
  <si>
    <t>Tight Integration of Feature-based Relocalization in Monocular Direct Visual Odometry.</t>
  </si>
  <si>
    <t>Vision-Based Mobile Robotics Obstacle Avoidance With Deep Reinforcement Learning.</t>
  </si>
  <si>
    <t>TUM-VIE: The TUM Stereo Visual-Inertial Event Dataset.</t>
  </si>
  <si>
    <t>Towards Robust Monocular Visual Odometry for Flying Robots on Planetary Missions.</t>
  </si>
  <si>
    <t>Sparse Quadratic Optimisation over the Stiefel Manifold with Application to Permutation Synchronisation.</t>
  </si>
  <si>
    <t>NeurIPS Datasets and Benchmarks</t>
  </si>
  <si>
    <t>STEP: Segmenting and Tracking Every Pixel.</t>
  </si>
  <si>
    <t>Bregman Proximal Gradient Algorithms for Deep Matrix Factorization.</t>
  </si>
  <si>
    <t>UAI</t>
  </si>
  <si>
    <t>Explicit pairwise factorized graph neural network for semi-supervised node classification.</t>
  </si>
  <si>
    <t>Tight Integration of Feature-Based Relocalization in Monocular Direct Visual Odometry.</t>
  </si>
  <si>
    <t>Rotation-Equivariant Deep Learning for Diffusion MRI.</t>
  </si>
  <si>
    <t>DeepLab2: A TensorFlow Library for Deep Labeling.</t>
  </si>
  <si>
    <t>Event-Based Feature Tracking in Continuous Time with Sliding Window Optimization.</t>
  </si>
  <si>
    <t>Explicit Pairwise Factorized Graph Neural Network for Semi-Supervised Node Classification.</t>
  </si>
  <si>
    <t>Dive into Layers: Neural Network Capacity Bounding using Algebraic Geometry.</t>
  </si>
  <si>
    <t>Scene Graph Generation for Better Image Captioning?</t>
  </si>
  <si>
    <t>Bregman Proximal Mappings and Bregman-Moreau Envelopes Under Relative Prox-Regularity.</t>
  </si>
  <si>
    <t>Photometric Depth Super-Resolution.</t>
  </si>
  <si>
    <t>Visual-Inertial Mapping With Non-Linear Factor Recovery.</t>
  </si>
  <si>
    <t>GN-Net: The Gauss-Newton Loss for Multi-Weather Relocalization.</t>
  </si>
  <si>
    <t>From Planes to Corners: Multi-Purpose Primitive Detection in Unorganized 3D Point Clouds.</t>
  </si>
  <si>
    <t>Distributed Photometric Bundle Adjustment.</t>
  </si>
  <si>
    <t>Simulated Annealing for 3D Shape Correspondence.</t>
  </si>
  <si>
    <t>Unsupervised Dense Shape Correspondence using Heat Kernels.</t>
  </si>
  <si>
    <t>3D Deep Learning for Biological Function Prediction from Physical Fields.</t>
  </si>
  <si>
    <t>LM-Reloc: Levenberg-Marquardt Based Direct Visual Relocalization.</t>
  </si>
  <si>
    <t>Optimization of Graph Total Variation via Active-Set-based Combinatorial Reconditioning.</t>
  </si>
  <si>
    <t>D3VO: Deep Depth, Deep Pose and Deep Uncertainty for Monocular Visual Odometry.</t>
  </si>
  <si>
    <t>Homogeneous Linear Inequality Constraints for Neural Network Activations.</t>
  </si>
  <si>
    <t>Correspondence-Free Material Reconstruction using Sparse Surface Constraints.</t>
  </si>
  <si>
    <t>Efficient Derivative Computation for Cumulative B-Splines on Lie Groups.</t>
  </si>
  <si>
    <t>Smooth Shells: Multi-Scale Shape Registration With Functional Maps.</t>
  </si>
  <si>
    <t>Learning Monocular 3D Vehicle Detection Without 3D Bounding Box Labels.</t>
  </si>
  <si>
    <t>4Seasons: A Cross-Season Dataset for Multi-Weather SLAM in Autonomous Driving.</t>
  </si>
  <si>
    <t>Hamiltonian Dynamics for Real-World Shape Interpolation.</t>
  </si>
  <si>
    <t>DH3D: Deep Hierarchical 3D Descriptors for Robust Large-Scale 6DoF Relocalization.</t>
  </si>
  <si>
    <t>PrimiTect: Fast Continuous Hough Voting for Primitive Detection.</t>
  </si>
  <si>
    <t>DirectShape: Direct Photometric Alignment of Shape Priors for Visual Vehicle Pose and Shape Estimation.</t>
  </si>
  <si>
    <t>Deep Shells: Unsupervised Shape Correspondence with Optimal Transport.</t>
  </si>
  <si>
    <t>Effective Version Space Reduction for Convolutional Neural Networks.</t>
  </si>
  <si>
    <t>Inferring Super-Resolution Depth from a Moving Light-Source Enhanced RGB-D Sensor: A Variational Approach.</t>
  </si>
  <si>
    <t>EuRoC</t>
  </si>
  <si>
    <t>TUM Flyers: Vision - Based MAV Navigation for Systematic Inspection of Structures.</t>
  </si>
  <si>
    <t>MOT20: A benchmark for multi object tracking in crowded scenes.</t>
  </si>
  <si>
    <t>Deriving Neural Network Design and Learning from the Probabilistic Framework of Chain Graphs.</t>
  </si>
  <si>
    <t>Deep Learning for Virtual Screening: Five Reasons to Use ROC Cost Functions.</t>
  </si>
  <si>
    <t>Learning Monocular 3D Vehicle Detection without 3D Bounding Box Labels.</t>
  </si>
  <si>
    <t>MOTChallenge: A Benchmark for Single-camera Multiple Target Tracking.</t>
  </si>
  <si>
    <t>Speech Synthesis and Control Using Differentiable DSP.</t>
  </si>
  <si>
    <t>MonoRec: Semi-Supervised Dense Reconstruction in Dynamic Environments from a Single Moving Camera.</t>
  </si>
  <si>
    <t>SOE-Net: A Self-Attention and Orientation Encoding Network for Point Cloud based Place Recognition.</t>
  </si>
  <si>
    <t>Non-Rigid Puzzles.</t>
  </si>
  <si>
    <t>Neural Online Graph Exploration.</t>
  </si>
  <si>
    <t>Post-hoc Uncertainty Calibration for Domain Drift Scenarios.</t>
  </si>
  <si>
    <t>Divergence-Free Shape Correspondence by Deformation.</t>
  </si>
  <si>
    <t>Video Object Segmentation without Temporal Information.</t>
  </si>
  <si>
    <t>A Region-Based Gauss-Newton Approach to Real-Time Monocular Multiple Object Tracking.</t>
  </si>
  <si>
    <t>Photometric Segmentation: Simultaneous Photometric Stereo and Masking.</t>
  </si>
  <si>
    <t>Shape Correspondence with Isometric and Non-Isometric Deformations.</t>
  </si>
  <si>
    <t>Optimization of Inf-Convolution Regularized Nonconvex Composite Problems.</t>
  </si>
  <si>
    <t>Multi-Frame GAN: Image Enhancement for Stereo Visual Odometry in Low Light.</t>
  </si>
  <si>
    <t>Lifting Vectorial Variational Problems: A Natural Formulation Based on Geometric Measure Theory and Discrete Exterior Calculus.</t>
  </si>
  <si>
    <t>Controlling Neural Networks via Energy Dissipation.</t>
  </si>
  <si>
    <t>Variational Uncalibrated Photometric Stereo Under General Lighting.</t>
  </si>
  <si>
    <t>Flat Metric Minimization with Applications in Generative Modeling.</t>
  </si>
  <si>
    <t>Rolling-Shutter Modelling for Direct Visual-Inertial Odometry.</t>
  </si>
  <si>
    <t>Towards Generalizing Sensorimotor Control Across Weather Conditions.</t>
  </si>
  <si>
    <t>Probabilistic Discriminative Learning with Layered Graphical Models.</t>
  </si>
  <si>
    <t>Linear Inequality Constraints for Neural Network Activations.</t>
  </si>
  <si>
    <t>Variational Uncalibrated Photometric Stereo under General Lighting.</t>
  </si>
  <si>
    <t>Visual-Inertial Mapping with Non-Linear Factor Recovery.</t>
  </si>
  <si>
    <t>DirectShape: Photometric Alignment of Shape Priors for Visual Vehicle Pose and Shape Estimation.</t>
  </si>
  <si>
    <t>GN-Net: The Gauss-Newton Loss for Deep Direct SLAM.</t>
  </si>
  <si>
    <t>Lifting Vectorial Variational Problems: A Natural Formulation based on Geometric Measure Theory and Discrete Exterior Calculus.</t>
  </si>
  <si>
    <t>Learning to Evolve.</t>
  </si>
  <si>
    <t>Smooth Shells: Multi-Scale Shape Registration with Functional Maps.</t>
  </si>
  <si>
    <t>CVPR19 Tracking and Detection Challenge: How crowded can it get?</t>
  </si>
  <si>
    <t>Lifting methods for manifold-valued variational problems.</t>
  </si>
  <si>
    <t>Sparse Surface Constraints for Combining Physics-based Elasticity Simulation and Correspondence-Free Object Reconstruction.</t>
  </si>
  <si>
    <t>Bregman Proximal Framework for Deep Linear Neural Networks.</t>
  </si>
  <si>
    <t>Deep Learning for 2D and 3D Rotatable Data: An Overview of Methods.</t>
  </si>
  <si>
    <t>On the well-posedness of uncalibrated photometric stereo under general lighting.</t>
  </si>
  <si>
    <t>Informative GANs via Structured Regularization of Optimal Transport.</t>
  </si>
  <si>
    <t>What Makes Good Synthetic Training Data for Learning Disparity and Optical Flow Estimation?</t>
  </si>
  <si>
    <t>LED-Based Photometric Stereo: Modeling, Calibration and Numerical Solution.</t>
  </si>
  <si>
    <t>Variational Reflectance Estimation from Multi-view Images.</t>
  </si>
  <si>
    <t>The homotopy method revisited: Computing solution paths of ℓ</t>
  </si>
  <si>
    <t>Direct Sparse Odometry.</t>
  </si>
  <si>
    <t>Online Photometric Calibration of Auto Exposure Video for Realtime Visual Odometry and SLAM.</t>
  </si>
  <si>
    <t>Challenges in Monocular Visual Odometry: Photometric Calibration, Motion Bias, and Rolling Shutter Effect.</t>
  </si>
  <si>
    <t>Omnidirectional DSO: Direct Sparse Odometry With Fisheye Cameras.</t>
  </si>
  <si>
    <t>Joint Representation of Primitive and Non-primitive Objects for 3D Vision.</t>
  </si>
  <si>
    <t>Robust Fitting of Subdivision Surfaces for Smooth Shape Analysis.</t>
  </si>
  <si>
    <t>The Double Sphere Camera Model.</t>
  </si>
  <si>
    <t>Deep Depth from Focus.</t>
  </si>
  <si>
    <t>Combinatorial Preconditioners for Proximal Algorithms on Graphs.</t>
  </si>
  <si>
    <t>A Nonconvex Proximal Splitting Algorithm under Moreau-Yosida Regularization.</t>
  </si>
  <si>
    <t>Modular Vehicle Control for Transferring Semantic Information Between Weather Conditions Using GANs.</t>
  </si>
  <si>
    <t>Fight Ill-Posedness With Ill-Posedness: Single-Shot Variational Depth Super-Resolution From Shading.</t>
  </si>
  <si>
    <t>Fusion of Head and Full-Body Detectors for Multi-Object Tracking.</t>
  </si>
  <si>
    <t>Discrete-Continuous ADMM for Transductive Inference in Higher-Order MRFs.</t>
  </si>
  <si>
    <t>Associative Deep Clustering: Training a Classification Network with No Labels.</t>
  </si>
  <si>
    <t>MRF Optimization with Separable Convex Prior on Partially Ordered Labels.</t>
  </si>
  <si>
    <t>DeepWrinkles: Accurate and Realistic Clothing Modeling.</t>
  </si>
  <si>
    <t>Direct Sparse Odometry with Rolling Shutter.</t>
  </si>
  <si>
    <t>Deep Virtual Stereo Odometry: Leveraging Deep Depth Prediction for Monocular Direct Sparse Odometry.</t>
  </si>
  <si>
    <t>ICLR (Poster)</t>
  </si>
  <si>
    <t>Proximal Backpropagation.</t>
  </si>
  <si>
    <t>StaticFusion: Background Reconstruction for Dense RGB-D SLAM in Dynamic Environments.</t>
  </si>
  <si>
    <t>Direct Sparse Visual-Inertial Odometry Using Dynamic Marginalization.</t>
  </si>
  <si>
    <t>The TUM VI Benchmark for Evaluating Visual-Inertial Odometry.</t>
  </si>
  <si>
    <t>LDSO: Direct Sparse Odometry with Loop Closure.</t>
  </si>
  <si>
    <t>Incremental Semi-Supervised Learning from Streams for Object Classification.</t>
  </si>
  <si>
    <t>Clustering with Deep Learning: Taxonomy and New Methods.</t>
  </si>
  <si>
    <t>Direct Sparse Visual-Inertial Odometry using Dynamic Marginalization.</t>
  </si>
  <si>
    <t>Deep Perm-Set Net: Learn to predict sets with unknown permutation and cardinality using deep neural networks.</t>
  </si>
  <si>
    <t>q-Space Novelty Detection with Variational Autoencoders.</t>
  </si>
  <si>
    <t>Divergence-Free Shape Interpolation and Correspondence.</t>
  </si>
  <si>
    <t>Modular Vehicle Control for Transferring Semantic Information to Unseen Weather Conditions using GANs.</t>
  </si>
  <si>
    <t>A Gauss-Newton Approach to Real-Time Monocular Multiple Object Tracking.</t>
  </si>
  <si>
    <t>Detailed Dense Inference with Convolutional Neural Networks via Discrete Wavelet Transform.</t>
  </si>
  <si>
    <t>Omnidirectional DSO: Direct Sparse Odometry with Fisheye Cameras.</t>
  </si>
  <si>
    <t>Consistent Partial Matching of Shape Collections via Sparse Modeling.</t>
  </si>
  <si>
    <t>Partial Functional Correspondence.</t>
  </si>
  <si>
    <t>Regularized Pointwise Map Recovery from Functional Correspondence.</t>
  </si>
  <si>
    <t>Computer Vision für 3-D-Rekonstruktion - Vom Nischenthema zum Mainstream.</t>
  </si>
  <si>
    <t>Sequential Convex Programming for Computing Information-Theoretic Minimal Partitions: Nonconvex Nonsmooth Optimization.</t>
  </si>
  <si>
    <t>IEEE Trans. Geosci. Remote. Sens.</t>
  </si>
  <si>
    <t>Spatially Regularized Fusion of Multiresolution Digital Surface Models.</t>
  </si>
  <si>
    <t>Efficient Deformable Shape Correspondence via Kernel Matching.</t>
  </si>
  <si>
    <t>Efficient Online Surface Correction for Real-time Large-Scale 3D Reconstruction.</t>
  </si>
  <si>
    <t>A Non-convex Variational Approach to Photometric Stereo under Inaccurate Lighting.</t>
  </si>
  <si>
    <t>Learning by Association - A Versatile Semi-Supervised Training Method for Neural Networks.</t>
  </si>
  <si>
    <t>A Combinatorial Solution to Non-Rigid 3D Shape-to-Image Matching.</t>
  </si>
  <si>
    <t>An Efficient Background Term for 3D Reconstruction and Tracking with Smooth Surface Models.</t>
  </si>
  <si>
    <t>One-Shot Video Object Segmentation.</t>
  </si>
  <si>
    <t>KillingFusion: Non-rigid 3D Reconstruction without Correspondences.</t>
  </si>
  <si>
    <t>Product Manifold Filter: Non-rigid Shape Correspondence via Kernel Density Estimation in the Product Space.</t>
  </si>
  <si>
    <t>From monocular SLAM to autonomous drone exploration.</t>
  </si>
  <si>
    <t>EMMCVPR</t>
  </si>
  <si>
    <t>Multiframe Motion Coupling for Video Super Resolution.</t>
  </si>
  <si>
    <t>A Variational Approach to Shape-from-Shading Under Natural Illumination.</t>
  </si>
  <si>
    <t>Image-Based Localization Using LSTMs for Structured Feature Correlation.</t>
  </si>
  <si>
    <t>Sublabel-Accurate Discretization of Nonconvex Free-Discontinuity Problems.</t>
  </si>
  <si>
    <t>Learning Proximal Operators: Using Denoising Networks for Regularizing Inverse Imaging Problems.</t>
  </si>
  <si>
    <t>Associative Domain Adaptation.</t>
  </si>
  <si>
    <t>Intrinsic3D: High-Quality 3D Reconstruction by Joint Appearance and Geometry Optimization with Spatially-Varying Lighting.</t>
  </si>
  <si>
    <t>Stereo DSO: Large-Scale Direct Sparse Visual Odometry with Stereo Cameras.</t>
  </si>
  <si>
    <t>Depth Super-Resolution Meets Uncalibrated Photometric Stereo.</t>
  </si>
  <si>
    <t>De-noising, stabilizing and completing 3D reconstructions on-the-go using plane priors.</t>
  </si>
  <si>
    <t>Fast odometry and scene flow from RGB-D cameras based on geometric clustering.</t>
  </si>
  <si>
    <t>Real-time trajectory replanning for MAVs using uniform B-splines and a 3D circular buffer.</t>
  </si>
  <si>
    <t>Multi-view deep learning for consistent semantic mapping with RGB-D cameras.</t>
  </si>
  <si>
    <t>Real-time variational stereo reconstruction with applications to large-scale dense SLAM.</t>
  </si>
  <si>
    <t>Map-based drone homing using shortcuts.</t>
  </si>
  <si>
    <t>Direct methods for 3D reconstruction and visual SLAM.</t>
  </si>
  <si>
    <t>QCAV</t>
  </si>
  <si>
    <t>Microgeometry capture and RGB albedo estimation by photometric stereo without demosaicing.</t>
  </si>
  <si>
    <t>Nonlinear Spectral Image Fusion.</t>
  </si>
  <si>
    <t>Semi-calibrated Near-Light Photometric Stereo.</t>
  </si>
  <si>
    <t>Beyond Multi-view Stereo: Shading-Reflectance Decomposition.</t>
  </si>
  <si>
    <t>Computer Vision für 3D Rekonstruktion.</t>
  </si>
  <si>
    <t>Product Manifold Filter: Non-Rigid Shape Correspondence via Kernel Density Estimation in the Product Space.</t>
  </si>
  <si>
    <t>Real-Time Trajectory Replanning for MAVs using Uniform B-splines and 3D Circular Buffer.</t>
  </si>
  <si>
    <t>Multi-View Deep Learning for Consistent Semantic Mapping with RGB-D Cameras.</t>
  </si>
  <si>
    <t>Dense Multi-view 3D-reconstruction Without Dense Correspondences.</t>
  </si>
  <si>
    <t>Deep Depth From Focus.</t>
  </si>
  <si>
    <t>Tracking the Trackers: An Analysis of the State of the Art in Multiple Object Tracking.</t>
  </si>
  <si>
    <t>Feature-based or Direct: An Evaluation of Monocular Visual Odometry.</t>
  </si>
  <si>
    <t>Discrete-Continuous Splitting for Weakly Supervised Learning.</t>
  </si>
  <si>
    <t>Improvements to Frank-Wolfe optimization for multi-detector multi-object tracking.</t>
  </si>
  <si>
    <t>Learning by Association - A versatile semi-supervised training method for neural networks.</t>
  </si>
  <si>
    <t>LED-based Photometric Stereo: Modeling, Calibration and Numerical Solution.</t>
  </si>
  <si>
    <t>Video Object Segmentation Without Temporal Information.</t>
  </si>
  <si>
    <t>A Variational Approach to Shape-from-shading Under Natural Illumination.</t>
  </si>
  <si>
    <t>Online Photometric Calibration for Auto Exposure Video for Realtime Visual Odometry and SLAM.</t>
  </si>
  <si>
    <t>Regularization for Deep Learning: A Taxonomy.</t>
  </si>
  <si>
    <t>Compression for Smooth Shape Analysis.</t>
  </si>
  <si>
    <t>Deep Learning for Computer Vision (Dagstuhl Seminar 17391).</t>
  </si>
  <si>
    <t>Anisotropic Diffusion Descriptors.</t>
  </si>
  <si>
    <t>Midrange Geometric Interactions for Semantic Segmentation - Constraints for Continuous Multi-label Optimization.</t>
  </si>
  <si>
    <t>Image Process. Line</t>
  </si>
  <si>
    <t>On the Implementation of Collaborative TV Regularization: Application to Cartoon+Texture Decomposition.</t>
  </si>
  <si>
    <t>Collaborative Total Variation: A General Framework for Vectorial TV Models.</t>
  </si>
  <si>
    <t>Spectral Decompositions Using One-Homogeneous Functionals.</t>
  </si>
  <si>
    <t>q-Space Deep Learning: Twelve-Fold Shorter and Model-Free Diffusion MRI Scans.</t>
  </si>
  <si>
    <t>Partial Matching of Deformable Shapes.</t>
  </si>
  <si>
    <t>Matching of Deformable Shapes with Topological Noise.</t>
  </si>
  <si>
    <t>FuseNet: Incorporating Depth into Semantic Segmentation via Fusion-Based CNN Architecture.</t>
  </si>
  <si>
    <t>Efficient Globally Optimal 2D-to-3D Deformable Shape Matching.</t>
  </si>
  <si>
    <t>Sublabel-Accurate Relaxation of Nonconvex Energies.</t>
  </si>
  <si>
    <t>A Large Dataset to Train Convolutional Networks for Disparity, Optical Flow, and Scene Flow Estimation.</t>
  </si>
  <si>
    <t>Non-rigid 3D Shape Retrieval via Large Margin Nearest Neighbor Embedding.</t>
  </si>
  <si>
    <t>Sublabel-Accurate Convex Relaxation of Vectorial Multilabel Energies.</t>
  </si>
  <si>
    <t>A Convex Solution to Spatially-Regularized Correspondence Problems.</t>
  </si>
  <si>
    <t>Scaling the world of monocular SLAM with INS-measurements for UAS navigation.</t>
  </si>
  <si>
    <t>A game-theoretical approach for joint matching of multiple feature throughout unordered images.</t>
  </si>
  <si>
    <t>Stream-based Active Learning for efficient and adaptive classification of 3D objects.</t>
  </si>
  <si>
    <t>CPA-SLAM: Consistent plane-model alignment for direct RGB-D SLAM.</t>
  </si>
  <si>
    <t>Direct visual-inertial odometry with stereo cameras.</t>
  </si>
  <si>
    <t>Model-free novelty-based diffusion MRI.</t>
  </si>
  <si>
    <t>A position free boresight calibration for INS-camera systems.</t>
  </si>
  <si>
    <t>Protein contact prediction from amino acid co-evolution using convolutional networks for graph-valued images.</t>
  </si>
  <si>
    <t>Perspectives in Shape Analysis</t>
  </si>
  <si>
    <t>Applying Random Forests to the Problem of Dense Non-rigid Shape Correspondence.</t>
  </si>
  <si>
    <t>Spectral Decompositions using One-Homogeneous Functionals.</t>
  </si>
  <si>
    <t>A Photometrically Calibrated Benchmark For Monocular Visual Odometry.</t>
  </si>
  <si>
    <t>Bayesian Inference of Bijective Non-Rigid Shape Correspondence.</t>
  </si>
  <si>
    <t>Autonomous Exploration with a Low-Cost Quadrocopter using Semi-Dense Monocular SLAM.</t>
  </si>
  <si>
    <t>De-noising, Stabilizing and Completing 3D Reconstructions On-the-go using Plane Priors.</t>
  </si>
  <si>
    <t>Precise Relaxation of the Mumford-Shah Functional.</t>
  </si>
  <si>
    <t>Multiframe Motion Coupling via Infimal Convolution Regularization for Video Super Resolution.</t>
  </si>
  <si>
    <t>Image-based Localization with Spatial LSTMs.</t>
  </si>
  <si>
    <t>Learning to Drive using Inverse Reinforcement Learning and Deep Q-Networks.</t>
  </si>
  <si>
    <t>BMC Bioinform.</t>
  </si>
  <si>
    <t>Field phenotyping of grapevine growth using dense stereo reconstruction.</t>
  </si>
  <si>
    <t>Realistic photometric stereo using partial differential irradiance equation ratios.</t>
  </si>
  <si>
    <t>The Role of Diffusion in Figure Hunt Games.</t>
  </si>
  <si>
    <t>A simple and effective relevance-based point sampling for 3D shapes.</t>
  </si>
  <si>
    <t>The Primal-Dual Hybrid Gradient Method for Semiconvex Splittings.</t>
  </si>
  <si>
    <t>Entropy Minimization for Groupwise Planar Shape Co-alignment and its Applications.</t>
  </si>
  <si>
    <t>Car detection by fusion of HOG and causal MRF.</t>
  </si>
  <si>
    <t>Variational Depth From Focus Reconstruction.</t>
  </si>
  <si>
    <t>Motion Cooperation: Smooth Piece-wise Rigid Scene Flow from RGB-D Images.</t>
  </si>
  <si>
    <t>Super-resolution Keyframe Fusion for 3D Modeling with High-Quality Textures.</t>
  </si>
  <si>
    <t>Reconstructing Street-Scenes in Real-Time from a Driving Car.</t>
  </si>
  <si>
    <t>Adopting an unconstrained ray model in light-field cameras for 3D shape reconstruction.</t>
  </si>
  <si>
    <t>Learning Nonlinear Spectral Filters for Color Image Reconstruction.</t>
  </si>
  <si>
    <t>Entropy Minimization for Convex Relaxation Approaches.</t>
  </si>
  <si>
    <t>Dense Continuous-Time Tracking and Mapping with Rolling Shutter RGB-D Cameras.</t>
  </si>
  <si>
    <t>FlowNet: Learning Optical Flow with Convolutional Networks.</t>
  </si>
  <si>
    <t>Model-Based Tracking at 300Hz Using Raw Time-of-Flight Observations.</t>
  </si>
  <si>
    <t>A primal-dual framework for real-time dense RGB-D scene flow.</t>
  </si>
  <si>
    <t>Active online confidence boosting for efficient object classification.</t>
  </si>
  <si>
    <t>Large-scale direct SLAM for omnidirectional cameras.</t>
  </si>
  <si>
    <t>Large-scale direct SLAM with stereo cameras.</t>
  </si>
  <si>
    <t>Semi-supervised online learning for efficient classification of objects in 3D data streams.</t>
  </si>
  <si>
    <t>q-Space Deep Learning for Twelve-Fold Shorter and Model-Free Diffusion MRI Scans.</t>
  </si>
  <si>
    <t>Optimizing the Relevance-Redundancy Tradeoff for Efficient Semantic Segmentation.</t>
  </si>
  <si>
    <t>Interactive Multi-label Segmentation of RGB-D Images.</t>
  </si>
  <si>
    <t>Point-wise Map Recovery and Refinement from Functional Correspondence.</t>
  </si>
  <si>
    <t>Computer Vision - ACCV 2014 - 12th Asian Conference on Computer Vision, Singapore, Singapore, November 1-5, 2014, Revised Selected Papers, Part I</t>
  </si>
  <si>
    <t>Computer Vision - ACCV 2014 - 12th Asian Conference on Computer Vision, Singapore, Singapore, November 1-5, 2014, Revised Selected Papers, Part II</t>
  </si>
  <si>
    <t>Computer Vision - ACCV 2014 - 12th Asian Conference on Computer Vision, Singapore, Singapore, November 1-5, 2014, Revised Selected Papers, Part III</t>
  </si>
  <si>
    <t>Computer Vision - ACCV 2014 - 12th Asian Conference on Computer Vision, Singapore, Singapore, November 1-5, 2014, Revised Selected Papers, Part IV</t>
  </si>
  <si>
    <t>Computer Vision - ACCV 2014 - 12th Asian Conference on Computer Vision, Singapore, Singapore, November 1-5, 2014, Revised Selected Papers, Part V</t>
  </si>
  <si>
    <t>Image Segmentation with Shape Priors: Explicit Versus Implicit Representations.</t>
  </si>
  <si>
    <t>Robust Region Detection via Consensus Segmentation of Deformable Shapes.</t>
  </si>
  <si>
    <t>A Super-Resolution Framework for High-Accuracy Multiview Reconstruction.</t>
  </si>
  <si>
    <t>Introduction to the special issue on visual understanding and applications with RGB-D cameras.</t>
  </si>
  <si>
    <t>Scale-aware navigation of a low-cost quadrocopter with a monocular camera.</t>
  </si>
  <si>
    <t>Convex Relaxation of Vectorial Problems with Coupled Regularization.</t>
  </si>
  <si>
    <t>Box-particle probability hypothesis density filtering.</t>
  </si>
  <si>
    <t>3-D Mapping With an RGB-D Camera.</t>
  </si>
  <si>
    <t>Towards Illumination-Invariant 3D Reconstruction Using ToF RGB-D Cameras.</t>
  </si>
  <si>
    <t>Learning Similarities for Rigid and Non-rigid Object Detection.</t>
  </si>
  <si>
    <t>Surface Normal Integration for Convex Space-time Multi-view Reconstruction.</t>
  </si>
  <si>
    <t>Optimal Intrinsic Descriptors for Non-Rigid Shape Analysis.</t>
  </si>
  <si>
    <t>Sequential Convex Relaxation for Mutual Information-Based Unsupervised Figure-Ground Segmentation.</t>
  </si>
  <si>
    <t>Dense Non-rigid Shape Correspondence Using Random Forests.</t>
  </si>
  <si>
    <t>Submap-Based Bundle Adjustment for 3D Reconstruction from RGB-D Data.</t>
  </si>
  <si>
    <t>Flow and Color Inpainting for Video Completion.</t>
  </si>
  <si>
    <t>Spatial and Temporal Interpolation of Multi-view Image Sequences.</t>
  </si>
  <si>
    <t>Active Online Learning for Interactive Segmentation Using Sparse Gaussian Processes.</t>
  </si>
  <si>
    <t>Generalized Connectivity Constraints for Spatio-temporal 3D Reconstruction.</t>
  </si>
  <si>
    <t>Real-Time Minimization of the Piecewise Smooth Mumford-Shah Functional.</t>
  </si>
  <si>
    <t>High-Resolution Plant Shape Measurements from Multi-view Stereo Reconstruction.</t>
  </si>
  <si>
    <t>Co-Sparse Textural Similarity for Interactive Segmentation.</t>
  </si>
  <si>
    <t>Anisotropic Laplace-Beltrami Operators for Shape Analysis.</t>
  </si>
  <si>
    <t>LSD-SLAM: Large-Scale Direct Monocular SLAM.</t>
  </si>
  <si>
    <t>Low Rank Priors for Color Image Regularization.</t>
  </si>
  <si>
    <t>A Novel Framework for Nonlocal Vectorial Total Variation Based on ℓ p, q, r -norms.</t>
  </si>
  <si>
    <t>A Fast Projection Method for Connectivity Constraints in Image Segmentation.</t>
  </si>
  <si>
    <t>Event-based 3D SLAM with a depth-augmented dynamic vision sensor.</t>
  </si>
  <si>
    <t>Volumetric 3D mapping in real-time on a CPU.</t>
  </si>
  <si>
    <t>Collision Avoidance for Quadrotors with a Monocular Camera.</t>
  </si>
  <si>
    <t>Semi-dense visual odometry for AR on a smartphone.</t>
  </si>
  <si>
    <t>Environment-Adaptive Learning: How Clustering Helps to Obtain Good Training Data.</t>
  </si>
  <si>
    <t>Variational Depth from Focus Reconstruction.</t>
  </si>
  <si>
    <t>A Survey and Comparison of Discrete and Continuous Multi-label Optimization Approaches for the Potts Model.</t>
  </si>
  <si>
    <t>Total Cyclic Variation and Generalizations.</t>
  </si>
  <si>
    <t>Spatially Varying Color Distributions for Interactive Multilabel Segmentation.</t>
  </si>
  <si>
    <t>Tight Convex Relaxations for Vector-Valued Labeling.</t>
  </si>
  <si>
    <t>Efficient Shape Matching using Vector Extrapolation.</t>
  </si>
  <si>
    <t>Relative Volume Constraints for Single View 3D Reconstruction.</t>
  </si>
  <si>
    <t>Scale-Aware Object Tracking with Convex Shape Constraints on RGB-D Images.</t>
  </si>
  <si>
    <t>Performance Evaluation of Narrow Band Methods for Variational Stereo Reconstruction.</t>
  </si>
  <si>
    <t>CopyMe3D: Scanning and Printing Persons in 3D.</t>
  </si>
  <si>
    <t>Efficient Convex Optimization for Minimal Partition Problems with Volume Constraints.</t>
  </si>
  <si>
    <t>A Co-occurrence Prior for Continuous Multi-label Optimization.</t>
  </si>
  <si>
    <t>Elastic Net Constraints for Shape Matching.</t>
  </si>
  <si>
    <t>Semi-dense Visual Odometry for a Monocular Camera.</t>
  </si>
  <si>
    <t>Proportion Priors for Image Sequence Segmentation.</t>
  </si>
  <si>
    <t>Tree Shape Priors with Connectivity Constraints Using Convex Relaxation on General Graphs.</t>
  </si>
  <si>
    <t>Total Variation Regularization for Functions with Values in a Manifold.</t>
  </si>
  <si>
    <t>Large-Scale Multi-resolution Surface Reconstruction from RGB-D Sequences.</t>
  </si>
  <si>
    <t>Convex Optimization for Scene Understanding.</t>
  </si>
  <si>
    <t>Proximity Priors for Variational Semantic Segmentation and Recognition.</t>
  </si>
  <si>
    <t>A Convex Relaxation Approach to Space Time Multi-view 3D Reconstruction.</t>
  </si>
  <si>
    <t>Fast and Accurate Large-Scale Stereo Reconstruction Using Variational Methods.</t>
  </si>
  <si>
    <t>Depth-adaptive supervoxels for RGB-D video segmentation.</t>
  </si>
  <si>
    <t>Robust odometry estimation for RGB-D cameras.</t>
  </si>
  <si>
    <t>FollowMe: Person following and gesture recognition with a quadrocopter.</t>
  </si>
  <si>
    <t>Dense visual SLAM for RGB-D cameras.</t>
  </si>
  <si>
    <t>Real-Time Camera Tracking and 3D Reconstruction Using Signed Distance Functions.</t>
  </si>
  <si>
    <t>Innovations for Shape Analysis, Models and Algorithms</t>
  </si>
  <si>
    <t>A Review of Geometry Recovery from a Single Image Focusing on Curved Object Reconstruction.</t>
  </si>
  <si>
    <t>Shape Perception in Human and Computer Vision</t>
  </si>
  <si>
    <t>Shape Priors for Image Segmentation.</t>
  </si>
  <si>
    <t>Advanced Topics in Computer Vision</t>
  </si>
  <si>
    <t>Moment Constraints in Convex Optimization for Segmentation and Tracking.</t>
  </si>
  <si>
    <t>Co-Sparse Textural Similarity for Image Segmentation.</t>
  </si>
  <si>
    <t>Adv. Artif. Neural Syst.</t>
  </si>
  <si>
    <t>Evaluation of a Nonrigid Motion Compensation Technique Based on Spatiotemporal Features for Small Lesion Detection in Breast MRI.</t>
  </si>
  <si>
    <t>An image classification approach to analyze the suppression of plant immunity by the human pathogen Salmonella Typhimurium.</t>
  </si>
  <si>
    <t>A Linear Framework for Region-Based Image Segmentation and Inpainting Involving Curvature Penalization.</t>
  </si>
  <si>
    <t>Optimal solutions for semantic image decomposition.</t>
  </si>
  <si>
    <t>Image segmentation with one shape prior - A template-based formulation.</t>
  </si>
  <si>
    <t>Fast Joint Estimation of Silhouettes and Dense 3D Geometry from Multiple Images.</t>
  </si>
  <si>
    <t>The Natural Vectorial Total Variation Which Arises from Geometric Measure Theory.</t>
  </si>
  <si>
    <t>A Convex Approach to Minimal Partitions.</t>
  </si>
  <si>
    <t>A Coding-Cost Framework for Super-Resolution Motion Layer Decomposition.</t>
  </si>
  <si>
    <t>Fast and globally optimal single view reconstruction of curved objects.</t>
  </si>
  <si>
    <t>A convex representation for the vectorial Mumford-Shah functional.</t>
  </si>
  <si>
    <t>Groupwise Shape Registration Based on Entropy Minimization.</t>
  </si>
  <si>
    <t>Nonmetric Priors for Continuous Multilabel Optimization.</t>
  </si>
  <si>
    <t>Generalized Roof Duality for Multi-Label Optimization: Optimal Lower Bounds and Persistency.</t>
  </si>
  <si>
    <t>Wehrli 2.0: An Algorithm for "Tidying up Art".</t>
  </si>
  <si>
    <t>Box-particle PHD filter for multi-target tracking.</t>
  </si>
  <si>
    <t>An evaluation of the RGB-D SLAM system.</t>
  </si>
  <si>
    <t>A generalized framework for opening doors and drawers in kitchen environments.</t>
  </si>
  <si>
    <t>A benchmark for the evaluation of RGB-D SLAM systems.</t>
  </si>
  <si>
    <t>Real-time human motion tracking using multiple depth cameras.</t>
  </si>
  <si>
    <t>Camera-based navigation of a low-cost quadrocopter.</t>
  </si>
  <si>
    <t>Stereo Scene Flow for 3D Motion Analysis.</t>
  </si>
  <si>
    <t>Large-Scale Integer Linear Programming for Orientation Preserving 3</t>
  </si>
  <si>
    <t>Stereoscopic Scene Flow Computation for 3D Motion Understanding.</t>
  </si>
  <si>
    <t>Multiview Stereo and Silhouette Consistency via Convex Functionals over Convex Domains.</t>
  </si>
  <si>
    <t>Motion Field Estimation from Alternate Exposure Images.</t>
  </si>
  <si>
    <t>A variational approach to vesicle membrane reconstruction from fluorescence imaging.</t>
  </si>
  <si>
    <t>The Elastic Ratio: Introducing Curvature Into Ratio-Based Image Segmentation.</t>
  </si>
  <si>
    <t>CAMSAP</t>
  </si>
  <si>
    <t>Multiple source localization based on biased bearings using the intensity filter - approach and experimental results.</t>
  </si>
  <si>
    <t>Total variation for cyclic structures: Convex relaxation and efficient minimization.</t>
  </si>
  <si>
    <t>Pose-Consistent 3D Shape Segmentation Based on a Quantum Mechanical Feature Descriptor.</t>
  </si>
  <si>
    <t>Efficient Algorithms for Global Optimization Methods in Computer Vision</t>
  </si>
  <si>
    <t>Dense Elastic 3D Shape Matching.</t>
  </si>
  <si>
    <t>Space-Varying Color Distributions for Interactive Multiregion Segmentation: Discrete versus Continuous Approaches.</t>
  </si>
  <si>
    <t>Sequential Monte Carlo method for the iFilter.</t>
  </si>
  <si>
    <t>Pixel-based classification method for detecting unhealthy regions in leaf images.</t>
  </si>
  <si>
    <t>Multi-object tracking via high accuracy optical flowand finite set statistics.</t>
  </si>
  <si>
    <t>Introducing total curvature for image processing.</t>
  </si>
  <si>
    <t>Decoupling photometry and geometry in dense variational camera calibration.</t>
  </si>
  <si>
    <t>Geometrically consistent elastic matching of 3D shapes: A linear programming solution.</t>
  </si>
  <si>
    <t>A convex framework for image segmentation with moment constraints.</t>
  </si>
  <si>
    <t>Tight convex relaxations for vector-valued labeling problems.</t>
  </si>
  <si>
    <t>Generalized ordering constraints for multilabel optimization.</t>
  </si>
  <si>
    <t>Real-time visual odometry from dense RGB-D images.</t>
  </si>
  <si>
    <t>The wave kernel signature: A quantum mechanical approach to shape analysis.</t>
  </si>
  <si>
    <t>Video Processing and Computational Video</t>
  </si>
  <si>
    <t>Video Processing and Computational Video - International Seminar, Dagstuhl Castle, Germany, October 10-15, 2010. Revised Papers</t>
  </si>
  <si>
    <t>On a linear programming approach to the discrete Willmore boundary value problem and generalizations</t>
  </si>
  <si>
    <t>A linear framework for region-based image segmentation and inpainting involving curvature penalization</t>
  </si>
  <si>
    <t>Combined Region and Motion-Based 3D Tracking of Rigid and Articulated Objects.</t>
  </si>
  <si>
    <t>A Combinatorial Solution for Model-Based Image Segmentation and Real-Time Tracking.</t>
  </si>
  <si>
    <t>Global Solutions of Variational Models with Convex Regularization.</t>
  </si>
  <si>
    <t>Image-Based 3D Modeling via Cheeger Sets.</t>
  </si>
  <si>
    <t>Curves and Surfaces</t>
  </si>
  <si>
    <t>On a Linear Programming Approach to the Discrete Willmore Boundary Value Problem and Generalizations.</t>
  </si>
  <si>
    <t>An approach to vectorial total variation based on geometric measure theory.</t>
  </si>
  <si>
    <t>Real-Time Dense Geometry from a Handheld Camera.</t>
  </si>
  <si>
    <t>Interactive Motion Segmentation.</t>
  </si>
  <si>
    <t>Silhouette-Based Variational Methods for Single View Reconstruction.</t>
  </si>
  <si>
    <t>ECCV (5)</t>
  </si>
  <si>
    <t>Convex Relaxation for Multilabel Problems with Product Label Spaces.</t>
  </si>
  <si>
    <t>Parallel Generalized Thresholding Scheme for Live Dense Geometry from a Handheld Camera.</t>
  </si>
  <si>
    <t>Anisotropic Minimal Surfaces Integrating Photoconsistency and Normal Information for Multiview Stereo.</t>
  </si>
  <si>
    <t>Passive multi-object localization and tracking using bearing data.</t>
  </si>
  <si>
    <t>Probabilistic Classification of Disease symptoms caused by Salmonella on Arabidopsis Plants.</t>
  </si>
  <si>
    <t>Convex Relaxation for Grain Segmentation at Atomic Scale.</t>
  </si>
  <si>
    <t>Computational Video</t>
  </si>
  <si>
    <t>Computational Video, 10.10. - 15.10.2010</t>
  </si>
  <si>
    <t>10411 Abstracts Collection - Computational Video.</t>
  </si>
  <si>
    <t>10411 Executive Summary - Computational Video.</t>
  </si>
  <si>
    <t>Continuous Global Optimization in Multiview 3D Reconstruction.</t>
  </si>
  <si>
    <t>On Local Region Models and a Statistical Interpretation of the Piecewise Smooth Mumford-Shah Functional.</t>
  </si>
  <si>
    <t>B-Spline Modeling of Road Surfaces With an Application to Free-Space Estimation.</t>
  </si>
  <si>
    <t>Anisotropic Huber-L1 Optical Flow.</t>
  </si>
  <si>
    <t>Efficient planar graph cuts with applications in Computer Vision.</t>
  </si>
  <si>
    <t>A convex relaxation approach for computing minimal partitions.</t>
  </si>
  <si>
    <t>Continuous ratio optimization via convex relaxation with applications to multiview 3D reconstruction.</t>
  </si>
  <si>
    <t>A Closed-Form Solution for Image Sequence Segmentation with Dynamical Shape Priors.</t>
  </si>
  <si>
    <t>Non-parametric Single View Reconstruction of Curved Objects Using Convex Optimization.</t>
  </si>
  <si>
    <t>A Superresolution Framework for High-Accuracy Multiview Reconstruction.</t>
  </si>
  <si>
    <t>Video Super Resolution Using Duality Based TV-L1 Optical Flow.</t>
  </si>
  <si>
    <t>Detection and Segmentation of Independently Moving Objects from Dense Scene Flow.</t>
  </si>
  <si>
    <t>Curvature regularity for region-based image segmentation and inpainting: A linear programming relaxation.</t>
  </si>
  <si>
    <t>Beyond connecting the dots: A polynomial-time algorithm for segmentation and boundary estimation with imprecise user input.</t>
  </si>
  <si>
    <t>An algorithm for minimizing the Mumford-Shah functional.</t>
  </si>
  <si>
    <t>Large displacement optical flow computation withoutwarping.</t>
  </si>
  <si>
    <t>Structure- and motion-adaptive regularization for high accuracy optic flow.</t>
  </si>
  <si>
    <t>Superresolution texture maps for multiview reconstruction.</t>
  </si>
  <si>
    <t>Variational Optical Flow from Alternate Exposure Images.</t>
  </si>
  <si>
    <t>Advanced Data Terms for Variational Optic Flow Estimation.</t>
  </si>
  <si>
    <t>Statistical and Geometrical Approaches to Visual Motion Analysis, International Dagstuhl Seminar, Dagstuhl Castle, Germany, July 13-18, 2008. Revised Papers</t>
  </si>
  <si>
    <t>Energy Minimization Methods in Computer Vision and Pattern Recognition, 7th International Conference, EMMCVPR 2009, Bonn, Germany, August 24-27, 2009. Proceedings</t>
  </si>
  <si>
    <t>3-D Reconstruction of Shaded Objects from Multiple Images Under Unknown Illumination.</t>
  </si>
  <si>
    <t>Nonlinear Dynamical Shape Priors for Level Set Segmentation.</t>
  </si>
  <si>
    <t>Efficient Nonlocal Means for Denoising of Textural Patterns.</t>
  </si>
  <si>
    <t>Image Segmentation with Elastic Shape Priors via Global Geodesics in Product Spaces.</t>
  </si>
  <si>
    <t>TVSeg - Interactive Total Variation Based Image Segmentation.</t>
  </si>
  <si>
    <t>Shape priors in variational image segmentation: Convexity, Lipschitz continuity and globally optimal solutions.</t>
  </si>
  <si>
    <t>Fast and exact solution of Total Variation models on the GPU.</t>
  </si>
  <si>
    <t>Markerless motion capture of man-machine interaction.</t>
  </si>
  <si>
    <t>High resolution motion layer decomposition using dual-space graph cuts.</t>
  </si>
  <si>
    <t>Globally optimal shape-based tracking in real-time.</t>
  </si>
  <si>
    <t>Matching non-rigidly deformable shapes across images: A globally optimal solution.</t>
  </si>
  <si>
    <t>An Unbiased Second-Order Prior for High-Accuracy Motion Estimation.</t>
  </si>
  <si>
    <t>Statistical and Geometrical Approaches to Visual Motion Analysis</t>
  </si>
  <si>
    <t>An Improved Algorithm for TV-</t>
  </si>
  <si>
    <t>An Evaluation Approach for Scene Flow with Decoupled Motion and Position.</t>
  </si>
  <si>
    <t>An Experimental Comparison of Discrete and Continuous Shape Optimization Methods.</t>
  </si>
  <si>
    <t>Continuous Energy Minimization Via Repeated Binary Fusion.</t>
  </si>
  <si>
    <t>Efficient Dense Scene Flow from Sparse or Dense Stereo Data.</t>
  </si>
  <si>
    <t>Integration of Multiview Stereo and Silhouettes Via Convex Functionals on Convex Domains.</t>
  </si>
  <si>
    <t>A Convex Formulation of Continuous Multi-label Problems.</t>
  </si>
  <si>
    <t>Modeling and Tracking Line-Constrained Mechanical Systems.</t>
  </si>
  <si>
    <t>Statistical and Geometrical Approaches to Visual Motion Analysis, 13.07. - 18.07.2008</t>
  </si>
  <si>
    <t>08291 Abstracts Collection - Statistical and Geometrical Approaches to Visual Motion Analysis.</t>
  </si>
  <si>
    <t>A Review of Statistical Approaches to Level Set Segmentation: Integrating Color, Texture, Motion and Shape.</t>
  </si>
  <si>
    <t>Online Smoothing for Markerless Motion Capture.</t>
  </si>
  <si>
    <t>Occlusion Modeling by Tracking Multiple Objects.</t>
  </si>
  <si>
    <t>WarpCut - Fast Obstacle Segmentation in Monocular Video.</t>
  </si>
  <si>
    <t>Intrinsic Mean for Semi-metrical Shape Retrieval Via Graph Cuts.</t>
  </si>
  <si>
    <t>Efficient Shape Matching Via Graph Cuts.</t>
  </si>
  <si>
    <t>Workshop on Human Motion</t>
  </si>
  <si>
    <t>Nonparametric Density Estimation with Adaptive, Anisotropic Kernels for Human Motion Tracking.</t>
  </si>
  <si>
    <t>IbPRIA (2)</t>
  </si>
  <si>
    <t>Region-Based Pose Tracking.</t>
  </si>
  <si>
    <t>Fast Matching of Planar Shapes in Sub-cubic Runtime.</t>
  </si>
  <si>
    <t>Globally Optimal Image Segmentation with an Elastic Shape Prior.</t>
  </si>
  <si>
    <t>Introducing Curvature into Globally Optimal Image Segmentation: Minimum Ratio Cycles on Product Graphs.</t>
  </si>
  <si>
    <t>A probabilistic level set formulation for interactive organ segmentation.</t>
  </si>
  <si>
    <t>Iterated Nonlocal Means for Texture Restoration.</t>
  </si>
  <si>
    <t>On the Statistical Interpretation of the Piecewise Smooth Mumford-Shah Functional.</t>
  </si>
  <si>
    <t>Energy Minimization Methods in Computer Vision and Pattern Recognition, 6th International Conference, EMMCVPR 2007, Ezhou, China, August 27-29, 2007, Proceedings</t>
  </si>
  <si>
    <t>A Multiphase Dynamic Labeling Model for Variational Recognition-driven Image Segmentation.</t>
  </si>
  <si>
    <t>Kernel Density Estimation and Intrinsic Alignment for Shape Priors in Level Set Segmentation.</t>
  </si>
  <si>
    <t>Dynamical Statistical Shape Priors for Level Set-Based Tracking.</t>
  </si>
  <si>
    <t>Integral Invariants for Shape Matching.</t>
  </si>
  <si>
    <t>CVPR (2)</t>
  </si>
  <si>
    <t>Nonparametric Priors on the Space of Joint Intensity Distributions for Non-Rigid Multi-Modal Image Registration.</t>
  </si>
  <si>
    <t>Shape Matching by Variational Computation of Geodesics on a Manifold.</t>
  </si>
  <si>
    <t>Near Real-Time Motion Segmentation Using Graph Cuts.</t>
  </si>
  <si>
    <t>Realtime Depth Estimation and Obstacle Detection from Monocular Video.</t>
  </si>
  <si>
    <t>Nonparametric Density Estimation for Human Pose Tracking.</t>
  </si>
  <si>
    <t>Robust Variational Segmentation of 3D Objects from Multiple Views.</t>
  </si>
  <si>
    <t>Human Motion</t>
  </si>
  <si>
    <t>Contours, Optic Flow, and Prior Knowledge: Cues for Capturing 3D Human Motion in Videos.</t>
  </si>
  <si>
    <t>High Accuracy Optical Flow Serves 3-D Pose Tracking: Exploiting Contour and Flow Based Constraints.</t>
  </si>
  <si>
    <t>Statistical Priors for Efficient Combinatorial Optimization Via Graph Cuts.</t>
  </si>
  <si>
    <t>An Integral Solution to Surface Evolution PDEs Via Geo-cuts.</t>
  </si>
  <si>
    <t>IWCIA</t>
  </si>
  <si>
    <t>A Comparison of Shape Matching Methods for Contour Based Pose Estimation.</t>
  </si>
  <si>
    <t>4D Shape Priors for a Level Set Segmentation of the Left Myocardium in SPECT Sequences.</t>
  </si>
  <si>
    <t>SIGGRAPH Research Posters</t>
  </si>
  <si>
    <t>GPU histogram computation.</t>
  </si>
  <si>
    <t>Handbook of Mathematical Models in Computer Vision</t>
  </si>
  <si>
    <t>Variational Segmentation with Shape Priors.</t>
  </si>
  <si>
    <t>Statistics and Analysis of Shapes</t>
  </si>
  <si>
    <t>Integral Invariants and Shape Matching.</t>
  </si>
  <si>
    <t>One-Shot Integral Invariant Shape Priors for Variational Segmentation.</t>
  </si>
  <si>
    <t>Efficient Kernel Density Estimation of Shape and Intensity Priors for Level Set Segmentation.</t>
  </si>
  <si>
    <t>VLSM</t>
  </si>
  <si>
    <t>Dynamical Statistical Shape Priors for Level Set Based Sequence Segmentation.</t>
  </si>
  <si>
    <t>Motion Competition: A Variational Approach to Piecewise Parametric Motion Segmentation.</t>
  </si>
  <si>
    <t>CVPR (1)</t>
  </si>
  <si>
    <t>Shedding Light on Stereoscopic Segmentation.</t>
  </si>
  <si>
    <t>Kernel Density Estimation and Intrinsic Alignment for Knowledge-Driven Segmentation: Teaching Level Sets to Walk.</t>
  </si>
  <si>
    <t>Multiphase Dynamic Labeling for Variational Recognition-Driven Image Segmentation.</t>
  </si>
  <si>
    <t>IWCM</t>
  </si>
  <si>
    <t>Bayesian Approaches to Motion-Based Image and Video Segmentation.</t>
  </si>
  <si>
    <t>Statistical shape knowledge in variational motion segmentation.</t>
  </si>
  <si>
    <t>Binary Partitioning, Perceptual Grouping, and Restoration with Semidefinite Programming.</t>
  </si>
  <si>
    <t>Shape statistics in kernel space for variational image segmentation.</t>
  </si>
  <si>
    <t>A Variational Framework for Image Segmentation Combining Motion Estimation and Shape Regularization.</t>
  </si>
  <si>
    <t>A Generative Model Based Approach to Motion Segmentation.</t>
  </si>
  <si>
    <t>Variational Space-Time Motion Segmentation.</t>
  </si>
  <si>
    <t>Dynamic Texture Segmentation.</t>
  </si>
  <si>
    <t>Scale-Space</t>
  </si>
  <si>
    <t>Towards Recognition-Based Variational Segmentation Using Shape Priors and Dynamic Labeling.</t>
  </si>
  <si>
    <t>A Multiphase Level Set Framework for Motion Segmentation.</t>
  </si>
  <si>
    <t>Statistical shape knowledge in variational image segmentation.</t>
  </si>
  <si>
    <t>Diffusion Snakes: Introducing Statistical Shape Knowledge into the Mumford-Shah Functional.</t>
  </si>
  <si>
    <t>Neural Comput.</t>
  </si>
  <si>
    <t>Traveling Waves of Excitation in Neural Field Models: Equivalence of Rate Descriptions and Integrate-and-Fire Dynamics.</t>
  </si>
  <si>
    <t>Unsupervised Image Partitioning with Semidefinite Programming.</t>
  </si>
  <si>
    <t>Motion Competition: Variational Integration of Motion Segmentation and Shape Regularization.</t>
  </si>
  <si>
    <t>Nonlinear Shape Statistics in Mumford-Shah Based Segmentation.</t>
  </si>
  <si>
    <t>Ausgezeichnete Informatikdissertationen</t>
  </si>
  <si>
    <t>Statistisches Formenwissen in Variationsansätzen zur Bildsegmentierung.</t>
  </si>
  <si>
    <t>Nonlinear Shape Statistics via Kernel Spaces.</t>
  </si>
  <si>
    <t>Convex Relaxations for Binary Image Partitioning and Perceptual Grouping.</t>
  </si>
  <si>
    <t>AFPAC</t>
  </si>
  <si>
    <t>Diffusion-Snakes Using Statistical Shape Knowledge.</t>
  </si>
  <si>
    <t>The Group Loss++: A Deeper Look Into Group Loss for Deep Metric Learning.</t>
  </si>
  <si>
    <t>Simple Cues Lead to a Strong Multi-Object Tracker.</t>
  </si>
  <si>
    <t>Soft Augmentation for Image Classification.</t>
  </si>
  <si>
    <t>Unifying Short and Long-Term Tracking with Graph Hierarchies.</t>
  </si>
  <si>
    <t>Walking Your LiDOG: A Journey Through Multiple Domains for LiDAR Semantic Segmentation.</t>
  </si>
  <si>
    <t>Data-Driven but Privacy-Conscious: Pedestrian Dataset De-identification via Full-Body Person Synthesis.</t>
  </si>
  <si>
    <t>NOVIS: A Case for End-to-End Near-Online Video Instance Segmentation.</t>
  </si>
  <si>
    <t>Staged Contact-Aware Global Human Motion Forecasting.</t>
  </si>
  <si>
    <t>Lidar Panoptic Segmentation and Tracking without Bells and Whistles.</t>
  </si>
  <si>
    <t>Multi-Object Tracking and Segmentation Via Neural Message Passing.</t>
  </si>
  <si>
    <t>Unsupervised Class-Agnostic Instance Segmentation of 3D LiDAR Data for Autonomous Vehicles.</t>
  </si>
  <si>
    <t>Spatial Context Awareness for Unsupervised Change Detection in Optical Satellite Images.</t>
  </si>
  <si>
    <t>ACCV (6)</t>
  </si>
  <si>
    <t>Decoupling Identity and Visual Quality for Image and Video Anonymization.</t>
  </si>
  <si>
    <t>Text2Pos: Text-to-Point-Cloud Cross-Modal Localization.</t>
  </si>
  <si>
    <t>TrackFormer: Multi-Object Tracking with Transformers.</t>
  </si>
  <si>
    <t>Not All Labels Are Equal: Rationalizing The Labeling Costs for Training Object Detection.</t>
  </si>
  <si>
    <t>Forecasting from LiDAR via Future Object Detection.</t>
  </si>
  <si>
    <t>Opening up Open World Tracking.</t>
  </si>
  <si>
    <t>PolarMOT: How Far Can Geometric Relations Take us in 3D Multi-object Tracking?</t>
  </si>
  <si>
    <t>Is Geometry Enough for Matching in Visual Localization?</t>
  </si>
  <si>
    <t>The Unreasonable Effectiveness of Fully-Connected Layers for Low-Data Regimes.</t>
  </si>
  <si>
    <t>Quo Vadis: Is Trajectory Forecasting the Key Towards Long-Term Multi-Object Tracking?</t>
  </si>
  <si>
    <t>Learning to Discover and Detect Objects.</t>
  </si>
  <si>
    <t>The Group Loss++: A deeper look into group loss for deep metric learning.</t>
  </si>
  <si>
    <t>Multi-Object Tracking and Segmentation via Neural Message Passing.</t>
  </si>
  <si>
    <t>DeVIS: Making Deformable Transformers Work for Video Instance Segmentation.</t>
  </si>
  <si>
    <t>PolarMOT: How Far Can Geometric Relations Take Us in 3D Multi-Object Tracking?</t>
  </si>
  <si>
    <t>HOTA: A Higher Order Metric for Evaluating Multi-object Tracking.</t>
  </si>
  <si>
    <t>Patch2Pix: Epipolar-Guided Pixel-Level Correspondences.</t>
  </si>
  <si>
    <t>4D Panoptic LiDAR Segmentation.</t>
  </si>
  <si>
    <t>Coming Down to Earth: Satellite-to-Street View Synthesis for Geo-Localization.</t>
  </si>
  <si>
    <t>(Just) A Spoonful of Refinements Helps the Registration Error Go Down.</t>
  </si>
  <si>
    <t>MOTSynth: How Can Synthetic Data Help Pedestrian Detection and Tracking?</t>
  </si>
  <si>
    <t>The Center of Attention: Center-Keypoint Grouping via Attention for Multi-Person Pose Estimation.</t>
  </si>
  <si>
    <t>MG-GAN: A Multi-Generator Model Preventing Out-of-Distribution Samples in Pedestrian Trajectory Prediction.</t>
  </si>
  <si>
    <t>ICCVW</t>
  </si>
  <si>
    <t>A Single-Stage, Bottom-up Approach for Occluded VIS using Spatio-temporal Embeddings.</t>
  </si>
  <si>
    <t>Learning Intra-Batch Connections for Deep Metric Learning.</t>
  </si>
  <si>
    <t>EagerMOT: 3D Multi-Object Tracking via Sensor Fusion.</t>
  </si>
  <si>
    <t>DENETHOR: The DynamicEarthNET dataset for Harmonized, inter-Operable, analysis-Ready, daily crop monitoring from space.</t>
  </si>
  <si>
    <t>Opening up Open-World Tracking.</t>
  </si>
  <si>
    <t>The 2021 Image Similarity Dataset and Challenge.</t>
  </si>
  <si>
    <t>Towards Reducing Labeling Cost in Deep Object Detection.</t>
  </si>
  <si>
    <t>Ice Monitoring in Swiss Lakes from Optical Satellites and Webcams Using Machine Learning.</t>
  </si>
  <si>
    <t>ACM Trans. Graph.</t>
  </si>
  <si>
    <t>Learning temporal coherence via self-supervision for GAN-based video generation.</t>
  </si>
  <si>
    <t>Goal-GAN: Multimodal Trajectory Prediction Based on Goal Position Estimation.</t>
  </si>
  <si>
    <t>Making a Case for 3D Convolutions for Object Segmentation in Videos.</t>
  </si>
  <si>
    <t>Focus on Defocus: Bridging the Synthetic to Real Domain Gap for Depth Estimation.</t>
  </si>
  <si>
    <t>CIAGAN: Conditional Identity Anonymization Generative Adversarial Networks.</t>
  </si>
  <si>
    <t>Learning a Neural Solver for Multiple Object Tracking.</t>
  </si>
  <si>
    <t>How to Train Your Deep Multi-Object Tracker.</t>
  </si>
  <si>
    <t>ECCV (11)</t>
  </si>
  <si>
    <t>STEm-Seg: Spatio-Temporal Embeddings for Instance Segmentation in Videos.</t>
  </si>
  <si>
    <t>The Group Loss for Deep Metric Learning.</t>
  </si>
  <si>
    <t>To Learn or Not to Learn: Visual Localization from Essential Matrices.</t>
  </si>
  <si>
    <t>Planning from Images with Deep Latent Gaussian Process Dynamics.</t>
  </si>
  <si>
    <t>Make One-Shot Video Object Segmentation Efficient Again.</t>
  </si>
  <si>
    <t>HistoNet: Predicting size histograms of object instances.</t>
  </si>
  <si>
    <t>Lake Ice Monitoring with Webcams and Crowd-Sourced Images.</t>
  </si>
  <si>
    <t>STEm-Seg: Spatio-temporal Embeddings for Instance Segmentation in Videos.</t>
  </si>
  <si>
    <t>Focus on defocus: bridging the synthetic to real domain gap for depth estimation.</t>
  </si>
  <si>
    <t>HOTA: A Higher Order Metric for Evaluating Multi-Object Tracking.</t>
  </si>
  <si>
    <t>Ice Monitoring in Swiss Lakes from Optical Satellites and Webcams using Machine Learning.</t>
  </si>
  <si>
    <t>Understanding the Limitations of CNN-Based Absolute Camera Pose Regression.</t>
  </si>
  <si>
    <t>Tracking Without Bells and Whistles.</t>
  </si>
  <si>
    <t>Deep Appearance Maps.</t>
  </si>
  <si>
    <t>Computer Vision - ECCV 2018 Workshops - Munich, Germany, September 8-14, 2018, Proceedings, Part I</t>
  </si>
  <si>
    <t>Computer Vision - ECCV 2018 Workshops - Munich, Germany, September 8-14, 2018, Proceedings, Part II</t>
  </si>
  <si>
    <t>Computer Vision - ECCV 2018 Workshops - Munich, Germany, September 8-14, 2018, Proceedings, Part III</t>
  </si>
  <si>
    <t>Computer Vision - ECCV 2018 Workshops - Munich, Germany, September 8-14, 2018, Proceedings, Part IV</t>
  </si>
  <si>
    <t>ECCV Workshops (5)</t>
  </si>
  <si>
    <t>Computer Vision - ECCV 2018 Workshops - Munich, Germany, September 8-14, 2018, Proceedings, Part V</t>
  </si>
  <si>
    <t>ECCV Workshops (6)</t>
  </si>
  <si>
    <t>Computer Vision - ECCV 2018 Workshops - Munich, Germany, September 8-14, 2018, Proceedings, Part VI</t>
  </si>
  <si>
    <t>Tracking without bells and whistles.</t>
  </si>
  <si>
    <t>Understanding the Limitations of CNN-based Absolute Camera Pose Regression.</t>
  </si>
  <si>
    <t>Lifting Layers: Analysis and Applications.</t>
  </si>
  <si>
    <t>Temporally Coherent GANs for Video Super-Resolution (TecoGAN).</t>
  </si>
  <si>
    <t>Automatic tracking of vessel-like structures from a single starting point.</t>
  </si>
  <si>
    <t>Learning by Tracking: Siamese CNN for Robust Target Association.</t>
  </si>
  <si>
    <t>MOT16: A Benchmark for Multi-Object Tracking.</t>
  </si>
  <si>
    <t>Learning by tracking: Siamese CNN for robust target association.</t>
  </si>
  <si>
    <t>Tracking with multi-level features.</t>
  </si>
  <si>
    <t>Joint tracking and segmentation of multiple targets.</t>
  </si>
  <si>
    <t>Continuous Pose Estimation with a Spatial Ensemble of Fisher Regressors.</t>
  </si>
  <si>
    <t>WACV Workshops</t>
  </si>
  <si>
    <t>Solving Multiple People Tracking in a Minimum Cost Arborescence.</t>
  </si>
  <si>
    <t>Pose Estimation of Object Categories in Videos Using Linear Programming.</t>
  </si>
  <si>
    <t>MOTChallenge 2015: Towards a Benchmark for Multi-Target Tracking.</t>
  </si>
  <si>
    <t>Holistic Scene Understanding (Dagstuhl Seminar 15081).</t>
  </si>
  <si>
    <t>Multiple object tracking with context awareness.</t>
  </si>
  <si>
    <t>Learning an Image-Based Motion Context for Multiple People Tracking.</t>
  </si>
  <si>
    <t>Efficient Multiple People Tracking Using Minimum Cost Arborescences.</t>
  </si>
  <si>
    <t>Class Generative Models Based on Feature Regression for Pose Estimation of Object Categories.</t>
  </si>
  <si>
    <t>Real-Time Sign Language Recognition Using a Consumer Depth Camera.</t>
  </si>
  <si>
    <t>Modeling, Simulation and Visual Analysis of Crowds</t>
  </si>
  <si>
    <t>Pedestrian Interaction in Tracking: The Social Force Model and Global Optimization Methods.</t>
  </si>
  <si>
    <t>Branch-and-price global optimization for multi-view multi-target tracking.</t>
  </si>
  <si>
    <t>3D Object Recognition and Pose Estimation for Multiple Objects Using Multi-Prioritized RANSAC and Model Updating.</t>
  </si>
  <si>
    <t>Theoretical Foundations of Computer Vision</t>
  </si>
  <si>
    <t>Outdoor and Large-Scale Real-World Scene Analysis - 15th International Workshop on Theoretical Foundations of Computer Vision, Dagstuhl Castle, Germany, June 26 - July 1, 2011. Revised Selected Papers</t>
  </si>
  <si>
    <t>Efficient and Robust Shape Matching for Model Based Human Motion Capture.</t>
  </si>
  <si>
    <t>Outdoor human motion capture using inverse kinematics and von mises-fisher sampling.</t>
  </si>
  <si>
    <t>Everybody needs somebody: Modeling social and grouping behavior on a linear programming multiple people tracker.</t>
  </si>
  <si>
    <t>Exploiting Pedestrian Interaction via Global Optimization and Social Behaviors.</t>
  </si>
  <si>
    <t>Data-Driven Manifolds for Outdoor Motion Capture.</t>
  </si>
  <si>
    <t>Classification of Swimming Microorganisms Motion Patterns in 4D Digital In-Line Holography Data.</t>
  </si>
  <si>
    <t>Understanding What we Cannot See: Automatic Analysis of 4D Digital In-Line Holographic Microscopy Data.</t>
  </si>
  <si>
    <t>Alex Waibel</t>
  </si>
  <si>
    <t>A survey on computer vision based human analysis in the COVID-19 era.</t>
  </si>
  <si>
    <t>Unconstrained face mask and face-hand interaction datasets: building a computer vision system to help prevent the transmission of COVID-19.</t>
  </si>
  <si>
    <t>EMNLP (Demos)</t>
  </si>
  <si>
    <t>End-to-End Evaluation for Low-Latency Simultaneous Speech Translation.</t>
  </si>
  <si>
    <t>AdapITN: A Fast, Reliable, and Dynamic Adaptive Inverse Text Normalization.</t>
  </si>
  <si>
    <t>SYNTACC : Synthesizing Multi-Accent Speech By Weight Factorization.</t>
  </si>
  <si>
    <t>ICASSP Workshops</t>
  </si>
  <si>
    <t>Face-Dubbing++: LIP-Synchronous, Voice Preserving Translation Of Videos.</t>
  </si>
  <si>
    <t>IWSLT@ACL</t>
  </si>
  <si>
    <t>Findings of the IWSLT 2023 Evaluation Campaign.</t>
  </si>
  <si>
    <t>KIT's Multilingual Speech Translation System for IWSLT 2023.</t>
  </si>
  <si>
    <t>Towards Efficient Simultaneous Speech Translation: CUNI-KIT System for Simultaneous Track at IWSLT 2023.</t>
  </si>
  <si>
    <t>Train Global, Tailor Local: Minimalist Multilingual Translation into Endangered Languages.</t>
  </si>
  <si>
    <t>Plug the Leaks: Advancing Audio-driven Talking Face Generation by Preventing Unintended Information Flow.</t>
  </si>
  <si>
    <t>Convoifilter: A case study of doing cocktail party speech recognition.</t>
  </si>
  <si>
    <t>Incremental Learning of Humanoid Robot Behavior from Natural Interaction and Large Language Models.</t>
  </si>
  <si>
    <t>Incremental Blockwise Beam Search for Simultaneous Speech Translation with Controllable Quality-Latency Tradeoff.</t>
  </si>
  <si>
    <t>Exposure Correction Model to Enhance Image Quality.</t>
  </si>
  <si>
    <t>Alpha Matte Generation from Single Input for Portrait Matting.</t>
  </si>
  <si>
    <t>Where did I leave my keys? - Episodic-Memory-Based Question Answering on Egocentric Videos.</t>
  </si>
  <si>
    <t>Interactive Multimodal Robot Dialog Using Pointing Gesture Recognition.</t>
  </si>
  <si>
    <t>ICNLSP</t>
  </si>
  <si>
    <t>Error-correction and extraction in request dialogs.</t>
  </si>
  <si>
    <t>Accent Conversion using Pre-trained Model and Synthesized Data from Voice Conversion.</t>
  </si>
  <si>
    <t>Adaptive multilingual speech recognition with pretrained models.</t>
  </si>
  <si>
    <t>Findings of the IWSLT 2022 Evaluation Campaign.</t>
  </si>
  <si>
    <t>Effective combination of pretrained models - KIT@IWSLT2022.</t>
  </si>
  <si>
    <t>CUNI-KIT System for Simultaneous Speech Translation Task at IWSLT 2022.</t>
  </si>
  <si>
    <t>Short-Term Word-Learning in a Dynamically Changing Environment.</t>
  </si>
  <si>
    <t>Face-Dubbing++: Lip-Synchronous, Voice Preserving Translation of Videos.</t>
  </si>
  <si>
    <t>Code-Switching without Switching: Language Agnostic End-to-End Speech Translation.</t>
  </si>
  <si>
    <t>Language-agnostic Code-Switching in End-To-End Speech Recognition.</t>
  </si>
  <si>
    <t>A Survey on Computer Vision based Human Analysis in the COVID-19 Era.</t>
  </si>
  <si>
    <t>Deep Episodic Memory for Verbalization of Robot Experience.</t>
  </si>
  <si>
    <t>Instant One-Shot Word-Learning for Context-Specific Neural Sequence-to-Sequence Speech Recognition.</t>
  </si>
  <si>
    <t>CAGAN: Text-To-Image Generation with Combined Attention Generative Adversarial Networks.</t>
  </si>
  <si>
    <t>EACL (System Demonstrations)</t>
  </si>
  <si>
    <t>ELITR Multilingual Live Subtitling: Demo and Strategy.</t>
  </si>
  <si>
    <t>Interspeech</t>
  </si>
  <si>
    <t>Super-Human Performance in Online Low-Latency Recognition of Conversational Speech.</t>
  </si>
  <si>
    <t>Efficient Weight Factorization for Multilingual Speech Recognition.</t>
  </si>
  <si>
    <t>IWSLT</t>
  </si>
  <si>
    <t>Findings of the IWSLT 2021 Evaluation Campaign.</t>
  </si>
  <si>
    <t>Multilingual Speech Translation KIT @ IWSLT2021.</t>
  </si>
  <si>
    <t>Text and Synthetic Data for Domain Adaptation in End-to-End Speech Recognition.</t>
  </si>
  <si>
    <t>Proceedings of the 18th International Conference on Spoken Language Translation, IWSLT 2021, Bangkok, Thailand (online), August 5-6, 2021</t>
  </si>
  <si>
    <t>Unsupervised Transfer Learning in Multilingual Neural Machine Translation with Cross-Lingual Word Embeddings.</t>
  </si>
  <si>
    <t>A Computer Vision System to Help Prevent the Transmission of COVID-19.</t>
  </si>
  <si>
    <t>Family of Origin and Family of Choice: Massively Parallel Lexiconized Iterative Pretraining for Severely Low Resource Machine Translation.</t>
  </si>
  <si>
    <t>CAGAN: Text-To-Image Generation with Combined Attention GANs.</t>
  </si>
  <si>
    <t>Efficient Weight factorization for Multilingual Speech Recognition.</t>
  </si>
  <si>
    <t>Active Learning for Massively Parallel Translation of Constrained Text into Low Resource Languages.</t>
  </si>
  <si>
    <t>AMTA</t>
  </si>
  <si>
    <t>Detailed Analysis of Different Strategies for Phrase Table Adaptation in SMT.</t>
  </si>
  <si>
    <t>EAMT</t>
  </si>
  <si>
    <t>Incorporating External Annotation to improve Named Entity Translation in NMT.</t>
  </si>
  <si>
    <t>ELITR: European Live Translator.</t>
  </si>
  <si>
    <t>IMAWM</t>
  </si>
  <si>
    <t>Gun Source and Muzzle Head Detection.</t>
  </si>
  <si>
    <t>Improving Sequence-To-Sequence Speech Recognition Training with On-The-Fly Data Augmentation.</t>
  </si>
  <si>
    <t>Relative Positional Encoding for Speech Recognition and Direct Translation.</t>
  </si>
  <si>
    <t>High Performance Sequence-to-Sequence Model for Streaming Speech Recognition.</t>
  </si>
  <si>
    <t>FINDINGS OF THE IWSLT 2020 EVALUATION CAMPAIGN.</t>
  </si>
  <si>
    <t>KIT's IWSLT 2020 SLT Translation System.</t>
  </si>
  <si>
    <t>Towards Stream Translation: Adaptive Computation Time for Simultaneous Machine Translation.</t>
  </si>
  <si>
    <t>IWLTP@LREC</t>
  </si>
  <si>
    <t>Removing European Language Barriers with Innovative Machine Translation Technology.</t>
  </si>
  <si>
    <t>DaCToR: A Data Collection Tool for the RELATER Project.</t>
  </si>
  <si>
    <t>WANLP@COLING</t>
  </si>
  <si>
    <t>German-Arabic Speech-to-Speech Translation for Psychiatric Diagnosis.</t>
  </si>
  <si>
    <t>Proceedings of the 17th International Conference on Spoken Language Translation, IWSLT 2020, Online, July 9 - 10, 2020</t>
  </si>
  <si>
    <t>Toward Cross-Domain Speech Recognition with End-to-End Models.</t>
  </si>
  <si>
    <t>Low Latency ASR for Simultaneous Speech Translation.</t>
  </si>
  <si>
    <t>Super-Human Performance in Online Low-latency Recognition of Conversational Speech.</t>
  </si>
  <si>
    <t>Trans. Assoc. Comput. Linguistics</t>
  </si>
  <si>
    <t>Attention-Passing Models for Robust and Data-Efficient End-to-End Speech Translation.</t>
  </si>
  <si>
    <t>ACL (2)</t>
  </si>
  <si>
    <t>Paraphrases as Foreign Languages in Multilingual Neural Machine Translation.</t>
  </si>
  <si>
    <t>ACL (1)</t>
  </si>
  <si>
    <t>Self-Attentional Models for Lattice Inputs.</t>
  </si>
  <si>
    <t>W-NUT@EMNLP</t>
  </si>
  <si>
    <t>Incremental processing of noisy user utterances in the spoken language understanding task.</t>
  </si>
  <si>
    <t>Neural Codes to Factor Language in Multilingual Speech Recognition.</t>
  </si>
  <si>
    <t>Connecting Humans with Humans: Multimodal, Multilingual, Multiparty Mediation.</t>
  </si>
  <si>
    <t>Very Deep Self-Attention Networks for End-to-End Speech Recognition.</t>
  </si>
  <si>
    <t>An Interactive Indoor Drone Assistant.</t>
  </si>
  <si>
    <t>The IWSLT 2019 KIT Speech Translation System.</t>
  </si>
  <si>
    <t>KIT's Submission to the IWSLT 2019 Shared Task on Text Translation.</t>
  </si>
  <si>
    <t>NAACL-HLT (1)</t>
  </si>
  <si>
    <t>Fluent Translations from Disfluent Speech in End-to-End Speech Translation.</t>
  </si>
  <si>
    <t>WMT (1)</t>
  </si>
  <si>
    <t>Improving Zero-shot Translation with Language-Independent Constraints.</t>
  </si>
  <si>
    <t>The Handbook of Multimodal-Multisensor Interfaces, Volume 3 (3)</t>
  </si>
  <si>
    <t>Multimodal dialogue processing for machine translation.</t>
  </si>
  <si>
    <t>Learning Shared Encoding Representation for End-to-End Speech Recognition Models.</t>
  </si>
  <si>
    <t>Improving sequence-to-sequence speech recognition training with on-the-fly data augmentation.</t>
  </si>
  <si>
    <t>Low-Resource Machine Translation using Interlinear Glosses.</t>
  </si>
  <si>
    <t>Bimodal Speech Emotion Recognition Using Pre-Trained Language Models.</t>
  </si>
  <si>
    <t>Prague Bull. Math. Linguistics</t>
  </si>
  <si>
    <t>Open Source Toolkit for Speech to Text Translation.</t>
  </si>
  <si>
    <t>Parameter Optimization for CTC Acoustic Models in a Less-resourced Scenario: An Empirical Study.</t>
  </si>
  <si>
    <t>QA@ACL</t>
  </si>
  <si>
    <t>Robust and Scalable Differentiable Neural Computer for Question Answering.</t>
  </si>
  <si>
    <t>NMT@ACL</t>
  </si>
  <si>
    <t>Towards one-shot learning for rare-word translation with external experts.</t>
  </si>
  <si>
    <t>COLING (Demos)</t>
  </si>
  <si>
    <t>KIT Lecture Translator: Multilingual Speech Translation with One-Shot Learning.</t>
  </si>
  <si>
    <t>Exploring Ctc-Network Derived Features with Conventional Hybrid System.</t>
  </si>
  <si>
    <t>Multilingual Adaptation of RNN Based ASR Systems.</t>
  </si>
  <si>
    <t>Subword and Crossword Units for CTC Acoustic Models.</t>
  </si>
  <si>
    <t>Low-Latency Neural Speech Translation.</t>
  </si>
  <si>
    <t>Term Extraction via Neural Sequence Labeling a Comparative Evaluation of Strategies Using Recurrent Neural Networks.</t>
  </si>
  <si>
    <t>Neural Language Codes for Multilingual Acoustic Models.</t>
  </si>
  <si>
    <t>Self-Attentional Acoustic Models.</t>
  </si>
  <si>
    <t>IWSDS</t>
  </si>
  <si>
    <t>An End-to-End Goal-Oriented Dialog System with a Generative Natural Language Response Generation.</t>
  </si>
  <si>
    <t>KIT's IWSLT 2018 SLT Translation System.</t>
  </si>
  <si>
    <t>KIT-Multi: A Translation-Oriented Multilingual Embedding Corpus.</t>
  </si>
  <si>
    <t>BULBasaa: A Bilingual Basaa-French Speech Corpus for the Evaluation of Language Documentation Tools.</t>
  </si>
  <si>
    <t>Automated Evaluation of Out-of-Context Errors.</t>
  </si>
  <si>
    <t>SLT</t>
  </si>
  <si>
    <t>Towards Fluent Translations From Disfluent Speech.</t>
  </si>
  <si>
    <t>Building Real-Time Speech Recognition Without CMVN.</t>
  </si>
  <si>
    <t>WMT</t>
  </si>
  <si>
    <t>Massively Parallel Cross-Lingual Learning in Low-Resource Target Language Translation.</t>
  </si>
  <si>
    <t>WMT (shared task)</t>
  </si>
  <si>
    <t>The Karlsruhe Institute of Technology Systems for the News Translation Task in WMT 2018.</t>
  </si>
  <si>
    <t>A Hierarchical Approach to Neural Context-Aware Modeling.</t>
  </si>
  <si>
    <t>Towards Fluent Translations from Disfluent Speech.</t>
  </si>
  <si>
    <t>Multi-task learning to improve natural language understanding.</t>
  </si>
  <si>
    <t>Transcribing against time.</t>
  </si>
  <si>
    <t>Analyzing Neural MT Search and Model Performance.</t>
  </si>
  <si>
    <t>DBLSTM based multilingual articulatory feature extraction for language documentation.</t>
  </si>
  <si>
    <t>EMNLP</t>
  </si>
  <si>
    <t>Neural Lattice-to-Sequence Models for Uncertain Inputs.</t>
  </si>
  <si>
    <t>HAI</t>
  </si>
  <si>
    <t>Keynote Talk.</t>
  </si>
  <si>
    <t>Towards phoneme inventory discovery for documentation of unwritten languages.</t>
  </si>
  <si>
    <t>Comparison of Decoding Strategies for CTC Acoustic Models.</t>
  </si>
  <si>
    <t>Enhancing Backchannel Prediction Using Word Embeddings.</t>
  </si>
  <si>
    <t>NMT-Based Segmentation and Punctuation Insertion for Real-Time Spoken Language Translation.</t>
  </si>
  <si>
    <t>Yeah, Right, Uh-Huh: A Deep Learning Backchannel Predictor.</t>
  </si>
  <si>
    <t>KIT's Multilingual Neural Machine Translation systems for IWSLT 2017.</t>
  </si>
  <si>
    <t>The 2017 KIT IWSLT Speech-to-Text Systems for English and German.</t>
  </si>
  <si>
    <t>Domain-independent Punctuation and Segmentation Insertion.</t>
  </si>
  <si>
    <t>Toward Robust Neural Machine Translation for Noisy Input Sequences.</t>
  </si>
  <si>
    <t>Effective Strategies in Zero-Shot Neural Machine Translation.</t>
  </si>
  <si>
    <t>Improved Speaker Adaptation by Combining I-vector and fMLLR with Deep Bottleneck Networks.</t>
  </si>
  <si>
    <t>Language Adaptive Multilingual CTC Speech Recognition.</t>
  </si>
  <si>
    <t>The QT21 Combined Machine Translation System for English to Latvian.</t>
  </si>
  <si>
    <t>The Karlsruhe Institute of Technology Systems for the News Translation Task in WMT 2017.</t>
  </si>
  <si>
    <t>Transcribing Against Time.</t>
  </si>
  <si>
    <t>Phonemic and Graphemic Multilingual CTC Based Speech Recognition.</t>
  </si>
  <si>
    <t>Using Tweets as "Ice-Breaking" Sentences in a Social Dialog System.</t>
  </si>
  <si>
    <t>Personalized News Event Retrieval for Small Talk in Social Dialog Systems.</t>
  </si>
  <si>
    <t>Phoneme Boundary Detection using Deep Bidirectional LSTMs.</t>
  </si>
  <si>
    <t>Growing a Deep Neural Network Acoustic Model with Singular Value Decomposition.</t>
  </si>
  <si>
    <t>Language Feature Vectors for Resource Constraint Speech Recognition.</t>
  </si>
  <si>
    <t>Training Deep Neural Networks for Reverberation Robust Speech Recognition.</t>
  </si>
  <si>
    <t>COLING</t>
  </si>
  <si>
    <t>Pre-Translation for Neural Machine Translation.</t>
  </si>
  <si>
    <t>Lightly Supervised Quality Estimation.</t>
  </si>
  <si>
    <t>An empirical exploration of CTC acoustic models.</t>
  </si>
  <si>
    <t>Dynamic Transcription for Low-Latency Speech Translation.</t>
  </si>
  <si>
    <t>Unsupervised Phoneme Segmentation of Previously Unseen Languages.</t>
  </si>
  <si>
    <t>Language Adaptive DNNs for Improved Low Resource Speech Recognition.</t>
  </si>
  <si>
    <t>Towards an Open-Domain Social Dialog System.</t>
  </si>
  <si>
    <t>Towards Improving Low-Resource Speech Recognition Using Articulatory and Language Features.</t>
  </si>
  <si>
    <t>Adaptation and Combination of NMT Systems: The KIT Translation Systems for IWSLT 2016.</t>
  </si>
  <si>
    <t>Multilingual Disfluency Removal using NMT.</t>
  </si>
  <si>
    <t>Toward Multilingual Neural Machine Translation with Universal Encoder and Decoder.</t>
  </si>
  <si>
    <t>The 2016 KIT IWSLT Speech-to-Text Systems for English and German.</t>
  </si>
  <si>
    <t>Audio Segmentation for Robust Real-Time Speech Recognition Based on Neural Networks.</t>
  </si>
  <si>
    <t>Integrating Encyclopedic Knowledge into Neural Language Models.</t>
  </si>
  <si>
    <t>Evaluation of the KIT Lecture Translation System.</t>
  </si>
  <si>
    <t>Optimizing Computer-Assisted Transcription Quality with Iterative User Interfaces.</t>
  </si>
  <si>
    <t>HLT-NAACL Demos</t>
  </si>
  <si>
    <t>Lecture Translator - Speech translation framework for simultaneous lecture translation.</t>
  </si>
  <si>
    <t>Using Factored Word Representation in Neural Network Language Models.</t>
  </si>
  <si>
    <t>The Karlsruhe Institute of Technology Systems for the News Translation Task in WMT 2016.</t>
  </si>
  <si>
    <t>The QT21/HimL Combined Machine Translation System.</t>
  </si>
  <si>
    <t>Stripping Adjectives: Integration Techniques for Selective Stemming in SMT Systems.</t>
  </si>
  <si>
    <t>Using Neural Networks for Data-Driven Backchannel Prediction: A Survey on Input Features and Training Techniques.</t>
  </si>
  <si>
    <t>Gaussian free cluster tree construction using deep neural network.</t>
  </si>
  <si>
    <t>Combination of NN and CRF models for joint detection of punctuation and disfluencies.</t>
  </si>
  <si>
    <t>Punctuation insertion for real-time spoken language translation.</t>
  </si>
  <si>
    <t>IWSLT (Evaluation Campaign)</t>
  </si>
  <si>
    <t>The KIT translation systems for IWSLT 2015.</t>
  </si>
  <si>
    <t>Source discriminative word lexicon for translation disambiguation.</t>
  </si>
  <si>
    <t>Multifeature modular deep neural network acoustic models.</t>
  </si>
  <si>
    <t>The 2015 KIT IWSLT speech-to-text systems for English and German.</t>
  </si>
  <si>
    <t>Using language adaptive deep neural networks for improved multilingual speech recognition.</t>
  </si>
  <si>
    <t>SIGDIAL Conference</t>
  </si>
  <si>
    <t>Evaluation of Crowdsourced User Input Data for Spoken Dialog Systems.</t>
  </si>
  <si>
    <t>WMT@EMNLP</t>
  </si>
  <si>
    <t>The Karlsruhe Institute of Technology Translation Systems for the WMT 2015.</t>
  </si>
  <si>
    <t>The KIT-LIMSI Translation System for WMT 2015.</t>
  </si>
  <si>
    <t>ListNet-based MT Rescoring.</t>
  </si>
  <si>
    <t>Lexical Translation Model Using a Deep Neural Network Architecture.</t>
  </si>
  <si>
    <t>Segmentation for Efficient Supervised Language Annotation with an Explicit Cost-Utility Tradeoff.</t>
  </si>
  <si>
    <t>Combining techniques from different NN-based language models for machine translation.</t>
  </si>
  <si>
    <t>EACL</t>
  </si>
  <si>
    <t>Tight Integration of Speech Disfluency Removal into SMT.</t>
  </si>
  <si>
    <t>Optimization of Neural Network Language Models for keyword search.</t>
  </si>
  <si>
    <t>Multilingual shifting deep bottleneck features for low-resource ASR.</t>
  </si>
  <si>
    <t>Training time reduction and performance improvements from multilingual techniques on the BABEL ASR task.</t>
  </si>
  <si>
    <t>A World without Barriers: Connecting the World across Languages, Distances and Media.</t>
  </si>
  <si>
    <t>Multilingual deep bottle neck features: a study on language selection and training techniques.</t>
  </si>
  <si>
    <t>Extracting translation pairs from social network content.</t>
  </si>
  <si>
    <t>Machine translation of multi-party meetings: segmentation and disfluency removal strategies.</t>
  </si>
  <si>
    <t>Combined spoken language translation.</t>
  </si>
  <si>
    <t>Lexical translation model using a deep neural network architecture.</t>
  </si>
  <si>
    <t>The 2014 KIT IWSLT speech-to-text systems for English, German and Italian.</t>
  </si>
  <si>
    <t>Improving in-domain data selection for small in-domain sets.</t>
  </si>
  <si>
    <t>The KIT translation systems for IWSLT 2014.</t>
  </si>
  <si>
    <t>Rule-based preordering on multiple syntactic levels in statistical machine translation.</t>
  </si>
  <si>
    <t>A Corpus of Spontaneous Speech in Lectures: The KIT Lecture Corpus for Spoken Language Processing and Translation.</t>
  </si>
  <si>
    <t>Manual Analysis of Structurally Informed Reordering in German-English Machine Translation.</t>
  </si>
  <si>
    <t>On-the-fly user modeling for cost-sensitive correction of speech transcripts.</t>
  </si>
  <si>
    <t>A Neural Network Keyword Search System for Telephone Speech.</t>
  </si>
  <si>
    <t>WMT@ACL</t>
  </si>
  <si>
    <t>The KIT-LIMSI Translation System for WMT 2014.</t>
  </si>
  <si>
    <t>EU-BRIDGE MT: Combined Machine Translation.</t>
  </si>
  <si>
    <t>The Karlsruhe Institute of Technology Translation Systems for the WMT 2014.</t>
  </si>
  <si>
    <t>Training speech translation from audio recordings of interpreter-mediated communication.</t>
  </si>
  <si>
    <t>CVSM@ACL</t>
  </si>
  <si>
    <t>Letter N-Gram-based Input Encoding for Continuous Space Language Models.</t>
  </si>
  <si>
    <t>Models of tone for tonal and non-tonal languages.</t>
  </si>
  <si>
    <t>DNN acoustic modeling with modular multi-lingual feature extraction networks.</t>
  </si>
  <si>
    <t>Extracting deep bottleneck features using stacked auto-encoders.</t>
  </si>
  <si>
    <t>Warped Minimum Variance Distortionless Response based bottle neck features for LVCSR.</t>
  </si>
  <si>
    <t>Subspace mixture model for low-resource speech recognition in cross-lingual settings.</t>
  </si>
  <si>
    <t>Learning discriminative basis coefficients for eigenspace MLLR unsupervised adaptation.</t>
  </si>
  <si>
    <t>SLAM@INTERSPEECH</t>
  </si>
  <si>
    <t>Slightly Supervised Adaptation of Acoustic Models on Captioned BBC Weather Forecasts.</t>
  </si>
  <si>
    <t>Modular combination of deep neural networks for acoustic modeling.</t>
  </si>
  <si>
    <t>Efficient speech transcription through respeaking.</t>
  </si>
  <si>
    <t>A real-world system for simultaneous translation of German lectures.</t>
  </si>
  <si>
    <t>CRF-based disfluency detection using semantic features for German to English spoken language translation.</t>
  </si>
  <si>
    <t>EU-BRIDGE MT: text translation of talks in the EU-BRIDGE project.</t>
  </si>
  <si>
    <t>The KIT translation systems for IWSLT 2013.</t>
  </si>
  <si>
    <t>Incremental unsupervised training for university lecture recognition.</t>
  </si>
  <si>
    <t>Analyzing the potential of source sentence reordering in statistical machine translation.</t>
  </si>
  <si>
    <t>The 2013 KIT IWSLT speech-to-text systems for German and English.</t>
  </si>
  <si>
    <t>Maximum entropy language modeling for Russian ASR.</t>
  </si>
  <si>
    <t>The 2013 KIT Quaero speech-to-text system for French.</t>
  </si>
  <si>
    <t>HLT-NAACL</t>
  </si>
  <si>
    <t>Measuring the Structural Importance through Rhetorical Structure Index.</t>
  </si>
  <si>
    <t>RIVF</t>
  </si>
  <si>
    <t>Optimizing deep bottleneck feature extraction.</t>
  </si>
  <si>
    <t>Segmentation of Telephone Speech Based on Speech and Non-speech Models.</t>
  </si>
  <si>
    <t>SSST@NAACL-HLT</t>
  </si>
  <si>
    <t>Combining Word Reordering Methods on different Linguistic Abstraction Levels for Statistical Machine Translation.</t>
  </si>
  <si>
    <t>The Karlsruhe Institute of Technology Translation Systems for the WMT 2013.</t>
  </si>
  <si>
    <t>Joint WMT 2013 Submission of the QUAERO Project.</t>
  </si>
  <si>
    <t>An MT Error-Driven Discriminative Word Lexicon using Sentence Structure Features.</t>
  </si>
  <si>
    <t>Parallel Phrase Scoring for Extra-large Corpora.</t>
  </si>
  <si>
    <t>Unsupervised vocabulary selection for real-time speech recognition of lectures.</t>
  </si>
  <si>
    <t>Blind dereverberation of sinusoid signals using PLL-based combined phase and amplitude analysis.</t>
  </si>
  <si>
    <t>A hybrid phonotactic language identification system with an SVM back-end for simultaneous lecture translation.</t>
  </si>
  <si>
    <t>The KIT translation systems for IWSLT 2012.</t>
  </si>
  <si>
    <t>The 2012 KIT and KIT-NAIST English ASR systems for the IWSLT evaluation.</t>
  </si>
  <si>
    <t>The KIT-NAIST (contrastive) English ASR system for IWSLT 2012.</t>
  </si>
  <si>
    <t>Continuous space language models using restricted Boltzmann machines.</t>
  </si>
  <si>
    <t>Evaluation of interactive user corrections for lecture transcription.</t>
  </si>
  <si>
    <t>Segmentation and punctuation prediction in speech language translation using a monolingual translation system.</t>
  </si>
  <si>
    <t>The KIT Lecture Corpus for Speech Translation.</t>
  </si>
  <si>
    <t>WMT@NAACL-HLT</t>
  </si>
  <si>
    <t>Joint WMT 2012 Submission of the QUAERO Project.</t>
  </si>
  <si>
    <t>The Karlsruhe Institute of Technology Translation Systems for the WMT 2012.</t>
  </si>
  <si>
    <t>IJCNLP</t>
  </si>
  <si>
    <t>TriS: A Statistical Sentence Simplifier with Log-linear Models and Margin-based Discriminative Training.</t>
  </si>
  <si>
    <t>The KIT English-French translation systems for IWSLT 2011.</t>
  </si>
  <si>
    <t>The 2011 KIT English ASR system for the IWSLT evaluation.</t>
  </si>
  <si>
    <t>Advances on spoken language translation in the Quaero program.</t>
  </si>
  <si>
    <t>Speech recognition for machine translation in Quaero.</t>
  </si>
  <si>
    <t>The 2011 KIT QUAERO speech-to-text system for Spanish.</t>
  </si>
  <si>
    <t>Unsupervised vocabulary selection for simultaneous lecture translation.</t>
  </si>
  <si>
    <t>Using Wikipedia to translate domain-specific terms in SMT.</t>
  </si>
  <si>
    <t>MTSummit</t>
  </si>
  <si>
    <t>Unsupervised Vocabulary Selection for Domain-Independent Simultaneous Lecture Translation.</t>
  </si>
  <si>
    <t>Wider Context by Using Bilingual Language Models in Machine Translation.</t>
  </si>
  <si>
    <t>Joint WMT Submission of the QUAERO Project.</t>
  </si>
  <si>
    <t>The Karlsruhe Institute of Technology Translation Systems for the WMT 2011.</t>
  </si>
  <si>
    <t>Domain Adaptation in Statistical Machine Translation using Factored Translation Models.</t>
  </si>
  <si>
    <t>Towards social integration of humanoid robots by conversational concept learning.</t>
  </si>
  <si>
    <t>Spoken language translation from parallel speech audio: Simultaneous interpretation as SLT training data.</t>
  </si>
  <si>
    <t>Rapid development of speech translation using consecutive interpretation.</t>
  </si>
  <si>
    <t>Named-entity projection and data-driven morphological decomposition for field maintainable speech-to-speech translation systems.</t>
  </si>
  <si>
    <t>The KIT translation system for IWSLT 2010.</t>
  </si>
  <si>
    <t>Real-time spoken language identification and recognition for speech-to-speech translation.</t>
  </si>
  <si>
    <t>SSCS@MM</t>
  </si>
  <si>
    <t>Spoken news queries over the world wide web.</t>
  </si>
  <si>
    <t>Mturk@HLT-NAACL</t>
  </si>
  <si>
    <t>Tools for Collecting Speech Corpora via Mechanical-Turk.</t>
  </si>
  <si>
    <t>Jibbigo: Speech-to-speech translation on mobile devices.</t>
  </si>
  <si>
    <t>SLTU</t>
  </si>
  <si>
    <t>Speech translators for humanitarian projects.</t>
  </si>
  <si>
    <t>The Karlsruhe Institute for Technology Translation System for the ACL-WMT 2010.</t>
  </si>
  <si>
    <t>Handbook of Ambient Intelligence and Smart Environments</t>
  </si>
  <si>
    <t>Computers in the Human Interaction Loop.</t>
  </si>
  <si>
    <t>Consolidation-Based Speech Translation and Evaluation Approach.</t>
  </si>
  <si>
    <t>Automatic translation from parallel speech: Simultaneous interpretation as MT training data.</t>
  </si>
  <si>
    <t>Pronunciation modeling for dialectal arabic speech recognition.</t>
  </si>
  <si>
    <t>End-to-End Evaluation in Simultaneous Translation.</t>
  </si>
  <si>
    <t>Multimodal Interfaces in Support of Human-Human Interaction.</t>
  </si>
  <si>
    <t>Human translations guided language discovery for ASR systems.</t>
  </si>
  <si>
    <t>HLT-NAACL (Short Papers)</t>
  </si>
  <si>
    <t>Incremental Adaptation of Speech-to-Speech Translation.</t>
  </si>
  <si>
    <t>WMT@EACL</t>
  </si>
  <si>
    <t>The Universität Karlsruhe Translation System for the EACL-WMT 2009.</t>
  </si>
  <si>
    <t>Computers in the Human Interaction Loop</t>
  </si>
  <si>
    <t>Beyond CHIL.</t>
  </si>
  <si>
    <t>A dialogue approach to learning object descriptions and semantic categories.</t>
  </si>
  <si>
    <t>Spoken language translation.</t>
  </si>
  <si>
    <t>Extracting clues from human interpreter speech for spoken language translation.</t>
  </si>
  <si>
    <t>Lightly supervised acoustic model training on EPPS recordings.</t>
  </si>
  <si>
    <t>Class-based statistical machine translation for field maintainable speech-to-speech translation.</t>
  </si>
  <si>
    <t>Stream decoding for simultaneous spoken language translation.</t>
  </si>
  <si>
    <t>ISUC</t>
  </si>
  <si>
    <t>Speech Processing in Support of Human-Human Communication (Invited Paper).</t>
  </si>
  <si>
    <t>Simultaneous German-English lecture translation.</t>
  </si>
  <si>
    <t>Communicating Unknown Words in Machine Translation.</t>
  </si>
  <si>
    <t>Probabilistic integration of sparse audio-visual cues for identity tracking.</t>
  </si>
  <si>
    <t>Confidence based multimodal fusion for person identification.</t>
  </si>
  <si>
    <t>Modelling multimodal user ID in dialogue.</t>
  </si>
  <si>
    <t>Simultaneous machine translation of german lectures into english: Investigating research challenges for the future.</t>
  </si>
  <si>
    <t>Towards human translations guided language discovery for ASR systems.</t>
  </si>
  <si>
    <t>Mach. Transl.</t>
  </si>
  <si>
    <t>Simultaneous translation of lectures and speeches.</t>
  </si>
  <si>
    <t>Far-Field Speaker Recognition.</t>
  </si>
  <si>
    <t>Enabling Multimodal Human-Robot Interaction for the Karlsruhe Humanoid Robot.</t>
  </si>
  <si>
    <t>Consolidation based speech translation.</t>
  </si>
  <si>
    <t>Continuous Electromyographic Speech Recognition with a Multi-Stream Decoding Architecture.</t>
  </si>
  <si>
    <t>Speech Translation Enhanced ASR for European Parliament Speeches - On the Influence of ASR Performance on Speech Translation.</t>
  </si>
  <si>
    <t>Computer-supported human-human multilingual communication.</t>
  </si>
  <si>
    <t>Behavior models for learning and receptionist dialogs.</t>
  </si>
  <si>
    <t>The CMU-UKA statistical machine translation systems for IWSLT 2007.</t>
  </si>
  <si>
    <t>Estimating phrase pair relevance for translation model pruning.</t>
  </si>
  <si>
    <t>Translation Model Pruning via Usage Statistics for Statistical Machine Translation.</t>
  </si>
  <si>
    <t>50 Years of Artificial Intelligence</t>
  </si>
  <si>
    <t>Computer-Supported Human-Human Multilingual Communication.</t>
  </si>
  <si>
    <t>A Flexible Online Server for Machine Translation Evaluation.</t>
  </si>
  <si>
    <t>Open Domain Speech Recognition &amp; Translation: Lectures and Speeches.</t>
  </si>
  <si>
    <t>Articulatory Feature Classification using Surface Electromyography.</t>
  </si>
  <si>
    <t>Directing Attention in Online Aggregate Sensor Streams via Auditory Blind Value Assignment.</t>
  </si>
  <si>
    <t>Multimodal estimation of user interruptibility for smart mobile telephones.</t>
  </si>
  <si>
    <t>Dynamic extension of a grammar-based dialogue system: constructing an all-recipes knowing robot.</t>
  </si>
  <si>
    <t>A multilingual expectations model for contextual utterances in mixed-initiative spoken dialogue.</t>
  </si>
  <si>
    <t>Optimizing components for handheld two-way speech translation for an English-iraqi Arabic system.</t>
  </si>
  <si>
    <t>Towards continuous speech recognition using surface electromyography.</t>
  </si>
  <si>
    <t>Rapid simulation-driven reinforcement learning of multimodal dialog strategies in human-robot interaction.</t>
  </si>
  <si>
    <t>Sub-word unit based non-audible speech recognition using surface electromyography.</t>
  </si>
  <si>
    <t>The UKA/CMU statistical machine translation system for IWSLT 2006.</t>
  </si>
  <si>
    <t>The CMU-UKA syntax augmented machine translation system for IWSLT-06.</t>
  </si>
  <si>
    <t>A Robot Learns to Know People - First Contacts of a Robot.</t>
  </si>
  <si>
    <t>Speech-to-Speech Translation Services for the Olympic Games 2008.</t>
  </si>
  <si>
    <t>TSD</t>
  </si>
  <si>
    <t>A Pattern Learning Approach to Question Answering Within the Ephyra Framework.</t>
  </si>
  <si>
    <t>Clustering and Classifying Person Names by Origin.</t>
  </si>
  <si>
    <t>ParallelText@ACL</t>
  </si>
  <si>
    <t>Bilingual Word Spectral Clustering for Statistical Machine Translation.</t>
  </si>
  <si>
    <t>Training and Evaluating Error Minimization Decision Rules for Statistical Machine Translation.</t>
  </si>
  <si>
    <t>SIGHAN@IJCNLP 2005</t>
  </si>
  <si>
    <t>Learning a Log-Linear Model with Bilingual Phrase-Pair Features for Statistical Machine Translation.</t>
  </si>
  <si>
    <t>Augmenting a statistical translation system with a translation memory.</t>
  </si>
  <si>
    <t>Adaptation of the translation model for statistical machine translation based on information retrieval.</t>
  </si>
  <si>
    <t>sOc-EUSAI</t>
  </si>
  <si>
    <t>CHIL computing to overcome techno-clutter.</t>
  </si>
  <si>
    <t>Classifying user environment for mobile applications using linear autoencoding of ambient audio.</t>
  </si>
  <si>
    <t>Automatically Transcribing Meetings using Distant Microphones.</t>
  </si>
  <si>
    <t>Whispery Speech Recognition using Adapted Articulatory Features.</t>
  </si>
  <si>
    <t>The connector: facilitating context-aware communication.</t>
  </si>
  <si>
    <t>Rapid porting of ASR-systems to mobile devices.</t>
  </si>
  <si>
    <t>Spontaneous speech consolidation for spoken language applications.</t>
  </si>
  <si>
    <t>Document driven machine translation enhanced ASR.</t>
  </si>
  <si>
    <t>Temporal ICA for classification of acoustic events i a kitchen environment.</t>
  </si>
  <si>
    <t>Clarification questions to improve dialogue flow and speech recognition in spoken dialogue systems.</t>
  </si>
  <si>
    <t>The CMU statistical machine translation system for IWSLT 2005.</t>
  </si>
  <si>
    <t>Low cost Portability for statistical machine translation based on n-gram frequency and TF-IDF.</t>
  </si>
  <si>
    <t>The "FAME" Interactive Space.</t>
  </si>
  <si>
    <t>Low Cost Portability for Statistical Machine Translation based on N-gram Coverage.</t>
  </si>
  <si>
    <t>CHIL - Computers in the Human Interaction Loop.</t>
  </si>
  <si>
    <t>Speaker adaptation with all-pass transforms.</t>
  </si>
  <si>
    <t>Automatic detection and recognition of signs from natural scenes.</t>
  </si>
  <si>
    <t>Improving Statistical Machine Translation in the Medical Domain using the Unified Medical Language system.</t>
  </si>
  <si>
    <t>Large Vocabulary Audio-Visual Speech Recognition Using the Janus Speech Recognition Toolkit.</t>
  </si>
  <si>
    <t>Phrase Pair Rescoring with Term Weighting for Statistical Machine Translatio.</t>
  </si>
  <si>
    <t>Performance comparisons of all-pass transform adaptation with maximum likelihood linear regression.</t>
  </si>
  <si>
    <t>ICASSP (3)</t>
  </si>
  <si>
    <t>Towards language portability in statistical speech translation.</t>
  </si>
  <si>
    <t>Integrating thumbnail features for speech recognition using conditional exponential models.</t>
  </si>
  <si>
    <t>Minimum Kullback-Leibler distance based multivariate Gaussian feature adaptation for distant-talking speech recognition.</t>
  </si>
  <si>
    <t>Tight coupling of speech recognition and dialog management - dialog-context dependent grammar weighting for speech recognition.</t>
  </si>
  <si>
    <t>Speech translation: past, present and future.</t>
  </si>
  <si>
    <t>Worldwide ongoing activities on multilingual speech to speech translation.</t>
  </si>
  <si>
    <t>Adaptation for soft whisper recognition using a throat microphone.</t>
  </si>
  <si>
    <t>Natural human-robot interaction using speech, head pose and gestures.</t>
  </si>
  <si>
    <t>The ISL EDTRL system.</t>
  </si>
  <si>
    <t>The ISL statistical translation system for spoken language translation.</t>
  </si>
  <si>
    <t>Towards named entity extraction and translation in spoken language translation.</t>
  </si>
  <si>
    <t>Language Model Adaptation for Statistical Machine Translation Based on Information Retrieval.</t>
  </si>
  <si>
    <t>Interpreting BLEU/NIST Scores: How Much Improvement do We Need to Have a Better System?</t>
  </si>
  <si>
    <t>Improving Named Entity Translation Combining Phonetic and Semantic Similarities.</t>
  </si>
  <si>
    <t>HLT-NAACL (Demonstration Papers)</t>
  </si>
  <si>
    <t>A Thai Speech Translation System for Medical Dialogs.</t>
  </si>
  <si>
    <t>A Statistical Approach to Automatic Speech Summarization.</t>
  </si>
  <si>
    <t>ACM Trans. Asian Lang. Inf. Process.</t>
  </si>
  <si>
    <t>Extracting named entity translingual equivalence with limited resources.</t>
  </si>
  <si>
    <t>NER@ACL</t>
  </si>
  <si>
    <t>Automatic Extraction of Named Entity Translingual Equivalence Based on Multi-Feature Cost Minimization.</t>
  </si>
  <si>
    <t>ACL</t>
  </si>
  <si>
    <t>Effective Phrase Translation Extraction from Alignment Models.</t>
  </si>
  <si>
    <t>Maximum mutual information speaker adapted training with semi-tied covariance matrices.</t>
  </si>
  <si>
    <t>Multilingual articulatory features.</t>
  </si>
  <si>
    <t>Comparison of acoustic model adaptation techniques on non-native speech.</t>
  </si>
  <si>
    <t>SMaRT: the Smart Meeting Room Task at ISL.</t>
  </si>
  <si>
    <t>Calibration of a Hybrid Camera Network.</t>
  </si>
  <si>
    <t>Speechalator: two-way speech-to-speech translation on a consumer PDA.</t>
  </si>
  <si>
    <t>Minimum variance distortionless response on a warped frequency scale.</t>
  </si>
  <si>
    <t>Integrating multilingual articulatory features into speech recognition.</t>
  </si>
  <si>
    <t>The CMU statistical machine translation system.</t>
  </si>
  <si>
    <t>Speechalator: Two-Way Speech-to-Speech Translation in Your Hand.</t>
  </si>
  <si>
    <t>ParallelTexts@NAACL-HLT</t>
  </si>
  <si>
    <t>Efficient Optimization for Bilingual Sentence Alignment Based on Linear Regression.</t>
  </si>
  <si>
    <t>IEEE Trans. Neural Networks</t>
  </si>
  <si>
    <t>Modeling focus of attention for meeting indexing based on multiple cues.</t>
  </si>
  <si>
    <t>Speech-to-Speech Translation@ACL</t>
  </si>
  <si>
    <t>Improvements in Non-Verbal Cue Identification Using Multilingual Phone Strings.</t>
  </si>
  <si>
    <t>Automatic speech summarization applied to English broadcast news speech.</t>
  </si>
  <si>
    <t>Speaker identification using multilingual phone strings.</t>
  </si>
  <si>
    <t>On maximum mutual information speaker-adapted training.</t>
  </si>
  <si>
    <t>Efficient language model lookahead through polymorphic linguistic context assignment.</t>
  </si>
  <si>
    <t>Automatic detection and translation of text from natural scenes.</t>
  </si>
  <si>
    <t>Experiments on distant-talking speech recognition in meeting room using extended MAM.</t>
  </si>
  <si>
    <t>Integrating Emotional Cues into a Framework for Dialogue Management.</t>
  </si>
  <si>
    <t>A PDA-Based Sign Translator.</t>
  </si>
  <si>
    <t>Towards Universal Speech Recognition.</t>
  </si>
  <si>
    <t>Flexi-Modal and Multi-Machine User Interfaces.</t>
  </si>
  <si>
    <t>A Robust Approach for Recognition of Text Embedded in Natural Scenes.</t>
  </si>
  <si>
    <t>Automatic sign translation.</t>
  </si>
  <si>
    <t>Compensating for hyperarticulation by modeling articulatory properties.</t>
  </si>
  <si>
    <t>Phonetic speaker identification.</t>
  </si>
  <si>
    <t>Interlingua based statistical machine translation.</t>
  </si>
  <si>
    <t>A flexible stream architecture for ASR using articulatory features.</t>
  </si>
  <si>
    <t>Automatic Detection of Signs with Affine Transformation.</t>
  </si>
  <si>
    <t>Int. J. Document Anal. Recognit.</t>
  </si>
  <si>
    <t>Online handwriting recognition: the NPen++ recognizer.</t>
  </si>
  <si>
    <t>Int. J. Speech Technol.</t>
  </si>
  <si>
    <t>The ISL View4You Broadcast News Transcription System.</t>
  </si>
  <si>
    <t>Language-independent and language-adaptive acoustic modeling for speech recognition.</t>
  </si>
  <si>
    <t>Multimodal error correction for speech user interfaces.</t>
  </si>
  <si>
    <t>Estimating focus of attention based on gaze and sound.</t>
  </si>
  <si>
    <t>The ISL evaluation system for Verbmobil-II.</t>
  </si>
  <si>
    <t>Model-combination-based acoustic mapping.</t>
  </si>
  <si>
    <t>Speaker compensation with sine-log all-pass transforms.</t>
  </si>
  <si>
    <t>Advances in automatic meeting record creation and access.</t>
  </si>
  <si>
    <t>Experiments on cross-language acoustic modeling.</t>
  </si>
  <si>
    <t>HLT</t>
  </si>
  <si>
    <t>LingWear: A Mobile Tourist Information System.</t>
  </si>
  <si>
    <t>Architecture and Design Considerations in NESPOLE!: a Speech Translation System for E-commerce Applications.</t>
  </si>
  <si>
    <t>Activity detection for information access to oral communication.</t>
  </si>
  <si>
    <t>Advances in meeting recognition.</t>
  </si>
  <si>
    <t>Towards Automatic Sign Translation.</t>
  </si>
  <si>
    <t>PUI</t>
  </si>
  <si>
    <t>An automatic sign recognition and translation system.</t>
  </si>
  <si>
    <t>Towards Unrestricted Lip Reading.</t>
  </si>
  <si>
    <t>The Janus-III Translation System: Speech-to-Speech Translation in Multiple Domains.</t>
  </si>
  <si>
    <t>Multilinguality in speech and spoken language systems.</t>
  </si>
  <si>
    <t>ANLP</t>
  </si>
  <si>
    <t>Minimizing Word Error Rate in Textual Summaries of Spoken Language.</t>
  </si>
  <si>
    <t>DIASUMM: Flexible Summarization of Spontaneous Dialogues in Unrestricted Domains.</t>
  </si>
  <si>
    <t>Face Recognition in a Meeting Room.</t>
  </si>
  <si>
    <t>Segmenting Hands of Arbitrary Color.</t>
  </si>
  <si>
    <t>Strategies for automatic segmentation of audio data.</t>
  </si>
  <si>
    <t>Polyphone decision tree specialization for language adaptation.</t>
  </si>
  <si>
    <t>Specialized acoustic models for hyperarticulated speech.</t>
  </si>
  <si>
    <t>IEEE International Conference on Multimedia and Expo (III)</t>
  </si>
  <si>
    <t>Towards a Multimodal Meeting Record.</t>
  </si>
  <si>
    <t>Simultaneous Tracking of Head Poses in a Panoramic View.</t>
  </si>
  <si>
    <t>Growing Gaussian Mixture Models for Pose Invariant Face Recognition.</t>
  </si>
  <si>
    <t>Dialogue management for multimodal user registration.</t>
  </si>
  <si>
    <t>Phone dependent modeling of hyperarticulated effects#.</t>
  </si>
  <si>
    <t>The effects of room acoustics on MFCC speech parameter.</t>
  </si>
  <si>
    <t>Application of LDA to speaker recognition.</t>
  </si>
  <si>
    <t>New developments in automatic meeting transcription.</t>
  </si>
  <si>
    <t>Streamlining the front end of a speech recognizer.</t>
  </si>
  <si>
    <t>A na ve de-lambing method for speaker identification.</t>
  </si>
  <si>
    <t>Shallow Discourse Genre Annotation in CallHome Spanish.</t>
  </si>
  <si>
    <t>RIAO</t>
  </si>
  <si>
    <t>Multimodal Meeting Tracker.</t>
  </si>
  <si>
    <t>End to end evaluation of the ISL View4You broadcast news transcription and retrieval system.</t>
  </si>
  <si>
    <t>Stochastically-based semantic analysis for machine translation.</t>
  </si>
  <si>
    <t>Face translation: A multimodal translation agent.</t>
  </si>
  <si>
    <t>Model-Based and Empirical Evaluation of Multimodal Interactive Error Correction.</t>
  </si>
  <si>
    <t>Selection criteria for hypothesis driven lexical adaptation.</t>
  </si>
  <si>
    <t>Modeling and efficient decoding of large vocabulary conversational speech.</t>
  </si>
  <si>
    <t>Navigating German cities by spontaneous French queries.</t>
  </si>
  <si>
    <t>Mandarin large vocabulary speech recognition using the globalphone database.</t>
  </si>
  <si>
    <t>Towards spontaneous speech recognition for on-board car navigation and information systems.</t>
  </si>
  <si>
    <t>Unsupervised training of a speech recognizer: recent experiments.</t>
  </si>
  <si>
    <t>Progress in automatic meeting transcription.</t>
  </si>
  <si>
    <t>ISWC</t>
  </si>
  <si>
    <t>Smart Sight: A Tourist Assistant System.</t>
  </si>
  <si>
    <t>Modeling focus of attention for meeting indexing.</t>
  </si>
  <si>
    <t>Multimodal people ID for a multimedia meeting browser.</t>
  </si>
  <si>
    <t>Translation systems under the C-STAR framework.</t>
  </si>
  <si>
    <t>VISUAL</t>
  </si>
  <si>
    <t>From Gaze to Focus of Attention.</t>
  </si>
  <si>
    <t>Skin-Color Modeling and Adaptation.</t>
  </si>
  <si>
    <t>COLING-ACL</t>
  </si>
  <si>
    <t>Growing Semantic Grammars.</t>
  </si>
  <si>
    <t>Modeling with Structures in Statistical Machine Translation.</t>
  </si>
  <si>
    <t>Using Chunk Based Partial Parsing of Spontaneous Speech in Unrestricted Domains for Reducing Word Error Rate in Speech Recognition.</t>
  </si>
  <si>
    <t>A Modular Approach to Spoken Language Translation for Large Domains.</t>
  </si>
  <si>
    <t>Real-Time Face and Facial Feature Tracking and Applications.</t>
  </si>
  <si>
    <t>Visual Tracking for Multimodal Human Computer Interaction.</t>
  </si>
  <si>
    <t>CHI Conference Summary</t>
  </si>
  <si>
    <t>Interactive error repair for an online handwriting interface.</t>
  </si>
  <si>
    <t>Hierarchies of neural networks for connectionist speech recognition.</t>
  </si>
  <si>
    <t>Serbo-Croatian LVCSR on the dictation and broadcast news domain.</t>
  </si>
  <si>
    <t>Experiments in automatic meeting transcription using JRTK.</t>
  </si>
  <si>
    <t>Recognition of music types.</t>
  </si>
  <si>
    <t>Effective structural adaptation of LVCSR systems to unseen domains using hierarchical connectionist acoustic models.</t>
  </si>
  <si>
    <t>Probabilistic dialogue act extraction for concept based multilingual translation systems.</t>
  </si>
  <si>
    <t>Conversational speech systems for on-board car navigation and assistance.</t>
  </si>
  <si>
    <t>Phonetic-distance-based hypothesis driven lexical adaptation for transcribing multlingual broadcast news.</t>
  </si>
  <si>
    <t>The interactive systems labs view4you video indexing system.</t>
  </si>
  <si>
    <t>Reducing the OOV rate in broadcast news speech recognition.</t>
  </si>
  <si>
    <t>Unsupervised training of a speech recognizer using TV broadcasts.</t>
  </si>
  <si>
    <t>An interlingua based on domain actions for machine translation of task-oriented dialogues.</t>
  </si>
  <si>
    <t>Language independent and language adaptive large vocabulary speech recognition.</t>
  </si>
  <si>
    <t>On the influence of hyperarticulated speech on recognition performance.</t>
  </si>
  <si>
    <t>Fast decoding for statistical machine translation.</t>
  </si>
  <si>
    <t>Linear discriminant - a new criterion for speaker normalization.</t>
  </si>
  <si>
    <t>A Model-Based Gaze Tracking System.</t>
  </si>
  <si>
    <t>Janus: A System for Translation of Conversational Speech.</t>
  </si>
  <si>
    <t>Decoding Algorithm in Statistical Machine Translation.</t>
  </si>
  <si>
    <t>Verbmobil: the combination of deep and shallow processing for spontaneous speech translation.</t>
  </si>
  <si>
    <t>Janus-III: speech-to-speech translation in multiple languages.</t>
  </si>
  <si>
    <t>Multimodal interfaces for multimedia information agents.</t>
  </si>
  <si>
    <t>Context-dependent hybrid HME/HMM speech recognition using polyphone clustering decision trees.</t>
  </si>
  <si>
    <t>Recognition of conversational telephone speech using the JANUS speech engine.</t>
  </si>
  <si>
    <t>Japanese LVCSR on the spontaneous scheduling task with JANUS-3.</t>
  </si>
  <si>
    <t>Fast bootstrapping of LVCSR systems with multilingual phoneme sets.</t>
  </si>
  <si>
    <t>Dialogue strategies guiding users to their communicative goals.</t>
  </si>
  <si>
    <t>Exploiting repair context in interactive error recovery.</t>
  </si>
  <si>
    <t>Speaker normalization and speaker adaptation - a combination for conversational speech recognition.</t>
  </si>
  <si>
    <t>Speaking mode dependent pronunciation modeling in large vocabulary conversational speech recognition.</t>
  </si>
  <si>
    <t>Statistical analysis of dialogue structure.</t>
  </si>
  <si>
    <t>Multimodal Interfaces.</t>
  </si>
  <si>
    <t>Interactive Translation of Conversational Speech.</t>
  </si>
  <si>
    <t>JANUS: multi-lingual translation of spontaneous speech in limited domain.</t>
  </si>
  <si>
    <t>FeasPar - A Feature Structure Parser Learning to Parse Spoken Language.</t>
  </si>
  <si>
    <t>Multi-lingual Translation of Spontaneously Spoken Language in a Limited Domain.</t>
  </si>
  <si>
    <t>ECAI Workshop on Dialogue Processing in Spoken Language Systems</t>
  </si>
  <si>
    <t>End-to-End Evaluation in JANUS: A Speech-to-speech Translation System.</t>
  </si>
  <si>
    <t>Search in a Learnable Spoken Language Parser.</t>
  </si>
  <si>
    <t>JANUS-II-translation of spontaneous conversational speech.</t>
  </si>
  <si>
    <t>LVCSR-based language identification.</t>
  </si>
  <si>
    <t>Focus of attention: Towards low bitrate video tele-conferencing.</t>
  </si>
  <si>
    <t>Recognition of spelled names over the telephone.</t>
  </si>
  <si>
    <t>Class phrase models for language modelling.</t>
  </si>
  <si>
    <t>Dialogue processing in a conversational speech translation system.</t>
  </si>
  <si>
    <t>Interactive recovery from speech recognition errors in speech user interfaces.</t>
  </si>
  <si>
    <t>Learning to parse spontaneous speech.</t>
  </si>
  <si>
    <t>Recognizing emotion in speech.</t>
  </si>
  <si>
    <t>JANUS-II: towards spontaneous Spanish speech recognition.</t>
  </si>
  <si>
    <t>Dictionary learning for spontaneous speech recognition.</t>
  </si>
  <si>
    <t>Word clustering with parallel spoken language corpora.</t>
  </si>
  <si>
    <t>Translation of conversational speech with JANUS-II.</t>
  </si>
  <si>
    <t>Adaptively Growing Hierarchical Mixtures of Experts.</t>
  </si>
  <si>
    <t>A real-time face tracker.</t>
  </si>
  <si>
    <t>The challenge of spoken language systems: research directions for the nineties.</t>
  </si>
  <si>
    <t>Concept-based speech translation.</t>
  </si>
  <si>
    <t>Toward movement-invariant automatic lip-reading and speech recognition.</t>
  </si>
  <si>
    <t>Knowing who to listen to in speech recognition: visually guided beamforming.</t>
  </si>
  <si>
    <t>NPen</t>
  </si>
  <si>
    <t>Learning for Natural Language Processing</t>
  </si>
  <si>
    <t>Integrating different learning approaches into a multilingual spoken language translation system.</t>
  </si>
  <si>
    <t>Speeding up the score computation of HMM speech regognizers with the bucket voronoi intersection algorithm.</t>
  </si>
  <si>
    <t>Integrating spelling into spoken dialogue recognition.</t>
  </si>
  <si>
    <t>Translation and interpretation of spontaneous speech.</t>
  </si>
  <si>
    <t>Introduction Structured Connectionist Systems.</t>
  </si>
  <si>
    <t>Future Directions.</t>
  </si>
  <si>
    <t>Learning state-dependent stream weights for multi-codebook HMM speech recognition systems.</t>
  </si>
  <si>
    <t>JANUS 93: towards spontaneous speech translation.</t>
  </si>
  <si>
    <t>Learning complex output representations in connectionist parsing of spoken language.</t>
  </si>
  <si>
    <t>Combining bitmaps with dynamic writing information for on-line handwriting recognition.</t>
  </si>
  <si>
    <t>See me, hear me: integrating automatic speech recognition and lip-reading.</t>
  </si>
  <si>
    <t>Towards better language models for spontaneous speech.</t>
  </si>
  <si>
    <t>Inferring linguistic structure in spoken language.</t>
  </si>
  <si>
    <t>Improving recognizer acceptance through robust, natural speech repair.</t>
  </si>
  <si>
    <t>The Use of Dynamic Writing Information in a Connectionist On-Line Cursive Handwriting Recognition System.</t>
  </si>
  <si>
    <t>Recovering From Parser Failures: A Hybrid Statistical/Symbolic Approach.</t>
  </si>
  <si>
    <t>Syst. Comput. Jpn.</t>
  </si>
  <si>
    <t>A neural fuzzy training approach for improving speech recognition.</t>
  </si>
  <si>
    <t>INTERCHI Adjunct Proceedings</t>
  </si>
  <si>
    <t>Multi-modal HCI: combination of gesture and speech recognition.</t>
  </si>
  <si>
    <t>Multi-speaker/speaker-independent architectures for the multi-state time delay neural network.</t>
  </si>
  <si>
    <t>Improving the MS-TDNN for word spotting.</t>
  </si>
  <si>
    <t>Improving connected letter recognition by lipreading.</t>
  </si>
  <si>
    <t>ICNN</t>
  </si>
  <si>
    <t>Bimodal sensor integration on the example of 'speechreading'.</t>
  </si>
  <si>
    <t>Application oriented automatic structuring of time-delay neural networks for high performance character and speech recognition.</t>
  </si>
  <si>
    <t>Recent advances in JANUS: a speech translation system.</t>
  </si>
  <si>
    <t>Speaker-independent connected letter recognition with a multi-state time delay neural network.</t>
  </si>
  <si>
    <t>Tuning by doing: flexibility through automatic structure optimization.</t>
  </si>
  <si>
    <t>Detection and transcription of new words.</t>
  </si>
  <si>
    <t>Machine Translation.</t>
  </si>
  <si>
    <t>The Meta-Pi Network: Building Distributed Knowledge Representations for Robust Multisource Pattern Recognition.</t>
  </si>
  <si>
    <t>Integrated phoneme and function word architecture of hidden control neural networks for continuous speech recognition.</t>
  </si>
  <si>
    <t>A hybrid neural network, dynamic programming word spotter.</t>
  </si>
  <si>
    <t>PARSEC: a structured connectionist parsing system for spoken language.</t>
  </si>
  <si>
    <t>Testing generality in JANUS: a multi-lingual speech translation system.</t>
  </si>
  <si>
    <t>Performance Through Consistency: MS-TDNN's for Large Vocabulary Continuous Speech Recognition.</t>
  </si>
  <si>
    <t>Connected Letter Recognition with a Multi-State Time Delay Neural Network.</t>
  </si>
  <si>
    <t>Continuous speech recognition using linked predictive neural networks.</t>
  </si>
  <si>
    <t>Integrating time alignment and neural networks for high performance continuous speech recognition.</t>
  </si>
  <si>
    <t>Learning the architecture of neural networks for speech recognition.</t>
  </si>
  <si>
    <t>A connectionist model for dialog processing.</t>
  </si>
  <si>
    <t>JANUS: a speech-to-speech translation system using connectionist and symbolic processing strategies.</t>
  </si>
  <si>
    <t>Evaluation of speaker-independent phoneme recognition on TIMIT database using TDNNs.</t>
  </si>
  <si>
    <t>Recent work in continuous speech recognition using the connectionist viterbi training procedure.</t>
  </si>
  <si>
    <t>Integrated phoneme-function word architecture of hidden control neural networks for continuous speech recognition.</t>
  </si>
  <si>
    <t>Time-delay neural networks embedding time alignment: a performance analysis.</t>
  </si>
  <si>
    <t>IWANN</t>
  </si>
  <si>
    <t>Continuous Speech Recognition with the Connectionist Viterbi Training Procedure: A Summary of Recent Work.</t>
  </si>
  <si>
    <t>Multi-State Time Delay Networks for Continuous Speech Recognition.</t>
  </si>
  <si>
    <t>JANUS: Speech-to-Speech Translation Using Connectionist and Non-Connectionist Techniques.</t>
  </si>
  <si>
    <t>A time-delay neural network architecture for isolated word recognition.</t>
  </si>
  <si>
    <t>Spotting Phonemes and Syllables for Continuous Speech Recognition Using Time-Delay Neural Networks.</t>
  </si>
  <si>
    <t>A novel objective function for improved phoneme recognition using time-delay neural networks.</t>
  </si>
  <si>
    <t>The Meta-Pi network: connectionist rapid adaptation for high-performance multi-speaker phoneme recognition.</t>
  </si>
  <si>
    <t>Connectionist Viterbi training: a new hybrid method for continuous speech recognition.</t>
  </si>
  <si>
    <t>Large vocabulary recognition using linked predictive neural networks.</t>
  </si>
  <si>
    <t>Robust connectionist parsing of spoken language.</t>
  </si>
  <si>
    <t>Speaker-independent phoneme recognition on TIMIT database using integrated time-delay neural networks (TDNNs).</t>
  </si>
  <si>
    <t>Phoneme-based word recognition by neural network - a step toward large vocabulary recognition.</t>
  </si>
  <si>
    <t>Speech recognition using sub-phoneme recognition neural network.</t>
  </si>
  <si>
    <t>The Tempo 2 Algorithm: Adjusting Time-Delays By Supervised Learning.</t>
  </si>
  <si>
    <t>Continuous Speech Recognition by Linked Predictive Neural Networks.</t>
  </si>
  <si>
    <t>Modular Construction of Time-Delay Neural Networks for Speech Recognition.</t>
  </si>
  <si>
    <t>IEEE Trans. Acoust. Speech Signal Process.</t>
  </si>
  <si>
    <t>Phoneme recognition using time-delay neural networks.</t>
  </si>
  <si>
    <t>Modularity and scaling in large phonemic neural networks.</t>
  </si>
  <si>
    <t>Spotting Japanese CV-syllables and phonemes using time-delay neural networks.</t>
  </si>
  <si>
    <t>Consonant recognition by modular construction of large phonemic time-delay neural networks.</t>
  </si>
  <si>
    <t>Fast back-propagation learning methods for large phonemic neural networks.</t>
  </si>
  <si>
    <t>IWPT</t>
  </si>
  <si>
    <t>A Connectionist Parser Aimed at Spoken Language.</t>
  </si>
  <si>
    <t>Connectionist Architectures for Multi-Speaker Phoneme Recognition.</t>
  </si>
  <si>
    <t>Incremental Parsing by Modular Recurrent Connectionist Networks.</t>
  </si>
  <si>
    <t>Phoneme recognition: neural networks vs. hidden Markov models.</t>
  </si>
  <si>
    <t>Noise reduction using connectionist models.</t>
  </si>
  <si>
    <t>Consonant Recognition by Modular Construction of Large Phonemic Time-Delay Neural Networks.</t>
  </si>
  <si>
    <t>Prosodic knowledge sources for word hypothesization in a continuous speech recognition system.</t>
  </si>
  <si>
    <t>ECST</t>
  </si>
  <si>
    <t>Learned phonetic discrimination using connectionist networks.</t>
  </si>
  <si>
    <t>Recognition of lexical stress in a continuous speech understanding system - A pattern recognition approach.</t>
  </si>
  <si>
    <t>A coarse phonetic knowledge source for template independent large vocabulary word recognition.</t>
  </si>
  <si>
    <t>Suprasegmentals in very large vocabulary isolated word recognition.</t>
  </si>
  <si>
    <t>Performance trade-offs in search techniques for isolated word speech recognition.</t>
  </si>
  <si>
    <t>Virtual Reality via Object Pose Estimation and Active Learning: Realizing Telepresence Robots with Aerial Manipulation Capabilities.</t>
  </si>
  <si>
    <t>Selected papers from ISRR'2019.</t>
  </si>
  <si>
    <t>A memory system of a robot cognitive architecture and its implementation in ArmarX.</t>
  </si>
  <si>
    <t>Use of Lower Limb Exoskeletons as an Assessment Tool for Human Motor Performance: A Systematic Review.</t>
  </si>
  <si>
    <t>K-VIL: Keypoints-Based Visual Imitation Learning.</t>
  </si>
  <si>
    <t>Deep Learning Approaches to Grasp Synthesis: A Review.</t>
  </si>
  <si>
    <t>Efficient Multi-Objective Assembly Sequence Planning via Knowledge Transfer between Similar Assemblies.</t>
  </si>
  <si>
    <t>Speeding Up Assembly Sequence Planning Through Learning Removability Probabilities.</t>
  </si>
  <si>
    <t>SACMAT</t>
  </si>
  <si>
    <t>Poster: How to Raise a Robot - Beyond Access Control Constraints in Assistive Humanoid Robots.</t>
  </si>
  <si>
    <t>Robotics Research - The 20th International Symposium ISRR 2022, Geneva, Switzerland, 25-30 September 2022.</t>
  </si>
  <si>
    <t>Interactive and Incremental Learning of Spatial Object Relations from Human Demonstrations.</t>
  </si>
  <si>
    <t>On the Design of Region-Avoiding Metrics for Collision-Safe Motion Generation on Riemannian Manifolds.</t>
  </si>
  <si>
    <t>Uncertainty-aware Risk Assessment of Robotic Systems via Importance Sampling.</t>
  </si>
  <si>
    <t>Unraveling the Single Tangent Space Fallacy: An Analysis and Clarification for Applying Riemannian Geometry in Robot Learning.</t>
  </si>
  <si>
    <t>Reinforcement Learning for Safety Testing: Lessons from A Mobile Robot Case Study.</t>
  </si>
  <si>
    <t>Transfer Learning in Robotics: An Upcoming Breakthrough? A Review of Promises and Challenges.</t>
  </si>
  <si>
    <t>Agiles Produktionssystem mittels lernender Roboter bei ungewissen Produktzuständen am Beispiel der Anlasser-Demontage.</t>
  </si>
  <si>
    <t>Erfassung und Interpretation menschlicher Handlungen für die Programmierung von Robotern in der Produktion.</t>
  </si>
  <si>
    <t>Humanoid robotic system for grasping and manipulation in decontamination tasks.</t>
  </si>
  <si>
    <t>Designing Prosthetic Hands With Embodied Intelligence: The KIT Prosthetic Hands.</t>
  </si>
  <si>
    <t>Probabilistic Spatio-Temporal Fusion of Affordances for Grasping and Manipulation.</t>
  </si>
  <si>
    <t>Learning to Sequence and Blend Robot Skills via Differentiable Optimization.</t>
  </si>
  <si>
    <t>Combining Navigation and Manipulation Costs for Time-Efficient Robot Placement in Mobile Manipulation Tasks.</t>
  </si>
  <si>
    <t>A Bimanual Manipulation Taxonomy.</t>
  </si>
  <si>
    <t>Semi-autonomous control of prosthetic hands based on multimodal sensing, human grasp demonstration and user intention.</t>
  </si>
  <si>
    <t>Embedded Barometric Pressure Sensor Unit for Force Myography in Exoskeletons.</t>
  </si>
  <si>
    <t>Improving Humanoid Grasp Success Rate based on Uncertainty-aware Metrics and Sensitivity Optimization.</t>
  </si>
  <si>
    <t>Oriented Surface Reachability Maps for Robot Placement.</t>
  </si>
  <si>
    <t>SpeedFolding: Learning Efficient Bimanual Folding of Garments.</t>
  </si>
  <si>
    <t>A Compact, Lightweight and Singularity-Free Wrist Joint Mechanism for Humanoid Robots.</t>
  </si>
  <si>
    <t>Learning Symbolic Failure Detection for Grasping and Mobile Manipulation Tasks.</t>
  </si>
  <si>
    <t>A Riemannian Take on Human Motion Analysis and Retargeting.</t>
  </si>
  <si>
    <t>Learning Temporal Task Models from Human Bimanual Demonstrations.</t>
  </si>
  <si>
    <t>Riemannian Geometry as a Unifying Theory for Robot Motion Learning and Control.</t>
  </si>
  <si>
    <t>BlueSky: Combining Task Planning and Activity-Centric Access Control for Assistive Humanoid Robots.</t>
  </si>
  <si>
    <t>Robotics Research - The 19th International Symposium ISRR 2019, Hanoi, Vietnam, October 6-10, 2019.</t>
  </si>
  <si>
    <t>Conceptual Design of the Memory System of the Robot Cognitive Architecture ArmarX.</t>
  </si>
  <si>
    <t>K-VIL: Keypoints-based Visual Imitation Learning.</t>
  </si>
  <si>
    <t>Riemannian geometry as a unifying theory for robot motion learning and control.</t>
  </si>
  <si>
    <t>Bringing robotics taxonomies to continuous domains via GPLVM on hyperbolic manifolds.</t>
  </si>
  <si>
    <t>Virtual Reality via Object Poses and Active Learning: Realizing Telepresence Robots with Aerial Manipulation Capabilities.</t>
  </si>
  <si>
    <t>Uncertainty-Aware Contact-Safe Model-Based Reinforcement Learning.</t>
  </si>
  <si>
    <t>Geometry-aware Bayesian Optimization in Robotics using Riemannian Matérn Kernels.</t>
  </si>
  <si>
    <t>Semantic Scene Manipulation Based on 3D Spatial Object Relations and Language Instructions.</t>
  </si>
  <si>
    <t>The KIT Bimanual Manipulation Dataset.</t>
  </si>
  <si>
    <t>The KIT Gripper: A Multi-Functional Gripper for Disassembly Tasks.</t>
  </si>
  <si>
    <t>Vision-Based Robotic Pushing and Grasping for Stone Sample Collection under Computing Resource Constraints.</t>
  </si>
  <si>
    <t>Binary-LoRAX: Low-Latency Runtime Adaptable XNOR Classifier for Semi-Autonomous Grasping with Prosthetic Hands.</t>
  </si>
  <si>
    <t>Temporal Force Synergies in Human Grasping.</t>
  </si>
  <si>
    <t>Detecting Grasp Phases and Adaption of Object-Hand Interaction Forces of a Soft Humanoid Hand Based on Tactile Feedback.</t>
  </si>
  <si>
    <t>Graph-based Task-specific Prediction Models for Interactions between Deformable and Rigid Objects.</t>
  </si>
  <si>
    <t>Fast Reactive Grasping with In-Finger Vision and In-Hand FPGA-accelerated CNNs.</t>
  </si>
  <si>
    <t>Object and Relation Centric Representations for Push Effect Prediction.</t>
  </si>
  <si>
    <t>Learning to Shift Attention for Motion Generation.</t>
  </si>
  <si>
    <t>Guest Editorial of Special Issue on New Advances of Humanoid Robotics for "2018 IEEE-RAS International Conference on Humanoid Robots".</t>
  </si>
  <si>
    <t>Human-Inspired Representation of Object-Specific Grasps for Anthropomorphic Hands.</t>
  </si>
  <si>
    <t>Learning Object-Action Relations from Bimanual Human Demonstration Using Graph Networks.</t>
  </si>
  <si>
    <t>Movement Primitive Learning and Generalization: Using Mixture Density Networks.</t>
  </si>
  <si>
    <t>I-Support: A robotic platform of an assistive bathing robot for the elderly population.</t>
  </si>
  <si>
    <t>An Embedded, Multi-Modal Sensor System for Scalable Robotic and Prosthetic Hand Fingers.</t>
  </si>
  <si>
    <t>Predicting Pushing Action Effects on Spatial Object Relations by Learning Internal Prediction Models.</t>
  </si>
  <si>
    <t>Representing Spatial Object Relations as Parametric Polar Distribution for Scene Manipulation Based on Verbal Commands.</t>
  </si>
  <si>
    <t>A Soft Humanoid Hand with In-Finger Visual Perception.</t>
  </si>
  <si>
    <t>Affordance-Based Grasping and Manipulation in Real World Applications.</t>
  </si>
  <si>
    <t>Probabilistic Representation of Objects and Their Support Relations.</t>
  </si>
  <si>
    <t>Learning Compliance Adaptation in Contact-Rich Manipulation.</t>
  </si>
  <si>
    <t>Uncertainty-aware Contact-safe Model-based Reinforcement Learning.</t>
  </si>
  <si>
    <t>Guest Editorial.</t>
  </si>
  <si>
    <t>ARMAR-6: A High-Performance Humanoid for Human-Robot Collaboration in Real-World Scenarios.</t>
  </si>
  <si>
    <t>The Anthropomorphic Hand Assessment Protocol (AHAP).</t>
  </si>
  <si>
    <t>On Force Synergies in Human Grasping Behavior.</t>
  </si>
  <si>
    <t>Resource-Aware Object Classification and Segmentation for Semi-Autonomous Grasping with Prosthetic Hands.</t>
  </si>
  <si>
    <t>Visuo-Haptic Grasping of Unknown Objects based on Gaussian Process Implicit Surfaces and Deep Learning.</t>
  </si>
  <si>
    <t>Active Vision for Extraction of Physically Plausible Support Relations.</t>
  </si>
  <si>
    <t>Learning and Adaptation of Inverse Dynamics Models: A Comparison.</t>
  </si>
  <si>
    <t>Exoskeleton Arm Pronation/Supination Assistance Mechanism With A Guided Double Rod System.</t>
  </si>
  <si>
    <t>Feature Space Exploration for Motion Classification Based on Multi-Modal Sensor Data for Lower Limb Exoskeletons.</t>
  </si>
  <si>
    <t>ProMP: Proximal Meta-Policy Search.</t>
  </si>
  <si>
    <t>Learning Via-Point Movement Primitives with Inter- and Extrapolation Capabilities.</t>
  </si>
  <si>
    <t>Predicting Grasp Success with a Soft Sensing Skin and Shape-Memory Actuated Gripper.</t>
  </si>
  <si>
    <t>Minimal Sensor Setup in Lower Limb Exoskeletons for Motion Classification based on Multi-Modal Sensor Data.</t>
  </si>
  <si>
    <t>Torque-Based Velocity Control for Safe Human-Humanoid Interaction.</t>
  </si>
  <si>
    <t>Evaluation of an Industrial Robotic Assistant in an Ecological Environment.</t>
  </si>
  <si>
    <t>ROBDEKON: Robotic Systems for Decontamination in Hazardous Environments.</t>
  </si>
  <si>
    <t>Noise Regularization for Conditional Density Estimation.</t>
  </si>
  <si>
    <t>Learning Visual Dynamics Models of Rigid Objects using Relational Inductive Biases.</t>
  </si>
  <si>
    <t>Active Tactile Exploration Based on Cost-Aware Information Gain Maximization.</t>
  </si>
  <si>
    <t>Planning High-Quality Grasps Using Mean Curvature Object Skeletons.</t>
  </si>
  <si>
    <t>Vision-Based Online Adaptation of Motion Primitives to Dynamic Surfaces: Application to an Interactive Robotic Wiping Task.</t>
  </si>
  <si>
    <t>Autonomous Detection and Experimental Validation of Affordances.</t>
  </si>
  <si>
    <t>Distance-Aware Dynamically Weighted Roadmaps for Motion Planning in Unknown Environments.</t>
  </si>
  <si>
    <t>Extraction of Physically Plausible Support Relations to Predict and Validate Manipulation Action Effects.</t>
  </si>
  <si>
    <t>Deep Episodic Memory: Encoding, Recalling, and Predicting Episodic Experiences for Robot Action Execution.</t>
  </si>
  <si>
    <t>The Rise of the Robots: The European Robotics Flagship [Regional Spotlight].</t>
  </si>
  <si>
    <t>Integrating multi-purpose natural language understanding, robot's memory, and symbolic planning for task execution in humanoid robots.</t>
  </si>
  <si>
    <t>Learning a bidirectional mapping between human whole-body motion and natural language using deep recurrent neural networks.</t>
  </si>
  <si>
    <t>Model-Based Reinforcement Learning via Meta-Policy Optimization.</t>
  </si>
  <si>
    <t>Projected Force-Admittance Control for Compliant Bimanual Tasks.</t>
  </si>
  <si>
    <t>An Ontology-Based Expert System to Support the Design of Humanoid Robot Components.</t>
  </si>
  <si>
    <t>Temporal Concurrent Planning with Stressed Actions.</t>
  </si>
  <si>
    <t>Linear Contact Modeling and Stochastic Parameter Optimization for LQR-Based Whole-Body Push Recovery.</t>
  </si>
  <si>
    <t>A Multimodal Embedded Sensor System for Scalable Robotic and Prosthetic Fingers.</t>
  </si>
  <si>
    <t>Synergy-Based, Data-Driven Generation of Object-Specific Grasps for Anthropomorphic Hands.</t>
  </si>
  <si>
    <t>Learning Efficient Omni-Directional Capture Stepping for Humanoid Robots from Human Motion and Simulation Data.</t>
  </si>
  <si>
    <t>ARMAR-6: A Collaborative Humanoid Robot for Industrial Environments.</t>
  </si>
  <si>
    <t>Generation of Walking Motions Based on Whole-Body Poses and QP Control.</t>
  </si>
  <si>
    <t>A Rolling Contact Joint Lower Extremity Exoskeleton Knee.</t>
  </si>
  <si>
    <t>Parameter Space Noise for Exploration.</t>
  </si>
  <si>
    <t>Affordance-Based Multi-Contact Whole-Body Pose Sequence Planning for Humanoid Robots in Unknown Environments.</t>
  </si>
  <si>
    <t>Grasping of Unknown Objects Using Deep Convolutional Neural Networks Based on Depth Images.</t>
  </si>
  <si>
    <t>Coupling Mobile Base and End-Effector Motion in Task Space.</t>
  </si>
  <si>
    <t>Exploration and Reconstruction of Unknown Objects using a Novel Normal and Contact Sensor.</t>
  </si>
  <si>
    <t>The KIT Prosthetic Hand: Design and Control.</t>
  </si>
  <si>
    <t>The KIT Swiss Knife Gripper for Disassembly Tasks: A Multi-Functional Gripper for Bimanual Manipulation with a Single Arm.</t>
  </si>
  <si>
    <t>Human Motion Classification Based on Multi-Modal Sensor Data for Lower Limb Exoskeletons.</t>
  </si>
  <si>
    <t>Evaluating and Optimizing Component-based robot Architectures using Network simulation.</t>
  </si>
  <si>
    <t>Introducing the Simulated Flying Shapes and Simulated Planar Manipulator Datasets.</t>
  </si>
  <si>
    <t>A Framework for Evaluating Motion Segmentation Algorithms.</t>
  </si>
  <si>
    <t>Unsupervised Linking of Visual Features to Textual Descriptions in Long Manipulation Activities.</t>
  </si>
  <si>
    <t>A whole-body support pose taxonomy for multi-contact humanoid robot motions.</t>
  </si>
  <si>
    <t>Highly integrated sensor-actuator-controller units for modular robot design.</t>
  </si>
  <si>
    <t>Multimodal gaze stabilization of a humanoid robot based on reafferences.</t>
  </si>
  <si>
    <t>A framework for evaluating motion segmentation algorithms.</t>
  </si>
  <si>
    <t>Online stability estimation based on inertial sensor data for human and humanoid fall prevention.</t>
  </si>
  <si>
    <t>Autonomous narration of humanoid robot kitchen task experience.</t>
  </si>
  <si>
    <t>Graph-based visual semantic perception for humanoid robots.</t>
  </si>
  <si>
    <t>Self-aligning exoskeleton hip joint: Kinematic design with five revolute, three prismatic and one ball joint.</t>
  </si>
  <si>
    <t>Autonomous view selection and gaze stabilization for humanoid robots.</t>
  </si>
  <si>
    <t>Task-oriented generalization of dynamic movement primitive.</t>
  </si>
  <si>
    <t>A combined approach for robot placement and coverage path planning for mobile manipulation.</t>
  </si>
  <si>
    <t>Textile identification using fingertip motion and 3D force sensors in an open-source gripper.</t>
  </si>
  <si>
    <t>Multimodal Gaze Stabilization of a Humanoid Robot based on Reafferences.</t>
  </si>
  <si>
    <t>Planning High-Quality Grasps using Mean Curvature Object Skeletons.</t>
  </si>
  <si>
    <t>Big Data</t>
  </si>
  <si>
    <t>The KIT Motion-Language Dataset.</t>
  </si>
  <si>
    <t>The ArmarX Statechart Concept: Graphical Programing of Robot Behavior.</t>
  </si>
  <si>
    <t>Adaptation and coaching of periodic motion primitives through physical and visual interaction.</t>
  </si>
  <si>
    <t>Unifying Representations and Large-Scale Whole-Body Motion Databases for Studying Human Motion.</t>
  </si>
  <si>
    <t>New mechanism for a 3 DOF exoskeleton hip joint with five revolute and two prismatic joints.</t>
  </si>
  <si>
    <t>Dimensionality reduction for whole-body human motion recognition.</t>
  </si>
  <si>
    <t>Enriched manipulation action semantics for robot execution of time constrained tasks.</t>
  </si>
  <si>
    <t>Is hugging a robot weird? Investigating the influence of robot appearance on users' perception of hugging.</t>
  </si>
  <si>
    <t>Collaboration of heterogeneous agents in time constrained tasks.</t>
  </si>
  <si>
    <t>Design of a high-performance humanoid dual arm system with inner shoulder joints.</t>
  </si>
  <si>
    <t>An affordance-based pilot interface for high-level control of humanoid robots in supervised autonomy.</t>
  </si>
  <si>
    <t>The sense of surface orientation - A new sensor modality for humanoid robots.</t>
  </si>
  <si>
    <t>Local implicit surface estimation for haptic exploration.</t>
  </si>
  <si>
    <t>Part-based grasp planning for familiar objects.</t>
  </si>
  <si>
    <t>Two ways of walking: Contrasting a reflexive neuro-controller and a LIP-based ZMP-controller on the humanoid robot ARMAR-4.</t>
  </si>
  <si>
    <t>Learning and force adaptation for interactive actions.</t>
  </si>
  <si>
    <t>Workspace analysis for planning human-robot interaction tasks.</t>
  </si>
  <si>
    <t>Resource-aware motion planning.</t>
  </si>
  <si>
    <t>Heuristic 3D object shape completion based on symmetry and scene context.</t>
  </si>
  <si>
    <t>Towards a hierarchy of loco-manipulation affordances.</t>
  </si>
  <si>
    <t>Using language models to generate whole-body multi-contact motions.</t>
  </si>
  <si>
    <t>Coordinate Change Dynamic Movement Primitives - A leader-follower approach.</t>
  </si>
  <si>
    <t>Experimental Evaluation of a Perceptual Pipeline for Hierarchical Affordance Extraction.</t>
  </si>
  <si>
    <t>Real-time whole-body human motion tracking based on unlabeled markers.</t>
  </si>
  <si>
    <t>Special Issue on Humanoid Robotics - Published in Vol. 29, No. 5 &amp; No. 9.</t>
  </si>
  <si>
    <t>Representing the robot's workspace through constrained manipulability analysis.</t>
  </si>
  <si>
    <t>Guest Editorial: "Humans and Humanoids Face to Face".</t>
  </si>
  <si>
    <t>Extraction of Whole-Body Affordances for Loco-Manipulation Tasks.</t>
  </si>
  <si>
    <t>The robot software framework ArmarX.</t>
  </si>
  <si>
    <t>Self-adaptive corner detection on MPSoC through resource-aware programming.</t>
  </si>
  <si>
    <t>Resource-awareness on heterogeneous MPSoCs for image processing.</t>
  </si>
  <si>
    <t>Structural Bootstrapping - A Novel, Generative Mechanism for Faster and More Efficient Acquisition of Action-Knowledge.</t>
  </si>
  <si>
    <t>Multi-purpose natural language understanding linked to sensorimotor experience in humanoid robots.</t>
  </si>
  <si>
    <t>IK-Map: An enhanced workspace representation to support inverse kinematics solvers.</t>
  </si>
  <si>
    <t>Validation of whole-body loco-manipulation affordances for pushability and liftability.</t>
  </si>
  <si>
    <t>Analyzing whole-body pose transitions in multi-contact motions.</t>
  </si>
  <si>
    <t>The KIT whole-body human motion database.</t>
  </si>
  <si>
    <t>Transferring object grasping knowledge and skill across different robotic platforms.</t>
  </si>
  <si>
    <t>Hierarchical segmentation of manipulation actions based on object relations and motion characteristics.</t>
  </si>
  <si>
    <t>Nonprehensile whole arm rearrangement planning on physics manifolds.</t>
  </si>
  <si>
    <t>Kinodynamic randomized rearrangement planning via dynamic transitions between statically stable states.</t>
  </si>
  <si>
    <t>A jumping robot using soft pneumatic actuator.</t>
  </si>
  <si>
    <t>A whole-body pose taxonomy for loco-manipulation tasks.</t>
  </si>
  <si>
    <t>ISRR (2)</t>
  </si>
  <si>
    <t>On the Dualities Between Grasping and Whole-Body Loco-Manipulation Tasks.</t>
  </si>
  <si>
    <t>A Whole-Body Pose Taxonomy for Loco-Manipulation Tasks.</t>
  </si>
  <si>
    <t>Analyzing Whole-Body Pose Transitions in Multi-Contact Motions.</t>
  </si>
  <si>
    <t>High-Accuracy Real-Time Whole-Body Human Motion Tracking Based on Constrained Nonlinear Kalman Filtering.</t>
  </si>
  <si>
    <t>Learning of grasp selection based on shape-templates.</t>
  </si>
  <si>
    <t>Data-Driven Grasp Synthesis - A Survey.</t>
  </si>
  <si>
    <t>ARCS Workshops</t>
  </si>
  <si>
    <t>Improving Efficiency of Embedded Multi-core Platforms with Scratchpad Memories.</t>
  </si>
  <si>
    <t>ARCS</t>
  </si>
  <si>
    <t>Resource-Aware Harris Corner Detection Based on Adaptive Pruning.</t>
  </si>
  <si>
    <t>Self-adaptive harris corner detector on heterogeneous many-core processor.</t>
  </si>
  <si>
    <t>High-Level Robot Control with ArmarX.</t>
  </si>
  <si>
    <t>Visual collision detection for corrective movements during grasping on a humanoid robot.</t>
  </si>
  <si>
    <t>Multi-sensor and prediction fusion for contact detection and localization.</t>
  </si>
  <si>
    <t>Master Motor Map (MMM) - Framework and toolkit for capturing, representing, and reproducing human motion on humanoid robots.</t>
  </si>
  <si>
    <t>Extracting whole-body affordances from multimodal exploration.</t>
  </si>
  <si>
    <t>Learn to wipe: A case study of structural bootstrapping from sensorimotor experience.</t>
  </si>
  <si>
    <t>Robust real-time 6D active visual localization for humanoid robots.</t>
  </si>
  <si>
    <t>Extracting common sense knowledge from text for robot planning.</t>
  </si>
  <si>
    <t>Physical interaction for segmentation of unknown textured and non-textured rigid objects.</t>
  </si>
  <si>
    <t>Changing pre-grasp strategies with increasing object location uncertainty.</t>
  </si>
  <si>
    <t>Towards Open-Source, Low-Cost Haptics for Surgery Simulation.</t>
  </si>
  <si>
    <t>A Novel Culture-Dependent Gesture Selection System for a Humanoid Robot Performing Greeting Interaction.</t>
  </si>
  <si>
    <t>Resource-Aware Programming for Robotic Vision.</t>
  </si>
  <si>
    <t>Resource Prediction for Humanoid Robots.</t>
  </si>
  <si>
    <t>Adapt. Behav.</t>
  </si>
  <si>
    <t>Integrating visual perception and manipulation for autonomous learning of object representations.</t>
  </si>
  <si>
    <t>A resource-aware nearest-neighbor search algorithm for k-dimensional trees.</t>
  </si>
  <si>
    <t>The ArmarX Framework - Supporting high level robot programming through state disclosure.</t>
  </si>
  <si>
    <t>ARMAR-4: A 63 DOF torque controlled humanoid robot.</t>
  </si>
  <si>
    <t>Grounded spatial symbols for task planning based on experience.</t>
  </si>
  <si>
    <t>Synthesizing compliant reaching movements by searching a database of example trajectories.</t>
  </si>
  <si>
    <t>Gaze selection during manipulation tasks.</t>
  </si>
  <si>
    <t>Synthesizing object receiving motions of humanoid robots with human motion database.</t>
  </si>
  <si>
    <t>Robot placement based on reachability inversion.</t>
  </si>
  <si>
    <t>Optimal high-dynamic-range image acquisition for humanoid robots.</t>
  </si>
  <si>
    <t>Development of a five-finger dexterous hand without feedback control: The TUAT/Karlsruhe humanoid hand.</t>
  </si>
  <si>
    <t>Modulation of motor primitives using force feedback: Interaction with the environment and bimanual tasks.</t>
  </si>
  <si>
    <t>Towards online trajectory generation considering robot dynamics and torque limits.</t>
  </si>
  <si>
    <t>NII Shonan Meet. Rep.</t>
  </si>
  <si>
    <t>Cognitive Social Robotics: Intelligence based on Embodied Experience and Social Interaction (NII Shonan Meeting 2013-14).</t>
  </si>
  <si>
    <t>Visual Servoing für ein- und zweiarmige Manipulationsaufgaben bei humanoiden Robotern.</t>
  </si>
  <si>
    <t>Efficient Inverse Kinematics Computation Based on Reachability Analysis.</t>
  </si>
  <si>
    <t>Humanoid Robotics [TC Spotlight].</t>
  </si>
  <si>
    <t>Simultaneous Grasp and Motion Planning: Humanoid Robot ARMAR-III.</t>
  </si>
  <si>
    <t>Templates for pre-grasp sliding interactions.</t>
  </si>
  <si>
    <t>General Robot Kinematics Decomposition Without Intermediate Markers.</t>
  </si>
  <si>
    <t>Kinematic Bézier Maps.</t>
  </si>
  <si>
    <t>Invasive Computing for robotic vision.</t>
  </si>
  <si>
    <t>Haptic object recognition for multi-fingered robot hands.</t>
  </si>
  <si>
    <t>Encoding of periodic and their transient motions by a single dynamic movement primitive.</t>
  </si>
  <si>
    <t>Discovery, segmentation and reactive grasping of unknown objects.</t>
  </si>
  <si>
    <t>A skeleton-based approach to grasp known objects with a humanoid robot.</t>
  </si>
  <si>
    <t>Ground-truth uncertainty model of visual depth perception for humanoid robots.</t>
  </si>
  <si>
    <t>Manipulability analysis.</t>
  </si>
  <si>
    <t>Retrieving contact points without environment knowledge.</t>
  </si>
  <si>
    <t>IAS (1)</t>
  </si>
  <si>
    <t>Simox: A Robotics Toolbox for Simulation, Motion and Grasp Planning.</t>
  </si>
  <si>
    <t>Constellation - An algorithm for finding robot configurations that satisfy multiple constraints.</t>
  </si>
  <si>
    <t>Template-based learning of grasp selection.</t>
  </si>
  <si>
    <t>Learning robot dynamics with Kinematic Bézier Maps.</t>
  </si>
  <si>
    <t>Task-Based Grasp Adaptation on a Humanoid Robot.</t>
  </si>
  <si>
    <t>Recognition of Individual Kinematic Patterns during Walking and Running - A Comparison of Artificial Neural Networks and Support Vector Machines.</t>
  </si>
  <si>
    <t>Towards stratified model-based environmental visual perception for humanoid robots.</t>
  </si>
  <si>
    <t>Object-Action Complexes: Grounded abstractions of sensory-motor processes.</t>
  </si>
  <si>
    <t>Bimanual grasp planning.</t>
  </si>
  <si>
    <t>Segmentation and learning of unknown objects through physical interaction.</t>
  </si>
  <si>
    <t>Human-inspired selection of grasp hypotheses for execution on a humanoid robot.</t>
  </si>
  <si>
    <t>Towards a unifying grasp representation for imitation learning on humanoid robots.</t>
  </si>
  <si>
    <t>RDT</t>
  </si>
  <si>
    <t>6-DoF model-based tracking of arbitrarily shaped 3D objects.</t>
  </si>
  <si>
    <t>Towards shape-based visual object categorization for humanoid robots.</t>
  </si>
  <si>
    <t>The OpenGRASP benchmarking suite: An environment for the comparative analysis of grasping and dexterous manipulation.</t>
  </si>
  <si>
    <t>Planning grasps for robotic hands using a novel object representation based on the medial axis transform.</t>
  </si>
  <si>
    <t>Inhibition of Return in the Bayesian Strategy to Active Visual Search.</t>
  </si>
  <si>
    <t>Particle Filter-based Fingertip Tracking with Circular Hough Transform Features.</t>
  </si>
  <si>
    <t>Robust Image Acquisition for Vision-Model Coupling by Humanoid Robots.</t>
  </si>
  <si>
    <t>Towards high-level, cloud-distributed robotic telepresence: Concept introduction and preliminary experiments.</t>
  </si>
  <si>
    <t>From stereo image sequences to smooth and robust surface models using temporal information and Bilateral postprocessing.</t>
  </si>
  <si>
    <t>Plan Recognition (Dagstuhl Seminar 11141).</t>
  </si>
  <si>
    <t>ERCIM News</t>
  </si>
  <si>
    <t>Intelligent and Cognitive Systems - Introduction to the Special Theme.</t>
  </si>
  <si>
    <t>Humanoide Robotik (Humanoid Robotics).</t>
  </si>
  <si>
    <t>Advances in Robot Programming by Demonstration.</t>
  </si>
  <si>
    <t>A strategy for grasping unknown objects based on co-planarity and colour information.</t>
  </si>
  <si>
    <t>Task-Specific Generalization of Discrete and Periodic Dynamic Movement Primitives.</t>
  </si>
  <si>
    <t>Eccentricity edge-graphs from HDR images for object recognition by humanoid robots.</t>
  </si>
  <si>
    <t>On-line periodic movement and force-profile learning for adaptation to new surfaces.</t>
  </si>
  <si>
    <t>Planning multi-robot grasping motions.</t>
  </si>
  <si>
    <t>Representation of pre-grasp strategies for object manipulation.</t>
  </si>
  <si>
    <t>Autonomous acquisition of visual multi-view object representations for object recognition on a humanoid robot.</t>
  </si>
  <si>
    <t>Integrated Grasp and motion planning.</t>
  </si>
  <si>
    <t>Unions of balls for shape approximation in robot grasping.</t>
  </si>
  <si>
    <t>Generation of Human-like Motion for Humanoid Robots Based on Marker-based Motion Capture Data.</t>
  </si>
  <si>
    <t>OpenGRASP: A Toolkit for Robot Grasping Simulation.</t>
  </si>
  <si>
    <t>Geometric Algebra Computing</t>
  </si>
  <si>
    <t>Model-Based Visual Self-localization Using Gaussian Spheres.</t>
  </si>
  <si>
    <t>Learning to reach by reinforcement learning using a receptive field based function approximation approach with continuous actions.</t>
  </si>
  <si>
    <t>Stereo-Based vs. Monocular 6-DoF Pose Estimation Using Point Features: A Quantitative Comparison.</t>
  </si>
  <si>
    <t>CIARP</t>
  </si>
  <si>
    <t>On Environmental Model-Based Visual Perception for Humanoids.</t>
  </si>
  <si>
    <t>Tactile object exploration using cursor navigation sensors.</t>
  </si>
  <si>
    <t>Force position control for a pneumatic anthropomorphic hand.</t>
  </si>
  <si>
    <t>Visual servoing for dual arm motions on a humanoid robot.</t>
  </si>
  <si>
    <t>Bayesian visual feature integration with saccadic eye movements.</t>
  </si>
  <si>
    <t>Autonomous acquisition of pushing actions to support object grasping with a humanoid robot.</t>
  </si>
  <si>
    <t>Rapid learning of humanoid body schemas with Kinematic Bézier Maps.</t>
  </si>
  <si>
    <t>Combining force and visual feedback for physical interaction tasks in humanoid robots.</t>
  </si>
  <si>
    <t>Grasp recognition and mapping on humanoid robots.</t>
  </si>
  <si>
    <t>Planning and execution of grasping motions on a humanoid robot.</t>
  </si>
  <si>
    <t>Grasping known objects with humanoid robots: A box-based approach.</t>
  </si>
  <si>
    <t>Active multi-view object search on a humanoid head.</t>
  </si>
  <si>
    <t>Learning and generalization of motor skills by learning from demonstration.</t>
  </si>
  <si>
    <t>Humanoid motion planning for dual-arm manipulation and re-grasping tasks.</t>
  </si>
  <si>
    <t>Accurate shape-based 6-DoF pose estimation of single-colored objects.</t>
  </si>
  <si>
    <t>Combining Harris interest points and the SIFT descriptor for fast scale-invariant object recognition.</t>
  </si>
  <si>
    <t>From Sensorimotor Primitives to Manipulation and Imitation Strategies in Humanoid Robots.</t>
  </si>
  <si>
    <t>Dynamic Potential Fields for Dexterous Tactile Exploration.</t>
  </si>
  <si>
    <t>Imitation Learning of Dual-Arm Manipulation Tasks in Humanoid Robots.</t>
  </si>
  <si>
    <t>Collaborative Research Center on Humanoid Robots (SFB 588).</t>
  </si>
  <si>
    <t>Toward humanoid manipulation in human-centred environments.</t>
  </si>
  <si>
    <t>A potential field approach to dexterous tactile exploration of unknown objects.</t>
  </si>
  <si>
    <t>Visual servoing for humanoid grasping and manipulation tasks.</t>
  </si>
  <si>
    <t>A new anthropomorphic robotic hand.</t>
  </si>
  <si>
    <t>The Karlsruhe Humanoid Head.</t>
  </si>
  <si>
    <t>Compliant interaction in household environments by the Armar-III humanoid robot.</t>
  </si>
  <si>
    <t>Imitation of human motion on a humanoid robot using non-linear optimization.</t>
  </si>
  <si>
    <t>Robust real-time stereo-based markerless human motion capture.</t>
  </si>
  <si>
    <t>Model-based visual self-localization using geometry and graphs.</t>
  </si>
  <si>
    <t>Control and recognition on a humanoid head with cameras having different field of view.</t>
  </si>
  <si>
    <t>Object separation using active methods and multi-view representations.</t>
  </si>
  <si>
    <t>Adaptive motion planning for humanoid robots.</t>
  </si>
  <si>
    <t>Manipulation strategies and Imitation learning in humanoid robots.</t>
  </si>
  <si>
    <t>Lernende humanoide Roboter in Alltagsumgebungen (Learning Humanoid Robots in Everyday Environments).</t>
  </si>
  <si>
    <t>Sensorimotor processes for learning object representations.</t>
  </si>
  <si>
    <t>Haptic exploration for 3D shape reconstruction using five-finger hands.</t>
  </si>
  <si>
    <t>Toward an Unified Representation for Imitation of Human Motion on Humanoids.</t>
  </si>
  <si>
    <t>Manipulation Planning Among Movable Obstacles.</t>
  </si>
  <si>
    <t>Stereo-based Markerless Human Motion Capture for Humanoid Robot Systems.</t>
  </si>
  <si>
    <t>Stereo-based 6D object localization for grasping with humanoid robot systems.</t>
  </si>
  <si>
    <t>Efficient motion planning for humanoid robots using lazy collision checking and enlarged robot models.</t>
  </si>
  <si>
    <t>ARMAR-III: An Integrated Humanoid Platform for Sensory-Motor Control.</t>
  </si>
  <si>
    <t>Efficient Collision and Self-Collision Detection for Humanoids Based on Sphere Trees Hierarchies.</t>
  </si>
  <si>
    <t>An Integrated Approach to Inverse Kinematics and Path Planning for Redundant Manipulators.</t>
  </si>
  <si>
    <t>Combining Appearance-based and Model-based Methods for Real-Time Object Recognition and 6D Localization.</t>
  </si>
  <si>
    <t>Integrated Grasp Planning and Visual Object Localization For a Humanoid Robot with Five-Fingered Hands.</t>
  </si>
  <si>
    <t>KAWA-I krabbelt! Entwurf, Aufbau und Steuerungsarchitektur des Colani-Babys.</t>
  </si>
  <si>
    <t>A cognitive architecture for a humanoid robot: a first approach.</t>
  </si>
  <si>
    <t>Programming by demonstration: dual-arm manipulation tasks for humanoid robots.</t>
  </si>
  <si>
    <t>A modular and distributed embedded control architecture for humanoid robots.</t>
  </si>
  <si>
    <t>Coordinated Task Execution for Humanoid Robots.</t>
  </si>
  <si>
    <t>Human-like motion of a humanoid robot arm based on a closed-form solution of the inverse kinematics problem.</t>
  </si>
  <si>
    <t>Design of the TUAT/Karlsruhe humanoid hand.</t>
  </si>
  <si>
    <t>ARMAR: An Anthropomorphic Arm for Humanoid Service Robot.</t>
  </si>
  <si>
    <t>Int. J. Hum. Comput. Stud.</t>
  </si>
  <si>
    <t>Human-machine symbiosis: A multivariate perspective for physically coupled human-machine systems.</t>
  </si>
  <si>
    <t>Reactive motion generation on learned Riemannian manifolds.</t>
  </si>
  <si>
    <t>ProDMP: A Unified Perspective on Dynamic and Probabilistic Movement Primitives.</t>
  </si>
  <si>
    <t>SyMFM6D: Symmetry-Aware Multi-Directional Fusion for Multi-View 6D Object Pose Estimation.</t>
  </si>
  <si>
    <t>Grounding Graph Network Simulators using Physical Sensor Observations.</t>
  </si>
  <si>
    <t>Adversarial Imitation Learning with Preferences.</t>
  </si>
  <si>
    <t>Accurate Bayesian Meta-Learning by Accurate Task Posterior Inference.</t>
  </si>
  <si>
    <t>Curriculum-Based Imitation of Versatile Skills.</t>
  </si>
  <si>
    <t>Reinforcement Learning from Multiple Sensors via Joint Representations.</t>
  </si>
  <si>
    <t>LapGym - An Open Source Framework for Reinforcement Learning in Robot-Assisted Laparoscopic Surgery.</t>
  </si>
  <si>
    <t>Information Maximizing Curriculum: A Curriculum-Based Approach for Training Mixtures of Experts.</t>
  </si>
  <si>
    <t>Swarm Reinforcement Learning For Adaptive Mesh Refinement.</t>
  </si>
  <si>
    <t>Beyond Deep Ensembles: A Large-Scale Evaluation of Bayesian Deep Learning under Distribution Shift.</t>
  </si>
  <si>
    <t>MP3: Movement Primitive-Based (Re-)Planning Policy.</t>
  </si>
  <si>
    <t>SyMFM6D: Symmetry-aware Multi-directional Fusion for Multi-View 6D Object Pose Estimation.</t>
  </si>
  <si>
    <t>DMFC-GraspNet: Differentiable Multi-Fingered Robotic Grasp Generation in Cluttered Scenes.</t>
  </si>
  <si>
    <t>Enhancing Interpretable Object Abstraction via Clustering-based Slot Initialization.</t>
  </si>
  <si>
    <t>SA6D: Self-Adaptive Few-Shot 6D Pose Estimator for Novel and Occluded Objects.</t>
  </si>
  <si>
    <t>Multi Time Scale World Models.</t>
  </si>
  <si>
    <t>Information-Theoretic Trust Regions for Stochastic Gradient-Based Optimization.</t>
  </si>
  <si>
    <t>Latent Task-Specific Graph Network Simulators.</t>
  </si>
  <si>
    <t>Registered and Segmented Deformable Object Reconstruction from a Single View Point Cloud.</t>
  </si>
  <si>
    <t>On Uncertainty in Deep State Space Models for Model-Based Reinforcement Learning.</t>
  </si>
  <si>
    <t>Deep Black-Box Reinforcement Learning with Movement Primitives.</t>
  </si>
  <si>
    <t>Inferring Versatile Behavior from Demonstrations by Matching Geometric Descriptors.</t>
  </si>
  <si>
    <t>What Matters For Meta-Learning Vision Regression Tasks?</t>
  </si>
  <si>
    <t>FusionVAE: A Deep Hierarchical Variational Autoencoder for RGB Image Fusion.</t>
  </si>
  <si>
    <t>Hidden Parameter Recurrent State Space Models For Changing Dynamics Scenarios.</t>
  </si>
  <si>
    <t>Push-to-See: Learning Non-Prehensile Manipulation to Enhance Instance Segmentation via Deep Q-Learning.</t>
  </si>
  <si>
    <t>Hierarchical Policy Learning for Mechanical Search.</t>
  </si>
  <si>
    <t>MV6D: Multi-View 6D Pose Estimation on RGB-D Frames Using a Deep Point-wise Voting Network.</t>
  </si>
  <si>
    <t>Robot Policy Learning from Demonstration Using Advantage Weighting and Early Termination.</t>
  </si>
  <si>
    <t>End-to-End Learning of Hybrid Inverse Dynamics Models for Precise and Compliant Impedance Control.</t>
  </si>
  <si>
    <t>Reactive Motion Generation on Learned Riemannian Manifolds.</t>
  </si>
  <si>
    <t>Meta-Learning Regrasping Strategies for Physical-Agnostic Objects.</t>
  </si>
  <si>
    <t>Regret-Aware Black-Box Optimization with Natural Gradients, Trust-Regions and Entropy Control.</t>
  </si>
  <si>
    <t>Category-Agnostic 6D Pose Estimation with Conditional Neural Processes.</t>
  </si>
  <si>
    <t>A Unified Perspective on Natural Gradient Variational Inference with Gaussian Mixture Models.</t>
  </si>
  <si>
    <t>ProDMPs: A Unified Perspective on Dynamic and Probabilistic Movement Primitives.</t>
  </si>
  <si>
    <t>Autonomous Robots for Space: Trajectory Learning and Adaptation Using Imitation.</t>
  </si>
  <si>
    <t>Navigate-and-Seek: A Robotics Framework for People Localization in Agricultural Environments.</t>
  </si>
  <si>
    <t>Deep Reinforcement Learning for Attacking Wireless Sensor Networks.</t>
  </si>
  <si>
    <t>Specializing Versatile Skill Libraries using Local Mixture of Experts.</t>
  </si>
  <si>
    <t>GECCO Companion</t>
  </si>
  <si>
    <t>Coordinate ascent MORE with adaptive entropy control for population-based regret minimization.</t>
  </si>
  <si>
    <t>Differentiable Trust Region Layers for Deep Reinforcement Learning.</t>
  </si>
  <si>
    <t>Bayesian Context Aggregation for Neural Processes.</t>
  </si>
  <si>
    <t>Cooperative Assistance in Robotic Surgery through Multi-Agent Reinforcement Learning.</t>
  </si>
  <si>
    <t>Residual Feedback Learning for Contact-Rich Manipulation Tasks with Uncertainty.</t>
  </si>
  <si>
    <t>Intent-Aware Predictive Haptic Guidance and its Application to Shared Control Teleoperation.</t>
  </si>
  <si>
    <t>Learning Riemannian Manifolds for Geodesic Motion Skills.</t>
  </si>
  <si>
    <t>TAROS</t>
  </si>
  <si>
    <t>A Study on Dense and Sparse (Visual) Rewards in Robot Policy Learning.</t>
  </si>
  <si>
    <t>Conference on Robot Learning, 8-11 November 2021, London, UK.</t>
  </si>
  <si>
    <t>Differentiable Robust LQR Layers.</t>
  </si>
  <si>
    <t>Navigate-and-Seek: a Robotics Framework for People Localization in Agricultural Environments.</t>
  </si>
  <si>
    <t>Versatile Inverse Reinforcement Learning via Cumulative Rewards.</t>
  </si>
  <si>
    <t>Switching Recurrent Kalman Networks.</t>
  </si>
  <si>
    <t>Human-machine Symbiosis: A Multivariate Perspective for Physically Coupled Human-machine Systems.</t>
  </si>
  <si>
    <t>Trust-Region Variational Inference with Gaussian Mixture Models.</t>
  </si>
  <si>
    <t>Next-Best-Sense: A Multi-Criteria Robotic Exploration Strategy for RFID Tags Discovery.</t>
  </si>
  <si>
    <t>Probabilistic Approach to Physical Object Disentangling.</t>
  </si>
  <si>
    <t>Sim-to-Real Quadrotor Landing via Sequential Deep Q-Networks and Domain Randomization.</t>
  </si>
  <si>
    <t>Haptic-Guided Teleoperation of a 7-DoF Collaborative Robot Arm With an Identical Twin Master.</t>
  </si>
  <si>
    <t>A Haptic Shared-Control Architecture for Guided Multi-Target Robotic Grasping.</t>
  </si>
  <si>
    <t>Adaptation and Robust Learning of Probabilistic Movement Primitives.</t>
  </si>
  <si>
    <t>Haptic-guided shared control grasping: collision-free manipulation.</t>
  </si>
  <si>
    <t>Action-Conditional Recurrent Kalman Networks For Forward and Inverse Dynamics Learning.</t>
  </si>
  <si>
    <t>Expected Information Maximization: Using the I-Projection for Mixture Density Estimation.</t>
  </si>
  <si>
    <t>Enhancing Grasp Pose Computation in Gripper Workspace Spheres.</t>
  </si>
  <si>
    <t>Probabilistic approach to physical object disentangling.</t>
  </si>
  <si>
    <t>Non-Adversarial Imitation Learning and its Connections to Adversarial Methods.</t>
  </si>
  <si>
    <t>Imitation Learning for Autonomous Trajectory Learning of Robot Arms in Space.</t>
  </si>
  <si>
    <t>Contextual Direct Policy Search - With Regularized Covariance Matrix Estimation.</t>
  </si>
  <si>
    <t>Deep Reinforcement Learning for Swarm Systems.</t>
  </si>
  <si>
    <t>Compatible natural gradient policy search.</t>
  </si>
  <si>
    <t>The kernel Kalman rule - Efficient nonparametric inference by recursive least-squares and subspace projections.</t>
  </si>
  <si>
    <t>Learning Replanning Policies With Direct Policy Search.</t>
  </si>
  <si>
    <t>Learning Kalman Network: A deep monocular visual odometry for on-road driving.</t>
  </si>
  <si>
    <t>Projections for Approximate Policy Iteration Algorithms.</t>
  </si>
  <si>
    <t>Recurrent Kalman Networks: Factorized Inference in High-Dimensional Deep Feature Spaces.</t>
  </si>
  <si>
    <t>Grasping Unknown Objects Based on Gripper Workspace Spheres.</t>
  </si>
  <si>
    <t>Improving Local Trajectory Optimisation using Probabilistic Movement Primitives.</t>
  </si>
  <si>
    <t>Characterising 3D-printed Soft Fin Ray Robotic Fingers with Layer Jamming Capability for Delicate Grasping.</t>
  </si>
  <si>
    <t>Compatible Natural Gradient Policy Search.</t>
  </si>
  <si>
    <t>Probabilistic movement primitives under unknown system dynamics.</t>
  </si>
  <si>
    <t>Hierarchical reinforcement learning of multiple grasping strategies with human instructions.</t>
  </si>
  <si>
    <t>Using probabilistic movement primitives in robotics.</t>
  </si>
  <si>
    <t>Directly Printable Flexible Strain Sensors for Bending and Contact Feedback of Soft Actuators.</t>
  </si>
  <si>
    <t>Found. Trends Robotics</t>
  </si>
  <si>
    <t>An Algorithmic Perspective on Imitation Learning.</t>
  </si>
  <si>
    <t>Model-Free Trajectory-based Policy Optimization with Monotonic Improvement.</t>
  </si>
  <si>
    <t>ANTS Conference</t>
  </si>
  <si>
    <t>Local Communication Protocols for Learning Complex Swarm Behaviors with Deep Reinforcement Learning.</t>
  </si>
  <si>
    <t>Efficient Gradient-Free Variational Inference using Policy Search.</t>
  </si>
  <si>
    <t>Sample and Feedback Efficient Hierarchical Reinforcement Learning from Human Preferences.</t>
  </si>
  <si>
    <t>Learning Coupled Forward-Inverse Models with Combined Prediction Errors.</t>
  </si>
  <si>
    <t>Learning Robust Policies for Object Manipulation with Robot Swarms.</t>
  </si>
  <si>
    <t>Contact Detection and Size Estimation Using a Modular Soft Gripper with Embedded Flex Sensors.</t>
  </si>
  <si>
    <t>Regularizing Reinforcement Learning with State Abstraction.</t>
  </si>
  <si>
    <t>Energy-Efficient Design and Control of a Vibro-Driven Robot.</t>
  </si>
  <si>
    <t>Towards Fine Grained Network Flow Prediction.</t>
  </si>
  <si>
    <t>Model-based contextual policy search for data-efficient generalization of robot skills.</t>
  </si>
  <si>
    <t>Probabilistic movement primitives for coordination of multiple human-robot collaborative tasks.</t>
  </si>
  <si>
    <t>Learning movement primitive libraries through probabilistic segmentation.</t>
  </si>
  <si>
    <t>Phase estimation for fast action recognition and trajectory generation in human-robot collaboration.</t>
  </si>
  <si>
    <t>Non-parametric Policy Search with Limited Information Loss.</t>
  </si>
  <si>
    <t>A Survey of Preference-Based Reinforcement Learning Methods.</t>
  </si>
  <si>
    <t>Guiding Trajectory Optimization by Demonstrated Distributions.</t>
  </si>
  <si>
    <t>Probabilistic Prioritization of Movement Primitives.</t>
  </si>
  <si>
    <t>AAAI Workshops</t>
  </si>
  <si>
    <t>Stochastic Search In Changing Situations.</t>
  </si>
  <si>
    <t>Policy Search with High-Dimensional Context Variables.</t>
  </si>
  <si>
    <t>The Kernel Kalman Rule - Efficient Nonparametric Inference with Recursive Least Squares.</t>
  </si>
  <si>
    <t>ICAPS</t>
  </si>
  <si>
    <t>State-Regularized Policy Search for Linearized Dynamical Systems.</t>
  </si>
  <si>
    <t>Learning to Assemble Objects with a Robot Swarm.</t>
  </si>
  <si>
    <t>Deriving and improving CMA-ES with information geometric trust regions.</t>
  </si>
  <si>
    <t>Local Bayesian Optimization of Motor Skills.</t>
  </si>
  <si>
    <t>A learning-based shared control architecture for interactive task execution.</t>
  </si>
  <si>
    <t>Empowered skills.</t>
  </si>
  <si>
    <t>Layered direct policy search for learning hierarchical skills.</t>
  </si>
  <si>
    <t>Contextual Covariance Matrix Adaptation Evolutionary Strategies.</t>
  </si>
  <si>
    <t>Hybrid control trajectory optimization under uncertainty.</t>
  </si>
  <si>
    <t>Guided Deep Reinforcement Learning for Swarm Systems.</t>
  </si>
  <si>
    <t>Learning Complex Swarm Behaviors by Exploiting Local Communication Protocols with Deep Reinforcement Learning.</t>
  </si>
  <si>
    <t>Contextual Policy Search for Linear and Nonlinear Generalization of a Humanoid Walking Controller.</t>
  </si>
  <si>
    <t>Hierarchical Relative Entropy Policy Search.</t>
  </si>
  <si>
    <t>Probabilistic inference for determining options in reinforcement learning.</t>
  </si>
  <si>
    <t>Model-Free Preference-Based Reinforcement Learning.</t>
  </si>
  <si>
    <t>GECCO (Companion)</t>
  </si>
  <si>
    <t>Contextual Stochastic Search.</t>
  </si>
  <si>
    <t>Model-Based Relative Entropy Stochastic Search.</t>
  </si>
  <si>
    <t>Using probabilistic movement primitives for striking movements.</t>
  </si>
  <si>
    <t>Demonstration based trajectory optimization for generalizable robot motions.</t>
  </si>
  <si>
    <t>Contextual Relative Entropy Policy Search with Covariance Matrix Adaptation.</t>
  </si>
  <si>
    <t>Model-Free Trajectory Optimization for Reinforcement Learning.</t>
  </si>
  <si>
    <t>Movement primitives with multiple phase parameters.</t>
  </si>
  <si>
    <t>Learning soft task priorities for control of redundant robots.</t>
  </si>
  <si>
    <t>Non-parametric contextual stochastic search.</t>
  </si>
  <si>
    <t>Optimal control and inverse optimal control by distribution matching.</t>
  </si>
  <si>
    <t>Experiments with Hierarchical Reinforcement Learning of Multiple Grasping Policies.</t>
  </si>
  <si>
    <t>Catching heuristics are optimal control policies.</t>
  </si>
  <si>
    <t>Learning a Humanoid Kick with Controlled Distance.</t>
  </si>
  <si>
    <t>Model-free Trajectory Optimization for Reinforcement Learning.</t>
  </si>
  <si>
    <t>Policy Evaluation with Temporal Differences: A Survey and Comparison (Extended Abstract).</t>
  </si>
  <si>
    <t>Learning of Non-Parametric Control Policies with High-Dimensional State Features.</t>
  </si>
  <si>
    <t>Optimizing robot striking movement primitives with Iterative Learning Control.</t>
  </si>
  <si>
    <t>Learning robot in-hand manipulation with tactile features.</t>
  </si>
  <si>
    <t>Regularized covariance estimation for weighted maximum likelihood policy search methods.</t>
  </si>
  <si>
    <t>Probabilistic segmentation applied to an assembly task.</t>
  </si>
  <si>
    <t>Contextual Policy Search for Generalizing a Parameterized Biped Walking Controller.</t>
  </si>
  <si>
    <t>Towards learning hierarchical skills for multi-phase manipulation tasks.</t>
  </si>
  <si>
    <t>Extracting low-dimensional control variables for movement primitives.</t>
  </si>
  <si>
    <t>Learning multiple collaborative tasks with a mixture of Interaction Primitives.</t>
  </si>
  <si>
    <t>Learning motor skills from partially observed movements executed at different speeds.</t>
  </si>
  <si>
    <t>Model-free Probabilistic Movement Primitives for physical interaction.</t>
  </si>
  <si>
    <t>A Probabilistic Framework for Semi-autonomous Robots Based on Interaction Primitives with Phase Estimation.</t>
  </si>
  <si>
    <t>Learning modular policies for robotics.</t>
  </si>
  <si>
    <t>J. Aerosp. Inf. Syst.</t>
  </si>
  <si>
    <t>Generalizing Movements with Information-Theoretic Stochastic Optimal Control.</t>
  </si>
  <si>
    <t>Policy evaluation with temporal differences: a survey and comparison.</t>
  </si>
  <si>
    <t>Robust policy updates for stochastic optimal control.</t>
  </si>
  <si>
    <t>Learning interaction for collaborative tasks with probabilistic movement primitives.</t>
  </si>
  <si>
    <t>Dimensionality reduction for probabilistic movement primitives.</t>
  </si>
  <si>
    <t>IBERAMIA</t>
  </si>
  <si>
    <t>Omnidirectional Walking with a Compliant Inverted Pendulum Model.</t>
  </si>
  <si>
    <t>Interaction primitives for human-robot cooperation tasks.</t>
  </si>
  <si>
    <t>Sample-based informationl-theoretic stochastic optimal control.</t>
  </si>
  <si>
    <t>Learning to predict phases of manipulation tasks as hidden states.</t>
  </si>
  <si>
    <t>Latent space policy search for robotics.</t>
  </si>
  <si>
    <t>Policy Search for Path Integral Control.</t>
  </si>
  <si>
    <t>Stochastic Optimal Control Methods for Investigating the Power of Morphological Computation.</t>
  </si>
  <si>
    <t>A Survey on Policy Search for Robotics.</t>
  </si>
  <si>
    <t>Data-Efficient Generalization of Robot Skills with Contextual Policy Search.</t>
  </si>
  <si>
    <t>A probabilistic approach to robot trajectory generation.</t>
  </si>
  <si>
    <t>Learning sequential motor tasks.</t>
  </si>
  <si>
    <t>Autonomous reinforcement learning with hierarchical REPS.</t>
  </si>
  <si>
    <t>Probabilistic Movement Primitives.</t>
  </si>
  <si>
    <t>Towards Robot Skill Learning: From Simple Skills to Table Tennis.</t>
  </si>
  <si>
    <t>Learned graphical models for probabilistic planning provide a new class of movement primitives.</t>
  </si>
  <si>
    <t>Generalization of human grasping for multi-fingered robot hands.</t>
  </si>
  <si>
    <t>Learning concurrent motor skills in versatile solution spaces.</t>
  </si>
  <si>
    <t>Biologically inspired kinematic synergies enable linear balance control of a humanoid robot.</t>
  </si>
  <si>
    <t>Variational Inference for Policy Search in changing situations.</t>
  </si>
  <si>
    <t>Learning complex motions by sequencing simpler motion templates.</t>
  </si>
  <si>
    <t>Fitted Q-iteration by Advantage Weighted Regression.</t>
  </si>
  <si>
    <t>ECML</t>
  </si>
  <si>
    <t>Efficient Continuous-Time Reinforcement Learning with Adaptive State Graphs.</t>
  </si>
  <si>
    <t>Biologically inspired kinematic synergies provide a new paradigm for balance control of humanoid robots.</t>
  </si>
  <si>
    <t>Goal-Conditioned Imitation Learning using Score-based Diffusion Policies.</t>
  </si>
  <si>
    <t>Understanding Acoustic Patterns of Human Teachers Demonstrating Manipulation Tasks to Robots.</t>
  </si>
  <si>
    <t>Distributional Depth-Based Estimation of Object Articulation Models.</t>
  </si>
  <si>
    <t>Empowering Interactive Robots by Learning Through Multimodal Feedback Channel.</t>
  </si>
  <si>
    <t>ScrewNet: Category-Independent Articulation Model Estimation From Depth Images Using Screw Theory.</t>
  </si>
  <si>
    <t>Self-Supervised Online Reward Shaping in Sparse-Reward Environments.</t>
  </si>
  <si>
    <t>Learning attribute grammars for movement primitive sequencing.</t>
  </si>
  <si>
    <t>Inducing Probabilistic Context-Free Grammars for the Sequencing of Movement Primitives.</t>
  </si>
  <si>
    <t>Context-driven movement primitive adaptation.</t>
  </si>
  <si>
    <t>Anticipative Interaction Primitives for Human-Robot Collaboration.</t>
  </si>
  <si>
    <t>Low-cost Sensor Glove with Force Feedback for Learning from Demonstrations using Probabilistic Trajectory Representations.</t>
  </si>
  <si>
    <t>Learning Manipulation by Sequencing Motor Primitives with a Two-Armed Robot.</t>
  </si>
  <si>
    <t>Herrn Prof. Franz Mesch zum 90. Geburtstag.</t>
  </si>
  <si>
    <t>Interaktive Trajektorienplanung mittels gemischt-ganzzahliger quadratischer Programmierung.</t>
  </si>
  <si>
    <t>Learning Safe and Human-Like High-Level Decisions for Unsignalized Intersections From Naturalistic Human Driving Trajectories.</t>
  </si>
  <si>
    <t>High-Level Decision Making for Automated Highway Driving via Behavior Cloning.</t>
  </si>
  <si>
    <t>Identifying Admissible Uncertainty Bounds for the Input of Planning Algorithms.</t>
  </si>
  <si>
    <t>Cooperative Automated Driving for Bottleneck Scenarios in Mixed Traffic.</t>
  </si>
  <si>
    <t>Gap Approaching Intelligent Driver Model for Interactive Simulation of Merging Scenarios.</t>
  </si>
  <si>
    <t>Large-Scale 3D Semantic Reconstruction for Automated Driving Vehicles with Adaptive Truncated Signed Distance Function.</t>
  </si>
  <si>
    <t>HD Map Generation from Noisy Multi-Route Vehicle Fleet Data on Highways with Expectation Maximization.</t>
  </si>
  <si>
    <t>Technologies Towards Automated Vehicles.</t>
  </si>
  <si>
    <t>Self-supervised Pseudo-colorizing of Masked Cells.</t>
  </si>
  <si>
    <t>Decision-theoretic MPC: Motion Planning with Weighted Maneuver Preferences Under Uncertainty.</t>
  </si>
  <si>
    <t>Inferring Bias and Uncertainty in Camera Calibration.</t>
  </si>
  <si>
    <t>Real-time stereo semi-global matching for video processing using previous incremental information.</t>
  </si>
  <si>
    <t>Robust Self-Tuning Data Association for Geo-Referencing Using Lane Markings.</t>
  </si>
  <si>
    <t>MASS: Multi-Attentional Semantic Segmentation of LiDAR Data for Dense Top-View Understanding.</t>
  </si>
  <si>
    <t>Predictive Uncertainty Quantification of Deep Neural Networks using Dirichlet Distributions.</t>
  </si>
  <si>
    <t>Towards Improved Intermediate Layer Variational Inference for Uncertainty Estimation.</t>
  </si>
  <si>
    <t>Sensor Data Fusion in Top-View Grid Maps using Evidential Reasoning with Advanced Conflict Resolution.</t>
  </si>
  <si>
    <t>DA-LMR: A Robust Lane Marking Representation for Data Association.</t>
  </si>
  <si>
    <t>Model-based State Estimation of Two-Wheelers.</t>
  </si>
  <si>
    <t>TEScalib: Targetless Extrinsic Self-Calibration of LiDAR and Stereo Camera for Automated Driving Vehicles with Uncertainty Analysis.</t>
  </si>
  <si>
    <t>AIB-MDP: Continuous Probabilistic Motion Planning for Automated Vehicles by Leveraging Action Independent Belief Spaces.</t>
  </si>
  <si>
    <t>Cooperative Architecture for Transportation System (CATS): Development of a Convoy Agent for (V /I)2C Applications.</t>
  </si>
  <si>
    <t>Guiding Belief Space Planning with Learned Models for Interactive Merging.</t>
  </si>
  <si>
    <t>Interaction-Aware Game-Theoretic Motion Planning for Automated Vehicles using Bi-level Optimization.</t>
  </si>
  <si>
    <t>How Can Automated Vehicles Explain Their Driving Decisions? Generating Clarifying Summaries Automatically.</t>
  </si>
  <si>
    <t>A Parameter Analysis on RSS in Overtaking Situations on German Highways.</t>
  </si>
  <si>
    <t>Combining 2D and 3D Datasets with Object-Conditioned Depth Estimation.</t>
  </si>
  <si>
    <t>Emerging of V2X paradigm in the Development of a ROS-based Cooperative Architecture for Transportation System Agents.</t>
  </si>
  <si>
    <t>Sharpness Continuous Path optimization and Sparsification for Automated Vehicles.</t>
  </si>
  <si>
    <t>Real-time Cooperative Motion Planning using Efficient Model Predictive Contouring Control.</t>
  </si>
  <si>
    <t>Conception and Experimental Validation of a Model Predictive Control (MPC) for Lateral Control of a Truck-Trailer.</t>
  </si>
  <si>
    <t>SSCI</t>
  </si>
  <si>
    <t>Space, Time, and Interaction: A Taxonomy of Corner Cases in Trajectory Datasets for Automated Driving.</t>
  </si>
  <si>
    <t>Modeling dynamic target deformation in camera calibration.</t>
  </si>
  <si>
    <t>Improving Lidar-Based Semantic Segmentation of Top-View Grid Maps by Learning Features in Complementary Representations.</t>
  </si>
  <si>
    <t>Fast and Robust Ground Surface Estimation from LIDAR Measurements using Uniform B-Splines.</t>
  </si>
  <si>
    <t>Mapping LiDAR and Camera Measurements in a Dual Top-View Grid Representation Tailored for Automated Vehicles.</t>
  </si>
  <si>
    <t>Improving Predictive Performance and Calibration by Weight Fusion in Semantic Segmentation.</t>
  </si>
  <si>
    <t>Verhaltensentscheidung für automatisierte Fahrzeuge mittels Arbitrationsgraphen.</t>
  </si>
  <si>
    <t>Semantic Evidential Grid Mapping Using Monocular and Stereo Cameras.</t>
  </si>
  <si>
    <t>Continuous Fusion of Motion Data Using an Axis-Angle Rotation Representation with Uniform B-Spline.</t>
  </si>
  <si>
    <t>Developers' Information Needs during Test Drives with Automated Vehicles in Real Traffic: A Focus Group Study.</t>
  </si>
  <si>
    <t>A Cuboid Detection and Tracking System using A Multi RGBD Camera Setup for Intelligent Manipulation and Logistics.</t>
  </si>
  <si>
    <t>Real-time Uncertainty Estimation Based On Intermediate Layer Variational Inference.</t>
  </si>
  <si>
    <t>Fast and Robust Ground Surface Estimation from LiDAR Measurements using Uniform B-Splines.</t>
  </si>
  <si>
    <t>Deployment of Deep Neural Networks for Object Detection on Edge AI Devices with Runtime Optimization.</t>
  </si>
  <si>
    <t>YOLinO: Generic Single Shot Polyline Detection in Real Time.</t>
  </si>
  <si>
    <t>Automatic Mapping of Tailored Landmark Representations for Automated Driving and Map Learning.</t>
  </si>
  <si>
    <t>Minimizing Safety Interference for Safe and Comfortable Automated Driving with Distributional Reinforcement Learning.</t>
  </si>
  <si>
    <t>ISC2</t>
  </si>
  <si>
    <t>Towards Sensor Data Abstraction of Autonomous Vehicle Perception Systems.</t>
  </si>
  <si>
    <t>Reasoning about Potential Hidden Traffic Participants by Tracking Occluded Areas.</t>
  </si>
  <si>
    <t>On Responsibility Sensitive Safety in Car-following Situations - A Parameter Analysis on German Highways.</t>
  </si>
  <si>
    <t>An Application-Driven Conceptualization of Corner Cases for Perception in Highly Automated Driving.</t>
  </si>
  <si>
    <t>PillarSegNet: Pillar-based Semantic Grid Map Estimation using Sparse LiDAR Data.</t>
  </si>
  <si>
    <t>Boosted Classifiers on 1D Signals and Mutual Evaluation of Independently Aligned Spatio-Semantic Feature Groups for HD Map Change Detection.</t>
  </si>
  <si>
    <t>Inferring bias and uncertainty in camera calibration.</t>
  </si>
  <si>
    <t>Roadmap on Signal Processing for Next Generation Measurement Systems.</t>
  </si>
  <si>
    <t>DA-LMR: A Robust Lane Markings Representation for Data Association Methods.</t>
  </si>
  <si>
    <t>Bias Detection and Prediction of Mapping Errors in Camera Calibration.</t>
  </si>
  <si>
    <t>Vision-based Lifting of 2D Object Detections for Automated Driving.</t>
  </si>
  <si>
    <t>Monocular Localization in HD Maps by Combining Semantic Segmentation and Distance Transform.</t>
  </si>
  <si>
    <t>Learning-Based Shape Estimation with Grid Map Patches for Realtime 3D Object Detection for Automated Driving.</t>
  </si>
  <si>
    <t>Generating Efficient Behaviour with Predictive Visibility Risk for Scenarios with Occlusions.</t>
  </si>
  <si>
    <t>Real-Time Safe Stop Trajectory Planning via Multidimensional Hybrid A*-Algorithm.</t>
  </si>
  <si>
    <t>Learned Enrichment of Top-View Grid Maps Improves Object Detection.</t>
  </si>
  <si>
    <t>An Optimal Lateral Trajectory Stabilization of Vehicle using Differential Dynamic Programming.</t>
  </si>
  <si>
    <t>HD Map Verification Without Accurate Localization Prior Using Spatio-Semantic 1D Signals.</t>
  </si>
  <si>
    <t>Lateral Trajectory Stabilization of an Articulated Truck during Reverse Driving Maneuvers.</t>
  </si>
  <si>
    <t>Single-Stage Object Detection from Top-View Grid Maps on Custom Sensor Setups.</t>
  </si>
  <si>
    <t>Sensitivity Analysis of a Planning Algorithm Considering Uncertainties.</t>
  </si>
  <si>
    <t>Risk-Aware High-level Decisions for Automated Driving at Occluded Intersections with Reinforcement Learning.</t>
  </si>
  <si>
    <t>Model-Based Prediction of Two-Wheelers.</t>
  </si>
  <si>
    <t>RNN-based Pedestrian Crossing Prediction using Activity and Pose-related Features.</t>
  </si>
  <si>
    <t>Exploiting Multi-Layer Grid Maps for Surround-View Semantic Segmentation of Sparse LiDAR Data.</t>
  </si>
  <si>
    <t>Realistic Single-Shot and Long-Term Collision Risk for a Human-Style Safer Driving.</t>
  </si>
  <si>
    <t>Continuous Fusion of IMU and Pose Data using Uniform B-Spline.</t>
  </si>
  <si>
    <t>Semantic Evidential Grid Mapping based on Stereo Vision.</t>
  </si>
  <si>
    <t>SemanticVoxels: Sequential Fusion for 3D Pedestrian Detection using LiDAR Point Cloud and Semantic Segmentation.</t>
  </si>
  <si>
    <t>Using floating car data for more precise road weather forecasts.</t>
  </si>
  <si>
    <t>Tackling Existence Probabilities of Objects with Motion Planning for Automated Urban Driving.</t>
  </si>
  <si>
    <t>Decision-Time Postponing Motion Planning for Combinatorial Uncertain Maneuvering.</t>
  </si>
  <si>
    <t>Model Predictive Trajectory Planning for Automated Driving.</t>
  </si>
  <si>
    <t>Accurate and Efficient Self-Localization on Roads using Basic Geometric Primitives.</t>
  </si>
  <si>
    <t>An Approach for CNN-Based Feature Matching Towards Real-Time SLAM.</t>
  </si>
  <si>
    <t>Realtime 3D Object Detection for Automated Driving Using Stereo Vision and Semantic Information.</t>
  </si>
  <si>
    <t>Self-Supervised Flow Estimation using Geometric Regularization with Applications to Camera Image and Grid Map Sequences.</t>
  </si>
  <si>
    <t>Provably Safe and Smooth Lane Changes in Mixed Trafic.</t>
  </si>
  <si>
    <t>Anytime Lane-Level Intersection Estimation Based on Trajectories of Other Traffic Participants.</t>
  </si>
  <si>
    <t>Specialized Cyclist Detection Dataset: Challenging Real-World Computer Vision Dataset for Cyclist Detection Using a Monocular RGB Camera.</t>
  </si>
  <si>
    <t>Safe but not Overcautious Motion Planning under Occlusions and Limited Sensor Range.</t>
  </si>
  <si>
    <t>VeIGAN: Vectorial Inpainting Generative Adversarial Network for Depth Maps Object Removal.</t>
  </si>
  <si>
    <t>Accurate Global Trajectory Alignment using Poles and Road Markings.</t>
  </si>
  <si>
    <t>Capturing Object Detection Uncertainty in Multi-Layer Grid Maps.</t>
  </si>
  <si>
    <t>Utilizing LiDAR Intensity in Object Tracking.</t>
  </si>
  <si>
    <t>PointAtMe: Efficient 3D Point Cloud Labeling in Virtual Reality.</t>
  </si>
  <si>
    <t>Reacting to Multi-Obstacle Emergency Scenarios Using Linear Time Varying Model Predictive Control.</t>
  </si>
  <si>
    <t>A POMDP Maneuver Planner For Occlusions in Urban Scenarios.</t>
  </si>
  <si>
    <t>Anytime Lane-Level Intersection Estimation Based on Trajectories.</t>
  </si>
  <si>
    <t>INTERACTION Dataset: An INTERnational, Adversarial and Cooperative moTION Dataset in Interactive Driving Scenarios with Semantic Maps.</t>
  </si>
  <si>
    <t>Kooperativ interagierende Automobile.</t>
  </si>
  <si>
    <t>Making Bertha Cooperate-Team AnnieWAY's Entry to the 2016 Grand Cooperative Driving Challenge.</t>
  </si>
  <si>
    <t>Automated Driving in Uncertain Environments: Planning With Interaction and Uncertain Maneuver Prediction.</t>
  </si>
  <si>
    <t>Fast and Robust Vehicle Pose Estimation by Optimizing Multiple Pose Graphs.</t>
  </si>
  <si>
    <t>Pedestrian Prediction by Planning Using Deep Neural Networks.</t>
  </si>
  <si>
    <t>Analysis of the Influence of Training Data on Road User Detection.</t>
  </si>
  <si>
    <t>Deep Semantic Lane Segmentation for Mapless Driving.</t>
  </si>
  <si>
    <t>Precise Localization in High-Definition Road Maps for Urban Regions.</t>
  </si>
  <si>
    <t>LiDAR-Based Object Tracking and Shape Estimation Using Polylines and Free-Space Information.</t>
  </si>
  <si>
    <t>A Deep Analysis of the Existing Datasets for Traffic Light State Recognition.</t>
  </si>
  <si>
    <t>Generating Comfortable, Safe and Comprehensible Trajectories for Automated Vehicles in Mixed Traffic.</t>
  </si>
  <si>
    <t>A Belief State Planner for Interactive Merge Maneuvers in Congested Traffic.</t>
  </si>
  <si>
    <t>Decision- Time Postponing Motion Planning for Combinatorial Uncertain Maneuvering.</t>
  </si>
  <si>
    <t>Can We Trust Our Maps? An Evaluation of Road Changes and a Dataset for Map Validation.</t>
  </si>
  <si>
    <t>Efficient Multi-Drive Map Optimization towards Life-long Localization using Surround View.</t>
  </si>
  <si>
    <t>A Literature Review on the Prediction of Pedestrian Behavior in Urban Scenarios.</t>
  </si>
  <si>
    <t>Object Detection and Classification in Occupancy Grid Maps Using Deep Convolutional Networks.</t>
  </si>
  <si>
    <t>CoInCar-Sim: An Open-Source Simulation Framework for Cooperatively Interacting Automobiles.</t>
  </si>
  <si>
    <t>Evidential Occupancy Grid Map Augmentation using Deep Learning.</t>
  </si>
  <si>
    <t>Limited Visibility and Uncertainty Aware Motion Planning for Automated Driving.</t>
  </si>
  <si>
    <t>Generalized B-spline Camera Model.</t>
  </si>
  <si>
    <t>Object Detection and Classification in Occupancy Grid Maps using Deep Convolutional Networks.</t>
  </si>
  <si>
    <t>Automated Intersection Mapping From Crowd Trajectory Data.</t>
  </si>
  <si>
    <t>Robust particle filter for lane-precise localization.</t>
  </si>
  <si>
    <t>Rating cooperative driving: A scheme for behavior assessment.</t>
  </si>
  <si>
    <t>Simultaneous tracking and shape estimation using a multi-layer laserscanner.</t>
  </si>
  <si>
    <t>Ego-lane estimation for downtown lane-level navigation.</t>
  </si>
  <si>
    <t>Mapping and localization using surround view.</t>
  </si>
  <si>
    <t>Decision making for autonomous driving considering interaction and uncertain prediction of surrounding vehicles.</t>
  </si>
  <si>
    <t>RegNet: Multimodal sensor registration using deep neural networks.</t>
  </si>
  <si>
    <t>Pedestrian Prediction by Planning using Deep Neural Networks.</t>
  </si>
  <si>
    <t>RegNet: Multimodal Sensor Registration Using Deep Neural Networks.</t>
  </si>
  <si>
    <t>Towards Cooperative Motion Planning for Automated Vehicles in Mixed Traffic.</t>
  </si>
  <si>
    <t>Cooperative Motion Planning for Non-Holonomic Agents with Value Iteration Networks.</t>
  </si>
  <si>
    <t>IEEE Transactions on Intelligent Vehicles Senior Associate Editors.</t>
  </si>
  <si>
    <t>The Role of Machine Vision for Intelligent Vehicles.</t>
  </si>
  <si>
    <t>Semantically Guided Depth Upsampling.</t>
  </si>
  <si>
    <t>Optimal trajectory planning for autonomous driving integrating logical constraints: An MIQP perspective.</t>
  </si>
  <si>
    <t>A generic driving strategy for urban environments.</t>
  </si>
  <si>
    <t>Lane-level map-matching based on optimization.</t>
  </si>
  <si>
    <t>Comparison and evaluation of pedestrian motion models for vehicle safety systems.</t>
  </si>
  <si>
    <t>Application of line clustering algorithms for improving road feature detection.</t>
  </si>
  <si>
    <t>Functional system architectures towards fully automated driving.</t>
  </si>
  <si>
    <t>Real time integrated vehicle dynamics control and trajectory planning with MPC for critical maneuvers.</t>
  </si>
  <si>
    <t>Vehicle localization with tightly coupled GNSS and visual odometry.</t>
  </si>
  <si>
    <t>Ego-lane estimation for lane-level navigation in urban scenarios.</t>
  </si>
  <si>
    <t>Automated Driving.</t>
  </si>
  <si>
    <t>Perception and Planning for Autonomous Vehicles [Guest Editorial].</t>
  </si>
  <si>
    <t>Efficient Road Scene Understanding for Intelligent Vehicles Using Compositional Hierarchical Models.</t>
  </si>
  <si>
    <t>A Universal Approach to Detect and Classify Road Surface Markings.</t>
  </si>
  <si>
    <t>LaneSLAM - Simultaneous Pose and Lane Estimation Using Maps with Lane-Level Accuracy.</t>
  </si>
  <si>
    <t>Curvature-based curb detection method in urban environments using stereo and laser.</t>
  </si>
  <si>
    <t>Multi trajectory pose adjustment for life-long mapping.</t>
  </si>
  <si>
    <t>Multi-drive feature association for automated map generation using low-cost sensor data.</t>
  </si>
  <si>
    <t>The combinatorial aspect of motion planning: Maneuver variants in structured environments.</t>
  </si>
  <si>
    <t>Laser Scanner and Camera Fusion for Automatic Obstacle Classification in ADAS Application.</t>
  </si>
  <si>
    <t>Automatic Obstacle Classification using Laser and Camera Fusion.</t>
  </si>
  <si>
    <t>Maschinelles Sehen.</t>
  </si>
  <si>
    <t>[President's Message].</t>
  </si>
  <si>
    <t>Making Bertha Drive - An Autonomous Journey on a Historic Route.</t>
  </si>
  <si>
    <t>3D Traffic Scene Understanding From Movable Platforms.</t>
  </si>
  <si>
    <t>Vision-Only Localization.</t>
  </si>
  <si>
    <t>What Sensors are Needed for Autonomous Driving?.</t>
  </si>
  <si>
    <t>Detecting symbols on road surface for mapping and localization using OCR.</t>
  </si>
  <si>
    <t>Assessing map-based maneuver hypotheses using probabilistic methods and evidence theory.</t>
  </si>
  <si>
    <t>Head detection and orientation estimation for pedestrian safety.</t>
  </si>
  <si>
    <t>Non-parametric lane estimation in urban environments.</t>
  </si>
  <si>
    <t>Lanelets: Efficient map representation for autonomous driving.</t>
  </si>
  <si>
    <t>Trajectory planning for Bertha - A local, continuous method.</t>
  </si>
  <si>
    <t>Crowdsourced intersection parameters: A generic approach for extraction and confidence estimation.</t>
  </si>
  <si>
    <t>Road terrain detection: Avoiding common obstacle detection assumptions using sensor fusion.</t>
  </si>
  <si>
    <t>Accuracy analysis of surface normal reconstruction in stereo vision.</t>
  </si>
  <si>
    <t>DIRD is an illumination robust descriptor.</t>
  </si>
  <si>
    <t>Video based localization for Bertha.</t>
  </si>
  <si>
    <t>Extrinsic calibration of a fisheye multi-camera setup using overlapping fields of view.</t>
  </si>
  <si>
    <t>Robust ground plane induced homography estimation for wide angle fisheye cameras.</t>
  </si>
  <si>
    <t>Vision meets robotics: The KITTI dataset.</t>
  </si>
  <si>
    <t>Nothing Changes on New Year¿s Day [President's Message].</t>
  </si>
  <si>
    <t>Young Professionals in ITS [President's Message].</t>
  </si>
  <si>
    <t>Velocity-Based Driver Intent Inference at Urban Intersections in the Presence of Preceding Vehicles.</t>
  </si>
  <si>
    <t>Bridging Academia an Industry in ITS [President's Message].</t>
  </si>
  <si>
    <t>Challenges in ITS [President's Message].</t>
  </si>
  <si>
    <t>MARV-X: Applying Maneuver Assessment for Reliable Verification of Car-to-X Mobility Data.</t>
  </si>
  <si>
    <t>Joint self-localization and tracking of generic objects in 3D range data.</t>
  </si>
  <si>
    <t>Efficient scene understanding for intelligent vehicles using a part-based road representation.</t>
  </si>
  <si>
    <t>Generic driver intent inference based on parametric models.</t>
  </si>
  <si>
    <t>Map-based long term motion prediction for vehicles in traffic environments.</t>
  </si>
  <si>
    <t>Online extrinsic multi-camera calibration using ground plane induced homographies.</t>
  </si>
  <si>
    <t>Active safety for vulnerable road users based on smartphone position data.</t>
  </si>
  <si>
    <t>How to learn an illumination robust image feature for place recognition.</t>
  </si>
  <si>
    <t>Urban localization with camera and inertial measurement unit.</t>
  </si>
  <si>
    <t>Let's Jointly Advance Our ITSS! [President's Message].</t>
  </si>
  <si>
    <t>On ITS Society Benefits [President's Message].</t>
  </si>
  <si>
    <t>Evidence-Based ITS [President's Message].</t>
  </si>
  <si>
    <t>Simultaneous Localization and Mapping for Path-Constrained Motion.</t>
  </si>
  <si>
    <t>Team AnnieWAY's Entry to the 2011 Grand Cooperative Driving Challenge.</t>
  </si>
  <si>
    <t>3D perception and planning for self-driving and cooperative automobiles.</t>
  </si>
  <si>
    <t>Real-Time Knowledge for Cooperative Cognitive Automobiles.</t>
  </si>
  <si>
    <t>City GPS using stereo vision.</t>
  </si>
  <si>
    <t>Predictive maneuver evaluation for enhancement of Car-to-X mobility data.</t>
  </si>
  <si>
    <t>Motion-without-structure: Real-time multipose optimization for accurate visual odometry.</t>
  </si>
  <si>
    <t>Driver intent inference at urban intersections using the intelligent driver model.</t>
  </si>
  <si>
    <t>Information fusion for automotive applications - An overview.</t>
  </si>
  <si>
    <t>Probabilistic Rail Vehicle Localization With Eddy Current Sensors in Topological Maps.</t>
  </si>
  <si>
    <t>Velodyne SLAM.</t>
  </si>
  <si>
    <t>StereoScan: Dense 3d reconstruction in real-time.</t>
  </si>
  <si>
    <t>Probabilistic mapping for mobile robots using spatial correlation models.</t>
  </si>
  <si>
    <t>Moving on to dynamic environments: Visual odometry using feature classification.</t>
  </si>
  <si>
    <t>Automated map generation from aerial images for precise vehicle localization.</t>
  </si>
  <si>
    <t>Fast collision checking for intelligent vehicle motion planning.</t>
  </si>
  <si>
    <t>Low-cost sensors for image based measurement of 2D velocity and yaw rate.</t>
  </si>
  <si>
    <t>Dynamic Maps</t>
  </si>
  <si>
    <t>Dynamic Maps, 12.09. - 17.09.2010</t>
  </si>
  <si>
    <t>10371 Abstracts Collection - Dynamic Maps.</t>
  </si>
  <si>
    <t>10371 Executive Summary - Dynamic Maps.</t>
  </si>
  <si>
    <t>Continuous Stereo Self-Calibration by Camera Parameter Tracking.</t>
  </si>
  <si>
    <t>The DARPA Urban Challenge</t>
  </si>
  <si>
    <t>Team AnnieWAY's Autonomous System for the DARPA Urban Challenge 2007.</t>
  </si>
  <si>
    <t>Spatiotemporal state lattices for fast trajectory planning in dynamic on-road driving scenarios.</t>
  </si>
  <si>
    <t>Autonome Mobile Systeme 2009 - 21. Fachgespräch, Karlsruhe, 3./4. Dezember 2009</t>
  </si>
  <si>
    <t>Beitragsaufruf zu at-Schwerpunktheft "Kognitive Automobile".</t>
  </si>
  <si>
    <t>Kognitive Automobile.</t>
  </si>
  <si>
    <t>Probabilistische Methoden in der Umfeldwahrnehmung Kognitiver Automobile (Probabilistic Methods for Environment Perception of Cognitive Automobiles).</t>
  </si>
  <si>
    <t>Team AnnieWAY's autonomous system for the 2007 DARPA Urban Challenge.</t>
  </si>
  <si>
    <t>Team AnnieWAY's Autonomous System.</t>
  </si>
  <si>
    <t>GPS- und Kamera-basierte Fahrzeugführung durchs Gelände - ION im Grand Challenge (GPS- and Camera-based Off-Road Vehicle Control - ION in the Grand Challenge).</t>
  </si>
  <si>
    <t>Fahrerassistenzsysteme (Driver Assistance Systems).</t>
  </si>
  <si>
    <t>Systems for Safety and Autonomous Behavior in Cars: The DARPA Grand Challenge Experience.</t>
  </si>
  <si>
    <t>Intelligente Fahrzeuge.</t>
  </si>
  <si>
    <t>Path Planning for Autonomous Driving Based on Stereoscopic and Monoscopic Vision Cues.</t>
  </si>
  <si>
    <t>Regelung optischer Systeme - Automatisierungstechnik trifft Optoelektronik.</t>
  </si>
  <si>
    <t>Multisensor obstacle detection and tracking.</t>
  </si>
  <si>
    <t>Autonome Führung von Serienfahrzeugen.</t>
  </si>
  <si>
    <t>Estimating motion in image sequences.</t>
  </si>
  <si>
    <t>Visual Sensing in Electronic Truck Coupling.</t>
  </si>
  <si>
    <t>Object-based estimation of dense motion fields.</t>
  </si>
  <si>
    <t>Object-based motion computation.</t>
  </si>
  <si>
    <t>The Impact of Aliasing and Quantization on Motion Compensation.</t>
  </si>
  <si>
    <t>Region-adaptive transform based on a stochastic model.</t>
  </si>
  <si>
    <t>Modellbasierte Bewegungsschätzung in Bildfolgen.</t>
  </si>
  <si>
    <t>Object-oriented video coding employing dense motion fields.</t>
  </si>
  <si>
    <t>A statistical image model for motion estimation.</t>
  </si>
  <si>
    <t>Gain/cost controlled displacement-estimation for image sequence coding.</t>
  </si>
  <si>
    <t>Motion estimation for coding of moving video at 8 kbit/s with Gibbs-modeled vectorfield smoothing.</t>
  </si>
  <si>
    <t>Juergen Gall</t>
  </si>
  <si>
    <t>Preface to the Special Issue on Pattern Recognition (DAGM GCPR 2021).</t>
  </si>
  <si>
    <t>IEEE Geosci. Remote. Sens. Lett.</t>
  </si>
  <si>
    <t>Generating Views Using Atmospheric Correction for Contrastive Self-Supervised Learning of Multispectral Images.</t>
  </si>
  <si>
    <t>MS-TCN++: Multi-Stage Temporal Convolutional Network for Action Segmentation.</t>
  </si>
  <si>
    <t>Location-Aware Adaptive Normalization: A Deep Learning Approach for Wildfire Danger Forecasting.</t>
  </si>
  <si>
    <t>Action Anticipation with Goal Consistency.</t>
  </si>
  <si>
    <t>Multi-Modal Self-Supervised Learning for Boosting Crop Classification Using Sentinel2 and Planetscope.</t>
  </si>
  <si>
    <t>PowerBEV: A Powerful Yet Lightweight Framework for Instance Prediction in Bird's-Eye View.</t>
  </si>
  <si>
    <t>ICMR</t>
  </si>
  <si>
    <t>Efficient CNNs and Transformers for Video Understanding and Image Synthesis.</t>
  </si>
  <si>
    <t>ElliPose: Stereoscopic 3D Human Pose Estimation by Fitting Ellipsoids.</t>
  </si>
  <si>
    <t>One-Shot Synthesis of Images and Segmentation Masks.</t>
  </si>
  <si>
    <t>Computer Vision - ACCV 2022 - 16th Asian Conference on Computer Vision, Macao, China, December 4-8, 2022, Proceedings, Part I</t>
  </si>
  <si>
    <t>Computer Vision - ACCV 2022 - 16th Asian Conference on Computer Vision, Macao, China, December 4-8, 2022, Proceedings, Part II</t>
  </si>
  <si>
    <t>Computer Vision - ACCV 2022 - 16th Asian Conference on Computer Vision, Macao, China, December 4-8, 2022, Proceedings, Part III</t>
  </si>
  <si>
    <t>Computer Vision - ACCV 2022 - 16th Asian Conference on Computer Vision, Macao, China, December 4-8, 2022, Proceedings, Part IV</t>
  </si>
  <si>
    <t>Computer Vision - ACCV 2022 - 16th Asian Conference on Computer Vision, Macao, China, December 4-8, 2022, Proceedings, Part V</t>
  </si>
  <si>
    <t>Computer Vision - ACCV 2022 - 16th Asian Conference on Computer Vision, Macao, China, December 4-8, 2022, Proceedings, Part VI</t>
  </si>
  <si>
    <t>ACCV (7)</t>
  </si>
  <si>
    <t>Computer Vision - ACCV 2022 - 16th Asian Conference on Computer Vision, Macao, China, December 4-8, 2022, Proceedings, Part VII</t>
  </si>
  <si>
    <t>A Dual-Source Attention Transformer for Multi-Person Pose Tracking.</t>
  </si>
  <si>
    <t>3DMOTFormer: Graph Transformer for Online 3D Multi-Object Tracking.</t>
  </si>
  <si>
    <t>Smoothness Similarity Regularization for Few-Shot GAN Adaptation.</t>
  </si>
  <si>
    <t>Semantic RGB-D Image Synthesis.</t>
  </si>
  <si>
    <t>How Much Temporal Long-Term Context is Needed for Action Segmentation?</t>
  </si>
  <si>
    <t>TFNet: Exploiting Temporal Cues for Fast and Accurate LiDAR Semantic Segmentation.</t>
  </si>
  <si>
    <t>A Survey on Deep Learning Techniques for Action Anticipation.</t>
  </si>
  <si>
    <t>DiffAnt: Diffusion Models for Action Anticipation.</t>
  </si>
  <si>
    <t>OASIS: Only Adversarial Supervision for Semantic Image Synthesis.</t>
  </si>
  <si>
    <t>Fast Weakly Supervised Action Segmentation Using Mutual Consistency.</t>
  </si>
  <si>
    <t>Multi-Scale Interaction for Real-Time LiDAR Data Segmentation on an Embedded Platform.</t>
  </si>
  <si>
    <t>Keypoint Message Passing for Video-Based Person Re-identification.</t>
  </si>
  <si>
    <t>Ranking Info Noise Contrastive Estimation: Boosting Contrastive Learning via Ranked Positives.</t>
  </si>
  <si>
    <t>Dual Pyramid Generative Adversarial Networks for Semantic Image Synthesis.</t>
  </si>
  <si>
    <t>TaylorSwiftNet: Taylor Driven Temporal Modeling for Swift Future Frame Prediction.</t>
  </si>
  <si>
    <t>Robust Action Segmentation from Timestamp Supervision.</t>
  </si>
  <si>
    <t>PoseTrack21: A Dataset for Person Search, Multi-Object Tracking and Multi-Person Pose Tracking.</t>
  </si>
  <si>
    <t>End-to-End Single Shot Detector Using Graph-Based Learnable Duplicate Removal.</t>
  </si>
  <si>
    <t>Self-supervised Learning for Unintentional Action Prediction.</t>
  </si>
  <si>
    <t>ECCV (35)</t>
  </si>
  <si>
    <t>Unified Fully and Timestamp Supervised Temporal Action Segmentation via Sequence to Sequence Translation.</t>
  </si>
  <si>
    <t>Adaptive Token Sampling for Efficient Vision Transformers.</t>
  </si>
  <si>
    <t>ECCV (32)</t>
  </si>
  <si>
    <t>TAVA: Template-free Animatable Volumetric Actors.</t>
  </si>
  <si>
    <t>Recurrent Transformer Variational Autoencoders for Multi-Action Motion Synthesis.</t>
  </si>
  <si>
    <t>Location-aware Adaptive Denormalization: A Deep Learning Approach For Wildfire Danger Forecasting.</t>
  </si>
  <si>
    <t>Towards 3D LiDAR-based semantic scene understanding of 3D point cloud sequences: The SemanticKITTI Dataset.</t>
  </si>
  <si>
    <t>Pose Refinement Graph Convolutional Network for Skeleton-Based Action Recognition.</t>
  </si>
  <si>
    <t>Moving Object Segmentation in 3D LiDAR Data: A Learning-Based Approach Exploiting Sequential Data.</t>
  </si>
  <si>
    <t>Intention-based Long-Term Human Motion Anticipation.</t>
  </si>
  <si>
    <t>Multi-Modal Temporal Convolutional Network for Anticipating Actions in Egocentric Videos.</t>
  </si>
  <si>
    <t>One-Shot GAN: Learning To Generate Samples From Single Images and Videos.</t>
  </si>
  <si>
    <t>3D CNNs With Adaptive Temporal Feature Resolutions.</t>
  </si>
  <si>
    <t>Temporal Action Segmentation From Timestamp Supervision.</t>
  </si>
  <si>
    <t>FIFA: Fast Inference Approximation for Action Segmentation.</t>
  </si>
  <si>
    <t>Spatial-Temporal Consistency Network for Low-Latency Trajectory Forecasting.</t>
  </si>
  <si>
    <t>Long Short View Feature Decomposition via Contrastive Video Representation Learning.</t>
  </si>
  <si>
    <t>Multiple Instance Triplet Loss for Weakly Supervised Multi-Label Action Localisation of Interacting Persons.</t>
  </si>
  <si>
    <t>You Only Need Adversarial Supervision for Semantic Image Synthesis.</t>
  </si>
  <si>
    <t>Using Visual Anomaly Detection for Task Execution Monitoring.</t>
  </si>
  <si>
    <t>Audio- and Gaze-driven Facial Animation of Codec Avatars.</t>
  </si>
  <si>
    <t>Unsupervised Video Representation Learning by Bidirectional Feature Prediction.</t>
  </si>
  <si>
    <t>Pattern Recognition - 43rd DAGM German Conference, DAGM GCPR 2021, Bonn, Germany, September 28 - October 1, 2021, Proceedings</t>
  </si>
  <si>
    <t>Discovering Multi-Label Actor-Action Association in a Weakly Supervised Setting.</t>
  </si>
  <si>
    <t>Hierarchical Graph-RNNs for Action Detection of Multiple Activities.</t>
  </si>
  <si>
    <t>Iterative Greedy Matching for 3D Human Pose Tracking from Multiple Views.</t>
  </si>
  <si>
    <t>Temporal Action Segmentation from Timestamp Supervision.</t>
  </si>
  <si>
    <t>One-Shot GAN: Learning to Generate Samples from Single Images and Videos.</t>
  </si>
  <si>
    <t>Learning to Generate Novel Scene Compositions from Single Images and Videos.</t>
  </si>
  <si>
    <t>Moving Object Segmentation in 3D LiDAR Data: A Learning-based Approach Exploiting Sequential Data.</t>
  </si>
  <si>
    <t>Towards Better Adversarial Synthesis of Human Images from Text.</t>
  </si>
  <si>
    <t>Taylor Swift: Taylor Driven Temporal Modeling for Swift Future Frame Prediction.</t>
  </si>
  <si>
    <t>Keypoint Message Passing for Video-based Person Re-Identification.</t>
  </si>
  <si>
    <t>ATS: Adaptive Token Sampling For Efficient Vision Transformers.</t>
  </si>
  <si>
    <t>Open Set Domain Adaptation for Image and Action Recognition.</t>
  </si>
  <si>
    <t>A Hybrid RNN-HMM Approach for Weakly Supervised Temporal Action Segmentation.</t>
  </si>
  <si>
    <t>Deep Learning for Non-Invasive Diagnosis of Nutrient Deficiencies in Sugar Beet Using RGB Images.</t>
  </si>
  <si>
    <t>Recursive Bayesian Filtering for Multiple Human Pose Tracking from Multiple Cameras.</t>
  </si>
  <si>
    <t>Discovering Multi-label Actor-Action Association in a Weakly Supervised Setting.</t>
  </si>
  <si>
    <t>SCT: Set Constrained Temporal Transformer for Set Supervised Action Segmentation.</t>
  </si>
  <si>
    <t>Adversarial Synthesis of Human Pose from Text.</t>
  </si>
  <si>
    <t>Long-Term Anticipation of Activities with Cycle Consistency.</t>
  </si>
  <si>
    <t>Discovering Latent Classes for Semi-supervised Semantic Segmentation.</t>
  </si>
  <si>
    <t>ECCV (20)</t>
  </si>
  <si>
    <t>Self-supervised Keypoint Correspondences for Multi-person Pose Estimation and Tracking in Videos.</t>
  </si>
  <si>
    <t>3D Noise and Adversarial Supervision Is All You Need for Multi-modal Semantic Image Synthesis.</t>
  </si>
  <si>
    <t>Large Scale Holistic Video Understanding.</t>
  </si>
  <si>
    <t>Sequence Prediction Using Spectral RNNs.</t>
  </si>
  <si>
    <t>Self-supervised Keypoint Correspondences for Multi-Person Pose Estimation and Tracking in Videos.</t>
  </si>
  <si>
    <t>On Evaluating Weakly Supervised Action Segmentation Methods.</t>
  </si>
  <si>
    <t>Projected-point-based Segmentation: A New Paradigm for LiDAR Point Cloud Segmentation.</t>
  </si>
  <si>
    <t>Multi-scale Interaction for Real-time LiDAR Data Segmentation on an Embedded Platform.</t>
  </si>
  <si>
    <t>Pose Refinement Graph Convolutional Network for Skeleton-based Action Recognition.</t>
  </si>
  <si>
    <t>PoseTrackReID: Dataset Description.</t>
  </si>
  <si>
    <t>3D CNNs with Adaptive Temporal Feature Resolutions.</t>
  </si>
  <si>
    <t>Two Stream 3D Semantic Scene Completion.</t>
  </si>
  <si>
    <t>MS-TCN: Multi-Stage Temporal Convolutional Network for Action Segmentation.</t>
  </si>
  <si>
    <t>What Object Should I Use? - Task Driven Object Detection.</t>
  </si>
  <si>
    <t>Unsupervised Learning of Action Classes With Continuous Temporal Embedding.</t>
  </si>
  <si>
    <t>Joint Viewpoint and Keypoint Estimation with Real and Synthetic Data.</t>
  </si>
  <si>
    <t>Human Motion Prediction via Spatio-Temporal Inpainting.</t>
  </si>
  <si>
    <t>SemanticKITTI: A Dataset for Semantic Scene Understanding of LiDAR Sequences.</t>
  </si>
  <si>
    <t>Uncertainty-Aware Anticipation of Activities.</t>
  </si>
  <si>
    <t>Level Selector Network for Optimizing Accuracy-Specificity Trade-Offs.</t>
  </si>
  <si>
    <t>Enhancing Temporal Action Localization with Transfer Learning from Action Recognition.</t>
  </si>
  <si>
    <t>Harvesting Information from Captions for Weakly Supervised Semantic Segmentation.</t>
  </si>
  <si>
    <t>Cross-Modal Knowledge Distillation for Action Recognition.</t>
  </si>
  <si>
    <t>3D Semantic Scene Completion from a Single Depth Image Using Adversarial Training.</t>
  </si>
  <si>
    <t>Hierarchical Graph-Rnns for Action Detection of Multiple Activities.</t>
  </si>
  <si>
    <t>Detection of Generic Human-Object Interactions in Video Streams.</t>
  </si>
  <si>
    <t>A Dataset for Semantic Segmentation of Point Cloud Sequences.</t>
  </si>
  <si>
    <t>Weakly Supervised Action Segmentation Using Mutual Consistency.</t>
  </si>
  <si>
    <t>Unsupervised learning of action classes with continuous temporal embedding.</t>
  </si>
  <si>
    <t>Holistic Large Scale Video Understanding.</t>
  </si>
  <si>
    <t>Unifying Part Detection and Association for Recurrent Multi-Person Pose Estimation.</t>
  </si>
  <si>
    <t>3D Semantic Scene Completion from a Single Depth Image using Adversarial Training.</t>
  </si>
  <si>
    <t>Mining YouTube - A dataset for learning fine-grained action concepts from webly supervised video data.</t>
  </si>
  <si>
    <t>Cross-modal knowledge distillation for action recognition.</t>
  </si>
  <si>
    <t>Human Motion Anticipation with Symbolic Label.</t>
  </si>
  <si>
    <t>Bonn Activity Maps: Dataset Description.</t>
  </si>
  <si>
    <t>Discovering Latent Classes for Semi-Supervised Semantic Segmentation.</t>
  </si>
  <si>
    <t>Viewpoint refinement and estimation with adapted synthetic data.</t>
  </si>
  <si>
    <t>A dual-source approach for 3D human pose estimation from single images.</t>
  </si>
  <si>
    <t>AVID: Adversarial Visual Irregularity Detection.</t>
  </si>
  <si>
    <t>Direct Shot Correspondence Matching.</t>
  </si>
  <si>
    <t>JointFlow: Temporal Flow Fields for Multi Person Pose Estimation.</t>
  </si>
  <si>
    <t>Convolutional Simplex Projection Network for Weakly Supervised Semantic Segmentation.</t>
  </si>
  <si>
    <t>PoseTrack: A Benchmark for Human Pose Estimation and Tracking.</t>
  </si>
  <si>
    <t>When Will You Do What? - Anticipating Temporal Occurrences of Activities.</t>
  </si>
  <si>
    <t>Action Sets: Weakly Supervised Action Segmentation Without Ordering Constraints.</t>
  </si>
  <si>
    <t>NeuralNetwork-Viterbi: A Framework for Weakly Supervised Video Learning.</t>
  </si>
  <si>
    <t>Ex Paucis Plura: Learning Affordance Segmentation from Very Few Examples.</t>
  </si>
  <si>
    <t>Hand Pose Estimation via Latent 2.5D Heatmap Regression.</t>
  </si>
  <si>
    <t>Spatio-temporal Channel Correlation Networks for Action Classification.</t>
  </si>
  <si>
    <t>Workshop on Interactive and Adaptive Learning in an Open World.</t>
  </si>
  <si>
    <t>Material Classification in theWild: Do Synthesized Training Data Generalise Better than Real-world Training Data?</t>
  </si>
  <si>
    <t>Structural Recurrent Neural Network (SRNN) for Group Activity Analysis.</t>
  </si>
  <si>
    <t>When will you do what? - Anticipating Temporal Occurrences of Activities.</t>
  </si>
  <si>
    <t>Joint Flow: Temporal Flow Fields for Multi Person Tracking.</t>
  </si>
  <si>
    <t>Spatio-Temporal Channel Correlation Networks for Action Classification.</t>
  </si>
  <si>
    <t>Are good local minima wide in sparse recovery?</t>
  </si>
  <si>
    <t>Convolutional Simplex Projection Network (CSPN) for Weakly Supervised Semantic Segmentation.</t>
  </si>
  <si>
    <t>A bag-of-words equivalent recurrent neural network for action recognition.</t>
  </si>
  <si>
    <t>Weak supervision for detecting object classes from activities.</t>
  </si>
  <si>
    <t>Weakly supervised learning of actions from transcripts.</t>
  </si>
  <si>
    <t>Special issue on cross-media big data analytics.</t>
  </si>
  <si>
    <t>Thinking Outside the Box: Spatial Anticipation of Semantic Categories.</t>
  </si>
  <si>
    <t>Weakly Supervised Action Learning with RNN Based Fine-to-Coarse Modeling.</t>
  </si>
  <si>
    <t>PoseTrack: Joint Multi-person Pose Estimation and Tracking.</t>
  </si>
  <si>
    <t>Weakly Supervised Affordance Detection.</t>
  </si>
  <si>
    <t>Recurrent Residual Learning for Action Recognition.</t>
  </si>
  <si>
    <t>Pose for Action - Action for Pose.</t>
  </si>
  <si>
    <t>Open Set Domain Adaptation.</t>
  </si>
  <si>
    <t>SurfaceNet: An End-to-End 3D Neural Network for Multiview Stereopsis.</t>
  </si>
  <si>
    <t>Adaptive Binarization for Weakly Supervised Affordance Segmentation.</t>
  </si>
  <si>
    <t>Detection of Human Rights Violations in Images: Can Convolutional Neural Networks Help?.</t>
  </si>
  <si>
    <t>Evaluating Deep Convolutional Neural Networks for Material Classification.</t>
  </si>
  <si>
    <t>Detection of Human Rights Violations in Images: Can Convolutional Neural Networks help?</t>
  </si>
  <si>
    <t>A Bag-of-Words Equivalent Recurrent Neural Network for Action Recognition.</t>
  </si>
  <si>
    <t>Weakly Supervised Action Learning with RNN based Fine-to-coarse Modeling.</t>
  </si>
  <si>
    <t>A Comparison of Directional Distances for Hand Pose Estimation.</t>
  </si>
  <si>
    <t>Capturing Hand Motion with an RGB-D Sensor, Fusing a Generative Model with Salient Points.</t>
  </si>
  <si>
    <t>3D Object Reconstruction from Hand-Object Interactions.</t>
  </si>
  <si>
    <t>A Dual-Source Approach for 3D Human Pose Estimation from a Single Image.</t>
  </si>
  <si>
    <t>Temporal Action Labeling using Action Sets.</t>
  </si>
  <si>
    <t>SurfaceNet: An End-to-end 3D Neural Network for Multiview Stereopsis.</t>
  </si>
  <si>
    <t>Material Classification in the Wild: Do Synthesized Training Data Generalise Better than Real-World Training Data?</t>
  </si>
  <si>
    <t>Capturing Hands in Action Using Discriminative Salient Points and Physics Simulation.</t>
  </si>
  <si>
    <t>Incremental Learning of Random Forests for Large-Scale Image Classification.</t>
  </si>
  <si>
    <t>Guest Editors' Introduction: Special issue on deep learning with applications to visual representation and analysis.</t>
  </si>
  <si>
    <t>An Efficient Convolutional Network for Human Pose Estimation.</t>
  </si>
  <si>
    <t>Temporal Action Detection Using a Statistical Language Model.</t>
  </si>
  <si>
    <t>A Dual-Source Approach for 3D Pose Estimation from a Single Image.</t>
  </si>
  <si>
    <t>Efficient Single-View 3D Co-segmentation Using Shape Similarity and Spatial Part Relations.</t>
  </si>
  <si>
    <t>Real-Time Semantic Segmentation with Label Propagation.</t>
  </si>
  <si>
    <t>Reconstructing Articulated Rigged Models from RGB-D Videos.</t>
  </si>
  <si>
    <t>Multi-person Pose Estimation with Local Joint-to-Person Associations.</t>
  </si>
  <si>
    <t>An end-to-end generative framework for video segmentation and recognition.</t>
  </si>
  <si>
    <t>Weakly Supervised Learning of Affordances.</t>
  </si>
  <si>
    <t>Multi-Person Pose Estimation with Local Joint-to-Person Associations.</t>
  </si>
  <si>
    <t>Pose-Track: Joint Multi-Person Pose Estimation and Tracking.</t>
  </si>
  <si>
    <t>Adaptation of Synthetic Data for Coarse-to-Fine Viewpoint Refinement.</t>
  </si>
  <si>
    <t>A BoW-equivalent Recurrent Neural Network for Action Recognition.</t>
  </si>
  <si>
    <t>Human Pose as Context for Object Detection.</t>
  </si>
  <si>
    <t>A semantic occlusion model for human pose estimation from a single depth image.</t>
  </si>
  <si>
    <t>From categories to subcategories: Large-scale image classification with partial class label refinement.</t>
  </si>
  <si>
    <t>Digital Representations of the Real World</t>
  </si>
  <si>
    <t>Reconstruction of Human Motion.</t>
  </si>
  <si>
    <t>Pattern Recognition - 37th German Conference, GCPR 2015, Aachen, Germany, October 7-10, 2015, Proceedings</t>
  </si>
  <si>
    <t>Capturing Hands in Action using Discriminative Salient Points and Physics Simulation.</t>
  </si>
  <si>
    <t>3D Pose Estimation from a Single Monocular Image.</t>
  </si>
  <si>
    <t>Body Parts Dependent Joint Regressors for Human Pose Estimation in Still Images.</t>
  </si>
  <si>
    <t>Efficient Pose-Based Action Recognition.</t>
  </si>
  <si>
    <t>Depth Sweep Regression Forests for Estimating 3D Human Pose from Images.</t>
  </si>
  <si>
    <t>Incremental Learning of NCM Forests for Large-Scale Image Classification.</t>
  </si>
  <si>
    <t>Material Classification Based on Training Data Synthesized Using a BTF Database.</t>
  </si>
  <si>
    <t>Discovering Object Classes from Activities.</t>
  </si>
  <si>
    <t>Hough-based object detection with grouped features.</t>
  </si>
  <si>
    <t>Simulated Annealing.</t>
  </si>
  <si>
    <t>Random Forests for Real Time 3D Face Analysis.</t>
  </si>
  <si>
    <t>Markerless Motion Capture of Multiple Characters Using Multiview Image Segmentation.</t>
  </si>
  <si>
    <t>Human Pose Estimation Using Body Parts Dependent Joint Regressors.</t>
  </si>
  <si>
    <t>A Survey on Human Motion Analysis from Depth Data.</t>
  </si>
  <si>
    <t>Towards Understanding Action Recognition.</t>
  </si>
  <si>
    <t>Consumer Depth Cameras for Computer Vision</t>
  </si>
  <si>
    <t>Consumer Depth Cameras for Computer Vision, Research Topics and Applications</t>
  </si>
  <si>
    <t>Visual Modeling and Analysis of EMF Model Transformations Based on Triple Graph Grammars.</t>
  </si>
  <si>
    <t>Coupled Action Recognition and Pose Estimation from Multiple Views.</t>
  </si>
  <si>
    <t>Local Context Priors for Object Proposal Generation.</t>
  </si>
  <si>
    <t>Metric Learning from Poses for Temporal Clustering of Human Motion.</t>
  </si>
  <si>
    <t>Sparsity Potentials for Detecting Objects with the Hough Transform.</t>
  </si>
  <si>
    <t>Real-time facial feature detection using conditional regression forests.</t>
  </si>
  <si>
    <t>Interactive object detection.</t>
  </si>
  <si>
    <t>Destination Flow for Crowd Simulation.</t>
  </si>
  <si>
    <t>Latent Hough Transform for Object Detection.</t>
  </si>
  <si>
    <t>Motion Capture of Hands in Action Using Discriminative Salient Points.</t>
  </si>
  <si>
    <t>ISCCSP</t>
  </si>
  <si>
    <t>Real time 3D head pose estimation: Recent achievements and future challenges.</t>
  </si>
  <si>
    <t>Hough Forests for Object Detection, Tracking, and Action Recognition.</t>
  </si>
  <si>
    <t>Does Human Action Recognition Benefit from Pose Estimation?.</t>
  </si>
  <si>
    <t>Real time head pose estimation with random regression forests.</t>
  </si>
  <si>
    <t>Markerless motion capture of interacting characters using multi-view image segmentation.</t>
  </si>
  <si>
    <t>Scalable multi-class object detection.</t>
  </si>
  <si>
    <t>What makes a chair a chair?</t>
  </si>
  <si>
    <t>Functional categorization of objects using real-time markerless motion capture.</t>
  </si>
  <si>
    <t>Real Time Head Pose Estimation from Consumer Depth Cameras.</t>
  </si>
  <si>
    <t>Modeling with Plausibility Checking: Inspecting Favorable and Critical Signs for Consistency between Control Flow and Functional Behavior.</t>
  </si>
  <si>
    <t>Data-driven animation of hand-object interactions.</t>
  </si>
  <si>
    <t>Fast articulated motion tracking using a sums of Gaussians body model.</t>
  </si>
  <si>
    <t>Real-time sign language letter and word recognition from depth data.</t>
  </si>
  <si>
    <t>Learning Probabilistic Non-Linear Latent Variable Models for Tracking Complex Activities.</t>
  </si>
  <si>
    <t>An Introduction to Random Forests for Multi-class Object Detection.</t>
  </si>
  <si>
    <t>Optimization and Filtering for Human Motion Capture.</t>
  </si>
  <si>
    <t>A 3-D Audio-Visual Corpus of Affective Communication.</t>
  </si>
  <si>
    <t>Video-based reconstruction of animatable human characters.</t>
  </si>
  <si>
    <t>On-line Adaption of Class-specific Codebooks for Instance Tracking.</t>
  </si>
  <si>
    <t>An object-dependent hand pose prior from sparse training data.</t>
  </si>
  <si>
    <t>A Hough transform-based voting framework for action recognition.</t>
  </si>
  <si>
    <t>Tracking People in Broadcast Sports.</t>
  </si>
  <si>
    <t>Hough Forest-Based Facial Expression Recognition from Video Sequences.</t>
  </si>
  <si>
    <t>2D Action Recognition Serves 3D Human Pose Estimation.</t>
  </si>
  <si>
    <t>Backprojection Revisited: Scalable Multi-view Object Detection and Similarity Metrics for Detections.</t>
  </si>
  <si>
    <t>ICPR Contests</t>
  </si>
  <si>
    <t>Variations of a Hough-Voting Action Recognition System.</t>
  </si>
  <si>
    <t>Filtering and optimization strategies for markerless human motion capture with skeleton-based shape.</t>
  </si>
  <si>
    <t>Hough Transform-based Mouth Localization for Audio-visual Speech Recognition.</t>
  </si>
  <si>
    <t>Markerless Motion Capture with unsynchronized moving cameras.</t>
  </si>
  <si>
    <t>Class-specific Hough forests for object detection.</t>
  </si>
  <si>
    <t>Motion capture using joint skeleton tracking and surface estimation.</t>
  </si>
  <si>
    <t>A comparison of 3d model-based tracking approaches for human motion capture in uncontrolled environments.</t>
  </si>
  <si>
    <t>Drift-free tracking of rigid and articulated objects.</t>
  </si>
  <si>
    <t>Model-Based Motion Capture for Crash Test Video Analysis.</t>
  </si>
  <si>
    <t>Interacting and Annealing Particle Filters: Mathematics and a Recipe for Applications.</t>
  </si>
  <si>
    <t>Clustered Stochastic Optimization for Object Recognition and Pose Estimation.</t>
  </si>
  <si>
    <t>An Introduction to Interacting Simulated Annealing.</t>
  </si>
  <si>
    <t>Accurate and Model-free Pose Estimation of Crash Test Dummies.</t>
  </si>
  <si>
    <t>Learning for Multi-view 3D Tracking in the Context of Particle Filters.</t>
  </si>
  <si>
    <t>Robust Pose Estimation with 3D Textured Models.</t>
  </si>
  <si>
    <t>Real-time multi-modal semantic fusion on unmanned aerial vehicles with label propagation for cross-domain adaptation.</t>
  </si>
  <si>
    <t>Bimanual telemanipulation with force and haptic feedback through an anthropomorphic avatar system.</t>
  </si>
  <si>
    <t>Rendering the Directional TSDF for Tracking and Multi-Sensor Registration with Point-To-Plane Scale ICP.</t>
  </si>
  <si>
    <t>Special Issue on the 10th European Conference on Mobile Robots (ECMR 2021).</t>
  </si>
  <si>
    <t>YOLOPose V2: Understanding and improving transformer-based 6D pose estimation.</t>
  </si>
  <si>
    <t>SN Comput. Sci.</t>
  </si>
  <si>
    <t>Towards 3D Scene Understanding Using Differentiable Rendering.</t>
  </si>
  <si>
    <t>Flexible Hybrid Table Recognition and Semantic Interpretation System.</t>
  </si>
  <si>
    <t>Learning Generalizable Tool Use with Non-Rigid Grasp-Pose Registration.</t>
  </si>
  <si>
    <t>Deep Reinforcement Learning of Dexterous Pre-Grasp Manipulation for Human-Like Functional Categorical Grasping.</t>
  </si>
  <si>
    <t>PermutoSDF: Fast Multi-View Reconstruction with Implicit Surfaces Using Permutohedral Lattices.</t>
  </si>
  <si>
    <t>Object-Centric Video Prediction Via Decoupling of Object Dynamics and Interactions.</t>
  </si>
  <si>
    <t>External Camera-Based Mobile Robot Pose Estimation for Collaborative Perception with Smart Edge Sensors.</t>
  </si>
  <si>
    <t>Bimanual Telemanipulation with Force and Haptic Feedback through an Anthropomorphic Avatar System.</t>
  </si>
  <si>
    <t>RoboCup 2022 AdultSize Winner NimbRo: Upgraded Perception, Capture Steps Gait and Phase-based In-walk Kicks.</t>
  </si>
  <si>
    <t>Object-Centric Video Prediction via Decoupling of Object Dynamics and Interactions.</t>
  </si>
  <si>
    <t>Robust Immersive Telepresence and Mobile Telemanipulation: NimbRo wins ANA Avatar XPRIZE Finals.</t>
  </si>
  <si>
    <t>External Camera-based Mobile Robot Pose Estimation for Collaborative Perception with Smart Edge Sensors.</t>
  </si>
  <si>
    <t>Audio-based Roughness Sensing and Tactile Feedback for Haptic Perception in Telepresence.</t>
  </si>
  <si>
    <t>VR Facial Animation for Immersive Telepresence Avatars.</t>
  </si>
  <si>
    <t>YOLOPose V2: Understanding and Improving Transformer-based 6D Pose Estimation.</t>
  </si>
  <si>
    <t>Quadrupedal Footstep Planning using Learned Motion Models of a Black-Box Controller.</t>
  </si>
  <si>
    <t>Learning Generalizable Tool Use with Non-rigid Grasp-pose Registration.</t>
  </si>
  <si>
    <t>Deep Reinforcement Learning of Dexterous Pre-grasp Manipulation for Human-like Functional Categorical Grasping.</t>
  </si>
  <si>
    <t>The $10 Million ANA Avatar XPRIZE Competition Advanced Immersive Telepresence Systems.</t>
  </si>
  <si>
    <t>NimbRo wins ANA Avatar XPRIZE Immersive Telepresence Competition: Human-Centric Evaluation and Lessons Learned.</t>
  </si>
  <si>
    <t>Learning from SAM: Harnessing a Segmentation Foundation Model for Sim2Real Domain Adaptation through Regularization.</t>
  </si>
  <si>
    <t>Field Robot for High-throughput and High-resolution 3D Plant Phenotyping.</t>
  </si>
  <si>
    <t>Special issue on the 2020 "Robotics: Science and Systems" conference.</t>
  </si>
  <si>
    <t>LatticeNet: fast spatio-temporal point cloud segmentation using permutohedral lattices.</t>
  </si>
  <si>
    <t>Bioinform.</t>
  </si>
  <si>
    <t>Benchmarking table recognition performance on biomedical literature on neurological disorders.</t>
  </si>
  <si>
    <t>Autonomous Wall-building and Firefighting: Team NimbRo's UGV Solution for MBZIRC 2020.</t>
  </si>
  <si>
    <t>Target Chase, Wall Building, and Fire Fighting: Autonomous UAVs of Team NimbRo at MBZIRC 2020.</t>
  </si>
  <si>
    <t>Flexible-Joint Manipulator Trajectory Tracking with Two-Stage Learned Model Utilizing a Hardwired Forward Dynamics Prediction.</t>
  </si>
  <si>
    <t>Special Issue on the 9th European Conference on Mobile Robots (ECMR 2019).</t>
  </si>
  <si>
    <t>MSPred: Video Prediction at Multiple Spatio-Temporal Scales with Hierarchical Recurrent Networks.</t>
  </si>
  <si>
    <t>Synthetic-to-Real Domain Adaptation using Contrastive Unpaired Translation.</t>
  </si>
  <si>
    <t>CLAWAR</t>
  </si>
  <si>
    <t>Direct Centroidal Control for Balanced Humanoid Locomotion.</t>
  </si>
  <si>
    <t>Online Marker-Free Extrinsic Camera Calibration Using Person Keypoint Detections.</t>
  </si>
  <si>
    <t>ECCV (33)</t>
  </si>
  <si>
    <t>Neural Strands: Learning Hair Geometry and Appearance from Multi-view Images.</t>
  </si>
  <si>
    <t>Accelerating Interactive Human-like Manipulation Learning with GPU-based Simulation and High-quality Demonstrations.</t>
  </si>
  <si>
    <t>Two-step Planning of Dynamic UAV Trajectories Using Iterative δ-Spaces.</t>
  </si>
  <si>
    <t>3D Semantic Scene Perception Using Distributed Smart Edge Sensors.</t>
  </si>
  <si>
    <t>YOLOPose: Transformer-Based Multi-object 6D Pose Estimation Using Keypoint Regression.</t>
  </si>
  <si>
    <t>ICANN (4)</t>
  </si>
  <si>
    <t>Intention-Aware Frequency Domain Transformer Networks for Video Prediction.</t>
  </si>
  <si>
    <t>Real-Robot Deep Reinforcement Learning: Improving Trajectory Tracking of Flexible-Joint Manipulator with Reference Correction.</t>
  </si>
  <si>
    <t>Abstract Flow for Temporal Semantic Segmentation on the Permutohedral Lattice.</t>
  </si>
  <si>
    <t>Predicting Physical Object Properties from Video.</t>
  </si>
  <si>
    <t>NeuralMVS: Bridging Multi-View Stereo and Novel View Synthesis.</t>
  </si>
  <si>
    <t>State Estimation for Hybrid Locomotion of Driving-Stepping Quadrupeds.</t>
  </si>
  <si>
    <t>Efficient Representations of Object Geometry for Reinforcement Learning of Interactive Grasping Policies.</t>
  </si>
  <si>
    <t>Object-level 3D Semantic Mapping using a Network of Smart Edge Sensors.</t>
  </si>
  <si>
    <t>Learning Implicit Probability Distribution Functions for Symmetric Orientation Estimation from RGB Images Without Pose Labels.</t>
  </si>
  <si>
    <t>Predictive Angular Potential Field-based Obstacle Avoidance for Dynamic UAV Flights.</t>
  </si>
  <si>
    <t>A Study on the Ambiguity in Human Annotation of German Oral History Interviews for Perceived Emotion Recognition and Sentiment Analysis.</t>
  </si>
  <si>
    <t>RoboCup 2022 AdultSize Winner NimbRo: Upgraded Perception, Capture Steps Gait and Phase-Based In-Walk Kicks.</t>
  </si>
  <si>
    <t>FaDIV-Syn: Fast Depth-Independent View Synthesis using Soft Masks and Implicit Blending.</t>
  </si>
  <si>
    <t>Flexible Table Recognition and Semantic Interpretation System.</t>
  </si>
  <si>
    <t>Iterative 3D Deformable Registration from Single-view RGB Images using Differentiable Rendering.</t>
  </si>
  <si>
    <t>Unsupervised Image Decomposition with Phase-Correlation Networks.</t>
  </si>
  <si>
    <t>Category-level Part-based 3D Object Non-rigid Registration.</t>
  </si>
  <si>
    <t>Human and Automatic Speech Recognition Performance on German Oral History Interviews.</t>
  </si>
  <si>
    <t>Video Prediction at Multiple Scales with Hierarchical Recurrent Networks.</t>
  </si>
  <si>
    <t>3D Semantic Scene Perception using Distributed Smart Edge Sensors.</t>
  </si>
  <si>
    <t>Two-step Planning of Dynamic UAV Trajectories using Iterative δ-Spaces.</t>
  </si>
  <si>
    <t>YOLOPose: Transformer-based Multi-Object 6D Pose Estimation using Keypoint Regression.</t>
  </si>
  <si>
    <t>ConvPoseCNN2: Prediction and Refinement of Dense 6D Object Poses.</t>
  </si>
  <si>
    <t>Neural Strands: Learning Hair Geometry and Appearance from Multi-View Images.</t>
  </si>
  <si>
    <t>Online Marker-free Extrinsic Camera Calibration using Person Keypoint Detections.</t>
  </si>
  <si>
    <t>Real-Time Multi-Modal Semantic Fusion on Unmanned Aerial Vehicles with Label Propagation for Cross-Domain Adaptation.</t>
  </si>
  <si>
    <t>HashSDF: Accurate Implicit Surfaces with Fast Local Features on Permutohedral Lattices.</t>
  </si>
  <si>
    <t>Lessons from Robot-Assisted Disaster Response Deployments by the German Rescue Robotics Center Task Force.</t>
  </si>
  <si>
    <t>ACL/IJCNLP (Findings)</t>
  </si>
  <si>
    <t>Empirical Error Modeling Improves Robustness of Noisy Neural Sequence Labeling.</t>
  </si>
  <si>
    <t>SynPick: A Dataset for Dynamic Bin Picking Scene Understanding.</t>
  </si>
  <si>
    <t>T6D-Direct: Transformers for Multi-object 6D Pose Direct Regression.</t>
  </si>
  <si>
    <t>Real-Time Multi-Modal Semantic Fusion on Unmanned Aerial Vehicles.</t>
  </si>
  <si>
    <t>Bimanual Telemanipulation with Force and Haptic Feedback and Predictive Limit Avoidance.</t>
  </si>
  <si>
    <t>Rendering and Tracking the Directional TSDF: Modeling Surface Orientation for Coherent Maps.</t>
  </si>
  <si>
    <t>Semantic Prediction: Which One Should Come First, Recognition or Prediction?</t>
  </si>
  <si>
    <t>Fourier-based Video Prediction through Relational Object Motion.</t>
  </si>
  <si>
    <t>VISIGRAPP (1: GRAPP)</t>
  </si>
  <si>
    <t>EasyPBR: A Lightweight Physically-based Renderer.</t>
  </si>
  <si>
    <t>Low-Latency Immersive 6D Televisualization with Spherical Rendering.</t>
  </si>
  <si>
    <t>DeepWalk: Omnidirectional Bipedal Gait by Deep Reinforcement Learning.</t>
  </si>
  <si>
    <t>Search-based Planning of Dynamic MAV Trajectories Using Local Multiresolution State Lattices.</t>
  </si>
  <si>
    <t>Local Frequency Domain Transformer Networks for Video Prediction.</t>
  </si>
  <si>
    <t>Flexible-Joint Manipulator Trajectory Tracking with Learned Two-Stage Model employing One-Step Future Prediction.</t>
  </si>
  <si>
    <t>Mapless Humanoid Navigation Using Learned Latent Dynamics.</t>
  </si>
  <si>
    <t>NimbRo Avatar: Interactive Immersive Telepresence with Force-Feedback Telemanipulation.</t>
  </si>
  <si>
    <t>Real-time Multi-Adaptive-Resolution-Surfel 6D LiDAR Odometry using Continuous-time Trajectory Optimization.</t>
  </si>
  <si>
    <t>6D Object Pose Estimation Using Keypoints and Part Affinity Fields.</t>
  </si>
  <si>
    <t>Real-Time Pose Estimation from Images for Multiple Humanoid Robots.</t>
  </si>
  <si>
    <t>Real-Time Multi-View 3D Human Pose Estimation using Semantic Feedback to Smart Edge Sensors.</t>
  </si>
  <si>
    <t>German Rescue Robotics Center (DRZ): A Holistic Approach for Robotic Systems Assisting in Emergency Response.</t>
  </si>
  <si>
    <t>10th European Conference on Mobile Robots, ECMR 2021, Bonn, Germany, August 31 - Sept. 3, 2021</t>
  </si>
  <si>
    <t>Bipedal Humanoid Hardware Design: A Technology Review.</t>
  </si>
  <si>
    <t>Autonomous Flight in Unknown GNSS-denied Environments for Disaster Examination.</t>
  </si>
  <si>
    <t>Tab.IAIS: Flexible Table Recognition and Semantic Interpretation System.</t>
  </si>
  <si>
    <t>Team NimbRo's UGV Solution for Autonomous Wall Building and Fire Fighting at MBZIRC 2020.</t>
  </si>
  <si>
    <t>Autonomous Fire Fighting with a UAV-UGV Team at MBZIRC 2020.</t>
  </si>
  <si>
    <t>FaDIV-Syn: Fast Depth-Independent View Synthesis.</t>
  </si>
  <si>
    <t>6D Object Pose Estimation using Keypoints and Part Affinity Fields.</t>
  </si>
  <si>
    <t>Real-time Pose Estimation from Images for Multiple Humanoid Robots.</t>
  </si>
  <si>
    <t>LatticeNet: Fast Spatio-Temporal Point Cloud Segmentation Using Permutohedral Lattices.</t>
  </si>
  <si>
    <t>T6D-Direct: Transformers for Multi-Object 6D Pose Direct Regression.</t>
  </si>
  <si>
    <t>Semantic Interaction in Augmented Reality Environments for Microsoft HoloLens.</t>
  </si>
  <si>
    <t>Semi-supervised Semantic Mapping Through Label Propagation with Semantic Texture Meshes.</t>
  </si>
  <si>
    <t>Nimbro-OP2X: Affordable Adult-Sized 3D-Printed Open-Source Humanoid Robot for Research.</t>
  </si>
  <si>
    <t>Remote mobile manipulation with the centauro robot: Full-body telepresence and autonomous operator assistance.</t>
  </si>
  <si>
    <t>NAT: Noise-Aware Training for Robust Neural Sequence Labeling.</t>
  </si>
  <si>
    <t>Motion Segmentation using Frequency Domain Transformer Networks.</t>
  </si>
  <si>
    <t>Object-centered Fourier Motion Estimation and Segment-Transformation Prediction.</t>
  </si>
  <si>
    <t>3D U-Net for Segmentation of Plant Root MRI Images in Super-Resolution.</t>
  </si>
  <si>
    <t>VISIGRAPP (Revised Selected Papers)</t>
  </si>
  <si>
    <t>ConvPoseCNN2: Prediction and Refinement of Dense 6D Object Pose.</t>
  </si>
  <si>
    <t>Robust Skeletonization for Plant Root Structure Reconstruction from MRI.</t>
  </si>
  <si>
    <t>Beyond Photometric Consistency: Gradient-based Dissimilarity for Improving Visual Odometry and Stereo Matching.</t>
  </si>
  <si>
    <t>Fast Whole-Body Motion Control of Humanoid Robots with Inertia Constraints.</t>
  </si>
  <si>
    <t>Stillleben: Realistic Scene Synthesis for Deep Learning in Robotics.</t>
  </si>
  <si>
    <t>Category-Level 3D Non-Rigid Registration from Single-View RGB Images.</t>
  </si>
  <si>
    <t>Multi-Staged Cross-Lingual Acoustic Model Adaption for Robust Speech Recognition in Real-World Applications - A Case Study on German Oral History Interviews.</t>
  </si>
  <si>
    <t>LatticeNet: Fast Point Cloud Segmentation Using Permutohedral Lattices.</t>
  </si>
  <si>
    <t>Visually Guided Balloon Popping with an Autonomous MAV at MBZIRC 2020.</t>
  </si>
  <si>
    <t>Trajectory Generation with Fast Lidar-based 3D Collision Avoidance for Agile MAVs.</t>
  </si>
  <si>
    <t>Autonomous Wall Building with a UGV- UAV Team at MBZIRC 2020.</t>
  </si>
  <si>
    <t>ConvPoseCNN: Dense Convolutional 6D Object Pose Estimation.</t>
  </si>
  <si>
    <t>Visual Descriptor Learning from Monocular Video.</t>
  </si>
  <si>
    <t>NimbRo-OP2X: Affordable Adult-sized 3D-printed Open-Source Humanoid Robot for Research.</t>
  </si>
  <si>
    <t>Autonomous Wall Building with a UGV-UAV Team at MBZIRC 2020.</t>
  </si>
  <si>
    <t>Capture Steps: Robust Walking for Humanoid Robots.</t>
  </si>
  <si>
    <t>EasyPBR: A Lightweight Physically-Based Renderer.</t>
  </si>
  <si>
    <t>Team NimbRo at MBZIRC 2017: Autonomous valve stem turning using a wrench.</t>
  </si>
  <si>
    <t>Team NimbRo at MBZIRC 2017: Fast landing on a moving target and treasure hunting with a team of micro aerial vehicles.</t>
  </si>
  <si>
    <t>Autonomous MAV-based Indoor Chimney Inspection with 3D Laser Localization and Textured Surface Reconstruction.</t>
  </si>
  <si>
    <t>Flexible Disaster Response of Tomorrow: Final Presentation and Evaluation of the CENTAURO System.</t>
  </si>
  <si>
    <t>Interpretable and Fine-Grained Visual Explanations for Convolutional Neural Networks.</t>
  </si>
  <si>
    <t>Complex Valued Gated Auto-encoder for Video Frame Prediction.</t>
  </si>
  <si>
    <t>Frequency Domain Transformer Networks for Video Prediction.</t>
  </si>
  <si>
    <t>Learning super-resolution 3D segmentation of plant root MRI images from few examples.</t>
  </si>
  <si>
    <t>Autonomous Bimanual Functional Regrasping of Novel Object Class Instances.</t>
  </si>
  <si>
    <t>Refining 6D Object Pose Predictions using Abstract Render-and-Compare.</t>
  </si>
  <si>
    <t>Two-Staged Acoustic Modeling Adaption for Robust Speech Recognition by the Example of German Oral History Interviews.</t>
  </si>
  <si>
    <t>Towards Learning Abstract Representations for Locomotion Planning in High-dimensional State Spaces.</t>
  </si>
  <si>
    <t>Detection and Tracking of Small Objects in Sparse 3D Laser Range Data.</t>
  </si>
  <si>
    <t>Search-based 3D Planning and Trajectory Optimization for Safe Micro Aerial Vehicle Flight Under Sensor Visibility Constraints.</t>
  </si>
  <si>
    <t>Directional TSDF: Modeling Surface Orientation for Coherent Meshes.</t>
  </si>
  <si>
    <t>A VR System for Immersive Teleoperation and Live Exploration with a Mobile Robot.</t>
  </si>
  <si>
    <t>Fast Time-optimal Avoidance of Moving Obstacles for High-Speed MAV Flight.</t>
  </si>
  <si>
    <t>Utilizing Temporal Information in Deep Convolutional Network for Efficient Soccer Ball Detection and Tracking.</t>
  </si>
  <si>
    <t>RoboCup 2019 AdultSize Winner NimbRo: Deep Learning Perception, In-Walk Kick, Push Recovery, and Team Play Capabilities.</t>
  </si>
  <si>
    <t>Value Iteration Networks on Multiple Levels of Abstraction.</t>
  </si>
  <si>
    <t>Reconstruction of Textured Meshes for Fire and Heat Source Detection.</t>
  </si>
  <si>
    <t>2019 European Conference on Mobile Robots, ECMR 2019, Prague, Czech Republic, September 4-6, 2019</t>
  </si>
  <si>
    <t>Learning Super-resolution 3D Segmentation of Plant Root MRI Images from Few Examples.</t>
  </si>
  <si>
    <t>Semi-Supervised Semantic Mapping through Label Propagation with Semantic Texture Meshes.</t>
  </si>
  <si>
    <t>Remote Mobile Manipulation with the Centauro Robot: Full-body Telepresence and Autonomous Operator Assistance.</t>
  </si>
  <si>
    <t>NimbRo Robots Winning RoboCup 2018 Humanoid AdultSize Soccer Competitions.</t>
  </si>
  <si>
    <t>Flexible Disaster Response of Tomorrow - Final Presentation and Evaluation of the CENTAURO System.</t>
  </si>
  <si>
    <t>RGB-D object detection and semantic segmentation for autonomous manipulation in clutter.</t>
  </si>
  <si>
    <t>Transferring Category-Based Functional Grasping Skills by Latent Space Non-Rigid Registration.</t>
  </si>
  <si>
    <t>Fast Autonomous Flight in Warehouses for Inventory Applications.</t>
  </si>
  <si>
    <t>Feature-based visual odometry prior for real-time semi-dense stereo SLAM.</t>
  </si>
  <si>
    <t>Functionally Modular and Interpretable Temporal Filtering for Robust Segmentation.</t>
  </si>
  <si>
    <t>Hierarchical Recurrent Filtering for Fully Convolutional DenseNets.</t>
  </si>
  <si>
    <t>Tilt Rotations and the Tilt Phase Space.</t>
  </si>
  <si>
    <t>Bipedal Walking with Corrective Actions in the Tilt Phase Space.</t>
  </si>
  <si>
    <t>Online Balanced Motion Generation for Humanoid Robots.</t>
  </si>
  <si>
    <t>NimbRo-OP2X: Adult-Sized Open-Source 3D Printed Humanoid Robot.</t>
  </si>
  <si>
    <t>Autonomous Dual-Arm Manipulation of Familiar Objects.</t>
  </si>
  <si>
    <t>Learning Postural Synergies for Categorical Grasping Through Shape Space Registration.</t>
  </si>
  <si>
    <t>KittingBot: A Mobile Manipulation Robot for Collaborative Kitting in Automotive Logistics.</t>
  </si>
  <si>
    <t>ICANN (3)</t>
  </si>
  <si>
    <t>Location Dependency in Video Prediction.</t>
  </si>
  <si>
    <t>Efficient Continuous-Time SLAM for 3D Lidar-Based Online Mapping.</t>
  </si>
  <si>
    <t>Transferring Grasping Skills to Novel Instances by Latent Space Non-Rigid Registration.</t>
  </si>
  <si>
    <t>Planning Hybrid Driving-Stepping Locomotion on Multiple Levels of Abstraction.</t>
  </si>
  <si>
    <t>Fast Object Learning and Dual-arm Coordination for Cluttered Stowing, Picking, and Packing.</t>
  </si>
  <si>
    <t>Supervised Autonomous Locomotion and Manipulation for Disaster Response with a Centaur-Like Robot.</t>
  </si>
  <si>
    <t>Keyframe-Based Photometric Online Calibration and Color Correction.</t>
  </si>
  <si>
    <t>Fused Angles and the Deficiencies of Euler Angles.</t>
  </si>
  <si>
    <t>Robust 6D Object Pose Estimation in Cluttered Scenes Using Semantic Segmentation and Pose Regression Networks.</t>
  </si>
  <si>
    <t>Combining Simulations and Real-Robot Experiments for Bayesian Optimization of Bipedal Gait Stabilization.</t>
  </si>
  <si>
    <t>Grown-up NimbRo Robots Winning RoboCup 2017 Humanoid AdultSize Soccer Competitions.</t>
  </si>
  <si>
    <t>Advanced Soccer Skills and Team Play of RoboCup 2017 TeenSize Winner NimbRo.</t>
  </si>
  <si>
    <t>Combining Simulations and Real-robot Experiments for Bayesian Optimization of Bipedal Gait Stabilization.</t>
  </si>
  <si>
    <t>Transferring Category-based Functional Grasping Skills by Latent Space Non-Rigid Registration.</t>
  </si>
  <si>
    <t>Supervised Autonomous Locomotion and Manipulation for Disaster Response with a Centaur-like Robot.</t>
  </si>
  <si>
    <t>Anytime Hybrid Driving-Stepping Locomotion Planning.</t>
  </si>
  <si>
    <t>Fused Angles: A Representation of Body Orientation for Balance.</t>
  </si>
  <si>
    <t>Robust Sensor Fusion for Robot Attitude Estimation.</t>
  </si>
  <si>
    <t>Child-sized 3D Printed igus Humanoid Open Platform.</t>
  </si>
  <si>
    <t>Omnidirectional Bipedal Walking with Direct Fused Angle Feedback Mechanisms.</t>
  </si>
  <si>
    <t>Humanoid TeenSize Open Platform NimbRo-OP.</t>
  </si>
  <si>
    <t>A ROS-based Software Framework for the NimbRo-OP Humanoid Open Platform.</t>
  </si>
  <si>
    <t>Hierarchical and State-based Architectures for Robot Behavior Planning and Control.</t>
  </si>
  <si>
    <t>Learning to Improve Capture Steps for Disturbance Rejection in Humanoid Soccer.</t>
  </si>
  <si>
    <t>A Monocular Vision System for Playing Soccer in Low Color Information Environments.</t>
  </si>
  <si>
    <t>The igus Humanoid Open Platform: A Child-sized 3D Printed Open-Source Robot for Research.</t>
  </si>
  <si>
    <t>RoboCup 2016 Humanoid TeenSize Winner NimbRo: Robust Visual Perception and Soccer Behaviors.</t>
  </si>
  <si>
    <t>NimbRo-OP2: Grown-up 3D Printed Open Humanoid Platform for Research.</t>
  </si>
  <si>
    <t>RGB-D Object Detection and Semantic Segmentation for Autonomous Manipulation in Clutter.</t>
  </si>
  <si>
    <t>First International HARTING Open Source Prize Winner: The igus Humanoid Open Platform.</t>
  </si>
  <si>
    <t>NimbRo Rescue: Solving Disaster-Response Tasks through Mobile Manipulation Robot Momaro.</t>
  </si>
  <si>
    <t>Team NimbRo at MBZIRC 2017: Autonomous Valve Stem Turning using a Wrench.</t>
  </si>
  <si>
    <t>Robust 6D Object Pose Estimation in Cluttered Scenes using Semantic Segmentation and Pose Regression Networks.</t>
  </si>
  <si>
    <t>Online Visual Robot Tracking and Identification using Deep LSTM Networks.</t>
  </si>
  <si>
    <t>Real-Time Visual Tracking and Identification for a Team of Homogeneous Humanoid Robots.</t>
  </si>
  <si>
    <t>Learning Postural Synergies for Categorical Grasping through Shape Space Registration.</t>
  </si>
  <si>
    <t>NimbRo-OP2X: Adult-sized Open-source 3D Printed Humanoid Robot.</t>
  </si>
  <si>
    <t>Team NimbRo at MBZIRC 2017: Fast Landing on a Moving Target and Treasure Hunting with a Team of MAVs.</t>
  </si>
  <si>
    <t>NimbRo Rescue: Solving Disaster-response Tasks with the Mobile Manipulation Robot Momaro.</t>
  </si>
  <si>
    <t>Object class segmentation of RGB-D video using recurrent convolutional neural networks.</t>
  </si>
  <si>
    <t>Combining Semantic and Geometric Features for Object Class Segmentation of Indoor Scenes.</t>
  </si>
  <si>
    <t>Continuous mapping and localization for autonomous navigation in rough terrain using a 3D laser scanner.</t>
  </si>
  <si>
    <t>Robolink feeder: Reconfigurable bin-picking and feeding with a lightweight cable-driven manipulator.</t>
  </si>
  <si>
    <t>Fast autonomous landing on a moving target at MBZIRC.</t>
  </si>
  <si>
    <t>Collaborative object picking and delivery with a team of micro aerial vehicles at MBZIRC.</t>
  </si>
  <si>
    <t>Learning Semantic Prediction using Pretrained Deep Feedforward Networks.</t>
  </si>
  <si>
    <t>NimbRo-OP2: Grown-up 3D printed open humanoid platform for research.</t>
  </si>
  <si>
    <t>NimbRo picking: Versatile part handling for warehouse automation.</t>
  </si>
  <si>
    <t>Online depth calibration for RGB-D cameras using visual SLAM.</t>
  </si>
  <si>
    <t>Efficient stochastic multicriteria arm trajectory optimization.</t>
  </si>
  <si>
    <t>Anytime hybrid driving-stepping locomotion planning.</t>
  </si>
  <si>
    <t>Online visual robot tracking and identification using deep LSTM networks.</t>
  </si>
  <si>
    <t>Grown-Up NimbRo Robots Winning RoboCup 2017 Humanoid AdultSize Soccer Competitions.</t>
  </si>
  <si>
    <t>RoboCup 2016: Robot World Cup XX [Leipzig, Germany, June 30 - July 4, 2016]</t>
  </si>
  <si>
    <t>Special issue on machine learning and data engineering in robotics.</t>
  </si>
  <si>
    <t>Supervised Autonomy for Exploration and Mobile Manipulation in Rough Terrain with a Centaur-Like Robot.</t>
  </si>
  <si>
    <t>Mobile Manipulation, Tool Use, and Intuitive Interaction for Cognitive Service Robot Cosero.</t>
  </si>
  <si>
    <t>NimbRo Explorer: Semiautonomous Exploration and Mobile Manipulation in Rough Terrain.</t>
  </si>
  <si>
    <t>Multilayered Mapping and Navigation for Autonomous Micro Aerial Vehicles.</t>
  </si>
  <si>
    <t>Autonomous Navigation for Micro Aerial Vehicles in Complex GNSS-denied Environments.</t>
  </si>
  <si>
    <t>The igus Humanoid Open Platform - A Child-sized 3D Printed Open-Source Robot for Research.</t>
  </si>
  <si>
    <t>Robust extrinsic calibration of multiple stationary laser range finders.</t>
  </si>
  <si>
    <t>Multispectral Pedestrian Detection using Deep Fusion Convolutional Neural Networks.</t>
  </si>
  <si>
    <t>Omnidirectional bipedal walking with direct fused angle feedback mechanisms.</t>
  </si>
  <si>
    <t>Supervised Autonomy for Exploration and Mobile Manipulation in Rough Terrain.</t>
  </si>
  <si>
    <t>Combining Feature-Based and Direct Methods for Semi-dense Real-Time Stereo Visual Odometry.</t>
  </si>
  <si>
    <t>Semantic segmentation priors for object discovery.</t>
  </si>
  <si>
    <t>Focused online visual-motor coordination for a dual-arm robot manipulator.</t>
  </si>
  <si>
    <t>Hybrid driving-stepping locomotion with the wheeled-legged robot Momaro.</t>
  </si>
  <si>
    <t>Efficient multi-camera visual-inertial SLAM for micro aerial vehicles.</t>
  </si>
  <si>
    <t>Local multiresolution trajectory optimization for micro aerial vehicles employing continuous curvature transitions.</t>
  </si>
  <si>
    <t>Joint 3D laser and visual fiducial marker based SLAM for a micro aerial vehicle.</t>
  </si>
  <si>
    <t>MRSLaserMap: Local Multiresolution Grids for Efficient 3D Laser Mapping and Localization.</t>
  </si>
  <si>
    <t>Efficient Dense Rigid-Body Motion Segmentation and Estimation in RGB-D Video.</t>
  </si>
  <si>
    <t>Dense real-time mapping of object-class semantics from RGB-D video.</t>
  </si>
  <si>
    <t>Corrigendum to "Multi-resolution surfel maps for efficient dense 3D modeling and tracking" [J. Visual Communication and Image Representation 25 (1) (2014) 137-147].</t>
  </si>
  <si>
    <t>Online Learning of Bipedal Walking Stabilization.</t>
  </si>
  <si>
    <t>Two-layer contractive encodings for learning stable nonlinear features.</t>
  </si>
  <si>
    <t>Humanoid Robots in Soccer: Robots Versus Humans in RoboCup 2050.</t>
  </si>
  <si>
    <t>Approximate surface reconstruction and registration for RGB-D SLAM.</t>
  </si>
  <si>
    <t>3D planning and trajectory optimization for real-time generation of smooth MAV trajectories.</t>
  </si>
  <si>
    <t>Evaluation of registration methods for sparse 3D laser scans.</t>
  </si>
  <si>
    <t>Depth and height aware semantic RGB-D perception with convolutional neural networks.</t>
  </si>
  <si>
    <t>A skill-based system for object perception and manipulation for automating kitting tasks.</t>
  </si>
  <si>
    <t>Child-sized 3D printed igus humanoid open platform.</t>
  </si>
  <si>
    <t>Intuitive bimanual telemanipulation under communication restrictions by immersive 3D visualization and motion tracking.</t>
  </si>
  <si>
    <t>Team NimbRo Rescue at DARPA Robotics Challenge Finals.</t>
  </si>
  <si>
    <t>RGB-D object recognition and pose estimation based on pre-trained convolutional neural network features.</t>
  </si>
  <si>
    <t>Recurrent convolutional neural networks for object-class segmentation of RGB-D video.</t>
  </si>
  <si>
    <t>Fused angles: A representation of body orientation for balance.</t>
  </si>
  <si>
    <t>Gradient-driven online learning of bipedal push recovery.</t>
  </si>
  <si>
    <t>Real-time object detection, localization and verification for fast robotic depalletizing.</t>
  </si>
  <si>
    <t>Autonomous MAV navigation in complex GNSS-denied 3D environments.</t>
  </si>
  <si>
    <t>CURFIL: Random Forests for Image Labeling on GPU.</t>
  </si>
  <si>
    <t>CURFIL: A GPU Library for Image Labeling with Random Forests.</t>
  </si>
  <si>
    <t>PyStruct: learning structured prediction in python.</t>
  </si>
  <si>
    <t>Multi-resolution surfel maps for efficient dense 3D modeling and tracking.</t>
  </si>
  <si>
    <t>Rough Terrain 3D Mapping and Navigation Using a Continuously Rotating 2D Laser Scanner.</t>
  </si>
  <si>
    <t>Approximate triangulation and region growing for efficient segmentation and smoothing of range images.</t>
  </si>
  <si>
    <t>Mobile teleoperation interfaces with adjustable autonomy for personal service robots.</t>
  </si>
  <si>
    <t>Robust sensor fusion for robot attitude estimation.</t>
  </si>
  <si>
    <t>Online learning of foot placement for balanced bipedal walking.</t>
  </si>
  <si>
    <t>Walking with capture steps.</t>
  </si>
  <si>
    <t>Adaptive tool-use strategies for anthropomorphic service robots.</t>
  </si>
  <si>
    <t>Online learning of foot placement.</t>
  </si>
  <si>
    <t>Continuous Motion Planning for Service Robots with Multiresolution in Time.</t>
  </si>
  <si>
    <t>Layered Mission and Path Planning for MAV Navigation with Partial Environment Knowledge.</t>
  </si>
  <si>
    <t>Local Multi-resolution Surfel Grids for MAV Motion Estimation and 3D Mapping.</t>
  </si>
  <si>
    <t>Mapping with Micro Aerial Vehicles by Registration of Sparse 3D Laser Scans.</t>
  </si>
  <si>
    <t>ICANN</t>
  </si>
  <si>
    <t>Structured Prediction for Object Detection in Deep Neural Networks.</t>
  </si>
  <si>
    <t>Efficient deformable registration of multi-resolution surfel maps for object manipulation skill transfer.</t>
  </si>
  <si>
    <t>Bayesian exploration and interactive demonstration in continuous state MAXQ-learning.</t>
  </si>
  <si>
    <t>Local multi-resolution representation for 6D motion estimation and mapping with a continuously rotating 3D laser scanner.</t>
  </si>
  <si>
    <t>Learning depth-sensitive conditional random fields for semantic segmentation of RGB-D images.</t>
  </si>
  <si>
    <t>Fast Semantic Segmentation of RGB-D Scenes with GPU-Accelerated Deep Neural Networks.</t>
  </si>
  <si>
    <t>Balanced Walking with Capture Steps.</t>
  </si>
  <si>
    <t>Cosero, Find My Keys! Object Localization and Retrieval Using Bluetooth Low Energy Tags.</t>
  </si>
  <si>
    <t>RoboCup Humanoid League Rule Developments 2002-2014 and Future Perspectives.</t>
  </si>
  <si>
    <t>Learning a Loopy Model Exactly.</t>
  </si>
  <si>
    <t>Technology Transfer Experiments from the ECHORD Project</t>
  </si>
  <si>
    <t>Active Recognition and Manipulation for Mobile Robot Bin Picking.</t>
  </si>
  <si>
    <t>RoboCup 2013: Robot World Cup XVII [papers from the 17th Annual RoboCup International Symposium, Eindhoven, The Netherlands, July 1, 2013].</t>
  </si>
  <si>
    <t>Kooperierende Mobile Roboter.</t>
  </si>
  <si>
    <t>Human-Like Interaction Skills for the Mobile Communication Robot Robotinho.</t>
  </si>
  <si>
    <t>Efficient 3D object perception and grasp planning for mobile manipulation in domestic environments.</t>
  </si>
  <si>
    <t>Efficient Dense 3D Rigid-Body Motion Segmentation in RGB-D Video.</t>
  </si>
  <si>
    <t>Multimodal obstacle detection and collision avoidance for micro aerial vehicles.</t>
  </si>
  <si>
    <t>Joint detection and pose tracking of multi-resolution surfel models in RGB-D.</t>
  </si>
  <si>
    <t>Distinctive 3D surface entropy features for place recognition.</t>
  </si>
  <si>
    <t>Combining contour and shape primitives for object detection and pose estimation of prefabricated parts.</t>
  </si>
  <si>
    <t>ICONIP (1)</t>
  </si>
  <si>
    <t>Two-Layer Contractive Encodings with Shortcuts for Semi-supervised Learning.</t>
  </si>
  <si>
    <t>Mobile bin picking with an anthropomorphic service robot.</t>
  </si>
  <si>
    <t>Hierarchical Object Discovery and Dense Modelling From Motion Cues in RGB-D Video.</t>
  </si>
  <si>
    <t>Learning sequential tasks interactively from demonstrations and own experience.</t>
  </si>
  <si>
    <t>Efficient Transmission and Rendering of RGB-D Views.</t>
  </si>
  <si>
    <t>Increasing Flexibility of Mobile Manipulation and Intuitive Human-Robot Interaction in RoboCup@Home.</t>
  </si>
  <si>
    <t>Compliant Robot Behavior Using Servo Actuator Models Identified by Iterative Learning Control.</t>
  </si>
  <si>
    <t>Multi-resolution surfel mapping and real-time pose tracking using a continuously rotating 2D laser scanner.</t>
  </si>
  <si>
    <t>Linear Plane Border - A Primitive for Range Images Combining Depth Edges and Surface Points.</t>
  </si>
  <si>
    <t>Frontiers of Intelligent Autonomous Systems</t>
  </si>
  <si>
    <t>Fast 6D Odometry Based on Visual Features and Depth.</t>
  </si>
  <si>
    <t>Learning a Loopy Model For Semantic Segmentation Exactly.</t>
  </si>
  <si>
    <t>Utilizing the Structure of Field Lines for Efficient Soccer Robot Localization.</t>
  </si>
  <si>
    <t>Deep Learning - Layer-Wise Learning of Feature Hierarchies.</t>
  </si>
  <si>
    <t>Model Learning and Real-Time Tracking Using Multi-Resolution Surfel Maps.</t>
  </si>
  <si>
    <t>Benchmarking mobile manipulation in everyday environments.</t>
  </si>
  <si>
    <t>Learning Object-Class Segmentation with Convolutional Neural Networks.</t>
  </si>
  <si>
    <t>Bayesian calibration of the hand-eye kinematics of an anthropomorphic robot.</t>
  </si>
  <si>
    <t>IAS (2)</t>
  </si>
  <si>
    <t>Fast Range Image Segmentation and Smoothing Using Approximate Surface Reconstruction and Region Growing.</t>
  </si>
  <si>
    <t>Learning Two-Layer Contractive Encodings.</t>
  </si>
  <si>
    <t>Incremental action recognition and generalizing motion generation based on goal-directed features.</t>
  </si>
  <si>
    <t>Semantic mapping using object-class segmentation of RGB-D images.</t>
  </si>
  <si>
    <t>Integrating depth and color cues for dense multi-resolution scene mapping using RGB-D cameras.</t>
  </si>
  <si>
    <t>Adjustable autonomy for mobile teleoperation of personal service robots.</t>
  </si>
  <si>
    <t>Lateral Disturbance Rejection for the Nao Robot.</t>
  </si>
  <si>
    <t>RoboCup 2012 Best Humanoid Award Winner NimbRo TeenSize.</t>
  </si>
  <si>
    <t>NimbRo@Home: Winning Team of the RoboCup@Home Competition 2012.</t>
  </si>
  <si>
    <t>Efficient Mobile Robot Navigation using 3D Surfel Grid Maps.</t>
  </si>
  <si>
    <t>Shape-Primitive Based Object Recognition and Grasping.</t>
  </si>
  <si>
    <t>Robust Real-Time Registration of RGB-D Images using Multi-Resolution Surfel Representations.</t>
  </si>
  <si>
    <t>Spatial Cognition</t>
  </si>
  <si>
    <t>SURE: Surface Entropy for Distinctive 3D Features.</t>
  </si>
  <si>
    <t>3D Reconstruction of Plant Roots from MRI Images.</t>
  </si>
  <si>
    <t>Plant Root System Analysis from MRI Images.</t>
  </si>
  <si>
    <t>Exploiting local structure in Boltzmann machines.</t>
  </si>
  <si>
    <t>A Comparative Evaluation of Exploration Strategies and Heuristics to Improve Them.</t>
  </si>
  <si>
    <t>Real-Time 3D Perception and Efficient Grasp Planning for Everyday Manipulation Tasks.</t>
  </si>
  <si>
    <t>Learning to interpret pointing gestures with a time-of-flight camera.</t>
  </si>
  <si>
    <t>Following human guidance to cooperatively carry a large object.</t>
  </si>
  <si>
    <t>Lateral capture steps for bipedal walking.</t>
  </si>
  <si>
    <t>ICIRA (1)</t>
  </si>
  <si>
    <t>Exploration Strategies for Building Compact Maps in Unbounded Environments.</t>
  </si>
  <si>
    <t>ICIRA (2)</t>
  </si>
  <si>
    <t>Efficient Multi-resolution Plane Segmentation of 3D Point Clouds.</t>
  </si>
  <si>
    <t>3D Body Pose Estimation Using an Adaptive Person Model for Articulated ICP.</t>
  </si>
  <si>
    <t>Towards joint attention for a domestic service robot - person awareness and gesture recognition using Time-of-Flight cameras.</t>
  </si>
  <si>
    <t>Interest point detection in depth images through scale-space surface analysis.</t>
  </si>
  <si>
    <t>Efficient kinodynamic trajectory generation for wheeled robots.</t>
  </si>
  <si>
    <t>PSL</t>
  </si>
  <si>
    <t>Multi-instance Methods for Partially Supervised Image Segmentation.</t>
  </si>
  <si>
    <t>RoboCup 2011 Humanoid League Winners.</t>
  </si>
  <si>
    <t>Towards Robust Mobility, Flexible Object Manipulation, and Intuitive Multimodal Interaction for Domestic Service Robots.</t>
  </si>
  <si>
    <t>Compliant Task-Space Control with Back-Drivable Servo Actuators.</t>
  </si>
  <si>
    <t>Learning Visual Obstacle Detection Using Color Histogram Features.</t>
  </si>
  <si>
    <t>Real-Time Trajectory Generation by Offline Footstep Planning for a Humanoid Soccer Robot.</t>
  </si>
  <si>
    <t>Real-Time Plane Segmentation Using RGB-D Cameras.</t>
  </si>
  <si>
    <t>Local Multiresolution Path Planning in Soccer Games Based on Projected Intentions.</t>
  </si>
  <si>
    <t>Exploiting local structure in stacked Boltzmann machines.</t>
  </si>
  <si>
    <t>Intuitive multimodal interaction for service robots.</t>
  </si>
  <si>
    <t>Improving imitated grasping motions through interactive expected deviation learning.</t>
  </si>
  <si>
    <t>Intuitive multimodal interaction and predictable behavior for the museum tour guide robot Robotinho.</t>
  </si>
  <si>
    <t>Accelerating Large-Scale Convolutional Neural Networks with Parallel Graphics Multiprocessors.</t>
  </si>
  <si>
    <t>Evaluation of Pooling Operations in Convolutional Architectures for Object Recognition.</t>
  </si>
  <si>
    <t>Sancta simplicitas - on the efficiency and achievable results of SLAM using ICP-based incremental registration.</t>
  </si>
  <si>
    <t>Using Time-of-Flight cameras with active gaze control for 3D collision avoidance.</t>
  </si>
  <si>
    <t>Improving indoor navigation of autonomous robots by an explicit representation of doors.</t>
  </si>
  <si>
    <t>Topological features in locally connected RBMs.</t>
  </si>
  <si>
    <t>Multi-frequency Phase Unwrapping for Time-of-Flight cameras.</t>
  </si>
  <si>
    <t>Combining depth and color cues for scale- and viewpoint-invariant object segmentation and recognition using Random Forests.</t>
  </si>
  <si>
    <t>Probabilistic Phase Unwrapping for Time-of-Flight Cameras.</t>
  </si>
  <si>
    <t>Learning Motion Skills from Expert Demonstrations and Own Experience using Gaussian Process Regression.</t>
  </si>
  <si>
    <t>Evaluating the Efficiency of Frontier-based Exploration Strategies.</t>
  </si>
  <si>
    <t>Intuitive Multimodal Interaction for Domestic Service Robots.</t>
  </si>
  <si>
    <t>Learning Footstep Prediction from Motion Capture.</t>
  </si>
  <si>
    <t>Towards Semantic Scene Analysis with Time-of-Flight Cameras.</t>
  </si>
  <si>
    <t>Improving People Awareness of Service Robots by Semantic Scene Knowledge.</t>
  </si>
  <si>
    <t>Designing Effective Humanoid Soccer Goalies.</t>
  </si>
  <si>
    <t>Humanoid soccer robots.</t>
  </si>
  <si>
    <t>Dynamaid, an Anthropomorphic Robot for Research on Domestic Service Applications.</t>
  </si>
  <si>
    <t>Robust Ego-Motion Estimation with ToF Cameras.</t>
  </si>
  <si>
    <t>Integrating indoor mobility, object manipulation, and intuitive interaction for domestic service tasks.</t>
  </si>
  <si>
    <t>Utilizing reflection properties of surfaces to improve mobile robot localization.</t>
  </si>
  <si>
    <t>The humanoid museum tour guide Robotinho.</t>
  </si>
  <si>
    <t>Hierarchical Reactive Control for Humanoid Soccer Robots.</t>
  </si>
  <si>
    <t>Gasteditorial Humanoide Roboter.</t>
  </si>
  <si>
    <t>Humanoid Robots - From Fiction to Reality?</t>
  </si>
  <si>
    <t>Interview Giulio Sandini.</t>
  </si>
  <si>
    <t>Interview with Jun-Ho Oh.</t>
  </si>
  <si>
    <t>Service Humanoide Roboter.</t>
  </si>
  <si>
    <t>Recognizing complex, parameterized gestures from monocular image sequences.</t>
  </si>
  <si>
    <t>Orthogonal wall correction for visual motion estimation.</t>
  </si>
  <si>
    <t>How to learn accurate grid maps with a humanoid.</t>
  </si>
  <si>
    <t>Controlling the gaze direction of a humanoid robot with redundant joints.</t>
  </si>
  <si>
    <t>Stochastic optimization of bipedal walking using gyro feedback and phase resetting.</t>
  </si>
  <si>
    <t>Feature-based head pose estimation from images.</t>
  </si>
  <si>
    <t>Hierarchical reactive control for a team of humanoid soccer robots.</t>
  </si>
  <si>
    <t>Fundamental Frequency Estimation Based on Pitch-Scaled Harmonic Filtering.</t>
  </si>
  <si>
    <t>Pitch Estimation using Models of Voiced Speech on Three Levels.</t>
  </si>
  <si>
    <t>Fritz - A Humanoid Communication Robot.</t>
  </si>
  <si>
    <t>See, Walk and Kick: Humanoid Robots Start to Play Soccer.</t>
  </si>
  <si>
    <t>Playing Soccer with Humanoid Robots.</t>
  </si>
  <si>
    <t>Metric Localization with Scale-Invariant Visual Features Using a Single Perspective Camera.</t>
  </si>
  <si>
    <t>See, walk, and kick: Humanoid robots start to play soccer.</t>
  </si>
  <si>
    <t>Getting Back on Two Feet: Reliable Standing-up Routines for a Humanoid Robot.</t>
  </si>
  <si>
    <t>Online Trajectory Generation for Omnidirectional Biped Walking.</t>
  </si>
  <si>
    <t>Instability Detection and Fall Avoidance for a Humanoid using Attitude Sensors and Reflexes.</t>
  </si>
  <si>
    <t>Imitative Reinforcement Learning for Soccer Playing Robots.</t>
  </si>
  <si>
    <t>Multi-cue Localization for Soccer Playing Humanoid Robots.</t>
  </si>
  <si>
    <t>Humanoid Soccer Robots.</t>
  </si>
  <si>
    <t>Face localization and tracking in the neural abstraction pyramid.</t>
  </si>
  <si>
    <t>Towards a humanoid museum guide robot that interacts with multiple persons.</t>
  </si>
  <si>
    <t>Integrating vision and speech for conversations with multiple persons.</t>
  </si>
  <si>
    <t>Playing Soccer with RoboSapien.</t>
  </si>
  <si>
    <t>Toni: A Soccer Playing Humanoid Robot.</t>
  </si>
  <si>
    <t>Hierarchical Neural Networks for Image Interpretation</t>
  </si>
  <si>
    <t>Meter value recognition using locally connected hierarchical networks.</t>
  </si>
  <si>
    <t>A two-stage system for meter value recognition.</t>
  </si>
  <si>
    <t>Face Localization in the Neural Abstraction Pyramid.</t>
  </si>
  <si>
    <t>Local Multiresolution Path Planning.</t>
  </si>
  <si>
    <t>Predicting Away Robot Control Latency.</t>
  </si>
  <si>
    <t>Learning Face Localization Using Hierarchical Recurrent Networks.</t>
  </si>
  <si>
    <t>Int. J. Comput. Intell. Appl.</t>
  </si>
  <si>
    <t>Learning Iterative Image Reconstruction in the Neural Abstraction Pyramid.</t>
  </si>
  <si>
    <t>Learning Iterative Image Reconstruction.</t>
  </si>
  <si>
    <t>An Omnidirectional Vision System That Finds and Tracks Color Edges and Blobs.</t>
  </si>
  <si>
    <t>FU-Fighters 2001 (Global Vision).</t>
  </si>
  <si>
    <t>FU-Fighters Omni 2001 (Local Vision).</t>
  </si>
  <si>
    <t>The Soul of A New Machine: The Soccer Robot Team of the FU Berlin.</t>
  </si>
  <si>
    <t>Recognition of Handwritten ZIP Codes in a Real-World Non-Standard-Letter Sorting System.</t>
  </si>
  <si>
    <t>Balancing Reactivity and Social Deliberation in Multi-Agent Systems</t>
  </si>
  <si>
    <t>A Hierarchy of Reactive Behaviors Handles Complexity.</t>
  </si>
  <si>
    <t>Robust Real Time Color Tracking.</t>
  </si>
  <si>
    <t>FU-Fighters 2000.</t>
  </si>
  <si>
    <t>Recognition of Handwritten ZIP Codes in a Postal Sorting System.</t>
  </si>
  <si>
    <t>Hebbian learning and competition in the neural abstraction pyramid.</t>
  </si>
  <si>
    <t>Using Hierarchical Dynamical Systems to Control Reactive Behavior.</t>
  </si>
  <si>
    <t>FU-Fighters Team Description.</t>
  </si>
  <si>
    <t>Competitive neural trees for pattern classification.</t>
  </si>
  <si>
    <t>Recognition of handwritten digits using structural information.</t>
  </si>
  <si>
    <t>CNeT: competitive neural trees for pattern classification.</t>
  </si>
  <si>
    <t>Handling Sparse Rewards in Reinforcement Learning Using Model Predictive Control.</t>
  </si>
  <si>
    <t>Fruit Tracking Over Time Using High-Precision Point Clouds.</t>
  </si>
  <si>
    <t>Reactive Correction of Object Placement Errors for Robotic Arrangement Tasks.</t>
  </si>
  <si>
    <t>Subgoal-Driven Navigation in Dynamic Environments Using Attention-Based Deep Reinforcement Learning.</t>
  </si>
  <si>
    <t>Graph-based View Motion Planning for Fruit Detection.</t>
  </si>
  <si>
    <t>Viewpoint Push Planning for Mapping of Unknown Confined Spaces.</t>
  </si>
  <si>
    <t>One-Shot View Planning for Fast and Complete Unknown Object Reconstruction.</t>
  </si>
  <si>
    <t>DawnIK: Decentralized Collision-Aware Inverse Kinematics Solver for Heterogeneous Multi-Arm Systems.</t>
  </si>
  <si>
    <t>Perception for Humanoid Robots.</t>
  </si>
  <si>
    <t>How Many Views Are Needed to Reconstruct an Unknown Object Using NeRF?</t>
  </si>
  <si>
    <t>Active Implicit Reconstruction Using One-Shot View Planning.</t>
  </si>
  <si>
    <t>Spatiotemporal Attention Enhances Lidar-Based Robot Navigation in Dynamic Environments.</t>
  </si>
  <si>
    <t>The design of self-organizing human-swarm intelligence.</t>
  </si>
  <si>
    <t>Fruit Mapping with Shape Completion for Autonomous Crop Monitoring.</t>
  </si>
  <si>
    <t>3D Polygonal Mapping for Humanoid Robot Navigation.</t>
  </si>
  <si>
    <t>Sensor-Based Navigation Using Hierarchical Reinforcement Learning.</t>
  </si>
  <si>
    <t>Deep Reinforcement Learning for Next-Best-View Planning in Agricultural Applications.</t>
  </si>
  <si>
    <t>Enhanced Spatial Attention Graph for Motion Planning in Crowded, Partially Observable Environments.</t>
  </si>
  <si>
    <t>Learning Goal-Oriented Non-Prehensile Pushing in Cluttered Scenes.</t>
  </si>
  <si>
    <t>Fast-Replanning Motion Control for Non-Holonomic Vehicles with Aborting A.</t>
  </si>
  <si>
    <t>Learning Personalized Human-Aware Robot Navigation Using Virtual Reality Demonstrations from a User Study.</t>
  </si>
  <si>
    <t>Viewpoint Planning based on Shape Completion for Fruit Mapping and Reconstruction.</t>
  </si>
  <si>
    <t>Learning Depth Vision-Based Personalized Robot Navigation From Dynamic Demonstrations in Virtual Reality.</t>
  </si>
  <si>
    <t>Online Object-Oriented Semantic Mapping and Map Updating.</t>
  </si>
  <si>
    <t>Combining Local and Global Viewpoint Planning for Fruit Coverage.</t>
  </si>
  <si>
    <t>PATHoBot: A Robot for Glasshouse Crop Phenotyping and Intervention.</t>
  </si>
  <si>
    <t>Fast Footstep Planning with Aborting A.</t>
  </si>
  <si>
    <t>Plane Segmentation in Organized Point Clouds using Flood Fill.</t>
  </si>
  <si>
    <t>Plane Segmentation Using Depth-Dependent Flood Fill.</t>
  </si>
  <si>
    <t>Viewpoint Planning for Fruit Size and Position Estimation.</t>
  </si>
  <si>
    <t>Human-Aware Robot Navigation Based on Learned Cost Values from User Studies.</t>
  </si>
  <si>
    <t>Learning a Compact State Representation for Navigation Tasks by Autoencoding 2D-Lidar Scans.</t>
  </si>
  <si>
    <t>Hierarchical Reinforcement Learning for Sensor-Based Navigation.</t>
  </si>
  <si>
    <t>Fast-Replanning Motion Control with Short-Term Aborting A.</t>
  </si>
  <si>
    <t>Classifying Obstacles and Exploiting Class Information for Humanoid Navigation Through Cluttered Environments.</t>
  </si>
  <si>
    <t>Predicting human navigation goals based on Bayesian inference and activity regions.</t>
  </si>
  <si>
    <t>On the Importance of Adaptive Operator Training in Human-Swarm Interaction.</t>
  </si>
  <si>
    <t>Gradient and Log-based Active Learning for Semantic Segmentation of Crop and Weed for Agricultural Robots.</t>
  </si>
  <si>
    <t>Polygonal Perception for Mobile Robots.</t>
  </si>
  <si>
    <t>Human-Aware Robot Navigation by Long-Term Movement Prediction.</t>
  </si>
  <si>
    <t>Where Can I Help? Human-Aware Placement of Service Robots.</t>
  </si>
  <si>
    <t>A Neuro-inspired Theory of Joint Human-Swarm Interaction.</t>
  </si>
  <si>
    <t>Online Object-Oriented Semantic Mapping and Map Updating with Modular Representations.</t>
  </si>
  <si>
    <t>Speeding up person finding using hidden Markov models.</t>
  </si>
  <si>
    <t>Human Motion Prediction Based on Object Interactions.</t>
  </si>
  <si>
    <t>Improving Navigation with the Social Force Model by Learning a Neural Network Controller in Pedestrian Crowds.</t>
  </si>
  <si>
    <t>Applying the Popov-Vereshchagin Hybrid Dynamics Solver for Teleoperation under Instantaneous Constraints.</t>
  </si>
  <si>
    <t>Prediction Maps for Real-Time 3D Footstep Planning in Dynamic Environments.</t>
  </si>
  <si>
    <t>Predictive Collision Avoidance for the Dynamic Window Approach.</t>
  </si>
  <si>
    <t>Classifying Obstacles and Exploiting Knowledge About Classes for Efficient Humanoid Navigation.</t>
  </si>
  <si>
    <t>Efficient Coverage of Unstructured Environments.</t>
  </si>
  <si>
    <t>People Finding Under Visibility Constraints Using Graph-Based Motion Prediction.</t>
  </si>
  <si>
    <t>GPU-Accelerated Next-Best-View Coverage of Articulated Scenes.</t>
  </si>
  <si>
    <t>A Combined RGB and Depth Descriptor for SLAM with Humanoids.</t>
  </si>
  <si>
    <t>Minimal Construct: Efficient Shortest Path Finding for Mobile Robots in Polygonal Maps.</t>
  </si>
  <si>
    <t>Predicting travel time from path characteristics for wheeled robot navigation.</t>
  </si>
  <si>
    <t>Efficient coverage of 3D environments with humanoid robots using inverse reachability maps.</t>
  </si>
  <si>
    <t>The synchronized holonomic model: A framework for efficient generation of motion.</t>
  </si>
  <si>
    <t>Learning foresighted people following under occlusions.</t>
  </si>
  <si>
    <t>Speeding-Up Robot Exploration by Exploiting Background Information.</t>
  </si>
  <si>
    <t>Real-time footstep planning in 3D environments.</t>
  </si>
  <si>
    <t>Learning optimal navigation actions for foresighted robot behavior during assistance tasks.</t>
  </si>
  <si>
    <t>Real-time footstep planning using a geometric approach.</t>
  </si>
  <si>
    <t>Foresighted navigation through cluttered environments.</t>
  </si>
  <si>
    <t>World Modeling.</t>
  </si>
  <si>
    <t>Whole-body self-calibration via graph-optimization and automatic configuration selection.</t>
  </si>
  <si>
    <t>Stance selection for humanoid grasping tasks by inverse reachability maps.</t>
  </si>
  <si>
    <t>Whole-body model-predictive control applied to the HRP-2 humanoid.</t>
  </si>
  <si>
    <t>Learning motor control parameters for motion strategy analysis of Parkinson's disease patients.</t>
  </si>
  <si>
    <t>Monte Carlo Localization for Humanoid Robot Navigation in Complex Indoor Environments.</t>
  </si>
  <si>
    <t>Mobile manipulation in cluttered environments with humanoids: Integrated perception, task planning, and action execution.</t>
  </si>
  <si>
    <t>Using visual and auditory feedback for instrument-playing humanoids.</t>
  </si>
  <si>
    <t>Real-time imitation of human whole-body motions by humanoids.</t>
  </si>
  <si>
    <t>OctoMap: an efficient probabilistic 3D mapping framework based on octrees.</t>
  </si>
  <si>
    <t>Vision-Based humanoid Navigation using Self-Supervised Obstacle Detection.</t>
  </si>
  <si>
    <t>Whole-body motion planning for manipulation of articulated objects.</t>
  </si>
  <si>
    <t>Integrated perception, mapping, and footstep planning for humanoid navigation among 3D obstacles.</t>
  </si>
  <si>
    <t>Proceedings of the 2nd Workshop on Robots in Clutter: Preparing robots for the real world (Berlin, 2013).</t>
  </si>
  <si>
    <t>Whole-body imitation of human motions with a nao humanoid.</t>
  </si>
  <si>
    <t>Anytime search-based footstep planning with suboptimality bounds.</t>
  </si>
  <si>
    <t>Real-time navigation in 3D environments based on depth camera data.</t>
  </si>
  <si>
    <t>Navigation in three-dimensional cluttered environments for mobile manipulation.</t>
  </si>
  <si>
    <t>Adaptive level-of-detail planning for efficient humanoid navigation.</t>
  </si>
  <si>
    <t>Improved proposals for highly accurate localization using range and vision data.</t>
  </si>
  <si>
    <t>Appearance-based traversability classification in monocular images using iterative ground plane estimation.</t>
  </si>
  <si>
    <t>NAO walking down a ramp autonomously.</t>
  </si>
  <si>
    <t>From 3D point clouds to climbing stairs: A comparison of plane segmentation approaches for humanoids.</t>
  </si>
  <si>
    <t>Self-supervised obstacle detection for humanoid navigation using monocular vision and sparse laser data.</t>
  </si>
  <si>
    <t>Humanoid navigation with dynamic footstep plans.</t>
  </si>
  <si>
    <t>Autonomous climbing of spiral staircases with humanoids.</t>
  </si>
  <si>
    <t>Efficient vision-based navigation.</t>
  </si>
  <si>
    <t>Learning reliable and efficient navigation with a humanoid.</t>
  </si>
  <si>
    <t>Humanoid robot localization in complex indoor environments.</t>
  </si>
  <si>
    <t>Optimizing the Gait of a Humanoid Robot Towards Human-like Walking.</t>
  </si>
  <si>
    <t>A visual odometry framework robust to motion blur.</t>
  </si>
  <si>
    <t>Imitation learning with generalized task descriptions.</t>
  </si>
  <si>
    <t>Learning efficient policies for vision-based navigation.</t>
  </si>
  <si>
    <t>Visual Bearing-Only Simultaneous Localization and Mapping with Improved Feature Matching.</t>
  </si>
  <si>
    <t>EUROS 2006.</t>
  </si>
  <si>
    <t>Learning Motion Patterns of People for Compliant Robot Motion.</t>
  </si>
  <si>
    <t>Adapting navigation strategies using motions patterns of people.</t>
  </si>
  <si>
    <t>Where is ...? Learning and Utilizing Motion Patterns of Persons with Mobile Robots.</t>
  </si>
  <si>
    <t>Finding and optimizing solvable priority schemes for decoupled path planning techniques for teams of mobile robots.</t>
  </si>
  <si>
    <t>Learning Motion Patterns of Persons for Mobile Service Robots.</t>
  </si>
  <si>
    <t>Using EM to learn motion behaviors of persons with mobile robots.</t>
  </si>
  <si>
    <t>PuK</t>
  </si>
  <si>
    <t>Finding and Optimizing Solvable Priority Schemes for Decoupled Path Planning Techniques for Teams of Mobile Robots.</t>
  </si>
  <si>
    <t>IEEE Intell. Syst.</t>
  </si>
  <si>
    <t>Integrated Plan-Based Control of Autonomous Robots in Human Environments.</t>
  </si>
  <si>
    <t>Optimizing Schedules for Prioritized Path Planning of Multi-Robot Systems.</t>
  </si>
  <si>
    <t>Exploiting constraints during prioritized path planning for teams of mobile robots.</t>
  </si>
  <si>
    <t>KI/ÖGAI</t>
  </si>
  <si>
    <t>Constraint-Based Optimization of Priority Schemes for Decoupled Path Planning Techniques.</t>
  </si>
  <si>
    <t>Probabilistic Algorithms and the Interactive Museum Tour-Guide Robot Minerva.</t>
  </si>
  <si>
    <t>Enabling Autonomous Robots to Perform Complex Tasks.</t>
  </si>
  <si>
    <t>An Experimental Compaarison of Path Planning Techniques for Teams of Mobile Robots.</t>
  </si>
  <si>
    <t>MINERVA: A Second-Generation Museum Tour-Guide Robot.</t>
  </si>
  <si>
    <t>MINERVA: A Tour-Guide Robot that Learns.</t>
  </si>
  <si>
    <t>Probabilistic, Prediction-Based Schedule Debugging for Autonomous Robot Office Couriers.</t>
  </si>
  <si>
    <t>From one field to another - Unsupervised domain adaptation for semantic segmentation in agricultural robotics.</t>
  </si>
  <si>
    <t>Online and offline learning of player objectives from partial observations in dynamic games.</t>
  </si>
  <si>
    <t>Long-Term Localization Using Semantic Cues in Floor Plan Maps.</t>
  </si>
  <si>
    <t>Gaussian Radar Transformer for Semantic Segmentation in Noisy Radar Data.</t>
  </si>
  <si>
    <t>KPPR: Exploiting Momentum Contrast for Point Cloud-Based Place Recognition.</t>
  </si>
  <si>
    <t>KISS-ICP: In Defense of Point-to-Point ICP - Simple, Accurate, and Robust Registration If Done the Right Way.</t>
  </si>
  <si>
    <t>Mask-Based Panoptic LiDAR Segmentation for Autonomous Driving.</t>
  </si>
  <si>
    <t>IR-MCL: Implicit Representation-Based Online Global Localization.</t>
  </si>
  <si>
    <t>Towards Domain Generalization in Crop and Weed Segmentation for Precision Farming Robots.</t>
  </si>
  <si>
    <t>High Precision Leaf Instance Segmentation for Phenotyping in Point Clouds Obtained Under Real Field Conditions.</t>
  </si>
  <si>
    <t>LocNDF: Neural Distance Field Mapping for Robot Localization.</t>
  </si>
  <si>
    <t>Building Volumetric Beliefs for Dynamic Environments Exploiting Map-Based Moving Object Segmentation.</t>
  </si>
  <si>
    <t>Unsupervised Generation of Labeled Training Images for Crop-Weed Segmentation in New Fields and on Different Robotic Platforms.</t>
  </si>
  <si>
    <t>Unsupervised Pre-Training for 3D Leaf Instance Segmentation.</t>
  </si>
  <si>
    <t>Mask4D: End-to-End Mask-Based 4D Panoptic Segmentation for LiDAR Sequences.</t>
  </si>
  <si>
    <t>Online pole segmentation on range images for long-term LiDAR localization in urban environments.</t>
  </si>
  <si>
    <t>Static map generation from 3D LiDAR point clouds exploiting ground segmentation.</t>
  </si>
  <si>
    <t>Adaptive path planning for UAVs for multi-resolution semantic segmentation.</t>
  </si>
  <si>
    <t>Temporal Consistent 3D LiDAR Representation Learning for Semantic Perception in Autonomous Driving.</t>
  </si>
  <si>
    <t>Fully On-board Low-Power Localization with Multizone Time-of-Flight Sensors on Nano-UAVs.</t>
  </si>
  <si>
    <t>Robust Double-Encoder Network for RGB-D Panoptic Segmentation.</t>
  </si>
  <si>
    <t>Learning-Based Dimensionality Reduction for Computing Compact and Effective Local Feature Descriptors.</t>
  </si>
  <si>
    <t>Radar Velocity Transformer: Single-scan Moving Object Segmentation in Noisy Radar Point Clouds.</t>
  </si>
  <si>
    <t>SHINE-Mapping: Large-Scale 3D Mapping Using Sparse Hierarchical Implicit Neural Representations.</t>
  </si>
  <si>
    <t>Hierarchical Approach for Joint Semantic, Plant Instance, and Leaf Instance Segmentation in the Agricultural Domain.</t>
  </si>
  <si>
    <t>Target-Aware Implicit Mapping for Agricultural Crop Inspection.</t>
  </si>
  <si>
    <t>On Domain-Specific Pre- Training for Effective Semantic Perception in Agricultural Robotics.</t>
  </si>
  <si>
    <t>ERASOR2: Instance-Aware Robust 3D Mapping of the Static World in Dynamic Scenes.</t>
  </si>
  <si>
    <t>Learning Players' Objectives in Continuous Dynamic Games from Partial State Observations.</t>
  </si>
  <si>
    <t>An Informative Path Planning Framework for Active Learning in UAV-based Semantic Mapping.</t>
  </si>
  <si>
    <t>A Survey on Global LiDAR Localization.</t>
  </si>
  <si>
    <t>Panoptic Mapping with Fruit Completion and Pose Estimation for Horticultural Robots.</t>
  </si>
  <si>
    <t>Long-Term Indoor Localization with Metric-Semantic Mapping using a Floor Plan Prior.</t>
  </si>
  <si>
    <t>On Domain-Specific Pre-Training for Effective Semantic Perception in Agricultural Robotics.</t>
  </si>
  <si>
    <t>PhenoBench - A Large Dataset and Benchmarks for Semantic Image Interpretation in the Agricultural Domain.</t>
  </si>
  <si>
    <t>PAg-NeRF: Towards fast and efficient end-to-end panoptic 3D representations for agricultural robotics.</t>
  </si>
  <si>
    <t>Radar Instance Transformer: Reliable Moving Instance Segmentation in Sparse Radar Point Clouds.</t>
  </si>
  <si>
    <t>LIO-EKF: High Frequency LiDAR-Inertial Odometry using Extended Kalman Filters.</t>
  </si>
  <si>
    <t>OverlapNet: a siamese network for computing LiDAR scan similarity with applications to loop closing and localization.</t>
  </si>
  <si>
    <t>Contrastive Instance Association for 4D Panoptic Segmentation Using Sequences of 3D LiDAR Scans.</t>
  </si>
  <si>
    <t>SegContrast: 3D Point Cloud Feature Representation Learning Through Self-Supervised Segment Discrimination.</t>
  </si>
  <si>
    <t>Joint Plant and Leaf Instance Segmentation on Field-Scale UAV Imagery.</t>
  </si>
  <si>
    <t>Automatic Labeling to Generate Training Data for Online LiDAR-Based Moving Object Segmentation.</t>
  </si>
  <si>
    <t>DCPCR: Deep Compressed Point Cloud Registration in Large-Scale Outdoor Environments.</t>
  </si>
  <si>
    <t>Receding Moving Object Segmentation in 3D LiDAR Data Using Sparse 4D Convolutions.</t>
  </si>
  <si>
    <t>Fast Sparse LiDAR Odometry Using Self-Supervised Feature Selection on Intensity Images.</t>
  </si>
  <si>
    <t>Make it Dense: Self-Supervised Geometric Scan Completion of Sparse 3D LiDAR Scans in Large Outdoor Environments.</t>
  </si>
  <si>
    <t>Contrastive 3D Shape Completion and Reconstruction for Agricultural Robots Using RGB-D Frames.</t>
  </si>
  <si>
    <t>VDBFusion: Flexible and Efficient TSDF Integration of Range Sensor Data.</t>
  </si>
  <si>
    <t>Precise 3D Reconstruction of Plants from UAV Imagery Combining Bundle Adjustment and Template Matching.</t>
  </si>
  <si>
    <t>Retriever: Point Cloud Retrieval in Compressed 3D Maps.</t>
  </si>
  <si>
    <t>Robust Onboard Localization in Changing Environments Exploiting Text Spotting.</t>
  </si>
  <si>
    <t>ICK-Track: A Category-Level 6-DoF Pose Tracker Using Inter-Frame Consistent Keypoints for Aerial Manipulation.</t>
  </si>
  <si>
    <t>Voxfield: Non-Projective Signed Distance Fields for Online Planning and 3D Reconstruction.</t>
  </si>
  <si>
    <t>MD-SLAM: Multi-cue Direct SLAM.</t>
  </si>
  <si>
    <t>Informative Path Planning for Active Learning in Aerial Semantic Mapping.</t>
  </si>
  <si>
    <t>Learning Mixed Strategies in Trajectory Games.</t>
  </si>
  <si>
    <t>In-Field Phenotyping Based on Crop Leaf and Plant Instance Segmentation.</t>
  </si>
  <si>
    <t>Automatic Labeling to Generate Training Data for Online LiDAR-based Moving Object Segmentation.</t>
  </si>
  <si>
    <t>Adaptive Path Planning for UAVs for Multi-Resolution Semantic Segmentation.</t>
  </si>
  <si>
    <t>OverlapTransformer: An Efficient and Rotation-Invariant Transformer Network for LiDAR-Based Place Recognition.</t>
  </si>
  <si>
    <t>Monitoring and mapping of crop fields with UAV swarms based on information gain.</t>
  </si>
  <si>
    <t>Online Pole Segmentation on Range Images for Long-term LiDAR Localization in Urban Environments.</t>
  </si>
  <si>
    <t>Long-Term Localization using Semantic Cues in Floor Plan Maps.</t>
  </si>
  <si>
    <t>Predicting Dense and Context-aware Cost Maps for Semantic Robot Navigation.</t>
  </si>
  <si>
    <t>Automatic UAV-based counting of seedlings in sugar-beet field and extension to maize and strawberry.</t>
  </si>
  <si>
    <t>Deep Compression for Dense Point Cloud Maps.</t>
  </si>
  <si>
    <t>Adaptive Robust Kernels for Non-Linear Least Squares Problems.</t>
  </si>
  <si>
    <t>Joint Plant Instance Detection and Leaf Count Estimation for In-Field Plant Phenotyping.</t>
  </si>
  <si>
    <t>Keypoint Matching for Point Cloud Registration Using Multiplex Dynamic Graph Attention Networks.</t>
  </si>
  <si>
    <t>Building an Aerial-Ground Robotics System for Precision Farming: An Adaptable Solution.</t>
  </si>
  <si>
    <t>Self-supervised Point Cloud Prediction Using 3D Spatio-temporal Convolutional Networks.</t>
  </si>
  <si>
    <t>Monitoring and Mapping of Crop Fields with UAV Swarms Based on Information Gain.</t>
  </si>
  <si>
    <t>Mapping the Static Parts of Dynamic Scenes from 3D LiDAR Point Clouds Exploiting Ground Segmentation.</t>
  </si>
  <si>
    <t>Online Range Image-based Pole Extractor for Long-term LiDAR Localization in Urban Environments.</t>
  </si>
  <si>
    <t>Adaptive Path Planning for UAV-based Multi-Resolution Semantic Segmentation.</t>
  </si>
  <si>
    <t>Video Contrastive Learning with Global Context.</t>
  </si>
  <si>
    <t>Poisson Surface Reconstruction for LiDAR Odometry and Mapping.</t>
  </si>
  <si>
    <t>Range Image-based LiDAR Localization for Autonomous Vehicles.</t>
  </si>
  <si>
    <t>Simple But Effective Redundant Odometry for Autonomous Vehicles.</t>
  </si>
  <si>
    <t>A Benchmark for LiDAR-based Panoptic Segmentation based on KITTI.</t>
  </si>
  <si>
    <t>Towards In-Field Phenotyping Exploiting Differentiable Rendering with Self-Consistency Loss.</t>
  </si>
  <si>
    <t>Visual Place Recognition using LiDAR Intensity Information.</t>
  </si>
  <si>
    <t>Maneuver-based Trajectory Prediction for Self-driving Cars Using Spatio-temporal Convolutional Networks.</t>
  </si>
  <si>
    <t>Efficient Localisation Using Images and OpenStreetMaps.</t>
  </si>
  <si>
    <t>Improving Monocular Depth Estimation by Semantic Pre-training.</t>
  </si>
  <si>
    <t>Inferring Objectives in Continuous Dynamic Games from Noise-Corrupted Partial State Observations.</t>
  </si>
  <si>
    <t>SuMa++: Efficient LiDAR-based Semantic SLAM.</t>
  </si>
  <si>
    <t>OverlapNet: Loop Closing for LiDAR-based SLAM.</t>
  </si>
  <si>
    <t>Learning an Overlap-based Observation Model for 3D LiDAR Localization.</t>
  </si>
  <si>
    <t>Special issue on agricultural robotics.</t>
  </si>
  <si>
    <t>Robust joint stem detection and crop-weed classification using image sequences for plant-specific treatment in precision farming.</t>
  </si>
  <si>
    <t>JFR special issue on agricultural robotics, part 2.</t>
  </si>
  <si>
    <t>Robotic weed control using automated weed and crop classification.</t>
  </si>
  <si>
    <t>Long-Term Robot Navigation in Indoor Environments Estimating Patterns in Traversability Changes.</t>
  </si>
  <si>
    <t>Spatio-Temporal Non-Rigid Registration of 3D Point Clouds of Plants.</t>
  </si>
  <si>
    <t>Visual Servoing-based Navigation for Monitoring Row-Crop Fields.</t>
  </si>
  <si>
    <t>Segmentation-Based 4D Registration of Plants Point Clouds for Phenotyping.</t>
  </si>
  <si>
    <t>Unsupervised Domain Adaptation for Transferring Plant Classification Systems to New Field Environments, Crops, and Robots.</t>
  </si>
  <si>
    <t>Domain Transfer for Semantic Segmentation of LiDAR Data using Deep Neural Networks.</t>
  </si>
  <si>
    <t>LiDAR Panoptic Segmentation for Autonomous Driving.</t>
  </si>
  <si>
    <t>Effective Visual Place Recognition Using Multi-Sequence Maps.</t>
  </si>
  <si>
    <t>Global Localization on OpenStreetMap Using 4-bit Semantic Descriptors.</t>
  </si>
  <si>
    <t>Accurate Direct Visual-Laser Odometry with Explicit Occlusion Handling and Plane Detection.</t>
  </si>
  <si>
    <t>Robot Localization Based on Aerial Images for Precision Agriculture Tasks in Crop Fields.</t>
  </si>
  <si>
    <t>Actively Improving Robot Navigation On Different Terrains Using Gaussian Process Mixture Models.</t>
  </si>
  <si>
    <t>Fast Instance and Semantic Segmentation Exploiting Local Connectivity, Metric Learning, and One-Shot Detection for Robotics.</t>
  </si>
  <si>
    <t>Uncertainty-Aware Path Planning for Navigation on Road Networks Using Augmented MDPs.</t>
  </si>
  <si>
    <t>Localization with Sliding Window Factor Graphs on Third-Party Maps for Automated Driving.</t>
  </si>
  <si>
    <t>Bonnet: An Open-Source Training and Deployment Framework for Semantic Segmentation in Robotics using CNNs.</t>
  </si>
  <si>
    <t>Coverage Path Planning in Belief Space.</t>
  </si>
  <si>
    <t>Approximating Marginalization with Sparse Global Priors for Sliding Window SLAM-Graphs.</t>
  </si>
  <si>
    <t>A Comparison of Particle Filter and Graph-Based Optimization for Localization with Landmarks in Automated Vehicles.</t>
  </si>
  <si>
    <t>RangeNet ++: Fast and Accurate LiDAR Semantic Segmentation.</t>
  </si>
  <si>
    <t>ReFusion: 3D Reconstruction in Dynamic Environments for RGB-D Cameras Exploiting Residuals.</t>
  </si>
  <si>
    <t>Building an Aerial-Ground Robotics System for Precision Farming.</t>
  </si>
  <si>
    <t>Automated 3D volumetric reconstruction of multiple-room building interiors for as-built BIM.</t>
  </si>
  <si>
    <t>Fully Convolutional Networks With Sequential Information for Robust Crop and Weed Detection in Precision Farming.</t>
  </si>
  <si>
    <t>Robust Long-Term Registration of UAV Images of Crop Fields for Precision Agriculture.</t>
  </si>
  <si>
    <t>WeedMap: A Large-Scale Semantic Weed Mapping Framework Using Aerial Multispectral Imaging and Deep Neural Network for Precision Farming.</t>
  </si>
  <si>
    <t>Robust Visual Localization Across Seasons.</t>
  </si>
  <si>
    <t>A General Framework for Flexible Multi-Cue Photometric Point Cloud Registration.</t>
  </si>
  <si>
    <t>On Geometric Models and Their Accuracy for Extrinsic Sensor Calibration.</t>
  </si>
  <si>
    <t>Real-Time Semantic Segmentation of Crop and Weed for Precision Agriculture Robots Leveraging Background Knowledge in CNNs.</t>
  </si>
  <si>
    <t>Fast Image-Based Geometric Change Detection Given a 3D Model.</t>
  </si>
  <si>
    <t>Joint Ego-motion Estimation Using a Laser Scanner and a Monocular Camera Through Relative Orientation Estimation and 1-DoF ICP.</t>
  </si>
  <si>
    <t>Joint Stem Detection and Crop-Weed Classification for Plant-Specific Treatment in Precision Farming.</t>
  </si>
  <si>
    <t>Efficient Surfel-Based SLAM using 3D Laser Range Data in Urban Environments.</t>
  </si>
  <si>
    <t>Fully Convolutional Networks with Sequential Information for Robust Crop and Weed Detection in Precision Farming.</t>
  </si>
  <si>
    <t>Joint Stem Detection and Crop-Weed Classification for Plant-specific Treatment in Precision Farming.</t>
  </si>
  <si>
    <t>WeedMap: A large-scale semantic weed mapping framework using aerial multispectral imaging and deep neural network for precision farming.</t>
  </si>
  <si>
    <t>Geometrical Stem Detection from Image Data for Precision Agriculture.</t>
  </si>
  <si>
    <t>Automatic Room Segmentation of 3D Laser Data Using Morphological Processing.</t>
  </si>
  <si>
    <t>Agricultural robot dataset for plant classification, localization and mapping on sugar beet fields.</t>
  </si>
  <si>
    <t>Effective Vision-based Classification for Separating Sugar Beets and Weeds for Precision Farming.</t>
  </si>
  <si>
    <t>Robust exploration and homing for autonomous robots.</t>
  </si>
  <si>
    <t>User preferred behaviors for robot navigation exploiting previous experiences.</t>
  </si>
  <si>
    <t>UAV-based crop and weed classification for smart farming.</t>
  </si>
  <si>
    <t>Extrinsic multi-sensor calibration for mobile robots using the Gauss-Helmert model.</t>
  </si>
  <si>
    <t>Efficient path planning in belief space for safe navigation.</t>
  </si>
  <si>
    <t>Semi-supervised online visual crop and weed classification in precision farming exploiting plant arrangement.</t>
  </si>
  <si>
    <t>Analyzing the quality of matched 3D point clouds of objects.</t>
  </si>
  <si>
    <t>Real-time Semantic Segmentation of Crop and Weed for Precision Agriculture Robots Leveraging Background Knowledge in CNNs.</t>
  </si>
  <si>
    <t>Organizing objects by predicting user preferences through collaborative filtering.</t>
  </si>
  <si>
    <t>Lazy Data Association For Image Sequences Matching Under Substantial Appearance Changes.</t>
  </si>
  <si>
    <t>On the Accuracy of Dense Fisheye Stereo.</t>
  </si>
  <si>
    <t>Robust homing for autonomous robots.</t>
  </si>
  <si>
    <t>Fast and effective online pose estimation and mapping for UAVs.</t>
  </si>
  <si>
    <t>An effective classification system for separating sugar beets and weeds for precision farming applications.</t>
  </si>
  <si>
    <t>Fast range image-based segmentation of sparse 3D laser scans for online operation.</t>
  </si>
  <si>
    <t>Experience-based path planning for mobile robots exploiting user preferences.</t>
  </si>
  <si>
    <t>Pose fusion with chain pose graphs for automated driving.</t>
  </si>
  <si>
    <t>Exploiting building information from publicly available maps in graph-based SLAM.</t>
  </si>
  <si>
    <t>Simultaneous Localization and Mapping.</t>
  </si>
  <si>
    <t>Autonomous Robot Navigation in Highly Populated Pedestrian Zones.</t>
  </si>
  <si>
    <t>A new approach to digitalization and data management of cultural heritage sites.</t>
  </si>
  <si>
    <t>Robot, organize my shelves! Tidying up objects by predicting user preferences.</t>
  </si>
  <si>
    <t>Where to park? minimizing the expected time to find a parking space.</t>
  </si>
  <si>
    <t>Predictive exploration considering previously mapped environments.</t>
  </si>
  <si>
    <t>Efficient and effective matching of image sequences under substantial appearance changes exploiting GPS priors.</t>
  </si>
  <si>
    <t>Robust visual SLAM across seasons.</t>
  </si>
  <si>
    <t>Collaborative Filtering for Predicting User Preferences for Organizing Objects.</t>
  </si>
  <si>
    <t>Particle Filters for Robot Navigation.</t>
  </si>
  <si>
    <t>Survey of Geodetic Mapping Methods: Geodetic Approaches to Mapping and the Relationship to Graph-Based SLAM.</t>
  </si>
  <si>
    <t>Identifying vegetation from laser data in structured outdoor environments.</t>
  </si>
  <si>
    <t>Learning object deformation models for robot motion planning.</t>
  </si>
  <si>
    <t>Robust Visual Robot Localization Across Seasons Using Network Flows.</t>
  </si>
  <si>
    <t>W-RGB-D: Floor-plan-based indoor global localization using a depth camera and WiFi.</t>
  </si>
  <si>
    <t>Inferring what to imitate in manipulation actions by using a recommender system.</t>
  </si>
  <si>
    <t>Learning to give route directions from human demonstrations.</t>
  </si>
  <si>
    <t>Helmert's and Bowie's geodetic mapping methods and their relation to graph-based SLAM.</t>
  </si>
  <si>
    <t>Experimental analysis of dynamic covariance scaling for robust map optimization under bad initial estimates.</t>
  </si>
  <si>
    <t>A statistical measure for map consistency in SLAM.</t>
  </si>
  <si>
    <t>Automatic channel selection and neural signal estimation across channels of neural probes.</t>
  </si>
  <si>
    <t>Effective compression of range data streams for remote robot operations using H.264.</t>
  </si>
  <si>
    <t>A Probabilistic Framework for Learning Kinematic Models of Articulated Objects.</t>
  </si>
  <si>
    <t>Coordinating heterogeneous teams of robots using temporal symbolic planning.</t>
  </si>
  <si>
    <t>Efficient traversability analysis for mobile robots using the Kinect sensor.</t>
  </si>
  <si>
    <t>Robotics: Probabilistic Methods for State Estimation and Control.</t>
  </si>
  <si>
    <t>Robust map optimization using dynamic covariance scaling.</t>
  </si>
  <si>
    <t>Learning manipulation actions from a few demonstrations.</t>
  </si>
  <si>
    <t>A navigation system for robots operating in crowded urban environments.</t>
  </si>
  <si>
    <t>Exploration and mapping of catacombs with mobile robots.</t>
  </si>
  <si>
    <t>Information-theoretic compression of pose graphs for laser-based SLAM.</t>
  </si>
  <si>
    <t>On the position accuracy of mobile robot localization based on particle filters combined with scan matching.</t>
  </si>
  <si>
    <t>Nonparametric Bayesian Models for Unsupervised Scene Analysis and Reconstruction.</t>
  </si>
  <si>
    <t>Spatial Cognition VIII - International Conference, Spatial Cognition 2012, Kloster Seeon, Germany, August 31 - September 3, 2012. Proceedings</t>
  </si>
  <si>
    <t>Automated Action Planning for Autonomous Mobile Robots</t>
  </si>
  <si>
    <t>Using Gaussian Process Regression for Efficient Motion Planning in Environments with Deformable Objects.</t>
  </si>
  <si>
    <t>Simultaneous parameter calibration, localization, and mapping for robust service robotics.</t>
  </si>
  <si>
    <t>Accurate human motion capture in large areas by combining IMU- and laser-based people tracking.</t>
  </si>
  <si>
    <t>Efficient information-theoretic graph pruning for graph-based SLAM with laser range finders.</t>
  </si>
  <si>
    <t>Efficient motion planning for manipulation robots in environments with deformable objects.</t>
  </si>
  <si>
    <t>Hierarchies of octrees for efficient 3D mapping.</t>
  </si>
  <si>
    <t>Pose Graph Compression for Laser-Based SLAM.</t>
  </si>
  <si>
    <t>A Tutorial on Graph-Based SLAM.</t>
  </si>
  <si>
    <t>Editorial: Visual navigation and mapping outdoors.</t>
  </si>
  <si>
    <t>Lifelong Map Learning for Graph-based SLAM in Static Environments.</t>
  </si>
  <si>
    <t>Bridging the gap between feature- and grid-based SLAM.</t>
  </si>
  <si>
    <t>A nonparametric learning approach to range sensing from omnidirectional vision.</t>
  </si>
  <si>
    <t>Hierarchical optimization on manifolds for online 2D and 3D mapping.</t>
  </si>
  <si>
    <t>Vision-based detection for learning articulation models of cabinet doors and drawers in household environments.</t>
  </si>
  <si>
    <t>Consistent mapping of multistory buildings by introducing global constraints to graph-based SLAM.</t>
  </si>
  <si>
    <t>Learning the elasticity parameters of deformable objects with a manipulation robot.</t>
  </si>
  <si>
    <t>Operating articulated objects based on experience.</t>
  </si>
  <si>
    <t>Coordinated exploration with marsupial teams of robots using temporal symbolic planning.</t>
  </si>
  <si>
    <t>Robotic Mapping and Exploration</t>
  </si>
  <si>
    <t>On measuring the accuracy of SLAM algorithms.</t>
  </si>
  <si>
    <t>Nonlinear Constraint Network Optimization for Efficient Map Learning.</t>
  </si>
  <si>
    <t>Which landmark is useful? Learning selection policies for navigation in unknown environments.</t>
  </si>
  <si>
    <t>Real-world robot navigation amongst deformable obstacles.</t>
  </si>
  <si>
    <t>Learning Kinematic Models for Articulated Objects.</t>
  </si>
  <si>
    <t>Object identification with tactile sensors using bag-of-features.</t>
  </si>
  <si>
    <t>Improving robot navigation in structured outdoor environments by identifying vegetation from laser data.</t>
  </si>
  <si>
    <t>A comparison of SLAM algorithms based on a graph of relations.</t>
  </si>
  <si>
    <t>Learning Landmark Selection Policies for Mapping Unknown Environments.</t>
  </si>
  <si>
    <t>Unsupervised discovery of object classes from range data using latent Dirichlet allocation.</t>
  </si>
  <si>
    <t>Ann. Math. Artif. Intell.</t>
  </si>
  <si>
    <t>Efficient exploration of unknown indoor environments using a team of mobile robots.</t>
  </si>
  <si>
    <t>Visual SLAM for Flying Vehicles.</t>
  </si>
  <si>
    <t>Monocular range sensing: A non-parametric learning approach.</t>
  </si>
  <si>
    <t>Online constraint network optimization for efficient maximum likelihood map learning.</t>
  </si>
  <si>
    <t>Efficient path planning for mobile robots in environments with deformable objects.</t>
  </si>
  <si>
    <t>Coordinated multi-robot exploration using a segmentation of the environment.</t>
  </si>
  <si>
    <t>Estimating landmark locations from geo-referenced photographs.</t>
  </si>
  <si>
    <t>Efficiently learning high-dimensional observation models for Monte-Carlo localization using Gaussian mixtures.</t>
  </si>
  <si>
    <t>Robotics: Science and Systems III, June 27-30, 2007, Georgia Institute of Technology, Atlanta, Georgia, USA</t>
  </si>
  <si>
    <t>Efficiently Learning Metric and Topological Maps with Autonomous Service Robots (Effizientes Lernen metrischer und topologischer Karten mit autonomen Servicerobotern).</t>
  </si>
  <si>
    <t>Fast and accurate SLAM with Rao-Blackwellized particle filters.</t>
  </si>
  <si>
    <t>Improved Techniques for Grid Mapping With Rao-Blackwellized Particle Filters.</t>
  </si>
  <si>
    <t>Autonomous Exploration for 3D Map Learning.</t>
  </si>
  <si>
    <t>Improved Simultaneous Localization and Mapping using a Dual Representation of the Environment.</t>
  </si>
  <si>
    <t>Towards Mapping of Cities.</t>
  </si>
  <si>
    <t>Learning maps in 3D using attitude and noisy vision sensors.</t>
  </si>
  <si>
    <t>Efficient estimation of accurate maximum likelihood maps in 3D.</t>
  </si>
  <si>
    <t>Analyzing gaussian proposal distributions for mapping with rao-blackwellized particle filters.</t>
  </si>
  <si>
    <t>A Tree Parameterization for Efficiently Computing Maximum Likelihood Maps using Gradient Descent.</t>
  </si>
  <si>
    <t>Exploration and mapping with mobile robots.</t>
  </si>
  <si>
    <t>Efficient Failure Detection for Mobile Robots Using Mixed-Abstraction Particle Filters.</t>
  </si>
  <si>
    <t>Speeding-up Rao-blackwellized SLAM.</t>
  </si>
  <si>
    <t>Speeding-up Multi-robot Exploration by Considering Semantic Place Information.</t>
  </si>
  <si>
    <t>Improving Data Association in Vision-based SLAM.</t>
  </si>
  <si>
    <t>On actively closing loops in grid-based FastSLAM.</t>
  </si>
  <si>
    <t>TOURBOT and WebFAIR: Web-operated mobile robots for tele-presence in populated exhibitions.</t>
  </si>
  <si>
    <t>Coordinated multi-robot exploration.</t>
  </si>
  <si>
    <t>Semantic Place Classification of Indoor Environments with Mobile Robots Using Boosting.</t>
  </si>
  <si>
    <t>Mobile Robot Mapping and Localization in Non-Static Environments.</t>
  </si>
  <si>
    <t>Recovering Particle Diversity in a Rao-Blackwellized Particle Filter for SLAM After Actively Closing Loops.</t>
  </si>
  <si>
    <t>Supervised Learning of Places from Range Data using AdaBoost.</t>
  </si>
  <si>
    <t>Improving Grid-based SLAM with Rao-Blackwellized Particle Filters by Adaptive Proposals and Selective Resampling.</t>
  </si>
  <si>
    <t>Using AdaBoost for Place Labeling and Topological Map Building.</t>
  </si>
  <si>
    <t>Information Gain-based Exploration Using Rao-Blackwellized Particle Filters.</t>
  </si>
  <si>
    <t>Exploration with active loop-closing for FastSLAM.</t>
  </si>
  <si>
    <t>Exploring Unknown Environments with Mobile Robots using Coverage Maps.</t>
  </si>
  <si>
    <t>Mapping and exploration with mobile robots using coverage maps.</t>
  </si>
  <si>
    <t>An integrated approach to goal-directed obstacle avoidance under dynamic constraints for dynamic environments.</t>
  </si>
  <si>
    <t>Panoptic One-Click Segmentation: Applied to Agricultural Data.</t>
  </si>
  <si>
    <t>BonnBot-I: A Precise Weed Management and Crop Monitoring Platform.</t>
  </si>
  <si>
    <t>Explicitly Incorporating Spatial Information to Recurrent Networks for Agriculture.</t>
  </si>
  <si>
    <t>Towards Autonomous Visual Navigation in Arable Fields.</t>
  </si>
  <si>
    <t>Explicitly incorporating spatial information to recurrent networks for agriculture.</t>
  </si>
  <si>
    <t>Virtual Temporal Samples for Recurrent Neural Networks: Applied to Semantic Segmentation in Agriculture.</t>
  </si>
  <si>
    <t>Virtual Temporal Samples for Recurrent Neural Networks: applied to semantic segmentation in agriculture.</t>
  </si>
  <si>
    <t>Towards Autonomous Crop-Agnostic Visual Navigation in Arable Fields.</t>
  </si>
  <si>
    <t>Performance improvements of a sweet pepper harvesting robot in protected cropping environments.</t>
  </si>
  <si>
    <t>DICTA</t>
  </si>
  <si>
    <t>Fruit Detection in the Wild: The Impact of Varying Conditions and Cultivar.</t>
  </si>
  <si>
    <t>Improving Underwater Obstacle Detection using Semantic Image Segmentation.</t>
  </si>
  <si>
    <t>3D Move to See: Multi-perspective visual servoing towards the next best view within unstructured and occluded environments.</t>
  </si>
  <si>
    <t>A rapidly deployable classification system using visual data for the application of precision weed management.</t>
  </si>
  <si>
    <t>Efficacy of Mechanical Weeding Tools: A Study Into Alternative Weed Management Strategies Enabled by Robotics.</t>
  </si>
  <si>
    <t>Fruit Quantity and Ripeness Estimation Using a Robotic Vision System.</t>
  </si>
  <si>
    <t>Fruit Quantity and Quality Estimation using a Robotic Vision System.</t>
  </si>
  <si>
    <t>A Rapidly Deployable Classification System using Visual Data for the Application of Precision Weed Management.</t>
  </si>
  <si>
    <t>3D Move to See: Multi-perspective visual servoing for improving object views with semantic segmentation.</t>
  </si>
  <si>
    <t>A Sweet Pepper Harvesting Robot for Protected Cropping Environments.</t>
  </si>
  <si>
    <t>Robot for weed species plant-specific management.</t>
  </si>
  <si>
    <t>Peduncle Detection of Sweet Pepper for Autonomous Crop Harvesting - Combined Color and 3-D Information.</t>
  </si>
  <si>
    <t>Autonomous Sweet Pepper Harvesting for Protected Cropping Systems.</t>
  </si>
  <si>
    <t>Mixtures of Lightweight Deep Convolutional Neural Networks: Applied to Agricultural Robotics.</t>
  </si>
  <si>
    <t>The ACRV picking benchmark: A robotic shelf picking benchmark to foster reproducible research.</t>
  </si>
  <si>
    <t>Towards unsupervised weed scouting for agricultural robotics.</t>
  </si>
  <si>
    <t>A transplantable system for weed classification by agricultural robotics.</t>
  </si>
  <si>
    <t>Peduncle Detection of Sweet Pepper for Autonomous Crop Harvesting - Combined Colour and 3D Information.</t>
  </si>
  <si>
    <t>Towards Unsupervised Weed Scouting for Agricultural Robotics.</t>
  </si>
  <si>
    <t>Lessons Learnt from Field Trials of a Robotic Sweet Pepper Harvester.</t>
  </si>
  <si>
    <t>In-Field Peduncle Detection of Sweet Peppers for Robotic Harvesting: a comparative study.</t>
  </si>
  <si>
    <t>DeepFruits: A Fruit Detection System Using Deep Neural Networks.</t>
  </si>
  <si>
    <t>CLEF (Working Notes)</t>
  </si>
  <si>
    <t>Feature Learning via Mixtures of DCNNs for Fine-Grained Plant Classification.</t>
  </si>
  <si>
    <t>Exploiting Temporal Information for DCNN-Based Fine-Grained Object Classification.</t>
  </si>
  <si>
    <t>Sweet pepper pose detection and grasping for automated crop harvesting.</t>
  </si>
  <si>
    <t>Visual detection of occluded crop: For automated harvesting.</t>
  </si>
  <si>
    <t>PAKDD Workshops</t>
  </si>
  <si>
    <t>Comparative Evaluation of Action Recognition Methods via Riemannian Manifolds, Fisher Vectors and GMMs: Ideal and Challenging Conditions.</t>
  </si>
  <si>
    <t>Joint Recognition and Segmentation of Actions via Probabilistic Integration of Spatio-Temporal Fisher Vectors.</t>
  </si>
  <si>
    <t>Fine-grained classification via mixture of deep convolutional neural networks.</t>
  </si>
  <si>
    <t>Exploiting Temporal Information for DCNN-based Fine-Grained Object Classification.</t>
  </si>
  <si>
    <t>The ACRV Picking Benchmark (APB): A Robotic Shelf Picking Benchmark to Foster Reproducible Research.</t>
  </si>
  <si>
    <t>Content Specific Feature Learning for Fine-Grained Plant Classification.</t>
  </si>
  <si>
    <t>Subset feature learning for fine-grained category classification.</t>
  </si>
  <si>
    <t>Bags of Affine Subspaces for Robust Object Tracking.</t>
  </si>
  <si>
    <t>Fine-grained bird species recognition via hierarchical subset learning.</t>
  </si>
  <si>
    <t>Modelling local deep convolutional neural network features to improve fine-grained image classification.</t>
  </si>
  <si>
    <t>Evaluation of Features for Leaf Classification in Challenging Conditions.</t>
  </si>
  <si>
    <t>Multi-Action Recognition via Stochastic Modelling of Optical Flow and Gradients.</t>
  </si>
  <si>
    <t>Modelling Local Deep Convolutional Neural Network Features to Improve Fine-Grained Image Classification.</t>
  </si>
  <si>
    <t>Subset Feature Learning for Fine-Grained Category Classification.</t>
  </si>
  <si>
    <t>Fine-Grained Classification via Mixture of Deep Convolutional Neural Networks.</t>
  </si>
  <si>
    <t>Bi-modal biometric authentication on mobile phones in challenging conditions.</t>
  </si>
  <si>
    <t>Fine-Grained Plant Classification Using Convolutional Neural Networks for Feature Extraction.</t>
  </si>
  <si>
    <t>MLSDA@PRICAI</t>
  </si>
  <si>
    <t>Local inter-session variability modelling for object classification.</t>
  </si>
  <si>
    <t>Summarisation of short-term and long-term videos using texture and colour.</t>
  </si>
  <si>
    <t>Summarisation of Short-Term and Long-Term Videos using Texture and Colour.</t>
  </si>
  <si>
    <t>Improved Object Tracking via Bags of Affine Subspaces.</t>
  </si>
  <si>
    <t>IET Biom.</t>
  </si>
  <si>
    <t>Session variability modelling for face authentication.</t>
  </si>
  <si>
    <t>A Scalable Formulation of Probabilistic Linear Discriminant Analysis: Applied to Face Recognition.</t>
  </si>
  <si>
    <t>Mobile Biometrics: Combined Face and Voice Verification for a Mobile Platform.</t>
  </si>
  <si>
    <t>Cross-Pollination of Normalization Techniques From Speaker to Face Authentication Using Gaussian Mixture Models.</t>
  </si>
  <si>
    <t>Bi-Modal Person Recognition on a Mobile Phone: Using Mobile Phone Data.</t>
  </si>
  <si>
    <t>Bi-modal authentication in mobile environments using session variability modelling.</t>
  </si>
  <si>
    <t>Bob: a free signal processing and machine learning toolbox for researchers.</t>
  </si>
  <si>
    <t>IJCB</t>
  </si>
  <si>
    <t>Inter-session variability modelling and joint factor analysis for face authentication.</t>
  </si>
  <si>
    <t>On the vulnerability of face verification systems to hill-climbing attacks.</t>
  </si>
  <si>
    <t>Feature distribution modelling techniques for 3D face verification.</t>
  </si>
  <si>
    <t>An Evaluation of Video-to-Video Face Verification.</t>
  </si>
  <si>
    <t>A principled approach to remove false alarms by modelling the context of a face detector.</t>
  </si>
  <si>
    <t>On the Results of the First Mobile Biometry (MOBIO) Face and Speaker Verification Evaluation.</t>
  </si>
  <si>
    <t>Parts-Based Face Verification Using Local Frequency Bands.</t>
  </si>
  <si>
    <t>Face Video Competition.</t>
  </si>
  <si>
    <t>3D face verification using a free-parts approach.</t>
  </si>
  <si>
    <t>Normalisation and Recognition of 3D Face Data Using Robust Hausdorff Metric.</t>
  </si>
  <si>
    <t>Feature Modelling of PCA Difference Vectors for 2D and 3D Face Recognition.</t>
  </si>
  <si>
    <t>Combined 2D/3D Face Recognition Using Log-Gabor Templates.</t>
  </si>
  <si>
    <t>Object Recognition Using Stereo Vision and Higher Order Spectra.</t>
  </si>
  <si>
    <t>Face Authentication Test on the BANCA Database.</t>
  </si>
  <si>
    <t>Robust Face Localisation Using Motion, Colour and Fusion.</t>
  </si>
  <si>
    <t>Guillermo Gallego 0002</t>
  </si>
  <si>
    <t>A Fast Geometric Regularizer to Mitigate Event Collapse in the Contrast Maximization Framework.</t>
  </si>
  <si>
    <t>Formulating Event-Based Image Reconstruction as a Linear Inverse Problem With Deep Regularization Using Optical Flow.</t>
  </si>
  <si>
    <t>Event-Based Motion Segmentation With Spatio-Temporal Graph Cuts.</t>
  </si>
  <si>
    <t>Event-based Background-Oriented Schlieren.</t>
  </si>
  <si>
    <t>Event-based Continuous Color Video Decompression from Single Frames.</t>
  </si>
  <si>
    <t>Multi-Event-Camera Depth Estimation and Outlier Rejection by Refocused Events Fusion.</t>
  </si>
  <si>
    <t>Event Collapse in Contrast Maximization Frameworks.</t>
  </si>
  <si>
    <t>Fast Event-Based Optical Flow Estimation by Triplet Matching.</t>
  </si>
  <si>
    <t>Event-aided Direct Sparse Odometry.</t>
  </si>
  <si>
    <t>Secrets of Event-Based Optical Flow.</t>
  </si>
  <si>
    <t>Stereo Co-capture System for Recording and Tracking Fish with Frame- and Event Cameras.</t>
  </si>
  <si>
    <t>Event-based Stereo Depth Estimation from Ego-motion using Ray Density Fusion.</t>
  </si>
  <si>
    <t>Fast Event-based Optical Flow Estimation by Triplet Matching.</t>
  </si>
  <si>
    <t>Event-Based Stereo Visual Odometry.</t>
  </si>
  <si>
    <t>ESL: Event-based Structured Light.</t>
  </si>
  <si>
    <t>The Spatio-Temporal Poisson Point Process: A Simple Model for the Alignment of Event Camera Data.</t>
  </si>
  <si>
    <t>Camera Condition Monitoring and Readjustment by means of Noise and Blur.</t>
  </si>
  <si>
    <t>Image Reconstruction from Events. Why learn it?</t>
  </si>
  <si>
    <t>EKLT: Asynchronous Photometric Feature Tracking Using Events and Frames.</t>
  </si>
  <si>
    <t>Correction to: EKLT: Asynchronous Photometric Feature Tracking Using Events and Frames.</t>
  </si>
  <si>
    <t>Sensor Artificial Intelligence and its Application to Space Systems - A White Paper.</t>
  </si>
  <si>
    <t>Event-based Stereo Visual Odometry.</t>
  </si>
  <si>
    <t>Event-based Motion Segmentation with Spatio-Temporal Graph Cuts.</t>
  </si>
  <si>
    <t>Focus Is All You Need: Loss Functions for Event-Based Vision.</t>
  </si>
  <si>
    <t>Event-Based Motion Segmentation by Motion Compensation.</t>
  </si>
  <si>
    <t>Event-based, Direct Camera Tracking from a Photometric 3D Map using Nonlinear Optimization.</t>
  </si>
  <si>
    <t>Focus Is All You Need: Loss Functions For Event-based Vision.</t>
  </si>
  <si>
    <t>EMVS: Event-Based Multi-View Stereo - 3D Reconstruction with an Event Camera in Real-Time.</t>
  </si>
  <si>
    <t>Event-Based, 6-DOF Camera Tracking from Photometric Depth Maps.</t>
  </si>
  <si>
    <t>On the Comparison of Gauge Freedom Handling in Optimization-Based Visual-Inertial State Estimation.</t>
  </si>
  <si>
    <t>Continuous-Time Visual-Inertial Odometry for Event Cameras.</t>
  </si>
  <si>
    <t>A Unifying Contrast Maximization Framework for Event Cameras, With Applications to Motion, Depth, and Optical Flow Estimation.</t>
  </si>
  <si>
    <t>Event-Based Vision Meets Deep Learning on Steering Prediction for Self-Driving Cars.</t>
  </si>
  <si>
    <t>Semi-dense 3D Reconstruction with a Stereo Event Camera.</t>
  </si>
  <si>
    <t>ECCV (12)</t>
  </si>
  <si>
    <t>Asynchronous, Photometric Feature Tracking Using Events and Frames.</t>
  </si>
  <si>
    <t>Translation of "Zur Ermittlung eines Objektes aus zwei Perspektiven mit innerer Orientierung" by Erwin Kruppa (1913).</t>
  </si>
  <si>
    <t>A Unifying Contrast Maximization Framework for Event Cameras, with Applications to Motion, Depth, and Optical Flow Estimation.</t>
  </si>
  <si>
    <t>Event-based Vision meets Deep Learning on Steering Prediction for Self-driving Cars.</t>
  </si>
  <si>
    <t>Semi-Dense 3D Reconstruction with a Stereo Event Camera.</t>
  </si>
  <si>
    <t>Asynchronous, Photometric Feature Tracking using Events and Frames.</t>
  </si>
  <si>
    <t>The event-camera dataset and simulator: Event-based data for pose estimation, visual odometry, and SLAM.</t>
  </si>
  <si>
    <t>EVO: A Geometric Approach to Event-Based 6-DOF Parallel Tracking and Mapping in Real Time.</t>
  </si>
  <si>
    <t>Accurate Angular Velocity Estimation With an Event Camera.</t>
  </si>
  <si>
    <t>Augmented Reality Tool for the Situational Awareness Improvement of UAV Operators.</t>
  </si>
  <si>
    <t>Continuous-Time Visual-Inertial Trajectory Estimation with Event Cameras.</t>
  </si>
  <si>
    <t>Optimal Piecewise Linear Function Approximation for GPU-Based Applications.</t>
  </si>
  <si>
    <t>EMVS: Event-based Multi-View Stereo.</t>
  </si>
  <si>
    <t>EBCCSP</t>
  </si>
  <si>
    <t>Feature detection and tracking with the dynamic and active-pixel vision sensor (DAVIS).</t>
  </si>
  <si>
    <t>Low-latency visual odometry using event-based feature tracks.</t>
  </si>
  <si>
    <t>Event-based, 6-DOF Camera Tracking for High-Speed Applications.</t>
  </si>
  <si>
    <t>The Event-Camera Dataset and Simulator: Event-based Data for Pose Estimation, Visual Odometry, and SLAM.</t>
  </si>
  <si>
    <t>A Compact Formula for the Derivative of a 3-D Rotation in Exponential Coordinates.</t>
  </si>
  <si>
    <t>ICCE</t>
  </si>
  <si>
    <t>Real-time surveillance application by multiple detectors and compressive trackers.</t>
  </si>
  <si>
    <t>Lifetime estimation of events from Dynamic Vision Sensors.</t>
  </si>
  <si>
    <t>ISCE</t>
  </si>
  <si>
    <t>Robust image registration with global intensity transformation.</t>
  </si>
  <si>
    <t>Continuous-Time Trajectory Estimation for Event-based Vision Sensors.</t>
  </si>
  <si>
    <t>Event-based Camera Pose Tracking using a Generative Event Model.</t>
  </si>
  <si>
    <t>Optimal Piecewise Linear Function Approximation for GPU-based Applications.</t>
  </si>
  <si>
    <t>Autocalibration with the Minimum Number of Cameras with Known Pixel Shape.</t>
  </si>
  <si>
    <t>Optimal Polygonal L</t>
  </si>
  <si>
    <t>Variational Stereo Imaging of Oceanic Waves With Statistical Constraints.</t>
  </si>
  <si>
    <t>On the Mahalanobis Distance Classification Criterion for Multidimensional Normal Distributions.</t>
  </si>
  <si>
    <t>A compact formula for the derivative of a 3-D rotation in exponential coordinates.</t>
  </si>
  <si>
    <t>Optimal polygonal L1 linearization and fast interpolation of nonlinear systems.</t>
  </si>
  <si>
    <t>Math. Comput. Simul.</t>
  </si>
  <si>
    <t>Euler characteristics of oceanic sea states.</t>
  </si>
  <si>
    <t>Directional geodesic active contours.</t>
  </si>
  <si>
    <t>Autocalibration with the Minimum Number of Cameras with Known Pixel Shape</t>
  </si>
  <si>
    <t>Variational image processing algorithms for the stereoscopic space-time reconstruction of water waves.</t>
  </si>
  <si>
    <t>A Variational Stereo Method for the Three-Dimensional Reconstruction of Ocean Waves.</t>
  </si>
  <si>
    <t>Weak Statistical Constraints for Variational Stereo Imaging of Oceanic Waves.</t>
  </si>
  <si>
    <t>In-loop feature tracking for structure and motion with out-of-core optimization.</t>
  </si>
  <si>
    <t>Line Geometry and Camera Autocalibration.</t>
  </si>
  <si>
    <t>Recursive Camera Autocalibration with the Kalman Filter.</t>
  </si>
  <si>
    <t>The Absolute Line Quadric and Camera Autocalibration.</t>
  </si>
  <si>
    <t>Camera autocalibration using Plucker coordinates.</t>
  </si>
  <si>
    <t>Linear camera autocalibration with varying parameters.</t>
  </si>
  <si>
    <t>Passive and active acoustic sensing for soft pneumatic actuators.</t>
  </si>
  <si>
    <t>Combining Motion and Appearance for Robust Probabilistic Object Segmentation in Real Time.</t>
  </si>
  <si>
    <t>Estimating the Motion of Drawers From Sound.</t>
  </si>
  <si>
    <t>Dexterous Soft Hands Linearize Feedback-Control for In-Hand Manipulation.</t>
  </si>
  <si>
    <t>In-Hand Cube Reconfiguration: Simplified.</t>
  </si>
  <si>
    <t>Coupled recursive estimation for online interactive perception of articulated objects.</t>
  </si>
  <si>
    <t>Learning From Demonstration Based on Environmental Constraints.</t>
  </si>
  <si>
    <t>RBO Hand 3: A Platform for Soft Dexterous Manipulation.</t>
  </si>
  <si>
    <t>"The World Is Its Own Best Model": Robust Real-World Manipulation Through Online Behavior Selection.</t>
  </si>
  <si>
    <t>A Low-Cost, Easy-to-Manufacture, Flexible, Multi-Taxel Tactile Sensor and its Application to In-Hand Object Recognition.</t>
  </si>
  <si>
    <t>One Object at a Time: Accurate and Robust Structure From Motion for Robots.</t>
  </si>
  <si>
    <t>A Virtual 2D Tactile Array for Soft Actuators Using Acoustic Sensing.</t>
  </si>
  <si>
    <t>Yoking-Based Identification of Learning Behavior in Artificial and Biological Agents.</t>
  </si>
  <si>
    <t>RBO Hand 3 - A Platform for Soft Dexterous Manipulation.</t>
  </si>
  <si>
    <t>Surprisingly Robust In-Hand Manipulation: An Empirical Study.</t>
  </si>
  <si>
    <t>Passive and Active Acoustic Sensing for Soft Pneumatic Actuators.</t>
  </si>
  <si>
    <t>Augmentation for Learning From Demonstration with Environmental Constraints.</t>
  </si>
  <si>
    <t>Correction to: Four aspects of building robotic systems: lessons from the Amazon Picking Challenge 2015.</t>
  </si>
  <si>
    <t>Analysis of Open-Loop Grasping From Piles.</t>
  </si>
  <si>
    <t>From Machine Learning to Robotics: Challenges and Opportunities for Embodied Intelligence.</t>
  </si>
  <si>
    <t>Benchmarking Hand and Grasp Resilience to Dynamic Loads.</t>
  </si>
  <si>
    <t>Active Acoustic Contact Sensing for Soft Pneumatic Actuators.</t>
  </si>
  <si>
    <t>The RBO dataset of articulated objects and interactions.</t>
  </si>
  <si>
    <t>Where Do We Go From Here? Debates on the Future of Robotics Research at ICRA 2019 [From the Field].</t>
  </si>
  <si>
    <t>Multi-Task Sensorization of Soft Actuators Using Prior Knowledge.</t>
  </si>
  <si>
    <t>State Representation Learning with Robotic Priors for Partially Observable Environments.</t>
  </si>
  <si>
    <t>Special issue on "Robotics: Science and Systems", 2016.</t>
  </si>
  <si>
    <t>Four aspects of building robotic systems: lessons from the Amazon Picking Challenge 2015.</t>
  </si>
  <si>
    <t>The limits and potentials of deep learning for robotics.</t>
  </si>
  <si>
    <t>Analysis and Observations From the First Amazon Picking Challenge.</t>
  </si>
  <si>
    <t>Guest Editorial Open Discussion of Robot Grasping Benchmarks, Protocols, and Metrics.</t>
  </si>
  <si>
    <t>Coordination of Intrinsic and Extrinsic Degrees of Freedom in Soft Robotic Grasping.</t>
  </si>
  <si>
    <t>Efficient FEM-Based Simulation of Soft Robots Modeled as Kinematic Chains.</t>
  </si>
  <si>
    <t>Physics-Based Selection of Informative Actions for Interactive Perception.</t>
  </si>
  <si>
    <t>Contingent Contact-Based Motion Planning.</t>
  </si>
  <si>
    <t>Acoustic Sensing for Soft Pneumatic Actuators.</t>
  </si>
  <si>
    <t>Differentiable Particle Filters: End-to-End Learning with Algorithmic Priors.</t>
  </si>
  <si>
    <t>The Limits and Potentials of Deep Learning for Robotics.</t>
  </si>
  <si>
    <t>The RBO Dataset of Articulated Objects and Interactions.</t>
  </si>
  <si>
    <t>EPSILON-CP: using deep learning to combine information from multiple sources for protein contact prediction.</t>
  </si>
  <si>
    <t>Interactive Perception: Leveraging Action in Perception and Perception in Action.</t>
  </si>
  <si>
    <t>Building Kinematic and Dynamic Models of Articulated Objects with Multi-Modal Interactive Perception.</t>
  </si>
  <si>
    <t>Opening a lockbox through physical exploration.</t>
  </si>
  <si>
    <t>A method for sensorizing soft actuators and its application to the RBO hand 2.</t>
  </si>
  <si>
    <t>Achieving robustness by optimizing failure behavior.</t>
  </si>
  <si>
    <t>Lessons from the Amazon Picking Challenge: Four Aspects of Building Robotic Systems.</t>
  </si>
  <si>
    <t>Visual detection of opportunities to exploit contact in grasping using contextual multi-armed bandits.</t>
  </si>
  <si>
    <t>Morphological computation: The good, the bad, and the ugly.</t>
  </si>
  <si>
    <t>Automated co-design of soft hand morphology and control strategy for grasping.</t>
  </si>
  <si>
    <t>Cross-modal interpretation of multi-modal sensor streams in interactive perception based on coupled recursion.</t>
  </si>
  <si>
    <t>Interleaving motion in contact and in free space for planning under uncertainty.</t>
  </si>
  <si>
    <t>Handshakiness: Benchmarking for human-robot hand interactions.</t>
  </si>
  <si>
    <t>A novel type of compliant and underactuated robotic hand for dexterous grasping.</t>
  </si>
  <si>
    <t>Winners of the Inaugural IEEE RAS Start-Up Competition Announced [Industrial Activities].</t>
  </si>
  <si>
    <t>An integrated approach to visual perception of articulated objects.</t>
  </si>
  <si>
    <t>Probabilistic multi-class segmentation for the Amazon Picking Challenge.</t>
  </si>
  <si>
    <t>Mass control of pneumatic soft continuum actuators with commodity components.</t>
  </si>
  <si>
    <t>A compact representation of human single-object grasping.</t>
  </si>
  <si>
    <t>Coupled learning of action parameters and forward models for manipulation.</t>
  </si>
  <si>
    <t>Mobility and Manipulation.</t>
  </si>
  <si>
    <t>Lessons from the Amazon Picking Challenge.</t>
  </si>
  <si>
    <t>Learning state representations with robotic priors.</t>
  </si>
  <si>
    <t>Special Issue on the Sixteenth International Symposium on Robotics Research, 2013.</t>
  </si>
  <si>
    <t>Exploitation of environmental constraints in human and robotic grasping.</t>
  </si>
  <si>
    <t>The Optimization Route to Robotics - and Alternatives.</t>
  </si>
  <si>
    <t>Nucleic Acids Res.</t>
  </si>
  <si>
    <t>RBO Aleph: leveraging novel information sources for protein structure prediction.</t>
  </si>
  <si>
    <t>Mobile Manipulation - Why Are Humans so Much Better? And How Can We Change That?.</t>
  </si>
  <si>
    <t>Selective stiffening of soft actuators based on jamming.</t>
  </si>
  <si>
    <t>A taxonomy of human grasping behavior suitable for transfer to robotic hands.</t>
  </si>
  <si>
    <t>Incremental, sensor-based motion generation for mobile manipulators in unknown, dynamic environments.</t>
  </si>
  <si>
    <t>Planning grasp strategies That Exploit Environmental Constraints.</t>
  </si>
  <si>
    <t>Contextual Learning.</t>
  </si>
  <si>
    <t>Balancing Exploration and Exploitation in Sampling-Based Motion Planning.</t>
  </si>
  <si>
    <t>Extracting kinematic background knowledge from interactions using task-sensitive relational learning.</t>
  </si>
  <si>
    <t>Sensor-based, task-constrained motion generation under uncertainty.</t>
  </si>
  <si>
    <t>Entropy-based strategies for physical exploration of the environment's degrees of freedom.</t>
  </si>
  <si>
    <t>Online interactive perception of articulated objects with multi-level recursive estimation based on task-specific priors.</t>
  </si>
  <si>
    <t>Prior-assisted propagation of spatial information for object search.</t>
  </si>
  <si>
    <t>Deterioration of depth measurements due to interference of multiple RGB-D sensors.</t>
  </si>
  <si>
    <t>A Novel Type of Compliant, Underactuated Robotic Hand for Dexterous Grasping.</t>
  </si>
  <si>
    <t>State Representation Learning in Robotics: Using Prior Knowledge about Physical Interaction.</t>
  </si>
  <si>
    <t>A compliant hand based on a novel pneumatic actuator.</t>
  </si>
  <si>
    <t>Grasping unknown objects by exploiting shape adaptability and environmental constraints.</t>
  </si>
  <si>
    <t>Exploitation of Environmental Constraints in Human and Robotic Grasping.</t>
  </si>
  <si>
    <t>Mobile Manipulation [From the Guest Editors].</t>
  </si>
  <si>
    <t>Special issue on selected papers from Robotics: Science and Systems 2010.</t>
  </si>
  <si>
    <t>Computer und Recht</t>
  </si>
  <si>
    <t>Online-Sportwetten im neuen (Glücks-) Spielrecht.</t>
  </si>
  <si>
    <t>Guest editorial: special issue on autonomous mobile manipulation.</t>
  </si>
  <si>
    <t>Elastic roadmaps - motion generation for autonomous mobile manipulation.</t>
  </si>
  <si>
    <t>Interactive Perception of Articulated Objects.</t>
  </si>
  <si>
    <t>Robotics: Science and Systems IV.</t>
  </si>
  <si>
    <t>Interactive segmentation for manipulation in unstructured environments.</t>
  </si>
  <si>
    <t>A Factorization Approach to Manipulation in Unstructured Environments.</t>
  </si>
  <si>
    <t>Robotics: Science and Systems IV, Eidgenössische Technische Hochschule Zürich, Zurich, Switzerland, June 25-28, 2008</t>
  </si>
  <si>
    <t>Ad Hoc Networks</t>
  </si>
  <si>
    <t>MORA routing and capacity building in disruption-tolerant networks.</t>
  </si>
  <si>
    <t>Manipulating articulated objects with interactive perception.</t>
  </si>
  <si>
    <t>Learning to Manipulate Articulated Objects in Unstructured Environments Using a Grounded Relational Representation.</t>
  </si>
  <si>
    <t>Springer Handbook of Robotics</t>
  </si>
  <si>
    <t>Motion for Manipulation Tasks.</t>
  </si>
  <si>
    <t>Towards a mechanistic view of protein motion.</t>
  </si>
  <si>
    <t>Single-Query Motion Planning with Utility-Guided Random Trees.</t>
  </si>
  <si>
    <t>Sampling-Based Motion Planning With Sensing Uncertainty.</t>
  </si>
  <si>
    <t>Editorial: Special Issue on Robotics: Science and Systems 2005.</t>
  </si>
  <si>
    <t>Humanoid Mobile Manipulation Using Controller Refinement.</t>
  </si>
  <si>
    <t>Autonomous Enhancement of Disruption Tolerant Networks.</t>
  </si>
  <si>
    <t>Elastic Roadmaps: Globally Task-Consistent Motion for Autonomous Mobile Manipulation in Dynamic Environments.</t>
  </si>
  <si>
    <t>A Framework for Learning and Control in Intelligent Humanoid Robots.</t>
  </si>
  <si>
    <t>Single-Query Entropy-Guided Path Planning.</t>
  </si>
  <si>
    <t>Sampling-Based Motion Planning Using Predictive Models.</t>
  </si>
  <si>
    <t>MV routing and capacity building in disruption tolerant networks.</t>
  </si>
  <si>
    <t>ISMB (Supplement of Bioinformatics)</t>
  </si>
  <si>
    <t>Improving protein structure prediction with model-based search.</t>
  </si>
  <si>
    <t>Efficient Motion Planning Based on Disassembly.</t>
  </si>
  <si>
    <t>Toward Optimal Configuration Space Sampling.</t>
  </si>
  <si>
    <t>Human-Centered Robotics and Interactive Haptic Simulation.</t>
  </si>
  <si>
    <t>Cascaded Filter Approach to Multi-objective Control.</t>
  </si>
  <si>
    <t>Adapting the Sampling Distribution in PRM Planners based on an Approximated Medial Axis.</t>
  </si>
  <si>
    <t>Symposium on Solid Modeling and Applications</t>
  </si>
  <si>
    <t>Efficient and robust computation of an approximated medial axis.</t>
  </si>
  <si>
    <t>Exploiting redundancy to implement multi-objective behavior.</t>
  </si>
  <si>
    <t>Information theoretic construction of probabilistic roadmaps.</t>
  </si>
  <si>
    <t>Robotics and interactive simulation.</t>
  </si>
  <si>
    <t>Elastic Strips.</t>
  </si>
  <si>
    <t>Task-Consistent Obstacle Avoidance and Motion Behavior for Mobile Manipulation.</t>
  </si>
  <si>
    <t>Decomposition-based Motion Planning: A Framework for Real-time Motion Planning in High-dimensional Spaces.</t>
  </si>
  <si>
    <t>Real-Time Replanning in High-Dimensional Configuration Spaces using Sets of Homotopic Paths.</t>
  </si>
  <si>
    <t>Generating robot motion: the integration of planning and execution.</t>
  </si>
  <si>
    <t>Robots in Human Environments: Basic Autonomous Capabilities.</t>
  </si>
  <si>
    <t>High-Speed Navigation Using the Global Dynamic Window Approach.</t>
  </si>
  <si>
    <t>Elastic Strips: A Framework for Integrated Planning and Execution.</t>
  </si>
  <si>
    <t>Executing Motion Plans for Robots with Many Degrees of Freedom in Dynamic Environments.</t>
  </si>
  <si>
    <t>Stabilizing deep Q-learning with Q-graph-based bounds.</t>
  </si>
  <si>
    <t>Solving Rearrangement Puzzles Using Path Defragmentation in Factored State Spaces.</t>
  </si>
  <si>
    <t>Long-Horizon Multi-Robot Rearrangement Planning for Construction Assembly.</t>
  </si>
  <si>
    <t>PaLM-E: An Embodied Multimodal Language Model.</t>
  </si>
  <si>
    <t>Learning Feasibility of Factored Nonlinear Programs in Robotic Manipulation Planning.</t>
  </si>
  <si>
    <t>Control-Tree Optimization: an approach to MPC under discrete Partial Observability.</t>
  </si>
  <si>
    <t>Efficient Path Planning In Manipulation Planning Problems by Actively Reusing Validation Effort.</t>
  </si>
  <si>
    <t>Comparison of Optimization-Based Methods for Energy-Optimal Quadrotor Motion Planning.</t>
  </si>
  <si>
    <t>Towards computing low-makespan solutions for multi-arm multi-task planning problems.</t>
  </si>
  <si>
    <t>Spatial Reasoning via Deep Vision Models for Robotic Sequential Manipulation.</t>
  </si>
  <si>
    <t>Neural Field Representations of Articulated Objects for Robotic Manipulation Planning.</t>
  </si>
  <si>
    <t>Asymptotically Optimal Belief Space Planning in Discrete Partially-Observable Domains.</t>
  </si>
  <si>
    <t>db-CBS: Discontinuity-Bounded Conflict-Based Search for Multi-Robot Kinodynamic Motion Planning.</t>
  </si>
  <si>
    <t>Kinodynamic Motion Planning for a Team of Multirotors Transporting a Cable-Suspended Payload in Cluttered Environments.</t>
  </si>
  <si>
    <t>iDb-A*: Iterative Search and Optimization for Optimal Kinodynamic Motion Planning.</t>
  </si>
  <si>
    <t>J. Vis.</t>
  </si>
  <si>
    <t>Visual analytics for nonlinear programming in robot motion planning.</t>
  </si>
  <si>
    <t>MotionBenchMaker: A Tool to Generate and Benchmark Motion Planning Datasets.</t>
  </si>
  <si>
    <t>Learning Robotic Manipulation of Natural Materials With Variable Properties for Construction Tasks.</t>
  </si>
  <si>
    <t>Path-Tree Optimization in Discrete Partially Observable Environments Using Rapidly-Exploring Belief-Space Graphs.</t>
  </si>
  <si>
    <t>A Conflict-Driven Interface Between Symbolic Planning and Nonlinear Constraint Solving.</t>
  </si>
  <si>
    <t>Deep Visual Constraints: Neural Implicit Models for Manipulation Planning From Visual Input.</t>
  </si>
  <si>
    <t>Conflict-Directed Diverse Planning for Logic-Geometric Programming.</t>
  </si>
  <si>
    <t>Learning Multi-Object Dynamics with Compositional Neural Radiance Fields.</t>
  </si>
  <si>
    <t>ST-RRT*: Asymptotically-Optimal Bidirectional Motion Planning through Space-Time.</t>
  </si>
  <si>
    <t>BITKOMO: Combining Sampling and Optimization for Fast Convergence in Optimal Motion Planning.</t>
  </si>
  <si>
    <t>db-A*: Discontinuity-bounded Search for Kinodynamic Mobile Robot Motion Planning.</t>
  </si>
  <si>
    <t>Sequence-of-Constraints MPC: Reactive Timing-Optimal Control of Sequential Manipulation.</t>
  </si>
  <si>
    <t>RHH-LGP: Receding Horizon And Heuristics-Based Logic-Geometric Programming For Task And Motion Planning.</t>
  </si>
  <si>
    <t>FC</t>
  </si>
  <si>
    <t>Effort Informed Roadmaps (EIRM*): Efficient Asymptotically Optimal Multiquery Planning by Actively Reusing Validation Effort.</t>
  </si>
  <si>
    <t>Reinforcement Learning with Neural Radiance Fields.</t>
  </si>
  <si>
    <t>Path-Tree Optimization in Partially Observable Environments using Rapidly-Exploring Belief-Space Graphs.</t>
  </si>
  <si>
    <t>Planning Coordinated Human-Robot Motions with Neural Network Full-Body Prediction Models.</t>
  </si>
  <si>
    <t>A Conflict-driven Interface between Symbolic Planning and Nonlinear Constraint Solving.</t>
  </si>
  <si>
    <t>Solving Rearrangement Puzzles using Path Defragmentation in Factored State Spaces.</t>
  </si>
  <si>
    <t>Learning to solve sequential physical reasoning problems from a scene image.</t>
  </si>
  <si>
    <t>MoGaze: A Dataset of Full-Body Motions that Includes Workspace Geometry and Eye-Gaze.</t>
  </si>
  <si>
    <t>Section Patterns: Efficiently Solving Narrow Passage Problems in Multilevel Motion Planning.</t>
  </si>
  <si>
    <t>Efficient Sampling of Transition Constraints for Motion Planning under Sliding Contacts.</t>
  </si>
  <si>
    <t>Structured deep generative models for sampling on constraint manifolds in sequential manipulation.</t>
  </si>
  <si>
    <t>Learning Models as Functionals of Signed-Distance Fields for Manipulation Planning.</t>
  </si>
  <si>
    <t>Plan-Based Relaxed Reward Shaping for Goal-Directed Tasks.</t>
  </si>
  <si>
    <t>Learning Efficient Constraint Graph Sampling for Robotic Sequential Manipulation.</t>
  </si>
  <si>
    <t>Co-Optimizing Robot, Environment, and Tool Design via Joint Manipulation Planning.</t>
  </si>
  <si>
    <t>Sparse Multilevel Roadmaps for High-Dimensional Robotic Motion Planning.</t>
  </si>
  <si>
    <t>Deep 6-DoF Tracking of Unknown Objects for Reactive Grasping.</t>
  </si>
  <si>
    <t>Learning Geometric Reasoning and Control for Long-Horizon Tasks from Visual Input.</t>
  </si>
  <si>
    <t>Learning to Arbitrate Human and Robot Control using Disagreement between Sub-Policies.</t>
  </si>
  <si>
    <t>Learning to Execute: Efficient Learning of Universal Plan-Conditioned Policies in Robotics.</t>
  </si>
  <si>
    <t>Active Learning in Gaussian Process State Space Model.</t>
  </si>
  <si>
    <t>Hierarchical Human-Motion Prediction and Logic-Geometric Programming for Minimal Interference Human-Robot Tasks.</t>
  </si>
  <si>
    <t>A System for Traded Control Teleoperation of Manipulation Tasks using Intent Prediction from Hand Gestures.</t>
  </si>
  <si>
    <t>GraspME - Grasp Manifold Estimator.</t>
  </si>
  <si>
    <t>WAFR</t>
  </si>
  <si>
    <t>Visualizing Local Minima in Multi-robot Motion Planning Using Multilevel Morse Theory.</t>
  </si>
  <si>
    <t>Robotics: Science and Systems XVII, Virtual Event, July 12-16, 2021.</t>
  </si>
  <si>
    <t>Visualization of Nonlinear Programming for Robot Motion Planning.</t>
  </si>
  <si>
    <t>Approximate Topological Optimization using Multi-Mode Estimation for Robot Motion Planning.</t>
  </si>
  <si>
    <t>Learning Neural Implicit Functions as Object Representations for Robotic Manipulation.</t>
  </si>
  <si>
    <t>Optimality Principles in Human Point-to-Manifold Reaching Accounting for Muscle Dynamics.</t>
  </si>
  <si>
    <t>Motion Planning Explorer: Visualizing Local Minima Using a Local-Minima Tree.</t>
  </si>
  <si>
    <t>Describing Physics For Physical Reasoning: Force-Based Sequential Manipulation Planning.</t>
  </si>
  <si>
    <t>Self-Supervised Learning of Scene-Graph Representations for Robotic Sequential Manipulation Planning.</t>
  </si>
  <si>
    <t>Prediction of Human Full-Body Movements with Motion Optimization and Recurrent Neural Networks.</t>
  </si>
  <si>
    <t>A Probabilistic Framework for Constrained Manipulations and Task and Motion Planning under Uncertainty.</t>
  </si>
  <si>
    <t>Deep Visual Heuristics: Learning Feasibility of Mixed-Integer Programs for Manipulation Planning.</t>
  </si>
  <si>
    <t>Robust Task and Motion Planning for Long-Horizon Architectural Construction Planning.</t>
  </si>
  <si>
    <t>Sample-Efficient Learning for Industrial Assembly using Qgraph-bounded DDPG.</t>
  </si>
  <si>
    <t>An Interior Point Method Solving Motion Planning Problems with Narrow Passages.</t>
  </si>
  <si>
    <t>Anticipating Human Intention for Full-Body Motion Prediction in Object Grasping and Placing Tasks.</t>
  </si>
  <si>
    <t>Natural Gradient Shared Control.</t>
  </si>
  <si>
    <t>Deep Visual Reasoning: Learning to Predict Action Sequences for Task and Motion Planning from an Initial Scene Image.</t>
  </si>
  <si>
    <t>Optimized directed roadmap graph for multi-agent path finding using stochastic gradient descent.</t>
  </si>
  <si>
    <t>VINCI</t>
  </si>
  <si>
    <t>Visualization of nonlinear programming for robot motion planning.</t>
  </si>
  <si>
    <t>Robotics: Science and Systems XVI, Virtual Event / Corvalis, Oregon, USA, July 12-16, 2020.</t>
  </si>
  <si>
    <t>Visualizing Local Minima in Multi-Robot Motion Planning using Morse Theory.</t>
  </si>
  <si>
    <t>Describing Physics For Physical Reasoning: Force-based Sequential Manipulation Planning.</t>
  </si>
  <si>
    <t>Probabilistic Framework for Constrained Manipulations and Task and Motion Planning under Uncertainty.</t>
  </si>
  <si>
    <t>Optimized Directed Roadmap Graph for Multi-Agent Path Finding Using Stochastic Gradient Descent.</t>
  </si>
  <si>
    <t>Qgraph-bounded Q-learning: Stabilizing Model-Free Off-Policy Deep Reinforcement Learning.</t>
  </si>
  <si>
    <t>Multilevel Motion Planning: A Fiber Bundle Formulation.</t>
  </si>
  <si>
    <t>Section Patterns: Efficiently Solving Narrow Passage Problems using Multilevel Motion Planning.</t>
  </si>
  <si>
    <t>Sparse Multilevel Roadmaps on Fiber Bundles for High-Dimensional Motion Planning.</t>
  </si>
  <si>
    <t>Planning Approximate Exploration Trajectories for Model-Free Reinforcement Learning in Contact-Rich Manipulation.</t>
  </si>
  <si>
    <t>Deep Workpiece Region Segmentation for Bin Picking.</t>
  </si>
  <si>
    <t>Trajectory-Based Off-Policy Deep Reinforcement Learning.</t>
  </si>
  <si>
    <t>Active Multi-Contact Continuous Tactile Exploration with Gaussian Process Differential Entropy.</t>
  </si>
  <si>
    <t>Combined Task and Motion Planning under Partial Observability: An Optimization-Based Approach.</t>
  </si>
  <si>
    <t>Differentiable Physics and Stable Modes for Tool-Use and Manipulation Planning - Extended Abtract.</t>
  </si>
  <si>
    <t>Active Inverse Model Learning with Error and Reachable Set Estimates.</t>
  </si>
  <si>
    <t>An Optimal Algorithm to Solve the Combined Task Allocation and Path Finding Problem.</t>
  </si>
  <si>
    <t>Rapidly-Exploring Quotient-Space Trees: Motion Planning Using Sequential Simplifications.</t>
  </si>
  <si>
    <t>Rapidly-Exploring Quotient-Space Trees: Motion Planning using Sequential Simplifications.</t>
  </si>
  <si>
    <t>Motion Prediction with Recurrent Neural Network Dynamical Models and Trajectory Optimization.</t>
  </si>
  <si>
    <t>Learning Arbitration for Shared Autonomy by Hindsight Data Aggregation.</t>
  </si>
  <si>
    <t>Motion Planning Explorer: Visualizing Local Minima using a Local-Minima Tree.</t>
  </si>
  <si>
    <t>Efficient behavior learning in human-robot collaboration.</t>
  </si>
  <si>
    <t>Preferred Interaction Styles for Human-Robot Collaboration Vary Over Tasks With Different Action Types.</t>
  </si>
  <si>
    <t>Learning manipulation skills from a single demonstration.</t>
  </si>
  <si>
    <t>Bayesian Functional Optimization.</t>
  </si>
  <si>
    <t>Towards Combining Motion Optimization and Data Driven Dynamical Models for Human Motion Prediction.</t>
  </si>
  <si>
    <t>Probabilistic Recurrent State-Space Models.</t>
  </si>
  <si>
    <t>Planning Ergonomic Sequences of Actions in Human-Robot Interaction.</t>
  </si>
  <si>
    <t>Learning to Control Redundant Musculoskeletal Systems with Neural Networks and SQP: Exploiting Muscle Properties.</t>
  </si>
  <si>
    <t>Kinematic Morphing Networks for Manipulation Skill Transfer.</t>
  </si>
  <si>
    <t>Differentiable Physics and Stable Modes for Tool-Use and Manipulation Planning.</t>
  </si>
  <si>
    <t>Inverse KKT: Learning cost functions of manipulation tasks from demonstrations.</t>
  </si>
  <si>
    <t>Environment modeling for maintenance automation-a next-best-view approach for combining space exploration and object recognition tasks.</t>
  </si>
  <si>
    <t>Physical problem solving: Joint planning with symbolic, geometric, and dynamic constraints.</t>
  </si>
  <si>
    <t>Optimizing Long-term Predictions for Model-based Policy Search.</t>
  </si>
  <si>
    <t>Building a Bridge with a Robot: A System for Collaborative On-table Task Execution.</t>
  </si>
  <si>
    <t>Preference learning on the execution of collaborative human-robot tasks.</t>
  </si>
  <si>
    <t>Constrained Bayesian optimization of combined interaction force/task space controllers for manipulations.</t>
  </si>
  <si>
    <t>Multi-bound tree search for logic-geometric programming in cooperative manipulation domains.</t>
  </si>
  <si>
    <t>Active learning with query paths for tactile object shape exploration.</t>
  </si>
  <si>
    <t>Feature Discovery for Sequential Prediction of Monophonic Music.</t>
  </si>
  <si>
    <t>Geometric and Numerical Foundations of Movements</t>
  </si>
  <si>
    <t>A Tutorial on Newton Methods for Constrained Trajectory Optimization and Relations to SLAM, Gaussian Process Smoothing, Optimal Control, and Probabilistic Inference.</t>
  </si>
  <si>
    <t>Identification of Unmodeled Objects from Symbolic Descriptions.</t>
  </si>
  <si>
    <t>Efficient sparsification for Gaussian process regression.</t>
  </si>
  <si>
    <t>Temporally extended features in model-based reinforcement learning with partial observability.</t>
  </si>
  <si>
    <t>Relational activity processes for modeling concurrent cooperation.</t>
  </si>
  <si>
    <t>Policy Search in Reproducing Kernel Hilbert Space.</t>
  </si>
  <si>
    <t>Combined Optimization and Reinforcement Learning for Manipulation Skills.</t>
  </si>
  <si>
    <t>On the Fundamental Importance of Gauss-Newton in Motion Optimization.</t>
  </si>
  <si>
    <t>Advancing Bayesian Optimization: The Mixed-Global-Local (MGL) Kernel and Length-Scale Cool Down.</t>
  </si>
  <si>
    <t>Probabilistic Inference Techniques for Scalable Multiagent Decision Making.</t>
  </si>
  <si>
    <t>Special Issue on Autonomous Learning.</t>
  </si>
  <si>
    <t>Hierarchical Monte-Carlo Planning.</t>
  </si>
  <si>
    <t>Discovering temporally extended features for reinforcement learning in domains with delayed causalities.</t>
  </si>
  <si>
    <t>Fast greedy insertion and deletion in sparse Gaussian process regression.</t>
  </si>
  <si>
    <t>Touch based POMDP manipulation via sequential submodular optimization.</t>
  </si>
  <si>
    <t>Sparse Gaussian process regression for compliant, real-time robot control.</t>
  </si>
  <si>
    <t>Active exploration of joint dependency structures.</t>
  </si>
  <si>
    <t>Understanding the geometry of workspace obstacles in Motion Optimization.</t>
  </si>
  <si>
    <t>Logic-Geometric Programming: An Optimization-Based Approach to Combined Task and Motion Planning.</t>
  </si>
  <si>
    <t>POMDP manipulation via trajectory optimization.</t>
  </si>
  <si>
    <t>Temporal segmentation of pair-wise interaction phases in sequential manipulation demonstrations.</t>
  </si>
  <si>
    <t>Robot programming from demonstration, feedback and transfer.</t>
  </si>
  <si>
    <t>Automatic testing and minimax optimization of system parameters for best worst-case performance.</t>
  </si>
  <si>
    <t>Inverse KKT - Learning Cost Functions of Manipulation Tasks from Demonstrations.</t>
  </si>
  <si>
    <t>An Approximate Inference Approach to Temporal Optimization for Robotics.</t>
  </si>
  <si>
    <t>Safe Exploration for Active Learning with Gaussian Processes.</t>
  </si>
  <si>
    <t>Direct Loss Minimization Inverse Optimal Control.</t>
  </si>
  <si>
    <t>Discovering relevant task spaces using inverse feedback control.</t>
  </si>
  <si>
    <t>Model-Based Relational RL When Object Existence is Partially Observable.</t>
  </si>
  <si>
    <t>Dual execution of optimized contact interaction trajectories.</t>
  </si>
  <si>
    <t>Reactive phase and task space adaptation for robust motion execution.</t>
  </si>
  <si>
    <t>Theory and Principled Methods for the Design of Metaheuristics</t>
  </si>
  <si>
    <t>The Bayesian Search Game.</t>
  </si>
  <si>
    <t>Planning with Noisy Probabilistic Relational Rules.</t>
  </si>
  <si>
    <t>Newton methods for k-order Markov Constrained Motion Problems.</t>
  </si>
  <si>
    <t>Active Learning of Hyperparameters: An Expected Cross Entropy Criterion for Active Model Selection.</t>
  </si>
  <si>
    <t>Fast motion planning from experience: trajectory prediction for speeding up movement generation.</t>
  </si>
  <si>
    <t>Kognitive Robotik - Herausforderungen an unser Verständnis natürlicher Umgebungen.</t>
  </si>
  <si>
    <t>Topology-based representations for motion planning and generalization in dynamic environments with interactions.</t>
  </si>
  <si>
    <t>Reasoning with Uncertainties Over Existence of Objects.</t>
  </si>
  <si>
    <t>Uncertainty aware grasping and tactile exploration.</t>
  </si>
  <si>
    <t>Optimizing motion primitives to make symbolic models more predictive.</t>
  </si>
  <si>
    <t>Active Learning for Teaching a Robot Grounded Relational Symbols.</t>
  </si>
  <si>
    <t>Path Integral Control by Reproducing Kernel Hilbert Space Embedding.</t>
  </si>
  <si>
    <t>On Stochastic Optimal Control and Reinforcement Learning by Approximate Inference (Extended Abstract).</t>
  </si>
  <si>
    <t>Caging complex objects with geodesic balls.</t>
  </si>
  <si>
    <t>Exploration in relational domains for model-based reinforcement learning.</t>
  </si>
  <si>
    <t>UP</t>
  </si>
  <si>
    <t>HUX - Measuring Holistic User Experience.</t>
  </si>
  <si>
    <t>Exploration in Model-based Reinforcement Learning by Empirically Estimating Learning Progress.</t>
  </si>
  <si>
    <t>On Stochastic Optimal Control and Reinforcement Learning by Approximate Inference.</t>
  </si>
  <si>
    <t>Hierarchical Motion Planning in Topological Representations.</t>
  </si>
  <si>
    <t>Message-Passing Algorithms for MAP Estimation Using DC Programming.</t>
  </si>
  <si>
    <t>STAIRS</t>
  </si>
  <si>
    <t>STAIRS 2012 - Proceedings of the Sixth Starting AI Researchers' Symposium, Montpellier, France, 27-28 August 2012</t>
  </si>
  <si>
    <t>Hierarchical POMDP Controller Optimization by Likelihood Maximization</t>
  </si>
  <si>
    <t>Path Integral Control by Reproducing Kernel Hilbert Space Embedding</t>
  </si>
  <si>
    <t>Escaping local optima in POMDP planning as inference.</t>
  </si>
  <si>
    <t>Task Space Retrieval Using Inverse Feedback Control.</t>
  </si>
  <si>
    <t>Gaussian process implicit surfaces for shape estimation and grasping.</t>
  </si>
  <si>
    <t>Scalable Multiagent Planning Using Probabilistic Inference.</t>
  </si>
  <si>
    <t>Analyzing and Escaping Local Optima in Planning as Inference for Partially Observable Domains.</t>
  </si>
  <si>
    <t>Probabilistic Backward and Forward Reasoning in Stochastic Relational Worlds.</t>
  </si>
  <si>
    <t>Integrated motor control, planning, grasping and high-level reasoning in a blocks world using probabilistic inference.</t>
  </si>
  <si>
    <t>Trajectory prediction in cluttered voxel environments.</t>
  </si>
  <si>
    <t>An Approximate Inference Approach to Temporal Optimization in Optimal Control.</t>
  </si>
  <si>
    <t>Exploration in Relational Worlds.</t>
  </si>
  <si>
    <t>From Motor Learning to Interaction Learning in Robots</t>
  </si>
  <si>
    <t>A Bayesian View on Motor Control and Planning.</t>
  </si>
  <si>
    <t>Learning paradigms in dynamic environments</t>
  </si>
  <si>
    <t>Learning paradigms in dynamic environments, 25.07. - 30.07.2010</t>
  </si>
  <si>
    <t>10302 Abstracts Collection - Learning paradigms in dynamic environments.</t>
  </si>
  <si>
    <t>10302 Summary - Learning paradigms in dynamic environments.</t>
  </si>
  <si>
    <t>Why deterministic logic is hard to learn but Statistical Relational Learning works.</t>
  </si>
  <si>
    <t>Approximate Inference and Stochastic Optimal Control</t>
  </si>
  <si>
    <t>Learning model-free robot control by a Monte Carlo EM algorithm.</t>
  </si>
  <si>
    <t>Probabilistic inference as a model of planned behavior.</t>
  </si>
  <si>
    <t>Trajectory prediction: learning to map situations to robot trajectories.</t>
  </si>
  <si>
    <t>Approximate inference for planning in stochastic relational worlds.</t>
  </si>
  <si>
    <t>Multi-class image segmentation using conditional random fields and global classification.</t>
  </si>
  <si>
    <t>Robot trajectory optimization using approximate inference.</t>
  </si>
  <si>
    <t>Model-free reinforcement learning as mixture learning.</t>
  </si>
  <si>
    <t>Relevance Grounding for Planning in Relational Domains.</t>
  </si>
  <si>
    <t>Creating Brain-Like Intelligence</t>
  </si>
  <si>
    <t>Planning and Moving in Dynamic Environments.</t>
  </si>
  <si>
    <t>Optimization of fluent approach and grasp motions.</t>
  </si>
  <si>
    <t>Probabilistic Exploitation of the Lucas and Kanade Smoothness Constraint.</t>
  </si>
  <si>
    <t>Task maps in humanoid robot manipulation.</t>
  </si>
  <si>
    <t>Hierarchical POMDP Controller Optimization by Likelihood Maximization.</t>
  </si>
  <si>
    <t>Biosyst.</t>
  </si>
  <si>
    <t>Complex adaptation and system structure.</t>
  </si>
  <si>
    <t>Motion Segmentation Using Inference in Dynamic Bayesian Networks.</t>
  </si>
  <si>
    <t>Optimization of sequential attractor-based movement for compact behaviour generation.</t>
  </si>
  <si>
    <t>Uncertainty optimization for robust dynamic optical flow estimation.</t>
  </si>
  <si>
    <t>A Primitive Based Generative Model to Infer Timing Information in Unpartitioned Handwriting Data.</t>
  </si>
  <si>
    <t>Probabilistic inference for structured planning in robotics.</t>
  </si>
  <si>
    <t>Modelling motion primitives and their timing in biologically executed movements.</t>
  </si>
  <si>
    <t>FOGA</t>
  </si>
  <si>
    <t>Foundations of Genetic Algorithms, 9th International Workshop, FOGA 2007, Mexico City, Mexico, January 8-11, 2007, Revised Selected Papers</t>
  </si>
  <si>
    <t>A Sensorimotor Map: Modulating Lateral Interactions for Anticipation and Planning.</t>
  </si>
  <si>
    <t>Compact representations as a search strategy: Compression EDAs.</t>
  </si>
  <si>
    <t>Using Machine Learning to Focus Iterative Optimization.</t>
  </si>
  <si>
    <t>Extracting Motion Primitives from Natural Handwriting Data.</t>
  </si>
  <si>
    <t>Learning Multiple Models of Non-linear Dynamics for Control Under Varying Contexts.</t>
  </si>
  <si>
    <t>Probabilistic inference for solving discrete and continuous state Markov Decision Processes.</t>
  </si>
  <si>
    <t>Compact Genetic Codes as a Search Strategy of Evolutionary Processes.</t>
  </si>
  <si>
    <t>GECCO Workshops</t>
  </si>
  <si>
    <t>Factorial representations to generate arbitrary search distributions.</t>
  </si>
  <si>
    <t>Learning discontinuities with products-of-sigmoids for switching between local models.</t>
  </si>
  <si>
    <t>Learning discontinuities for switching between local models.</t>
  </si>
  <si>
    <t>J. Math. Model. Algorithms</t>
  </si>
  <si>
    <t>A No-Free-Lunch theorem for non-uniform distributions of target functions.</t>
  </si>
  <si>
    <t>Notes on information geometry and evolutionary processes</t>
  </si>
  <si>
    <t>Inf. Process. Lett.</t>
  </si>
  <si>
    <t>On classes of functions for which No Free Lunch results hold.</t>
  </si>
  <si>
    <t>Neutrality and self-adaptation.</t>
  </si>
  <si>
    <t>Demonstrating the Evolution of Complex Genetic Representations: An Evolution of Artificial Plants.</t>
  </si>
  <si>
    <t>The Structure of Evolutionary Exploration: On Crossover, Buildings Blocks, and Estimation-Of-Distribution Algorithms.</t>
  </si>
  <si>
    <t>Learning a World Model and Planning with a Self-Organizing, Dynamic Neural System.</t>
  </si>
  <si>
    <t>Recent Results on No-Free-Lunch Theorems for Optimization</t>
  </si>
  <si>
    <t>IEEE Congress on Evolutionary Computation</t>
  </si>
  <si>
    <t>Neutrality: a necessity for self-adaptation.</t>
  </si>
  <si>
    <t>On the Evolution of Phenotypic Exploration Distributions.</t>
  </si>
  <si>
    <t>On model selection and the disability of neural networks to decompose tasks</t>
  </si>
  <si>
    <t>A neural model for multi-expert architectures</t>
  </si>
  <si>
    <t>Neutrality: A Necessity for Self-Adaptation</t>
  </si>
  <si>
    <t>The structure of evolutionary exploration: On crossover, buildings blocks and Estimation-Of-Distribution Algorithms</t>
  </si>
  <si>
    <t>On Classes of Functions for which No Free Lunch Results Hold</t>
  </si>
  <si>
    <t>Lectures on Reduce and Maple at UAM I - Mexico</t>
  </si>
  <si>
    <t>Self-adaptive exploration in evolutionary search</t>
  </si>
  <si>
    <t>Diversity as a Game Changer for Successful Teams in RoboCup [Women in Engineering].</t>
  </si>
  <si>
    <t>Entropy-driven Unsupervised Keypoint Representation Learning in Videos.</t>
  </si>
  <si>
    <t>SE(3)-DiffusionFields: Learning smooth cost functions for joint grasp and motion optimization through diffusion.</t>
  </si>
  <si>
    <t>Safe Reinforcement Learning of Dynamic High-Dimensional Robotic Tasks: Navigation, Manipulation, Interaction.</t>
  </si>
  <si>
    <t>Hierarchical Policy Blending as Inference for Reactive Robot Control.</t>
  </si>
  <si>
    <t>Hierarchical Policy Blending As Optimal Transport.</t>
  </si>
  <si>
    <t>Learning to Reason over Scene Graphs: A Case Study of Finetuning GPT-2 into a Robot Language Model for Grounded Task Planning.</t>
  </si>
  <si>
    <t>Learning Any-View 6DoF Robotic Grasping in Cluttered Scenes via Neural Surface Rendering.</t>
  </si>
  <si>
    <t>Accelerating Motion Planning via Optimal Transport.</t>
  </si>
  <si>
    <t>Active-Perceptive Motion Generation for Mobile Manipulation.</t>
  </si>
  <si>
    <t>Robust Adversarial Reinforcement Learning via Bounded Rationality Curricula.</t>
  </si>
  <si>
    <t>Domain Randomization via Entropy Maximization.</t>
  </si>
  <si>
    <t>Learning Multimodal Latent Dynamics for Human-Robot Interaction.</t>
  </si>
  <si>
    <t>Evetac: An Event-based Optical Tactile Sensor for Robotic Manipulation.</t>
  </si>
  <si>
    <t>Robot Learning of Mobile Manipulation With Reachability Behavior Priors.</t>
  </si>
  <si>
    <t>Monte-Carlo Robot Path Planning.</t>
  </si>
  <si>
    <t>The Value of Diversity in the Robotics and Automation Society [Women in Engineering].</t>
  </si>
  <si>
    <t>MILD: Multimodal Interactive Latent Dynamics for Learning Human-Robot Interaction.</t>
  </si>
  <si>
    <t>Prioritized Sampling with Intrinsic Motivation in Multi-Task Reinforcement Learning.</t>
  </si>
  <si>
    <t>Regularized Deep Signed Distance Fields for Reactive Motion Generation.</t>
  </si>
  <si>
    <t>Learning Implicit Priors for Motion Optimization.</t>
  </si>
  <si>
    <t>Active Exploration for Robotic Manipulation.</t>
  </si>
  <si>
    <t>Graph-based Reinforcement Learning meets Mixed Integer Programs: An application to 3D robot assembly discovery.</t>
  </si>
  <si>
    <t>UR</t>
  </si>
  <si>
    <t>A Semantic Enhancement of Unified Geometric Representations for Improving Indoor Visual SLAM.</t>
  </si>
  <si>
    <t>Robot Learning of Mobile Manipulation with Reachability Behavior Priors.</t>
  </si>
  <si>
    <t>Accelerating Integrated Task and Motion Planning with Neural Feasibility Checking.</t>
  </si>
  <si>
    <t>Safe reinforcement learning of dynamic high-dimensional robotic tasks: navigation, manipulation, interaction.</t>
  </si>
  <si>
    <t>An information-theoretic approach to unsupervised keypoint representation learning.</t>
  </si>
  <si>
    <t>Placing by Touching: An empirical study on the importance of tactile sensing for precise object placing.</t>
  </si>
  <si>
    <t>The i-Walk Lightweight Assistive Rollator: First Evaluation Study.</t>
  </si>
  <si>
    <t>Learn2Assemble with Structured Representations and Search for Robotic Architectural Construction.</t>
  </si>
  <si>
    <t>Directed Acyclic Graph Neural Network for Human Motion Prediction.</t>
  </si>
  <si>
    <t>Model Predictive Actor-Critic: Accelerating Robot Skill Acquisition with Deep Reinforcement Learning.</t>
  </si>
  <si>
    <t>Contextual Latent-Movements Off-Policy Optimization for Robotic Manipulation Skills.</t>
  </si>
  <si>
    <t>Deep Leg Tracking by Detection and Gait Analysis in 2D Range Data for Intelligent Robotic Assistants.</t>
  </si>
  <si>
    <t>Extended Task and Motion Planning of Long-horizon Robot Manipulation.</t>
  </si>
  <si>
    <t>i-Walk Intelligent Assessment System: Activity, Mobility, Intention, Communication.</t>
  </si>
  <si>
    <t>How to Track Your Dragon: A Multi-attentional Framework for Real-Time RGB-D 6-DOF Object Pose Tracking.</t>
  </si>
  <si>
    <t>HFR</t>
  </si>
  <si>
    <t>The I-Walk Assistive Robot - A Multimodal Intelligent Robotic Rollator Providing Cognitive and Mobility Assistance to the Elderly and Motor-Impaired.</t>
  </si>
  <si>
    <t>How to track your dragon: A Multi-Attentional Framework for real-time RGB-D 6-DOF Object Pose Tracking.</t>
  </si>
  <si>
    <t>Orientation Attentive Robot Grasp Synthesis.</t>
  </si>
  <si>
    <t>Learn to Adapt to Human Walking: A Model-Based Reinforcement Learning Approach for a Robotic Assistant Rollator.</t>
  </si>
  <si>
    <t>Video Processing and Learning in Assistive Robotic Applications.</t>
  </si>
  <si>
    <t>LSTM-based Network for Human Gait Stability Prediction in an Intelligent Robotic Rollator.</t>
  </si>
  <si>
    <t>A Deep Learning Approach for Multi-View Engagement Estimation of Children in a Child-Robot Joint Attention Task.</t>
  </si>
  <si>
    <t>Augmented Human State Estimation Using Interacting Multiple Model Particle Filters With Probabilistic Data Association.</t>
  </si>
  <si>
    <t>User-Adaptive Human-Robot Formation Control for an Intelligent Robotic Walker Using Augmented Human State Estimation and Pathological Gait Characterization.</t>
  </si>
  <si>
    <t>A Framework for Robot Learning During Child-Robot Interaction with Human Engagement as Reward Signal.</t>
  </si>
  <si>
    <t>On-line Human Gait Stability Prediction using LSTMs for the fusion of Deep-based Pose Estimation and LRF-based Augmented Gait State Estimation in an Intelligent Robotic Rollator.</t>
  </si>
  <si>
    <t>A Deep Learning Approach for Multi-View Engagement Estimation of Children in a Child-Robot Joint Attention task.</t>
  </si>
  <si>
    <t>Comparative experimental validation of human gait tracking algorithms for an intelligent robotic rollator.</t>
  </si>
  <si>
    <t>Towards a user-adaptive context-aware robotic walker with a pathological gait assessment system: First experimental study.</t>
  </si>
  <si>
    <t>PETRA</t>
  </si>
  <si>
    <t>Intelligent Assistive Robotic Systems for the elderly: Two real-life use cases.</t>
  </si>
  <si>
    <t>Estimating double support in pathological gaits using an HMM-based analyzer for an intelligent robotic walker.</t>
  </si>
  <si>
    <t>Experimental validation of human pathological gait analysis for an assisted living intelligent robotic walker.</t>
  </si>
  <si>
    <t>Experimental comparison of human gait tracking algorithms: Towards a context-aware mobility assistance robotic walker.</t>
  </si>
  <si>
    <t>Hidden markov modeling of human pathological gait using laser range finder for an assisted living intelligent robotic walker.</t>
  </si>
  <si>
    <t>Advances in Intelligent Mobility Assistance Robot Integrating Multimodal Sensory Processing.</t>
  </si>
  <si>
    <t>Hidden Markov modeling of human normal gait using laser range finder for a mobility assistance robot.</t>
  </si>
  <si>
    <t>Towards an intelligent robotic walker for assisted living using multimodal sensorial data.</t>
  </si>
  <si>
    <t>Jan Peters 0001</t>
  </si>
  <si>
    <t>Combining physics and deep learning to learn continuous-time dynamics models.</t>
  </si>
  <si>
    <t>Composable energy policies for reactive motion generation and reinforcement learning.</t>
  </si>
  <si>
    <t>A Deterministic Approximation to Neural SDEs.</t>
  </si>
  <si>
    <t>Continuous-Time Fitted Value Iteration for Robust Policies.</t>
  </si>
  <si>
    <t>PAC-Bayes Bounds for Bandit Problems: A Survey and Experimental Comparison.</t>
  </si>
  <si>
    <t>Learning-Based Design and Control for Quadrupedal Robots With Parallel-Elastic Actuators.</t>
  </si>
  <si>
    <t>Digital Twin of a Driver-in-the-Loop Race Car Simulation With Contextual Reinforcement Learning.</t>
  </si>
  <si>
    <t>Learning to Control Highly Accelerated Ballistic Movements on Muscular Robots.</t>
  </si>
  <si>
    <t>Cheap and Deterministic Inference for Deep State-Space Models of Interacting Dynamical Systems.</t>
  </si>
  <si>
    <t>An Adaptive Human Driver Model for Realistic Race Car Simulations.</t>
  </si>
  <si>
    <t>Model-Based Uncertainty in Value Functions.</t>
  </si>
  <si>
    <t>Visual Tactile Sensor Based Force Estimation for Position-Force Teleoperation.</t>
  </si>
  <si>
    <t>Disentangling Interaction Using Maximum Entropy Reinforcement Learning in Multi-Agent Systems.</t>
  </si>
  <si>
    <t>LS-IQ: Implicit Reward Regularization for Inverse Reinforcement Learning.</t>
  </si>
  <si>
    <t>Diminishing Return of Value Expansion Methods in Model-Based Reinforcement Learning.</t>
  </si>
  <si>
    <t>Start State Selection for Control Policy Learning from Optimal Trajectories.</t>
  </si>
  <si>
    <t>Learning-based Design and Control for Quadrupedal Robots with Parallel-Elastic Actuators.</t>
  </si>
  <si>
    <t>Fast Kinodynamic Planning on the Constraint Manifold with Deep Neural Networks.</t>
  </si>
  <si>
    <t>Model Predictive Control with Gaussian-Process-Supported Dynamical Constraints for Autonomous Vehicles.</t>
  </si>
  <si>
    <t>Function-Space Regularization for Deep Bayesian Classification.</t>
  </si>
  <si>
    <t>Motion Planning Diffusion: Learning and Planning of Robot Motions with Diffusion Models.</t>
  </si>
  <si>
    <t>Value-Distributional Model-Based Reinforcement Learning.</t>
  </si>
  <si>
    <t>Sampling-Free Probabilistic Deep State-Space Models.</t>
  </si>
  <si>
    <t>On the Benefit of Optimal Transport for Curriculum Reinforcement Learning.</t>
  </si>
  <si>
    <t>Tracking Control for a Spherical Pendulum via Curriculum Reinforcement Learning.</t>
  </si>
  <si>
    <t>Improved Algorithms for Stochastic Linear Bandits Using Tail Bounds for Martingale Mixtures.</t>
  </si>
  <si>
    <t>LocoMuJoCo: A Comprehensive Imitation Learning Benchmark for Locomotion.</t>
  </si>
  <si>
    <t>Time-Efficient Reinforcement Learning with Stochastic Stateful Policies.</t>
  </si>
  <si>
    <t>Towards Transferring Tactile-based Continuous Force Control Policies from Simulation to Robot.</t>
  </si>
  <si>
    <t>Multi-Task Reinforcement Learning with Mixture of Orthogonal Experts.</t>
  </si>
  <si>
    <t>Pseudo-Likelihood Inference.</t>
  </si>
  <si>
    <t>Long-Term Visitation Value for Deep Exploration in Sparse-Reward Reinforcement Learning.</t>
  </si>
  <si>
    <t>Data Min. Knowl. Discov.</t>
  </si>
  <si>
    <t>PAC-Bayesian lifelong learning for multi-armed bandits.</t>
  </si>
  <si>
    <t>Robot Learning From Randomized Simulations: A Review.</t>
  </si>
  <si>
    <t>Integrating contrastive learning with dynamic models for reinforcement learning from images.</t>
  </si>
  <si>
    <t>Human-Robot Handshaking: A Review.</t>
  </si>
  <si>
    <t>HEBO: An Empirical Study of Assumptions in Bayesian Optimisation.</t>
  </si>
  <si>
    <t>Mach. Learn. Knowl. Extr.</t>
  </si>
  <si>
    <t>Robust Reinforcement Learning: A Review of Foundations and Recent Advances.</t>
  </si>
  <si>
    <t>Batch Reinforcement Learning With a Nonparametric Off-Policy Policy Gradient.</t>
  </si>
  <si>
    <t>Continuous Action Reinforcement Learning From a Mixture of Interpretable Experts.</t>
  </si>
  <si>
    <t>Benchmarking Structured Policies and Policy Optimization for Real-World Dexterous Object Manipulation.</t>
  </si>
  <si>
    <t>Learning Stable Vector Fields on Lie Groups.</t>
  </si>
  <si>
    <t>Autonomous Learning of Page Flipping Movements via Tactile Feedback.</t>
  </si>
  <si>
    <t>Learning to Play Table Tennis From Scratch Using Muscular Robots.</t>
  </si>
  <si>
    <t>Dimensionality Reduction and Prioritized Exploration for Policy Search.</t>
  </si>
  <si>
    <t>Inferring Smooth Control: Monte Carlo Posterior Policy Iteration with Gaussian Processes.</t>
  </si>
  <si>
    <t>Adapting Object-Centric Probabilistic Movement Primitives with Residual Reinforcement Learning.</t>
  </si>
  <si>
    <t>Improving Sample Efficiency of Example-Guided Deep Reinforcement Learning for Bipedal Walking.</t>
  </si>
  <si>
    <t>Boosted Curriculum Reinforcement Learning.</t>
  </si>
  <si>
    <t>Curriculum Reinforcement Learning via Constrained Optimal Transport.</t>
  </si>
  <si>
    <t>Controlling the Cascade: Kinematic Planning for N-ball Toss Juggling.</t>
  </si>
  <si>
    <t>Information-Theoretic Safe Exploration with Gaussian Processes.</t>
  </si>
  <si>
    <t>Learning Geometric Constraints in Task and Motion Planning.</t>
  </si>
  <si>
    <t>A Unified Perspective on Value Backup and Exploration in Monte-Carlo Tree Search.</t>
  </si>
  <si>
    <t>Integrating Contrastive Learning with Dynamic Models for Reinforcement Learning from Images.</t>
  </si>
  <si>
    <t>PAC-Bayesian Lifelong Learning For Multi-Armed Bandits.</t>
  </si>
  <si>
    <t>An Analysis of Measure-Valued Derivatives for Policy Gradients.</t>
  </si>
  <si>
    <t>Residual Robot Learning for Object-Centric Probabilistic Movement Primitives.</t>
  </si>
  <si>
    <t>A Hierarchical Approach to Active Pose Estimation.</t>
  </si>
  <si>
    <t>Revisiting Model-based Value Expansion.</t>
  </si>
  <si>
    <t>Active Inference for Robotic Manipulation.</t>
  </si>
  <si>
    <t>Structured Q-learning For Antibody Design.</t>
  </si>
  <si>
    <t>Self-supervised Sequential Information Bottleneck for Robust Exploration in Deep Reinforcement Learning.</t>
  </si>
  <si>
    <t>Variational Hierarchical Mixtures for Learning Probabilistic Inverse Dynamics.</t>
  </si>
  <si>
    <t>How Crucial is Transformer in Decision Transformer?</t>
  </si>
  <si>
    <t>ExGenNet: Learning to Generate Robotic Facial Expression Using Facial Expression Recognition.</t>
  </si>
  <si>
    <t>MushroomRL: Simplifying Reinforcement Learning Research.</t>
  </si>
  <si>
    <t>A Probabilistic Interpretation of Self-Paced Learning with Applications to Reinforcement Learning.</t>
  </si>
  <si>
    <t>Gaussian Approximation for Bias Reduction in Q-Learning.</t>
  </si>
  <si>
    <t>Convex optimization with an interpolation-based projection and its application to deep learning.</t>
  </si>
  <si>
    <t>Assessing Transferability From Simulation to Reality for Reinforcement Learning.</t>
  </si>
  <si>
    <t>Data-Efficient Domain Randomization With Bayesian Optimization.</t>
  </si>
  <si>
    <t>SKID RAW: Skill Discovery From Raw Trajectories.</t>
  </si>
  <si>
    <t>Sim2Real in Robotics and Automation: Applications and Challenges.</t>
  </si>
  <si>
    <t>ArmSym: A Virtual Human-Robot Interaction Laboratory for Assistive Robotics.</t>
  </si>
  <si>
    <t>Trajectory Optimization of Energy Consumption and Expected Service Life of a Robotic System.</t>
  </si>
  <si>
    <t>Latent Derivative Bayesian Last Layer Networks.</t>
  </si>
  <si>
    <t>Advancing Trajectory Optimization with Approximate Inference: Exploration, Covariance Control and Adaptive Risk.</t>
  </si>
  <si>
    <t>Building Skill Learning Systems for Robotics.</t>
  </si>
  <si>
    <t>Robot Reinforcement Learning on the Constraint Manifold.</t>
  </si>
  <si>
    <t>Neural Posterior Domain Randomization.</t>
  </si>
  <si>
    <t>Convex Regularization in Monte-Carlo Tree Search.</t>
  </si>
  <si>
    <t>Value Iteration in Continuous Actions, States and Time.</t>
  </si>
  <si>
    <t>Learning Human-like Hand Reaching for Human-Robot Handshaking.</t>
  </si>
  <si>
    <t>Differentiable Physics Models for Real-world Offline Model-based Reinforcement Learning.</t>
  </si>
  <si>
    <t>A Variational Infinite Mixture for Probabilistic Inverse Dynamics Learning.</t>
  </si>
  <si>
    <t>An Empirical Analysis of Measure-Valued Derivatives for Policy Gradients.</t>
  </si>
  <si>
    <t>Efficient and Reactive Planning for High Speed Robot Air Hockey.</t>
  </si>
  <si>
    <t>NeurIPS (Competition and Demos)</t>
  </si>
  <si>
    <t>Real Robot Challenge: A Robotics Competition in the Cloud.</t>
  </si>
  <si>
    <t>Robust Value Iteration for Continuous Control Tasks.</t>
  </si>
  <si>
    <t>Composable Energy Policies for Reactive Motion Generation and Reinforcement Learning.</t>
  </si>
  <si>
    <t>SKID RAW: Skill Discovery from Raw Trajectories.</t>
  </si>
  <si>
    <t>Distributionally Robust Trajectory Optimization Under Uncertain Dynamics via Relative-Entropy Trust Regions.</t>
  </si>
  <si>
    <t>Reinforcement Learning using Guided Observability.</t>
  </si>
  <si>
    <t>Stochastic Control through Approximate Bayesian Input Inference.</t>
  </si>
  <si>
    <t>Evolutionary Training and Abstraction Yields Algorithmic Generalization of Neural Computers.</t>
  </si>
  <si>
    <t>High-Dimensional Bayesian Optimisation with Variational Autoencoders and Deep Metric Learning.</t>
  </si>
  <si>
    <t>A Robot Cluster for Reproducible Research in Dexterous Manipulation.</t>
  </si>
  <si>
    <t>Combining Physics and Deep Learning to learn Continuous-Time Dynamics Models.</t>
  </si>
  <si>
    <t>A Differentiable Newton-Euler Algorithm for Real-World Robotics.</t>
  </si>
  <si>
    <t>Robot Learning from Randomized Simulations: A Review.</t>
  </si>
  <si>
    <t>Model-Based Reinforcement Learning for Stochastic Hybrid Systems.</t>
  </si>
  <si>
    <t>Distilled Domain Randomization.</t>
  </si>
  <si>
    <t>Multi-agent active information gathering in discrete and continuous-state decentralized POMDPs by policy graph improvement.</t>
  </si>
  <si>
    <t>Assisted teleoperation in changing environments with a mixture of virtual guides.</t>
  </si>
  <si>
    <t>Multi-Channel Interactive Reinforcement Learning for Sequential Tasks.</t>
  </si>
  <si>
    <t>Hierarchical Tactile-Based Control Decomposition of Dexterous In-Hand Manipulation Tasks.</t>
  </si>
  <si>
    <t>Incremental Learning of an Open-Ended Collaborative Skill Library.</t>
  </si>
  <si>
    <t>Evolutionary training and abstraction yields algorithmic generalization of neural computers.</t>
  </si>
  <si>
    <t>Numerical Quadrature for Probabilistic Policy Search.</t>
  </si>
  <si>
    <t>Real Time Trajectory Prediction Using Deep Conditional Generative Models.</t>
  </si>
  <si>
    <t>A Probabilistic Framework for Imitating Human Race Driver Behavior.</t>
  </si>
  <si>
    <t>Plucking Motions for Tea Harvesting Robots Using Probabilistic Movement Primitives.</t>
  </si>
  <si>
    <t>Multi-Sensor Next-Best-View Planning as Matroid-Constrained Submodular Maximization.</t>
  </si>
  <si>
    <t>Learning Sequential Force Interaction Skills.</t>
  </si>
  <si>
    <t>Grip Stabilization through Independent Finger Tactile Feedback Control.</t>
  </si>
  <si>
    <t>A Nonparametric Off-Policy Policy Gradient.</t>
  </si>
  <si>
    <t>High Acceleration Reinforcement Learning for Real-World Juggling with Binary Rewards.</t>
  </si>
  <si>
    <t>Evaluation of the Handshake Turing Test for anthropomorphic Robots.</t>
  </si>
  <si>
    <t>Sharing Knowledge in Multi-Task Deep Reinforcement Learning.</t>
  </si>
  <si>
    <t>Underactuated Waypoint Trajectory Optimization for Light Painting Photography.</t>
  </si>
  <si>
    <t>Learning Control Policies from Optimal Trajectories.</t>
  </si>
  <si>
    <t>Generalized Mean Estimation in Monte-Carlo Tree Search.</t>
  </si>
  <si>
    <t>ImitationFlow: Learning Deep Stable Stochastic Dynamic Systems by Normalizing Flows.</t>
  </si>
  <si>
    <t>Learning Hierarchical Acquisition Functions for Bayesian Optimization.</t>
  </si>
  <si>
    <t>Deep Adversarial Reinforcement Learning for Object Disentangling.</t>
  </si>
  <si>
    <t>Redundancy resolution under hard joint constraints: a generalized approach to rank updates.</t>
  </si>
  <si>
    <t>Model-Based Quality-Diversity Search for Efficient Robot Learning.</t>
  </si>
  <si>
    <t>ISGT-Europe</t>
  </si>
  <si>
    <t>Decentralized Data-Driven Tuning of Droop Frequency Controllers.</t>
  </si>
  <si>
    <t>IWAI</t>
  </si>
  <si>
    <t>Active Inference or Control as Inference? A Unifying View.</t>
  </si>
  <si>
    <t>Hierarchical Decomposition of Nonlinear Dynamics and Control for System Identification and Policy Distillation.</t>
  </si>
  <si>
    <t>Self-Paced Deep Reinforcement Learning.</t>
  </si>
  <si>
    <t>Advances in Human-Robot Handshaking.</t>
  </si>
  <si>
    <t>Bayesian Online Prediction of Change Points.</t>
  </si>
  <si>
    <t>Long-Term Visitation Value for Deep Exploration in Sparse Reward Reinforcement Learning.</t>
  </si>
  <si>
    <t>A Nonparametric Offpolicy Policy Gradient.</t>
  </si>
  <si>
    <t>An Upper Bound of the Bias of Nadaraya-Watson Kernel Regression under Lipschitz Assumptions.</t>
  </si>
  <si>
    <t>Bayesian Domain Randomization for Sim-to-Real Transfer.</t>
  </si>
  <si>
    <t>Dimensionality Reduction of Movement Primitives in Parameter Space.</t>
  </si>
  <si>
    <t>Metric-Based Imitation Learning Between Two Dissimilar Anthropomorphic Robotic Arms.</t>
  </si>
  <si>
    <t>Learning to Fly via Deep Model-Based Reinforcement Learning.</t>
  </si>
  <si>
    <t>Deep Reinforcement Learning with Weighted Q-Learning.</t>
  </si>
  <si>
    <t>Reinforcement Learning from a Mixture of Interpretable Experts.</t>
  </si>
  <si>
    <t>Learning to Play Table Tennis From Scratch using Muscular Robots.</t>
  </si>
  <si>
    <t>Deterministic Inference of Neural Stochastic Differential Equations.</t>
  </si>
  <si>
    <t>Assisted Teleoperation in Changing Environments with a Mixture of Virtual Guides.</t>
  </si>
  <si>
    <t>Differentiable Implicit Layers.</t>
  </si>
  <si>
    <t>A Differentiable Newton Euler Algorithm for Multi-body Model Learning.</t>
  </si>
  <si>
    <t>Batch Reinforcement Learning with a Nonparametric Off-Policy Policy Gradient.</t>
  </si>
  <si>
    <t>Convex Optimization with an Interpolation-based Projection and its Application to Deep Learning.</t>
  </si>
  <si>
    <t>Perspectives on Sim2Real Transfer for Robotics: A Summary of the R: SS 2020 Workshop.</t>
  </si>
  <si>
    <t>Structured Policy Representation: Imposing Stability in arbitrarily conditioned dynamic systems.</t>
  </si>
  <si>
    <t>Entropy</t>
  </si>
  <si>
    <t>Entropic Regularization of Markov Decision Processes.</t>
  </si>
  <si>
    <t>How Cognitive Models of Human Body Experience Might Push Robotics.</t>
  </si>
  <si>
    <t>Learning Trajectory Distributions for Assisted Teleoperation and Path Planning.</t>
  </si>
  <si>
    <t>Reinforcement learning of motor skills using Policy Search and human corrective advice.</t>
  </si>
  <si>
    <t>TD-regularized actor-critic methods.</t>
  </si>
  <si>
    <t>Intrinsic motivation and mental replay enable efficient online adaptation in stochastic recurrent networks.</t>
  </si>
  <si>
    <t>Learning to Serve: An Experimental Study for a New Learning From Demonstrations Framework.</t>
  </si>
  <si>
    <t>Learning Intention Aware Online Adaptation of Movement Primitives.</t>
  </si>
  <si>
    <t>Reliable Real-Time Ball Tracking for Robot Table Tennis.</t>
  </si>
  <si>
    <t>Optimizing the Execution of Dynamic Robot Movements With Learning Control.</t>
  </si>
  <si>
    <t>Information Gathering in Decentralized POMDPs by Policy Graph Improvement.</t>
  </si>
  <si>
    <t>Self-Paced Contextual Reinforcement Learning.</t>
  </si>
  <si>
    <t>HJB Optimal Feedback Control with Deep Differential Value Functions and Action Constraints.</t>
  </si>
  <si>
    <t>Stochastic Optimal Control as Approximate Input Inference.</t>
  </si>
  <si>
    <t>Receding Horizon Curiosity.</t>
  </si>
  <si>
    <t>Building a Library of Tactile Skills Based on FingerVision.</t>
  </si>
  <si>
    <t>Deep Lagrangian Networks: Using Physics as Model Prior for Deep Learning.</t>
  </si>
  <si>
    <t>Switching Linear Dynamics for Variational Bayes Filtering.</t>
  </si>
  <si>
    <t>Exploration Driven by an Optimistic Bellman Equation.</t>
  </si>
  <si>
    <t>Entropic Risk Measure in Policy Search.</t>
  </si>
  <si>
    <t>Experience Reuse with Probabilistic Movement Primitives.</t>
  </si>
  <si>
    <t>Generalized Multiple Correlation Coefficient as a Similarity Measurement between Trajectories.</t>
  </si>
  <si>
    <t>Reinforcement Learning of Trajectory Distributions: Applications in Assisted Teleoperation and Motion Planning.</t>
  </si>
  <si>
    <t>Local Online Motor Babbling: Learning Motor Abundance of a Musculoskeletal Robot Arm</t>
  </si>
  <si>
    <t>Chance-Constrained Trajectory Optimization for Non-linear Systems with Unknown Stochastic Dynamics.</t>
  </si>
  <si>
    <t>Multimodal Uncertainty Reduction for Intention Recognition in Human-Robot Interaction.</t>
  </si>
  <si>
    <t>Deep Lagrangian Networks for end-to-end learning of energy-based control for under-actuated systems.</t>
  </si>
  <si>
    <t>Neural Signatures of Motor Skill in the Resting Brain.</t>
  </si>
  <si>
    <t>PIPPS: Flexible Model-Based Policy Search Robust to the Curse of Chaos.</t>
  </si>
  <si>
    <t>Bayesian Online Detection and Prediction of Change Points.</t>
  </si>
  <si>
    <t>CrossQ: Batch Normalization in Deep Reinforcement Learning for Greater Sample Efficiency and Simplicity.</t>
  </si>
  <si>
    <t>Was ist eine Professur fuer Kuenstliche Intelligenz?</t>
  </si>
  <si>
    <t>Learning walk and trot from the same objective using different types of exploration.</t>
  </si>
  <si>
    <t>Local Online Motor Babbling: Learning Motor Abundance of A Musculoskeletal Robot Arm.</t>
  </si>
  <si>
    <t>Assessing Transferability from Simulation to Reality for Reinforcement Learning.</t>
  </si>
  <si>
    <t>Model-based Lookahead Reinforcement Learning.</t>
  </si>
  <si>
    <t>Reliable Real Time Ball Tracking for Robot Table Tennis.</t>
  </si>
  <si>
    <t>Learning Algorithmic Solutions to Symbolic Planning Tasks with a Neural Computer.</t>
  </si>
  <si>
    <t>A kernel-based approach to learning contact distributions for robot manipulation tasks.</t>
  </si>
  <si>
    <t>Assisting Movement Training and Execution With Visual and Haptic Feedback.</t>
  </si>
  <si>
    <t>Inverse Reinforcement Learning via Nonparametric Spatio-Temporal Subgoal Modeling.</t>
  </si>
  <si>
    <t>Mixture of Attractors: A Novel Movement Primitive Representation for Learning Motor Skills From Demonstrations.</t>
  </si>
  <si>
    <t>Approximate Value Iteration Based on Numerical Quadrature.</t>
  </si>
  <si>
    <t>Control of Musculoskeletal Systems Using Learned Dynamics Models.</t>
  </si>
  <si>
    <t>Online optimal trajectory generation for robot table tennis.</t>
  </si>
  <si>
    <t>Grip Stabilization of Novel Objects Using Slip Prediction.</t>
  </si>
  <si>
    <t>Domain Randomization for Simulation-Based Policy Optimization with Transferability Assessment.</t>
  </si>
  <si>
    <t>Online Learning of an Open-Ended Skill Library for Collaborative Tasks.</t>
  </si>
  <si>
    <t>Utilizing Human Feedback in POMDP Execution and Specification.</t>
  </si>
  <si>
    <t>f-Divergence constrained policy improvement.</t>
  </si>
  <si>
    <t>Intrinsic Motivation and Mental Replay enable Efficient Online Adaptation in Stochastic Recurrent Networks.</t>
  </si>
  <si>
    <t>In-Hand Object Stabilization by Independent Finger Control.</t>
  </si>
  <si>
    <t>Optimizing Execution of Dynamic Goal-Directed Robot Movements with Learning Control.</t>
  </si>
  <si>
    <t>Learning to serve: an experimental study for a new learning from demonstrations framework.</t>
  </si>
  <si>
    <t>TD-Regularized Actor-Critic Methods.</t>
  </si>
  <si>
    <t>Anticipatory action selection for human-robot table tennis.</t>
  </si>
  <si>
    <t>Prediction of Intention during Interaction with iCub with Probabilistic Movement Primitives.</t>
  </si>
  <si>
    <t>Manifold-based multi-objective policy search with sample reuse.</t>
  </si>
  <si>
    <t>Towards Engagement Models that Consider Individual Factors in HRI: On the Relation of Extroversion and Negative Attitude Towards Robots to Gaze and Speech During a Human-Robot Assembly Task - Experiments with the iCub humanoid.</t>
  </si>
  <si>
    <t>Stability of Controllers for Gaussian Process Dynamics.</t>
  </si>
  <si>
    <t>Generalized exploration in policy search.</t>
  </si>
  <si>
    <t>A Comparison of Autoregressive Hidden Markov Models for Multimodal Manipulations With Variable Masses.</t>
  </si>
  <si>
    <t>Whole-body multi-contact motion in humans and humanoids: Advances of the CoDyCo European project.</t>
  </si>
  <si>
    <t>Active Incremental Learning of Robot Movement Primitives.</t>
  </si>
  <si>
    <t>Online Learning with Stochastic Recurrent Neural Networks using Intrinsic Motivation Signals.</t>
  </si>
  <si>
    <t>GBCIC</t>
  </si>
  <si>
    <t>Bayesian Regression for Artifact correction in Electroencephalography.</t>
  </si>
  <si>
    <t>Investigating Music imagery as a Cognitive Paradigm for low-Cost brain-Computer Interfaces.</t>
  </si>
  <si>
    <t>Efficient online adaptation with stochastic recurrent neural networks.</t>
  </si>
  <si>
    <t>A comparison of distance measures for learning nonparametric motor skill libraries.</t>
  </si>
  <si>
    <t>Learning inverse dynamics models in O(n) time with LSTM networks.</t>
  </si>
  <si>
    <t>Goal-driven dimensionality reduction for reinforcement learning.</t>
  </si>
  <si>
    <t>Encyclopedia of Machine Learning and Data Mining</t>
  </si>
  <si>
    <t>Policy Gradient Methods.</t>
  </si>
  <si>
    <t>Robot Learning.</t>
  </si>
  <si>
    <t>Bayesian optimization for learning gaits under uncertainty - An experimental comparison on a dynamic bipedal walker.</t>
  </si>
  <si>
    <t>Acquiring and Generalizing the Embodiment Mapping From Human Observations to Robot Skills.</t>
  </si>
  <si>
    <t>Incremental imitation learning of context-dependent motor skills.</t>
  </si>
  <si>
    <t>Jointly learning trajectory generation and hitting point prediction in robot table tennis.</t>
  </si>
  <si>
    <t>Deep spiking networks for model-based planning in humanoids.</t>
  </si>
  <si>
    <t>Stability of Controllers for Gaussian Process Forward Models.</t>
  </si>
  <si>
    <t>A lightweight robotic arm with pneumatic muscles for robot learning.</t>
  </si>
  <si>
    <t>Manifold Gaussian Processes for regression.</t>
  </si>
  <si>
    <t>A new trajectory generation framework in robotic table tennis.</t>
  </si>
  <si>
    <t>Probabilistic decomposition of sequential force interaction tasks into Movement Primitives.</t>
  </si>
  <si>
    <t>Stable reinforcement learning with autoencoders for tactile and visual data.</t>
  </si>
  <si>
    <t>Active tactile object exploration with Gaussian processes.</t>
  </si>
  <si>
    <t>A low-cost sensor glove with vibrotactile feedback and multiple finger joint and hand motion sensing for human-robot interaction.</t>
  </si>
  <si>
    <t>Multi-task logistic regression in brain-computer interfaces.</t>
  </si>
  <si>
    <t>Local-utopia policy selection for multi-objective reinforcement learning.</t>
  </si>
  <si>
    <t>Can Modular Finger Control for In-Hand Object Stabilization be accomplished by Independent Tactile Feedback Control Laws?</t>
  </si>
  <si>
    <t>Active reward learning with a novel acquisition function.</t>
  </si>
  <si>
    <t>Learning movement primitive attractor goals and sequential skills from kinesthetic demonstrations.</t>
  </si>
  <si>
    <t>Evaluation of tactile feature extraction for interactive object recognition.</t>
  </si>
  <si>
    <t>A comparison of contact distribution representations for learning to predict object interactions.</t>
  </si>
  <si>
    <t>Learning torque control in presence of contacts using tactile sensing from robot skin.</t>
  </si>
  <si>
    <t>First-person tele-operation of a humanoid robot.</t>
  </si>
  <si>
    <t>Learning inverse dynamics models with contacts.</t>
  </si>
  <si>
    <t>Probabilistic progress prediction and sequencing of concurrent movement primitives.</t>
  </si>
  <si>
    <t>Combined pose-wrench and state machine representation for modeling Robotic Assembly Skills.</t>
  </si>
  <si>
    <t>Learning optimal striking points for a ping-pong playing robot.</t>
  </si>
  <si>
    <t>Stabilizing novel objects by learning to predict tactile slip.</t>
  </si>
  <si>
    <t>Reinforcement learning vs human programming in tetherball robot games.</t>
  </si>
  <si>
    <t>Towards engagement models that consider individual factors in HRI: on the relation of extroversion and negative attitude towards robots to gaze and speech during a human-robot assembly task.</t>
  </si>
  <si>
    <t>Multimodal Manipulation Under Uncertainty (Dagstuhl Seminar 15411).</t>
  </si>
  <si>
    <t>Learning Motor Skills - From Algorithms to Robot Experiments</t>
  </si>
  <si>
    <t>Indirect robot model learning for tracking control.</t>
  </si>
  <si>
    <t>Special issue on autonomous grasping and manipulation.</t>
  </si>
  <si>
    <t>Learning strategies in table tennis using inverse reinforcement learning.</t>
  </si>
  <si>
    <t>Natural evolution strategies.</t>
  </si>
  <si>
    <t>Probabilistic Segmentation and Targeted Exploration of Objects in Cluttered Environments.</t>
  </si>
  <si>
    <t>Generalizing pouring actions between objects using warped parameters.</t>
  </si>
  <si>
    <t>Tools for simulating humanoid robot dynamics: A survey based on user feedback.</t>
  </si>
  <si>
    <t>Multi-modal filtering for non-linear estimation.</t>
  </si>
  <si>
    <t>An experimental comparison of Bayesian optimization for bipedal locomotion.</t>
  </si>
  <si>
    <t>Multi-task policy search for robotics.</t>
  </si>
  <si>
    <t>Predicting object interactions from contact distributions.</t>
  </si>
  <si>
    <t>Learning robot tactile sensing for object manipulation.</t>
  </si>
  <si>
    <t>Learning to sequence movement primitives from demonstrations.</t>
  </si>
  <si>
    <t>LION</t>
  </si>
  <si>
    <t>Bayesian Gait Optimization for Bipedal Locomotion.</t>
  </si>
  <si>
    <t>Active Reward Learning.</t>
  </si>
  <si>
    <t>Manifold Gaussian Processes for Regression.</t>
  </si>
  <si>
    <t>Probabilistic model-based imitation learning.</t>
  </si>
  <si>
    <t>Learning to select and generalize striking movements in robot table tennis.</t>
  </si>
  <si>
    <t>Probabilistic movement modeling for intention inference in human-robot interaction.</t>
  </si>
  <si>
    <t>Reinforcement learning in robotics: A survey.</t>
  </si>
  <si>
    <t>Probabilistic interactive segmentation for anthropomorphic robots in cluttered environments.</t>
  </si>
  <si>
    <t>Feedback error learning for rhythmic motor primitives.</t>
  </si>
  <si>
    <t>Model-based imitation learning by probabilistic trajectory matching.</t>
  </si>
  <si>
    <t>Alignment-based transfer learning for robot models.</t>
  </si>
  <si>
    <t>Learning responsive robot behavior by imitation.</t>
  </si>
  <si>
    <t>Multi-Task Policy Search.</t>
  </si>
  <si>
    <t>Reinforcement learning to adjust parametrized motor primitives to new situations.</t>
  </si>
  <si>
    <t>Int. J. Intell. Comput. Cybern.</t>
  </si>
  <si>
    <t>Special issue on "Bio-inspired computing for autonomous vehicles".</t>
  </si>
  <si>
    <t>Real-time detection of colored objects in multiple camera streams with off-the-shelf hardware components.</t>
  </si>
  <si>
    <t>Online Kernel-Based Learning for Task-Space Tracking Robot Control.</t>
  </si>
  <si>
    <t>AAAI Fall Symposium: Robots Learning Interactively from Human Teachers</t>
  </si>
  <si>
    <t>Learning to Select and Generalize Striking Movements in Robot Table Tennis.</t>
  </si>
  <si>
    <t>Robot Skill Learning.</t>
  </si>
  <si>
    <t>EWRL</t>
  </si>
  <si>
    <t>Point cloud completion using extrusions.</t>
  </si>
  <si>
    <t>Learning tracking control with forward models.</t>
  </si>
  <si>
    <t>A kernel-based approach to direct action perception.</t>
  </si>
  <si>
    <t>Toward fast policy search for learning legged locomotion.</t>
  </si>
  <si>
    <t>A brain-robot interface for studying motor learning after stroke.</t>
  </si>
  <si>
    <t>Maximally informative interaction learning for scene exploration.</t>
  </si>
  <si>
    <t>Learning throwing and catching skills.</t>
  </si>
  <si>
    <t>Algorithms for Learning Markov Field Policies.</t>
  </si>
  <si>
    <t>Structured Apprenticeship Learning.</t>
  </si>
  <si>
    <t>Probabilistic Modeling of Human Movements for Intention Inference.</t>
  </si>
  <si>
    <t>Reinforcement Learning</t>
  </si>
  <si>
    <t>Reinforcement Learning in Robotics: A Survey.</t>
  </si>
  <si>
    <t>Proceedings of the Tenth European Workshop on Reinforcement Learning, EWRL 2012, Edinburgh, Scotland, UK, June, 2012</t>
  </si>
  <si>
    <t>Learning Prioritized Control of Motor Primitives</t>
  </si>
  <si>
    <t>A biomimetic approach to robot table tennis.</t>
  </si>
  <si>
    <t>Model learning for robot control: a survey.</t>
  </si>
  <si>
    <t>Incremental online sparsification for model learning in real-time robot control.</t>
  </si>
  <si>
    <t>Learning visual representations for perception-action systems.</t>
  </si>
  <si>
    <t>Policy search for motor primitives in robotics.</t>
  </si>
  <si>
    <t>Reward-Weighted Regression with Sample Reuse for Direct Policy Search in Reinforcement Learning.</t>
  </si>
  <si>
    <t>Paladyn J. Behav. Robotics</t>
  </si>
  <si>
    <t>Learning grasp affordance densities.</t>
  </si>
  <si>
    <t>Learning Dynamic Tactile Sensing With Robust Vision-Based Training.</t>
  </si>
  <si>
    <t>Balancing Safety and Exploitability in Opponent Modeling.</t>
  </si>
  <si>
    <t>Modeling Opponent Actions for Table-Tennis Playing Robot.</t>
  </si>
  <si>
    <t>ADPRL</t>
  </si>
  <si>
    <t>Active exploration for robot parameter selection in episodic reinforcement learning.</t>
  </si>
  <si>
    <t>A flexible hybrid framework for modeling complex manipulation tasks.</t>
  </si>
  <si>
    <t>Trajectory planning for optimal robot catching in real-time.</t>
  </si>
  <si>
    <t>Reinforcement Learning to Adjust Robot Movements to New Situations.</t>
  </si>
  <si>
    <t>Learning anticipation policies for robot table tennis.</t>
  </si>
  <si>
    <t>Learning elementary movements jointly with a higher level task.</t>
  </si>
  <si>
    <t>Learning inverse kinematics with structured prediction.</t>
  </si>
  <si>
    <t>Learning task-space tracking control with kernels.</t>
  </si>
  <si>
    <t>Learning robot grasping from 3-D images with Markov Random Fields.</t>
  </si>
  <si>
    <t>A Non-Parametric Approach to Dynamic Programming.</t>
  </si>
  <si>
    <t>Relative Entropy Inverse Reinforcement Learning.</t>
  </si>
  <si>
    <t>PAC-Bayesian Analysis of Martingales and Multiarmed Bandits</t>
  </si>
  <si>
    <t>PAC-Bayesian Analysis of the Exploration-Exploitation Trade-off</t>
  </si>
  <si>
    <t>Exploration and Curiosity in Robot Learning and Inference (Dagstuhl Seminar 11131).</t>
  </si>
  <si>
    <t>Algorithmen zum Automatischen Erlernen von Motorfähigkeiten (Policy Learning Algorithms for Motor Skills).</t>
  </si>
  <si>
    <t>Log. J. IGPL</t>
  </si>
  <si>
    <t>Recurrent policy gradients.</t>
  </si>
  <si>
    <t>Derivatives of Logarithmic Stationary Distributions for Policy Gradient Reinforcement Learning.</t>
  </si>
  <si>
    <t>Parameter-exploring policy gradients.</t>
  </si>
  <si>
    <t>Imitation and Reinforcement Learning.</t>
  </si>
  <si>
    <t>Combining active learning and reactive control for robot grasping.</t>
  </si>
  <si>
    <t>Policy gradient methods.</t>
  </si>
  <si>
    <t>Relative Entropy Policy Search.</t>
  </si>
  <si>
    <t>Learning table tennis with a Mixture of Motor Primitives.</t>
  </si>
  <si>
    <t>Grasping with Vision Descriptors and Motor Primitives.</t>
  </si>
  <si>
    <t>ICINCO (Selected Papers)</t>
  </si>
  <si>
    <t>Movement templates for learning of hitting and batting.</t>
  </si>
  <si>
    <t>Using model knowledge for learning inverse dynamics.</t>
  </si>
  <si>
    <t>Learning probabilistic discriminative models of grasp affordances under limited supervision.</t>
  </si>
  <si>
    <t>Experiments with Motor Primitives in Table Tennis.</t>
  </si>
  <si>
    <t>Switched Latent Force Models for Movement Segmentation.</t>
  </si>
  <si>
    <t>Movement extraction by detecting dynamics switches and repetitions.</t>
  </si>
  <si>
    <t>Reinforcement Learning to adjust Robot Movements to New Situations.</t>
  </si>
  <si>
    <t>Adapting Preshaped Grasping Movements Using Vision Descriptors.</t>
  </si>
  <si>
    <t>Simulating Human Table Tennis with a Biomimetic Robot Setup.</t>
  </si>
  <si>
    <t>Closing the sensorimotor loop: Haptic feedback facilitates decoding of arm movement imagery.</t>
  </si>
  <si>
    <t>Incremental Sparsification for Real-time Online Model Learning.</t>
  </si>
  <si>
    <t>From Motor Learning to Interaction Learning in Robots.</t>
  </si>
  <si>
    <t>Real-Time Local GP Model Learning.</t>
  </si>
  <si>
    <t>Imitation and Reinforcement Learning for Motor Primitives with Perceptual Coupling.</t>
  </si>
  <si>
    <t>Learning Continuous Grasp Affordances by Sensorimotor Exploration.</t>
  </si>
  <si>
    <t>Encyclopedia of Machine Learning</t>
  </si>
  <si>
    <t>Model Learning with Local Gaussian Process Regression.</t>
  </si>
  <si>
    <t>Guest editorial: Special issue on robot learning, Part A.</t>
  </si>
  <si>
    <t>Guest editorial: Special issue on robot learning, Part B.</t>
  </si>
  <si>
    <t>Gaussian process dynamic programming.</t>
  </si>
  <si>
    <t>Policy Search for Motor Primitives.</t>
  </si>
  <si>
    <t>Adaptive importance sampling for value function approximation in off-policy reinforcement learning.</t>
  </si>
  <si>
    <t>Robot learning [TC Spotlight].</t>
  </si>
  <si>
    <t>Efficient data reuse in value function approximation.</t>
  </si>
  <si>
    <t>Using reward-weighted imitation for robot Reinforcement Learning.</t>
  </si>
  <si>
    <t>A Computational Model of Human Table Tennis for Robot Application.</t>
  </si>
  <si>
    <t>Learning New Basic Movements for Robotics.</t>
  </si>
  <si>
    <t>Active Structured Learning for High-Speed Object Detection.</t>
  </si>
  <si>
    <t>Learning motor primitives for robotics.</t>
  </si>
  <si>
    <t>Active learning using mean shift optimization for robot grasping.</t>
  </si>
  <si>
    <t>Sparse online model learning for robot control with support vector regression.</t>
  </si>
  <si>
    <t>Learning Visual Representations for Interactive Systems.</t>
  </si>
  <si>
    <t>Towards Motor Skill Learning for Robotics.</t>
  </si>
  <si>
    <t>Efficient Sample Reuse in EM-Based Policy Search.</t>
  </si>
  <si>
    <t>An Expectation Maximization Algorithm for Continuous Markov Decision Processes with Arbitrary Reward.</t>
  </si>
  <si>
    <t>A unifying framework for robot control with redundant DOFs.</t>
  </si>
  <si>
    <t>Manifold-valued Thin-Plate Splines with Applications in Computer Graphics.</t>
  </si>
  <si>
    <t>Natural Actor-Critic.</t>
  </si>
  <si>
    <t>Learning to Control in Operational Space.</t>
  </si>
  <si>
    <t>Operational Space Control: A Theoretical and Empirical Comparison.</t>
  </si>
  <si>
    <t>Machine Learning for motor skills in robotics.</t>
  </si>
  <si>
    <t>Reinforcement learning of motor skills with policy gradients.</t>
  </si>
  <si>
    <t>Adaptive Importance Sampling with Automatic Model Selection in Value Function Approximation.</t>
  </si>
  <si>
    <t>Computed torque control with nonparametric regression models.</t>
  </si>
  <si>
    <t>Approximate dynamic programming with Gaussian processes.</t>
  </si>
  <si>
    <t>Natural Evolution Strategies.</t>
  </si>
  <si>
    <t>Learning Inverse Dynamics: a Comparison.</t>
  </si>
  <si>
    <t>Model-Based Reinforcement Learning with Continuous States and Actions.</t>
  </si>
  <si>
    <t>Policy Learning - A Unified Perspective with Applications in Robotics.</t>
  </si>
  <si>
    <t>Policy Gradients with Parameter-Based Exploration for Control.</t>
  </si>
  <si>
    <t>Episodic Reinforcement Learning by Logistic Reward-Weighted Regression.</t>
  </si>
  <si>
    <t>Real-time learning of resolved velocity control on a Mitsubishi PA-10.</t>
  </si>
  <si>
    <t>Local Gaussian process regression for real-time model-based robot control.</t>
  </si>
  <si>
    <t>Learning perceptual coupling for motor primitives.</t>
  </si>
  <si>
    <t>Using Bayesian Dynamical Systems for Motion Template Libraries.</t>
  </si>
  <si>
    <t>Policy Search for Motor Primitives in Robotics.</t>
  </si>
  <si>
    <t>Local Gaussian Process Regression for Real Time Online Model Learning.</t>
  </si>
  <si>
    <t>PPSN</t>
  </si>
  <si>
    <t>Fitness Expectation Maximization.</t>
  </si>
  <si>
    <t>Comput. J.</t>
  </si>
  <si>
    <t>Computational Intelligence: Principles, Techniques and Applications.</t>
  </si>
  <si>
    <t>Towards Machine Learning of Motor Skills.</t>
  </si>
  <si>
    <t>Applying the Episodic Natural Actor-Critic Architecture to Motor Primitive Learning.</t>
  </si>
  <si>
    <t>Solving Deep Memory POMDPs with Recurrent Policy Gradients.</t>
  </si>
  <si>
    <t>Reinforcement learning by reward-weighted regression for operational space control.</t>
  </si>
  <si>
    <t>Policy Learning for Motor Skills.</t>
  </si>
  <si>
    <t>Reinforcement Learning for Operational Space Control.</t>
  </si>
  <si>
    <t>Towards compliant humanoids-an experimental assessment of suitable task space position/orientation controllers.</t>
  </si>
  <si>
    <t>Reinforcement Learning for Parameterized Motor Primitives.</t>
  </si>
  <si>
    <t>Policy Gradient Methods for Robotics.</t>
  </si>
  <si>
    <t>Learning Operational Space Control.</t>
  </si>
  <si>
    <t>A Bayesian Approach to Nonlinear Parameter Identification for Rigid Body Dynamics.</t>
  </si>
  <si>
    <t>A unifying methodology for the control of robotic systems.</t>
  </si>
  <si>
    <t>Comparative experiments on task space control with redundancy resolution.</t>
  </si>
  <si>
    <t>Learning Movement Primitives.</t>
  </si>
  <si>
    <t>Searching a Scalable Approach to Cerebellar Based Control.</t>
  </si>
  <si>
    <t>Stores are Liable for Their Robots!? An Empirical Study on Liability in HRI with an Anthropomorphic Frontline Service Robot.</t>
  </si>
  <si>
    <t>Multi-Person Localization and Vital Sign Estimation Radar Dataset.</t>
  </si>
  <si>
    <t>A Flexible Framework for Virtual Omnidirectional Vision to Improve Operator Situation Awareness.</t>
  </si>
  <si>
    <t>3D Coverage Path Planning for Efficient Construction Progress Monitoring.</t>
  </si>
  <si>
    <t>Emergency Response Person Localization and Vital Sign Estimation Using a Semi-Autonomous Robot Mounted SFCW Radar.</t>
  </si>
  <si>
    <t>A Modular and Portable Black Box Recorder for Increased Transparency of Autonomous Service Robots.</t>
  </si>
  <si>
    <t>Implications from Responsible Human-Robot Interaction with Anthropomorphic Service Robots for Design Science.</t>
  </si>
  <si>
    <t>Responsible Human-Robot Interaction with Anthropomorphic Service Robots: State of the Art of an Interdisciplinary Research Challenge.</t>
  </si>
  <si>
    <t>A Universal Footstep Planning Methodology for Continuous Walking in Challenging Terrain Applicable to Different Types of Legged Robots.</t>
  </si>
  <si>
    <t>Multi-Cam ARM-SLAM: Robust Multi-Modal State Estimation Using Truncated Signed Distance Functions for Mobile Rescue Robots.</t>
  </si>
  <si>
    <t>Open-Source Tools for Efficient ROS and ROS2-based 2D Human-Robot Interface Development.</t>
  </si>
  <si>
    <t>Industrial Manometer Detection and Reading for Autonomous Inspection Robots.</t>
  </si>
  <si>
    <t>Technical &amp; Data Protection Aspects of a Smart Digital Control Center for Smart Cities.</t>
  </si>
  <si>
    <t>Keynote: RoboTrust: Trustworthy interaction between humans and anthropomorphic service robots.</t>
  </si>
  <si>
    <t>Robust Multisensor Fusion for Reliable Mapping and Navigation in Degraded Visual Conditions.</t>
  </si>
  <si>
    <t>HectorGrapher: Continuous-time Lidar SLAM with Multi-resolution Signed Distance Function Registration for Challenging Terrain.</t>
  </si>
  <si>
    <t>Scientific and Technological Challenges in RoboCup.</t>
  </si>
  <si>
    <t>Pose Prediction for Mobile Ground Robots in Uneven Terrain Based on Difference of Heightmaps.</t>
  </si>
  <si>
    <t>An introductory review of active compliant control.</t>
  </si>
  <si>
    <t>Whole-Body Planning for Obstacle Traversal with Autonomous Mobile Ground Robots.</t>
  </si>
  <si>
    <t>Autonomous Assistance for Versatile Grasping with Rescue Robots.</t>
  </si>
  <si>
    <t>Large Scale 2D Laser SLAM using Truncated Signed Distance Functions.</t>
  </si>
  <si>
    <t>RoboCup 2018: Robot World Cup XXII [Montreal, QC, Canada, June 18-22, 2018].</t>
  </si>
  <si>
    <t>Velocity Estimation for Ultralightweight Tendon-Driven Series Elastic Robots.</t>
  </si>
  <si>
    <t>Footstep Planning in Rough Terrain for Bipedal Robots Using Curved Contact Patches.</t>
  </si>
  <si>
    <t>Collaborative Autonomy between High-level Behaviors and Human Operators for Remote Manipulation Tasks using Different Humanoid Robots.</t>
  </si>
  <si>
    <t>A human-machine-centered design method for (powered) lower limb prosthetics.</t>
  </si>
  <si>
    <t>New insights in synthetic fiber rope elongation and its detection for ultra lightweight tendon driven series elastic robots.</t>
  </si>
  <si>
    <t>GHTC</t>
  </si>
  <si>
    <t>Emergency communication in challenged environments via unmanned ground and aerial vehicles.</t>
  </si>
  <si>
    <t>Decentralized Dynamic Data-Driven Monitoring of Dispersion Processes on Partitioned Domains.</t>
  </si>
  <si>
    <t>Optimized vehicle-specific trajectories for cooperative process estimation by sensor-equipped UAVs.</t>
  </si>
  <si>
    <t>Real-Time Online Adaptive Feedforward Velocity Control for Unmanned Ground Vehicles.</t>
  </si>
  <si>
    <t>A Comprehensive Software Framework for Complex Locomotion and Manipulation Tasks Applicable to Different Types of Humanoid Robots.</t>
  </si>
  <si>
    <t>An Object Template Approach to Manipulation for Humanoid Avatar Robots for Rescue Tasks.</t>
  </si>
  <si>
    <t>From RoboCup Rescue to Supervised Autonomous Mobile Robots for Remote Inspection of Industrial Plants.</t>
  </si>
  <si>
    <t>MBSlib-An Efficient Multibody Systems Library for Kinematics and Dynamics Simulation, Optimization and Sensitivity Analysis.</t>
  </si>
  <si>
    <t>Robust trajectory tracking control for an ultra lightweight tendon driven series elastic robot arm.</t>
  </si>
  <si>
    <t>Open source integrated 3D footstep planning framework for humanoid robots.</t>
  </si>
  <si>
    <t>Decentralized Dynamic Data-Driven Monitoring of Atmospheric Dispersion Processes.</t>
  </si>
  <si>
    <t>Human-robot collaborative high-level control with application to rescue robotics.</t>
  </si>
  <si>
    <t>Real-time step detection using the integrated sensors of a head-mounted display.</t>
  </si>
  <si>
    <t>Human-robot Teaming for Rescue Missions: Team ViGIR's Approach to the 2013 DARPA Robotics Challenge Trials.</t>
  </si>
  <si>
    <t>HuMoD - A versatile and open database for the investigation, modeling and simulation of human motion dynamics on actuation level.</t>
  </si>
  <si>
    <t>Achieving versatile manipulation tasks with unknown objects by supervised humanoid robots based on object templates.</t>
  </si>
  <si>
    <t>Efficient design parameter optimization for musculoskeletal bipedal robots combining simulated and hardware-in-the-loop experiments.</t>
  </si>
  <si>
    <t>Open source driving controller concept for humanoid robots: Teams hector and ViGIR at 2015 DARPA robotics challenge finals.</t>
  </si>
  <si>
    <t>A systematic approach to the design of embodiment with application to bio-inspired compliant legged robots.</t>
  </si>
  <si>
    <t>RoboCup Soccer Leagues.</t>
  </si>
  <si>
    <t>DyDESS</t>
  </si>
  <si>
    <t>Centralized Ensemble-Based Trajectory Planning of Cooperating Sensors for Estimating Atmospheric Dispersion Processes.</t>
  </si>
  <si>
    <t>Supervised footstep planning for humanoid robots in rough terrain tasks using a black box walking controller.</t>
  </si>
  <si>
    <t>Template-based manipulation in unstructured environments for supervised semi-autonomous humanoid robots.</t>
  </si>
  <si>
    <t>Hose task at the 2013 DARPA Robotics Challenge trials: Team ViGIR's results video.</t>
  </si>
  <si>
    <t>Online Interaction of a Human Supervisor with Multi-Robot Task Allocation.</t>
  </si>
  <si>
    <t>A study of the passive rebound behavior of bipedal robots with stiff and different types of elastic actuation.</t>
  </si>
  <si>
    <t>Hopping control for the musculoskeletal bipedal robot: BioBiped.</t>
  </si>
  <si>
    <t>Towards Highly Reliable Autonomy for Urban Search and Rescue Robots.</t>
  </si>
  <si>
    <t>Power-optimized stiffness and nonlinear position control of an actuator with Variable Torsion Stiffness.</t>
  </si>
  <si>
    <t>Dimensioning and evaluation of the elastic element in a Variable Torsion Stiffness actuator.</t>
  </si>
  <si>
    <t>Design and dynamics model of a lightweight series elastic tendon-driven robot arm.</t>
  </si>
  <si>
    <t>Fast task-sequence allocation for heterogeneous robot teams with a human in the loop.</t>
  </si>
  <si>
    <t>Hector Open Source Modules for Autonomous Mapping and Navigation with Rescue Robots.</t>
  </si>
  <si>
    <t>Conception and Design of a Hardware Simulator for Restoring Lost Biomechanical Function.</t>
  </si>
  <si>
    <t>Overview of team ViGIR's approach to the Virtual Robotics Challenge.</t>
  </si>
  <si>
    <t>Prosthesis-user-in-the-loop: User-centered design parameters and visual simulation.</t>
  </si>
  <si>
    <t>Prosthesis-User-in-the-Loop: A user-specific biomechanical modeling and simulation environment.</t>
  </si>
  <si>
    <t>Dynamic modeling of elastic tendon actuators with tendon slackening.</t>
  </si>
  <si>
    <t>Detailed dynamics modeling of BioBiped's monoarticular and biarticular tendon-driven actuation system.</t>
  </si>
  <si>
    <t>Investigation of safety in human-robot-interaction for a series elastic, tendon-driven robot arm.</t>
  </si>
  <si>
    <t>MASS Workshops</t>
  </si>
  <si>
    <t>Cooperative n-boundary tracking in large scale environments.</t>
  </si>
  <si>
    <t>PerMIS</t>
  </si>
  <si>
    <t>Metrics for planetary rover planning &amp; scheduling algorithms.</t>
  </si>
  <si>
    <t>Safety Properties and Collision Behavior of Robotic Arms with Elastic Tendon Actuation.</t>
  </si>
  <si>
    <t>Simulation and Experimental Evaluation of the Contribution of Biarticular Gastrocnemius Structure to Joint Synchronization in Human-Inspired Three-Segmented Elastic Legs.</t>
  </si>
  <si>
    <t>Comprehensive Simulation of Quadrotor UAVs Using ROS and Gazebo.</t>
  </si>
  <si>
    <t>Design and control of a robot for the assessment of psychological factors in prosthetic development.</t>
  </si>
  <si>
    <t>Application independent supervised autonomy.</t>
  </si>
  <si>
    <t>Concept and Design of the BioBiped1 Robot for Human-like Walking and Running.</t>
  </si>
  <si>
    <t>Bio-inspired motion control of the musculoskeletal BioBiped1 robot based on a learned inverse dynamics model.</t>
  </si>
  <si>
    <t>Simulation of dynamics and realistic contact forces for manipulators and legged robots with high joint elasticity.</t>
  </si>
  <si>
    <t>Actuation requirements for hopping and running of the musculoskeletal robot BioBiped1.</t>
  </si>
  <si>
    <t>The musculoskeletal system of the human arm - More than the sum of its parts.</t>
  </si>
  <si>
    <t>Towards cooperation of heterogeneous, autonomous robots: A case study of humanoid and wheeled robots.</t>
  </si>
  <si>
    <t>Efficient communication in autonomous robot software.</t>
  </si>
  <si>
    <t>Vision based victim detection from unmanned aerial vehicles.</t>
  </si>
  <si>
    <t>BioRob-Arm: A Quickly Deployable and Intrinsically Safe, Light- Weight Robot Arm for Service Robotics Applications.</t>
  </si>
  <si>
    <t>Towards Human-Like Bipedal Locomotion with Three-Segmented Elastic Legs.</t>
  </si>
  <si>
    <t>A Semantic World Model for Urban Search and Rescue Based on Heterogeneous Sensors.</t>
  </si>
  <si>
    <t>A Supporter Behavior for Soccer Playing Humanoid Robots.</t>
  </si>
  <si>
    <t>Evaluation and Enhancement of Common Simulation Methods for Robotic Range Sensors.</t>
  </si>
  <si>
    <t>Dynamic Modeling of the 4 DoF BioRob Series Elastic Robot Arm for Simulation and Control.</t>
  </si>
  <si>
    <t>Compliant Robot Actuation by Feedforward Controlled Emulated Spring Stiffness.</t>
  </si>
  <si>
    <t>Simulation, Modeling, and Programming for Autonomous Robots - Second International Conference, SIMPAR 2010, Darmstadt, Germany, November 15-18, 2010. Proceedings</t>
  </si>
  <si>
    <t>Optimalsteuerung kooperierender Mehrfahrzeugsysteme (Optimal Control of Cooperative Multi-Vehicle Systems).</t>
  </si>
  <si>
    <t>Towards Bipedal Jogging as a Natural Result of Optimizing Walking Speed for Passively Compliant Three-Segmented Legs.</t>
  </si>
  <si>
    <t>Efficient Walking Speed Optimization of a Humanoid Robot.</t>
  </si>
  <si>
    <t>Adequate motion simulation and collision detection for soccer playing humanoid robots.</t>
  </si>
  <si>
    <t>Design considerations for a biologically inspired compliant four-legged robot.</t>
  </si>
  <si>
    <t>Versatile, High-Quality Motions and Behavior Control of a Humanoid Soccer Robot.</t>
  </si>
  <si>
    <t>Absolute Measurement Systems Based on Industrial Robots.</t>
  </si>
  <si>
    <t>Simulation of Multi-Robot Teams with Flexible Level of Detail.</t>
  </si>
  <si>
    <t>MM-ulator: Towards a Common Evaluation Platform for Mixed Mode Environments.</t>
  </si>
  <si>
    <t>Multilevel Testing of Control Software for Teams of Autonomous Mobile Robots.</t>
  </si>
  <si>
    <t>Simulation, Modeling, and Programming for Autonomous Robots, First International Conference, SIMPAR 2008, Venice, Italy, November 3-6, 2008. Proceedings</t>
  </si>
  <si>
    <t>A New, Open and Modular Platform for Research in Autonomous Four-Legged Robots.</t>
  </si>
  <si>
    <t>Cooperation of heterogeneous, autonomous robots: A case study of humanoid and wheeled robots.</t>
  </si>
  <si>
    <t>Optimal control of multi-vehicle-systems under communication constraints using mixed-integer linear programming.</t>
  </si>
  <si>
    <t>Tailored Real-Time Simulation for Teams of Humanoid Robots.</t>
  </si>
  <si>
    <t>Modular software architecture for teams of cooperating, heterogeneous robots.</t>
  </si>
  <si>
    <t>Biologically Inspired Reflex Based Stabilization Control of a Humanoid Robot with Artificial SMA Muscles.</t>
  </si>
  <si>
    <t>Architektur und Komponenten für ein heterogenes Team kooperierender, autonomer humanoider Roboter.</t>
  </si>
  <si>
    <t>The Role of Motion Dynamics in the Design, Control and Stability of Bipedal and Quadrupedal Robots.</t>
  </si>
  <si>
    <t>Euro-Par</t>
  </si>
  <si>
    <t>A Parallel Optimization Scheme for Parameter Estimation in Motor Vehicle Dynamics (Research Note).</t>
  </si>
  <si>
    <t>Numerische Lösung optimaler Steuerungsprobleme: Diskretisierung, Parameteroptimierung und Berechnung der adjungierten Variablen.</t>
  </si>
  <si>
    <t>Ann. Oper. Res.</t>
  </si>
  <si>
    <t>Direct and indirect methods for trajectory optimization.</t>
  </si>
  <si>
    <t>Computing</t>
  </si>
  <si>
    <t>Real-time optimization of a hydroelectric power plant.</t>
  </si>
  <si>
    <t>The Present and the Future of Cognitive Robotics [TC Spotlight].</t>
  </si>
  <si>
    <t>Robotic Shopping Assistance for Everyone: Dynamic Query Generation on a Semantic Digital Twin as a Basis for Autonomous Shopping Assistance.</t>
  </si>
  <si>
    <t>Towards a Neuronally Consistent Ontology for Robotic Agents.</t>
  </si>
  <si>
    <t>ISD</t>
  </si>
  <si>
    <t>Towards Reactive Robotics with a Pinch of Image-Schematic Reasoning.</t>
  </si>
  <si>
    <t>KR</t>
  </si>
  <si>
    <t>Knowledge-Driven Robot Program Synthesis from Human VR Demonstrations.</t>
  </si>
  <si>
    <t>PLATO@ICAPS</t>
  </si>
  <si>
    <t>Plan-based Control of Robot Agents - Reasoning with One's Eyes and Hands (keynote).</t>
  </si>
  <si>
    <t>Joint Probability Trees.</t>
  </si>
  <si>
    <t>The CRAM Cognitive Architecture for Robot Manipulation in Everyday Activities.</t>
  </si>
  <si>
    <t>From Interactive to Co-Constructive Task Learning.</t>
  </si>
  <si>
    <t>Integrating Transformations in Probabilistic Circuits.</t>
  </si>
  <si>
    <t>Translating Universal Scene Descriptions into Knowledge Graphs for Robotic Environment.</t>
  </si>
  <si>
    <t>Improving Object Pose Estimation by Fusion With a Multimodal Prior - Utilizing Uncertainty-Based CNN Pipelines for Robotics.</t>
  </si>
  <si>
    <t>Kineverse: A Symbolic Articulation Model Framework for Model-Agnostic Mobile Manipulation.</t>
  </si>
  <si>
    <t>Top. Cogn. Sci.</t>
  </si>
  <si>
    <t>Action Selection and Execution in Everyday Activities: A Cognitive Robotics and Situation Model Perspective.</t>
  </si>
  <si>
    <t>Empirical Estimates on Hand Manipulation are Recoverable: A Step Towards Individualized and Explainable Robotic Support in Everyday Activities.</t>
  </si>
  <si>
    <t>NaivPhys4RP - Towards Human-like Robot Perception "Physical Reasoning based on Embodied Probabilistic Simulation".</t>
  </si>
  <si>
    <t>ICAART (1)</t>
  </si>
  <si>
    <t>Knowledge Representation &amp; Reasoning in CRAM: A Cognitive Architecture for Robot Agents Accomplishing Everyday Manipulation Tasks.</t>
  </si>
  <si>
    <t>An open-source motion planning framework for mobile manipulators using constraint-based task space control with linear MPC.</t>
  </si>
  <si>
    <t>Heuristic-free Optimization of Force-Controlled Robot Search Strategies in Stochastic Environments.</t>
  </si>
  <si>
    <t>JOWO</t>
  </si>
  <si>
    <t>A Balancing Act: Ordering Algorithm and Image-Schematic Action Descriptors for Stacking Object for Household Robots.</t>
  </si>
  <si>
    <t>ROBOT (1)</t>
  </si>
  <si>
    <t>Robotizing the Sterility Testing Process: Scientific Challenges for Bringing Agile Robots into the Laboratory.</t>
  </si>
  <si>
    <t>FOIS</t>
  </si>
  <si>
    <t>Foundations of the Socio-Physical Model of Activities (SOMA) for Autonomous Robotic Agents.</t>
  </si>
  <si>
    <t>Robot Program Parameter Inference via Differentiable Shadow Program Inversion.</t>
  </si>
  <si>
    <t>The Robot Household Marathon Experiment.</t>
  </si>
  <si>
    <t>Automated acquisition of structured, semantic models of manipulation activities from human VR demonstration.</t>
  </si>
  <si>
    <t>Knowledge-Enabled Generation of Semantically Annotated Image Sequences of Manipulation Activities from VR Demonstrations.</t>
  </si>
  <si>
    <t>Imagination-enabled Robot Perception.</t>
  </si>
  <si>
    <t>FailRecOnt - An Ontology-Based Framework for Failure Interpretation and Recovery in Planning and Execution.</t>
  </si>
  <si>
    <t>Dynamic Action Selection Using Image Schema-Based Reasoning for Robots.</t>
  </si>
  <si>
    <t>Inferring Dispositions from Object Shape and Material with Physics Game Engine Modelling.</t>
  </si>
  <si>
    <t>K-CAP</t>
  </si>
  <si>
    <t>Cutting Events: Towards Autonomous Plan Adaption by Robotic Agents through Image-Schematic Event Segmentation.</t>
  </si>
  <si>
    <t>Prolog as a Querying Language for MongoDB.</t>
  </si>
  <si>
    <t>Knowl. Eng. Rev.</t>
  </si>
  <si>
    <t>A review and comparison of ontology-based approaches to robot autonomy - ADDENDUM.</t>
  </si>
  <si>
    <t>Manipulation Planning and Control for Shelf Replenishment.</t>
  </si>
  <si>
    <t>SkillMaN - A skill-based robotic manipulation framework based on perception and reasoning.</t>
  </si>
  <si>
    <t>A Formal Model of Affordances for Flexible Robotic Task Execution.</t>
  </si>
  <si>
    <t>Towards Plan Transformations for Real-World Mobile Fetch and Place.</t>
  </si>
  <si>
    <t>RobotVQA - A Scene-Graph- and Deep-Learning-based Visual Question Answering System for Robot Manipulation.</t>
  </si>
  <si>
    <t>Learning Motion Parameterizations of Mobile Pick and Place Actions from Observing Humans in Virtual Environments.</t>
  </si>
  <si>
    <t>Using Linked Data to Help Robots Understand Product-related Actions.</t>
  </si>
  <si>
    <t>Substitute selection for a missing tool using robot-centric conceptual knowledge of objects.</t>
  </si>
  <si>
    <t>Foundations of the Socio-physical Model of Activities (SOMA) for Autonomous Robotic Agents.</t>
  </si>
  <si>
    <t>URoboSim - An Episodic Simulation Framework for Prospective Reasoning in Robotic Agents.</t>
  </si>
  <si>
    <t>Kineverse: A Symbolic Articulation Model Framework for Model-Generic Software for Mobile Manipulation.</t>
  </si>
  <si>
    <t>Section focused on machine learning methods for high-level cognitive capabilities in robotics.</t>
  </si>
  <si>
    <t>Dempster-Shafer theoretic resolution of referential ambiguity.</t>
  </si>
  <si>
    <t>Cut &amp; recombine: reuse of robot action components based on simple language instructions.</t>
  </si>
  <si>
    <t>Distributed stereo vision-based 6D localization and mapping for multi-robot teams.</t>
  </si>
  <si>
    <t>A review and comparison of ontology-based approaches to robot autonomy.</t>
  </si>
  <si>
    <t>Special Issue on Smart Production.</t>
  </si>
  <si>
    <t>Episodic Memories for Safety-Aware Robots - Knowledge Representation and Reasoning for Robots that Safely Interact with Human Co-Workers.</t>
  </si>
  <si>
    <t>Perception-Guided Mobile Manipulation Robots for Automation of Warehouse Logistics - Interview with Dr. Moritz Tenorth, CTO of the Startup Magazino.</t>
  </si>
  <si>
    <t>From Research to Market: Building the Perception Systems for the Next Generation of Industrial Robots - Interview with Dr. Michael Suppa, CEO and Founder of the Startup Roboception.</t>
  </si>
  <si>
    <t>Autonomous Parallelization of Resource-Aware Robotic Task Nodes.</t>
  </si>
  <si>
    <t>Self-Specialization of General Robot Plans Based on Experience.</t>
  </si>
  <si>
    <t>Query-based integration of heterogeneous knowledge bases for search and rescue tasks.</t>
  </si>
  <si>
    <t>Purposive learning: Robot reasoning about the meanings of human activities.</t>
  </si>
  <si>
    <t>Automatic Configuration of the Structure and Parameterization of Perception Pipelines.</t>
  </si>
  <si>
    <t>Adapting Everyday Manipulation Skills to Varied Scenarios.</t>
  </si>
  <si>
    <t>Automated Models of Human Everyday Activity based on Game and Virtual Reality Technology.</t>
  </si>
  <si>
    <t>A Framework for Self-Training Perceptual Agents in Simulated Photorealistic Environments.</t>
  </si>
  <si>
    <t>Executing Underspecified Actions in Real World Based on Online Projection.</t>
  </si>
  <si>
    <t>Continuous Modeling of Affordances in a Symbolic Knowledge Base.</t>
  </si>
  <si>
    <t>An Ontology for Failure Interpretation in Automated Planning and Execution.</t>
  </si>
  <si>
    <t>Amortized Object and Scene Perception for Long-term Robot Manipulation.</t>
  </si>
  <si>
    <t>RoboSherlock: Cognition-enabled Robot Perception for Everyday Manipulation Tasks.</t>
  </si>
  <si>
    <t>Multidimensional Time-Series Shapelets Reliably Detect and Classify Contact Events in Force Measurements of Wiping Actions.</t>
  </si>
  <si>
    <t>Design, Execution, and Postmortem Analysis of Prolonged Autonomous Robot Operations.</t>
  </si>
  <si>
    <t>The Exchange of Knowledge Using Cloud Robotics.</t>
  </si>
  <si>
    <t>OWL-enabled Assembly Planning for Robotic Agents.</t>
  </si>
  <si>
    <t>Grounding Robot Plans from Natural Language Instructions with Incomplete World Knowledge.</t>
  </si>
  <si>
    <t>Configuration of Perception Systems via Planning Over Factor Graphs.</t>
  </si>
  <si>
    <t>Know Rob 2.0 - A 2nd Generation Knowledge Processing Framework for Cognition-Enabled Robotic Agents.</t>
  </si>
  <si>
    <t>Cognition-enabled Framework for Mixed Human-Robot Rescue Teams.</t>
  </si>
  <si>
    <t>KnowRobSIM - Game Engine-Enabled Knowledge Processing Towards Cognition-Enabled Robot Control.</t>
  </si>
  <si>
    <t>Reasoning Systems for Semantic Navigation in Mobile Robots.</t>
  </si>
  <si>
    <t>Variations on a Theme: "It's a Poor Sort of Memory that Only Works Backwards".</t>
  </si>
  <si>
    <t>Acquiring Knowledge of Object Arrangements from Human Examples for Household Robots.</t>
  </si>
  <si>
    <t>Assembly Planning in Cluttered Environments Through Heterogeneous Reasoning.</t>
  </si>
  <si>
    <t>CogRob@KR</t>
  </si>
  <si>
    <t>Knowledge Representation for Cognition- and Learning-enabled Robot Manipulation.</t>
  </si>
  <si>
    <t>Specializing Underdetermined Action Descriptions Through Plan Projection.</t>
  </si>
  <si>
    <t>Towards Plan Transformations for Real-World Pick and Place Tasks.</t>
  </si>
  <si>
    <t>Representations for robot knowledge in the KnowRob framework.</t>
  </si>
  <si>
    <t>Envisioning the qualitative effects of robot manipulation actions using simulation-based projections.</t>
  </si>
  <si>
    <t>Deeper Understanding of Vague Instructions through Simulated Execution.</t>
  </si>
  <si>
    <t>Task Parametrization through Multi-modal Analysis of Robot Experiences.</t>
  </si>
  <si>
    <t>Cognition-enabled Task Interpretation for Human-Robot Teams in a Simulation-based Search and Rescue Mission.</t>
  </si>
  <si>
    <t>CogInfoCom</t>
  </si>
  <si>
    <t>Guidelines for improving task-based natural language understanding in human-robot rescue teams.</t>
  </si>
  <si>
    <t>Storing and retrieving perceptual episodic memories for long-term manipulation tasks.</t>
  </si>
  <si>
    <t>A cloud service for robotic mental simulations.</t>
  </si>
  <si>
    <t>Instruction completion through instance-based learning and semantic analogical reasoning.</t>
  </si>
  <si>
    <t>What no robot has seen before - Probabilistic interpretation of natural-language object descriptions.</t>
  </si>
  <si>
    <t>Programming robotic agents with action descriptions.</t>
  </si>
  <si>
    <t>From Natural Language Instructions to Structured Robot Plans.</t>
  </si>
  <si>
    <t>Heterogeneous Ontologies and Hybrid Reasoning for Service Robotics: The EASE Framework.</t>
  </si>
  <si>
    <t>Perception for Everyday Human Robot Interaction.</t>
  </si>
  <si>
    <t>Robots Reasoning with Cuts and Connections: Creating and Removing Entities (Extended Abstract).</t>
  </si>
  <si>
    <t>Knowledge-Enabled Robotic Agents for Shelf Replenishment in Cluttered Retail Environments: (Extended Abstract).</t>
  </si>
  <si>
    <t>Inferring the effects of wiping motions based on haptic perception.</t>
  </si>
  <si>
    <t>Open robotics research using web-based knowledge services.</t>
  </si>
  <si>
    <t>Scaling perception towards autonomous object manipulation - in knowledge lies the power.</t>
  </si>
  <si>
    <t>Action recognition and interpretation from virtual demonstrations.</t>
  </si>
  <si>
    <t>Learning models for constraint-based motion parameterization from interactive physics-based simulation.</t>
  </si>
  <si>
    <t>AI Reasoning Methods for Robotics.</t>
  </si>
  <si>
    <t>Knowledge-Enabled Robotic Agents for Shelf Replenishment in Cluttered Retail Environments.</t>
  </si>
  <si>
    <t>Prospection in Cognition: The Case for Joint Episodic-Procedural Memory in Cognitive Robotics.</t>
  </si>
  <si>
    <t>Open-EASE: A Cloud-Based Knowledge Service for Autonomous Learning.</t>
  </si>
  <si>
    <t>RoboEarth Semantic Mapping: A Cloud Enabled Knowledge-Based Approach.</t>
  </si>
  <si>
    <t>Pervasive 'Calm' Perception for Autonomous Robotic Agents.</t>
  </si>
  <si>
    <t>Generalized Plan Design For Autonomous Mobile Manipulation in Open Environments.</t>
  </si>
  <si>
    <t>How to Use OpenEASE: An Online Knowledge Processing System for Robots and Robotics Researchers (Demonstration).</t>
  </si>
  <si>
    <t>A Knowledge-Based Approach to Robotic Perception using Unstructured Information Management.</t>
  </si>
  <si>
    <t>Robots, Pancakes, and Computer Games: Designing Serious Games for Robot Imitation Learning.</t>
  </si>
  <si>
    <t>An overview of the KnowRob project: semantic knowledge for autonomous.</t>
  </si>
  <si>
    <t>Rendering semantically-annotated experiment videos out of robot memories.</t>
  </si>
  <si>
    <t>RoboSherlock: Unstructured information processing for robot perception.</t>
  </si>
  <si>
    <t>Open-EASE.</t>
  </si>
  <si>
    <t>Multi-robot 6D graph SLAM connecting decoupled local reference filters.</t>
  </si>
  <si>
    <t>Robot action plans that form and maintain expectations.</t>
  </si>
  <si>
    <t>Towards robots conducting chemical experiments.</t>
  </si>
  <si>
    <t>Learning action failure models from interactive physics-based simulations.</t>
  </si>
  <si>
    <t>Cloud-Based Probabilistic Knowledge Services for Instruction Interpretation.</t>
  </si>
  <si>
    <t>Reasoning about Unmodelled Concepts - Incorporating Class Taxonomies in Probabilistic Relational Models.</t>
  </si>
  <si>
    <t>Part-Based Geometric Categorization and Object Reconstruction in Cluttered Table-Top Scenes - Paper Type: Categories (7) and (5).</t>
  </si>
  <si>
    <t>Knowledge-based Specification of Robot Motions.</t>
  </si>
  <si>
    <t>Cognition-Enabled Robot Control for Mixed Human-Robot Rescue Teams.</t>
  </si>
  <si>
    <t>PR2 looking at things - Ensemble learning for unstructured information processing with Markov logic networks.</t>
  </si>
  <si>
    <t>Controlled Natural Languages for language generation in artificial cognition.</t>
  </si>
  <si>
    <t>Learning task outcome prediction for robot control from interactive environments.</t>
  </si>
  <si>
    <t>Social Robotics - 6th International Conference, ICSR 2014, Sydney, NSW, Australia, October 27-29, 2014. Proceedings</t>
  </si>
  <si>
    <t>Learning and Reasoning with Action-Related Places for Robust Mobile Manipulation.</t>
  </si>
  <si>
    <t>KnowRob: A knowledge processing infrastructure for cognition-enabled robots.</t>
  </si>
  <si>
    <t>Ensembles of strong learners for multi-cue classification.</t>
  </si>
  <si>
    <t>Representation and Exchange of Knowledge About Actions, Objects, and Environments in the RoboEarth Framework.</t>
  </si>
  <si>
    <t>Fractal Approximate Nearest Neighbour Search in Log-Log Time.</t>
  </si>
  <si>
    <t>Personalized robotic service using N-gram affective event model.</t>
  </si>
  <si>
    <t>Constraint-based movement representation grounded in geometric features.</t>
  </si>
  <si>
    <t>Tracking-based interactive segmentation of textureless objects.</t>
  </si>
  <si>
    <t>Fast temporal projection using accurate physics-based geometric reasoning.</t>
  </si>
  <si>
    <t>Learning probability distributions over partially-ordered human everyday activities.</t>
  </si>
  <si>
    <t>The RoboEarth Language: Representing and Exchanging Knowledge about Actions, Objects, and Environments (Extended Abstract).</t>
  </si>
  <si>
    <t>Acquiring task models for imitation learning through games with a purpose.</t>
  </si>
  <si>
    <t>Interactive environment exploration in clutter.</t>
  </si>
  <si>
    <t>Automated alignment of specifications of everyday manipulation tasks.</t>
  </si>
  <si>
    <t>Decomposing CAD models of objects of daily use and reasoning about their functional parts.</t>
  </si>
  <si>
    <t>Robot recommender system using affection-based episode ontology for personalization.</t>
  </si>
  <si>
    <t>SOFSEM</t>
  </si>
  <si>
    <t>Cognition-Enabled Autonomous Robot Control for the Realization of Home Chore Task Intelligence.</t>
  </si>
  <si>
    <t>Exchanging Action-Related Information among Autonomous Robots.</t>
  </si>
  <si>
    <t>A Self-Training Approach for Visual Tracking and Recognition of Complex Human Activity Patterns.</t>
  </si>
  <si>
    <t>Grounding the Interaction: Anchoring Situated Discourse in Everyday Human-Robot Interaction.</t>
  </si>
  <si>
    <t>AAAI Spring Symposium: Designing Intelligent Robots</t>
  </si>
  <si>
    <t>Knowledge Processing for Autonomous Robot Control.</t>
  </si>
  <si>
    <t>Spatio-Temporal Multifeature for Facial Analysis.</t>
  </si>
  <si>
    <t>Depth-adaptive superpixels.</t>
  </si>
  <si>
    <t>Distinctive texture features from perspective-invariant keypoints.</t>
  </si>
  <si>
    <t>The RoboEarth language: Representing and exchanging knowledge about actions, objects, and environments.</t>
  </si>
  <si>
    <t>Movement-aware action control - Integrating symbolic and control-theoretic action execution.</t>
  </si>
  <si>
    <t>Learning organizational principles in human environments.</t>
  </si>
  <si>
    <t>Searching objects in large-scale indoor environments: A decision-theoretic approach.</t>
  </si>
  <si>
    <t>Robots that validate learned perceptual models.</t>
  </si>
  <si>
    <t>Everything robots always wanted to know about housework (but were afraid to ask).</t>
  </si>
  <si>
    <t>A unified representation for reasoning about robot actions, processes, and their effects on objects.</t>
  </si>
  <si>
    <t>Improving robot manipulation through fingertip perception.</t>
  </si>
  <si>
    <t>Semantic Object Maps for robotic housework - representation, acquisition and use.</t>
  </si>
  <si>
    <t>Robustly Segmenting Cylindrical and Box-like Objects in Cluttered Scenes using Depth Cameras.</t>
  </si>
  <si>
    <t>If Abstraction Is the Answer, What Is the Question? - Reasoning for Everyday Manipulation Tasks.</t>
  </si>
  <si>
    <t>Object Categorization in Clutter Using Additive Features and Hashing of Part-Graph Descriptors.</t>
  </si>
  <si>
    <t>On the Effect of Perspective Distortions in Face Recognition.</t>
  </si>
  <si>
    <t>Combined 2D-3D categorization and classification for multimodal perception systems.</t>
  </si>
  <si>
    <t>How Humans Optimize Their Interaction with the Environment: The Impact of Action Context on Human Perception.</t>
  </si>
  <si>
    <t>A Special Issue Toward a WWW for Robots [From the Guest Editors].</t>
  </si>
  <si>
    <t>Furniture Models Learned from the WWW.</t>
  </si>
  <si>
    <t>Web-Enabled Robots.</t>
  </si>
  <si>
    <t>RoboEarth.</t>
  </si>
  <si>
    <t>Simulation-based temporal projection of everyday robot object manipulation.</t>
  </si>
  <si>
    <t>Spatio-temporal Facial Features for HRI Scenarios.</t>
  </si>
  <si>
    <t>Contracting curve density algorithm for applications in personal robotics.</t>
  </si>
  <si>
    <t>Robotic roommates making pancakes.</t>
  </si>
  <si>
    <t>Multimodal autonomous tool analyses and appropriate application.</t>
  </si>
  <si>
    <t>Towards semantic robot description languages.</t>
  </si>
  <si>
    <t>Transparent object detection and reconstruction on a mobile platform.</t>
  </si>
  <si>
    <t>How-models of human reaching movements in the context of everyday manipulation activities.</t>
  </si>
  <si>
    <t>Logic programming with simulation-based temporal projection for everyday robot object manipulation.</t>
  </si>
  <si>
    <t>Parameterizing actions to have the appropriate effects.</t>
  </si>
  <si>
    <t>Autonomous semantic mapping for robots performing everyday manipulation tasks in kitchen environments.</t>
  </si>
  <si>
    <t>Bayesian Logic Networks and the Search for Samples with Backward Simulation and Abstract Constraint Learning.</t>
  </si>
  <si>
    <t>What are you talking about? Grounding dialogue in a perspective-aware robotic architecture.</t>
  </si>
  <si>
    <t>Probabilistic Hybrid Action Models for Predicting Concurrent Percept-driven Robot Behavior</t>
  </si>
  <si>
    <t>Generality and legibility in mobile manipulation.</t>
  </si>
  <si>
    <t>Knowledge Processing for Cognitive Robots.</t>
  </si>
  <si>
    <t>Special Issue on Cognition for Technical Systems.</t>
  </si>
  <si>
    <t>Interview with Eric Berger (Co-Director, Personal Robotics Program, Willow Garage).</t>
  </si>
  <si>
    <t>Towards performing everyday manipulation activities.</t>
  </si>
  <si>
    <t>Adaptive Markov Logic Networks: Learning Statistical Relational Models with Dynamic Parameters.</t>
  </si>
  <si>
    <t>Perception and probabilistic anchoring for dynamic world state logging.</t>
  </si>
  <si>
    <t>Hierarchical object geometric categorization and appearance classification for mobile manipulation.</t>
  </si>
  <si>
    <t>KNOWROB-MAP - knowledge-linked semantic object maps.</t>
  </si>
  <si>
    <t>Understanding and executing instructions for everyday manipulation tasks from the World Wide Web.</t>
  </si>
  <si>
    <t>Priming transformational planning with observations of human activities.</t>
  </si>
  <si>
    <t>CRAM - A Cognitive Robot Abstract Machine for everyday manipulation in human environments.</t>
  </si>
  <si>
    <t>Combining perception and knowledge processing for everyday manipulation.</t>
  </si>
  <si>
    <t>Becoming action-aware through reasoning about logged plan execution traces.</t>
  </si>
  <si>
    <t>Robotic grasping of unmodeled objects using time-of-flight range data and finger torque information.</t>
  </si>
  <si>
    <t>ORO, a knowledge management platform for cognitive architectures in robotics.</t>
  </si>
  <si>
    <t>General 3D modelling of novel objects from a single view.</t>
  </si>
  <si>
    <t>Automatic Layered 3D Reconstruction of Simplified Object Models for Grasping.</t>
  </si>
  <si>
    <t>Putting People's Common Sense into Knowledge Bases of Household Robots.</t>
  </si>
  <si>
    <t>Soft Evidential Update via Markov Chain Monte Carlo Inference.</t>
  </si>
  <si>
    <t>Human Action Recognition Using Global Point Feature Histograms and Action Shapes.</t>
  </si>
  <si>
    <t>ASPOGAMO: Automated Sports Games Analysis Models.</t>
  </si>
  <si>
    <t>Leaving Flatland: Efficient real-time three-dimensional perception and motion planning.</t>
  </si>
  <si>
    <t>Robust Real-Time Multiple Target Tracking.</t>
  </si>
  <si>
    <t>Using Physics- and Sensor-based Simulation for High-Fidelity Temporal Projection of Realistic Robot Behavior.</t>
  </si>
  <si>
    <t>Model Based Analysis of Face Images for Facial Feature Extraction.</t>
  </si>
  <si>
    <t>Grasp motion planning for box opening task by multi-fingered hands and arms.</t>
  </si>
  <si>
    <t>COST 2101/2102 Conference</t>
  </si>
  <si>
    <t>Face Recognition Using Wireframe Model Across Facial Expressions.</t>
  </si>
  <si>
    <t>EYEWATCHME - 3D Hand and object tracking for inside out activity analysis.</t>
  </si>
  <si>
    <t>Integration of Perception, Global Planning and Local Planning in the Manufacturing Domain.</t>
  </si>
  <si>
    <t>Optimization of Simulated Production Process Performance using Machine Learning.</t>
  </si>
  <si>
    <t>FIRA</t>
  </si>
  <si>
    <t>Mutually Augmented Cognition.</t>
  </si>
  <si>
    <t>FIT</t>
  </si>
  <si>
    <t>Multi-feature fusion in advanced robotics applications.</t>
  </si>
  <si>
    <t>Combining analysis, imitation, and experience-based learning to acquire a concept of reachability in robot mobile manipulation.</t>
  </si>
  <si>
    <t>Real-time CAD model matching for mobile manipulation and grasping.</t>
  </si>
  <si>
    <t>Partial view modeling and validation in 3D laser scans for grasping.</t>
  </si>
  <si>
    <t>Compact models of motor primitive variations for predictable reaching and obstacle avoidance.</t>
  </si>
  <si>
    <t>Perception for mobile manipulation and grasping using active stereo.</t>
  </si>
  <si>
    <t>Transformational planning for mobile manipulation based on action-related places.</t>
  </si>
  <si>
    <t>Laser-based perception for door and handle identification.</t>
  </si>
  <si>
    <t>Acquisition of a dense 3D model database for robotic vision.</t>
  </si>
  <si>
    <t>A Model Based Approach for Expressions Invariant Face Recognition.</t>
  </si>
  <si>
    <t>Detecting and segmenting objects for mobile manipulation.</t>
  </si>
  <si>
    <t>The TUM Kitchen Data Set of everyday manipulation activities for motion tracking and action recognition.</t>
  </si>
  <si>
    <t>Tracking humans interacting with the environment using efficient hierarchical sampling and layered observation models.</t>
  </si>
  <si>
    <t>3D model selection from an internet database for robotic vision.</t>
  </si>
  <si>
    <t>Fast Point Feature Histograms (FPFH) for 3D registration.</t>
  </si>
  <si>
    <t>On fast surface reconstruction methods for large and noisy point clouds.</t>
  </si>
  <si>
    <t>Equipping robot control programs with first-order probabilistic reasoning capabilities.</t>
  </si>
  <si>
    <t>Leaving Flatland: Toward real-time 3D navigation.</t>
  </si>
  <si>
    <t>Close-range scene segmentation and reconstruction of 3D point cloud maps for mobile manipulation in domestic environments.</t>
  </si>
  <si>
    <t>Fast geometric point labeling using conditional random fields.</t>
  </si>
  <si>
    <t>Action-related place-based mobile manipulation.</t>
  </si>
  <si>
    <t>Model-based and learned semantic object labeling in 3D point cloud maps of kitchen environments.</t>
  </si>
  <si>
    <t>Real-time perception-guided motion planning for a personal robot.</t>
  </si>
  <si>
    <t>KNOWROB - knowledge processing for autonomous personal robots.</t>
  </si>
  <si>
    <t>Probabilistic categorization of kitchen objects in table settings with a composite sensor.</t>
  </si>
  <si>
    <t>Reconstruction and Verification of 3D Object Models for Grasping.</t>
  </si>
  <si>
    <t>Obstacle avoidance in a pick-and-place task.</t>
  </si>
  <si>
    <t>Importance Sampling as One Solution to the Data Association Problem in Multi-target Tracking.</t>
  </si>
  <si>
    <t>Rao-Blackwellized Resampling Particle Filter for Real-time Player Tracking in Sports.</t>
  </si>
  <si>
    <t>WSOM</t>
  </si>
  <si>
    <t>Incremental Unsupervised Time Series Analysis Using Merge Growing Neural Gas.</t>
  </si>
  <si>
    <t>Refining the Execution of Abstract Actions with Learned Action Models.</t>
  </si>
  <si>
    <t>Robots in the kitchen: Exploiting ubiquitous sensing and actuation.</t>
  </si>
  <si>
    <t>Towards 3D Point cloud based object maps for household environments.</t>
  </si>
  <si>
    <t>Combining declarative, procedural, and predictive knowledge to generate, execute, and optimize robot plans.</t>
  </si>
  <si>
    <t>Accurate Human Motion Capture Using an Ergonomics-Based Anthropometric Human Model.</t>
  </si>
  <si>
    <t>Evaluation of Hierarchical Sampling Strategies in 3D Human Pose Estimation.</t>
  </si>
  <si>
    <t>COST 2102 Conference (Prague)</t>
  </si>
  <si>
    <t>Facial Expressions Recognition from Image Sequences.</t>
  </si>
  <si>
    <t>Structured reactive controllers and transformational planning for manufacturing.</t>
  </si>
  <si>
    <t>3D-based monocular SLAM for mobile agents navigating in indoor environments.</t>
  </si>
  <si>
    <t>Learning informative point classes for the acquisition of object model maps.</t>
  </si>
  <si>
    <t>Leaving Flatland: Realtime 3D Stereo Semantic Reconstruction.</t>
  </si>
  <si>
    <t>Positioning mobile manipulators to perform constrained linear trajectories.</t>
  </si>
  <si>
    <t>Aligning point cloud views using persistent feature histograms.</t>
  </si>
  <si>
    <t>Functional object mapping of kitchen environments.</t>
  </si>
  <si>
    <t>Cognition, control and learning for everyday manipulation tasks in human environments.</t>
  </si>
  <si>
    <t>The Assistive Kitchen - A demonstration scenario for cognitive technical systems.</t>
  </si>
  <si>
    <t>Action recognition in intelligent environments using point cloud features extracted from silhouette sequences.</t>
  </si>
  <si>
    <t>Subsequent actions influence motor control parameters of a current grasping action.</t>
  </si>
  <si>
    <t>Transformational Planning for Everyday Activity.</t>
  </si>
  <si>
    <t>Seamless Execution of Action Sequences.</t>
  </si>
  <si>
    <t>Visually Tracking Football Games Based on TV Broadcasts.</t>
  </si>
  <si>
    <t>Towards 3D object maps for autonomous household robots.</t>
  </si>
  <si>
    <t>Extending Markov Logic to Model Probability Distributions in Relational Domains.</t>
  </si>
  <si>
    <t>Training on the Job - Collecting Experience with Hierarchical Hybrid Automata.</t>
  </si>
  <si>
    <t>KI 2007: Advances in Artificial Intelligence, 30th Annual German Conference on AI, KI 2007, Osnabrück, Germany, September 10-13, 2007, Proceedings</t>
  </si>
  <si>
    <t>Camera-based observation of football games for analyzing multi-agent activities.</t>
  </si>
  <si>
    <t>Action awareness: enabling agents to optimize, transform, and coordinate plans.</t>
  </si>
  <si>
    <t>Towards Affordance-Based Robot Control</t>
  </si>
  <si>
    <t>GrAM: Reasoning with Grounded Action Models by Combining Knowledge Representation and Data Mining.</t>
  </si>
  <si>
    <t>A Person and Context Specific Approach for Skin Color Classification.</t>
  </si>
  <si>
    <t>Implicit Coordination in Robotic Teams using Learned Prediction Models.</t>
  </si>
  <si>
    <t>Learning to Shoot Goals Analysing the Learning Process and the Resulting Policies.</t>
  </si>
  <si>
    <t>Probabilistic Hybrid Action Models for Predicting Concurrent Percept-driven Robot Behavior.</t>
  </si>
  <si>
    <t>Computerized real-time analysis of football games.</t>
  </si>
  <si>
    <t>Combining Learning and Programming for High-Performance Robot Controllers.</t>
  </si>
  <si>
    <t>Mechanizing Mathematical Reasoning</t>
  </si>
  <si>
    <t>Towards Comprehensive Computational Models for Plan-Based Control of Autonomous Robots.</t>
  </si>
  <si>
    <t>Sensor-based Situated, Individualized, and Personalized Interaction in Smart Environments.</t>
  </si>
  <si>
    <t>Optimized Execution of Action Chains Using Learned Performance Models of Abstract Actions.</t>
  </si>
  <si>
    <t>The AGILO Robot Soccer Team-Experience-Based Learning and Probabilistic Reasoning in Autonomous Robot Control.</t>
  </si>
  <si>
    <t>The Contracting Curve Density Algorithm: Fitting Parametric Curve Models to Images Using Local Self-Adapting Separation Criteria.</t>
  </si>
  <si>
    <t>RPLLEARN: Extending an Autonomous Robot Control Language to Perform.</t>
  </si>
  <si>
    <t>Motion and Episode Models for (Simulated) Football Games: Acquisition, Representation, and Use.</t>
  </si>
  <si>
    <t>Detection and Classification of Gateways for the Acquisition of Structured Robot Maps.</t>
  </si>
  <si>
    <t>Acquiring Models of Rectangular 3D Objects for Robot Maps.</t>
  </si>
  <si>
    <t>Toward RoboCup without Color Labeling.</t>
  </si>
  <si>
    <t>AGILO: Vision-based Game State Estimation for Autonomous Robot Soccer.</t>
  </si>
  <si>
    <t>Designing probabilistic state estimators for autonomous robot control.</t>
  </si>
  <si>
    <t>Developing Comprehensive State Estimators for Robot Soccer.</t>
  </si>
  <si>
    <t>Autonomous Robot Controllers Capable of Acquiring Repertoires of Complex Skills.</t>
  </si>
  <si>
    <t>Plan-Based Control of Robotic Agents: Improving the Capabilities of Autonomous Robots</t>
  </si>
  <si>
    <t>AI Commun.</t>
  </si>
  <si>
    <t>Learning of plan execution policies for indoor navigation.</t>
  </si>
  <si>
    <t>Learning action models for the improved execution of navigation plans.</t>
  </si>
  <si>
    <t>Cooperative probabilistic state estimation for vision-based autonomous mobile robots.</t>
  </si>
  <si>
    <t>Watch Their Moves: Applying Probabilistic Multiple Object Tracking to Autonomous Robot Soccer.</t>
  </si>
  <si>
    <t>AIPS</t>
  </si>
  <si>
    <t>Plan Representation for Robotic Agents.</t>
  </si>
  <si>
    <t>The AGILO autonomous robot soccer team: computational principles, experiences, and perspectives.</t>
  </si>
  <si>
    <t>M-ROSE: A Multi Robot Simulation Environment for Learning Cooperative Behavior.</t>
  </si>
  <si>
    <t>Machine control using radial basis value functions and inverse state projection.</t>
  </si>
  <si>
    <t>Fast image-based object localization in natural scenes.</t>
  </si>
  <si>
    <t>Approximating the value function for continuous space reinforcement learning in robot control.</t>
  </si>
  <si>
    <t>Towards RoboCup without Color Labeling.</t>
  </si>
  <si>
    <t>Probabilistic Vision-Based Opponent Tracking in Robot Soccer.</t>
  </si>
  <si>
    <t>Advances in Plan-Based Control of Robotic Agents</t>
  </si>
  <si>
    <t>Advances in Plan-Based Control of Robotic Agents, International Seminar, Dagstuhl Castle, Germany, October 21-26, 2001, Revised Papers</t>
  </si>
  <si>
    <t>Structured Reactive Controllers.</t>
  </si>
  <si>
    <t>Plan Management for Robotic Agents.</t>
  </si>
  <si>
    <t>Learning structured reactive navigation plans from executing MDP navigation policies.</t>
  </si>
  <si>
    <t>Cooperative Probabilistic State Estimation for Vision-Based Autonomous Soccer Robots.</t>
  </si>
  <si>
    <t>Plan-Based Control for Autonomous Soccer Robots (Preliminary Report).</t>
  </si>
  <si>
    <t>Reliable Multi-robot Coordination Using Minimal Communication and Neural Prediction.</t>
  </si>
  <si>
    <t>Multi-robot path planning for dynamic environments: a case study.</t>
  </si>
  <si>
    <t>Learning to Execute Navigation Plans.</t>
  </si>
  <si>
    <t>Planning and Executing Joint Navigation Tasks in Autonomous Robot Soccer.</t>
  </si>
  <si>
    <t>AGILO RoboCuppers 2001: Utility- and Plan-Based Action Selection Based on Probabilistically Estimated Game Situations.</t>
  </si>
  <si>
    <t>Concurrent Reactive Plans, Anticipation and Forestalling Execution Failures</t>
  </si>
  <si>
    <t>Runtime plan adaptation in structured reactive controllers.</t>
  </si>
  <si>
    <t>Probabilistic Hybrid Action Models for Predicting Concurrent Percept-Driven Robot Behavior.</t>
  </si>
  <si>
    <t>Autonomous Environment and Task Adaptation for Robotic Agents.</t>
  </si>
  <si>
    <t>Structured Reactive Controllers: Controlling Robots That Perform Everyday Activity.</t>
  </si>
  <si>
    <t>Semi-Automatic Acquisition of Symbolically-Annotated 3D-Models of Office Environments.</t>
  </si>
  <si>
    <t>Controlling image processing: providing extensible, run-time configurable functionality on autonomous robots.</t>
  </si>
  <si>
    <t>Integrating active localization into high-level robot control systems.</t>
  </si>
  <si>
    <t>Causal Models of Mobile Service Robot Behavior.</t>
  </si>
  <si>
    <t>Transparent, Flexible, and Resource-adaptive Image Processing for Autonomous Service Robots.</t>
  </si>
  <si>
    <t>Structured Reactive Communication Plans - Integrating Conversational Actions into High-Level Robot Control Systems.</t>
  </si>
  <si>
    <t>ECP</t>
  </si>
  <si>
    <t>Expressing Transformations of Structured Reactive Plans.</t>
  </si>
  <si>
    <t>Fast Probabilistic Plan Debugging.</t>
  </si>
  <si>
    <t>Local Planning of Ongoing Activities.</t>
  </si>
  <si>
    <t>Improving Robot Plans During Their Execution.</t>
  </si>
  <si>
    <t>Bericht von der 1st International Conference on AI Planning Systems (AIPS-92).</t>
  </si>
  <si>
    <t>GWAI</t>
  </si>
  <si>
    <t>Towards Structured Production Systems - Efficient Implementation of Meta-Level Architectures.</t>
  </si>
  <si>
    <t>Specifying Meta-Level Architectures for Rule-Based Systems.</t>
  </si>
  <si>
    <t>Expertensysteme</t>
  </si>
  <si>
    <t>Eine Wissenpräsentationssprache für Kontrollwissen in regelbasierten Systemen.</t>
  </si>
  <si>
    <t>Combined Path and Motion Planning for Workspace Restricted Mobile Manipulators in Planetary Exploration.</t>
  </si>
  <si>
    <t>Multi-stage warm started optimal motion planning for over-actuated mobile platforms.</t>
  </si>
  <si>
    <t>Actuator-level motion and contact episode learning and classification using adaptive resonance theory.</t>
  </si>
  <si>
    <t>AcroMonk: A Minimalist Underactuated Brachiating Robot.</t>
  </si>
  <si>
    <t>Multi-Objective Surrogate-Model-Based Neural Architecture and Physical Design Co-Optimization of Energy Efficient Neural Network Hardware Accelerators.</t>
  </si>
  <si>
    <t>VISIGRAPP (2: HUCAPP)</t>
  </si>
  <si>
    <t>The VVAD-LRS3 Dataset for Visual Voice Activity Detection.</t>
  </si>
  <si>
    <t>Grasp Stability Prediction with Time Series Data Based on STFT and LSTM.</t>
  </si>
  <si>
    <t>NeSy</t>
  </si>
  <si>
    <t>PhysWM: Physical World Models for Robot Learning.</t>
  </si>
  <si>
    <t>CoBaIR: A Python Library for Context-Based Intention Recognition in Human-Robot-Interaction.</t>
  </si>
  <si>
    <t>A Combined Rigid-Soft Thruster Based on Jetting Propulsion.</t>
  </si>
  <si>
    <t>EEG and EMG dataset for the detection of errors introduced by an active orthosis device.</t>
  </si>
  <si>
    <t>Teach Me How to Learn: A Perspective Review towards User-centered Neuro-symbolic Learning for Robotic Surgical Systems.</t>
  </si>
  <si>
    <t>Towards Continuous Time Finite Horizon LQR Control in SE(3).</t>
  </si>
  <si>
    <t>End-to-End Reinforcement Learning for Torque Based Variable Height Hopping.</t>
  </si>
  <si>
    <t>Unsupervised Segmentation of Human Manipulation Movements Into Building Blocks.</t>
  </si>
  <si>
    <t>ARTER: a walking excavator robot for autonomous and remote operations.</t>
  </si>
  <si>
    <t>DoraHand: a novel dexterous hand with tactile sensing finger module.</t>
  </si>
  <si>
    <t>Torque-limited simple pendulum: A toolkit for getting familiar with control algorithms in underactuated robotics.</t>
  </si>
  <si>
    <t>Experimental Investigations into Using Motion Capture State Feedback for Real-Time Control of a Humanoid Robot.</t>
  </si>
  <si>
    <t>Analytic Estimation of Region of Attraction of an LQR Controller for Torque Limited Simple Pendulum.</t>
  </si>
  <si>
    <t>Multi-Modal Manipulation Planning for an Upper-Torso Humanoid System.</t>
  </si>
  <si>
    <t>ICPRAM</t>
  </si>
  <si>
    <t>The Influence of Labeling Techniques in Classifying Human Manipulation Movement of Different Speed.</t>
  </si>
  <si>
    <t>Introducing RH5 Manus: A Powerful Humanoid Upper Body Design for Dynamic Movements.</t>
  </si>
  <si>
    <t>Whole-Body Control of Series-Parallel Hybrid Robots.</t>
  </si>
  <si>
    <t>Co-optimization of Acrobot Design and Controller for Increased Certifiable Stability.</t>
  </si>
  <si>
    <t>Robot Dance Generation with Music Based Trajectory Optimization.</t>
  </si>
  <si>
    <t>Modular and Hybrid Numerical-Analytical Approach - A Case Study on Improving Computational Efficiency for Series-Parallel Hybrid Robots.</t>
  </si>
  <si>
    <t>The influence of labeling techniques in classifying human manipulation movement of different speed.</t>
  </si>
  <si>
    <t>Quantum Deep Reinforcement Learning for Robot Navigation Tasks.</t>
  </si>
  <si>
    <t>Learning context-adaptive task constraints for robotic manipulation.</t>
  </si>
  <si>
    <t>Design, analysis and control of the series-parallel hybrid RH5 humanoid robot.</t>
  </si>
  <si>
    <t>Terrain Adaption Controller for a Walking Excavator Robot using Deep Reinforcement Learning.</t>
  </si>
  <si>
    <t>MWSCAS</t>
  </si>
  <si>
    <t>Surrogate Model based Co-Optimization of Deep Neural Network Hardware Accelerators.</t>
  </si>
  <si>
    <t>Grasp stability prediction with time series data based on STFT and LSTM.</t>
  </si>
  <si>
    <t>A constraint-based approach for human-robot collision avoidance.</t>
  </si>
  <si>
    <t>Errors in Human-Robot Interactions and Their Effects on Robot Learning.</t>
  </si>
  <si>
    <t>Flexible online adaptation of learning strategy using EEG-based reinforcement signals in real-world robotic applications.</t>
  </si>
  <si>
    <t>IMAMR</t>
  </si>
  <si>
    <t>Combinatorics of a Discrete Trajectory Space for Robot Motion Planning.</t>
  </si>
  <si>
    <t>Comparison of Distal Teacher Learning with Numerical and Analytical Methods to Solve Inverse Kinematics for Rigid-Body Mechanisms.</t>
  </si>
  <si>
    <t>Evaluating Uncertainty Estimation Methods on 3D Semantic Segmentation of Point Clouds.</t>
  </si>
  <si>
    <t>A Development Cycle for Automated Self-Exploration of Robot Behaviors.</t>
  </si>
  <si>
    <t>Learning Context-Adaptive Task Constraints for Robotic Manipulation.</t>
  </si>
  <si>
    <t>Perception for Autonomous Systems (PAZ).</t>
  </si>
  <si>
    <t>Black-Box Optimization of Object Detector Scales.</t>
  </si>
  <si>
    <t>Are Gradient-based Saliency Maps Useful in Deep Reinforcement Learning?</t>
  </si>
  <si>
    <t>Design and Kinematic Analysis of the Novel Almost Spherical Parallel Mechanism Active Ankle.</t>
  </si>
  <si>
    <t>A Framework for On-line Learning of Underwater Vehicles Dynamic Models.</t>
  </si>
  <si>
    <t>Model Simplification For Dynamic Control of Series-Parallel Hybrid Robots - A Representative Study on the Effects of Neglected Dynamics Shivesh.</t>
  </si>
  <si>
    <t>Automated Robot Skill Learning from Demonstration for Various Robot Systems.</t>
  </si>
  <si>
    <t>Embedded multimodal interfaces in robotics: applications, future trends, and societal implications.</t>
  </si>
  <si>
    <t>A Survey of Behavior Learning Applications in Robotics - State of the Art and Perspectives.</t>
  </si>
  <si>
    <t>The BesMan Learning Platform for Automated Robot Skill Learning.</t>
  </si>
  <si>
    <t>Integrated Mechanical, Thermal, Data, and Power Transfer Interfaces for Future Space Robotics.</t>
  </si>
  <si>
    <t>Adaptive localization and mapping with application to planetary rovers.</t>
  </si>
  <si>
    <t>Design and field testing of a rover with an actively articulated suspension system in a Mars analog terrain.</t>
  </si>
  <si>
    <t>CAEMO - A Flexible and scalable high performance matrix algebra coprocessor for embedded reconfigurable computing systems.</t>
  </si>
  <si>
    <t>ARK</t>
  </si>
  <si>
    <t>Kinematic Analysis of a Novel Parallel 2SPRR+1U Ankle Mechanism in Humanoid Robot.</t>
  </si>
  <si>
    <t>Conceptual Design of a Variable Stiffness Mechanism in a Humanoid Ankle Using Parallel Redundant Actuation.</t>
  </si>
  <si>
    <t>Learning of Multi-Context Models for Autonomous Underwater Vehicles.</t>
  </si>
  <si>
    <t>System Design and Testing of the Hominid Robot Charlie.</t>
  </si>
  <si>
    <t>iMRK: Demonstrator for Intelligent and Intuitive Human-Robot Collaboration in Industrial Manufacturing.</t>
  </si>
  <si>
    <t>Multimodal sensor-based whole-body control for human-robot collaboration in industrial settings.</t>
  </si>
  <si>
    <t>A Hybrid FPGA-Based System for EEG- and EMG-Based Online Movement Prediction.</t>
  </si>
  <si>
    <t>AIR</t>
  </si>
  <si>
    <t>Integrating Mimic Joints into Dynamics Algorithms: Exemplified by the Hybrid Recupera Exoskeleton.</t>
  </si>
  <si>
    <t>Experimental evaluation of various machine learning regression methods for model identification of autonomous underwater vehicles.</t>
  </si>
  <si>
    <t>Gaussian process estimation of odometry errors for localization and mapping.</t>
  </si>
  <si>
    <t>Learning magnetic field distortion compensation for robotic systems.</t>
  </si>
  <si>
    <t>Static force distribution and orientation control for a rover with an actively articulated suspension system.</t>
  </si>
  <si>
    <t>Adaptive multimodal biosignal control for exoskeleton supported stroke rehabilitation.</t>
  </si>
  <si>
    <t>Haptic Object Recognition in Underwater and Deep-sea Environments.</t>
  </si>
  <si>
    <t>Accounting for Task-Difficulty in Active Multi-Task Robot Control Learning.</t>
  </si>
  <si>
    <t>CSurvey - An autonomous optical inspection head for AUVs.</t>
  </si>
  <si>
    <t>Towards a fine-manipulation system with tactile feedback for deep-sea environments.</t>
  </si>
  <si>
    <t>An Adaptive Spatial Filter for User-Independent Single Trial Detection of Event-Related Potentials.</t>
  </si>
  <si>
    <t>AAAI Workshop: AI for Transportation</t>
  </si>
  <si>
    <t>Concept of a Data Thread Based Parking Space Occupancy Prediction in a Berlin Pilot Region.</t>
  </si>
  <si>
    <t>Spatio-temporal Comparison between ERD/ERS and MRCP-based Movement Prediction.</t>
  </si>
  <si>
    <t>Probabilistic Situation Detection for Human-Robot Interaction in an OP Lab Environment.</t>
  </si>
  <si>
    <t>A robust electro-mechanical interface for cooperating heterogeneous multi-robot teams.</t>
  </si>
  <si>
    <t>Experience-based adaptation of locomotion behaviors for kinematically complex robots in unstructured terrain.</t>
  </si>
  <si>
    <t>Intuitive Interaction with Robots - Technical Approaches and Challenges.</t>
  </si>
  <si>
    <t>Semantic Object Recognition Based on Qualitative Probabilistic Spatial Relations.</t>
  </si>
  <si>
    <t>Constraint-based Handling of Component Networks.</t>
  </si>
  <si>
    <t>Reconfigurable Hardware-Based Acceleration for Machine Learning and Signal Processing.</t>
  </si>
  <si>
    <t>Automatic classification of epilepsy types using ontology-based and genetics-based machine learning.</t>
  </si>
  <si>
    <t>Reconfigurable Integrated Multirobot Exploration System (RIMRES): Heterogeneous Modular Reconfigurable Robots for Space Exploration.</t>
  </si>
  <si>
    <t>Using Embodied Data for Localization and Mapping.</t>
  </si>
  <si>
    <t>A Robot Application for Marine Vessel Inspection.</t>
  </si>
  <si>
    <t>Special Issue on Space Robotics.</t>
  </si>
  <si>
    <t>Space Robotics: An Overview of Challenges, Applications and Technologies.</t>
  </si>
  <si>
    <t>Interview mit Dr. Thomas Reiter - ESA-Direktor für bemannte Raumfahrt und Missionsbetrieb, ESA-Astronaut.</t>
  </si>
  <si>
    <t>Object Recognition and Localization: The Role of Tactile Sensors.</t>
  </si>
  <si>
    <t>Integration of Fiber-Optic Sensor Arrays into a Multi-Modal Tactile Sensor Processing System for Robotic End-Effectors.</t>
  </si>
  <si>
    <t>Introducing particle swarm optimization into a genetic algorithm to evolve robot controllers.</t>
  </si>
  <si>
    <t>Static forces weighted Jacobian motion models for improved Odometry.</t>
  </si>
  <si>
    <t>Prediction of Movements by Online Analysis of Electroencephalogram with Dataflow Accelerators.</t>
  </si>
  <si>
    <t>IEEE Comput. Intell. Mag.</t>
  </si>
  <si>
    <t>Computational Intelligence for Space Systems and Operations [Guest Editorial].</t>
  </si>
  <si>
    <t>pySPACE - a signal processing and classification environment in Python.</t>
  </si>
  <si>
    <t>Incremental learning of skill collections based on intrinsic motivation.</t>
  </si>
  <si>
    <t>The ESA Lunar Robotics Challenge: Simulating Operations at the Lunar South Pole.</t>
  </si>
  <si>
    <t>Learning in compressed space.</t>
  </si>
  <si>
    <t>BIODEVICES</t>
  </si>
  <si>
    <t>Towards Assistive Robotics for Home Rehabilitation.</t>
  </si>
  <si>
    <t>Comparison of Sensor-Feedback Prediction Methods for Robust Behavior Execution.</t>
  </si>
  <si>
    <t>A Dataflow-based Mobile Brain Reading System on Chip with Supervised Online Calibration - For Usage without Acquisition of Training Data.</t>
  </si>
  <si>
    <t>SemProM</t>
  </si>
  <si>
    <t>A Robotic Platform for Building and Exploiting Digital Product Memories.</t>
  </si>
  <si>
    <t>Development of the six-legged walking and climbing robot SpaceClimber.</t>
  </si>
  <si>
    <t>The ESA Lunar Robotics Challenge: Simulating operations at the lunar south pole.</t>
  </si>
  <si>
    <t>ICAISC (2)</t>
  </si>
  <si>
    <t>Distributed Computing in Sensor Networks Using Multi-agent Systems and Code Morphing.</t>
  </si>
  <si>
    <t>Concept of Actuation and Control for the EO Smart Connecting Car (EO scc).</t>
  </si>
  <si>
    <t>Concept of a Biologically Inspired Robust Behaviour Control System.</t>
  </si>
  <si>
    <t>A Bio-inspired Control System for a Wearable Human-Machine Interface.</t>
  </si>
  <si>
    <t>Conceptual and Embodiment Design of Robotic Prototypes.</t>
  </si>
  <si>
    <t>LUNARES: lunar crater exploration with heterogeneous multi robot systems.</t>
  </si>
  <si>
    <t>Intelligent Mobility - Autonomous Outdoor Robotics at the DFKI.</t>
  </si>
  <si>
    <t>A Multimodal Brain-arm Interface for Operation of Complex Robotic Systems and Upper Limb Motor Recovery.</t>
  </si>
  <si>
    <t>Heterogeneous modules with a homogeneous electromechanical interface in multi-module systems for space exploration.</t>
  </si>
  <si>
    <t>AILA - design of an autonomous mobile dual-arm robot.</t>
  </si>
  <si>
    <t>Predictive compliance for interaction control of robot manipulators.</t>
  </si>
  <si>
    <t>Locomotion modes for a hybrid wheeled-leg planetary rover.</t>
  </si>
  <si>
    <t>Additional DOFs and sensors for bio-inspired locomotion: Towards active spine, ankle joints, and feet for a quadruped robot.</t>
  </si>
  <si>
    <t>Biologically inspired robot swarm control for subaqueous environment.</t>
  </si>
  <si>
    <t>eSLAM - Self Localisation and Mapping Using Embodied Data.</t>
  </si>
  <si>
    <t>Managing plans: Integrating deliberation and reactive execution schemes.</t>
  </si>
  <si>
    <t>Model-based direct policy search.</t>
  </si>
  <si>
    <t>A Highly Integrated Low Pressure Fluid Servo-valve for Applications in Wearable Robotic Systems.</t>
  </si>
  <si>
    <t>Development of a Low-Pressure Fluidic Servo-Valve for Wearable Haptic Interfaces and Lightweight Robotic Systems.</t>
  </si>
  <si>
    <t>A Co-simulation Framework for Design, Test and Parameter Optimization of Robotic Systems.</t>
  </si>
  <si>
    <t>SpaceClimber: Development of a Six-Legged Climbing Robot for Space Exploration.</t>
  </si>
  <si>
    <t>Towards an Intelligent Foot for Walking and Climbing Robots.</t>
  </si>
  <si>
    <t>Automatic Robot Supervision within a Lunar Crater Environment.</t>
  </si>
  <si>
    <t>Dynamic Collision Avoidance for an Anthropomorphic Manipulator Using a 3D TOF Camera.</t>
  </si>
  <si>
    <t>Cooperative Docking Procedures for a Lunar Mission.</t>
  </si>
  <si>
    <t>Dynamic Motion Modelling for Legged Robots</t>
  </si>
  <si>
    <t>Adaptive compliance control of a multi-legged stair-climbing robot based on proprioceptive data.</t>
  </si>
  <si>
    <t>Learning to Play the BRIO Labyrinth Game.</t>
  </si>
  <si>
    <t>Design of a Bio-Inspired Wearable Exoskeleton for Applications in Robotics.</t>
  </si>
  <si>
    <t>Robot design for space missions using evolutionary computation.</t>
  </si>
  <si>
    <t>Design and Control of an Intelligent Dual-arm Manipulator for Fault-recovery in a Production Scenario.</t>
  </si>
  <si>
    <t>Learning complex robot control using evolutionary behavior based systems.</t>
  </si>
  <si>
    <t>Concept evaluation of a new biologically inspired robot "LittleApe".</t>
  </si>
  <si>
    <t>CESAR: A lunar crater exploration and sample return robot.</t>
  </si>
  <si>
    <t>Dynamic motion modelling for legged robots.</t>
  </si>
  <si>
    <t>Biologically Inspired Locomotion in Humanoid Robots.</t>
  </si>
  <si>
    <t>AAMAS (1)</t>
  </si>
  <si>
    <t>Analysis of an evolutionary reinforcement learning method in a multiagent domain.</t>
  </si>
  <si>
    <t>Using neuroevolution for optimal impedance control.</t>
  </si>
  <si>
    <t>Accelerating neuroevolutionary methods using a Kalman filter.</t>
  </si>
  <si>
    <t>Towards efficient online reinforcement learning using neuroevolution.</t>
  </si>
  <si>
    <t>EANT+KALMAN: An Efficient Reinforcement Learning Method for Continuous State Partially Observable Domains.</t>
  </si>
  <si>
    <t>Evolving Neural Networks for Online Reinforcement Learning.</t>
  </si>
  <si>
    <t>Learning Walking Patterns for Kinematically Complex Robots Using Evolution Strategies.</t>
  </si>
  <si>
    <t>A bio-inspired haptic interface for tele-robotics applications.</t>
  </si>
  <si>
    <t>Proprioceptive control of a hybrid legged-wheeled robot.</t>
  </si>
  <si>
    <t>Sensor Proccessing and Behaviour Control of a Small AUV.</t>
  </si>
  <si>
    <t>A common genetic encoding for both direct and indirect encodings of networks.</t>
  </si>
  <si>
    <t>Performance evaluation of EANT in the robocup keepaway benchmark.</t>
  </si>
  <si>
    <t>Exploiting Sensorimotor Coordination for Learning to Recognize Objects.</t>
  </si>
  <si>
    <t>A General Framework for Encoding and Evolving Neural Networks.</t>
  </si>
  <si>
    <t>A Connectionist Architecture for Learning to Play a Simulated Brio Labyrinth Game.</t>
  </si>
  <si>
    <t>Towards a Multimodal Sensorimotor Coordination Based Object Recognition System.</t>
  </si>
  <si>
    <t>Robust control of a humanoid robot using a bio-inspired approach based on central pattern generators, reflexes, and proprioceptive feedback.</t>
  </si>
  <si>
    <t>The Construction of the Four Legged Prototype Robot ARAMIES.</t>
  </si>
  <si>
    <t>AIMEE: A Four-Legged Robot for RoboCup Rescue.</t>
  </si>
  <si>
    <t>Stability of Walking in a Multilegged Robot Suffering Leg Loss.</t>
  </si>
  <si>
    <t>Cognitive Humanoid Robots Based on Complex Kinematic Features.</t>
  </si>
  <si>
    <t>Biomimetic walking robot SCORPION: Control and modeling.</t>
  </si>
  <si>
    <t>Q-Surfing: Exploring a World Model by Significance Values in Reinforcement Learning Tasks.</t>
  </si>
  <si>
    <t>ESM</t>
  </si>
  <si>
    <t>Integration of robot control programs into ADAMS</t>
  </si>
  <si>
    <t>A robot snake to inspect broken buildings.</t>
  </si>
  <si>
    <t>Hierarchical Q-Learning in complex robot control problems.</t>
  </si>
  <si>
    <t>Motion control scheme for a snake-like robot.</t>
  </si>
  <si>
    <t>Q-learning of complex behaviours on a six-legged walking machine.</t>
  </si>
  <si>
    <t>A Prototype Study of an Autonomous Robot Platform for Sewerage System Maintenance.</t>
  </si>
  <si>
    <t>Andreas Birk 0002</t>
  </si>
  <si>
    <t>Synthetic Scan Formation for Underwater Mapping With Low-Cost Mechanical Scanning Sonars (MSS).</t>
  </si>
  <si>
    <t>Using Registration with Fourier-SOFT in 2D (FS2D) for Robust Scan Matching of Sonar Range Data.</t>
  </si>
  <si>
    <t>From Multi-Modal Property Dataset to Robot-Centric Conceptual Knowledge About Household Objects.</t>
  </si>
  <si>
    <t>Underwater Vision-Based Gesture Recognition: A Robustness Validation for Safe Human-Robot Interaction.</t>
  </si>
  <si>
    <t>Robotics Labs and Other Hands-On Teaching During COVID-19: Change Is Here to Stay?</t>
  </si>
  <si>
    <t>A Robotics Course during COVID-19: Lessons Learned and Best Practices for Online Teaching beyond the Pandemic.</t>
  </si>
  <si>
    <t>Seeing through the forest and the trees with drones.</t>
  </si>
  <si>
    <t>Registration of Magnetic Resonance Tomography (MRT) Data with a Low Frequency Adaption of Fourier-Mellin-SOFT (LF-FMS).</t>
  </si>
  <si>
    <t>Robotics and Intelligent Systems: A New Curriculum Development and Adaptations Needed in Coronavirus Times.</t>
  </si>
  <si>
    <t>Improved Students' Performance in an Online Robotics Class During COVID-19: Do only Strong Students Profit?</t>
  </si>
  <si>
    <t>Visual Object Categorization Based on Hierarchical Shape Motifs Learned From Noisy Point Cloud Decompositions.</t>
  </si>
  <si>
    <t>Synthetic Aperture Sonar (SAS) without Navigation: Scan Registration as Basis for Near Field Synthetic Imaging in 2D.</t>
  </si>
  <si>
    <t>A Divide and Conquer Method for 3D Registration of Inhomogeneous, Partially Overlapping Scans with Fourier Mellin SOFT (FMS).</t>
  </si>
  <si>
    <t>Revisiting Superquadric Fitting: A Numerically Stable Formulation.</t>
  </si>
  <si>
    <t>Towards Accurate Deep-Sea Localization in Structured Environments based on Perception Quality Cues.</t>
  </si>
  <si>
    <t>Improved Fourier Mellin Invariant for Robust Rotation Estimation with Omni-Cameras.</t>
  </si>
  <si>
    <t>Adaptive Navigation Scheme for Optimal Deep-Sea Localization Using Multimodal Perception Cues.</t>
  </si>
  <si>
    <t>From Multi-modal Property Dataset to Robot-centric Conceptual Knowledge About Household Objects.</t>
  </si>
  <si>
    <t>Scale-Free Registrations in 3D: 7 Degrees of Freedom with Fourier Mellin SOFT Transforms.</t>
  </si>
  <si>
    <t>Dexterous Underwater Manipulation from Onshore Locations: Streamlining Efficiencies for Remotely Operated Underwater Vehicles.</t>
  </si>
  <si>
    <t>Conceptualization of Object Compositions Using Persistent Homology.</t>
  </si>
  <si>
    <t>Robust Continuous System Integration for Critical Deep-Sea Robot Operations Using Knowledge-Enabled Simulation in the Loop.</t>
  </si>
  <si>
    <t>Underwater Image Haze Removal and Color Correction with an Underwater-ready Dark Channel Prior.</t>
  </si>
  <si>
    <t>CADDY Underwater Stereo-Vision Dataset for Human-Robot Interaction (HRI) in the Context of Diver Activities.</t>
  </si>
  <si>
    <t>Towards Robot-Centric Conceptual Knowledge Acquisition.</t>
  </si>
  <si>
    <t>Robust Gesture-Based Communication for Underwater Human-Robot Interaction in the context of Search and Rescue Diver Missions.</t>
  </si>
  <si>
    <t>Improved Fourier Mellin Invariant for Robust Rotation Estimation with Omni-cameras.</t>
  </si>
  <si>
    <t>Unsupervised Learning of Shape Concepts - From Real-World Objects to Mental Simulation.</t>
  </si>
  <si>
    <t>Recognition and Localization of Sacks for Autonomous Container Unloading by Fitting Superquadrics in Noisy, Partial Views from a Low-cost RGBD Sensor.</t>
  </si>
  <si>
    <t>Robotic bridge statics assessment within strategic flood evacuation planning using low-cost sensors.</t>
  </si>
  <si>
    <t>Map evaluation using matched topology graphs.</t>
  </si>
  <si>
    <t>Generalized graph SLAM: Solving local and global ambiguities through multimodal and hyperedge constraints.</t>
  </si>
  <si>
    <t>Hierarchical graph-based discovery of non-primitive-shaped objects in unstructured environments.</t>
  </si>
  <si>
    <t>Physics-based damage-aware manipulation strategy planning using Scene Dynamics Anticipation.</t>
  </si>
  <si>
    <t>Anticipation and attention for robust object recognition with RGBD-data in an industrial application scenario.</t>
  </si>
  <si>
    <t>Physics-Based Damage-Aware Manipulation Strategy Planning Using Scene Dynamics Anticipation.</t>
  </si>
  <si>
    <t>Unsupervised Watertight Mesh Generation for Physics Simulation Applications Using Growing Neural Gas on Noisy Free-Form Object Models.</t>
  </si>
  <si>
    <t>Robust 3D object modeling with a low-cost RGBD-sensor and AR-markers for applications with untrained end-users.</t>
  </si>
  <si>
    <t>Segmentation and classification using active contours based superellipse fitting on side scan sonar images for marine demining.</t>
  </si>
  <si>
    <t>Beyond points: Evaluating recent 3D scan-matching algorithms.</t>
  </si>
  <si>
    <t>Using fiducials in 3D map evaluation.</t>
  </si>
  <si>
    <t>Fitting superquadrics in noisy, partial views from a low-cost RGBD sensor for recognition and localization of sacks in autonomous unloading of shipping containers.</t>
  </si>
  <si>
    <t>Representing and solving local and global ambiguities as multimodal and hyperedge constraints in a generalized graph SLAM framework.</t>
  </si>
  <si>
    <t>Object shape categorization in RGBD images using hierarchical graph constellation models based on unsupervisedly learned shape parts described by a set of shape specificity levels.</t>
  </si>
  <si>
    <t>Large-scale image mosaicking using multimodal hyperedge constraints from multiple registration methods within the Generalized Graph SLAM framework.</t>
  </si>
  <si>
    <t>Simultaneous localization and mapping with multimodal probability distributions.</t>
  </si>
  <si>
    <t>A Distributed Algorithm for Cooperative 3D Exploration under Communication Constraints.</t>
  </si>
  <si>
    <t>Spectral 6DOF Registration of Noisy 3D Range Data with Partial Overlap.</t>
  </si>
  <si>
    <t>Evaluation of map quality by matching and scoring high-level, topological map structures.</t>
  </si>
  <si>
    <t>Robust estimation of camera-tilt for iFMI based underwater photo-mapping using a calibrated monocular camera.</t>
  </si>
  <si>
    <t>Uncertainty estimation of AR-marker poses for graph-SLAM optimization in 3D object model generation with RGBD data.</t>
  </si>
  <si>
    <t>Object recognition in RGBD images of cluttered environments using graph-based categorization with unsupervised learning of shape parts.</t>
  </si>
  <si>
    <t>Propose an RAS Summer School [Education].</t>
  </si>
  <si>
    <t>Uncertainty estimation for a 6-DoF spectral registration method as basis for sonar-based underwater 3D SLAM.</t>
  </si>
  <si>
    <t>The jacobs robotics approach to object recognition and localization in the context of the ICRA'11 Solutions in Perception Challenge.</t>
  </si>
  <si>
    <t>Utilizing color information in 3D scan-registration using planar-patches matching.</t>
  </si>
  <si>
    <t>Advances in underwater mapping and their application potential for Safety, Security, and Rescue Robotics (SSRR).</t>
  </si>
  <si>
    <t>A short overview of recent advances in map evaluation.</t>
  </si>
  <si>
    <t>Spectral registration of noisy sonar data for underwater 3D mapping.</t>
  </si>
  <si>
    <t>Editorial: Safety, security, and rescue robotics special issue.</t>
  </si>
  <si>
    <t>Safety, Security, and Rescue Missions with an Unmanned Aerial Vehicle (UAV) - Aerial Mosaicking and Autonomous Flight at the 2009 European Land Robots Trials (ELROB) and the 2010 Response Robot Evaluation Exercises (RREE).</t>
  </si>
  <si>
    <t>Towards Pathplanning for Unmanned Ground Vehicles (UGV) in 3D Plane-Maps of Unstructured Environments.</t>
  </si>
  <si>
    <t>Future RAS Support for Summer Schools [Education].</t>
  </si>
  <si>
    <t>What is Robotics? An Interdisciplinary Field Is Getting Even More Diverse [Education].</t>
  </si>
  <si>
    <t>Spectral registration of volume data for 6-DOF spatial transformations plus scale.</t>
  </si>
  <si>
    <t>Efficient Representation in Three-Dimensional Environment Modeling for Planetary Robotic Exploration.</t>
  </si>
  <si>
    <t>A quantitative assessment of structural errors in grid maps.</t>
  </si>
  <si>
    <t>Uncertainty analysis for optimum plane extraction from noisy 3D range-sensor point-clouds.</t>
  </si>
  <si>
    <t>Online three-dimensional SLAM by registration of large planar surface segments and closed-form pose-graph relaxation.</t>
  </si>
  <si>
    <t>Surface Representations for 3D Mapping - A Case for a Paradigm Shift.</t>
  </si>
  <si>
    <t>Fast Registration Based on Noisy Planes With Unknown Correspondences for 3-D Mapping.</t>
  </si>
  <si>
    <t>Extraction of quadrics from noisy point-clouds using a sensor noise model.</t>
  </si>
  <si>
    <t>Using recursive spectral registrations to determine brokenness as measure of structural map errors.</t>
  </si>
  <si>
    <t>Maximum likelihood mapping with spectral image registration.</t>
  </si>
  <si>
    <t>Plane-based registration of sonar data for underwater 3D mapping.</t>
  </si>
  <si>
    <t>An efficient strategy for data exchange in multi-robot mapping under underwater communication constraints.</t>
  </si>
  <si>
    <t>Evaluation of the robustness of planar-patches based 3D-registration using marker-based ground-truth in an outdoor urban scenario.</t>
  </si>
  <si>
    <t>Exploration Strategies for a Robot with a Continously Rotating 3D Scanner.</t>
  </si>
  <si>
    <t>3-D perception and modeling.</t>
  </si>
  <si>
    <t>A networking framework for teleoperation in safety, security, and rescue robotics.</t>
  </si>
  <si>
    <t>Precise realtime localization by RF transceiver ToF measurements.</t>
  </si>
  <si>
    <t>Iterative localization optimization for networked mobile robots.</t>
  </si>
  <si>
    <t>Relaxing loop-closing errors in 3D maps based on planar surface patches.</t>
  </si>
  <si>
    <t>Revisiting uncertainty analysis for optimum planes extracted from 3D range sensor point-clouds.</t>
  </si>
  <si>
    <t>Fast 3D mapping by matching planes extracted from range sensor point-clouds.</t>
  </si>
  <si>
    <t>Fast and robust photomapping with an Unmanned Aerial Vehicle (UAV).</t>
  </si>
  <si>
    <t>Creating Photo Maps with an Aerial Vehicle in USARsim.</t>
  </si>
  <si>
    <t>A Characterization of 3D Sensors for Response Robots.</t>
  </si>
  <si>
    <t>Hough based terrain classification for realtime detection of drivable ground.</t>
  </si>
  <si>
    <t>Augmented autonomy: Improving human-robot team performance in Urban search and rescue.</t>
  </si>
  <si>
    <t>Efficiently communicating map updates with the pose graph.</t>
  </si>
  <si>
    <t>Fast plane detection and polygonalization in noisy 3D range images.</t>
  </si>
  <si>
    <t>Sub-pixel depth accuracy with a time of flight sensor using multimodal Gaussian analysis.</t>
  </si>
  <si>
    <t>Towards Cooperative and Decentralized Mapping in the Jacobs Virtual Rescue Team.</t>
  </si>
  <si>
    <t>A Novel Approach to Efficient Error Correction for the SwissRanger Time-of-Flight 3D Camera.</t>
  </si>
  <si>
    <t>Determining Map Quality through an Image Similarity Metric.</t>
  </si>
  <si>
    <t>Using Different Humanoid Robots for Science Edutainment of Secondary School Pupils.</t>
  </si>
  <si>
    <t>Planetary Exploration in USARsim: A Case Study Including Real World Data from Mars.</t>
  </si>
  <si>
    <t>AAAI Spring Symposium: Control Mechanisms for Spatial Knowledge Processing in Cognitive / Intelligent Systems</t>
  </si>
  <si>
    <t>Spatial Knowledge Processing within the Reproductive Perception Paradigm.</t>
  </si>
  <si>
    <t>3D forward sensor modeling and application to occupancy grid based sensor fusion.</t>
  </si>
  <si>
    <t>Detecting Humans in 2D Thermal Images by Generating 3D Models.</t>
  </si>
  <si>
    <t>A Fuzzy Controller for Autonomous Negotiation of Stairs by a Mobile Robot with Adjustable Tracks.</t>
  </si>
  <si>
    <t>Rescue robotics - A crucial milestone on the road to autonomous systems.</t>
  </si>
  <si>
    <t>Merging Occupancy Grid Maps From Multiple Robots.</t>
  </si>
  <si>
    <t>A New Mechatronic Component for Adjusting the Footprint of Tracked Rescue Robots.</t>
  </si>
  <si>
    <t>Vectorization of Grid Maps by an Evolutionary Algorithm.</t>
  </si>
  <si>
    <t>On map merging.</t>
  </si>
  <si>
    <t>A HMI Supporting Adjustable Autonomy of Rescue Robots.</t>
  </si>
  <si>
    <t>Communicative Exploration with Robot Packs.</t>
  </si>
  <si>
    <t>High Fidelity Tools for Rescue Robotics: Results and Perspectives.</t>
  </si>
  <si>
    <t>Mobile Robot Communication Without the Drawbacks of Wireless Networking.</t>
  </si>
  <si>
    <t>Fast Robot Prototyping with the Cubesystem.</t>
  </si>
  <si>
    <t>Combining Exploration and Ad-Hoc Networking in RoboCup Rescue.</t>
  </si>
  <si>
    <t>Stochastic Map Merging in Rescue Environments.</t>
  </si>
  <si>
    <t>From Games to Applications: Component Reuse in Rescue Robots.</t>
  </si>
  <si>
    <t>Programming with behavior-processes.</t>
  </si>
  <si>
    <t xml:space="preserve">An </t>
  </si>
  <si>
    <t>A Rescue Robot Control Architecture Ensuring Safe Semi-autonomous Operation.</t>
  </si>
  <si>
    <t>RoboCup 2001: Robot Soccer World Cup V</t>
  </si>
  <si>
    <t>XRDS</t>
  </si>
  <si>
    <t>Hungry robots.</t>
  </si>
  <si>
    <t>Efficient Scheduling of Behavior-Processes on Different Time-Scales.</t>
  </si>
  <si>
    <t>An Industrial Application of Behavior-Oriented Robotics.</t>
  </si>
  <si>
    <t>The Tournament Results of the Different Leagues of RoboCup-2001.</t>
  </si>
  <si>
    <t>Appl. Artif. Intell.</t>
  </si>
  <si>
    <t>Boosting Cooperation by Evolving Trust.</t>
  </si>
  <si>
    <t>On-board control in the RoboCup small robots league.</t>
  </si>
  <si>
    <t>Trust in Cyber-societies</t>
  </si>
  <si>
    <t>Learning to Trust.</t>
  </si>
  <si>
    <t>Robotics in Edutainment.</t>
  </si>
  <si>
    <t>Progress in RoboCup Soccer Research in 2000.</t>
  </si>
  <si>
    <t>PRICAI Workshops</t>
  </si>
  <si>
    <t>Applying Behavior-Oriented Robotics to a Mobile Security Device.</t>
  </si>
  <si>
    <t>Heterogeneity and On-Board Control in the Small Robots League.</t>
  </si>
  <si>
    <t>The VUB AI-lab RoboCup'99 Small League Team.</t>
  </si>
  <si>
    <t>CRW</t>
  </si>
  <si>
    <t>A Multiagent System Based on Heterogeneous Robots.</t>
  </si>
  <si>
    <t>RoboCube a "universal" "special purpose" Hardware for the RoboCup small robots league.</t>
  </si>
  <si>
    <t>An Overview of the Extended VUB Ecosystem, a MAS of Heterogeneous Robots.</t>
  </si>
  <si>
    <t>The Small League RoboCup Team of the VUB AI-Lab.</t>
  </si>
  <si>
    <t>EWLR</t>
  </si>
  <si>
    <t>Learning Robots, 6th European Workshop, EWLR-6, Brighton, England, UK, August 1-2, 1997, Proceedings</t>
  </si>
  <si>
    <t>Robot Learning and Self-Sufficiency: What the Energy-Level Can Tell Us about a Robot's Performance.</t>
  </si>
  <si>
    <t>Evolutionary Programming</t>
  </si>
  <si>
    <t>Learning Geometric Concepts with an Evolutionary Algorithm.</t>
  </si>
  <si>
    <t>Stimulus Response Lernen: ein neues Machine Learning Paradigma.</t>
  </si>
  <si>
    <t>Adaptively Calibrated Critic Estimates for Deep Reinforcement Learning.</t>
  </si>
  <si>
    <t>PADLoC: LiDAR-Based Deep Loop Closure Detection and Registration Using Panoptic Attention.</t>
  </si>
  <si>
    <t>Uncertainty-Aware Panoptic Segmentation.</t>
  </si>
  <si>
    <t>The Treachery of Images: Bayesian Scene Keypoints for Deep Policy Learning in Robotic Manipulation.</t>
  </si>
  <si>
    <t>CoVIO: Online Continual Learning for Visual-Inertial Odometry.</t>
  </si>
  <si>
    <t>Learning and Aggregating Lane Graphs for Urban Automated Driving.</t>
  </si>
  <si>
    <t>SkyEye: Self-Supervised Bird's-Eye-View Semantic Mapping Using Monocular Frontal View Images.</t>
  </si>
  <si>
    <t>Dynamic Update-to-Data Ratio: Minimizing World Model Overfitting.</t>
  </si>
  <si>
    <t>Uncertainty-aware LiDAR Panoptic Segmentation.</t>
  </si>
  <si>
    <t>Visual Language Maps for Robot Navigation.</t>
  </si>
  <si>
    <t>Grounding Language with Visual Affordances over Unstructured Data.</t>
  </si>
  <si>
    <t>SENSORS</t>
  </si>
  <si>
    <t>A Smart Robotic System for Industrial Plant Supervision.</t>
  </si>
  <si>
    <t>CoDEPS: Online Continual Learning for Depth Estimation and Panoptic Segmentation.</t>
  </si>
  <si>
    <t>EvCenterNet: Uncertainty Estimation for Object Detection using Evidential Learning.</t>
  </si>
  <si>
    <t>Audio Visual Language Maps for Robot Navigation.</t>
  </si>
  <si>
    <t>Improving Deep Dynamics Models for Autonomous Vehicles with Multimodal Latent Mapping of Surfaces.</t>
  </si>
  <si>
    <t>FM-Loc: Using Foundation Models for Improved Vision-based Localization.</t>
  </si>
  <si>
    <t>End-to-end 2D-3D Registration between Image and LiDAR Point Cloud for Vehicle Localization.</t>
  </si>
  <si>
    <t>AutoGraph: Predicting Lane Graphs from Traffic Observations.</t>
  </si>
  <si>
    <t>Geometric Regularity with Robot Intrinsic Symmetry in Reinforcement Learning.</t>
  </si>
  <si>
    <t>Collaborative Dynamic 3D Scene Graphs for Automated Driving.</t>
  </si>
  <si>
    <t>Few-Shot Panoptic Segmentation With Foundation Models.</t>
  </si>
  <si>
    <t>LAN-grasp: Using Large Language Models for Semantic Object Grasping.</t>
  </si>
  <si>
    <t>Robot Skill Generalization via Keypoint Integrated Soft Actor-Critic Gaussian Mixture Models.</t>
  </si>
  <si>
    <t>Courteous Behavior of Automated Vehicles at Unsignalized Intersections Via Reinforcement Learning.</t>
  </si>
  <si>
    <t>Correct Me If I am Wrong: Interactive Learning for Robotic Manipulation.</t>
  </si>
  <si>
    <t>CALVIN: A Benchmark for Language-Conditioned Policy Learning for Long-Horizon Robot Manipulation Tasks.</t>
  </si>
  <si>
    <t>Self-Supervised Moving Vehicle Detection From Audio-Visual Cues.</t>
  </si>
  <si>
    <t>What Matters in Language Conditioned Robotic Imitation Learning Over Unstructured Data.</t>
  </si>
  <si>
    <t>EfficientLPS: Efficient LiDAR Panoptic Segmentation.</t>
  </si>
  <si>
    <t>TrackletMapper: Ground Surface Segmentation and Mapping from Traffic Participant Trajectories.</t>
  </si>
  <si>
    <t>Latent Plans for Task-Agnostic Offline Reinforcement Learning.</t>
  </si>
  <si>
    <t>Robust Monocular Localization in Sparse HD Maps Leveraging Multi-Task Uncertainty Estimation.</t>
  </si>
  <si>
    <t>Affordance Learning from Play for Sample-Efficient Policy Learning.</t>
  </si>
  <si>
    <t>Robot Skill Adaptation via Soft Actor-Critic Gaussian Mixture Models.</t>
  </si>
  <si>
    <t>T3VIP: Transformation-based 3D Video Prediction.</t>
  </si>
  <si>
    <t>Realistic Real-Time Simulation of RGB and Depth Sensors for Dynamic Scenarios using Augmented Image Based Rendering.</t>
  </si>
  <si>
    <t>OpenDR: An Open Toolkit for Enabling High Performance, Low Footprint Deep Learning for Robotics.</t>
  </si>
  <si>
    <t>Continual SLAM: Beyond Lifelong Simultaneous Localization and Mapping Through Continual Learning.</t>
  </si>
  <si>
    <t>The Cambridge Handbook of Responsible Artificial Intelligence</t>
  </si>
  <si>
    <t>Artificial Intelligence: Key Technologies and Opportunities.</t>
  </si>
  <si>
    <t xml:space="preserve">The Cambridge Handbook of Responsible Artificial Intelligence </t>
  </si>
  <si>
    <t>The Cambridge Handbook of Responsible Artificial Intelligence - Interdisciplinary Perspectives</t>
  </si>
  <si>
    <t>ICINCO</t>
  </si>
  <si>
    <t>Proceedings of the 19th International Conference on Informatics in Control, Automation and Robotics, ICINCO 2022, Lisbon, Portugal, July 14-16, 2022.</t>
  </si>
  <si>
    <t>Self-Supervised Moving Vehicle Detection from Audio-Visual Cues.</t>
  </si>
  <si>
    <t>Continual SLAM: Beyond Lifelong Simultaneous Localization and Mapping through Continual Learning.</t>
  </si>
  <si>
    <t>What Matters in Language Conditioned Robotic Imitation Learning.</t>
  </si>
  <si>
    <t>Uncertainty-aware Panoptic Segmentation.</t>
  </si>
  <si>
    <t>USegScene: Unsupervised Learning of Depth, Optical Flow and Ego-Motion with Semantic Guidance and Coupled Networks.</t>
  </si>
  <si>
    <t>RobotIO: A Python Library for Robot Manipulation Experiments.</t>
  </si>
  <si>
    <t>PADLoC: LiDAR-Based Deep Loop Closure Detection and Registration using Panoptic Attention.</t>
  </si>
  <si>
    <t>Localization for precision navigation in agricultural fields - Beyond crop row following.</t>
  </si>
  <si>
    <t>Real-Time Outdoor Illumination Estimation for Camera Tracking in Indoor Environments.</t>
  </si>
  <si>
    <t>Lane Graph Estimation for Scene Understanding in Urban Driving.</t>
  </si>
  <si>
    <t>Long-term vehicle localization in urban environments based on pole landmarks extracted from 3-D lidar scans.</t>
  </si>
  <si>
    <t>Self-Supervised Visual Terrain Classification From Unsupervised Acoustic Feature Learning.</t>
  </si>
  <si>
    <t>Sparse Auxiliary Networks for Unified Monocular Depth Prediction and Completion.</t>
  </si>
  <si>
    <t>Learning to Track with Object Permanence.</t>
  </si>
  <si>
    <t>Holistic Filter Pruning for Efficient Deep Neural Networks.</t>
  </si>
  <si>
    <t>Composing Pick-and-Place Tasks By Grounding Language.</t>
  </si>
  <si>
    <t>Pre-training of Deep RL Agents for Improved Learning under Domain Randomization.</t>
  </si>
  <si>
    <t>Courteous Behavior of Automated Vehicles at Unsignalized Intersections via Reinforcement Learning.</t>
  </si>
  <si>
    <t>Correct Me if I am Wrong: Interactive Learning for Robotic Manipulation.</t>
  </si>
  <si>
    <t>CALVIN: A Benchmark for Language-conditioned Policy Learning for Long-horizon Robot Manipulation Tasks.</t>
  </si>
  <si>
    <t>A Robust Screen-Free Brain-Computer Interface for Robotic Object Selection.</t>
  </si>
  <si>
    <t>Self-Supervised Model Adaptation for Multimodal Semantic Segmentation.</t>
  </si>
  <si>
    <t>SYMOG: Learning symmetric mixture of Gaussian modes for improved fixed-point quantization.</t>
  </si>
  <si>
    <t>Multimodal interaction-aware motion prediction for autonomous street crossing.</t>
  </si>
  <si>
    <t>Neural Ray Surfaces for Self-Supervised Learning of Depth and Ego-motion.</t>
  </si>
  <si>
    <t>An Efficient Real-Time NMPC for Quadrotor Position Control under Communication Time-Delay.</t>
  </si>
  <si>
    <t>Learning Object Placements For Relational Instructions by Hallucinating Scene Representations.</t>
  </si>
  <si>
    <t>How to Keep HD Maps for Automated Driving Up To Date.</t>
  </si>
  <si>
    <t>DeepTemporalSeg: Temporally Consistent Semantic Segmentation of 3D LiDAR Scans.</t>
  </si>
  <si>
    <t>Camera Tracking in Lighting Adaptable Maps of Indoor Environments.</t>
  </si>
  <si>
    <t>Adversarial Skill Networks: Unsupervised Robot Skill Learning from Video.</t>
  </si>
  <si>
    <t>Adaptive Curriculum Generation from Demonstrations for Sim-to-Real Visuomotor Control.</t>
  </si>
  <si>
    <t>Predicting Obstacle Footprints from 2D Occupancy Maps by Learning from Physical Interactions.</t>
  </si>
  <si>
    <t>PillarFlow: End-to-end Birds-eye-view Flow Estimation for Autonomous Driving.</t>
  </si>
  <si>
    <t>Hindsight for Foresight: Unsupervised Structured Dynamics Models from Physical Interaction.</t>
  </si>
  <si>
    <t>Driving Through Ghosts: Behavioral Cloning with False Positives.</t>
  </si>
  <si>
    <t>Efficiency and Equity are Both Essential: A Generalized Traffic Signal Controller with Deep Reinforcement Learning.</t>
  </si>
  <si>
    <t>Improving Unimodal Object Recognition with Multimodal Contrastive Learning.</t>
  </si>
  <si>
    <t>HeatNet: Bridging the Day-Night Domain Gap in Semantic Segmentation with Thermal Images.</t>
  </si>
  <si>
    <t>Modality-Buffet for Real-Time Object Detection.</t>
  </si>
  <si>
    <t>Learning Human-Aware Robot Navigation from Physical Interaction via Inverse Reinforcement Learning.</t>
  </si>
  <si>
    <t>Composing Pick-and-Place Tasks by Grounding Language.</t>
  </si>
  <si>
    <t>Maneuver Planning and Learning: a Lane Selection Approach for Highly Automated Vehicles in Highway Scenarios.</t>
  </si>
  <si>
    <t>Controlling Contact-Rich Manipulation Under Partial Observability.</t>
  </si>
  <si>
    <t>SYMOG: learning symmetric mixture of Gaussian modes for improved fixed-point quantization.</t>
  </si>
  <si>
    <t>Self-supervised Transfer Learning for Instance Segmentation through Physical Interaction.</t>
  </si>
  <si>
    <t>Scaling Imitation Learning in Minecraft.</t>
  </si>
  <si>
    <t>Beyond Single Stage Encoder-Decoder Networks: Deep Decoders for Semantic Image Segmentation.</t>
  </si>
  <si>
    <t>Editorial: Shared Autonomy - Learning of Joint Action and Human-Robot Collaboration.</t>
  </si>
  <si>
    <t>Hybrid Brain-Computer-Interfacing for Human-Compliant Robots: Inferring Continuous Subjective Ratings With Deep Regression.</t>
  </si>
  <si>
    <t>VR-Goggles for Robots: Real-to-Sim Domain Adaptation for Visual Control.</t>
  </si>
  <si>
    <t>On the Bayes Filter for Shared Autonomy.</t>
  </si>
  <si>
    <t>Diversity, Inclusiveness, and Respect [President's Message].</t>
  </si>
  <si>
    <t>25th Anniversary of IEEE Robotics and Automation Magazine: From a Small Seed to a Great Plant [President's Message].</t>
  </si>
  <si>
    <t>Open Access: How Best to Prepare to Master This Challenge [President's Message].</t>
  </si>
  <si>
    <t>Today's Youth Are Our Future Leaders [President's Message].</t>
  </si>
  <si>
    <t>A pose graph-based localization system for long-term navigation in CAD floor plans.</t>
  </si>
  <si>
    <t>Deep 3D perception of people and their mobility aids.</t>
  </si>
  <si>
    <t>A service assistant combining autonomous robotics, flexible goal formulation, and deep-learning-based brain-computer interfacing.</t>
  </si>
  <si>
    <t>Long-Term Urban Vehicle Localization Using Pole Landmarks Extracted from 3-D Lidar Scans.</t>
  </si>
  <si>
    <t>Influence of User Tasks on EEG-based Classification Performance in a Hazard Detection Paradigm.</t>
  </si>
  <si>
    <t>Learning multimodal fixed-point weights using gradient descent.</t>
  </si>
  <si>
    <t>Smooth Local Planning Incorporating Steering Constraints.</t>
  </si>
  <si>
    <t>Heterogeneity of Event-Related Potentials in a Screen-free Brain-Computer Interface.</t>
  </si>
  <si>
    <t>A Maximum Likelihood Approach to Extract Finite Planes from 3-D Laser Scans.</t>
  </si>
  <si>
    <t>Modeling and Planning Manipulation in Dynamic Environments.</t>
  </si>
  <si>
    <t>HD Map Change Detection with a Boosted Particle Filter.</t>
  </si>
  <si>
    <t>State Estimation in Contact-Rich Manipulation.</t>
  </si>
  <si>
    <t>Augmenting Action Model Learning by Non-Geometric Features.</t>
  </si>
  <si>
    <t>Planning Reactive Manipulation in Dynamic Environments.</t>
  </si>
  <si>
    <t>Combined Task and Action Learning from Human Demonstrations for Mobile Manipulation Applications.</t>
  </si>
  <si>
    <t>Robot Localization in Floor Plans Using a Room Layout Edge Extraction Network.</t>
  </si>
  <si>
    <t>Robust, Compliant Assembly with Elastic Parts and Model Uncertainty.</t>
  </si>
  <si>
    <t>Self-supervised 3D Shape and Viewpoint Estimation from Single Images for Robotics.</t>
  </si>
  <si>
    <t>Lane Marking Learning based on Crowdsourced Data.</t>
  </si>
  <si>
    <t>Learning User Preferences for Trajectories from Brain Signals.</t>
  </si>
  <si>
    <t>Vision-Based Autonomous UAV Navigation and Landing for Urban Search and Rescue.</t>
  </si>
  <si>
    <t>CMRNet: Camera to LiDAR-Map Registration.</t>
  </si>
  <si>
    <t>Scheduled Intrinsic Drive: A Hierarchical Take on Intrinsically Motivated Exploration.</t>
  </si>
  <si>
    <t>Learning Multimodal Fixed-Point Weights using Gradient Descent.</t>
  </si>
  <si>
    <t>An Analytical Lidar Sensor Model Based on Ray Path Information.</t>
  </si>
  <si>
    <t>Closed-Form Full Map Posteriors for Robot Localization with Lidar Sensors.</t>
  </si>
  <si>
    <t>A Maximum Likelihood Approach to Extract Polylines from 2-D Laser Range Scans.</t>
  </si>
  <si>
    <t>DCT Maps: Compact Differentiable Lidar Maps Based on the Cosine Transform.</t>
  </si>
  <si>
    <t>Self-Supervised Visual Terrain Classification from Unsupervised Acoustic Feature Learning.</t>
  </si>
  <si>
    <t>Towards efficient and scalable visual homing.</t>
  </si>
  <si>
    <t>Efficient and robust deep networks for semantic segmentation.</t>
  </si>
  <si>
    <t>Recursive decentralized localization for multi-robot systems with asynchronous pairwise communication.</t>
  </si>
  <si>
    <t>The dynamics of error processing in the human brain as reflected by high-gamma activity in noninvasive and intracranial EEG.</t>
  </si>
  <si>
    <t>Detecting Changes in the Environment Based on Full Posterior Distributions Over Real-Valued Grid Maps.</t>
  </si>
  <si>
    <t>Predicting Occupancy Distributions of Walking Humans With Convolutional Neural Networks.</t>
  </si>
  <si>
    <t>Crop Row Detection on Tiny Plants With the Pattern Hough Transform.</t>
  </si>
  <si>
    <t>VLocNet++: Deep Multitask Learning for Semantic Visual Localization and Odometry.</t>
  </si>
  <si>
    <t>New Challenges for the IEEE Robotics and Automation Society [President's Message].</t>
  </si>
  <si>
    <t>The IEEE Robotics and Automation Society Is Working Well Even in Difficult Times [President's Message].</t>
  </si>
  <si>
    <t>A Great New RAS Team Taking the Next Step in Exciting Times [Presdident's Message].</t>
  </si>
  <si>
    <t>BCI</t>
  </si>
  <si>
    <t>The signature of robot action success in EEG signals of a human observer: Decoding and visualization using deep convolutional neural networks.</t>
  </si>
  <si>
    <t>Deep transfer learning for error decoding from non-invasive EEG.</t>
  </si>
  <si>
    <t>Accurate Pouring with an Autonomous Robot Using an RGB-D Camera.</t>
  </si>
  <si>
    <t>Optimization Beyond the Convolution: Generalizing Spatial Relations with End-to-End Metric Learning.</t>
  </si>
  <si>
    <t>Whole-Body Sensory Concept for Compliant Mobile Robots.</t>
  </si>
  <si>
    <t>Robust, Compliant Assembly via Optimal Belief Space Planning.</t>
  </si>
  <si>
    <t>Socially Compliant Navigation Through Raw Depth Inputs with Generative Adversarial Imitation Learning.</t>
  </si>
  <si>
    <t>3D Human Pose Estimation in RGBD Images for Robotic Task Learning.</t>
  </si>
  <si>
    <t>DPDB-Net: Exploiting Dense Connections for Convolutional Encoders.</t>
  </si>
  <si>
    <t>Mapping with Dynamic-Object Probabilities Calculated from Single 3D Range Scans.</t>
  </si>
  <si>
    <t>Deep Auxiliary Learning for Visual Localization and Odometry.</t>
  </si>
  <si>
    <t>Closed-Loop Robot Task Planning Based on Referring Expressions.</t>
  </si>
  <si>
    <t>Learning to Pour using Deep Deterministic Policy Gradients.</t>
  </si>
  <si>
    <t>Building Dense Reflectance Maps of Indoor Environments Using an RGB-D Camera.</t>
  </si>
  <si>
    <t>Learning a Local Feature Descriptor for 3D LiDAR Scans.</t>
  </si>
  <si>
    <t>Guess What I Attend: Interface-Free Object Selection Using Brain Signals.</t>
  </si>
  <si>
    <t>Courtesy Behavior for Highly Automated Vehicles on Highway Interchanges.</t>
  </si>
  <si>
    <t>Intracranial Error Detection via Deep Learning.</t>
  </si>
  <si>
    <t>Cross-Paradigm Pretraining of Convolutional Networks Improves Intracranial EEG Decoding.</t>
  </si>
  <si>
    <t>ISRR (1)</t>
  </si>
  <si>
    <t>Robotics Research, Proceedings of the 17th International Symposium of Robotics Research, ISRR 2015, Sestri Levante, Italy, September 12-15, 2015, Volume 1.</t>
  </si>
  <si>
    <t>Robotics Research, Proceedings of the 17th International Symposium of Robotics Research, ISRR 2015, Sestri Levante, Italy, September 12-15, 2015, Volume 2.</t>
  </si>
  <si>
    <t>VR Goggles for Robots: Real-to-sim Domain Adaptation for Visual Control.</t>
  </si>
  <si>
    <t>Curiosity-driven Exploration for Mapless Navigation with Deep Reinforcement Learning.</t>
  </si>
  <si>
    <t>Deep Spatiotemporal Models for Robust Proprioceptive Terrain Classification.</t>
  </si>
  <si>
    <t>Cross-paradigm pretraining of convolutional networks improves intracranial EEG decoding.</t>
  </si>
  <si>
    <t>The role of robot design in decoding error-related information from EEG signals of a human observer.</t>
  </si>
  <si>
    <t>Multimodal Interaction-aware Motion Prediction for Autonomous Street Crossing.</t>
  </si>
  <si>
    <t>Vision-based Autonomous Landing in Catastrophe-Struck Environments.</t>
  </si>
  <si>
    <t>An accurate and efficient navigation system for omnidirectional robots in industrial environments.</t>
  </si>
  <si>
    <t>Navigating blind people with walking impairments using a smart walker.</t>
  </si>
  <si>
    <t>Deep spatiotemporal models for robust proprioceptive terrain classification.</t>
  </si>
  <si>
    <t>Shakey 2016 - How Much Does it Take to Redo Shakey the Robot?</t>
  </si>
  <si>
    <t>Vision-based Markov localization for long-term autonomy.</t>
  </si>
  <si>
    <t>Acting thoughts: Towards a mobile robotic service assistant for users with limited communication skills.</t>
  </si>
  <si>
    <t>Deep Detection of People and their Mobility Aids for a Hospital Robot.</t>
  </si>
  <si>
    <t>Decoding hazardous Events in driving Videos.</t>
  </si>
  <si>
    <t>Decoding Perceived Hazardousness from User's Brain States to Shape Human-Robot Interaction.</t>
  </si>
  <si>
    <t>Global outer-urban navigation with OpenStreetMap.</t>
  </si>
  <si>
    <t>Efficient path planning for mobile robots with adjustable wheel positions.</t>
  </si>
  <si>
    <t>Semantics-aware visual localization under challenging perceptual conditions.</t>
  </si>
  <si>
    <t>Optimal, sampling-based manipulation planning.</t>
  </si>
  <si>
    <t>AdapNet: Adaptive semantic segmentation in adverse environmental conditions.</t>
  </si>
  <si>
    <t>SMSnet: Semantic motion segmentation using deep convolutional neural networks.</t>
  </si>
  <si>
    <t>Robot localization with sparse scan-based maps.</t>
  </si>
  <si>
    <t>Deep regression for monocular camera-based 6-DoF global localization in outdoor environments.</t>
  </si>
  <si>
    <t>An online system for tracking the performance of Parkinson's patients.</t>
  </si>
  <si>
    <t>Deep reinforcement learning with successor features for navigation across similar environments.</t>
  </si>
  <si>
    <t>Metric learning for generalizing spatial relations to new objects.</t>
  </si>
  <si>
    <t>Learning mobile manipulation actions from human demonstrations.</t>
  </si>
  <si>
    <t>Robust LiDAR-based localization in architectural floor plans.</t>
  </si>
  <si>
    <t>Deep semantic classification for 3D LiDAR data.</t>
  </si>
  <si>
    <t>Why did the robot cross the road? - Learning from multi-modal sensor data for autonomous road crossing.</t>
  </si>
  <si>
    <t>Closed-form full map posteriors for robot localization with lidar sensors.</t>
  </si>
  <si>
    <t>Perspectives on Deep Multimodel Robot Learning.</t>
  </si>
  <si>
    <t>Learning to Singulate Objects Using a Push Proposal Network.</t>
  </si>
  <si>
    <t>Topometric Localization with Deep Learning.</t>
  </si>
  <si>
    <t>Maneuver planning for highly automated vehicles.</t>
  </si>
  <si>
    <t>Metric Learning for Generalizing Spatial Relations to New Objects.</t>
  </si>
  <si>
    <t>Deep learning with convolutional neural networks for brain mapping and decoding of movement-related information from the human EEG.</t>
  </si>
  <si>
    <t>Deep Semantic Classification for 3D LiDAR Data.</t>
  </si>
  <si>
    <t>Neural SLAM.</t>
  </si>
  <si>
    <t>Choosing Smartly: Adaptive Multimodal Fusion for Object Detection in Changing Environments.</t>
  </si>
  <si>
    <t>Acting Thoughts: Towards a Mobile Robotic Service Assistant for Users with Limited Communication Skills.</t>
  </si>
  <si>
    <t>Learning to Singulate Objects using a Push Proposal Network.</t>
  </si>
  <si>
    <t>Brain Responses During Robot-Error Observation.</t>
  </si>
  <si>
    <t>From Plants to Landmarks: Time-invariant Plant Localization that uses Deep Pose Regression in Agricultural Fields.</t>
  </si>
  <si>
    <t>Why did the Robot Cross the Road? - Learning from Multi-Modal Sensor Data for Autonomous Road Crossing.</t>
  </si>
  <si>
    <t>Socially-compliant Navigation through Raw Depth Inputs with Generative Adversarial Imitation Learning.</t>
  </si>
  <si>
    <t>Deep Transfer Learning for Error Decoding from Non-Invasive EEG.</t>
  </si>
  <si>
    <t>Nonlinear factor recovery for long-term SLAM.</t>
  </si>
  <si>
    <t>Socially compliant mobile robot navigation via inverse reinforcement learning.</t>
  </si>
  <si>
    <t>J. Exp. Theor. Artif. Intell.</t>
  </si>
  <si>
    <t>Sensor fusion in the epistemic situation calculus.</t>
  </si>
  <si>
    <t>New Perspectives on Neuroengineering and Neurotechnologies: NSF-DFG Workshop Report.</t>
  </si>
  <si>
    <t>Self-Calibration of Accelerometer Arrays.</t>
  </si>
  <si>
    <t>Towards A Multidimensional Perspective on Shared Autonomy.</t>
  </si>
  <si>
    <t>Inverse Reinforcement Learning with Simultaneous Estimation of Rewards and Dynamics.</t>
  </si>
  <si>
    <t>Australasian Conference on Artificial Intelligence</t>
  </si>
  <si>
    <t>Learning High-Level Navigation Strategies via Inverse Reinforcement Learning: A Comparative Analysis.</t>
  </si>
  <si>
    <t>Simultaneous estimation of rewards and dynamics from noisy expert demonstrations.</t>
  </si>
  <si>
    <t>Deep learning for human part discovery in images.</t>
  </si>
  <si>
    <t>Autonomous indoor robot navigation using a sketch interface for drawing maps and routes.</t>
  </si>
  <si>
    <t>Motion-based detection and tracking in 3D LiDAR scans.</t>
  </si>
  <si>
    <t>Do you see the bakery? Leveraging geo-referenced texts for global localization in public maps.</t>
  </si>
  <si>
    <t>Automatic bone parameter estimation for skeleton tracking in optical motion capture.</t>
  </si>
  <si>
    <t>Choosing smartly: Adaptive multimodal fusion for object detection in changing environments.</t>
  </si>
  <si>
    <t>Rigid scene flow for 3D LiDAR scans.</t>
  </si>
  <si>
    <t>Automatic channel selection in neural microprobes: A combinatorial multi-armed bandit approach.</t>
  </si>
  <si>
    <t>A probabilistic approach based on Random Forests to estimating similarity of human motion in the context of Parkinson's Disease.</t>
  </si>
  <si>
    <t>Monocular camera localization in 3D LiDAR maps.</t>
  </si>
  <si>
    <t>A probabilistic approach to liquid level detection in cups using an RGB-D camera.</t>
  </si>
  <si>
    <t>Terrain-adaptive obstacle detection.</t>
  </si>
  <si>
    <t>Learning manipulation actions from human demonstrations.</t>
  </si>
  <si>
    <t>Efficient deep models for monocular road segmentation.</t>
  </si>
  <si>
    <t>Deep Multispectral Semantic Scene Understanding of Forested Environments Using Multimodal Fusion.</t>
  </si>
  <si>
    <t>Recursive Decentralized Collaborative Localization for Sparsely Communicating Robots.</t>
  </si>
  <si>
    <t>The Freiburg Groceries Dataset.</t>
  </si>
  <si>
    <t>Deep Reinforcement Learning with Successor Features for Navigation across Similar Environments.</t>
  </si>
  <si>
    <t>Robot navigation in hand-drawn sketched maps.</t>
  </si>
  <si>
    <t>Time dependent planning on a layered social cost map for human-aware robot navigation.</t>
  </si>
  <si>
    <t>Attitude stabilization control of an aerial manipulator using a quaternion-based backstepping approach.</t>
  </si>
  <si>
    <t>Vision-based Markov localization across large perceptual changes.</t>
  </si>
  <si>
    <t>Automatic initialization for skeleton tracking in optical motion capture.</t>
  </si>
  <si>
    <t>Automatic extrinsic calibration of multiple laser range sensors with little overlap.</t>
  </si>
  <si>
    <t>Maximum likelihood remission calibration for groups of heterogeneous laser scanners.</t>
  </si>
  <si>
    <t>Learning driving styles for autonomous vehicles from demonstration.</t>
  </si>
  <si>
    <t>LexTOR: Lexicographic teach optimize and repeat based on user preferences.</t>
  </si>
  <si>
    <t>Inverse reinforcement learning of behavioral models for online-adapting navigation strategies.</t>
  </si>
  <si>
    <t>Traversability analysis for mobile robots in outdoor environments: A semi-supervised learning approach based on 3D-lidar data.</t>
  </si>
  <si>
    <t>3D-reconstruction of indoor environments from human activity.</t>
  </si>
  <si>
    <t>Localization on OpenStreetMap data using a 3D laser scanner.</t>
  </si>
  <si>
    <t>An autonomous robotic assistant for drinking.</t>
  </si>
  <si>
    <t>Multimodal deep learning for robust RGB-D object recognition.</t>
  </si>
  <si>
    <t>Trail-Map-based homing under the presence of sensor noise.</t>
  </si>
  <si>
    <t>Metric localization using Google Street View.</t>
  </si>
  <si>
    <t>Accurate indoor localization for RGB-D smartphones and tablets given 2D floor plans.</t>
  </si>
  <si>
    <t>Accurate localization with respect to moving objects via multiple-body registration.</t>
  </si>
  <si>
    <t>Monte Carlo localization in hand-drawn maps.</t>
  </si>
  <si>
    <t>A comparative study of contact models for contact-aware state estimation.</t>
  </si>
  <si>
    <t>Navigating blind people with a smart walker.</t>
  </si>
  <si>
    <t>Deep Feature Learning for Acoustics-Based Terrain Classification.</t>
  </si>
  <si>
    <t>Relative Topometric Localization in Globally Inconsistent Maps.</t>
  </si>
  <si>
    <t>Fast and Robust Feature Matching for RGB-D Based Localization.</t>
  </si>
  <si>
    <t>Metric Localization using Google Street View.</t>
  </si>
  <si>
    <t>Monte Carlo Localization in Hand-Drawn Maps.</t>
  </si>
  <si>
    <t>Multimodal Deep Learning for Robust RGB-D Object Recognition.</t>
  </si>
  <si>
    <t>The Mobile Revolution - Machine Intelligence for Autonomous Vehicles (Dagstuhl Seminar 15462).</t>
  </si>
  <si>
    <t>An approach to solving large-scale SLAM problems with a small memory footprint.</t>
  </si>
  <si>
    <t>Learning to predict trajectories of cooperatively navigating agents.</t>
  </si>
  <si>
    <t>Reconstruction of rigid body models from motion distorted laser range data using optical flow.</t>
  </si>
  <si>
    <t>A probabilistic approach to high-confidence cleaning guarantees for low-cost cleaning robots.</t>
  </si>
  <si>
    <t>Online marker labeling for fully automatic skeleton tracking in optical motion capture.</t>
  </si>
  <si>
    <t>Hierarchical sparse coded surface models.</t>
  </si>
  <si>
    <t>Online generation of homotopically distinct navigation paths.</t>
  </si>
  <si>
    <t>A catadioptric extension for RGB-D cameras.</t>
  </si>
  <si>
    <t>An Experimental Protocol for Benchmarking Robotic Indoor Navigation.</t>
  </si>
  <si>
    <t>Nonlinear Graph Sparsification for SLAM.</t>
  </si>
  <si>
    <t>An Approach to Socially Compliant Leader Following for Mobile Robots.</t>
  </si>
  <si>
    <t>Efficient probabilistic localization for autonomous indoor airships using sonar, air flow, and IMU sensors.</t>
  </si>
  <si>
    <t>Lifelong localization in changing environments.</t>
  </si>
  <si>
    <t>Effective landmark placement for accurate and reliable mobile robot navigation.</t>
  </si>
  <si>
    <t>Efficient grid-based spatial representations for robot navigation in dynamic environments.</t>
  </si>
  <si>
    <t>A Wireless Micro Inertial Measurement Unit (IMU).</t>
  </si>
  <si>
    <t>Compact RGBD Surface Models Based on Sparse Coding.</t>
  </si>
  <si>
    <t>Poisson-driven dirt maps for efficient robot cleaning.</t>
  </si>
  <si>
    <t>Geometrical FLIRT phrases for large scale place recognition in 2D range data.</t>
  </si>
  <si>
    <t>Deploying artificial landmarks to foster data association in simultaneous localization and mapping.</t>
  </si>
  <si>
    <t>Cooperative robot localization and target tracking based on least squares minimization.</t>
  </si>
  <si>
    <t>Learning Probabilistic Models for Mobile Manipulation Robots.</t>
  </si>
  <si>
    <t>Learning to guide random tree planners in high dimensional spaces.</t>
  </si>
  <si>
    <t>Efficient navigation for anyshape holonomic mobile robots in dynamic environments.</t>
  </si>
  <si>
    <t>Teaching mobile robots to cooperatively navigate in populated environments.</t>
  </si>
  <si>
    <t>Lidar-based teach-and-repeat of mobile robot trajectories.</t>
  </si>
  <si>
    <t>Learning the dynamics of doors for robotic manipulation.</t>
  </si>
  <si>
    <t>Robust landmark selection for mobile robot navigation.</t>
  </si>
  <si>
    <t>Identification of critical variables using an FPGA-based fault injection framework.</t>
  </si>
  <si>
    <t>Simultaneous Parameter Calibration, Localization, and Mapping.</t>
  </si>
  <si>
    <t>Online-6D-SLAM für RGB-D-Sensoren.</t>
  </si>
  <si>
    <t>Die Freiburger "Stanford AI Class" Erfahrung.</t>
  </si>
  <si>
    <t>A Fully Autonomous Indoor Quadrotor.</t>
  </si>
  <si>
    <t>Activity-Based Estimation of Human Trajectories.</t>
  </si>
  <si>
    <t>Occupancy Grid Models for Robot Mapping in Changing Environments.</t>
  </si>
  <si>
    <t>Probabilistic Techniques for Mobile Robot Navigation.</t>
  </si>
  <si>
    <t>Probabilistic velocity estimation for autonomous miniature airships using thermal air flow sensors.</t>
  </si>
  <si>
    <t>Highly accurate 3D surface models by sparse surface adjustment.</t>
  </si>
  <si>
    <t>Fully distributed scalable smoothing and mapping with robust multi-robot data association.</t>
  </si>
  <si>
    <t>Improved non-linear spline fitting for teaching trajectories to mobile robots.</t>
  </si>
  <si>
    <t>Robust tracking of a mobile beacon using time differences of arrival with simultaneous calibration of receiver positions.</t>
  </si>
  <si>
    <t>Null space optimization for effective coverage of 3D surfaces using redundant manipulators.</t>
  </si>
  <si>
    <t>Graph-Based Action Models for Human Motion Classification.</t>
  </si>
  <si>
    <t>Feature-Based Prediction of Trajectories for Socially Compliant Navigation.</t>
  </si>
  <si>
    <t>Towards Service Robots for Everyday Environments</t>
  </si>
  <si>
    <t>Body Schema Learning.</t>
  </si>
  <si>
    <t>Range-Based People Detection and Tracking for Socially Enabled Service Robots.</t>
  </si>
  <si>
    <t>3D Environment Modeling Based on Surface Primitives.</t>
  </si>
  <si>
    <t>Rule Set Based Joint State Update.</t>
  </si>
  <si>
    <t>CogRob@AAAI</t>
  </si>
  <si>
    <t>Cognitive Robotics, Papers from the 2012 AAAI Workshop, CogRob@AAAI 2012, Toronto, Ontario, Canada, July 22-23, 2012</t>
  </si>
  <si>
    <t>Towards Service Robots for Everyday Environments - Recent Advances in Designing Service Robots for Complex Tasks in Everyday Environments</t>
  </si>
  <si>
    <t>Large scale graph-based SLAM using aerial images as prior information.</t>
  </si>
  <si>
    <t>Probabilistic State Estimation Techniques for Autonomous and Decision Support Systems.</t>
  </si>
  <si>
    <t>Towards Palm-Size Autonomous Helicopters.</t>
  </si>
  <si>
    <t>Learning search heuristics for finding objects in structured environments.</t>
  </si>
  <si>
    <t>Tactile Sensing for Mobile Manipulation.</t>
  </si>
  <si>
    <t>Range sensor based model construction by sparse surface adjustment.</t>
  </si>
  <si>
    <t>Incremental Updates of Configuration Space Representations for Non-Circular Mobile Robots with 2D 2.5D or 3D Obstacle Models.</t>
  </si>
  <si>
    <t>Landmark Placement for Accurate Mobile Robot Navigation.</t>
  </si>
  <si>
    <t>Online generation of kinodynamic trajectories for non-circular omnidirectional robots.</t>
  </si>
  <si>
    <t>Point feature extraction on 3D range scans taking into account object boundaries.</t>
  </si>
  <si>
    <t>Highly accurate maximum likelihood laser mapping by jointly optimizing laser points and robot poses.</t>
  </si>
  <si>
    <t>G</t>
  </si>
  <si>
    <t>Near-optimal landmark selection for mobile robot navigation.</t>
  </si>
  <si>
    <t>Using artificial landmarks to reduce the ambiguity in the environment of a mobile robot.</t>
  </si>
  <si>
    <t>An FPGA-based framework for run-time injection and analysis of soft errors in microprocessors.</t>
  </si>
  <si>
    <t>Place recognition in 3D scans using a combination of bag of words and point feature based relative pose estimation.</t>
  </si>
  <si>
    <t>Simultaneous calibration, localization, and mapping.</t>
  </si>
  <si>
    <t>Autonomous miniature blimp navigation with online motion planning and re-planning.</t>
  </si>
  <si>
    <t>SCC</t>
  </si>
  <si>
    <t>Transformed polynomials for global registration of point clouds.</t>
  </si>
  <si>
    <t>Proceedings of the Twenty-Fifth AAAI Conference on Artificial Intelligence, AAAI 2011, San Francisco, California, USA, August 7-11, 2011</t>
  </si>
  <si>
    <t>Markov Localization for Mobile Robots in Dynamic Environments</t>
  </si>
  <si>
    <t>Multi-model Hypothesis Group Tracking and Group Size Estimation.</t>
  </si>
  <si>
    <t>Editorial: Three-dimensional mapping, part 3.</t>
  </si>
  <si>
    <t>Maximum-likelihood sample-based maps for mobile robots.</t>
  </si>
  <si>
    <t>AAAI Spring Symposium: Embedded Reasoning</t>
  </si>
  <si>
    <t>Learning Maps of Indoor Environments Based on Human Activity.</t>
  </si>
  <si>
    <t>Learning Non-stationary System Dynamics Online Using Gaussian Processes.</t>
  </si>
  <si>
    <t>Mapping indoor environments based on human activity.</t>
  </si>
  <si>
    <t>Searching for objects: Combining multiple cues to object locations using a maximum entropy model.</t>
  </si>
  <si>
    <t>Robust place recognition for 3D range data based on point features.</t>
  </si>
  <si>
    <t>Improved Monte Carlo localization of autonomous robots through simultaneous estimation of motion model parameters.</t>
  </si>
  <si>
    <t>Improving RFID-based indoor positioning accuracy using Gaussian processes.</t>
  </si>
  <si>
    <t>Efficient Sparse Pose Adjustment for 2D mapping.</t>
  </si>
  <si>
    <t>Improved updating of Euclidean distance maps and Voronoi diagrams.</t>
  </si>
  <si>
    <t>Probabilistic Rule Set Joint State Update as approximation to the full joint state estimation applied to multi object scene analysis.</t>
  </si>
  <si>
    <t>Unsupervised learning of compact 3D models based on the detection of recurrent structures.</t>
  </si>
  <si>
    <t>Recognizing people based on their footsteps using a wearable accelerometer.</t>
  </si>
  <si>
    <t>Temporary maps for robust localization in semi-static environments.</t>
  </si>
  <si>
    <t>Cognitive Systems</t>
  </si>
  <si>
    <t>Semantic Modelling of Space.</t>
  </si>
  <si>
    <t>Planning and Failure Detection.</t>
  </si>
  <si>
    <t>Classifying dynamic objects.</t>
  </si>
  <si>
    <t>Look-ahead Proposals for Robust Grid-based SLAM with Rao-Blackwellized Particle Filters.</t>
  </si>
  <si>
    <t>Editorial: Three-dimensional mapping, part 1.</t>
  </si>
  <si>
    <t>A Bayesian regression approach to terrain mapping and an application to legged robot locomotion.</t>
  </si>
  <si>
    <t>Editorial: Three-dimensional mapping, part 2.</t>
  </si>
  <si>
    <t>Learning Wayfinding Heuristics Based on Local Information of Object Maps.</t>
  </si>
  <si>
    <t>Probabilistic situation recognition for vehicular traffic scenarios.</t>
  </si>
  <si>
    <t>Unsupervised learning of 3D object models from partial views.</t>
  </si>
  <si>
    <t>Adaptive autonomous control using online value iteration with gaussian processes.</t>
  </si>
  <si>
    <t>Towards a navigation system for autonomous indoor flying.</t>
  </si>
  <si>
    <t>Modeling RFID signal strength and tag detection for localization and mapping.</t>
  </si>
  <si>
    <t>Tracking groups of people with a multi-model hypothesis tracker.</t>
  </si>
  <si>
    <t>Autonomous driving in a multi-level parking structure.</t>
  </si>
  <si>
    <t>A probabilistic sonar sensor model for robust localization of a small-size blimp in indoor environments using a particle filter.</t>
  </si>
  <si>
    <t>Regression-based online situation recognition for vehicular traffic scenarios.</t>
  </si>
  <si>
    <t>Kinodynamic motion planning for mobile robots using splines.</t>
  </si>
  <si>
    <t>Robust on-line model-based object detection from range images.</t>
  </si>
  <si>
    <t>Monte Carlo localization in outdoor terrains using multilevel surface maps.</t>
  </si>
  <si>
    <t>Probabilistic Approaches to Robot Navigation [Position].</t>
  </si>
  <si>
    <t>Conceptual spatial representations for indoor mobile robots.</t>
  </si>
  <si>
    <t>Gaussian mixture models for probabilistic localization.</t>
  </si>
  <si>
    <t>Efficient people tracking in laser range data using a multi-hypothesis leg-tracker with adaptive occlusion probabilities.</t>
  </si>
  <si>
    <t>Unsupervised body scheme learning through self-perception.</t>
  </si>
  <si>
    <t>Learning predictive terrain models for legged robot locomotion.</t>
  </si>
  <si>
    <t>Nonstationary Gaussian Process Regression Using Point Estimates of Local Smoothness.</t>
  </si>
  <si>
    <t>Classifying Dynamic Objects: An Unsupervised Learning Approach.</t>
  </si>
  <si>
    <t>Adaptive Body Scheme Models for Robust Robotic Manipulation.</t>
  </si>
  <si>
    <t>Learning to transfer optimal navigation policies.</t>
  </si>
  <si>
    <t>An Efficient Extension to Elevation Maps for Outdoor Terrain Mapping and Loop Closing.</t>
  </si>
  <si>
    <t>Supervised semantic labeling of places using information extracted from sensor data.</t>
  </si>
  <si>
    <t>An Integrated Robotic System for Spatial Understanding and Situated Interaction in Indoor Environments.</t>
  </si>
  <si>
    <t>Active Monte Carlo Localization in Outdoor Terrains Using Multi-level Surface Maps.</t>
  </si>
  <si>
    <t>Maximum-Likelihood Sample-Based Maps for Mobile Robots.</t>
  </si>
  <si>
    <t>Towards an Experimental Autonomous Blimp Platform.</t>
  </si>
  <si>
    <t>Recovering the Shape of Objects in 3D Point Clouds with Partial Occlusions.</t>
  </si>
  <si>
    <t>Monte Carlo Localization in Outdoor Terrains Using Multi-Level Surface Maps.</t>
  </si>
  <si>
    <t>Look-Ahead Proposals for Robust Grid-Based SLAM.</t>
  </si>
  <si>
    <t>GfKl</t>
  </si>
  <si>
    <t>A Probabilistic Relational Model for Characterizing Situations in Dynamic Multi-Agent Systems.</t>
  </si>
  <si>
    <t>Collective Classification for Labeling of Places and Objects in 2D and 3D Range Data.</t>
  </si>
  <si>
    <t>Most likely heteroscedastic Gaussian process regression.</t>
  </si>
  <si>
    <t>Using Boosted Features for the Detection of People in 2D Range Data.</t>
  </si>
  <si>
    <t>Efficient Failure Detection on Mobile Robots Using Particle Filters with Gaussian Process Proposals.</t>
  </si>
  <si>
    <t>Instace-Based AMN Classification for Improved Object Recognition in 2D and 3D Laser Range Data.</t>
  </si>
  <si>
    <t>Autonomous blimp control using model-free reinforcement learning in a continuous state and action space.</t>
  </si>
  <si>
    <t>Improved likelihood models for probabilistic localization based on range scans.</t>
  </si>
  <si>
    <t>Approximate covariance estimation in graphical approaches to SLAM.</t>
  </si>
  <si>
    <t>Adaptive Non-Stationary Kernel Regression for Terrain Modeling.</t>
  </si>
  <si>
    <t>Gaussian Beam Processes: A Nonparametric Bayesian Measurement Model for Range Finders.</t>
  </si>
  <si>
    <t>Robotics: Science and Systems II, August 16-19, 2006. University of Pennsylvania, Philadelphia, Pennsylvania, USA</t>
  </si>
  <si>
    <t>Learning Relational Navigation Policies.</t>
  </si>
  <si>
    <t>Robust Monte-Carlo Localization Using Adaptive Likelihood Models.</t>
  </si>
  <si>
    <t>Robust 3D Scan Point Classification using Associative Markov Networks.</t>
  </si>
  <si>
    <t>Multiple Hypothesis Tracking of Clusters of People.</t>
  </si>
  <si>
    <t>Multi-Level Surface Maps for Outdoor Terrain Mapping and Loop Closing.</t>
  </si>
  <si>
    <t>Supervised Learning of Topological Maps using Semantic Information Extracted from Range Data.</t>
  </si>
  <si>
    <t>Probabilistic robotics.</t>
  </si>
  <si>
    <t>Transregional Collaborative Research Center SFB/TR 8 Spatial Cognition: Reasoning, Action, Interaction (Sonderforschungsbereich/Transregio SFB/TR 8 Raumkognition: Schließen, Handeln, Interagieren).</t>
  </si>
  <si>
    <t>Robust vision-based localization by combining an image-retrieval system with Monte Carlo localization.</t>
  </si>
  <si>
    <t>Improving Simultaneous Mapping and Localization in 3D Using Global Constraints.</t>
  </si>
  <si>
    <t>Sequential Parameter Estimation for Fault Diagnosis in Mobile Robots Using Particle Filters.</t>
  </si>
  <si>
    <t>COSIT</t>
  </si>
  <si>
    <t>Vision-Based 3D Object Localization Using Probabilistic Models of Appearance.</t>
  </si>
  <si>
    <t>An Efficient Extension of Elevation Maps for Outdoor Terrain Mapping.</t>
  </si>
  <si>
    <t>Learning Accurate Three-Dimensional Models from Range Data using Global Constraints.</t>
  </si>
  <si>
    <t>Autonomous Terrain Mapping and Classification Using Hidden Markov Models.</t>
  </si>
  <si>
    <t>Using Hierarchical EM to Extract Planes from 3D Range Scans.</t>
  </si>
  <si>
    <t>Improving plane extraction from 3D data by fusing laser data and vision.</t>
  </si>
  <si>
    <t>Autonomous exploration and mapping of abandoned mines.</t>
  </si>
  <si>
    <t>A real-time expectation-maximization algorithm for acquiring multiplanar maps of indoor environments with mobile robots.</t>
  </si>
  <si>
    <t>Mapping and Localization with RFID Technology.</t>
  </si>
  <si>
    <t>Relative localization for pairs of robots based on unidentifiable moving features.</t>
  </si>
  <si>
    <t>Mobile robot mapping in populated environments.</t>
  </si>
  <si>
    <t>Guest Editorial: Special Issue on Internet and Online Robots.</t>
  </si>
  <si>
    <t>Tele-Presence in Populated Exhibitions Through Web-Operated Mobile Robots.</t>
  </si>
  <si>
    <t>People Tracking with Mobile Robots Using Sample-based Joint Probabilistic Data Association Filters.</t>
  </si>
  <si>
    <t>Learning compact 3D models of indoor and outdoor environments with a mobile robot.</t>
  </si>
  <si>
    <t>Map building with mobile robots in dynamic environments.</t>
  </si>
  <si>
    <t>A system for volumetric robotic mapping of abandoned mines.</t>
  </si>
  <si>
    <t>An Extension of the ICP Algorithm for Modeling Nonrigid Objects with Mobile Robots.</t>
  </si>
  <si>
    <t>An efficient fastSLAM algorithm for generating maps of large-scale cyclic environments from raw laser range measurements.</t>
  </si>
  <si>
    <t>Towards Lazy Data Association in SLAM.</t>
  </si>
  <si>
    <t>An Autonomous Robotic System for Mapping Abandoned Mines.</t>
  </si>
  <si>
    <t>Interview mit Prof. Benjamin Kuipers.</t>
  </si>
  <si>
    <t>CIVR</t>
  </si>
  <si>
    <t>Using an Image Retrieval System for Vision-Based Mobile Robot Localization.</t>
  </si>
  <si>
    <t>Robust Vision-Based Localization for Mobile Robots using an Image Retrieval System Based on Invariant Features.</t>
  </si>
  <si>
    <t>Map building with mobile robots in populated environments.</t>
  </si>
  <si>
    <t>Robust Monte Carlo localization for mobile robots.</t>
  </si>
  <si>
    <t>Probabilistic state estimation of dynamic objects with a moving mobile robot.</t>
  </si>
  <si>
    <t>Tracking Multiple Moving Objects with a Mobile Robot.</t>
  </si>
  <si>
    <t>Collaborative Exploration of Unknown Environments with Teams of Mobile Robots.</t>
  </si>
  <si>
    <t>Using EM to Learn 3D Models of Indoor Environments with Mobile Robots.</t>
  </si>
  <si>
    <t>Tracking Multiple Moving Targets with a Mobile Robot using Particle Filters and Statistical Data Association.</t>
  </si>
  <si>
    <t>A Real-time Algorithm for Acquiring Multi-Planar Volumetric Models with Mobile Robots.</t>
  </si>
  <si>
    <t>Virtual Reality, Archeology, and Cultural Heritage</t>
  </si>
  <si>
    <t>Experiences from the use of a robotic avatar in a museum setting.</t>
  </si>
  <si>
    <t>Sequential Monte Carlo Methods in Practice</t>
  </si>
  <si>
    <t>Particle Filters for Mobile Robot Localization.</t>
  </si>
  <si>
    <t>A Probabilistic Approach to Collaborative Multi-Robot Localization.</t>
  </si>
  <si>
    <t>State Estimation Techniques for 3D Visualizations of Web-based Tele-operated Mobile Robots.</t>
  </si>
  <si>
    <t>Autonome Mobile Systeme - Serviceteil.</t>
  </si>
  <si>
    <t>Web interfaces for mobile robots in public places.</t>
  </si>
  <si>
    <t>Coordination for Multi-Robot Exploration and Mapping.</t>
  </si>
  <si>
    <t>Monte Carlo Localization with Mixture Proposal Distribution.</t>
  </si>
  <si>
    <t>A Real-Time Algorithm for Mobile Robot Mapping With Applications to Multi-Robot and 3D Mapping.</t>
  </si>
  <si>
    <t>Collaborative Multi-Robot Exploration.</t>
  </si>
  <si>
    <t>Experiences with an Interactive Museum Tour-Guide Robot.</t>
  </si>
  <si>
    <t>Markov Localization for Mobile Robots in Dynamic Environments.</t>
  </si>
  <si>
    <t>Monte Carlo Localization: Efficient Position Estimation for Mobile Robots.</t>
  </si>
  <si>
    <t>Using the Condensation Algorithm for Robust, Vision-based Mobile Robot Localization.</t>
  </si>
  <si>
    <t>Collaborative Multi-Robot Localization.</t>
  </si>
  <si>
    <t>Sonar-Based Mapping of Large-Scale Mobile Robot Environments using EM.</t>
  </si>
  <si>
    <t>Coastal Navigation: Mobile Robot Navigation with Uncertainty in Dynamic Environments.</t>
  </si>
  <si>
    <t>Monte Carlo Localization for Mobile Robots.</t>
  </si>
  <si>
    <t>Probabilistic mapping of unexpected objects by a mobile robot.</t>
  </si>
  <si>
    <t>Robust visualization of navigation experiments with mobile robots over the Internet.</t>
  </si>
  <si>
    <t>Collaborative Multi-robot Localization.</t>
  </si>
  <si>
    <t>KI-99: Advances in Artificial Intelligence, 23rd Annual German Conference on Artificial Intelligence, Bonn, Germany, September 13-15, 1999, Proceedings</t>
  </si>
  <si>
    <t>A Probabilistic Approach to Concurrent Mapping and Localization for Mobile Robots.</t>
  </si>
  <si>
    <t>Verbesserte Brandfrüherkennung im Steinkohlenbergbau durch Vorhersage von CO-Konzentrationen.</t>
  </si>
  <si>
    <t>Active Markov localization for mobile robots.</t>
  </si>
  <si>
    <t>The Interactive Museum Tour-Guide Robot.</t>
  </si>
  <si>
    <t>Position Estimation for Mobile Robots in Dynamic Environments.</t>
  </si>
  <si>
    <t>Integrating Topological and Metric Maps for Mobile Robot Navigation: A Statistical Approach.</t>
  </si>
  <si>
    <t>The Museum Tour-Guide Robot RHINO.</t>
  </si>
  <si>
    <t>Sensor Based Intelligent Robots</t>
  </si>
  <si>
    <t>Markov Localization for Reliable Robot Navigation and People Detection.</t>
  </si>
  <si>
    <t>A Hybrid Collision Avoidance Method for Mobile Robots.</t>
  </si>
  <si>
    <t>Probabilistic Mapping of an Environment by a Mobile Robot.</t>
  </si>
  <si>
    <t>Integrating global position estimation and position tracking for mobile robots: the dynamic Markov localization approach.</t>
  </si>
  <si>
    <t>An experimental comparison of localization methods.</t>
  </si>
  <si>
    <t>GOLEX - Bridging the Gap between Logic (GOLOG) and a Real Robot.</t>
  </si>
  <si>
    <t>The dynamic window approach to collision avoidance.</t>
  </si>
  <si>
    <t>Active Mobile Robot Localization.</t>
  </si>
  <si>
    <t>Fast Grid-Based Position TRacking for Mobile Robots.</t>
  </si>
  <si>
    <t>AAAI/IAAI, Vol. 2</t>
  </si>
  <si>
    <t>Estimating the Absolute Position of a Mobile Robot Using Position Probability Grids.</t>
  </si>
  <si>
    <t>JICSLP</t>
  </si>
  <si>
    <t>Logic Programming Tools Applied to Fire Detection in Hard-coal Mines (Poster Abstract).</t>
  </si>
  <si>
    <t>IEA/AIE</t>
  </si>
  <si>
    <t>Knowledge-Enhanced CO-monitoring in Coal-Mines.</t>
  </si>
  <si>
    <t>Controlling synchro-drive robots with the dynamic window approach to collision avoidance.</t>
  </si>
  <si>
    <t>The Mobile Robot RHINO.</t>
  </si>
  <si>
    <t>The Mobile Robot Rhino.</t>
  </si>
  <si>
    <t>Logic Programming: Formal Methods and Practical Applications</t>
  </si>
  <si>
    <t>Goal-Directed Forward Chaining: Tuple-oriented Bottom-up Approach.</t>
  </si>
  <si>
    <t>IFIP Congress (3)</t>
  </si>
  <si>
    <t>From AI Technology Research to Applications.</t>
  </si>
  <si>
    <t>Reconstructing the Collisions of Elementary Particles: An Activity of AI-Application in North-Rhine Westphalia.</t>
  </si>
  <si>
    <t>Knowledge-Based Design of Ergonomic Lighting for Underground Scenarios.</t>
  </si>
  <si>
    <t>Goal-directed forward chaining for logic programs.</t>
  </si>
  <si>
    <t>CSL</t>
  </si>
  <si>
    <t>Efficiency Considerations on Goal-Directed Chaining for Logic Programs.</t>
  </si>
  <si>
    <t>Katja D. Mombaur</t>
  </si>
  <si>
    <t>Editorial: Assessing Bipedal Locomotion: Towards Replicable Benchmarks for Robotic and Robot-Assisted Locomotion.</t>
  </si>
  <si>
    <t>Special issue on selected and extended papers from SIMPAR 2016.</t>
  </si>
  <si>
    <t>Benchmarking model-free and model-based optimal control.</t>
  </si>
  <si>
    <t>ICCC</t>
  </si>
  <si>
    <t>HPSC</t>
  </si>
  <si>
    <t>MIG</t>
  </si>
  <si>
    <t>Int. J. Arts Technol.</t>
  </si>
  <si>
    <t>Online Walking Motion Generation with Automatic Footstep Placement.</t>
  </si>
  <si>
    <t>Stability Optimization of Hybrid Periodic Systems via a Smooth Criterion.</t>
  </si>
  <si>
    <t>ArtsIT</t>
  </si>
  <si>
    <t>Online walking gait generation with adaptive foot positioning through Linear Model Predictive control.</t>
  </si>
  <si>
    <t>RAM</t>
  </si>
  <si>
    <t>IDC</t>
  </si>
  <si>
    <t>Unobtrusively Regulating Children's Posture via Slow Visual Stimuli on Tablets.</t>
  </si>
  <si>
    <t>Language Learning using Caption Generation within Reciprocal Multi-Party Child-Tutor-Tutee Interaction.</t>
  </si>
  <si>
    <t>ICMI Companion</t>
  </si>
  <si>
    <t>The iReCheck project: using tablets and robots for personalised handwriting practice.</t>
  </si>
  <si>
    <t>Multimodal, Interactive Interfaces for Education.</t>
  </si>
  <si>
    <t>Participatory design of a social robot and robot-mediated storytelling activity to raise awareness of gender inequality among children.</t>
  </si>
  <si>
    <t>Immediate effects of short-duration wellbeing practices on children's handwriting and posture guided by a social robot.</t>
  </si>
  <si>
    <t>An HMM-based Real-time Intervention Methodology for a Social Robot Supporting Learning.</t>
  </si>
  <si>
    <t>The competent Computational Thinking test (cCTt): a valid, reliable and gender-fair test for longitudinal CT studies in grades 3-6.</t>
  </si>
  <si>
    <t>How are Primary School Computer Science Curricular Reforms Contributing to Equity? Impact on Student Learning, Perception of the Discipline, and Gender Gaps.</t>
  </si>
  <si>
    <t>An Adapted Cascade Model to Scale Primary School Digital Education Curricular Reforms and Teacher Professional Development Programs.</t>
  </si>
  <si>
    <t>Dialogue Discourse</t>
  </si>
  <si>
    <t>Studying Alignment in a Collaborative Learning Activity via Automatic Methods: The Link Between What We Say and Do.</t>
  </si>
  <si>
    <t>Social/dialogical roles of social robots in supporting children's learning of language and literacy - A review and analysis of innovative roles.</t>
  </si>
  <si>
    <t>What if Social Robots Look for Productive Engagement?</t>
  </si>
  <si>
    <t>ACE</t>
  </si>
  <si>
    <t>A case for co-construction with teachers in curricular reform: Introducing computer science in primary school.</t>
  </si>
  <si>
    <t>Effect of Different Communication Affordances on the Emergence of Collaboration Strategies in an Online Multiplayer Game.</t>
  </si>
  <si>
    <t>Cellulan World: Interactive Platform to Learn Swarm Behaviors.</t>
  </si>
  <si>
    <t>Personalized Productive Engagement Recognition in Robot-Mediated Collaborative Learning.</t>
  </si>
  <si>
    <t>Modulo Cellulo: Modular Versatile Tangible Educational Robots.</t>
  </si>
  <si>
    <t>How a Social Robot's Vocalization Affects Children's Speech, Learning, and Interaction.</t>
  </si>
  <si>
    <t>Questioning Wizard of Oz: Effects of Revealing the Wizard behind the Robot.</t>
  </si>
  <si>
    <t>Efficacy of a 'Misconceiving' Robot to Improve Computational Thinking in a Collaborative Problem Solving Activity: A Pilot Study.</t>
  </si>
  <si>
    <t>A game-based approach for evaluating and customizing handwriting training using an autonomous social robot.</t>
  </si>
  <si>
    <t>ICSR (1)</t>
  </si>
  <si>
    <t>A Case for the Design of Attention and Gesture Systems for Social Robots.</t>
  </si>
  <si>
    <t>The competent Computational Thinking test (cCTt): Development and validation of an unplugged Computational Thinking test for upper primary school.</t>
  </si>
  <si>
    <t>Int. J. Comput. Support. Collab. Learn.</t>
  </si>
  <si>
    <t>Many are the ways to learn identifying multi-modal behavioral profiles of collaborative learning in constructivist activities.</t>
  </si>
  <si>
    <t>Educ. Inf. Technol.</t>
  </si>
  <si>
    <t>A computer science and robotics integration model for primary school: evaluation of a large-scale in-service K-4 teacher-training program.</t>
  </si>
  <si>
    <t>The symbiotic relationship between educational robotics and computer science in formal education.</t>
  </si>
  <si>
    <t>Socially Assistive Robots, Older Adults and Research Ethics: The Case for Case-Based Ethics Training.</t>
  </si>
  <si>
    <t>EC-TEL</t>
  </si>
  <si>
    <t>Investigating the Role of Educational Robotics in Formal Mathematics Education: The Case of Geometry for 15-Year-Old Students.</t>
  </si>
  <si>
    <t>Robots for Learning - Learner-Centred Design.</t>
  </si>
  <si>
    <t>Teachers' Perspective on Fostering Computational Thinking Through Educational Robotics.</t>
  </si>
  <si>
    <t>Exploring a Handwriting Programming Language for Educational Robots.</t>
  </si>
  <si>
    <t>Detecting Compensatory Motions and Providing Informative Feedback During a Tangible Robot Assisted Game for Post-Stroke Rehabilitation.</t>
  </si>
  <si>
    <t>Studying Alignment in Spontaneous Speech via Automatic Methods: How Do Children Use Task-specific Referents to Succeed in a Collaborative Learning Activity?</t>
  </si>
  <si>
    <t>Teachers' perspective on fostering computational thinking through educational robotics.</t>
  </si>
  <si>
    <t>Investigating the role of educational robotics in formal mathematics education: the case of geometry for 15-year-old students.</t>
  </si>
  <si>
    <t>Iterative Design and Evaluation of a Tangible Robot-Assisted Handwriting Activity for Special Education.</t>
  </si>
  <si>
    <t>Can Human-Inspired Learning Behaviour Facilitate Human-Robot Interaction?</t>
  </si>
  <si>
    <t>What Teachers Need for Orchestrating Robotic Classrooms.</t>
  </si>
  <si>
    <t>Is There 'ONE way' of Learning? A Data-driven Approach.</t>
  </si>
  <si>
    <t>AlloHaptic: Robot-Mediated Haptic Collaboration for Learning Linear Functions.</t>
  </si>
  <si>
    <t>A Model for the Representation of the Extraversion-Introversion Personality Traits in the Communication Style of a Social Robot.</t>
  </si>
  <si>
    <t>Design of Dynamic Tangible Workspaces for Games: Application on Robot-Assisted Upper Limb Rehabilitation.</t>
  </si>
  <si>
    <t>When Positive Perception of the Robot Has No Effect on Learning.</t>
  </si>
  <si>
    <t>Being Part of the Swarm: Experiencing Human-Swarm Interaction with VR and Tangible Robots.</t>
  </si>
  <si>
    <t>Robot Agreeableness and User Engagement in Verbal Human-Robot Interaction.</t>
  </si>
  <si>
    <t>"You Tell, I Do, and We Swap until we Connect All the Gold Mines!".</t>
  </si>
  <si>
    <t>Can Tangible Robots Support Children in Learning Handwriting?</t>
  </si>
  <si>
    <t>Knowledge Representation for Culturally Competent Personal Robots: Requirements, Design Principles, Implementation, and Assessment.</t>
  </si>
  <si>
    <t>Culture as a Sensor? A Novel Perspective on Human Activity Recognition.</t>
  </si>
  <si>
    <t>Designing an Experimental and a Reference Robot to Test and Evaluate the Impact of Cultural Competence in Socially Assistive Robotics.</t>
  </si>
  <si>
    <t>Detection of bimanual gestures everywhere: Why it matters, what we need and what is missing.</t>
  </si>
  <si>
    <t>Collaborative Development Within a Social Robotic, Multi-Disciplinary Effort: the CARESSES Case Study.</t>
  </si>
  <si>
    <t>Culturally aware Planning and Execution of Robot Actions.</t>
  </si>
  <si>
    <t>Encoding Guidelines for a Culturally Competent Robot for Elderly Care.</t>
  </si>
  <si>
    <t>Interleaved Online Task Planning, Simulation, Task Allocation and Motion Control for Flexible Human-Robot Cooperation.</t>
  </si>
  <si>
    <t>Online Human Gesture Recognition using Recurrent Neural Networks and Wearable Sensors.</t>
  </si>
  <si>
    <t>Culturally-Competent Human-Robot Verbal Interaction.</t>
  </si>
  <si>
    <t>Modelling the Influence of Cultural Information on Vision-Based Human Home Activity Recognition.</t>
  </si>
  <si>
    <t>A framework for Culture-aware Robots based on Fuzzy Logic.</t>
  </si>
  <si>
    <t>Paving the Way for Culturally Competent Robots: a Position Paper.</t>
  </si>
  <si>
    <t>AIRO@AI*IA</t>
  </si>
  <si>
    <t>Is Kinesthetic Teaching what Smart Factories Really Need?</t>
  </si>
  <si>
    <t>ForItAAL</t>
  </si>
  <si>
    <t>The CARESSES EU-Japan Project: Making Assistive Robots Culturally Competent.</t>
  </si>
  <si>
    <t>A framework for culture-aware robots based on fuzzy logic.</t>
  </si>
  <si>
    <t>Gesture-based robot control: Design challenges and evaluation with humans.</t>
  </si>
  <si>
    <t>Paving the way for culturally competent robots: A position paper.</t>
  </si>
  <si>
    <t>Modelling the influence of cultural information on vision-based human home activity recognition.</t>
  </si>
  <si>
    <t>Flexible human-robot cooperation models for assisted shop-floor tasks.</t>
  </si>
  <si>
    <t>Detection of bimanual gestures everywhere: why it matters, what we need and what is missing.</t>
  </si>
  <si>
    <t>Arianna: towards a new paradigm for assistive technology at home.</t>
  </si>
  <si>
    <t>The CARESSES EU-Japan project: making assistive robots culturally competent.</t>
  </si>
  <si>
    <t>Towards a new paradigm for assistive technology at home: research challenges, design issues and performance assessment.</t>
  </si>
  <si>
    <t>Fuzzy Logic for Culture-aware Robotics.</t>
  </si>
  <si>
    <t>An Adaptive Human-robot Cooperation Framework for Assembly-like Tasks.</t>
  </si>
  <si>
    <t>Wearable Inertial Sensors: Applications, Challenges, and Public Test Benches.</t>
  </si>
  <si>
    <t>A Multi-modal Sensing Framework for Human Activity Recognition.</t>
  </si>
  <si>
    <t>HOOD: A real environment Human Odometry Dataset for wearable sensor placement analysis.</t>
  </si>
  <si>
    <t>Multi-modal sensing for human activity recognition.</t>
  </si>
  <si>
    <t>IPMU (2)</t>
  </si>
  <si>
    <t>Using Fuzzy Logic to Enhance Classification of Human Motion Primitives.</t>
  </si>
  <si>
    <t>A public domain dataset for ADL recognition using wrist-placed accelerometers.</t>
  </si>
  <si>
    <t>Dataset for ADL Recognition with Wrist-worn Accelerometer.</t>
  </si>
  <si>
    <t>Analysis of human behavior recognition algorithms based on acceleration data.</t>
  </si>
  <si>
    <t>Functional requirements and design issues for a socially assistive robot for elderly people with mild cognitive impairments.</t>
  </si>
  <si>
    <t>Human motion modelling and recognition: A computational approach.</t>
  </si>
  <si>
    <t>Brain inspired path planning algorithms for drones.</t>
  </si>
  <si>
    <t>Distributed Behavior Trees for Heterogeneous Robot Teams.</t>
  </si>
  <si>
    <t>Learning Human-Inspired Force Strategies for Robotic Assembly.</t>
  </si>
  <si>
    <t>An Efficient Scalable Autonomy Approach for Teams of Heterogeneous Mobile Robots.</t>
  </si>
  <si>
    <t>Single Plant Detection and Isolation on High Resolution UAV Data.</t>
  </si>
  <si>
    <t>Voxel Based Motion Prediction for Efficient HRC Utilizing Latent Space.</t>
  </si>
  <si>
    <t>A Trajectory Planner For Mobile Robots Steering Non-Holonomic Wheelchairs In Dynamic Environments.</t>
  </si>
  <si>
    <t>Artif. Life Robotics</t>
  </si>
  <si>
    <t>Biomorphic robot controls: event driven model free deep SNNs for complex visuomotor tasks.</t>
  </si>
  <si>
    <t>Grasping and retrieving unknown hazardous objects with a mobile manipulator.</t>
  </si>
  <si>
    <t>Haptic Rendering of Arbitrary Serial Manipulators for Robot Programming.</t>
  </si>
  <si>
    <t>Towards Distributed Real-Time capable Robotic Control using ROS2.</t>
  </si>
  <si>
    <t>A Walking Space Robot for On-Orbit Satellite Servicing: The ReCoBot.</t>
  </si>
  <si>
    <t>A Review of Current Approaches to Configuration Detection in Modular Legged Robots.</t>
  </si>
  <si>
    <t>Fast Prototyping of a Low-Cost Three-Dimensional Force Sensor for the Six-Legged Walking Robot LAURON.</t>
  </si>
  <si>
    <t>Remote VDB-Mapping: A Level-Based Data Reduction Framework for Distributed Mapping.</t>
  </si>
  <si>
    <t>Intrinsic and Extrinsic Calibration Method for a Trinocular Multimodal Camera Setup.</t>
  </si>
  <si>
    <t>Comparing SONN Types for Efficient Robot Motion Planning in the Configuration Space.</t>
  </si>
  <si>
    <t>Ensemble Based Anomaly Detection for Legged Robots to Explore Unknown Environments.</t>
  </si>
  <si>
    <t>RoBiGAN: A bidirectional Wasserstein GAN approach for online robot fault diagnosis via internal anomaly detection.</t>
  </si>
  <si>
    <t>Reactive Neural Path Planning with Dynamic Obstacle Avoidance in a Condensed Configuration Space.</t>
  </si>
  <si>
    <t>A practical DMPs Implementation for Skill Creation and Teleoperation with Assistive Manipulators.</t>
  </si>
  <si>
    <t>A Benchmark Environment for Neuromorphic Stereo Vision.</t>
  </si>
  <si>
    <t>Soft-Grasping With an Anthropomorphic Robotic Hand Using Spiking Neurons.</t>
  </si>
  <si>
    <t>VDB-Mapping: A High Resolution and Real-Time Capable 3D Mapping Framework for Versatile Mobile Robots.</t>
  </si>
  <si>
    <t>Performance Evaluation of Real-Time ROS2 Robotic Control in a Time-Synchronized Distributed Network.</t>
  </si>
  <si>
    <t>Multiple Object Detection and Segmentation for Automated Removal in Additive Manufacturing with Service Robots.</t>
  </si>
  <si>
    <t>Adaptive Walking Pattern Generation with Damaged Legs for the six-legged Robot LAURON V.</t>
  </si>
  <si>
    <t>Distributed Active Learning for Semantic Segmentation on Walking Robots.</t>
  </si>
  <si>
    <t>Adversarial Black-Box Attacks on Vision-based Deep Reinforcement Learning Agents.</t>
  </si>
  <si>
    <t>Design and Evaluation of a Framework for Reciprocal Speech Interaction in Human-Robot Collaboration.</t>
  </si>
  <si>
    <t>Deploying Multi-Modal Communication Using Augmented Reality in a Shared Workspace.</t>
  </si>
  <si>
    <t>A spiking network classifies human sEMG signals and triggers finger reflexes on a robotic hand.</t>
  </si>
  <si>
    <t>Networks of Place Cells for Representing 3D Environments and Path Planning.</t>
  </si>
  <si>
    <t>Embodied Neuromorphic Vision with Continuous Random Backpropagation.</t>
  </si>
  <si>
    <t>Robot Health Estimation through Unsupervised Anomaly Detection using Gaussian Mixture Models.</t>
  </si>
  <si>
    <t>Distributed and Synchronized Setup towards Real-Time Robotic Control using ROS2 on Linux.</t>
  </si>
  <si>
    <t>Automation of Post-Processing in Additive Manufacturing with Industrial Robots.</t>
  </si>
  <si>
    <t>Modular, Risk-Aware Mapping and Fusion of Environmental Hazards.</t>
  </si>
  <si>
    <t>Adaptive, Neural Robot Control - Path Planning on 3D Spiking Neural Networks.</t>
  </si>
  <si>
    <t>Planning and Evaluation of Robotic Solutions in a Logistic Line Through Augmented Reality.</t>
  </si>
  <si>
    <t>Real-Time In-Situ Process Error Detection in Additive Manufacturing.</t>
  </si>
  <si>
    <t>Virtual Reality for Offline Programming of Robotic Applications with Online Teaching Methods.</t>
  </si>
  <si>
    <t>FLA</t>
  </si>
  <si>
    <t>Embodied Synaptic Plasticity with Online Reinforcement learning.</t>
  </si>
  <si>
    <t>Virtual Forward Dynamics Models for Cartesian Robot Control.</t>
  </si>
  <si>
    <t>Neuromorphic Stereo Vision: A Survey of Bio-Inspired Sensors and Algorithms.</t>
  </si>
  <si>
    <t>Generating Pointing Motions for a Humanoid Robot by Combining Motor Primitives.</t>
  </si>
  <si>
    <t>Embodied Synaptic Plasticity With Online Reinforcement Learning.</t>
  </si>
  <si>
    <t>Int. J. Cogn. Informatics Nat. Intell.</t>
  </si>
  <si>
    <t>Combining Motor Primitives for Perception Driven Target Reaching With Spiking Neurons.</t>
  </si>
  <si>
    <t>ICCI*CC</t>
  </si>
  <si>
    <t>Learning target reaching motions with a robotic arm using brain-inspired dopamine modulated STDP.</t>
  </si>
  <si>
    <t>Nimble Limbs - Intelligent attachable legs to create walking robots from variously shaped objects.</t>
  </si>
  <si>
    <t>Risk Aware Robots - Health Estimation and Capability Selection.</t>
  </si>
  <si>
    <t>Creating an Obstacle Memory Through Event-Based Stereo Vision and Robotic Proprioception.</t>
  </si>
  <si>
    <t>The Neurorobotics Platform for Teaching - Embodiment Experiments with Spiking Neural Networks and Virtual Robots.</t>
  </si>
  <si>
    <t>Advanced Usability Through Constrained Multi Modal Interactive Strategies: The CookieBot.</t>
  </si>
  <si>
    <t>Multi-View 3D Reconstruction with Self-Organizing Maps on Event-Based Data.</t>
  </si>
  <si>
    <t>Inverse Kinematics with Forward Dynamics Solvers for Sampled Motion Tracking.</t>
  </si>
  <si>
    <t>Combining spiking motor primitives with a behaviour-based architecture to model locomotion for six-legged robots.</t>
  </si>
  <si>
    <t>Contact Skill Imitation Learning for Robot-Independent Assembly Programming.</t>
  </si>
  <si>
    <t>Transparent Robot Behavior Using Augmented Reality in Close Human-Robot Interaction.</t>
  </si>
  <si>
    <t>Flexible, Personal Service Robot for ALS Patients.</t>
  </si>
  <si>
    <t>Embodied Event-Driven Random Backpropagation.</t>
  </si>
  <si>
    <t>Controlling a Robot Arm for Target Reaching without Planning Using Spiking Neurons.</t>
  </si>
  <si>
    <t>AHS</t>
  </si>
  <si>
    <t>The intelligent Computer Aided Satellite Designer iCASD - Creating viable configurations for modular satellites.</t>
  </si>
  <si>
    <t>Learning to Reproduce Visually Similar Movements by Minimizing Event-Based Prediction Error.</t>
  </si>
  <si>
    <t>Multi-Modal Motion Activation for Robot Control Using Spiking Neurons.</t>
  </si>
  <si>
    <t>Efficient, Collaborative Screw Assembly in a Shared Workspace.</t>
  </si>
  <si>
    <t>Triggering Robot Hand Reflexes with Human EMG Data Using Spiking Neurons.</t>
  </si>
  <si>
    <t>Learning Continuous Muscle Control for a Multi-joint Arm by Extending Proximal Policy Optimization with a Liquid State Machine.</t>
  </si>
  <si>
    <t>Microsaccades for Neuromorphic Stereo Vision.</t>
  </si>
  <si>
    <t>Microsaccades for asynchronous feature extraction with spiking networks.</t>
  </si>
  <si>
    <t>Traffic Participants in the Loop: A Mixed Reality-Based Interaction Testbed for the Verification and Validation of Autonomous Vehicles.</t>
  </si>
  <si>
    <t>Transparent Robot Behavior by Adding Intuitive Visual and Acoustic Feedback to Motion Replanning.</t>
  </si>
  <si>
    <t>Towards a Vision-Based Concept for Gesture Control of a Robot Providing Visual Feedback.</t>
  </si>
  <si>
    <t>Autonomous navigation for reconfigurable snake-like robots in challenging, unknown environments.</t>
  </si>
  <si>
    <t>IEEE ICCI*CC</t>
  </si>
  <si>
    <t>Model-based polynomial function approximation with spiking neural networks.</t>
  </si>
  <si>
    <t>Exact spike timing computational model of convolutional associative memories.</t>
  </si>
  <si>
    <t>Spiking Convolutional Deep Belief Networks.</t>
  </si>
  <si>
    <t>Towards Grasping with Spiking Neural Networks for Anthropomorphic Robot Hands.</t>
  </si>
  <si>
    <t>Service robots in the field: The BratWurst Bot.</t>
  </si>
  <si>
    <t>Predictive motion synchronization for two arm dynamic mobile manipulation.</t>
  </si>
  <si>
    <t>Forward Dynamics Compliance Control (FDCC): A new approach to cartesian compliance for robotic manipulators.</t>
  </si>
  <si>
    <t>Probabilistic Symbol Encoding for Convolutional Associative Memories.</t>
  </si>
  <si>
    <t>Semi-Supervised Spiking Neural Network for One-Shot Object Appearance Learning.</t>
  </si>
  <si>
    <t>Fast online collision avoidance for mobile service robots through potential fields on 3D environment data processed on GPUs.</t>
  </si>
  <si>
    <t>Bio-inspired optimization of kinematic models for multi-legged walking robots.</t>
  </si>
  <si>
    <t>ROS engineering workbench based on semantically enriched app models for improved reusability.</t>
  </si>
  <si>
    <t>Eye in hand: Towards GPU accelerated online grasp planning based on pointclouds from in-hand sensor.</t>
  </si>
  <si>
    <t>Autonomous multi-story navigation for valet parking.</t>
  </si>
  <si>
    <t>Towards a framework for end-to-end control of a simulated vehicle with spiking neural networks.</t>
  </si>
  <si>
    <t>Anticipate your surroundings: Predictive collision detection between dynamic obstacles and planned robot trajectories on the GPU.</t>
  </si>
  <si>
    <t>KAIRO 3: Moving over stairs &amp; unknown obstacles with reconfigurable snake-like robots.</t>
  </si>
  <si>
    <t>Fast calibration of rotating and swivelling 3-D laser scanners exploiting measurement redundancies.</t>
  </si>
  <si>
    <t>RRT∗-Connect: Faster, asymptotically optimal motion planning.</t>
  </si>
  <si>
    <t>RoaDS - Robot and dynamics simulation for biologically-inspired multi-legged walking robots.</t>
  </si>
  <si>
    <t>LAURONV: A versatile six-legged walking robot with advanced maneuverability.</t>
  </si>
  <si>
    <t>A multi-resolution 3-D environment model for autonomous planetary exploration.</t>
  </si>
  <si>
    <t>Unified GPU voxel collision detection for mobile manipulation planning.</t>
  </si>
  <si>
    <t>Reactive posture behaviors for stable legged locomotion over steep inclines and large obstacles.</t>
  </si>
  <si>
    <t>A semantic approach to sensor-independent vehicle localization.</t>
  </si>
  <si>
    <t>KAIRO 3: A modular reconfigurable robot for search and rescue field missions.</t>
  </si>
  <si>
    <t>Experimental evaluation of the schunk 5-Finger gripping hand for grasping tasks.</t>
  </si>
  <si>
    <t>Development and calibration of KaRoLa, a compact, high-resolution 3D laser scanner.</t>
  </si>
  <si>
    <t>Hardware and software architecture of the bimanual mobile manipulation robot HoLLiE and its actuated upper body.</t>
  </si>
  <si>
    <t>GPU-based real-time collision detection for motion execution in mobile manipulation planning.</t>
  </si>
  <si>
    <t>Hierarchical SLAM using spectral submap matching with opportunities for long-term operation.</t>
  </si>
  <si>
    <t>Evaluation of physics engines for robotic simulations with a special focus on the dynamics of walking robots.</t>
  </si>
  <si>
    <t>Modular robots for on-orbit satellite servicing.</t>
  </si>
  <si>
    <t>Management and Manipulation of Modular and Reconfigurable Satellites.</t>
  </si>
  <si>
    <t>Pushing around a robot: Force-based manual control of the six-legged walking robot LAURON.</t>
  </si>
  <si>
    <t>Fast 3D Time of Flight Data Segmentation Using the U-V-Histogram Approach.</t>
  </si>
  <si>
    <t>Robust 3D scan segmentation for teleoperation tasks in areas contaminated by radiation.</t>
  </si>
  <si>
    <t>Die sechsbeinige Laufmaschine LAURON IVc.</t>
  </si>
  <si>
    <t>Intuitive control for the mobile Service Robot InBOT using haptic interaction.</t>
  </si>
  <si>
    <t>Wheel-SLAM: Simultaneous Localization and Terrain Mapping Using One Wheel-Mounted IMU.</t>
  </si>
  <si>
    <t>Wheel-SLAM: Simultaneous Localization and Terrain Mapping Using One Wheel-mounted IMU.</t>
  </si>
  <si>
    <t>Verena V. Hafner</t>
  </si>
  <si>
    <t>Comput. Educ.</t>
  </si>
  <si>
    <t>Do instructional strategies considering activity emotions reduce students' boredom in a computerized open-ended learning environment?</t>
  </si>
  <si>
    <t>Who to Observe and Imitate in Humans and Robots: The Importance of Motivational Factors.</t>
  </si>
  <si>
    <t>HCI (31)</t>
  </si>
  <si>
    <t>Analyzing Learners' Emotion from an HRI Experiment Using Facial Expression Recognition Systems.</t>
  </si>
  <si>
    <t>HCI (47)</t>
  </si>
  <si>
    <t>Humanoid Robot as a Debate Partner.</t>
  </si>
  <si>
    <t>Human or AI? The brain knows it! A brain-based Turing Test to discriminate between human and artificial agents.</t>
  </si>
  <si>
    <t>Advancing Humanoid Robots for Social Integration: Evaluating Trustworthiness Through a Social Cognitive Framework.</t>
  </si>
  <si>
    <t>Challenges in Designing Teacher Robots with Motivation Based Gestures.</t>
  </si>
  <si>
    <t>From Human to Robot Interactions: A Circular Approach towards Trustworthy Social Robots.</t>
  </si>
  <si>
    <t>AIED (2)</t>
  </si>
  <si>
    <t>AI-Based Open-Source Gesture Retargeting to a Humanoid Teaching Robot.</t>
  </si>
  <si>
    <t>Robot Curiosity in Human-Robot Interaction (RCHRI).</t>
  </si>
  <si>
    <t>Multimodal reinforcement learning for partner specific adaptation in robot-multi-robot interaction.</t>
  </si>
  <si>
    <t>ICDL</t>
  </si>
  <si>
    <t>Forming robot trust in heterogeneous agents during a multimodal interactive game.</t>
  </si>
  <si>
    <t>Trustworthiness assessment in multimodal human-robot interaction based on cognitive load.</t>
  </si>
  <si>
    <t>Intrinsic motivation and episodic memories for robot exploration of high-dimensional sensory spaces.</t>
  </si>
  <si>
    <t>Animal-in-the-Loop: Using Interactive Robotic Conspecifics to Study Social Behavior in Animal Groups.</t>
  </si>
  <si>
    <t>Developmental Robotics and its Role Towards Artificial General Intelligence.</t>
  </si>
  <si>
    <t>Sensorimotor Representation Learning for an "Active Self" in Robots: A Model Survey.</t>
  </si>
  <si>
    <t>Predictive Processing in Cognitive Robotics: A Review.</t>
  </si>
  <si>
    <t>CS&amp;P</t>
  </si>
  <si>
    <t>Extended Abstract: Simulation of Interactions between Beehives.</t>
  </si>
  <si>
    <t>Extended Abstract: A Novel Mobile App for the Next Generation of Beekeepers.</t>
  </si>
  <si>
    <t>CS&amp;P (Revised Selected Papers)</t>
  </si>
  <si>
    <t>Towards an Anticipatory Mechanism for Complex Decisions in a Bio-Hybrid Beehive.</t>
  </si>
  <si>
    <t>Learning in Social Interaction: Perspectives from Psychology and Robotics.</t>
  </si>
  <si>
    <t>Modeling robot trust based on emergent emotion in an interactive task.</t>
  </si>
  <si>
    <t>Biomimetic robots promote the 3Rs Principle in animal testing.</t>
  </si>
  <si>
    <t>Bio-Hybrid Systems for Ecosystem Level Effects.</t>
  </si>
  <si>
    <t>Trust me! I am a robot: an affective computational account of scaffolding in robot-robot interaction.</t>
  </si>
  <si>
    <t>Predictive Processing in Cognitive Robotics: a Review.</t>
  </si>
  <si>
    <t>Prerequisites for an Artificial Self.</t>
  </si>
  <si>
    <t>Sparse coding with a somato-dendritic rule.</t>
  </si>
  <si>
    <t>Social Reinforcement in Artificial Prelinguistic Development: A Study Using Intrinsically Motivated Exploration Architectures.</t>
  </si>
  <si>
    <t>Modeling robot co-representation: state-of-the-art, open issues, and predictive learning as a possible framework.</t>
  </si>
  <si>
    <t>Anticipation as a Mechanism for Complex Behavior in Artificial Agents.</t>
  </si>
  <si>
    <t>Robofish as Social Partner for Live Guppies.</t>
  </si>
  <si>
    <t>Intrinsic Motivation and Episodic Memories for Robot Exploration of High-Dimensional Sensory Spaces.</t>
  </si>
  <si>
    <t>A Multisensory Learning Architecture for Rotation-invariant Object Recognition.</t>
  </si>
  <si>
    <t>Sensorimotor representation learning for an "active self" in robots: A model survey.</t>
  </si>
  <si>
    <t>Self-supervised Body Image Acquisition Using a Deep Neural Network for Sensorimotor Prediction.</t>
  </si>
  <si>
    <t>An interdisciplinary overview of developmental indices and behavioral measures of the minimal self.</t>
  </si>
  <si>
    <t>Ego-Noise Predictions for Echolocation in Wheeled Robots.</t>
  </si>
  <si>
    <t>A Deep Convolutional Neural Network Model for Sense of Agency and Object Permanence in Robots.</t>
  </si>
  <si>
    <t>Predictive Models for Robot Ego-Noise Learning and Imitation.</t>
  </si>
  <si>
    <t>Simulation-Based Internal Models for Safer Robots.</t>
  </si>
  <si>
    <t>Tapping the sensorimotor trajectory.</t>
  </si>
  <si>
    <t>Social reinforcement in intrinsically motivated sensorimotor exploration for embodied agents with constraint awareness.</t>
  </si>
  <si>
    <t>On robots imitating movements through motor noise prediction.</t>
  </si>
  <si>
    <t>A Customisable Underwater Robot.</t>
  </si>
  <si>
    <t>Exploration Behaviors, Body Representations, and Simulation Processes for the Development of Cognition in Artificial Agents.</t>
  </si>
  <si>
    <t>Editorial: Re-Enacting Sensorimotor Experience for Cognition.</t>
  </si>
  <si>
    <t>Body Representations for Robot Ego-Noise Modelling and Prediction. Towards the Development of a Sense of Agency in Artificial Agents.</t>
  </si>
  <si>
    <t>On the sense of agency and of object permanence in robots.</t>
  </si>
  <si>
    <t>Using proprioceptive information for the development of robot body representations.</t>
  </si>
  <si>
    <t>How do I sound like? forward models for robot ego-noise prediction.</t>
  </si>
  <si>
    <t>ECAL</t>
  </si>
  <si>
    <t>Closed-loop acquisition of behaviour on the Sphero robot.</t>
  </si>
  <si>
    <t>Goal-directed learning of hand-eye coordination in a humanoid robot.</t>
  </si>
  <si>
    <t>First steps towards the development of the sense of object permanence in robots.</t>
  </si>
  <si>
    <t>Active exploration of sensor networks from a robotics perspective.</t>
  </si>
  <si>
    <t>Human-robot interaction through 3D vision and force control.</t>
  </si>
  <si>
    <t>Intuitive control of small flying robots.</t>
  </si>
  <si>
    <t>Learning hand-eye coordination for a humanoid robot using SOMs.</t>
  </si>
  <si>
    <t>Online learning of visuo-motor coordination in a humanoid robot. A biologically inspired model.</t>
  </si>
  <si>
    <t>Learning proprioceptive and motor features.</t>
  </si>
  <si>
    <t>Self-exploration of the Stumpy Robot with Predictive Information Maximization.</t>
  </si>
  <si>
    <t>Unsupervised Learning of Sensory Primitives from Optical Flow Fields.</t>
  </si>
  <si>
    <t>Proceedings of the 1st Workshop on Robotics Challenges and Vision (RCV2013).</t>
  </si>
  <si>
    <t>Gradient-based Taxis Algorithms for Network Robotics.</t>
  </si>
  <si>
    <t>Spatial reference in the Semantic Web and in Robotics (Dagstuhl Seminar 14142).</t>
  </si>
  <si>
    <t>Robust Exploration Strategies for a Robot exploring a Wireless Network.</t>
  </si>
  <si>
    <t>Evaluating the Effect of Saliency Detection and Attention Manipulation in Human-Robot Interaction.</t>
  </si>
  <si>
    <t>Position-invariant, real-time gesture recognition based on dynamic time warping.</t>
  </si>
  <si>
    <t>Is that me?: sensorimotor learning and self-other distinction in robotics.</t>
  </si>
  <si>
    <t>Development of a search and rescue field robotic assistant.</t>
  </si>
  <si>
    <t>HBU</t>
  </si>
  <si>
    <t>Internal Simulations for Behaviour Selection and Recognition.</t>
  </si>
  <si>
    <t>Coupled inverse-forward models for action execution leading to tool-use in a humanoid robot.</t>
  </si>
  <si>
    <t>An Autonomous Flying Robot for Network Robotics.</t>
  </si>
  <si>
    <t>The role of expectations in intuitive human-robot interaction.</t>
  </si>
  <si>
    <t>Random movement strategies in self-exploration for a humanoid robot.</t>
  </si>
  <si>
    <t>Robot ego-sphere: An approach for saliency detection and attention manipulation in humanoid robots for intuitive interaction.</t>
  </si>
  <si>
    <t>LumiBots: making emergence graspable in a swarm of robots.</t>
  </si>
  <si>
    <t>An autonomous flying robot for testing bio-inspired navigation strategies.</t>
  </si>
  <si>
    <t>Real-time dynamic visual gesture recognition in human-robot interaction.</t>
  </si>
  <si>
    <t>Human-Humanoid walking gait recognition.</t>
  </si>
  <si>
    <t>Robotics and Cognitive Approaches to Spatial Mapping</t>
  </si>
  <si>
    <t>Robots as Tools for Modelling Navigation Skills - A Neural Cognitive Map Approach.</t>
  </si>
  <si>
    <t>IEEE Trans. Evol. Comput.</t>
  </si>
  <si>
    <t>Intrinsic Motivation Systems for Autonomous Mental Development.</t>
  </si>
  <si>
    <t>Information-theoretic framework for unsupervised activity classification.</t>
  </si>
  <si>
    <t>Interpersonal Maps: How to Map Affordances for Interaction Behaviour.</t>
  </si>
  <si>
    <t>Memo: towards automatic usability evaluation of spoken dialogue services by user error simulations.</t>
  </si>
  <si>
    <t>Cognitive Maps in Rats and Robots.</t>
  </si>
  <si>
    <t>Biomimetic Neural Learning for Intelligent Robots</t>
  </si>
  <si>
    <t>Learning to Interpret Pointing Gestures: Experiments with Four-Legged Autonomous Robots.</t>
  </si>
  <si>
    <t>Adaptive navigation strategies in biorobotics: visual homing and cognitive mapping in animals and machines.</t>
  </si>
  <si>
    <t>Embodied Artificial Intelligence</t>
  </si>
  <si>
    <t>Agent-Environment Interaction in Visual Homing.</t>
  </si>
  <si>
    <t>Optimal Coding for Naturally Occurring Whisker Deflections.</t>
  </si>
  <si>
    <t>Evolving neural controllers for visual navigation.</t>
  </si>
  <si>
    <t>An artificial whisker sensor for robotics.</t>
  </si>
  <si>
    <t>Adaptive Homing - Robotic Exploration Tours.</t>
  </si>
  <si>
    <t>Industrial Application of 6D Pose Estimation for Robotic Manipulation in Automotive Internal Logistics.</t>
  </si>
  <si>
    <t>Learning-Aided Warmstart of Model Predictive Control in Uncertain Fast-Changing Traffic.</t>
  </si>
  <si>
    <t>An Empirical Bayes Analysis of Vehicle Trajectory Models.</t>
  </si>
  <si>
    <t>Robust LiDAR Feature Localization for Autonomous Vehicles Using Geometric Fingerprinting on Open Datasets.</t>
  </si>
  <si>
    <t>LiDAR-Based Object-Level SLAM for Autonomous Vehicles.</t>
  </si>
  <si>
    <t>ROBOVIS</t>
  </si>
  <si>
    <t>Path Following with Deep Reinforcement Learning for Autonomous Cars.</t>
  </si>
  <si>
    <t>Accurate Localization of Autonomous Vehicles Based on Pattern Matching and Graph-Based Optimization in Urban Environments.</t>
  </si>
  <si>
    <t>GALNet: An End-to-End Deep Neural Network for Ground Localization of Autonomous Cars.</t>
  </si>
  <si>
    <t>Fuzzy Logic-based Adaptive Cruise Control for Autonomous Model Car.</t>
  </si>
  <si>
    <t>Pedestrian Head and Body Pose Estimation with CNN in the Context of Automated Driving.</t>
  </si>
  <si>
    <t>CACRE</t>
  </si>
  <si>
    <t>Enabling Robot Selective Trained Deep Neural Networks for Object Detection Through Intelligent Infrastructure.</t>
  </si>
  <si>
    <t>Perceptionbased Intelligent Materialhandling in Industrial Logistics Environments.</t>
  </si>
  <si>
    <t>Analytic Collision Risk Calculation for Autonomous Vehicle Navigation.</t>
  </si>
  <si>
    <t>Robust Framework for intelligent Gripping Point Detection.</t>
  </si>
  <si>
    <t>Application of open Source Deep Neural Networks for Object Detection in Industrial Environments.</t>
  </si>
  <si>
    <t>Traffic Mapping for Autonomous Cars.</t>
  </si>
  <si>
    <t>Autonomous Car Navigation Using Vector Fields.</t>
  </si>
  <si>
    <t>Following Cars With Elastic Bands.</t>
  </si>
  <si>
    <t>Flexible unit A-star trajectory planning for autonomous vehicles on structured road maps.</t>
  </si>
  <si>
    <t>Stable timed elastic bands with loose ends.</t>
  </si>
  <si>
    <t>Online vehicle detection using Haar-like, LBP and HOG feature based image classifiers with stereo vision preselection.</t>
  </si>
  <si>
    <t>Learning to Detect Visual Grasp Affordance.</t>
  </si>
  <si>
    <t>Traffic awareness driver assistance based on stereovision, eye-tracking, and head-up display.</t>
  </si>
  <si>
    <t>Pole-based localization for autonomous vehicles in urban scenarios.</t>
  </si>
  <si>
    <t>Online vehicle detection using deep neural networks and lidar based preselected image patches.</t>
  </si>
  <si>
    <t>Extracting path graphs from vehicle trajectories.</t>
  </si>
  <si>
    <t>Interactive adaptation of real-time object detectors.</t>
  </si>
  <si>
    <t>Grounding spatial relations for human-robot interaction.</t>
  </si>
  <si>
    <t>Semi-autonomous Car Control Using Brain Computer Interfaces.</t>
  </si>
  <si>
    <t>High Level Sensor Data Fusion of Radar and Lidar for Car-Following on Highways.</t>
  </si>
  <si>
    <t>Radar/Lidar sensor fusion for car-following on highways.</t>
  </si>
  <si>
    <t>iDriver - Human Machine Interface for Autonomous Cars.</t>
  </si>
  <si>
    <t>Constraint Based World Modeling for Multi Agent Systems in Dynamic Environments.</t>
  </si>
  <si>
    <t>Constraint based world modeling for multi agent systems in dynamic environments.</t>
  </si>
  <si>
    <t>Constraint based world modeling in mobile robotics.</t>
  </si>
  <si>
    <t>Fundam. Informaticae</t>
  </si>
  <si>
    <t>Constraint BasedWorld Modeling.</t>
  </si>
  <si>
    <t>Constraint Based Object State Modeling.</t>
  </si>
  <si>
    <t>Constraint Based Belief Modeling.</t>
  </si>
  <si>
    <t>CooperativeWorld Modeling in Dynamic Multi-Robot Environments.</t>
  </si>
  <si>
    <t>How to Get from Interpolated Keyframes to Neural Attractor Landscapes and Why.</t>
  </si>
  <si>
    <t>Cooperative Object Localization Using Line-Based Percept Communication.</t>
  </si>
  <si>
    <t>Further Studies on the Use of Negative Information in Mobile Robot Localization.</t>
  </si>
  <si>
    <t>Multi Robot Object Tracking and Self Localization Using Visual Percept Relations.</t>
  </si>
  <si>
    <t>Sensor Modeling Using Visual Object Relation in Multi Robot Object Tracking.</t>
  </si>
  <si>
    <t>Making use of what you don't see: negative information in Markov localization.</t>
  </si>
  <si>
    <t>Exploiting the Unexpected: Negative Evidence Modeling and Proprioceptive Motion Modeling for Improved Markov Localization.</t>
  </si>
  <si>
    <t>Sensor-Actuator-Comparison as a Basis for Collision Detection for a Quadruped Robot.</t>
  </si>
  <si>
    <t>RLSS: real-time, decentralized, cooperative, networkless multi-robot trajectory planning using linear spatial separations.</t>
  </si>
  <si>
    <t>Swarm Intell.</t>
  </si>
  <si>
    <t>Cross-disciplinary approaches for designing intelligent swarms of drones.</t>
  </si>
  <si>
    <t>RLSS: Real-time, Decentralized, Cooperative, Networkless Multi-Robot Trajectory Planning using Linear Spatial Separations.</t>
  </si>
  <si>
    <t>A Dataset and Comparative Study for Vision-Based Relative Position Estimation of Multirotor Teams Flying in Close Proximity.</t>
  </si>
  <si>
    <t>Efficient Optimization-based Cable Force Allocation for Geometric Control of Multiple Quadrotors Transporting a Payload.</t>
  </si>
  <si>
    <t>Flying Adversarial Patches: Manipulating the Behavior of Deep Learning-based Autonomous Multirotors.</t>
  </si>
  <si>
    <t>Kidnapping Deep Learning-based Multirotors using Optimized Flying Adversarial Patches.</t>
  </si>
  <si>
    <t>MRNAV: Multi-Robot Aware Planning and Control Stack for Collision and Deadlock-free Navigation in Cluttered Environments.</t>
  </si>
  <si>
    <t>Survey of Simulators for Aerial Robots.</t>
  </si>
  <si>
    <t>Joint-Space Multi-Robot Motion Planning with Learned Decentralized Heuristics.</t>
  </si>
  <si>
    <t>Neural-Swarm2: Planning and Control of Heterogeneous Multirotor Swarms Using Learned Interactions.</t>
  </si>
  <si>
    <t>Neural Tree Expansion for Multi-Robot Planning in Non-Cooperative Environments.</t>
  </si>
  <si>
    <t>RLSS: Real-time Multi-Robot Trajectory Replanning using Linear Spatial Separations.</t>
  </si>
  <si>
    <t>Lighthouse Positioning System: Dataset, Accuracy, and Precision for UAV Research.</t>
  </si>
  <si>
    <t>GLAS: Global-to-Local Safe Autonomy Synthesis for Multi-Robot Motion Planning With End-to-End Learning.</t>
  </si>
  <si>
    <t>Model AI Assignments 2020.</t>
  </si>
  <si>
    <t>Neural-Swarm: Decentralized Close-Proximity Multirotor Control Using Learned Interactions.</t>
  </si>
  <si>
    <t>GLAS: Global-to-Local Safe Autonomy Synthesis for Multi-Robot Motion Planning with End-to-End Learning.</t>
  </si>
  <si>
    <t>Neural-Swarm2: Planning and Control of Heterogeneous Multirotor Swarms using Learned Interactions.</t>
  </si>
  <si>
    <t>Persistent and Robust Execution of MAPF Schedules in Warehouses.</t>
  </si>
  <si>
    <t>Lifelong Path Planning with Kinematic Constraints for Multi-Agent Pickup and Delivery.</t>
  </si>
  <si>
    <t>Summary: Distributed Task Assignment and Path Planning with Limited Communication for Robot Teams.</t>
  </si>
  <si>
    <t>Sim-to-(Multi)-Real: Transfer of Low-Level Robust Control Policies to Multiple Quadrotors.</t>
  </si>
  <si>
    <t>SOCS</t>
  </si>
  <si>
    <t>Extended Abstract: Lifelong Path Planning with Kinematic Constraintsfor Multi-Agent Pickup and Delivery.</t>
  </si>
  <si>
    <t>Trajectory Planning for Quadrotor Swarms.</t>
  </si>
  <si>
    <t>Conflict-Based Search with Optimal Task Assignment.</t>
  </si>
  <si>
    <t>Scalable Task and Motion Planning for Multi-Robot Systems in Obstacle-Rich Environments.</t>
  </si>
  <si>
    <t>Robust Trajectory Execution for Multi-robot Teams Using Distributed Real-time Replanning.</t>
  </si>
  <si>
    <t>Trajectory Planning for Heterogeneous Robot Teams.</t>
  </si>
  <si>
    <t>Mixed Reality Collaboration Between Human-Agent Teams.</t>
  </si>
  <si>
    <t>Overview: A Hierarchical Framework for Plan Generation and Execution in Multi-Robot Systems.</t>
  </si>
  <si>
    <t>Overview: A Hierarchical Framework for Plan Generation and Execution in Multirobot Systems.</t>
  </si>
  <si>
    <t>Crazyswarm: A large nano-quadcopter swarm.</t>
  </si>
  <si>
    <t>Summary: Multi-Agent Path Finding with Kinematic Constraints.</t>
  </si>
  <si>
    <t>Downwash-aware trajectory planning for large quadrotor teams.</t>
  </si>
  <si>
    <t>Overview: Generalizations of Multi-Agent Path Finding to Real-World Scenarios.</t>
  </si>
  <si>
    <t>Downwash-Aware Trajectory Planning for Large Quadcopter Teams.</t>
  </si>
  <si>
    <t>Path Planning with Kinematic Constraints for Robot Groups.</t>
  </si>
  <si>
    <t>Multi-Agent Path Finding with Kinematic Constraints.</t>
  </si>
  <si>
    <t>Dynamic multi-target coverage with robotic cameras.</t>
  </si>
  <si>
    <t>Formation change for robot groups in occluded environments.</t>
  </si>
  <si>
    <t>Mixed reality for robotics.</t>
  </si>
  <si>
    <t>C. David Remy</t>
  </si>
  <si>
    <t>Contact Force Control with Continuously Compliant Robotic Legs.</t>
  </si>
  <si>
    <t>An Approach for Generating Families of Energetically Optimal Gaits from Passive Dynamic Walking Gaits.</t>
  </si>
  <si>
    <t>Connecting Gaits in Energetically Conservative Legged Systems.</t>
  </si>
  <si>
    <t>The role of user preference in the customized control of robotic exoskeletons.</t>
  </si>
  <si>
    <t>Generating Families of Optimally Actuated Gaits from a Legged System's Energetically Conservative Dynamics.</t>
  </si>
  <si>
    <t>Comparison and experimental validation of predictive models for soft, fiber-reinforced actuators.</t>
  </si>
  <si>
    <t>Koopman-Based Control of a Soft Continuum Manipulator Under Variable Loading Conditions.</t>
  </si>
  <si>
    <t>Data-Driven Control of Soft Robots Using Koopman Operator Theory.</t>
  </si>
  <si>
    <t>Design and Control of a Recovery System for Legged Robots.</t>
  </si>
  <si>
    <t>Accelerating the Estimation of Metabolic Cost Using Signal Derivatives: Implications for Optimization and Evaluation of Wearable Robots.</t>
  </si>
  <si>
    <t>User preference of applied torque characteristics for bilateral powered ankle exoskeletons.</t>
  </si>
  <si>
    <t>Koopman-based Control of a Soft Continuum Manipulator Under Variable Loading Conditions.</t>
  </si>
  <si>
    <t>An inductance-based sensing system for bellows-driven continuum joints in soft robots.</t>
  </si>
  <si>
    <t>Walking With Confidence: Safety Regulation for Full Order Biped Models.</t>
  </si>
  <si>
    <t>A Portable Passive Rehabilitation Robot for Upper-Extremity Functional Resistance Training.</t>
  </si>
  <si>
    <t>Effects of Foot Stiffness and Damping on Walking Robot Performance.</t>
  </si>
  <si>
    <t>Nonlinear System Identification of Soft Robot Dynamics Using Koopman Operator Theory.</t>
  </si>
  <si>
    <t>Modeling and Control of Soft Robots Using the Koopman Operator and Model Predictive Control.</t>
  </si>
  <si>
    <t>Comparison and Experimental Validation of Predictive Models for Soft, Fiber-Reinforced Actuators.</t>
  </si>
  <si>
    <t>Walking with Confidence: Safety Regulation for Full Order Biped Models.</t>
  </si>
  <si>
    <t>On the Dynamic Similarity Between Bipeds and Quadrupeds: A Case Study on Bounding.</t>
  </si>
  <si>
    <t>Force Generation by Parallel Combinations of Fiber-Reinforced Fluid-Driven Actuators.</t>
  </si>
  <si>
    <t>Toward Controllable Hydraulic Coupling of Joints in a Wearable Robot.</t>
  </si>
  <si>
    <t>Ambiguous collision outcomes and sliding with infinite friction in models of legged systems.</t>
  </si>
  <si>
    <t>The Energetic Benefit of Robotic Gait Selection - A Case Study on the Robot RAMone.</t>
  </si>
  <si>
    <t>GlobalSIP</t>
  </si>
  <si>
    <t>Using portable physiological sensors to estimate energy cost for 'body-in-the-loop' optimization of assistive robotic devices.</t>
  </si>
  <si>
    <t>Comparing neural control and mechanically intrinsic control of powered ankle exoskeletons.</t>
  </si>
  <si>
    <t>Using wearable physiological sensors to predict energy expenditure.</t>
  </si>
  <si>
    <t>RAMone: A planar biped for studying the energetics of gait.</t>
  </si>
  <si>
    <t>An Inductance-Based Sensing System for Bellows-Driven Continuum Joints in Soft Robots.</t>
  </si>
  <si>
    <t>Learning Stable and Energetically Economical Walking with RAMone.</t>
  </si>
  <si>
    <t>Selecting gaits for economical locomotion of legged robots.</t>
  </si>
  <si>
    <t>Design and control of a recovery system for legged robots.</t>
  </si>
  <si>
    <t>Optimal configuration of series and parallel elasticity in a 2D Monoped.</t>
  </si>
  <si>
    <t>Sensing the motion of bellows through changes in mutual inductance.</t>
  </si>
  <si>
    <t>'Body-in-the-Loop' Optimization of Assistive Robotic Devices: A Validation Study.</t>
  </si>
  <si>
    <t>A comparison of series and parallel elasticity in a monoped hopper.</t>
  </si>
  <si>
    <t>The basin of attraction for running robots: Fractals, multistep trajectories, and the choice of control.</t>
  </si>
  <si>
    <t>A novel variable transmission with digital hydraulics.</t>
  </si>
  <si>
    <t>Smart braid: Air muscles that measure force and displacement.</t>
  </si>
  <si>
    <t>Optimal gaits and motions for legged robots.</t>
  </si>
  <si>
    <t>A passive dynamic quadruped that moves in a large variety of gaits.</t>
  </si>
  <si>
    <t>Unified state estimation for a ballbot.</t>
  </si>
  <si>
    <t>Quadrupedal Robots with Stiff and Compliant Actuation.</t>
  </si>
  <si>
    <t>Comparison of cost functions for electrically driven running robots.</t>
  </si>
  <si>
    <t>Hybrid Operational Space Control for Compliant Legged Systems.</t>
  </si>
  <si>
    <t>Walking and crawling with ALoF: a robot for autonomous locomotion on four legs.</t>
  </si>
  <si>
    <t>A MATLAB framework for efficient gait creation.</t>
  </si>
  <si>
    <t>ScarlETH: Design and control of a planar running robot.</t>
  </si>
  <si>
    <t>Stability Analysis of Passive Dynamic Walking of Quadrupeds.</t>
  </si>
  <si>
    <t>Haptic terrain classification for legged robots.</t>
  </si>
  <si>
    <t>Passive dynamic walking with quadrupeds - Extensions towards 3D.</t>
  </si>
  <si>
    <t>SLIP running with an articulated robotic leg.</t>
  </si>
  <si>
    <t>Adaptive control strategies for open-loop dynamic hopping.</t>
  </si>
  <si>
    <t>Kai Oliver Arras</t>
  </si>
  <si>
    <t>The e-Bike motor assembly: Towards advanced robotic manipulation for flexible manufacturing.</t>
  </si>
  <si>
    <t>The e-Bike Motor Assembly: Towards Advanced Robotic Manipulation for Flexible Manufacturing.</t>
  </si>
  <si>
    <t>Bench-MR: A Motion Planning Benchmark for Wheeled Mobile Robots.</t>
  </si>
  <si>
    <t>MeTRAbs: Metric-Scale Truncation-Robust Heatmaps for Absolute 3D Human Pose Estimation.</t>
  </si>
  <si>
    <t>Cross-Modal Analysis of Human Detection for Robotics: An Industrial Case Study.</t>
  </si>
  <si>
    <t>Human motion trajectory prediction: a survey.</t>
  </si>
  <si>
    <t>Dispertio: Optimal Sampling For Safe Deterministic Motion Planning.</t>
  </si>
  <si>
    <t>Multi-Path Learning for Object Pose Estimation Across Domains.</t>
  </si>
  <si>
    <t>Metric-Scale Truncation-Robust Heatmaps for 3D Human Pose Estimation.</t>
  </si>
  <si>
    <t>Accurate detection and 3D localization of humans using a novel YOLO-based RGB-D fusion approach and synthetic training data.</t>
  </si>
  <si>
    <t>An NMPC Approach using Convex Inner Approximations for Online Motion Planning with Guaranteed Collision Avoidance.</t>
  </si>
  <si>
    <t>Plug-and-Play SLAM: A Unified SLAM Architecture for Modularity and Ease of Use.</t>
  </si>
  <si>
    <t>CIAO$^\star$: MPC-based Safe Motion Planning in Predictable Dynamic Environments.</t>
  </si>
  <si>
    <t>Experimental Comparison of Global Motion Planning Algorithms for Wheeled Mobile Robots.</t>
  </si>
  <si>
    <t>Informed Information Theoretic Model Predictive Control.</t>
  </si>
  <si>
    <t>Better Lost in Transition Than Lost in Space: SLAM State Machine.</t>
  </si>
  <si>
    <t>Human Motion Trajectory Prediction: A Survey.</t>
  </si>
  <si>
    <t>An NMPC Approach using Convex Inner Approximations for Online Motion Planning with Guaranteed Collision Freedom.</t>
  </si>
  <si>
    <t>Dispertio: Optimal Sampling for Safe Deterministic Sampling-Based Motion Planning.</t>
  </si>
  <si>
    <t>Deep Person Detection in Two-Dimensional Range Data.</t>
  </si>
  <si>
    <t>Joint Long-Term Prediction of Human Motion Using a Planning-Based Social Force Approach.</t>
  </si>
  <si>
    <t>Gradient-Informed Path Smoothing for Wheeled Mobile Robots.</t>
  </si>
  <si>
    <t>Semantic Labeling of Indoor Environments from 3D RGB Maps.</t>
  </si>
  <si>
    <t>Deep Person Detection in 2D Range Data.</t>
  </si>
  <si>
    <t>How Robust is 3D Human Pose Estimation to Occlusion?</t>
  </si>
  <si>
    <t>Synthetic Occlusion Augmentation with Volumetric Heatmaps for the 2018 ECCV PoseTrack Challenge on 3D Human Pose Estimation.</t>
  </si>
  <si>
    <t>A Fast Random Walk Approach to Find Diverse Paths for Robot Navigation.</t>
  </si>
  <si>
    <t>RRT-based nonholonomic motion planning using any-angle path biasing.</t>
  </si>
  <si>
    <t>Learning socially normative robot navigation behaviors with Bayesian inverse reinforcement learning.</t>
  </si>
  <si>
    <t>On multi-modal people tracking from mobile platforms in very crowded and dynamic environments.</t>
  </si>
  <si>
    <t>Practical Bayesian Inverse Reinforcement Learning for Robot Navigation.</t>
  </si>
  <si>
    <t>Errare humanum est: Erroneous robots in human-robot interaction.</t>
  </si>
  <si>
    <t>Formalizing Normative Robot Behavior.</t>
  </si>
  <si>
    <t>Distance metric learning for RRT-based motion planning with constant-time inference.</t>
  </si>
  <si>
    <t>Real-time full-body human gender recognition in (RGB)-D data.</t>
  </si>
  <si>
    <t>Real-time full-body human attribute classification in RGB-D using a tessellation boosting approach.</t>
  </si>
  <si>
    <t>A Fast Randomized Method to Find Homotopy Classes for Socially-Aware Navigation.</t>
  </si>
  <si>
    <t>Schedule-Based Robotic Search for Multiple Residents in a Retirement Home Environment.</t>
  </si>
  <si>
    <t>Multi-model hypothesis tracking of groups of people in RGB-D data.</t>
  </si>
  <si>
    <t>Robotic tele-presence with DARYL in the wild.</t>
  </si>
  <si>
    <t>A novel RRT extend function for efficient and smooth mobile robot motion planning.</t>
  </si>
  <si>
    <t>Inverse Reinforcement Learning algorithms and features for robot navigation in crowds: An experimental comparison.</t>
  </si>
  <si>
    <t>R2-D2 Reloaded: A flexible sound synthesis system for sonic human-robot interaction design.</t>
  </si>
  <si>
    <t>Robot embodiment, operator modality, and social interaction in tele-existence: a project outline.</t>
  </si>
  <si>
    <t>Multi-Hypothesis Social Grouping and Tracking for Mobile Robots.</t>
  </si>
  <si>
    <t>Leveraging RGB-D Data: Adaptive fusion and domain adaptation for object detection.</t>
  </si>
  <si>
    <t>Socially-aware robot navigation: A learning approach.</t>
  </si>
  <si>
    <t>Audio-based human activity recognition using Non-Markovian Ensemble Voting.</t>
  </si>
  <si>
    <t>Robot-specific social cues in emotional body language.</t>
  </si>
  <si>
    <t>Place-dependent people tracking.</t>
  </si>
  <si>
    <t>Planning Problems for Social Robots.</t>
  </si>
  <si>
    <t>Better models for people tracking.</t>
  </si>
  <si>
    <t>I want my coffee hot! Learning to find people under spatio-temporal constraints.</t>
  </si>
  <si>
    <t>Tracking people in 3D using a bottom-up top-down detector.</t>
  </si>
  <si>
    <t>Please do not disturb! Minimum interference coverage for social robots.</t>
  </si>
  <si>
    <t>People detection in RGB-D Data.</t>
  </si>
  <si>
    <t>People tracking in RGB-D Data with on-line boosted target models.</t>
  </si>
  <si>
    <t>A Layered Approach to People Detection in 3D Range Data.</t>
  </si>
  <si>
    <t>Exploiting Repetitive Object Patterns for Model Compression and Completion.</t>
  </si>
  <si>
    <t>People tracking with human motion predictions from social forces.</t>
  </si>
  <si>
    <t>FLIRT - Interest regions for 2D range data.</t>
  </si>
  <si>
    <t>FLIRT: Interest Regions for 2D Range Data with Applications to Robot Navigation.</t>
  </si>
  <si>
    <t>Place-Dependent People Tracking.</t>
  </si>
  <si>
    <t>2D Mapping of Cluttered Indoor Environments by Means of 3D Perception.</t>
  </si>
  <si>
    <t>Robox at Expo.02: A large-scale installation of personal robots.</t>
  </si>
  <si>
    <t>Feature-based multi-hypothesis localization and tracking using geometric constraints.</t>
  </si>
  <si>
    <t>A navigation framework for multiple mobile robots and its application at the Expo.02 exhibition.</t>
  </si>
  <si>
    <t>Designing a secure and robust mobile interacting robot for the long term.</t>
  </si>
  <si>
    <t>Multi-resolution SLAM for Real World Navigation.</t>
  </si>
  <si>
    <t>Feature-Based Multi-Hypothesis Localization and Tracking for Mobile Robots using Geometric Constraints.</t>
  </si>
  <si>
    <t>Real-Time Obstacle Avoidance for Polygonal Robots with a Reduced Dynamic Window.</t>
  </si>
  <si>
    <t>Robox, a Remarkable Mobile Robot for the Real World.</t>
  </si>
  <si>
    <t>Multisensor on-the-fly localization: : Precision and reliability for applications.</t>
  </si>
  <si>
    <t>A Hybrid Approach for Robust and Precise Mobile Robot Navigation with Compact Environment Modeling.</t>
  </si>
  <si>
    <t>Multisensor on-the-fly localization using laser and vision.</t>
  </si>
  <si>
    <t>The autonomous miniature robot Alice: from prototypes to applications.</t>
  </si>
  <si>
    <t>The need for autonomy and real-time in mobile robotics: a case study of XO/2 and Pygmalion.</t>
  </si>
  <si>
    <t>Mobile Robots / Telemanipulator and Telepresence Technologies</t>
  </si>
  <si>
    <t>Multimodal Web interface for task supervision and specification.</t>
  </si>
  <si>
    <t>Sensordatenfusion zur robusten und präzisen EKF Lokalisierung von mobilen Robotern.</t>
  </si>
  <si>
    <t>Hybrid, High-Precision Localisation for the Mail Distributing Mobile Robot System MOPS.</t>
  </si>
  <si>
    <t>Feature extraction and scene interpretation for map-based navigation and map building.</t>
  </si>
  <si>
    <t>Echzeitfähige Merkmalsextraktion und Situationsinterpretation.</t>
  </si>
  <si>
    <t>Marco F. Huber</t>
  </si>
  <si>
    <t>Kalman Bayesian Neural Networks for Closed-Form Online Learning.</t>
  </si>
  <si>
    <t>Artificial Neural Network Guided Compensation of Nonlinear Payload and Wear Effects for Industrial Robots.</t>
  </si>
  <si>
    <t>Uncertainty-Guided Active Reinforcement Learning with Bayesian Neural Networks.</t>
  </si>
  <si>
    <t>Cut Interruption Detection in the Laser Cutting Process Using ROCKET on Audio Signals.</t>
  </si>
  <si>
    <t>Towards Optimal Energy Management Strategy for Hybrid Electric Vehicle with Reinforcement Learning.</t>
  </si>
  <si>
    <t>Defect Transfer GAN: Diverse Defect Synthesis for Data Augmentation.</t>
  </si>
  <si>
    <t>Optimizing CAD Models with Latent Space Manipulation.</t>
  </si>
  <si>
    <t>Automated Machine Learning for Remaining Useful Life Predictions.</t>
  </si>
  <si>
    <t>Self-supervised Optimization of Hand Pose Estimation using Anatomical Features and Iterative Learning.</t>
  </si>
  <si>
    <t>Model Reporting for Certifiable AI: A Proposal from Merging EU Regulation into AI Development.</t>
  </si>
  <si>
    <t>Improving the Effectiveness of Deep Generative Data.</t>
  </si>
  <si>
    <t>Merging Explainable AI into Automotive Software Development.</t>
  </si>
  <si>
    <t>Explainable AI: introducing trust and comprehensibility to AI engineering.</t>
  </si>
  <si>
    <t>Validation of XAI explanations for multivariate time series classification in the maritime domain.</t>
  </si>
  <si>
    <t>Toward Holistic Scene Understanding: A Transfer of Human Scene Perception to Mobile Robots.</t>
  </si>
  <si>
    <t>Kalman-Bucy-Informed Neural Network for System Identification.</t>
  </si>
  <si>
    <t>GLIR: A Practical Global-local Integrated Reactive Planner towards Safe Human-Robot Collaboration.</t>
  </si>
  <si>
    <t>A MIMO Radar-based Few-Shot Learning Approach for Human-ID.</t>
  </si>
  <si>
    <t>Mixture of Decision Trees for Interpretable Machine Learning.</t>
  </si>
  <si>
    <t>Transfer Learning for Machine Learning-based Detection and Separation of Entanglements in Bin-Picking Applications.</t>
  </si>
  <si>
    <t>Simulation-based Learning of the Peg-in-Hole Process Using Robot-Skills.</t>
  </si>
  <si>
    <t>Cooperation of Human and Active Learning based AI for Fast and Precise Complaint Management.</t>
  </si>
  <si>
    <t>Feature Visualization within an Automated Design Assessment leveraging Explainable Artificial Intelligence Methods.</t>
  </si>
  <si>
    <t>Simplified Learning of CAD Features Leveraging a Deep Residual Autoencoder.</t>
  </si>
  <si>
    <t>XAutoML: A Visual Analytics Tool for Establishing Trust in Automated Machine Learning.</t>
  </si>
  <si>
    <t>A Nested Genetic Algorithm for Explaining Classification Data Sets with Decision Rules.</t>
  </si>
  <si>
    <t>Expert Syst. J. Knowl. Eng.</t>
  </si>
  <si>
    <t>Are you sure? Prediction revision in automated decision-making.</t>
  </si>
  <si>
    <t>A Survey on the Explainability of Supervised Machine Learning.</t>
  </si>
  <si>
    <t>Benchmark and Survey of Automated Machine Learning Frameworks.</t>
  </si>
  <si>
    <t>A Reinforcement Learning Approach to View Planning for Automated Inspection Tasks.</t>
  </si>
  <si>
    <t>3D Imaging and Applications</t>
  </si>
  <si>
    <t>Generating a Hand Pose Data Set for Vision Based Manual Assembly Assistance Systems.</t>
  </si>
  <si>
    <t>Reinforcement Learning based Optimization of Bayesian Networks for Generating Feasible Vehicle Configuration Suggestions.</t>
  </si>
  <si>
    <t>A Hybrid Neural Network Approach for Increasing the Absolute Accuracy of Industrial Robots.</t>
  </si>
  <si>
    <t>Autoencoder-Inspired Identification of LTI Systems.</t>
  </si>
  <si>
    <t>DimRad: A Radar-Based Perception System for Prosthetic Leg Barrier Traversing.</t>
  </si>
  <si>
    <t>Automatic Grasp Pose Generation for Parallel Jaw Grippers.</t>
  </si>
  <si>
    <t>Towards Measuring Bias in Image Classification.</t>
  </si>
  <si>
    <t>Investigations on Output Parameterizations of Neural Networks for Single Shot 6D Object Pose Estimation.</t>
  </si>
  <si>
    <t>IDA</t>
  </si>
  <si>
    <t>Incremental Search Space Construction for Machine Learning Pipeline Synthesis.</t>
  </si>
  <si>
    <t>Reinforcement Learning based Condition-oriented Maintenance Scheduling for Flow Line Systems.</t>
  </si>
  <si>
    <t>Precise Object Placement with Pose Distance Estimations for Different Objects and Grippers.</t>
  </si>
  <si>
    <t>Unobstructed Programming-by-Demonstration for Force-Based Assembly Utilizing External Force-Torque Sensors.</t>
  </si>
  <si>
    <t>Transferring Experience from Simulation to the Real World for Precise Pick-And-Place Tasks in Highly Cluttered Scenes.</t>
  </si>
  <si>
    <t>Kalman Bayesian Neural Networks for Closed-form Online Learning.</t>
  </si>
  <si>
    <t>A MIMO Radar-Based Metric Learning Approach for Activity Recognition.</t>
  </si>
  <si>
    <t>Bayesian Perceptron: Towards fully Bayesian Neural Networks.</t>
  </si>
  <si>
    <t>Towards Safe Human-Robot Collaboration Using Deep Reinforcement Learning.</t>
  </si>
  <si>
    <t>Single Shot 6D Object Pose Estimation.</t>
  </si>
  <si>
    <t>Batch-wise Regularization of Deep Neural Networks for Interpretability.</t>
  </si>
  <si>
    <t>SOCO</t>
  </si>
  <si>
    <t>Supported Decision-Making by Explainable Predictions of Ship Trajectories.</t>
  </si>
  <si>
    <t>Enhancing Decision Tree Based Interpretation of Deep Neural Networks through L1-Orthogonal Regularization.</t>
  </si>
  <si>
    <t>Forcing Interpretability for Deep Neural Networks through Rule-Based Regularization.</t>
  </si>
  <si>
    <t>Gaussian Process based Dynamic Facial Emotion Tracking.</t>
  </si>
  <si>
    <t>Large-scale 6D Object Pose Estimation Dataset for Industrial Bin-Picking.</t>
  </si>
  <si>
    <t>A Study on Trust in Black Box Models and Post-hoc Explanations.</t>
  </si>
  <si>
    <t>Enhancing Decision Tree based Interpretation of Deep Neural Networks through L1-Orthogonal Regularization.</t>
  </si>
  <si>
    <t>Survey on Automated Machine Learning.</t>
  </si>
  <si>
    <t>Linear programming based time lag identification in event sequences.</t>
  </si>
  <si>
    <t>Guest Editorial Special Section on Multisensor Fusion and Integration for Intelligent Systems.</t>
  </si>
  <si>
    <t>Comparison of Angle and Size Features with Deep Learning for Emotion Recognition.</t>
  </si>
  <si>
    <t>Retrodiction of Data Association Probabilities via Convex Optimization.</t>
  </si>
  <si>
    <t>Reduced Feature Set for Emotion Recognition Based on Angle and Size Information.</t>
  </si>
  <si>
    <t>Conditional anomaly detection in event streams.</t>
  </si>
  <si>
    <t>Framework for mining event correlations and time lags in large event sequences.</t>
  </si>
  <si>
    <t>Big data architecture for the semantic analysis of complex events in manufacturing.</t>
  </si>
  <si>
    <t>Bayesian score level fusion for facial recognition.</t>
  </si>
  <si>
    <t>Collaborative multi-camera face recognition and tracking.</t>
  </si>
  <si>
    <t>Short Paper: IoT: Challenges, projects, architectures.</t>
  </si>
  <si>
    <t>A survey of technologies for the internet of things.</t>
  </si>
  <si>
    <t>Recursive Gaussian process: On-line regression and learning.</t>
  </si>
  <si>
    <t>Low Resolution Person Detection with a Moving Thermal Infrared Camera by Hot Spot Classification.</t>
  </si>
  <si>
    <t>Demonstration abstract: participatory sensing enabled environmental monitoring in smart cities.</t>
  </si>
  <si>
    <t>Digit. Signal Process.</t>
  </si>
  <si>
    <t>Chebyshev polynomial Kalman filter.</t>
  </si>
  <si>
    <t>Gaussian filtering for polynomial systems based on moment homotopy.</t>
  </si>
  <si>
    <t>Recursive Gaussian process regression.</t>
  </si>
  <si>
    <t>On weak distance between distributions in application to tracking.</t>
  </si>
  <si>
    <t>Optimal Pruning for Multi-Step Sensor Scheduling.</t>
  </si>
  <si>
    <t>Robust Filtering and Smoothing with Gaussian Processes.</t>
  </si>
  <si>
    <t>Bayesian active object recognition via Gaussian process regression.</t>
  </si>
  <si>
    <t>Robust Filtering and Smoothing with Gaussian Processes</t>
  </si>
  <si>
    <t>Optimal Pruning for Multi-Step Sensor Scheduling</t>
  </si>
  <si>
    <t>Adaptive Gaussian Mixture Filter Based on Statistical Linearization</t>
  </si>
  <si>
    <t>Semi-analytic Gaussian Assumed Density Filter.</t>
  </si>
  <si>
    <t>Adaptive Gaussian mixture filter based on statistical linearization.</t>
  </si>
  <si>
    <t>Superficial Gaussian Mixture Reduction.</t>
  </si>
  <si>
    <t>CIP</t>
  </si>
  <si>
    <t>On multi-step sensor scheduling via convex optimization.</t>
  </si>
  <si>
    <t>Support-vector conditional density estimation for nonlinear filtering.</t>
  </si>
  <si>
    <t>Multi-step sensor management for localizing movable sources of spatially distributed phenomena.</t>
  </si>
  <si>
    <t>Optimal stochastic linearization for range-based localization.</t>
  </si>
  <si>
    <t>Semi-analytic stochastic linearization for range-based pose tracking.</t>
  </si>
  <si>
    <t>Probabilistic instantaneous model-based signal processing applied to localization and tracking.</t>
  </si>
  <si>
    <t>Dirac mixture approximation of multivariate Gaussian densities.</t>
  </si>
  <si>
    <t>Distributed greedy sensor scheduling for model-based reconstruction of space-time continuous physical phenomena.</t>
  </si>
  <si>
    <t>Gaussian Filtering using state decomposition methods.</t>
  </si>
  <si>
    <t>Gaussian mixture reduction via clustering.</t>
  </si>
  <si>
    <t>Instantaneous pose estimation using rotation vectors.</t>
  </si>
  <si>
    <t>Analytic moment-based Gaussian process filtering.</t>
  </si>
  <si>
    <t>Progressive Gaussian mixture reduction.</t>
  </si>
  <si>
    <t>Priority list sensor scheduling using optimal pruning.</t>
  </si>
  <si>
    <t>Stochastic model predictive control of time-variant nonlinear systems with imperfect state information.</t>
  </si>
  <si>
    <t>On entropy approximation for Gaussian mixture random vectors.</t>
  </si>
  <si>
    <t>Efficient Control of Nonlinear Noise-Corrupted Systems Using a Novel Model Predictive Control Framework.</t>
  </si>
  <si>
    <t>Efficient Nonlinear Measurement Updating based on Gaussian Mixture Approximation of Conditional Densities.</t>
  </si>
  <si>
    <t>A nonlinear model predictive control framework approximating noise corrupted systems with hybrid transition densities.</t>
  </si>
  <si>
    <t>The hybrid density filter for nonlinear estimation based on hybrid conditional density approximation.</t>
  </si>
  <si>
    <t>Parameter identification and reconstruction for distributed phenomena based on hybrid density filter.</t>
  </si>
  <si>
    <t>On Sensor Scheduling in Case of Unreliable Communication.</t>
  </si>
  <si>
    <t>ICINCO-SPSMC</t>
  </si>
  <si>
    <t>A closed-form model predictive control framework for nonlinear noise-corrupted systems.</t>
  </si>
  <si>
    <t>Hybrid transition density approximation for efficient recursive prediction of nonlinear dynamic systems.</t>
  </si>
  <si>
    <t>Test-environment based on a team of miniature walking robots for evaluation of collaborative control methods.</t>
  </si>
  <si>
    <t>Closed-Form Prediction of Nonlinear Dynamic Systems by Means of Gaussian Mixture Approximation of the Transition Density.</t>
  </si>
  <si>
    <t>Navigation of Walking Robots: Path Planning.</t>
  </si>
  <si>
    <t>SmartMocap: Joint Estimation of Human and Camera Motion Using Uncalibrated RGB Cameras.</t>
  </si>
  <si>
    <t>Viewpoint-Driven Formation Control of Airships for Cooperative Target Tracking.</t>
  </si>
  <si>
    <t>Autonomous Blimp Control via $H_{\infty}$ Robust Deep Residual Reinforcement Learning.</t>
  </si>
  <si>
    <t>Synthetic Data-Based Detection of Zebras in Drone Imagery.</t>
  </si>
  <si>
    <t>Accelerated Video Annotation driven by Deep Detector and Tracker.</t>
  </si>
  <si>
    <t>Reinforcement Learning based Autonomous Multi-Rotor Landing on Moving Platforms.</t>
  </si>
  <si>
    <t>GRADE: Generating Realistic Animated Dynamic Environments for Robotics Research.</t>
  </si>
  <si>
    <t>Autonomous Blimp Control via H-infinity Robust Deep Residual Reinforcement Learning.</t>
  </si>
  <si>
    <t>Multi-Task Reinforcement Learning in Continuous Control with Successor Feature-Based Concurrent Composition.</t>
  </si>
  <si>
    <t>Synthetic Data-based Detection of Zebras in Drone Imagery.</t>
  </si>
  <si>
    <t>Learning from synthetic data generated with GRADE.</t>
  </si>
  <si>
    <t>Simulation of Dynamic Environments for SLAM.</t>
  </si>
  <si>
    <t>DynaPix SLAM: A Pixel-Based Dynamic SLAM Approach.</t>
  </si>
  <si>
    <t>AirPose: Multi-View Fusion Network for Aerial 3D Human Pose and Shape Estimation.</t>
  </si>
  <si>
    <t>iRotate: Active Visual SLAM for Omnidirectional Robots.</t>
  </si>
  <si>
    <t>Deep Residual Reinforcement Learning based Autonomous Blimp Control.</t>
  </si>
  <si>
    <t>Perception-driven Formation Control of Airships.</t>
  </si>
  <si>
    <t>SmartMocap: Joint Estimation of Human and Camera Motion using Uncalibrated RGB Cameras.</t>
  </si>
  <si>
    <t>Active Visual SLAM with Independently Rotating Camera.</t>
  </si>
  <si>
    <t>Collaborative Mapping of Archaeological Sites Using Multiple UAVs.</t>
  </si>
  <si>
    <t>Simulation and Control of Deformable Autonomous Airships in Turbulent Wind.</t>
  </si>
  <si>
    <t>Collaborative Mapping of Archaeological Sites using multiple UAVs.</t>
  </si>
  <si>
    <t>Active Visual SLAM with independently rotating camera.</t>
  </si>
  <si>
    <t>Autonomous Blimp Control using Deep Reinforcement Learning.</t>
  </si>
  <si>
    <t>AirCapRL: Autonomous Aerial Human Motion Capture Using Deep Reinforcement Learning.</t>
  </si>
  <si>
    <t>AirCapRL: Autonomous Aerial Human Motion Capture using Deep Reinforcement Learning.</t>
  </si>
  <si>
    <t>Active Perception Based Formation Control for Multiple Aerial Vehicles.</t>
  </si>
  <si>
    <t>Motion Planning for Multi-Mobile-Manipulator Payload Transport Systems.</t>
  </si>
  <si>
    <t>Markerless Outdoor Human Motion Capture Using Multiple Autonomous Micro Aerial Vehicles.</t>
  </si>
  <si>
    <t>Active Perception based Formation Control for Multiple Aerial Vehicles.</t>
  </si>
  <si>
    <t>Deep Neural Network-Based Cooperative Visual Tracking Through Multiple Micro Aerial Vehicles.</t>
  </si>
  <si>
    <t>Decentralized MPC based Obstacle Avoidance for Multi-Robot Target Tracking Scenarios.</t>
  </si>
  <si>
    <t>Deep Neural Network-based Cooperative Visual Tracking through Multiple Micro Aerial Vehicles.</t>
  </si>
  <si>
    <t>An Online Scalable Approach to Unified Multirobot Cooperative Localization and Object Tracking.</t>
  </si>
  <si>
    <t>Moving-horizon nonlinear least squares-based multirobot cooperative perception.</t>
  </si>
  <si>
    <t>Dynamic baseline stereo vision-based cooperative target tracking.</t>
  </si>
  <si>
    <t>Formation control driven by cooperative object tracking.</t>
  </si>
  <si>
    <t>Onboard Robust Person Detection and Tracking for Domestic Service Robots.</t>
  </si>
  <si>
    <t>3D to 2D bijection for spherical objects under equidistant fisheye projection.</t>
  </si>
  <si>
    <t>Towards Optimal Robot Navigation in Domestic Spaces.</t>
  </si>
  <si>
    <t>Multi-robot cooperative spherical-object tracking in 3D space based on particle filters.</t>
  </si>
  <si>
    <t>Perception-driven multi-robot formation control.</t>
  </si>
  <si>
    <t>Multi-Robot Cooperative Object Tracking Based on Particle Filters.</t>
  </si>
  <si>
    <t>Evaluating Impact of Mobility on Wireless Routing Protocols</t>
  </si>
  <si>
    <t>Cooperative Localization Based on Visually Shared Objects.</t>
  </si>
  <si>
    <t>Special issue: Minimal-invasive robotics.</t>
  </si>
  <si>
    <t>Continuum robot actuation by a single motor per antagonistic tendon pair: workspace and repeatability analysis.</t>
  </si>
  <si>
    <t>Development of an AI-driven system for neurosurgery with a usability study: a step towards minimal invasive robotics.</t>
  </si>
  <si>
    <t>Compact flexible actuator based on a shape memory alloy for shaping surgical instruments.</t>
  </si>
  <si>
    <t>Shape-sensing by self-sensing of shape memory alloy instruments for minimal invasive surgery.</t>
  </si>
  <si>
    <t>A sensorized modular training platform to reduce vascular damage in endovascular surgery.</t>
  </si>
  <si>
    <t>Recurrent neural networks for generalization towards the vessel geometry in autonomous endovascular guidewire navigation in the aortic arch.</t>
  </si>
  <si>
    <t>Comparative validation of machine learning algorithms for surgical workflow and skill analysis with the HeiChole benchmark.</t>
  </si>
  <si>
    <t>Sim-to-Real Transfer for Visual Reinforcement Learning of Deformable Object Manipulation for Robot-Assisted Surgery.</t>
  </si>
  <si>
    <t>A Self-Assembling Extendable Tendon-Driven Continuum Robot With Variable Length.</t>
  </si>
  <si>
    <t>Explainability of deep neural networks for MRI analysis of brain tumors.</t>
  </si>
  <si>
    <t>Learning-based autonomous vascular guidewire navigation without human demonstration in the venous system of a porcine liver.</t>
  </si>
  <si>
    <t>Multimodal CNN Networks for Brain Tumor Segmentation in MRI: A BraTS 2022 Challenge Solution.</t>
  </si>
  <si>
    <t>Automated Linear and Non-Linear Path Planning for Neurosurgical Interventions.</t>
  </si>
  <si>
    <t>Capacitive Proximity Sensor for Non-Contact Endoscope Localization.</t>
  </si>
  <si>
    <t>LapSeg3D: Weakly Supervised Semantic Segmentation of Point Clouds Representing Laparoscopic Scenes.</t>
  </si>
  <si>
    <t>From Chairs To Brains: Customizing Optical Flow For Surgical Activity Localization.</t>
  </si>
  <si>
    <t>Dynamic CNNs using uncertainty to overcome domain generalization for surgical instrument localization.</t>
  </si>
  <si>
    <t>Self-supervised iRegNet for the Registration of Longitudinal Brain MRI of Diffuse Glioma Patients.</t>
  </si>
  <si>
    <t>iRegNet: Non-Rigid Registration of MRI to Interventional US for Brain-Shift Compensation Using Convolutional Neural Networks.</t>
  </si>
  <si>
    <t>Ensemble CNN Networks for GBM Tumors Segmentation Using Multi-parametric MRI.</t>
  </si>
  <si>
    <t>A Hybrid Deep Registration of MR Scans to Interventional Ultrasound for Neurosurgical Guidance.</t>
  </si>
  <si>
    <t>Localizing Neurosurgical Instruments Across Domains and in the Wild.</t>
  </si>
  <si>
    <t>Comparative Validation of Machine Learning Algorithms for Surgical Workflow and Skill Analysis with the HeiChole Benchmark.</t>
  </si>
  <si>
    <t>Ensemble CNN Networks for GBM Tumors Segmentation using Multi-parametric MRI.</t>
  </si>
  <si>
    <t>A Robotic Diathermy System for Automated Capsulotomy.</t>
  </si>
  <si>
    <t>Swimming characteristics of helical microrobots in fibrous environments.</t>
  </si>
  <si>
    <t>Automated Device for Intravitreal Injections.</t>
  </si>
  <si>
    <t>Self-folding hydrogel bilayer for enhanced drug loading, encapsulation, and transport.</t>
  </si>
  <si>
    <t>Magnetically actuated and guided milli-gripper for medical applications.</t>
  </si>
  <si>
    <t>Automated capsulorhexis based on a hybrid magnetic-mechanical actuation system.</t>
  </si>
  <si>
    <t>Jianwei Zhang 0001</t>
  </si>
  <si>
    <t>Closed-loop robust control of robotic flexible endoscopy with neural network-based lumen segmentation.</t>
  </si>
  <si>
    <t>Cross-domain video action recognition via adaptive gradual learning.</t>
  </si>
  <si>
    <t>Where you edit is what you get: Text-guided image editing with region-based attention.</t>
  </si>
  <si>
    <t>Learning Semantic-Agnostic and Spatial-Aware Representation for Generalizable Visual-Audio Navigation.</t>
  </si>
  <si>
    <t>Multifingered Robot Hand Compliant Manipulation Based on Vision-Based Demonstration and Adaptive Force Control.</t>
  </si>
  <si>
    <t>Reinforcement Learning Based Pushing and Grasping Objects from Ungraspable Poses.</t>
  </si>
  <si>
    <t>Weakly Supervised Referring Expression Grounding via Target-Guided Knowledge Distillation.</t>
  </si>
  <si>
    <t>ICCSIP</t>
  </si>
  <si>
    <t>Cognitive Systems and Information Processing - 7th International Conference, ICCSIP 2022, Fuzhou, China, December 17-18, 2022, Revised Selected Papers</t>
  </si>
  <si>
    <t>Elastic Tactile Sensor Skin on Double-Curved Surfaces for Robots and Wearables.</t>
  </si>
  <si>
    <t>A Memristor-Based Bioinspired Multimodal Sensory Memory System for Sensory Adaptation of Robots.</t>
  </si>
  <si>
    <t>CAAI Trans. Intell. Technol.</t>
  </si>
  <si>
    <t>A ResNet-based approach for accurate radiographic diagnosis of knee osteoarthritis.</t>
  </si>
  <si>
    <t>Reinforcement Learning With Vision-Proprioception Model for Robot Planar Pushing.</t>
  </si>
  <si>
    <t>Coordinating human-robot collaboration by EEG-based human intention prediction and vigilance control.</t>
  </si>
  <si>
    <t>Editorial: Cross-Modal Learning: Adaptivity, Prediction and Interaction.</t>
  </si>
  <si>
    <t>Semantic consistency learning on manifold for source data-free unsupervised domain adaptation.</t>
  </si>
  <si>
    <t>Generalization of Robot Force-Relevant Skills Through Adapting Compliant Profiles.</t>
  </si>
  <si>
    <t>Multifingered Grasping Based on Multimodal Reinforcement Learning.</t>
  </si>
  <si>
    <t>Context-Aware Multi-Scale Aggregation Network for Congested Crowd Counting.</t>
  </si>
  <si>
    <t>Impedance Adaptation by Reinforcement Learning with Contact Dynamic Movement Primitives.</t>
  </si>
  <si>
    <t>Event-Triggered Tracking Control Scheme for Quadrotors with External Disturbances: Theory and Validations.</t>
  </si>
  <si>
    <t>Learning 6-DoF Task-oriented Grasp Detection via Implicit Estimation and Visual Affordance.</t>
  </si>
  <si>
    <t>Towards Precise Model-free Robotic Grasping with Sim-to-Real Transfer Learning.</t>
  </si>
  <si>
    <t>Learning of 6D Object Poses with Multi-task Point-wise Regression Deep Networks.</t>
  </si>
  <si>
    <t>Bipedal Walking on Humanoid Robots Through Parameter Optimization.</t>
  </si>
  <si>
    <t>Learning High-quality Proposals for Acne Detection.</t>
  </si>
  <si>
    <t>Maximizing the Use of Environmental Constraints: A Pushing-Based Hybrid Position/Force Assembly Skill for Contact-Rich Tasks.</t>
  </si>
  <si>
    <t>Adaptive Asymptotic Tracking Control Without Singularity for a Class of Uncertain Quadrotors With Thrust Saturation.</t>
  </si>
  <si>
    <t>SRNet: Scale-Aware Representation Learning Network for Dense Crowd Counting.</t>
  </si>
  <si>
    <t>Design and voice-based control of a nasal endoscopic surgical robot.</t>
  </si>
  <si>
    <t>An adaptive planning framework for dexterous robotic grasping with grasp type detection.</t>
  </si>
  <si>
    <t>Encode-decode network with fully connected CRF for dynamic objects detection and static maps reconstruction.</t>
  </si>
  <si>
    <t>Detection and Segmentation of Unlearned Objects in Unknown Environment.</t>
  </si>
  <si>
    <t>Wolfgang-OP: A Robust Humanoid Robot Platform for Research and Competitions.</t>
  </si>
  <si>
    <t>Fast and Reliable Stand-Up Motions for Humanoid Robots Using Spline Interpolation and Parameter Optimization.</t>
  </si>
  <si>
    <t>Proactive Action Visual Residual Reinforcement Learning for Contact-Rich Tasks Using a Torque-Controlled Robot.</t>
  </si>
  <si>
    <t>CloudAAE: Learning 6D Object Pose Regression with On-line Data Synthesis on Point Clouds.</t>
  </si>
  <si>
    <t>Learning compliant grasping and manipulation by teleoperation with adaptive force control.</t>
  </si>
  <si>
    <t>Combining Learning from Demonstration with Learning by Exploration to Facilitate Contact-Rich Tasks.</t>
  </si>
  <si>
    <t>A Low-Cost Modular System of Customizable, Versatile, and Flexible Tactile Sensor Arrays.</t>
  </si>
  <si>
    <t>Model-Based Trajectory Prediction and Hitting Velocity Control for a New Table Tennis Robot.</t>
  </si>
  <si>
    <t>Model Adaptation through Hypothesis Transfer with Gradual Knowledge Distillation.</t>
  </si>
  <si>
    <t>YOEO-You Only Encode Once: A CNN for Embedded Object Detection and Semantic Segmentation.</t>
  </si>
  <si>
    <t>Direct Policy Optimization with Differentiable Physical Consistency for Dexterous Manipulation.</t>
  </si>
  <si>
    <t>Self-supervised Attention Learning for Robot Control.</t>
  </si>
  <si>
    <t>FRL-SLAM: A Fast, Robust and Lightweight SLAM System for Quadruped Robot Navigation.</t>
  </si>
  <si>
    <t>Towards the Urban Future: A Novel Trash Segregation Algorithm Based on Improved YOLOV4.</t>
  </si>
  <si>
    <t>Research on Safe Motion Tracking Algorithm of Manipulator Based on Minimum Pseudo-Distance Criterion.</t>
  </si>
  <si>
    <t>TransSC: Transformer-based Shape Completion for Grasp Evaluation.</t>
  </si>
  <si>
    <t>Nearest Neighborhood-Based Deep Clustering for Source Data-absent Unsupervised Domain Adaptation.</t>
  </si>
  <si>
    <t>Distributed Consensus of Networked Lagrangian Systems With Unknown Nonidentical Control Directions.</t>
  </si>
  <si>
    <t>An Improved Attention-Based Spatiotemporal-Stream Model for Action Recognition in Videos.</t>
  </si>
  <si>
    <t>3D Printed Low-Cost Force-Torque Sensors.</t>
  </si>
  <si>
    <t>Learning synergies based in-hand manipulation with reward shaping.</t>
  </si>
  <si>
    <t>Intention-Related Natural Language Grounding via Object Affordance Detection and Intention Semantic Extraction.</t>
  </si>
  <si>
    <t>Interactive Natural Language Grounding via Referring Expression Comprehension and Scene Graph Parsing.</t>
  </si>
  <si>
    <t>Crossmodal Pattern Discrimination in Humans and Robots: A Visuo-Tactile Case Study.</t>
  </si>
  <si>
    <t>Improving Action Recognition Using Sequence Prediction Learning.</t>
  </si>
  <si>
    <t>Grasping Force Control of Multi-Fingered Robotic Hands through Tactile Sensing for Object Stabilization.</t>
  </si>
  <si>
    <t>Cutting Depth Monitoring Based on Milling Force for Robot-Assisted Laminectomy.</t>
  </si>
  <si>
    <t>Humanoid Control Module: An Abstraction Layer for Humanoid Robots.</t>
  </si>
  <si>
    <t>Multimodal Object Analysis with Auditory and Tactile Sensing Using Recurrent Neural Networks.</t>
  </si>
  <si>
    <t>Detection and Reconstruction of Transparent Objects with Infrared Projection-Based RGB-D Cameras.</t>
  </si>
  <si>
    <t>6D Object Pose Regression via Supervised Learning on Point Clouds.</t>
  </si>
  <si>
    <t>Self-Adapting Recurrent Models for Object Pushing from Learning in Simulation.</t>
  </si>
  <si>
    <t>Learning Object Manipulation with Dexterous Hand-Arm Systems from Human Demonstration.</t>
  </si>
  <si>
    <t>Learning Local Planners for Human-aware Navigation in Indoor Environments.</t>
  </si>
  <si>
    <t>Robust Robotic Pouring using Audition and Haptics.</t>
  </si>
  <si>
    <t>A Mobile Robot Hand-Arm Teleoperation System by Vision and IMU.</t>
  </si>
  <si>
    <t>RCAR</t>
  </si>
  <si>
    <t>New Strategies Based on Improved Fruit Fly Optimization Algorithm for Unknown Indoor Odor Source Location.</t>
  </si>
  <si>
    <t>Deployment Dynamics of Large Space Antenna and Supporting Arms.</t>
  </si>
  <si>
    <t>Encoding Multiple Sensor Data for Robotic Learning Skills From Multimodal Demonstration.</t>
  </si>
  <si>
    <t>Cogn. Syst. Res.</t>
  </si>
  <si>
    <t>Object affordance based multimodal fusion for natural Human-Robot interaction.</t>
  </si>
  <si>
    <t>Attention Based Visual Analysis for Fast Grasp Planning With a Multi-Fingered Robotic Hand.</t>
  </si>
  <si>
    <t>Detecting adversarial examples via prediction difference for deep neural networks.</t>
  </si>
  <si>
    <t>Scene flow estimation by depth map upsampling and layer assignment for camera-LiDAR system.</t>
  </si>
  <si>
    <t>Multim. Tools Appl.</t>
  </si>
  <si>
    <t>Boosting VLAD with weighted fusion of local descriptors for image retrieval.</t>
  </si>
  <si>
    <t>IMPAct: A Holistic Framework for Mixed Reality Robotic User Interface Classification and Design.</t>
  </si>
  <si>
    <t>Learning motion field of LiDAR point cloud with convolutional networks.</t>
  </si>
  <si>
    <t>Coordinated control of a dual-arm robot for surgical instrument sorting tasks.</t>
  </si>
  <si>
    <t>Precision Grasp Planning for Multi-Finger Hand to Grasp Unknown Objects.</t>
  </si>
  <si>
    <t>Combining Model-Based $Q$ -Learning With Structural Knowledge Transfer for Robot Skill Learning.</t>
  </si>
  <si>
    <t>Learning Physical Human-Robot Interaction With Coupled Cooperative Primitives for a Lower Exoskeleton.</t>
  </si>
  <si>
    <t>Memetic Evolution for Generic Full-Body Inverse Kinematics in Robotics and Animation.</t>
  </si>
  <si>
    <t>Weighted two-step aggregated VLAD for image retrieval.</t>
  </si>
  <si>
    <t>3D Printing of Nonplanar Layers for Smooth Surface Generation.</t>
  </si>
  <si>
    <t>Low-cost multi-view pose tracking using active markers.</t>
  </si>
  <si>
    <t>Position Estimation on Image-Based Heat Map Input using Particle Filters in Cartesian Space.</t>
  </si>
  <si>
    <t>MoveIt! Task Constructor for Task-Level Motion Planning.</t>
  </si>
  <si>
    <t>Vision-based Teleoperation of Shadow Dexterous Hand using End-to-End Deep Neural Network.</t>
  </si>
  <si>
    <t>PointNetGPD: Detecting Grasp Configurations from Point Sets.</t>
  </si>
  <si>
    <t>Image Captioning with Partially Rewarded Imitation Learning.</t>
  </si>
  <si>
    <t>Visual Domain Adaptation Exploiting Confidence-Samples.</t>
  </si>
  <si>
    <t>Making Sense of Audio Vibration for Liquid Height Estimation in Robotic Pouring.</t>
  </si>
  <si>
    <t>Robust High Accuracy Visual-Inertial-Laser SLAM System.</t>
  </si>
  <si>
    <t>Super-Resolution reconstruction of Bone Micro-Structure Micro-CT Image based on Auto-Encoder Structure.</t>
  </si>
  <si>
    <t>An Efficient Human-Following Method by Fusing Kernelized Correlation Filter and Depth Information for Mobile Robot.</t>
  </si>
  <si>
    <t>Controller Design of Deployment Process for Large Deployable Reflectors.</t>
  </si>
  <si>
    <t>High-Frequency Multi Bus Servo and Sensor Communication Using the Dynamixel Protocol.</t>
  </si>
  <si>
    <t>Robot-Assisted Decompressive Laminectomy Planning Based on 3D Medical Image.</t>
  </si>
  <si>
    <t>Static map reconstruction and dynamic object tracking for a camera and laser scanner system.</t>
  </si>
  <si>
    <t>Scene flow for 3D laser scanner and camera system.</t>
  </si>
  <si>
    <t>Hierarchical learning control with physical human-exoskeleton interaction.</t>
  </si>
  <si>
    <t>A learning framework for semantic reach-to-grasp tasks integrating machine learning and optimization.</t>
  </si>
  <si>
    <t>State Recognition of Bone Drilling Based on Acoustic Emission in Pedicle Screw Operation.</t>
  </si>
  <si>
    <t>Occlusion Resistant Object Rotation Regression from Point Cloud Segments.</t>
  </si>
  <si>
    <t>Virtual Fixtures in VR - Perceptual Overlays for Assisted Teleoperation, Teleprogramming and Learning.</t>
  </si>
  <si>
    <t>Simulation of the SynTouch BioTac Sensor.</t>
  </si>
  <si>
    <t>ICIA</t>
  </si>
  <si>
    <t>Multi-robot CSLAM in the Unknown Environment.</t>
  </si>
  <si>
    <t>Real-time Indoor Dense 3D Reconstruction of Integration Inertial Measurements Into Surfels.</t>
  </si>
  <si>
    <t>Vision-and-Lidar Based Real-time Outdoor Localization for Unmanned Ground Vehicles without GPS.</t>
  </si>
  <si>
    <t>Design and Analysis of Experimental Device for Fatigue Test of the Lower Limb Vascular Stent.</t>
  </si>
  <si>
    <t>Cost Functions to Specify Full-Body Motion and Multi-Goal Manipulation Tasks.</t>
  </si>
  <si>
    <t>Comparison of Multimodal Heading and Pointing Gestures for Co-Located Mixed Reality Human-Robot Interaction.</t>
  </si>
  <si>
    <t>An Automatic Scoliosis Diagnosis and Measurement System Based on Deep Learning.</t>
  </si>
  <si>
    <t>Attention based visual analysis for fast grasp planning with multi-fingered robotic hand.</t>
  </si>
  <si>
    <t>A novel scan registration method based on the feature-less global descriptor - spherical entropy image.</t>
  </si>
  <si>
    <t>Localization Framework for Real-Time UAV Autonomous Landing: An On-Ground Deployed Visual Approach.</t>
  </si>
  <si>
    <t>Adaptive slicing for the FDM process revisited.</t>
  </si>
  <si>
    <t>CEC</t>
  </si>
  <si>
    <t>A memetic evolutionary algorithm for real-time articulated kinematic motion.</t>
  </si>
  <si>
    <t>Saliency-guided adaptive seeding for supervoxel segmentation.</t>
  </si>
  <si>
    <t>A model of vertebral motion and key point recognition of drilling with force in robot-assisted spinal surgery.</t>
  </si>
  <si>
    <t>Evolutionary multi-objective inverse kinematics on highly articulated and humanoid robots.</t>
  </si>
  <si>
    <t>Adaptive pedestrian detection by modulating features in dynamical environment.</t>
  </si>
  <si>
    <t>Replacing cables on robotic arms by using serial via Bluetooth.</t>
  </si>
  <si>
    <t>Dynamic objects detection and tracking for a laser scanner and camera system.</t>
  </si>
  <si>
    <t>Hierarchical robot learning for physical collaboration between humans and robots.</t>
  </si>
  <si>
    <t>Real-time stereo-vision localization system for safe landing of unmanned aerial vehicles.</t>
  </si>
  <si>
    <t>Multi-LeapMotion sensor based demonstration for robotic refine tabletop object manipulation task.</t>
  </si>
  <si>
    <t>Safety control strategy for vertebral lamina milling task.</t>
  </si>
  <si>
    <t>Objectness ranking by uniform Bayesian model with multimodal and global cues.</t>
  </si>
  <si>
    <t>CareToy: An Intelligent Baby Gym: Home-Based Intervention for Infants at Risk for Neurodevelopmental Disorders.</t>
  </si>
  <si>
    <t>Kinematics and cooperative control of a robotic spinal surgery system.</t>
  </si>
  <si>
    <t>Kinematic Analysis and Motion Control of Wheeled Mobile Robots in Cylindrical Workspaces.</t>
  </si>
  <si>
    <t>Object Classification and Grasp Planning Using Visual and Tactile Sensing.</t>
  </si>
  <si>
    <t>Multimodal Object Recognition and Categorisation by Interactive Behaviours.</t>
  </si>
  <si>
    <t>Experience Representation of Artificial Cognitive System in Interaction with Real World.</t>
  </si>
  <si>
    <t>A Virtual Force Guidance Law for Trajectory Tracking and Path Following.</t>
  </si>
  <si>
    <t>An Intraoperative Localization Method of Femoral Tunnel Entry Point for ACL Reconstruction.</t>
  </si>
  <si>
    <t>In-hand Manipulation with Fixed and Spring Support Fingers.</t>
  </si>
  <si>
    <t>An endoscope holder with automatic tracking feature for nasal surgery.</t>
  </si>
  <si>
    <t>A novel underactuated hand with adaptive robotic fingers.</t>
  </si>
  <si>
    <t>Vision-based real-time 3D mapping for UAV with laser sensor.</t>
  </si>
  <si>
    <t>A simple 2D straight-leg passive dynamic walking model without foot-scuffing problem.</t>
  </si>
  <si>
    <t>Compliance control based on Particle Swarm Optimization approach for physical human-robot interaction.</t>
  </si>
  <si>
    <t>Gesture recognition based teleoperation framework of robotic fish.</t>
  </si>
  <si>
    <t>Learning human compliant behavior from demonstration for force-based robot manipulation.</t>
  </si>
  <si>
    <t>Gait planning for a multi-motion mode wheel-legged hexapod robot.</t>
  </si>
  <si>
    <t>Design and analysis of underactuated robotic gripper with adaptive fingers for objects grasping tasks.</t>
  </si>
  <si>
    <t>An automatic calibration between an omni-directional camera and a laser rangefinder for dynamic scenes reconstruction.</t>
  </si>
  <si>
    <t>Multi-sensory based novel household object categorization system by using interactive behaviours.</t>
  </si>
  <si>
    <t>An efficient hybridization of Genetic Algorithms and Particle Swarm Optimization for inverse kinematics.</t>
  </si>
  <si>
    <t>Task execution based-on human-robot dialogue and deictic gestures.</t>
  </si>
  <si>
    <t>Immersive remote grasping: realtime gripper control by a heterogenous robot control system.</t>
  </si>
  <si>
    <t>Feature Quantification and Abnormal Detection on Cervical Squamous Epithelial Cells.</t>
  </si>
  <si>
    <t>Int. J. Distributed Sens. Networks</t>
  </si>
  <si>
    <t>Multitasking Planning and Executing of Intelligent Vehicles for Restaurant Service by Networking.</t>
  </si>
  <si>
    <t>Printable modular robot: an application of rapid prototyping for flexible robot design.</t>
  </si>
  <si>
    <t>Caterpillar-Like Climbing Method Incorporating a Dual-Mode Optimal Controller.</t>
  </si>
  <si>
    <t>An Assistive Navigation Framework for the Visually Impaired.</t>
  </si>
  <si>
    <t>The bottle size detection system based on Bayesian Classifier.</t>
  </si>
  <si>
    <t>Integration of sensory feedback into CPG model for locomotion control of caterpillar-like robot.</t>
  </si>
  <si>
    <t>ICT</t>
  </si>
  <si>
    <t>Secure cognitive radio system with cooperative secondary networks.</t>
  </si>
  <si>
    <t>Beamforming design for weighted rate balance in cognitive network.</t>
  </si>
  <si>
    <t>Grasp planning by human experience on a variety of objects with complex geometry.</t>
  </si>
  <si>
    <t>A novel optical tracking based tele-control system for tabletop object manipulation tasks.</t>
  </si>
  <si>
    <t>Integrating physics-based prediction with Semantic plan Execution Monitoring.</t>
  </si>
  <si>
    <t>Motion planning and control of a robotic system for orthodontic archwire bending.</t>
  </si>
  <si>
    <t>Natural 3D Interaction Techniques for Locomotion with Modular Robots.</t>
  </si>
  <si>
    <t>Fast and robust detection and tracking of multiple persons on RGB-D data fusing spatio-temporal information.</t>
  </si>
  <si>
    <t>Multimodal object recognition from visual and audio sequences.</t>
  </si>
  <si>
    <t>QSHINE</t>
  </si>
  <si>
    <t>Cooperative jamming and beamforming in amplify-and-forward relay systems for physical-layer security.</t>
  </si>
  <si>
    <t>Mechatronic design and implementation of a novel gliding robotic dolphin.</t>
  </si>
  <si>
    <t>Haptic and visual perception in in-hand manipulation system.</t>
  </si>
  <si>
    <t>Design of a robotic endoscope holder for sinus surgery.</t>
  </si>
  <si>
    <t>A ground-based multi-sensor system for autonomous landing of a fixed wing UAV.</t>
  </si>
  <si>
    <t>State detection of bone milling with multi-sensor information fusion.</t>
  </si>
  <si>
    <t>Development of adaptive locomotion of a caterpillar-like robot based on a sensory feedback CPG model.</t>
  </si>
  <si>
    <t>Sci. China Inf. Sci.</t>
  </si>
  <si>
    <t>In-hand haptic perception in dexterous manipulations.</t>
  </si>
  <si>
    <t>Hierarchical Mergence Approach to Cell Detection in Phase Contrast Microscopy Images.</t>
  </si>
  <si>
    <t>Modeling response properties of V2 neurons using a hierarchical K-means model.</t>
  </si>
  <si>
    <t>Autonomous Exploration of Urban Environments using Unmanned Aerial Vehicles.</t>
  </si>
  <si>
    <t>The RACE Project - Robustness by Autonomous Competence Enhancement.</t>
  </si>
  <si>
    <t>Spatial Neighborhood-Constrained Linear Coding for Visual Object Tracking.</t>
  </si>
  <si>
    <t>A Survey on CPG-Inspired Control Models and System Implementation.</t>
  </si>
  <si>
    <t>ICCA</t>
  </si>
  <si>
    <t>A Knitro-based real-time locomotion method for imitating the caterpillar-like climbing strategy.</t>
  </si>
  <si>
    <t>Design of neural circuit for sidewinding of snake-like robots.</t>
  </si>
  <si>
    <t>The adaptive control for the Outdoor Mobile Robot with diameter-variable wheels.</t>
  </si>
  <si>
    <t>Model-based state recognition of bone drilling with robotic orthopedic surgery system.</t>
  </si>
  <si>
    <t>A hough transform based scan registration strategy for Mobile Robotic Mapping.</t>
  </si>
  <si>
    <t>An hyperreality imagination based reasoning and evaluation system (HIRES).</t>
  </si>
  <si>
    <t>Push resistance in in-hand manipulation.</t>
  </si>
  <si>
    <t>State recognition of bone drilling with audio signal in Robotic Orthopedics Surgery System.</t>
  </si>
  <si>
    <t>A ground-based optical system for autonomous landing of a fixed wing UAV.</t>
  </si>
  <si>
    <t>What to do first: The initial behavior in a multi-sensory household object recognition and categorization system.</t>
  </si>
  <si>
    <t>Intraoperative control for robotic spinal surgical system with audio and torque sensing.</t>
  </si>
  <si>
    <t>Vision-based autonomous landing system for unmanned aerial vehicle: A survey.</t>
  </si>
  <si>
    <t>Smart locomotion generation based on automatic orientation and topology detection of a reconfigurable modular robot.</t>
  </si>
  <si>
    <t>A variable scale approach for neighbor search in point cloud data.</t>
  </si>
  <si>
    <t>Fourier analysis techniques applied in data registration: A survey.</t>
  </si>
  <si>
    <t>MindCare</t>
  </si>
  <si>
    <t>Design of Therapeutic Training Sequences for Infants Using a Visual Approach.</t>
  </si>
  <si>
    <t>User-driven software design for an elderly care service robot.</t>
  </si>
  <si>
    <t>PEIS, MIRA, and ROS: Three frameworks, one service robot - A tale of integration.</t>
  </si>
  <si>
    <t>Manipulation task simulation using ROS and Gazebo.</t>
  </si>
  <si>
    <t>Study on indoor robot of self-localization based on RGB-D sensor.</t>
  </si>
  <si>
    <t>Cooperative Beamforming in Cognitive Radio Network with Two-Way Relay.</t>
  </si>
  <si>
    <t>Joint Optimization of Power and Filter-and-Forward Beamforming in Cognitive Networks with Frequency Selective Channels.</t>
  </si>
  <si>
    <t>Dynamic modeling of a CPG-governed multijoint robotic fish.</t>
  </si>
  <si>
    <t>Planar Segment Based Three-dimensional Point Cloud Registration in Outdoor Environments.</t>
  </si>
  <si>
    <t>Amphibious Pattern Design of a Robotic Fish with Wheel-propeller-fin Mechanisms.</t>
  </si>
  <si>
    <t>Three-dimensional point cloud plane segmentation in both structured and unstructured environments.</t>
  </si>
  <si>
    <t>Discover Novel Visual Categories From Dynamic Hierarchies Using Multimodal Attributes.</t>
  </si>
  <si>
    <t>An Ontology-based Multi-level Robot Architecture for Learning from Experiences.</t>
  </si>
  <si>
    <t>Gaining diagnostic information for fault isolation.</t>
  </si>
  <si>
    <t>Hilbert-Huang Transform based state recognition of bone milling with force sensing.</t>
  </si>
  <si>
    <t>Motion performance analysis of wheeled in-pipe robots based on ABAQUS.</t>
  </si>
  <si>
    <t>Finding next best views for autonomous UAV mapping through GPU-accelerated particle simulation.</t>
  </si>
  <si>
    <t>Autonomous landing of an UAV with a ground-based actuated infrared stereo vision system.</t>
  </si>
  <si>
    <t>Bio-inspired Caterpillar-Like Climbing Robot.</t>
  </si>
  <si>
    <t>Precision grasp synergies for dexterous robotic hands.</t>
  </si>
  <si>
    <t>Parallel plan execution and re-planning on a mobile robot using state machines with HTN planning systems.</t>
  </si>
  <si>
    <t>Kinect-based robotic manipulation for door opening.</t>
  </si>
  <si>
    <t>Automatic deploying system for single-ingredient pellet formulas of traditional Chinese medicines.</t>
  </si>
  <si>
    <t>Multiview triangulation with uncertain data.</t>
  </si>
  <si>
    <t>Accuracy analysis and calibration of a parallel guidance device for minimal invasive spinal surgery.</t>
  </si>
  <si>
    <t>A pneumatically-actuated transferring robot for industrial forge manufacturing using visual inspection technology.</t>
  </si>
  <si>
    <t>A grasp synthesis and grasp synergy analysis for anthropomorphic hand.</t>
  </si>
  <si>
    <t>A New Extended SDLS to Deal with the JLA in the Inverse Kinematics of an Anthropomorphic Robotic Hand.</t>
  </si>
  <si>
    <t>Recent Advances in Morphological Cell Image Analysis.</t>
  </si>
  <si>
    <t>Target Contour Recovering for Tracking People in Complex Environments.</t>
  </si>
  <si>
    <t>Motion Analysis of Live Objects by Super-Resolution Fluorescence Microscopy.</t>
  </si>
  <si>
    <t>Special issue "Autonomous Grasping".</t>
  </si>
  <si>
    <t>Visual programming by demonstration of grasping skills in the context of a mobile service robot using 1D-topology based self-organizing-maps.</t>
  </si>
  <si>
    <t>Intelligent Lighting Control for Vision-Based Robotic Manipulation.</t>
  </si>
  <si>
    <t>A Hierarchical Model Incorporating Segmented Regions and Pixel Descriptors for Video Background Subtraction.</t>
  </si>
  <si>
    <t>Analyzing Image Deblurring Through Three Paradigms.</t>
  </si>
  <si>
    <t>A Matrix-Based Approach to Unsupervised Human Action Categorization.</t>
  </si>
  <si>
    <t>Control of Yaw and Pitch Maneuvers of a Multilink Dolphin Robot.</t>
  </si>
  <si>
    <t>Flexible Modular Robotic Simulation Environment For Research And Education.</t>
  </si>
  <si>
    <t>Continual HTN Planning and Acting in Open-ended Domains - Considering Knowledge Acquisition Opportunities.</t>
  </si>
  <si>
    <t>ICAART (Revised Selected Papers)</t>
  </si>
  <si>
    <t>Hierarchical Plan-Based Control in Open-Ended Environments: Considering Knowledge Acquisition Opportunities.</t>
  </si>
  <si>
    <t>Hybrid physics simulation of multi-fingered hands for dexterous in-hand manipulation.</t>
  </si>
  <si>
    <t>Constructing dynamic category hierarchies for novel visual category discovery.</t>
  </si>
  <si>
    <t>Action gist based automatic segmentation for periodic in-hand manipulation movement learning.</t>
  </si>
  <si>
    <t>A multi-robot platform for mobile robots - A novel evaluation and development approach with multi-agent technology.</t>
  </si>
  <si>
    <t>Interactive control parameter investigation of modular robotic simulation environment based on Wiimote-HCI's multi sensor fusion.</t>
  </si>
  <si>
    <t>Design and optimization of a parallel guidance device for minimal invasive spinal surgery.</t>
  </si>
  <si>
    <t>The dynamics analysis for a five DOF serial-parallel manipulator with RP-(2-RRU/1-RUU) structure.</t>
  </si>
  <si>
    <t>Multimodal cognitive interface for robot navigation.</t>
  </si>
  <si>
    <t>Int. J. Mechatronics Autom.</t>
  </si>
  <si>
    <t>Hypergraph-oriented 3D reconstruction, interpretation and analysis of air flows.</t>
  </si>
  <si>
    <t>Three-Dimensional Swimming.</t>
  </si>
  <si>
    <t>Continual HTN Robot Task Planning in Open-Ended Domains: A Case Study.</t>
  </si>
  <si>
    <t>ICAL</t>
  </si>
  <si>
    <t>The kinematics solution and error analysis of a type of Mobile Parallel Robot (MPR).</t>
  </si>
  <si>
    <t>Dynamic modeling and its application for a CPG-coupled robotic fish.</t>
  </si>
  <si>
    <t>CPG-based behavior design and implementation for a biomimetic amphibious robot.</t>
  </si>
  <si>
    <t>Design and control of a fish-inspired multimodal swimming robot.</t>
  </si>
  <si>
    <t>Analysis and control of a biped line-walking robot for inspection of power transmission lines.</t>
  </si>
  <si>
    <t>Integrate multi-modal cues for category-independent object detection and localization.</t>
  </si>
  <si>
    <t>Haptic interactive telerobotics control architecture with iterative solving of inverse kinematics.</t>
  </si>
  <si>
    <t>MBHP: A memory-based method on robot planning under uncertainties.</t>
  </si>
  <si>
    <t>Adaptive sensor-fusion of depth and color information for cognitive robotics.</t>
  </si>
  <si>
    <t>A new method for detecting pipeline deformation by an inspection robot with a moving 2D laser rang finder.</t>
  </si>
  <si>
    <t>A 3D simultaneous localization and mapping exploration system.</t>
  </si>
  <si>
    <t>Modeling and simulation of porpoising for a multilink dolphin robot.</t>
  </si>
  <si>
    <t>Experiments on detecting the deformation of pipelines based on a moving 2D laser rang finder.</t>
  </si>
  <si>
    <t>RVSP</t>
  </si>
  <si>
    <t>Safety Design and Control Algorithm for Robotic Spinal Surgical System.</t>
  </si>
  <si>
    <t>Myocardial Motion Analysis for Determination of Tei-Index of Human Heart.</t>
  </si>
  <si>
    <t>HTN robot planning in partially observable dynamic environments.</t>
  </si>
  <si>
    <t>Internal force compensating method for wall-climbing caterpillar robot.</t>
  </si>
  <si>
    <t>Development of a practical power transmission line inspection robot based on a novel line walking mechanism.</t>
  </si>
  <si>
    <t>Closed-loop precise turning control for a BCF-mode robotic fish.</t>
  </si>
  <si>
    <t>Robust gait control in biomimetic amphibious robot using central pattern generator.</t>
  </si>
  <si>
    <t>A cloud computing approach to complex robot vision tasks using smart camera systems.</t>
  </si>
  <si>
    <t>EpistemeBase: A semantic memory system for task planning under uncertainties.</t>
  </si>
  <si>
    <t>Efficient kinematic solution to a multi-robot with serial and parallel mechanisms.</t>
  </si>
  <si>
    <t>Time Efficient Hybrid Motion Planning Algorithm for HOAP-2 Humanoid Robot.</t>
  </si>
  <si>
    <t>Fish-Inspired Swimming Simulation and Robotic Implementation.</t>
  </si>
  <si>
    <t>LSMS/ICSEE</t>
  </si>
  <si>
    <t>Rapid Planning Method for Robot Assited Minimally Invasive Surgery.</t>
  </si>
  <si>
    <t>Multi-sensor based segmentation of human manipulation tasks.</t>
  </si>
  <si>
    <t>Multi sensor fusion of camera and 3D laser range finder for object recognition.</t>
  </si>
  <si>
    <t>Design and kinematic analysis of A Pedicle Screws Surgical Robot.</t>
  </si>
  <si>
    <t>A robot simulation system integrated with a task planner and an Environment Memory Base.</t>
  </si>
  <si>
    <t>Homography estimation in omnidirectional vision under the L∞-norm.</t>
  </si>
  <si>
    <t>Design and Realization of a Novel Modular Climbing Caterpillar Using Low-Frequency Vibrating Passive Suckers.</t>
  </si>
  <si>
    <t>Situation Analysis and Adaptive Risk Assessment for Intersection Safety Systems in Advanced Assisted Driving.</t>
  </si>
  <si>
    <t>Robust inter-scale non-blind image motion deblurring.</t>
  </si>
  <si>
    <t>High-quality non-blind motion deblurring.</t>
  </si>
  <si>
    <t>Docking manipulator for a reconfigurable mobile robot system.</t>
  </si>
  <si>
    <t>Autonomous planning for mobile manipulation services based on multi-level robot skills.</t>
  </si>
  <si>
    <t>Development of a line-walking mechanism for power transmission line inspection purpose.</t>
  </si>
  <si>
    <t>Online motion planning for HOAP-2 humanoid robot navigation.</t>
  </si>
  <si>
    <t>Task oriented control of smart camera systems in the context of mobile service robots.</t>
  </si>
  <si>
    <t>Crawling Locomotion of Modular Climbing Caterpillar Robot with Changing Kinematic Chain.</t>
  </si>
  <si>
    <t>Probabilistic Cluster Signature for Modeling Motion Classes.</t>
  </si>
  <si>
    <t>The Bilateral Wavelet Pyramid (BWP): A Novel Image Representation.</t>
  </si>
  <si>
    <t>Statistics in Bilateral Domain: Novel Statistics of Natural Images.</t>
  </si>
  <si>
    <t>ISNN (1)</t>
  </si>
  <si>
    <t>Function of EEG Temporal Complexity Analysis in Neural Activities Measurement.</t>
  </si>
  <si>
    <t>Development of a Four-Drive Bionic Fitness Bike.</t>
  </si>
  <si>
    <t>Singularity and kinematics analysis for a class of PPUU mobile parallel robots.</t>
  </si>
  <si>
    <t>Task priority grasping and locomotion control of modular robot.</t>
  </si>
  <si>
    <t>3D scene reconstruction based on a moving 2D laser range finder for service-robots.</t>
  </si>
  <si>
    <t>CPG-based dynamics modeling and simulation for a biomimetic amphibious robot.</t>
  </si>
  <si>
    <t>An autonomous docking method based on ultrasonic sensors for self-reconfigurable mobile robot.</t>
  </si>
  <si>
    <t>Bio-inspired design of body wave and morphology in fish swimming based on linear density.</t>
  </si>
  <si>
    <t>Kinematics analysis for a hybrid robot in minimally invasive surgery.</t>
  </si>
  <si>
    <t>Design, modeling and control of a line-walking robot for inspection of power transmission lines.</t>
  </si>
  <si>
    <t>A Cognitively Motivated Route-Interface for Mobile Robot Navigation.</t>
  </si>
  <si>
    <t>Intelligent Vision Systems for Robotic Applications.</t>
  </si>
  <si>
    <t>Force cooperation in a reconfigurable field multirobot system.</t>
  </si>
  <si>
    <t>Color image segmentation in HSI space for automotive applications.</t>
  </si>
  <si>
    <t>Vision Processing for Realtime 3-D Data Acquisition Based on Coded Structured Light.</t>
  </si>
  <si>
    <t>Fuzzy multisensor fusion for autonomous proactive robot perception.</t>
  </si>
  <si>
    <t>Topic mining on web-shared videos.</t>
  </si>
  <si>
    <t>A hierarchical motion trajectory signature descriptor.</t>
  </si>
  <si>
    <t>Invariant signature description and trajectory reproduction for robot Learning by Demonstration.</t>
  </si>
  <si>
    <t>ISNN (2)</t>
  </si>
  <si>
    <t>Coal and Gas Outburst Prediction Combining a Neural Network with the Dempster-Shafter Evidence.</t>
  </si>
  <si>
    <t>Using the Tandem Approach for AF Classification in an AVSR System.</t>
  </si>
  <si>
    <t>MobiMedia</t>
  </si>
  <si>
    <t>The MING-T approach to multi-standard network convergence.</t>
  </si>
  <si>
    <t>Control of a redundantly actuated power line inspection robot based on a singular perturbation model.</t>
  </si>
  <si>
    <t>Real-time 3D environment perception: An application for small humanoid robots.</t>
  </si>
  <si>
    <t>Robust real-time landmark recognition for humanoid robot navigation.</t>
  </si>
  <si>
    <t>Safety design of an Assisting Robotic Arm for minimally invasive thoracic surgery.</t>
  </si>
  <si>
    <t>Signature based task description and perception for motion trajectory priented Robot Learning.</t>
  </si>
  <si>
    <t>Sparse distributed memory for experience-based robot manipulation.</t>
  </si>
  <si>
    <t>Analysis of two vibrating suction methods.</t>
  </si>
  <si>
    <t>High stiffness pneumatic actuating scheme and improved position control strategy realization of a pneumatic climbing robot.</t>
  </si>
  <si>
    <t>Embedded intelligent capability of a modular robotic system.</t>
  </si>
  <si>
    <t>Advances in Neural Networks - ISNN 2008, 5th International Symposium on Neural Networks, ISNN 2008, Beijing, China, September 24-28, 2008, Proceedings, Part I</t>
  </si>
  <si>
    <t>Advances in Neural Networks - ISNN 2008, 5th International Symposium on Neural Networks, ISNN 2008, Beijing, China, September 24-28, 2008, Proceedings, Part II</t>
  </si>
  <si>
    <t>A series of pneumatic glass-wall cleaning robots for high-rise buildings.</t>
  </si>
  <si>
    <t>A Unified Robotic Software Architecture for Service Robotics and Networks of Smart Sensors.</t>
  </si>
  <si>
    <t>Natural Demonstration of Manipulation Skills for Multimodal Interactive Robots.</t>
  </si>
  <si>
    <t>Active Illumination for Robot Vision.</t>
  </si>
  <si>
    <t>Realtime Structured Light Vision with the Principle of Unique Color Codes.</t>
  </si>
  <si>
    <t>A smart interface-unit for the integration of pre-processed laser range measurements into robotic systems and sensor networks.</t>
  </si>
  <si>
    <t>F&amp;A compensating variable bang-bang control algorithm for pneumatic driving glass-wall cleaning robot.</t>
  </si>
  <si>
    <t>Learning to grasp everyday objects using reinforcement-learning with automatic value cut-off.</t>
  </si>
  <si>
    <t>Runtime reconfiguration of a modular mobile robot with serial and parallel mechanisms.</t>
  </si>
  <si>
    <t>Design and development of an assisting robotic arm in minimally invasive breast surgery.</t>
  </si>
  <si>
    <t>Drivable workspace analysis of the reconfiguration mechanism in a mobile robots system.</t>
  </si>
  <si>
    <t>Proactive multimodal perception for feature based anchoring of complex objects.</t>
  </si>
  <si>
    <t>EPIROME - A novel framework to investigate high-level episodic robot memory.</t>
  </si>
  <si>
    <t>Towards intelligent autonomous vision systems - smart image processing for robotic applications -.</t>
  </si>
  <si>
    <t>A viewpoint invariant signature descriptor for curved shape recognition.</t>
  </si>
  <si>
    <t>VISAPP (Special Sessions)</t>
  </si>
  <si>
    <t>Three-dimenisonal monocular scene reconstruction for service-robots - an application.</t>
  </si>
  <si>
    <t>Experimental study for 3D Reconstruction based on rotational stereo.</t>
  </si>
  <si>
    <t>Sky Cleaner 3: a real pneumatic climbing robot for glass-wall cleaning.</t>
  </si>
  <si>
    <t>Learning of Demonstrated grasping Skills by Stereoscopic Tracking of Human Head Configuration.</t>
  </si>
  <si>
    <t>A Focal Cue for Metric Measurement of 3D Surfaces.</t>
  </si>
  <si>
    <t>Stable Symmetric Feature Detection and Classification in Panoramic Robot Vision Systems.</t>
  </si>
  <si>
    <t>Online Approaches to Camera Pose Recalibration.</t>
  </si>
  <si>
    <t>Stable Symmetry Feature Detection and Classification in Panoramic Robot Vision Systems.</t>
  </si>
  <si>
    <t>Visual Object Recognition in Diverse Scenes with Multiple Instance Learning.</t>
  </si>
  <si>
    <t>Locomotion Capabilities of a Novel Reconfigurable Robot with 3 DOF Active Joints for Rugged Terrain.</t>
  </si>
  <si>
    <t>Multimodal People Tracking and Trajectory Prediction based on Learned Generalized Motion Patterns.</t>
  </si>
  <si>
    <t>MMM</t>
  </si>
  <si>
    <t>A semi-supervised incremental learning framework for sports video view classification.</t>
  </si>
  <si>
    <t>Building and Understanding Robotics?a Practical Course for Different Levels Education.</t>
  </si>
  <si>
    <t>Design and Realization of a Novel Reconfigurable Robot with Serial and Parallel Mechanisms.</t>
  </si>
  <si>
    <t>Reusability-based Semantics for Grasp Evaluation in Context of Service Robotics.</t>
  </si>
  <si>
    <t>Effective Nonlinear Control Algorithms for a Series of Pneumatic Climbing Robots.</t>
  </si>
  <si>
    <t>Optimized Quantitative Bilateral Symmetry Detection.</t>
  </si>
  <si>
    <t>Towards automatic nanomanipulation at the atomic scale.</t>
  </si>
  <si>
    <t>Design of a climbing robot for cleaning spherical surfaces.</t>
  </si>
  <si>
    <t>Self-valuing learning and generalization with application in visually guided grasping of complex objects.</t>
  </si>
  <si>
    <t>Learning in Hidden Annotation-Based Image Retrieval.</t>
  </si>
  <si>
    <t>A novel approach to pneumatic position servo control of a glass wall cleaning robot.</t>
  </si>
  <si>
    <t>Neural network plus fuzzy PD control of tip vibration for flexible-link manipulators.</t>
  </si>
  <si>
    <t>Improvements to Bennett?s Nearest Point Algorithm for Support Vector Machines.</t>
  </si>
  <si>
    <t>Realization of a Service Climbing Robot for Glass-wall Cleaning.</t>
  </si>
  <si>
    <t>Extraction and transfer of fuzzy control rules for sensor-based robotic operations.</t>
  </si>
  <si>
    <t>Instructing an Assembly Robot in Situated Natural Language and Gestures.</t>
  </si>
  <si>
    <t>Advances in robot skill learning.</t>
  </si>
  <si>
    <t>Learning cooperative grasping with the graph representation of a state-action space.</t>
  </si>
  <si>
    <t>Visual guided grasping and generalization using self-valuing learning.</t>
  </si>
  <si>
    <t>Learning cooperative assembly with the graph representation of a state-action space.</t>
  </si>
  <si>
    <t>Rapid On-Line Learning of Compliant Motion for Two-Arm Coordination.</t>
  </si>
  <si>
    <t>Ein integriertes Verfahren zur effizienten Planung und Ausführung von Roboterbewegungen in unscharfen Umgebungen.</t>
  </si>
  <si>
    <t>Design of a Fuzzy Controller for Optimal Execution of Subgoal-Guided Robot Motions.</t>
  </si>
  <si>
    <t>Robust subgoal planning and motion execution for robots in fuzzy environments.</t>
  </si>
  <si>
    <t>ICRA (2)</t>
  </si>
  <si>
    <t>A Fuzzy Control Approach for Executing Subgoal Guided Motion of a Mobile Robot in a Partly-known Environment.</t>
  </si>
  <si>
    <t>Unified GRF-based control for adjusting hopping frequency with various robot configurations.</t>
  </si>
  <si>
    <t>Whole Body Coordination for Self-Assistance in Locomotion.</t>
  </si>
  <si>
    <t>Exploring the effects of serial and parallel elasticity on a hopping robot.</t>
  </si>
  <si>
    <t>Bioinspired Legged Robot Design via Blended Physical and Virtual Impedance Control.</t>
  </si>
  <si>
    <t>Vastus and Gastrocnemius improve hopping efficiency and joints synchronicity at different frequencies: a robotic study.</t>
  </si>
  <si>
    <t>Adjustable Compliance and Force Feedback as Key Elements for Stable and Efficient Hopping.</t>
  </si>
  <si>
    <t>How far are Pneumatic Artificial Muscles from biological muscles?</t>
  </si>
  <si>
    <t>Human-like hopping in machines - Feedback- versus feed-forward-controlled motions.</t>
  </si>
  <si>
    <t>A deep reinforcement learning based approach towards generating human walking behavior with a neuromuscular model.</t>
  </si>
  <si>
    <t>TIP Model: A Combination of Unstable Subsystems for Lateral Balance in Walking.</t>
  </si>
  <si>
    <t>Leg Force Control Through Biarticular Muscles for Human Walking Assistance.</t>
  </si>
  <si>
    <t>A Movement Manipulator to Introduce Temporary and Local Perturbations in Human Hopping.</t>
  </si>
  <si>
    <t>Force-Feedback Coordinates Stance and Balance Locomotor Subfunctions in Hopping.</t>
  </si>
  <si>
    <t>A 3D Template Model for Healthy and Impaired Walking.</t>
  </si>
  <si>
    <t>Sensor-Motor Maps for Describing Linear Reflex Composition in Hopping.</t>
  </si>
  <si>
    <t>Locomotor Sub-functions for Control of Assistive Wearable Robots.</t>
  </si>
  <si>
    <t>Reflex control of body posture in standing.</t>
  </si>
  <si>
    <t>Template model inspired leg force feedback based control can assist human walking.</t>
  </si>
  <si>
    <t>Feasibility study of transtibial amputee walking using a powered prosthetic foot.</t>
  </si>
  <si>
    <t>Template-based hopping control of a bio-inspired segmented robotic leg.</t>
  </si>
  <si>
    <t>VBLA, a swing leg control approach for humans and robots.</t>
  </si>
  <si>
    <t>Int. J. Bifurc. Chaos</t>
  </si>
  <si>
    <t>Stable Running with Asymmetric Legs: A Bifurcation Approach.</t>
  </si>
  <si>
    <t>Mimicking human walking with 5-link model using HZD controller.</t>
  </si>
  <si>
    <t>FMCH: A new model for human-like postural control in walking.</t>
  </si>
  <si>
    <t>Stable running by leg force-modulated hip stiffness.</t>
  </si>
  <si>
    <t>Adding passive biarticular spring to active mono-articular foot prosthesis: Effects on power and energy requirement.</t>
  </si>
  <si>
    <t>SLIP with swing leg augmentation as a model for running.</t>
  </si>
  <si>
    <t>Does it pay to have a damper in a powered ankle prosthesis? A power-energy perspective.</t>
  </si>
  <si>
    <t>Compliant hip function simplifies control for hopping and running.</t>
  </si>
  <si>
    <t>Regelung von Laufrobotern.</t>
  </si>
  <si>
    <t>Can Robots Help to Understand Human Locomotion?</t>
  </si>
  <si>
    <t>Energy management that generates terrain following versus apex-preserving hopping in man and machine.</t>
  </si>
  <si>
    <t>A comparison of parallel- and series elastic elements in an actuator for mimicking human ankle joint in walking and running.</t>
  </si>
  <si>
    <t>Controllers for robust hopping with upright trunk based on the Virtual Pendulum concept.</t>
  </si>
  <si>
    <t>Effects of unidirectional parallel springs on required peak power and energy in powered prosthetic ankles: Comparison between different active actuation concepts.</t>
  </si>
  <si>
    <t>Compliant ankles and flat feet for improved self-stabilization and passive dynamics of the biped robot "RunBot".</t>
  </si>
  <si>
    <t>Stiffness adjustment of a Series Elastic Actuator in an ankle-foot prosthesis for walking and running: The trade-off between energy and peak power optimization.</t>
  </si>
  <si>
    <t>Stiffness adjustment of a series elastic actuator in a knee prosthesis for walking and running: The trade-off between energy and peak power optimization.</t>
  </si>
  <si>
    <t>Simplified control of upright walking by exploring asymmetric gaits induced by leg damping.</t>
  </si>
  <si>
    <t>Stable and robust walking with compliant legs.</t>
  </si>
  <si>
    <t>Study of a Bipedal Robot with Elastic Elements.</t>
  </si>
  <si>
    <t>Toward a human-like biped robot with compliant legs.</t>
  </si>
  <si>
    <t>Foot Function in Spring Mass Running.</t>
  </si>
  <si>
    <t>From Walking to Running.</t>
  </si>
  <si>
    <t>Variable Joint Elasticities in Running.</t>
  </si>
  <si>
    <t>The development of a biomechanical leg system and its neural control.</t>
  </si>
  <si>
    <t>Stable Running with Segmented Legs.</t>
  </si>
  <si>
    <t>BIODEVICES (1)</t>
  </si>
  <si>
    <t>Patient-Adaptable Biomedical Devices - Benefits and Barriers for Granting Patients More Control.</t>
  </si>
  <si>
    <t>Enlarging regions of stable running with segmented legs.</t>
  </si>
  <si>
    <t>Exploring Toe Walking in a Bipedal Robot.</t>
  </si>
  <si>
    <t>Simulating Muscle-Reflex Dynamics in a Simple Hopping Robot.</t>
  </si>
  <si>
    <t>Advanced Swing Leg Control for Stable Locomotion.</t>
  </si>
  <si>
    <t>Learning the Inverse Model of the Dynamics of a Robot Leg by Auto-imitation.</t>
  </si>
  <si>
    <t>Bipedal Walking and Running with Compliant Legs.</t>
  </si>
  <si>
    <t>AI in Locomotion: Challenges and Perspectives of Underactuated Robots.</t>
  </si>
  <si>
    <t>One-Legged Locomotion with a Compliant Passive Joint.</t>
  </si>
  <si>
    <t>Toward a Human-like Biped Robot with Compliant Legs.</t>
  </si>
  <si>
    <t>Stable operation of an elastic three-segment leg.</t>
  </si>
  <si>
    <t>Aerobatic Tic-Toc Control of Planar Quadcopters via Reinforcement Learning.</t>
  </si>
  <si>
    <t>Moving Mixtures of Active and Passive Elements with Robots that Do Not Compute.</t>
  </si>
  <si>
    <t>Design of a Switched Control Lyapunov Function for Mobile Robots Aggregation.</t>
  </si>
  <si>
    <t>Multi-Operator Control of Connectivity-Preserving Robot Swarms Using Supervisory Control Theory.</t>
  </si>
  <si>
    <t>Distributed Optimisation and Deconstruction of Bridges by Self-Assembling Robots.</t>
  </si>
  <si>
    <t>Modular Fluidic Propulsion Robots.</t>
  </si>
  <si>
    <t>MRS</t>
  </si>
  <si>
    <t>Distributed Self-Assembly of Cantilevers by Force-Aware Robots.</t>
  </si>
  <si>
    <t>A Minimalist Solution to the Multi-robot Barrier Coverage Problem.</t>
  </si>
  <si>
    <t>Area Coverage in Two-Dimensional Grid Worlds Using Computation-Free Agents.</t>
  </si>
  <si>
    <t>SwarmCom: an infra-red-based mobile ad-hoc network for severely constrained robots.</t>
  </si>
  <si>
    <t>Sparse Robot Swarms: Moving Swarms to Real-World Applications.</t>
  </si>
  <si>
    <t>Turing learning with hybrid discriminators: combining the best of active and passive learning.</t>
  </si>
  <si>
    <t>Supervisory Control of Robot Swarms Using Public Events.</t>
  </si>
  <si>
    <t>Sampling-based search for a semi-cooperative target.</t>
  </si>
  <si>
    <t>Self-Reconfiguration in Two-Dimensions via Active Subtraction with Modular Robots.</t>
  </si>
  <si>
    <t>Balanced Task Allocation by Partitioning the Multiple Traveling Salesperson Problem.</t>
  </si>
  <si>
    <t>Turn-minimizing multirobot coverage.</t>
  </si>
  <si>
    <t>Spatial Coverage Without Computation.</t>
  </si>
  <si>
    <t>Decentralized Pose Control of Modular Reconfigurable Robots Operating in Liquid Environments.</t>
  </si>
  <si>
    <t>A Soft-Bodied Modular Reconfigurable Robotic System Composed of Interconnected Kilobots.</t>
  </si>
  <si>
    <t>Decentralized Gathering of Stochastic, Oblivious Agents on a Grid: A Case Study with 3D M-Blocks.</t>
  </si>
  <si>
    <t>TAROS (2)</t>
  </si>
  <si>
    <t>Towards a Swarm Robotic System for Autonomous Cereal Harvesting.</t>
  </si>
  <si>
    <t>Boundary Detection in a Swarm of Kilobots.</t>
  </si>
  <si>
    <t>Guest editorial: Special issue on distributed robotics - from fundamentals to applications.</t>
  </si>
  <si>
    <t>Finding Consensus Without Computation.</t>
  </si>
  <si>
    <t>BNCAI</t>
  </si>
  <si>
    <t>Beyond Local Nash Equilibria for Adversarial Networks.</t>
  </si>
  <si>
    <t>Re-Establishing Communication in Teams of Mobile Robots.</t>
  </si>
  <si>
    <t>Distributed Autonomous Robotic Systems, The 13th International Symposium, DARS 2016, Natural History Museum, London, UK, November 7-9, 2016.</t>
  </si>
  <si>
    <t>Probabilistic Supervisory Control Theory (pSCT) Applied to Swarm Robotics.</t>
  </si>
  <si>
    <t>Shepherding with robots that do not compute.</t>
  </si>
  <si>
    <t>Generalizing GANs: A Turing Perspective.</t>
  </si>
  <si>
    <t>GANGs: Generative Adversarial Network Games.</t>
  </si>
  <si>
    <t>Supervisory control theory applied to swarm robotics.</t>
  </si>
  <si>
    <t>Turing learning: a metric-free approach to inferring behavior and its application to swarms.</t>
  </si>
  <si>
    <t>Human-Robot Swarm Interaction with Limited Situational Awareness.</t>
  </si>
  <si>
    <t>Evo-Bots: A Simple, Stochastic Approach to Self-assembling Artificial Organisms.</t>
  </si>
  <si>
    <t>HyMod: A 3-DOF Hybrid Mobile and Self-Reconfigurable Modular Robot and its Extensions.</t>
  </si>
  <si>
    <t>Emergence and Inhibition of Synchronization in Robot Swarms.</t>
  </si>
  <si>
    <t>Modular Hydraulic Propulsion: A robot that moves by routing fluid through itself.</t>
  </si>
  <si>
    <t>OpenSwarm: An event-driven embedded operating system for miniature robots.</t>
  </si>
  <si>
    <t>Using Google Glass in Human-Robot Swarm Interaction.</t>
  </si>
  <si>
    <t>Human Management of a Robotic Swarm.</t>
  </si>
  <si>
    <t>A Self-Organising Model of Thermoregulatory Huddling.</t>
  </si>
  <si>
    <t>Occlusion-Based Cooperative Transport with a Swarm of Miniature Mobile Robots.</t>
  </si>
  <si>
    <t>Firefly-Inspired Synchronization in Swarms of Mobile Agents.</t>
  </si>
  <si>
    <t>Handbook of Computational Intelligence</t>
  </si>
  <si>
    <t>Swarm Intelligence in Optimization and Robotics.</t>
  </si>
  <si>
    <t>Self-organized aggregation without computation.</t>
  </si>
  <si>
    <t>Application of Supervisory Control Theory to Swarms of e-puck and Kilobot Robots.</t>
  </si>
  <si>
    <t>Clustering objects with robots that do not compute.</t>
  </si>
  <si>
    <t>Coevolutionary learning of swarm behaviors without metrics.</t>
  </si>
  <si>
    <t>HiGen: A high-speed genderless mechanical connection mechanism with single-sided disconnect for self-reconfigurable modular robots.</t>
  </si>
  <si>
    <t>ANTS 2012 special issue - Editorial.</t>
  </si>
  <si>
    <t>A coevolutionary approach to learn animal behavior through controlled interaction.</t>
  </si>
  <si>
    <t>A strategy for transporting tall objects with a swarm of miniature mobile robots.</t>
  </si>
  <si>
    <t>A Minimal Model of the Phase Transition into Thermoregulatory Huddling.</t>
  </si>
  <si>
    <t>Why 'GSA: a gravitational search algorithm' is not genuinely based on the law of gravity.</t>
  </si>
  <si>
    <t>TAROS2011.</t>
  </si>
  <si>
    <t>Segregation in swarms of e-puck robots based on the Brazil nut effect.</t>
  </si>
  <si>
    <t>Evolving Aggregation Behaviors in Multi-Robot Systems with Binary Sensors.</t>
  </si>
  <si>
    <t>A Stochastic Self-reconfigurable Modular Robot with Mobility Control.</t>
  </si>
  <si>
    <t>ANTS</t>
  </si>
  <si>
    <t>Swarm Intelligence - 8th International Conference, ANTS 2012, Brussels, Belgium, September 12-14, 2012. Proceedings</t>
  </si>
  <si>
    <t>ANTS 2010 special issue - Editorial.</t>
  </si>
  <si>
    <t>Cooperative Multi-robot Box Pushing Inspired by Human Behaviour.</t>
  </si>
  <si>
    <t>Forming Nested 3D Structures Based on the Brazil Nut Effect.</t>
  </si>
  <si>
    <t>Vision-Based Segregation Behaviours in a Swarm of Autonomous Robots.</t>
  </si>
  <si>
    <t>Towards Autonomous Robotic Systems - 12th Annual Conference, TAROS 2011, Sheffield, UK, August 31 - September 2, 2011. Proceedings</t>
  </si>
  <si>
    <t>Why 'GSA: A Gravitational Search Algorithm' Is Not Genuinely Based on the Law of Gravity</t>
  </si>
  <si>
    <t>Self-assembly strategies in a group of autonomous mobile robots.</t>
  </si>
  <si>
    <t>From swarm robotics to smart materials.</t>
  </si>
  <si>
    <t>Swarm Intelligence - 7th International Conference, ANTS 2010, Brussels, Belgium, September 8-10, 2010. Proceedings</t>
  </si>
  <si>
    <t>Int. J. Bio Inspired Comput.</t>
  </si>
  <si>
    <t>Towards group transport by swarms of robots.</t>
  </si>
  <si>
    <t>Teamwork in Self-Organized Robot Colonies.</t>
  </si>
  <si>
    <t>ECAL (1)</t>
  </si>
  <si>
    <t>Swarm-Bots to the Rescue.</t>
  </si>
  <si>
    <t>Towards an Autonomous Evolution of Non-biological Physical Organisms.</t>
  </si>
  <si>
    <t>Segregation in swarms of mobile robots based on the Brazil nut effect.</t>
  </si>
  <si>
    <t>Evolution of Solitary and Group Transport Behaviors for Autonomous Robots Capable of Self-Assembling.</t>
  </si>
  <si>
    <t>Self-Assembling Robots.</t>
  </si>
  <si>
    <t>Self-Assembly at the Macroscopic Scale.</t>
  </si>
  <si>
    <t>Division of Labour in Self-organised Groups.</t>
  </si>
  <si>
    <t>Moving targets: collective decisions and flexible choices in house-hunting ants.</t>
  </si>
  <si>
    <t>Performance benefits of self-assembly in a swarm-bot.</t>
  </si>
  <si>
    <t>ACM Trans. Auton. Adapt. Syst.</t>
  </si>
  <si>
    <t>Cooperation through self-assembly in multi-robot systems.</t>
  </si>
  <si>
    <t>Autonomous Self-Assembly in Swarm-Bots.</t>
  </si>
  <si>
    <t>ANTS Workshop</t>
  </si>
  <si>
    <t>Negotiation of Goal Direction for Cooperative Transport.</t>
  </si>
  <si>
    <t>Group Transport Along a Robot Chain in a Self-Organised Robot Colony.</t>
  </si>
  <si>
    <t>Self-assembly of Mobile Robots: From Swarm-bot to Super-mechano Colony.</t>
  </si>
  <si>
    <t>Transport of an Object by six pre-attached Robots interacting via Physical Links.</t>
  </si>
  <si>
    <t>Object Transport by Modular Robots that Self-assemble.</t>
  </si>
  <si>
    <t>AMiRE</t>
  </si>
  <si>
    <t>Autonomous Self-assembly in a Swarm-bot.</t>
  </si>
  <si>
    <t>Self-assembly on Demand in a Group of Physical Autonomous Mobile Robots Navigating Rough Terrain.</t>
  </si>
  <si>
    <t xml:space="preserve">Evolving Self-Organizing Behaviors for a </t>
  </si>
  <si>
    <t>Cooperative Transport of Objects of Different Shapes and Sizes.</t>
  </si>
  <si>
    <t>Group Transport of an Object to a Target That Only Some Group Members May Sense.</t>
  </si>
  <si>
    <t>Swarm Robotics</t>
  </si>
  <si>
    <t>The SWARM-BOTS Project.</t>
  </si>
  <si>
    <t>Artificial Evolution</t>
  </si>
  <si>
    <t>Evolving a Cooperative Transport Behavior for Two Simple Robots.</t>
  </si>
  <si>
    <t>Evolving Aggregation Behaviors in a Swarm of Robots.</t>
  </si>
  <si>
    <t>Evolving Chess Playing Programs.</t>
  </si>
  <si>
    <t>Neural Architecture Search for Dense Prediction Tasks in Computer Vision.</t>
  </si>
  <si>
    <t>Catch Me if You Hear Me: Audio-Visual Navigation in Complex Unmapped Environments With Moving Sounds.</t>
  </si>
  <si>
    <t>INoD: Injected Noise Discriminator for Self-Supervised Representation Learning in Agricultural Fields.</t>
  </si>
  <si>
    <t>Self-Supervised Multi-Object Tracking for Autonomous Driving From Consistency Across Timescales.</t>
  </si>
  <si>
    <t>Learning Hierarchical Interactive Multi-Object Search for Mobile Manipulation.</t>
  </si>
  <si>
    <t>N$^{2}$M$^{2}$: Learning Navigation for Arbitrary Mobile Manipulation Motions in Unseen and Dynamic Environments.</t>
  </si>
  <si>
    <t>CARTO: Category and Joint Agnostic Reconstruction of ARTiculated Objects.</t>
  </si>
  <si>
    <t>Self-Supervised Representation Learning from Temporal Ordering of Automated Driving Sequences.</t>
  </si>
  <si>
    <t>Self-Supervised Multi-Object Tracking From Consistency Across Timescales.</t>
  </si>
  <si>
    <t>Syn-Mediverse: A Multimodal Synthetic Dataset for Intelligent Scene Understanding of Healthcare Facilities.</t>
  </si>
  <si>
    <t>AmodalSynthDrive: A Synthetic Amodal Perception Dataset for Autonomous Driving.</t>
  </si>
  <si>
    <t>Multi-camera Bird's Eye View Perception for Autonomous Driving.</t>
  </si>
  <si>
    <t>RaLF: Flow-based Global and Metric Radar Localization in LiDAR Maps.</t>
  </si>
  <si>
    <t>Online Estimation of Articulated Objects with Factor Graphs using Vision and Proprioceptive Sensing.</t>
  </si>
  <si>
    <t>Compositional Servoing by Recombining Demonstrations.</t>
  </si>
  <si>
    <t>Panoptic Out-of-Distribution Segmentation.</t>
  </si>
  <si>
    <t>Amodal Optical Flow.</t>
  </si>
  <si>
    <t>Interactive Imitation Learning in Robotics: A Survey.</t>
  </si>
  <si>
    <t>Bird's-Eye-View Panoptic Segmentation Using Monocular Frontal View Images.</t>
  </si>
  <si>
    <t>Unsupervised Domain Adaptation for LiDAR Panoptic Segmentation.</t>
  </si>
  <si>
    <t>Panoptic Nuscenes: A Large-Scale Benchmark for LiDAR Panoptic Segmentation and Tracking.</t>
  </si>
  <si>
    <t>Perceiving the Invisible: Proposal-Free Amodal Panoptic Segmentation.</t>
  </si>
  <si>
    <t>3D Multi-Object Tracking Using Graph Neural Networks With Cross-Edge Modality Attention.</t>
  </si>
  <si>
    <t>Dynamic Object Removal and Spatio-Temporal RGB-D Inpainting via Geometry-Aware Adversarial Learning.</t>
  </si>
  <si>
    <t>LCDNet: Deep Loop Closure Detection and Point Cloud Registration for LiDAR SLAM.</t>
  </si>
  <si>
    <t>Amodal Panoptic Segmentation.</t>
  </si>
  <si>
    <t>Robust Object Detection Using Knowledge Graph Embeddings.</t>
  </si>
  <si>
    <t>On Hyperbolic Embeddings in Object Detection.</t>
  </si>
  <si>
    <t>Learning Long-Horizon Robot Exploration Strategies for Multi-object Search in Continuous Action Spaces.</t>
  </si>
  <si>
    <t>Doing Right by Not Doing Wrong in Human-Robot Collaboration.</t>
  </si>
  <si>
    <t>On Hyperbolic Embeddings in 2D Object Detection.</t>
  </si>
  <si>
    <t>3D Multi-Object Tracking Using Graph Neural Networks with Cross-Edge Modality Attention.</t>
  </si>
  <si>
    <t>Self-Supervised Learning of Multi-Object Keypoints for Robotic Manipulation.</t>
  </si>
  <si>
    <t>Learning Long-Horizon Robot Exploration Strategies for Multi-Object Search in Continuous Action Spaces.</t>
  </si>
  <si>
    <t>N</t>
  </si>
  <si>
    <t>Fairness and Bias in Robot Learning.</t>
  </si>
  <si>
    <t>Active Particle Filter Networks: Efficient Active Localization in Continuous Action Spaces and Large Maps.</t>
  </si>
  <si>
    <t>From Learning to Relearning: A Framework for Diminishing Bias in Social Robot Navigation.</t>
  </si>
  <si>
    <t>EfficientPS: Efficient Panoptic Segmentation.</t>
  </si>
  <si>
    <t>Learning Kinematic Feasibility for Mobile Manipulation Through Deep Reinforcement Learning.</t>
  </si>
  <si>
    <t>Multi-Perspective Anomaly Detection.</t>
  </si>
  <si>
    <t>There Is More Than Meets the Eye: Self-Supervised Multi-Object Detection and Tracking With Sound by Distilling Multimodal Knowledge.</t>
  </si>
  <si>
    <t>Learning Kinematic Feasibility for Mobile Manipulation through Deep Reinforcement Learning.</t>
  </si>
  <si>
    <t>There is More than Meets the Eye: Self-Supervised Multi-Object Detection and Tracking with Sound by Distilling Multimodal Knowledge.</t>
  </si>
  <si>
    <t>LCDNet: Deep Loop Closure Detection for LiDAR SLAM based on Unbalanced Optimal Transport.</t>
  </si>
  <si>
    <t>Panoptic nuScenes: A Large-Scale Benchmark for LiDAR Panoptic Segmentation and Tracking.</t>
  </si>
  <si>
    <t>Catch Me If You Hear Me: Audio-Visual Navigation in Complex Unmapped Environments with Moving Sounds.</t>
  </si>
  <si>
    <t>7th AI Driving Olympics: 1st Place Report for Panoptic Tracking.</t>
  </si>
  <si>
    <t>Contrastive Object Detection Using Knowledge Graph Embeddings.</t>
  </si>
  <si>
    <t>MOPT: Multi-Object Panoptic Tracking.</t>
  </si>
  <si>
    <t>CMRNet++: Map and Camera Agnostic Monocular Visual Localization in LiDAR Maps.</t>
  </si>
  <si>
    <t>Robust Vision Challenge 2020 - 1st Place Report for Panoptic Segmentation.</t>
  </si>
  <si>
    <t>Real-world testing of a multi-robot team.</t>
  </si>
  <si>
    <t>Development of a Low Cost Multi-Robot Autonomous Marine Surface Platform.</t>
  </si>
  <si>
    <t>An Intelligent Approach to Hysteresis Compensation while Sampling Using a Fleet of Autonomous Watercraft.</t>
  </si>
  <si>
    <t>CONIELECOMP</t>
  </si>
  <si>
    <t>DSRP: Distributed SensorWeb Routing Protocol.</t>
  </si>
  <si>
    <t>Optimal stroke learning with policy gradient approach for robotic table tennis.</t>
  </si>
  <si>
    <t>Stable Yaw Estimation of Boats from the Viewpoint of UAVs and USVs.</t>
  </si>
  <si>
    <t>Multiperspective Teaching of Unknown Objects via Shared-gaze-based Multimodal Human-Robot Interaction.</t>
  </si>
  <si>
    <t>Data-Driven Graph Convolutional Neural Networks for Power System Contingency Analysis.</t>
  </si>
  <si>
    <t>Boundary Conditions in Geodesic Motion Planning for Manipulators.</t>
  </si>
  <si>
    <t>Fast Region of Interest Proposals on Maritime UAVs.</t>
  </si>
  <si>
    <t>Real-time event simulation with frame-based cameras.</t>
  </si>
  <si>
    <t>LeanStereo: A Leaner Backbone based Stereo Network.</t>
  </si>
  <si>
    <t>Distilling Stereo Networks for Performant and Efficient Leaner Networks.</t>
  </si>
  <si>
    <t>HyperPosePDF Hypernetworks Predicting the Probability Distribution on SO(3).</t>
  </si>
  <si>
    <t>Wavelength-aware 2D Convolutions for Hyperspectral Imaging.</t>
  </si>
  <si>
    <t>From Prediction to Planning With Goal Conditioned Lane Graph Traversals.</t>
  </si>
  <si>
    <t>Memory Maps for Video Object Detection and Tracking on UAVs.</t>
  </si>
  <si>
    <t>SpinDOE: A ball spin estimation method for table tennis robot.</t>
  </si>
  <si>
    <t>Stay on Track: A Frenet Wrapper to Overcome Off-road Trajectories in Vehicle Motion Prediction.</t>
  </si>
  <si>
    <t>Hyperspectral Benchmark: Bridging the Gap between HSI Applications through Comprehensive Dataset and Pretraining.</t>
  </si>
  <si>
    <t>eWand: A calibration framework for wide baseline frame-based and event-based camera systems.</t>
  </si>
  <si>
    <t>A multi-modal table tennis robot system.</t>
  </si>
  <si>
    <t>Conditional Unscented Autoencoders for Trajectory Prediction.</t>
  </si>
  <si>
    <t>Person-Following Controller with Socially Acceptable Robot Motion.</t>
  </si>
  <si>
    <t>Comprehensive Analysis of the Object Detection Pipeline on UAVs.</t>
  </si>
  <si>
    <t>A physics perspective on lidar data assimilation for mobile robots.</t>
  </si>
  <si>
    <t>AutoML</t>
  </si>
  <si>
    <t>What to expect of hardware metric predictors in NAS.</t>
  </si>
  <si>
    <t>Exploiting Augmented Reality for Extrinsic Robot Calibration and Eye-based Human-Robot Collaboration.</t>
  </si>
  <si>
    <t>FourierMask: Instance Segmentation Using Fourier Mapping in Implicit Neural Networks.</t>
  </si>
  <si>
    <t>Automatic Adjustment of Fourier Embedding Parametrizations for Implicit Neural Representations.</t>
  </si>
  <si>
    <t>Leveraging Synthetic Data in Object Detection on Unmanned Aerial Vehicles.</t>
  </si>
  <si>
    <t>Gaining Scale Invariance in UAV Bird's Eye View Object Detection by Adaptive Resizing.</t>
  </si>
  <si>
    <t>A Model-free Approach to Stroke Learning for Robotic Table Tennis.</t>
  </si>
  <si>
    <t>Gaze-based Object Detection in the Wild.</t>
  </si>
  <si>
    <t>Semantic Risk-aware Costmaps for Robots in Industrial Applications using Deep Learning on Abstracted Safety Classes from Synthetic Data.</t>
  </si>
  <si>
    <t>MobileStereoNet: Towards Lightweight Deep Networks for Stereo Matching.</t>
  </si>
  <si>
    <t>Seeing Implicit Neural Representations as Fourier Series.</t>
  </si>
  <si>
    <t>SeaDronesSee: A Maritime Benchmark for Detecting Humans in Open Water.</t>
  </si>
  <si>
    <t>Relative Camera Pose Estimation using Synthetic Data with Domain Adaptation via Cycle-Consistent Adversarial Networks.</t>
  </si>
  <si>
    <t>Robust Stroke Recognition via Vision and IMU in Robotic Table Tennis.</t>
  </si>
  <si>
    <t>Empirically Explaining SGD from a Line Search Perspective.</t>
  </si>
  <si>
    <t>Diminishing Domain Bias by Leveraging Domain Labels in Object Detection on UAVs.</t>
  </si>
  <si>
    <t>Tackling the Background Bias in Sparse Object Detection via Cropped Windows.</t>
  </si>
  <si>
    <t>Object Detection And Autoencoder-Based 6d Pose Estimation For Highly Cluttered Bin Picking.</t>
  </si>
  <si>
    <t>Separable Convolutions for Optimizing 3D Stereo Networks.</t>
  </si>
  <si>
    <t>Sample-efficient Reinforcement Learning in Robotic Table Tennis.</t>
  </si>
  <si>
    <t>Robot Arm Motion Planning Based on Geodesics.</t>
  </si>
  <si>
    <t>Measuring the Ripeness of Fruit with Hyperspectral Imaging and Deep Learning.</t>
  </si>
  <si>
    <t>Score refinement for confidence-based 3D multi-object tracking.</t>
  </si>
  <si>
    <t>Leveraging domain labels for object detection from UAVs.</t>
  </si>
  <si>
    <t>Empirically explaining SGD from a line search perspective.</t>
  </si>
  <si>
    <t>Inter-choice dependent super-network weights.</t>
  </si>
  <si>
    <t>Object detection and Autoencoder-based 6D pose estimation for highly cluttered Bin Picking.</t>
  </si>
  <si>
    <t>Using a one dimensional parabolic model of the full-batch loss to estimate learning rates during training.</t>
  </si>
  <si>
    <t>Optimal Stroke Learning with Policy Gradient Approach for Robotic Table Tennis.</t>
  </si>
  <si>
    <t>TriStereoNet: A Trinocular Framework for Multi-baseline Disparity Estimation.</t>
  </si>
  <si>
    <t>FourierMask: Instance Segmentation using Fourier Mapping in Implicit Neural Networks.</t>
  </si>
  <si>
    <t>Yolo+FPN: 2D and 3D Fused Object Detection With an RGB-D Camera.</t>
  </si>
  <si>
    <t>FourierNet: Compact Mask Representation for Instance Segmentation Using Differentiable Shape Decoders.</t>
  </si>
  <si>
    <t>Real-time 3D Object Detection from Point Clouds using an RGB-D Camera.</t>
  </si>
  <si>
    <t>Real-Time Graph-Based SLAM with Occupancy Normal Distributions Transforms.</t>
  </si>
  <si>
    <t>Spin Detection in Robotic Table Tennis</t>
  </si>
  <si>
    <t>Distilling Location Proposals of Unknown Objects through Gaze Information for Human-Robot Interaction.</t>
  </si>
  <si>
    <t>Parabolic Approximation Line Search for DNNs.</t>
  </si>
  <si>
    <t>FourierNet: Compact mask representation for instance segmentation using differentiable shape decoders.</t>
  </si>
  <si>
    <t>A straightforward line search approach on the expected empirical loss for stochastic deep learning problems.</t>
  </si>
  <si>
    <t>High-speed path following control of skid-steered vehicles.</t>
  </si>
  <si>
    <t>CS: : APEX: A Framework for Algorithm Prototyping and Experimentation with Robotic Systems - Modeling Perception and High Level Robot Control with Activity Flow Graphs.</t>
  </si>
  <si>
    <t>GeRoNa: Generic Robot Navigation - A Modular Framework for Robot Navigation and Control.</t>
  </si>
  <si>
    <t>Sub-Pixel Resolution Techniques for Ray Casting in Low-Resolution Occupancy Grid Maps.</t>
  </si>
  <si>
    <t>Semantic Scene Segmentation of Unordered Point Clouds on Autonomous Robots.</t>
  </si>
  <si>
    <t>Prune and Replace NAS.</t>
  </si>
  <si>
    <t>Power Flow Approximation Based on Graph Convolutional Networks.</t>
  </si>
  <si>
    <t>ICMV</t>
  </si>
  <si>
    <t>Semantic segmentation networks of 3D point clouds for RGB-D indoor scenes.</t>
  </si>
  <si>
    <t>Real-time Model Based Path Planning for Wheeled Vehicles.</t>
  </si>
  <si>
    <t>ShuffleNASNets: Efficient CNN models through modified Efficient Neural Architecture Search.</t>
  </si>
  <si>
    <t>Markerless Racket Pose Detection and Stroke Classification Based on Stereo Vision for Table Tennis Robots.</t>
  </si>
  <si>
    <t>Simultaneous Collaborative Mapping Based on Low-Bandwidth Communication.</t>
  </si>
  <si>
    <t>ARMCL: ARM Contact point Localization via Monte Carlo Localization.</t>
  </si>
  <si>
    <t>MuSe: Multi-Sensor Integration Strategies Applied to Sequential Monte Carlo Methods.</t>
  </si>
  <si>
    <t>Collaborative Mapping with Pose Uncertainties using different Radio Frequencies and Communication Modules.</t>
  </si>
  <si>
    <t>PAL: A fast DNN optimization method based on curvature information.</t>
  </si>
  <si>
    <t>Collaborative Localization and Tracking with Minimal Infrastructure.</t>
  </si>
  <si>
    <t>Spin Detection in Robotic Table Tennis.</t>
  </si>
  <si>
    <t>A Distributed Control Approach to Formation Balancing and Maneuvering of Multiple Multirotor UAVs.</t>
  </si>
  <si>
    <t>A Table Tennis Robot System Using an Industrial KUKA Robot Arm.</t>
  </si>
  <si>
    <t>Configuration Depending Crosstalk Torque Calibration for Robotic Manipulators with Deep Neural Regression Models.</t>
  </si>
  <si>
    <t>Contact Point Localization for Articulated Manipulators with Proprioceptive Sensors and Machine Learning.</t>
  </si>
  <si>
    <t>Robust Real-Time 3D Person Detection for Indoor and Outdoor Applications.</t>
  </si>
  <si>
    <t>Improving Feature-based Visual SLAM by Semantics.</t>
  </si>
  <si>
    <t>3D Reconstructions with KinFu Using Different RGBD Sensors.</t>
  </si>
  <si>
    <t>Efficient Map Representations for Multi-Dimensional Normal Distributions Transforms.</t>
  </si>
  <si>
    <t>Multi-camera visual SLAM for autonomous navigation of micro aerial vehicles.</t>
  </si>
  <si>
    <t>Robust nonlinear control approach to nontrivial maneuvers and obstacle avoidance for quadrotor UAV under disturbances.</t>
  </si>
  <si>
    <t>Outdoor obstacle avoidance based on hybrid visual stereo SLAM for an autonomous quadrotor MAV.</t>
  </si>
  <si>
    <t>Kinematic model based visual odometry for differential drive vehicles.</t>
  </si>
  <si>
    <t>Scalable Hybrid Deep Neural Kernel Networks.</t>
  </si>
  <si>
    <t>LS-ELAS: Line segment based efficient large scale stereo matching.</t>
  </si>
  <si>
    <t>Multi-sensor payload detection and acquisition for truck-trailer AGVs.</t>
  </si>
  <si>
    <t>Path following control of skid-steered wheeled mobile robots at higher speeds on different terrain types.</t>
  </si>
  <si>
    <t>Real-time pose estimation on elevation maps for wheeled vehicles.</t>
  </si>
  <si>
    <t>Outdoor person following at higher speeds using a skid-steered mobile robot.</t>
  </si>
  <si>
    <t>Optimizing recurrent reservoirs with neuro-evolution.</t>
  </si>
  <si>
    <t>Coordinating Role of RXRα in Downregulating Hepatic Detoxification during Inflammation Revealed by Fuzzy-Logic Modeling.</t>
  </si>
  <si>
    <t>A Simple and Efficient Path Following Algorithm for Wheeled Mobile Robots.</t>
  </si>
  <si>
    <t>Vector-AMCL: Vector Based Adaptive Monte Carlo Localization for Indoor Maps.</t>
  </si>
  <si>
    <t>Synchronous Dataflow and Visual Programming for Prototyping Robotic Algorithms.</t>
  </si>
  <si>
    <t>Revisiting Deep Convolutional Neural Networks for RGB-D Based Object Recognition.</t>
  </si>
  <si>
    <t>Investigating Recurrent Neural Networks for Feature-Less Computational Drug Design.</t>
  </si>
  <si>
    <t>Inverse Recurrent Models - An Application Scenario for Many-Joint Robot Arm Control.</t>
  </si>
  <si>
    <t>RFID-enabled location fingerprinting based on similarity models from probabilistic similarity measures.</t>
  </si>
  <si>
    <t>Recurrent Neural Networks for fast and robust vibration-based ground classification on mobile robots.</t>
  </si>
  <si>
    <t>IPTA</t>
  </si>
  <si>
    <t>Head measurements from 3D point clouds.</t>
  </si>
  <si>
    <t>Generic 3D obstacle detection for AGVs using time-of-flight cameras.</t>
  </si>
  <si>
    <t>Biologically inspired visual odometry based on the computational model of grid cells for mobile robots.</t>
  </si>
  <si>
    <t>BMC Syst. Biol.</t>
  </si>
  <si>
    <t>SBMLsqueezer 2: context-sensitive creation of kinetic equations in biochemical networks.</t>
  </si>
  <si>
    <t>On Tracking Dynamic Objects with Long Range Passive UHF RFID Using a Mobile Robot.</t>
  </si>
  <si>
    <t>J. Cheminformatics</t>
  </si>
  <si>
    <t>A ranking method for the concurrent learning of compounds with various activity profiles.</t>
  </si>
  <si>
    <t>Novel approach for calculating motion feedback in teleoperation.</t>
  </si>
  <si>
    <t>Learning Recurrent Dynamics using Differential Evolution.</t>
  </si>
  <si>
    <t>Robust Visual Terrain Classification with Recurrent Neural Networks.</t>
  </si>
  <si>
    <t>Conclusions from an object-delivery robotic competition: SICK robot day 2014.</t>
  </si>
  <si>
    <t>A fast dense stereo matching algorithm with an application to 3D occupancy mapping using quadrocopters.</t>
  </si>
  <si>
    <t>Salient regions detection for indoor robots using RGB-D data.</t>
  </si>
  <si>
    <t>An analysis of Dynamic Cortex Memory networks.</t>
  </si>
  <si>
    <t>cFAST: A fast color feature detector.</t>
  </si>
  <si>
    <t>Long range traversable region detection based on superpixels clustering for mobile robots.</t>
  </si>
  <si>
    <t>A robust nonlinear controller for nontrivial quadrotor maneuvers: Approach and verification.</t>
  </si>
  <si>
    <t>Superpixel segmentation based gradient maps on RGB-D dataset.</t>
  </si>
  <si>
    <t>Identification of short terminal motifs enriched by antibodies using peptide mass fingerprinting.</t>
  </si>
  <si>
    <t>RPPApipe: A pipeline for the analysis of reverse-phase protein array data.</t>
  </si>
  <si>
    <t>Comput.</t>
  </si>
  <si>
    <t>SBMLSimulator: A Java Tool for Model Simulation and Parameter Estimation in Systems Biology.</t>
  </si>
  <si>
    <t>A Cross-Platform Comparison of Visual Marker Based Approaches for Autonomous Flight of Quadrocopters.</t>
  </si>
  <si>
    <t>Framework for Autonomous On-board Navigation with the AR.Drone.</t>
  </si>
  <si>
    <t>On-Board Dual-Stereo-Vision for the Navigation of an Autonomous MAV.</t>
  </si>
  <si>
    <t>Autonomous Landing of MAVs on an Arbitrarily Textured Landing Site Using Onboard Monocular Vision.</t>
  </si>
  <si>
    <t>A Comparison of 3D Sensors for Wheeled Mobile Robots.</t>
  </si>
  <si>
    <t>Toward Localizing both Static and Non-static RFID Tags with a Mobile Robot.</t>
  </si>
  <si>
    <t>Robust Onboard Visual SLAM for Autonomous MAVs.</t>
  </si>
  <si>
    <t>Real-Time Face Recognition Using Local Ternary Patterns with Collaborative Representation-Based Classification for Mobile Robots.</t>
  </si>
  <si>
    <t>Localization of Unmanned Aerial Vehicles Using Terrain Classification from Aerial Images.</t>
  </si>
  <si>
    <t>Object Recognition and Tracking for Indoor Robots Using an RGB-D Sensor.</t>
  </si>
  <si>
    <t>Dynamic Cortex Memory: Enhancing Recurrent Neural Networks for Gradient-Based Sequence Learning.</t>
  </si>
  <si>
    <t>A New Geometric Approach for Faster Solving the Perspective-Three-Point Problem.</t>
  </si>
  <si>
    <t>ANTSAC: A Generic RANSAC Variant Using Principles of Ant Colony Algorithms.</t>
  </si>
  <si>
    <t>Mapping of passive UHF RFID tags with a mobile robot using outlier detection and negative information.</t>
  </si>
  <si>
    <t>Visual SLAM for autonomous MAVs with dual cameras.</t>
  </si>
  <si>
    <t>Robust and efficient volumetric occupancy mapping with an application to stereo vision.</t>
  </si>
  <si>
    <t>Dynamic objects tracking with a mobile robot using passive UHF RFID tags.</t>
  </si>
  <si>
    <t>Building local terrain maps using spatio-temporal classification for semantic robot localization.</t>
  </si>
  <si>
    <t>Real time person detection and tracking by mobile robots using RGB-D images.</t>
  </si>
  <si>
    <t>BioData Min.</t>
  </si>
  <si>
    <t>Optimization and visualization of the edge weights in optimal assignment methods for virtual screening.</t>
  </si>
  <si>
    <t>InCroMAP: integrated analysis of cross-platform microarray and pathway data.</t>
  </si>
  <si>
    <t>Precise generation of systems biology models from KEGG pathways.</t>
  </si>
  <si>
    <t>The systems biology simulation core algorithm.</t>
  </si>
  <si>
    <t>Path2Models: large-scale generation of computational models from biochemical pathway maps.</t>
  </si>
  <si>
    <t>Inferring multi-target QSAR models with taxonomy-based multi-task learning.</t>
  </si>
  <si>
    <t>An Onboard Monocular Vision System for Autonomous Takeoff, Hovering and Landing of a Micro Aerial Vehicle.</t>
  </si>
  <si>
    <t>Following a quadrotor with another quadrotor using onboard vision.</t>
  </si>
  <si>
    <t>Loop closure detection using depth images.</t>
  </si>
  <si>
    <t>Real time face tracking and pose estimation using an adaptive correlation filter for human-robot interaction.</t>
  </si>
  <si>
    <t>Terrain classification with conditional random fields on fused 3D LIDAR and camera data.</t>
  </si>
  <si>
    <t>Robust real-time detection of multiple balls on a mobile robot.</t>
  </si>
  <si>
    <t>Efficient onbard RGBD-SLAM for autonomous MAVs.</t>
  </si>
  <si>
    <t>Mapping UHF RFID tags with a mobile robot using a 3D sensor model.</t>
  </si>
  <si>
    <t>Multi-class fruit classification using RGB-D data for indoor robots.</t>
  </si>
  <si>
    <t>Qualitative translation of relations from BioPAX to SBML qual.</t>
  </si>
  <si>
    <t>Pathway-based visualization of cross-platform microarray datasets.</t>
  </si>
  <si>
    <t>Markerless Visual Control of a Quad-Rotor Micro Aerial Vehicle by Means of On-Board Stereo Processing.</t>
  </si>
  <si>
    <t>3D LIDAR- and Camera-Based Terrain Classification Under Different Lighting Conditions.</t>
  </si>
  <si>
    <t>EvoBIO</t>
  </si>
  <si>
    <t>Optimizing the Edge Weights in Optimal Assignment Methods for Virtual Screening with Particle Swarm Optimization.</t>
  </si>
  <si>
    <t>Inferring Disease-Related Metabolite Dependencies with a Bayesian Optimization Algorithm.</t>
  </si>
  <si>
    <t>Evaluation of the performance of evolutionary algorithms for optimization of low-enthalpy geothermal heating plants.</t>
  </si>
  <si>
    <t>Visual terrain classification by flying robots.</t>
  </si>
  <si>
    <t>Using depth in visual simultaneous localisation and mapping.</t>
  </si>
  <si>
    <t>Path following with passive UHF RFID received signal strength in unknown environments.</t>
  </si>
  <si>
    <t>Visual tracking and following of a quadrocopter by another quadrocopter.</t>
  </si>
  <si>
    <t>A new feature detector and stereo matching method for accurate high-performance sparse stereo matching.</t>
  </si>
  <si>
    <t>Automated odometry self-calibration for car-like robots with four-wheel-steering.</t>
  </si>
  <si>
    <t>Real time face detection using geometric constraints, navigation and depth-based skin segmentation on mobile robots.</t>
  </si>
  <si>
    <t>JSBML: a flexible Java library for working with SBML.</t>
  </si>
  <si>
    <t>KEGGtranslator: visualizing and converting the KEGG PATHWAY database to various formats.</t>
  </si>
  <si>
    <t>Inferring statin-induced gene regulatory relationships in primary human hepatocytes.</t>
  </si>
  <si>
    <t>jCompoundMapper: An open source Java library and command-line tool for chemical fingerprints.</t>
  </si>
  <si>
    <t>Interpreting linear support vector machine models with heat map molecule coloring.</t>
  </si>
  <si>
    <t>4D Flexible Atom-Pairs: An efficient probabilistic conformational space comparison for ligand-based virtual screening.</t>
  </si>
  <si>
    <t>J. Chem. Inf. Model.</t>
  </si>
  <si>
    <t>Large-Scale Learning of Structure-Activity Relationships Using a Linear Support Vector Machine and Problem-Specific Metrics.</t>
  </si>
  <si>
    <t>Modeling and Benchmark Data Set for the Inhibition of c-Jun N-terminal Kinase-3.</t>
  </si>
  <si>
    <t>Automatic Take Off, Tracking and Landing of a Miniature UAV on a Moving Carrier Vehicle.</t>
  </si>
  <si>
    <t>Inferring transcriptional regulators for sets of co-expressed genes by multi-objective evolutionary optimization.</t>
  </si>
  <si>
    <t>CIVTS</t>
  </si>
  <si>
    <t>Grid-based visual terrain classification for outdoor robots using local features.</t>
  </si>
  <si>
    <t>Robust, Real-Time Number Sign Detection on a Mobile Outdoor Robot.</t>
  </si>
  <si>
    <t>Fast Data Mining with Sparse Chemical Graph Fingerprints by Estimating the Probability of Unique Patterns.</t>
  </si>
  <si>
    <t>EvoBio</t>
  </si>
  <si>
    <t>Approximation of Graph Kernel Similarities for Chemical Graphs by Kernel Principal Component Analysis.</t>
  </si>
  <si>
    <t>High resolution visual terrain classification for outdoor robots.</t>
  </si>
  <si>
    <t>Real-time plane extraction from depth images with the Randomized Hough Transform.</t>
  </si>
  <si>
    <t>Cooperative visual mapping in a heterogeneous team of mobile robots.</t>
  </si>
  <si>
    <t>PRIB</t>
  </si>
  <si>
    <t>Wrapper- and Ensemble-Based Feature Subset Selection Methods for Biomarker Discovery in Targeted Metabolomics.</t>
  </si>
  <si>
    <t>RFID-TA</t>
  </si>
  <si>
    <t>Efficient self-adjusting, similarity-based location fingerprinting with passive UHF RFID.</t>
  </si>
  <si>
    <t>SoftCOM</t>
  </si>
  <si>
    <t>Path following for indoor robots with RFID received signal strength.</t>
  </si>
  <si>
    <t>Algorithms Mol. Biol.</t>
  </si>
  <si>
    <t>Optimal selection of epitopes for TXP-immunoaffinity mass spectrometry.</t>
  </si>
  <si>
    <t>ModuleMaster: A new tool to decipher transcriptional regulatory networks.</t>
  </si>
  <si>
    <t>A factorization method for the classification of infrared spectra.</t>
  </si>
  <si>
    <t>Graph kernels for chemical compounds using topological and three-dimensional local atom pair environments.</t>
  </si>
  <si>
    <t>Estimation of the applicability domain of kernel-based machine learning models for virtual screening.</t>
  </si>
  <si>
    <t>Efficient extraction of canonical spatial relationships using a recursive enumeration of k-subsets.</t>
  </si>
  <si>
    <t>Kernel-based estimation of the applicability domain of QSAR models.</t>
  </si>
  <si>
    <t>Automatic pharmacophore model generation using weighted substructure assignments.</t>
  </si>
  <si>
    <t>Low-Cost Visual Tracking of a Landing Place and Hovering Flight Control with a Microcontroller.</t>
  </si>
  <si>
    <t>Flyphone: Visual Self-Localisation Using a Mobile Phone as Onboard Image Processor on a Quadrocopter.</t>
  </si>
  <si>
    <t>Swarm-supported outdoor localization with sparse visual data.</t>
  </si>
  <si>
    <t>Optimization of the energy extraction of a shallow geothermal system.</t>
  </si>
  <si>
    <t>Towards scalability in niching methods.</t>
  </si>
  <si>
    <t>Determining crop-production functions using multi-objective evolutionary algorithms.</t>
  </si>
  <si>
    <t>Plant Species Classification Using a 3D LIDAR Sensor and Machine Learning.</t>
  </si>
  <si>
    <t>Fully autonomous trajectory estimation with long-range passive RFID.</t>
  </si>
  <si>
    <t>IJCCI (ICFC-ICNC)</t>
  </si>
  <si>
    <t>Graphlet Data Mining of Energetical Interaction Patterns in Protein 3D Structures.</t>
  </si>
  <si>
    <t>IJCCI (Selected Papers)</t>
  </si>
  <si>
    <t>Practical Graph Isomorphism for Graphlet Data Mining in Protein Structures.</t>
  </si>
  <si>
    <t>Markov random field-based clustering of vibration data.</t>
  </si>
  <si>
    <t>A Comparison of Efficient Global Image Features for Localizing Small Mobile Robots.</t>
  </si>
  <si>
    <t>A Comparison of Similarity Measures for Localization with Passive RFID Fingerprints.</t>
  </si>
  <si>
    <t>Gaussian Process Assisted Particle Swarm Optimization.</t>
  </si>
  <si>
    <t>The EvA2 Optimization Framework.</t>
  </si>
  <si>
    <t>SBML2L</t>
  </si>
  <si>
    <t>Modeling metabolic networks in C. glutamicum: a comparison of rate laws in combination with various parameter optimization strategies.</t>
  </si>
  <si>
    <t>BowTieBuilder: modeling signal transduction pathways.</t>
  </si>
  <si>
    <t>Optimal assignment methods for ligand-based virtual screening.</t>
  </si>
  <si>
    <t>Atomic Local Neighborhood Flexibility Incorporation into a Structured Similarity Measure for QSAR.</t>
  </si>
  <si>
    <t>Automatic Take Off, Hovering and Landing Control for Miniature Helicopters with Low-Cost Onboard Hardware.</t>
  </si>
  <si>
    <t>Visual Self-Localization with Tiny Images.</t>
  </si>
  <si>
    <t>Coordinated Path Following for Mobile Robots.</t>
  </si>
  <si>
    <t>CIVVS</t>
  </si>
  <si>
    <t>Towards real-time and memory efficient predictions of valve states in diesel engines.</t>
  </si>
  <si>
    <t>Using Geographical Data and Sonar to Improve GPS Localization for Mobile Robots.</t>
  </si>
  <si>
    <t>Smooth Reference Tracking of a Mobile Robot using Nonlinear Model Predictive Control.</t>
  </si>
  <si>
    <t>Improved Mapping of RFID Tags by Fusion with Spatial Structure.</t>
  </si>
  <si>
    <t>Chronic Rat Toxicity Prediction of Chemical Compounds Using Kernel Machines.</t>
  </si>
  <si>
    <t>EvoWorkshops</t>
  </si>
  <si>
    <t>Optimal Irrigation Scheduling with Evolutionary Algorithms.</t>
  </si>
  <si>
    <t>Posterior Probability Estimation Techniques Embedded in a Bayes Filter for Vibration-Based Terrain Classification.</t>
  </si>
  <si>
    <t>GCB</t>
  </si>
  <si>
    <t>On the Benefits of Multimodal Optimization for Metablic Network Modeling.</t>
  </si>
  <si>
    <t>Loop closure and trajectory estimation with long-range passive RFID in densely tagged environments.</t>
  </si>
  <si>
    <t>Adaptive bayesian filtering for vibration-based terrain classification.</t>
  </si>
  <si>
    <t>Path following for an omnidirectional mobile robot based on model predictive control.</t>
  </si>
  <si>
    <t>An artificial t cell immune system for predicting MHC-II binding peptides.</t>
  </si>
  <si>
    <t>Particle filter-based trajectory estimation with passive UHF RFID fingerprints in unknown environments.</t>
  </si>
  <si>
    <t>SBMLsqueezer: A CellDesigner plug-in to generate kinetic rate equations for biochemical networks.</t>
  </si>
  <si>
    <t>A kernel-based method for pattern extraction in random process signals.</t>
  </si>
  <si>
    <t>Automated classification of the behavior of rats in the forced swimming test with support vector machines.</t>
  </si>
  <si>
    <t>A Dynamic Swarm for Visual Location Tracking.</t>
  </si>
  <si>
    <t>Modeling gene regulation and spatial organization of sequence based motifs.</t>
  </si>
  <si>
    <t>Semi-autonomous Learning of an RFID Sensor Model for Mobile Robot Self-localization.</t>
  </si>
  <si>
    <t>Nonlinear predictive control of an omnidirectional robot dribbling a rolling ball.</t>
  </si>
  <si>
    <t>A boosting approach for object classification in biosonar based robot navigation.</t>
  </si>
  <si>
    <t>FIR-based classifiers for animal behavior classification.</t>
  </si>
  <si>
    <t>Self-Localization with RFID snapshots in densely tagged environments.</t>
  </si>
  <si>
    <t>A combination of vision- and vibration-based terrain classification.</t>
  </si>
  <si>
    <t>A model-predictive approach to formation control of omnidirectional mobile robots.</t>
  </si>
  <si>
    <t>Distributed model predictive control for coordinated path following control of omnidirectional mobile robots.</t>
  </si>
  <si>
    <t>EDISA: extracting biclusters from multiple time-series of gene expression profiles.</t>
  </si>
  <si>
    <t>J. Integr. Bioinform.</t>
  </si>
  <si>
    <t>A Two-Step Clustering for 3-D Gene Expression Data Reveals the Main Features of the Arabidopsis Stress Response.</t>
  </si>
  <si>
    <t>SVMs for Vibration-Based Terrain Classification.</t>
  </si>
  <si>
    <t>Appearance-Based Robot Localization Using Wavelets-PCA.</t>
  </si>
  <si>
    <t>APBC</t>
  </si>
  <si>
    <t>Inferring Gene Regulatory Networks by Machine Learning Methods.</t>
  </si>
  <si>
    <t>Gene Regulatory Network Inference via Regression Based Topological Refinement.</t>
  </si>
  <si>
    <t>BIRD</t>
  </si>
  <si>
    <t>Synthetic Protein Sequence Oversampling Method for Classification and Remote Homology Detection in Imbalanced Protein Data.</t>
  </si>
  <si>
    <t>Comparing various evolutionary algorithms on the parameter optimization of the valine and leucine biosynthesis in corynebacterium glutamicum.</t>
  </si>
  <si>
    <t>Benchmarking evolutionary algorithms on convenience kinetics modelsof the valine and leucine biosynthesis in C. glutamicum.</t>
  </si>
  <si>
    <t>Swarm-supported Outdoor Localization with Sparse Visual Data.</t>
  </si>
  <si>
    <t>Using RFID Snapshots for Mobile Robot Self-Localization.</t>
  </si>
  <si>
    <t>Comparison of Different Approaches to Vibration-based Terrain Classification.</t>
  </si>
  <si>
    <t>A novel kernel-based method for local pattern extraction in random process signals.</t>
  </si>
  <si>
    <t>Reconstructing Linear Gene Regulatory Networks.</t>
  </si>
  <si>
    <t>ICINCO-ICSO</t>
  </si>
  <si>
    <t>Target value prediction for online optimization at engine test beds.</t>
  </si>
  <si>
    <t>Motion control of an omnidirectional mobile robot.</t>
  </si>
  <si>
    <t>Dribbling Control of Omnidirectional Soccer Robots.</t>
  </si>
  <si>
    <t>A hybrid approach for vision-based outdoor robot localization using global and local image features.</t>
  </si>
  <si>
    <t>JCell - a Java-based framework for inferring regulatory networks from time series data.</t>
  </si>
  <si>
    <t>Localization of mobile robots with omnidirectional vision using Particle Filter and iterative SIFT.</t>
  </si>
  <si>
    <t>Automatic Calibration of Camera to World Mapping in RoboCup using Evolutionary Algorithms.</t>
  </si>
  <si>
    <t>Appearance-based Localization of Mobile Robots using Local Integral Invariants.</t>
  </si>
  <si>
    <t>ICIAR (2)</t>
  </si>
  <si>
    <t>Using Local Integral Invariants for Object Recognition in Complex Scenes.</t>
  </si>
  <si>
    <t>Kernel Based Functional Gene Grouping.</t>
  </si>
  <si>
    <t>A Combined Monte-Carlo Localization and Tracking Algorithm for RoboCup.</t>
  </si>
  <si>
    <t>Vibration-based Terrain Classification Using Support Vector Machines.</t>
  </si>
  <si>
    <t>An Automatic Approach to Online Color Training in RoboCup Environments.</t>
  </si>
  <si>
    <t>ISBMDA</t>
  </si>
  <si>
    <t>A Novel Method for Classifying Subfamilies and Sub-subfamilies of G-Protein Coupled Receptors.</t>
  </si>
  <si>
    <t>SPSO: Synthetic Protein Sequence Oversampling for Imbalanced Protein Data and Remote Homology Detection.</t>
  </si>
  <si>
    <t>A Novel Approach to Efficient Monte-Carlo Localization in RoboCup.</t>
  </si>
  <si>
    <t>Towards a Calibration-Free Robot: The ACT Algorithm for Automatic Online Color Training.</t>
  </si>
  <si>
    <t>German Conference on Bioinformatics</t>
  </si>
  <si>
    <t>German Conference on Bioinformatics GCB 2006, 19.09. 2006 - 22.09. 2006 in Tübingen, Germany</t>
  </si>
  <si>
    <t>Verbesserte Effizienz der Monte-Carlo-Lokalisierung im RoboCup.</t>
  </si>
  <si>
    <t>Automatic Generation of Indoor VR-Models by a Mobile Robot with a Laser Range Finder and a Color Camera.</t>
  </si>
  <si>
    <t>Using Descriptive Image Features for Global Localization of Mobile Robots.</t>
  </si>
  <si>
    <t>Robot Guidance Navigation with Stereo-Vision and a Limited Field of View.</t>
  </si>
  <si>
    <t>Congress on Evolutionary Computation</t>
  </si>
  <si>
    <t>Clustering-based approach to identify solutions for the inference of regulatory networks.</t>
  </si>
  <si>
    <t>CIBCB</t>
  </si>
  <si>
    <t>Feedback Memetic Algorithms for Modeling Gene Regulatory Networks.</t>
  </si>
  <si>
    <t>Functional Distances for Genes Based on GO Feature Maps and their Application to Clustering.</t>
  </si>
  <si>
    <t>Reverse Engineering Non-Linear Gene Regulatory Networks Based on the Bacteriophage lambda cI Circuit.</t>
  </si>
  <si>
    <t>Predicting Single Genes Related to Immune-Relevant Processes.</t>
  </si>
  <si>
    <t>Robot navigation using biosonar for natural landmark tracking.</t>
  </si>
  <si>
    <t>EMO</t>
  </si>
  <si>
    <t>Parallelization of Multi-objective Evolutionary Algorithms Using Clustering Algorithms.</t>
  </si>
  <si>
    <t>Multi-objective Model Optimization for Inferring Gene Regulatory Networks.</t>
  </si>
  <si>
    <t>Inferring Regulatory Systems with Noisy Pathway Information.</t>
  </si>
  <si>
    <t>Identifying valid solutions for the inference of regulatory networks.</t>
  </si>
  <si>
    <t>Optimal assignment kernels for attributed molecular graphs.</t>
  </si>
  <si>
    <t>Biological Cluster Validity Indices Based on the Gene Ontology.</t>
  </si>
  <si>
    <t>WABI</t>
  </si>
  <si>
    <t>Spectral Clustering Gene Ontology Terms to Group Genes by Function.</t>
  </si>
  <si>
    <t>Practical Approaches to Multi-Objective Optimization</t>
  </si>
  <si>
    <t>Hybrid Representations for Composition Optimization and Parallelizing MOEAs.</t>
  </si>
  <si>
    <t>Feature Selection for Descriptor Based Classification Models. 1. Theory and GA-SEC Algorithm.</t>
  </si>
  <si>
    <t>Feature Selection for Descriptor Based Classification Models. 2. Human Intestinal Absorption (HIA).</t>
  </si>
  <si>
    <t>Real-time object tracking for soccer-robots without color information.</t>
  </si>
  <si>
    <t>Utilizing an island model for EA to preserve solution diversity for inferring gene regulatory networks.</t>
  </si>
  <si>
    <t>A memetic inference method for gene regulatory networks based on S-Systems.</t>
  </si>
  <si>
    <t>Evaluating a hybrid encoding and three crossover operators on the constrained portfolio selection problem.</t>
  </si>
  <si>
    <t>Evolution strategies with controlled model assistance.</t>
  </si>
  <si>
    <t>A memetic co-clustering algorithm for gene expression profiles and biological annotation.</t>
  </si>
  <si>
    <t>Combining Adaboost learning and evolutionary search to select features for real-time object detection.</t>
  </si>
  <si>
    <t>A memetic clustering algorithm for the functional partition of genes based on the gene ontology.</t>
  </si>
  <si>
    <t>Evolvable Hardware</t>
  </si>
  <si>
    <t>How to Evolve the Head-Tail Pattern from Reaction-Diffusion Systems.</t>
  </si>
  <si>
    <t>Iteratively Inferring Gene Regulatory Networks with Virtual Knockout Experiments.</t>
  </si>
  <si>
    <t>GECCO (1)</t>
  </si>
  <si>
    <t>Optimizing Topology and Parameters of Gene Regulatory Network Models from Time-Series Experiments.</t>
  </si>
  <si>
    <t>Comparing Genetic Programming and Evolution Strategies on Inferring Gene Regulatory Networks.</t>
  </si>
  <si>
    <t>GECCO (2)</t>
  </si>
  <si>
    <t>Comparing Discrete and Continuous Genotypes on the Constrained Portfolio Selection Problem.</t>
  </si>
  <si>
    <t>Real-time face tracking using discriminator technique on standard PC hardware.</t>
  </si>
  <si>
    <t>Global visual localization of mobile robots using kernel principal component analysis.</t>
  </si>
  <si>
    <t>J. Chem. Inf. Comput. Sci.</t>
  </si>
  <si>
    <t>Prediction of Aqueous Solubility and Partition Coefficient Optimized by a Genetic Algorithm Based Descriptor Selection Method.</t>
  </si>
  <si>
    <t>A Clustering Based Niching EA for Multimodal Search Spaces.</t>
  </si>
  <si>
    <t>Real-Time Scale Invariant Object and Face Tracking Using Gabor Wavelet Templates.</t>
  </si>
  <si>
    <t>Vision-Based Global Localization of a Mobile Robot Using Wavelet Features.</t>
  </si>
  <si>
    <t>Evolution strategies assisted by Gaussian processes with improved preselection criterion.</t>
  </si>
  <si>
    <t>Clustering gene expression data with memetic algorithms based on minimum spanning trees.</t>
  </si>
  <si>
    <t>Evolving the Ability of Limited Growth and Self-Repair for Artificial Embryos.</t>
  </si>
  <si>
    <t>Model-Assisted Steady-State Evolution Strategies.</t>
  </si>
  <si>
    <t>A Clustering Based Niching Method for Evolutionary Algorithms.</t>
  </si>
  <si>
    <t>Adaptation of rescue robot behaviour in unknown terrains based on stochastic and fuzzy logic approaches.</t>
  </si>
  <si>
    <t>Roboter-Fussball - Aktuelles Schlagwort.</t>
  </si>
  <si>
    <t>Different criteria for active learning in neural networks: a comparative study.</t>
  </si>
  <si>
    <t>MOCS: Multi-objective Clustering Selection Evolutionary Algorithm.</t>
  </si>
  <si>
    <t>Memetic Algorithms For Combinatorial Optimization Problems In The Calibration Of Modern Combustion Engines.</t>
  </si>
  <si>
    <t>Evolution Strategy with Neighborhood Attraction Using a Neural Gas Approach.</t>
  </si>
  <si>
    <t>Clustering Gene Expression Profiles with Memetic Algorithms.</t>
  </si>
  <si>
    <t>Externally Growing Cell Structures for Data Evaluation of Chemical Gas Sensors.</t>
  </si>
  <si>
    <t>Vision-based localization for mobile robots.</t>
  </si>
  <si>
    <t>Bildverarbeitungsbasierte Selbstlokalisation in einer RoboCup-Umgebung.</t>
  </si>
  <si>
    <t>Aufbau topologischer Karten und schnelle globale Bahnplanung für mobile Roboter.</t>
  </si>
  <si>
    <t>Investigating the influence of the neighborhood attraction factor to evolution strategies with neighborhood attraction.</t>
  </si>
  <si>
    <t>On the Efficient Construction of Rectangular Grids from Given Data Points.</t>
  </si>
  <si>
    <t>SAGA</t>
  </si>
  <si>
    <t>Evolutionary Search for Smooth Maps in Motor Control Unit Calibration.</t>
  </si>
  <si>
    <t>Simulation neuronaler Netze.</t>
  </si>
  <si>
    <t>Centering behavior with a mobile robot using monocular foveated vision.</t>
  </si>
  <si>
    <t>ANNIMAB</t>
  </si>
  <si>
    <t>Double Growing Neural Gas for Disease Diagnosis.</t>
  </si>
  <si>
    <t>DDEP/PODDP</t>
  </si>
  <si>
    <t>A Simple Management Tool for Medium-Sized Web Sites.</t>
  </si>
  <si>
    <t>A new Selection Scheme for Steady-State Evolution Strategies.</t>
  </si>
  <si>
    <t>Median-Selection for Parallel Steady-State Evolution Strategies.</t>
  </si>
  <si>
    <t>Personentracking mit einer mobilen Roboterplattform unter Verwendung eines multimodalen Detektionsansatzes.</t>
  </si>
  <si>
    <t>Robuste reaktive Bahnregelung und Kollisionsvermeidung eines autonomen mobilen Roboters.</t>
  </si>
  <si>
    <t>Dreidimensionale Umgebungsmodellierung durch monokulare Exploration mit einem mobilen Roboter.</t>
  </si>
  <si>
    <t>Evolving Task Specific Image Operator.</t>
  </si>
  <si>
    <t>Evolving a behavior-based control architecture- From simulations to the real world.</t>
  </si>
  <si>
    <t>Detection, tracking, and pursuit of humans with an autonomous mobile robot.</t>
  </si>
  <si>
    <t>The Attempto RoboCup Robot Team.</t>
  </si>
  <si>
    <t>A homotopy approach for nonlinear control synthesis.</t>
  </si>
  <si>
    <t>Videobasierte Erkennung von Personen und hindernisvermeidendes Folgeverhalten mit einem mobilen Serviceroboter.</t>
  </si>
  <si>
    <t>Online-Positionskorrektur für mobile Roboter durch Korrelation lokaler Gitterkarten.</t>
  </si>
  <si>
    <t>Navigation mit Schnappschüssen.</t>
  </si>
  <si>
    <t>Sonardaten-Integration für autonome mobile Roboter.</t>
  </si>
  <si>
    <t>Design and Evaluation of the T-Team of the University of Tuebingen for RoboCup'98.</t>
  </si>
  <si>
    <t>EUROMICRO</t>
  </si>
  <si>
    <t>EvA - A Tool for Optimization with Evolutionary Algorithms.</t>
  </si>
  <si>
    <t>Locating Biologically Active Compounds in Medium-Sized Heterogeneous Datasets by Topological Autocorrelation Vectors: Dopamine and Benzodiazepine Agonists.</t>
  </si>
  <si>
    <t>Distributed Genetic Algorithms on the Intel Paragon, a Large MIMD Computer.</t>
  </si>
  <si>
    <t>German Conference on Bioinformatics - Selected Papers</t>
  </si>
  <si>
    <t>A Systemsatic Approach to Finding New Lead Structures Having Biological Activity.</t>
  </si>
  <si>
    <t>Comput. Appl. Biosci.</t>
  </si>
  <si>
    <t>A parallel neural network simulator on the connection machine CM-5.</t>
  </si>
  <si>
    <t>NEUROPA: Ein paralleles System zum neuronalen Einparken eines Autonomen Mobilen Roboters.</t>
  </si>
  <si>
    <t>Fast Face Localization and Tracking with Model-Based Time Synchronization of a Head System.</t>
  </si>
  <si>
    <t>Simulation Neuronaler Netze auf Massiv Parallelen Rechnern.</t>
  </si>
  <si>
    <t>Problems of massive parallelism in neural network simulation.</t>
  </si>
  <si>
    <t>MASCOTS</t>
  </si>
  <si>
    <t>SNNS: An Efficient Simulator for Neural Nets.</t>
  </si>
  <si>
    <t>Translations- und rotationsinvariante Erkennung von Werkstücken mit Neuronalen Netzwerken.</t>
  </si>
  <si>
    <t>The SNNS Neural Network Simulator.</t>
  </si>
  <si>
    <t>ÖGAI</t>
  </si>
  <si>
    <t>Design of the SNNS Neural Network Simulator.</t>
  </si>
  <si>
    <t>Metaebenen-Architekturen logischer Programme.</t>
  </si>
  <si>
    <t>A declarative neural network description language.</t>
  </si>
  <si>
    <t>IEA/AIE (2)</t>
  </si>
  <si>
    <t>An alternative Prolog search strategy.</t>
  </si>
  <si>
    <t>NetSim: Ein Simulator für Neuronale Netze.</t>
  </si>
  <si>
    <t>Zeitbeschränkte Logische Programmierung.</t>
  </si>
  <si>
    <t>Iterative-Deepening Prolog.</t>
  </si>
  <si>
    <t>Andreas Geiger 0001</t>
  </si>
  <si>
    <t>KITTI-360: A Novel Dataset and Benchmarks for Urban Scene Understanding in 2D and 3D.</t>
  </si>
  <si>
    <t>Fast-SNARF: A Fast Deformer for Articulated Neural Fields.</t>
  </si>
  <si>
    <t>TransFuser: Imitation With Transformer-Based Sensor Fusion for Autonomous Driving.</t>
  </si>
  <si>
    <t>Unifying Flow, Stereo and Depth Estimation.</t>
  </si>
  <si>
    <t>Towards Scalable Multi-View Reconstruction of Geometry and Materials.</t>
  </si>
  <si>
    <t>MERF: Memory-Efficient Radiance Fields for Real-time View Synthesis in Unbounded Scenes.</t>
  </si>
  <si>
    <t>Dictionary Fields: Learning a Neural Basis Decomposition.</t>
  </si>
  <si>
    <t>NeRFPlayer: A Streamable Dynamic Scene Representation with Decomposed Neural Radiance Fields.</t>
  </si>
  <si>
    <t>GOOD: Exploring geometric cues for detecting objects in an open world.</t>
  </si>
  <si>
    <t>StyleGAN-T: Unlocking the Power of GANs for Fast Large-Scale Text-to-Image Synthesis.</t>
  </si>
  <si>
    <t>Self-Supervised Occupancy Grid Map Completion for Automated Driving.</t>
  </si>
  <si>
    <t>Factor Fields: A Unified Framework for Neural Fields and Beyond.</t>
  </si>
  <si>
    <t>NICER-SLAM: Neural Implicit Scene Encoding for RGB SLAM.</t>
  </si>
  <si>
    <t>AG3D: Learning to Generate 3D Avatars from 2D Image Collections.</t>
  </si>
  <si>
    <t>Hidden Biases of End-to-End Driving Models.</t>
  </si>
  <si>
    <t>Parting with Misconceptions about Learning-based Vehicle Motion Planning.</t>
  </si>
  <si>
    <t>End-to-end Autonomous Driving: Challenges and Frontiers.</t>
  </si>
  <si>
    <t>On Offline Evaluation of 3D Object Detection for Autonomous Driving.</t>
  </si>
  <si>
    <t>PanopticNeRF-360: Panoramic 3D-to-2D Label Transfer in Urban Scenes.</t>
  </si>
  <si>
    <t>GTA: A Geometry-Aware Attention Mechanism for Multi-View Transformers.</t>
  </si>
  <si>
    <t>WildFusion: Learning 3D-Aware Latent Diffusion Models in View Space.</t>
  </si>
  <si>
    <t>Mip-Splatting: Alias-free 3D Gaussian Splatting.</t>
  </si>
  <si>
    <t>GraphDreamer: Compositional 3D Scene Synthesis from Scene Graphs.</t>
  </si>
  <si>
    <t>Panoptic NeRF: 3D-to-2D Label Transfer for Panoptic Urban Scene Segmentation.</t>
  </si>
  <si>
    <t>PlanT: Explainable Planning Transformers via Object-Level Representations.</t>
  </si>
  <si>
    <t>RegNeRF: Regularizing Neural Radiance Fields for View Synthesis from Sparse Inputs.</t>
  </si>
  <si>
    <t>gDNA: Towards Generative Detailed Neural Avatars.</t>
  </si>
  <si>
    <t>PINA: Learning a Personalized Implicit Neural Avatar from a Single RGB-D Video Sequence.</t>
  </si>
  <si>
    <t>ARAH: Animatable Volume Rendering of Articulated Human SDFs.</t>
  </si>
  <si>
    <t>TensoRF: Tensorial Radiance Fields.</t>
  </si>
  <si>
    <t>ECCV (38)</t>
  </si>
  <si>
    <t>KING: Generating Safety-Critical Driving Scenarios for Robust Imitation via Kinematics Gradients.</t>
  </si>
  <si>
    <t>Neural Implicit Representations for 3D Vision and Beyond.</t>
  </si>
  <si>
    <t>VoxGRAF: Fast 3D-Aware Image Synthesis with Sparse Voxel Grids.</t>
  </si>
  <si>
    <t>MonoSDF: Exploring Monocular Geometric Cues for Neural Implicit Surface Reconstruction.</t>
  </si>
  <si>
    <t>SIGGRAPH (Conference Paper Track)</t>
  </si>
  <si>
    <t>StyleGAN-XL: Scaling StyleGAN to Large Diverse Datasets.</t>
  </si>
  <si>
    <t>TransFuser: Imitation with Transformer-Based Sensor Fusion for Autonomous Driving.</t>
  </si>
  <si>
    <t>GOOD: Exploring Geometric Cues for Detecting Objects in an Open World.</t>
  </si>
  <si>
    <t>Computer Vision and Pattern Recognition 2020.</t>
  </si>
  <si>
    <t>Benchmarking Unsupervised Object Representations for Video Sequences.</t>
  </si>
  <si>
    <t>Learning Steering Kernels for Guided Depth Completion.</t>
  </si>
  <si>
    <t>CAMPARI: Camera-Aware Decomposed Generative Neural Radiance Fields.</t>
  </si>
  <si>
    <t>Neural Parts: Learning Expressive 3D Shape Abstractions With Invertible Neural Networks.</t>
  </si>
  <si>
    <t>Multi-Modal Fusion Transformer for End-to-End Autonomous Driving.</t>
  </si>
  <si>
    <t>Locally Aware Piecewise Transformation Fields for 3D Human Mesh Registration.</t>
  </si>
  <si>
    <t>SMD-Nets: Stereo Mixture Density Networks.</t>
  </si>
  <si>
    <t>GIRAFFE: Representing Scenes As Compositional Generative Neural Feature Fields.</t>
  </si>
  <si>
    <t>UNISURF: Unifying Neural Implicit Surfaces and Radiance Fields for Multi-View Reconstruction.</t>
  </si>
  <si>
    <t>SNARF: Differentiable Forward Skinning for Animating Non-Rigid Neural Implicit Shapes.</t>
  </si>
  <si>
    <t>SLIM: Self-Supervised LiDAR Scene Flow and Motion Segmentation.</t>
  </si>
  <si>
    <t>KiloNeRF: Speeding up Neural Radiance Fields with Thousands of Tiny MLPs.</t>
  </si>
  <si>
    <t>NEAT: Neural Attention Fields for End-to-End Autonomous Driving.</t>
  </si>
  <si>
    <t>Counterfactual Generative Networks.</t>
  </si>
  <si>
    <t>Learning Cascaded Detection Tasks with Weakly-Supervised Domain Adaptation.</t>
  </si>
  <si>
    <t>MetaAvatar: Learning Animatable Clothed Human Models from Few Depth Images.</t>
  </si>
  <si>
    <t>ATISS: Autoregressive Transformers for Indoor Scene Synthesis.</t>
  </si>
  <si>
    <t>Shape As Points: A Differentiable Poisson Solver.</t>
  </si>
  <si>
    <t>Projected GANs Converge Faster.</t>
  </si>
  <si>
    <t>On the Frequency Bias of Generative Models.</t>
  </si>
  <si>
    <t>Pattern Recognition - 42nd DAGM German Conference, DAGM GCPR 2020, Tübingen, Germany, September 28 - October 1, 2020, Proceedings</t>
  </si>
  <si>
    <t>Neural Parts: Learning Expressive 3D Shape Abstractions with Invertible Neural Networks.</t>
  </si>
  <si>
    <t>Found. Trends Comput. Graph. Vis.</t>
  </si>
  <si>
    <t>Computer Vision for Autonomous Vehicles: Problems, Datasets and State of the Art.</t>
  </si>
  <si>
    <t>Learning 3D Shape Completion Under Weak Supervision.</t>
  </si>
  <si>
    <t>Self-Supervised Linear Motion Deblurring.</t>
  </si>
  <si>
    <t>Learning Implicit Surface Light Fields.</t>
  </si>
  <si>
    <t>Intrinsic Autoencoders for Joint Deferred Neural Rendering and Intrinsic Image Decomposition.</t>
  </si>
  <si>
    <t>Learning Unsupervised Hierarchical Part Decomposition of 3D Objects From a Single RGB Image.</t>
  </si>
  <si>
    <t>On Joint Estimation of Pose, Geometry and svBRDF From a Handheld Scanner.</t>
  </si>
  <si>
    <t>Differentiable Volumetric Rendering: Learning Implicit 3D Representations Without 3D Supervision.</t>
  </si>
  <si>
    <t>Towards Unsupervised Learning of Generative Models for 3D Controllable Image Synthesis.</t>
  </si>
  <si>
    <t>Learning Situational Driving.</t>
  </si>
  <si>
    <t>Exploring Data Aggregation in Policy Learning for Vision-Based Urban Autonomous Driving.</t>
  </si>
  <si>
    <t>Category Level Object Pose Estimation via Neural Analysis-by-Synthesis.</t>
  </si>
  <si>
    <t>Convolutional Occupancy Networks.</t>
  </si>
  <si>
    <t>Label Efficient Visual Abstractions for Autonomous Driving.</t>
  </si>
  <si>
    <t>GRAF: Generative Radiance Fields for 3D-Aware Image Synthesis.</t>
  </si>
  <si>
    <t>Learning Unsupervised Hierarchical Part Decomposition of 3D Objects from a Single RGB Image.</t>
  </si>
  <si>
    <t>Learning Neural Light Transport.</t>
  </si>
  <si>
    <t>Unmasking the Inductive Biases of Unsupervised Object Representations for Video Sequences.</t>
  </si>
  <si>
    <t>Intrinsic Autoencoders for Joint Neural Rendering and Intrinsic Image Decomposition.</t>
  </si>
  <si>
    <t>GIRAFFE: Representing Scenes as Compositional Generative Neural Feature Fields.</t>
  </si>
  <si>
    <t>NoVA: Learning to See in Novel Viewpoints and Domains.</t>
  </si>
  <si>
    <t>Occupancy Networks: Learning 3D Reconstruction in Function Space.</t>
  </si>
  <si>
    <t>Taking a Deeper Look at the Inverse Compositional Algorithm.</t>
  </si>
  <si>
    <t>Connecting the Dots: Learning Representations for Active Monocular Depth Estimation.</t>
  </si>
  <si>
    <t>Learning Non-Volumetric Depth Fusion Using Successive Reprojections.</t>
  </si>
  <si>
    <t>MOTS: Multi-Object Tracking and Segmentation.</t>
  </si>
  <si>
    <t>PointFlowNet: Learning Representations for Rigid Motion Estimation From Point Clouds.</t>
  </si>
  <si>
    <t>Superquadrics Revisited: Learning 3D Shape Parsing Beyond Cuboids.</t>
  </si>
  <si>
    <t>Attacking Optical Flow.</t>
  </si>
  <si>
    <t>Texture Fields: Learning Texture Representations in Function Space.</t>
  </si>
  <si>
    <t>Occupancy Flow: 4D Reconstruction by Learning Particle Dynamics.</t>
  </si>
  <si>
    <t>Project AutoVision: Localization and 3D Scene Perception for an Autonomous Vehicle with a Multi-Camera System.</t>
  </si>
  <si>
    <t>Real-Time Dense Mapping for Self-Driving Vehicles using Fisheye Cameras.</t>
  </si>
  <si>
    <t>RayNet: Learning Volumetric 3D Reconstruction with Ray Potentials.</t>
  </si>
  <si>
    <t>Superquadrics Revisited: Learning 3D Shape Parsing beyond Cuboids.</t>
  </si>
  <si>
    <t>Robust Dense Mapping for Large-Scale Dynamic Environments.</t>
  </si>
  <si>
    <t>Differentiable Volumetric Rendering: Learning Implicit 3D Representations without 3D Supervision.</t>
  </si>
  <si>
    <t>Augmented Reality Meets Computer Vision: Efficient Data Generation for Urban Driving Scenes.</t>
  </si>
  <si>
    <t>Geometric Image Synthesis.</t>
  </si>
  <si>
    <t>Conditional Affordance Learning for Driving in Urban Environments.</t>
  </si>
  <si>
    <t>Learning 3D Shape Completion From Laser Scan Data With Weak Supervision.</t>
  </si>
  <si>
    <t>Deep Marching Cubes: Learning Explicit Surface Representations.</t>
  </si>
  <si>
    <t>RayNet: Learning Volumetric 3D Reconstruction With Ray Potentials.</t>
  </si>
  <si>
    <t>Semantic Visual Localization.</t>
  </si>
  <si>
    <t>On the Integration of Optical Flow and Action Recognition.</t>
  </si>
  <si>
    <t>Learning Priors for Semantic 3D Reconstruction.</t>
  </si>
  <si>
    <t>ECCV (9)</t>
  </si>
  <si>
    <t>SphereNet: Learning Spherical Representations for Detection and Classification in Omnidirectional Images.</t>
  </si>
  <si>
    <t>Unsupervised Learning of Multi-Frame Optical Flow with Occlusions.</t>
  </si>
  <si>
    <t>Which Training Methods for GANs do actually Converge?</t>
  </si>
  <si>
    <t>Towards Robust Visual Odometry with a Multi-Camera System.</t>
  </si>
  <si>
    <t>Learning Transformation Invariant Representations with Weak Supervision.</t>
  </si>
  <si>
    <t>Learning 3D Shape Completion under Weak Supervision.</t>
  </si>
  <si>
    <t>PointFlowNet: Learning Representations for 3D Scene Flow Estimation from Point Clouds.</t>
  </si>
  <si>
    <t>Real-Time Dense Mapping for Self-driving Vehicles using Fisheye Cameras.</t>
  </si>
  <si>
    <t>Sparsity Invariant CNNs.</t>
  </si>
  <si>
    <t>OctNetFusion: Learning Depth Fusion from Data.</t>
  </si>
  <si>
    <t>Augmented Reality meets Deep Learning.</t>
  </si>
  <si>
    <t>Probabilistic and Deep Models for 3D Reconstruction.</t>
  </si>
  <si>
    <t>Slow Flow: Exploiting High-Speed Cameras for Accurate and Diverse Optical Flow Reference Data.</t>
  </si>
  <si>
    <t>A Multi-view Stereo Benchmark with High-Resolution Images and Multi-camera Videos.</t>
  </si>
  <si>
    <t>Semantic Multi-view Stereo: Jointly Estimating Objects and Voxels.</t>
  </si>
  <si>
    <t>OctNet: Learning Deep 3D Representations at High Resolutions.</t>
  </si>
  <si>
    <t>Toroidal Constraints for Two-Point Localization Under High Outlier Ratios.</t>
  </si>
  <si>
    <t>Bounding Boxes, Segmentations and Object Coordinates: How Important is Recognition for 3D Scene Flow Estimation in Autonomous Driving Scenarios?</t>
  </si>
  <si>
    <t>Adversarial Variational Bayes: Unifying Variational Autoencoders and Generative Adversarial Networks.</t>
  </si>
  <si>
    <t>Direct visual odometry for a fisheye-stereo camera.</t>
  </si>
  <si>
    <t>The Numerics of GANs.</t>
  </si>
  <si>
    <t>Computer Vision for Autonomous Vehicles: Problems, Datasets and State-of-the-Art.</t>
  </si>
  <si>
    <t>Augmented Reality Meets Computer Vision : Efficient Data Generation for Urban Driving Scenes.</t>
  </si>
  <si>
    <t>Map-Based Probabilistic Visual Self-Localization.</t>
  </si>
  <si>
    <t>Deep Discrete Flow.</t>
  </si>
  <si>
    <t>Patches, Planes and Probabilities: A Non-Local Prior for Volumetric 3D Reconstruction.</t>
  </si>
  <si>
    <t>Semantic Instance Annotation of Street Scenes by 3D to 2D Label Transfer.</t>
  </si>
  <si>
    <t>Probabilistic Duality for Parallel Gibbs Sampling without Graph Coloring.</t>
  </si>
  <si>
    <t>Towards Probabilistic Volumetric Reconstruction Using Ray Potentials.</t>
  </si>
  <si>
    <t>Object scene flow for autonomous vehicles.</t>
  </si>
  <si>
    <t>Displets: Resolving stereo ambiguities using object knowledge.</t>
  </si>
  <si>
    <t>Discrete Optimization for Optical Flow.</t>
  </si>
  <si>
    <t>Joint 3D Object and Layout Inference from a Single RGB-D Image.</t>
  </si>
  <si>
    <t>Exploiting Object Similarity in 3D Reconstruction.</t>
  </si>
  <si>
    <t>FollowMe: Efficient Online Min-Cost Flow Tracking with Bounded Memory and Computation.</t>
  </si>
  <si>
    <t>Simultaneous underwater visibility assessment, enhancement and improved stereo.</t>
  </si>
  <si>
    <t>Calibrating and centering quasi-central catadioptric cameras.</t>
  </si>
  <si>
    <t>Omnidirectional 3D reconstruction in augmented Manhattan worlds.</t>
  </si>
  <si>
    <t>Probabilistic Models for 3D Urban Scene Understanding from Movable Platforms.</t>
  </si>
  <si>
    <t>Lost! Leveraging the Crowd for Probabilistic Visual Self-Localization.</t>
  </si>
  <si>
    <t>Understanding High-Level Semantics by Modeling Traffic Patterns.</t>
  </si>
  <si>
    <t>A new performance measure and evaluation benchmark for road detection algorithms.</t>
  </si>
  <si>
    <t>Are we ready for autonomous driving? The KITTI vision benchmark suite.</t>
  </si>
  <si>
    <t>Automatic camera and range sensor calibration using a single shot.</t>
  </si>
  <si>
    <t>A generative model for 3D urban scene understanding from movable platforms.</t>
  </si>
  <si>
    <t>Visual SLAM for autonomous ground vehicles.</t>
  </si>
  <si>
    <t>Sparse scene flow segmentation for moving object detection in urban environments.</t>
  </si>
  <si>
    <t>Joint 3D Estimation of Objects and Scene Layout.</t>
  </si>
  <si>
    <t>Efficient Large-Scale Stereo Matching.</t>
  </si>
  <si>
    <t>ACCV Workshops (2)</t>
  </si>
  <si>
    <t>Realistic Modeling of Water Droplets for Monocular Adherent Raindrop Recognition Using Bézier Curves.</t>
  </si>
  <si>
    <t>Object flow: A descriptor for classifying traffic motion.</t>
  </si>
  <si>
    <t>Visual odometry based on stereo image sequences with RANSAC-based outlier rejection scheme.</t>
  </si>
  <si>
    <t>Rank priors for continuous non-linear dimensionality reduction.</t>
  </si>
  <si>
    <t>Video-based raindrop detection for improved image registration.</t>
  </si>
  <si>
    <t>Topologically-constrained latent variable models.</t>
  </si>
  <si>
    <t>An all-in-one solution to geometric and photometric calibration.</t>
  </si>
  <si>
    <t>GoSafeOpt: Scalable safe exploration for global optimization of dynamical systems.</t>
  </si>
  <si>
    <t>Scale-preserving automatic concept extraction (SPACE).</t>
  </si>
  <si>
    <t>Safe Value Functions.</t>
  </si>
  <si>
    <t>Recognition Models to Learn Dynamics from Partial Observations with Neural ODEs.</t>
  </si>
  <si>
    <t>Combining Slow and Fast: Complementary Filtering for Dynamics Learning.</t>
  </si>
  <si>
    <t>Toward Multi-Agent Reinforcement Learning for Distributed Event-Triggered Control.</t>
  </si>
  <si>
    <t>xAI (3)</t>
  </si>
  <si>
    <t>Scalable Concept Extraction in Industry 4.0.</t>
  </si>
  <si>
    <t>Data-Driven Observability Analysis for Nonlinear Stochastic Systems.</t>
  </si>
  <si>
    <t>Reproducing kernel Hilbert spaces in the mean field limit.</t>
  </si>
  <si>
    <t>Multimodal Multi-User Surface Recognition with the Kernel Two-Sample Test.</t>
  </si>
  <si>
    <t>Approximate non-linear model predictive control with safety-augmented neural networks.</t>
  </si>
  <si>
    <t>Experience Transfer for Robust Direct Data-Driven Control.</t>
  </si>
  <si>
    <t>Finite element inspired networks: Learning physically-plausible deformable object dynamics from partial observations.</t>
  </si>
  <si>
    <t>Scale-Preserving Automatic Concept Extraction (SPACE).</t>
  </si>
  <si>
    <t>Exact Inference for Continuous-Time Gaussian Process Dynamics.</t>
  </si>
  <si>
    <t>Learning Hybrid Dynamics Models With Simulator-Informed Latent States.</t>
  </si>
  <si>
    <t>On kernel-based statistical learning in the mean field limit.</t>
  </si>
  <si>
    <t>Data-efficient Deep Reinforcement Learning for Vehicle Trajectory Control.</t>
  </si>
  <si>
    <t>Tracking Object Positions in Reinforcement Learning: A Metric for Keypoint Detection (extended version).</t>
  </si>
  <si>
    <t>The Wheelbot: A Jumping Reaction Wheel Unicycle.</t>
  </si>
  <si>
    <t>Learning Fast and Precise Pixel-to-Torque Control: A Platform for Reproducible Research of Learning on Hardware.</t>
  </si>
  <si>
    <t>Scaling beyond Bandwidth Limitations: Wireless Control with Stability Guarantees under Overload.</t>
  </si>
  <si>
    <t>Identifying Causal Structure in Dynamical Systems.</t>
  </si>
  <si>
    <t>Towards remote fault detection by analyzing communication priorities.</t>
  </si>
  <si>
    <t>Learning Functions and Uncertainty Sets Using Geometrically Constrained Kernel Regression.</t>
  </si>
  <si>
    <t>Improving the Performance of Robust Control through Event-Triggered Learning.</t>
  </si>
  <si>
    <t>On Controller Tuning with Time-Varying Bayesian Optimization.</t>
  </si>
  <si>
    <t>Revisiting the derivation of stage costs in infinite horizon discrete-time optimal control.</t>
  </si>
  <si>
    <t>ECML/PKDD (5)</t>
  </si>
  <si>
    <t>Structure-Preserving Gaussian Process Dynamics.</t>
  </si>
  <si>
    <t>Scalable Safe Exploration for Global Optimization of Dynamical Systems.</t>
  </si>
  <si>
    <t>Learning by Doing: Controlling a Dynamical System using Causality, Control, and Reinforcement Learning.</t>
  </si>
  <si>
    <t>Parameter Filter-based Event-triggered Learning.</t>
  </si>
  <si>
    <t>Learning dynamics from partial observations with structured neural ODEs.</t>
  </si>
  <si>
    <t>ECLAD: Extracting Concepts with Local Aggregated Descriptors.</t>
  </si>
  <si>
    <t>Event-triggered and distributed model predictive control for guaranteed collision avoidance in UAV swarms.</t>
  </si>
  <si>
    <t>Learning Fast and Precise Pixel-to-Torque Control.</t>
  </si>
  <si>
    <t>Event-Triggered Time-Varying Bayesian Optimization.</t>
  </si>
  <si>
    <t>Controller Design via Experimental Exploration With Robustness Guarantees.</t>
  </si>
  <si>
    <t>Joint State and Dynamics Estimation With High-Gain Observers and Gaussian Process Models.</t>
  </si>
  <si>
    <t>Learning event-triggered control from data through joint optimization.</t>
  </si>
  <si>
    <t>Task space adaptation via the learning of gait controllers of magnetic soft millirobots.</t>
  </si>
  <si>
    <t>Wireless Control for Smart Manufacturing: Recent Approaches and Open Challenges.</t>
  </si>
  <si>
    <t>Event-Triggered Learning for Linear Quadratic Control.</t>
  </si>
  <si>
    <t>Practical and Rigorous Uncertainty Bounds for Gaussian Process Regression.</t>
  </si>
  <si>
    <t>Joint state and dynamics estimation with high-gain observers and Gaussian process models.</t>
  </si>
  <si>
    <t>Learning-enhanced robust controller synthesis with rigorous statistical and control-theoretic guarantees.</t>
  </si>
  <si>
    <t>Using Physics Knowledge for Learning Rigid-body Forward Dynamics with Gaussian Process Force Priors.</t>
  </si>
  <si>
    <t>GoSafe: Globally Optimal Safe Robot Learning.</t>
  </si>
  <si>
    <t>Probabilistic robust linear quadratic regulators with Gaussian processes.</t>
  </si>
  <si>
    <t>On exploration requirements for learning safety constraints.</t>
  </si>
  <si>
    <t>Local policy search with Bayesian optimization.</t>
  </si>
  <si>
    <t>Symplectic Gaussian Process Dynamics.</t>
  </si>
  <si>
    <t>Scaling Beyond Bandwidth Limitations: Wireless Control With Stability Guarantees Under Overload.</t>
  </si>
  <si>
    <t>Event-triggered learning.</t>
  </si>
  <si>
    <t>Online learning with stability guarantees: A memory-based warm starting for real-time MPC.</t>
  </si>
  <si>
    <t>Hierarchical Event-Triggered Learning for Cyclically Excited Systems With Application to Wireless Sensor Networks.</t>
  </si>
  <si>
    <t>Control-Guided Communication: Efficient Resource Arbitration and Allocation in Multi-Hop Wireless Control Systems.</t>
  </si>
  <si>
    <t>Sliding Mode Control with Gaussian Process Regression for Underwater Robots.</t>
  </si>
  <si>
    <t>Spatial Scheduling of Informative Meetings for Multi-Agent Persistent Coverage.</t>
  </si>
  <si>
    <t>Safe and Fast Tracking on a Robot Manipulator: Robust MPC and Neural Network Control.</t>
  </si>
  <si>
    <t>Overcoming Bandwidth Limitations in Wireless Sensor Networks by Exploitation of Cyclic Signal Patterns: An Event-triggered Learning Approach.</t>
  </si>
  <si>
    <t>Fast Feedback Control over Multi-hop Wireless Networks with Mode Changes and Stability Guarantees.</t>
  </si>
  <si>
    <t>Data-Efficient Autotuning With Bayesian Optimization: An Industrial Control Study.</t>
  </si>
  <si>
    <t>Robust Model-free Reinforcement Learning with Multi-objective Bayesian Optimization.</t>
  </si>
  <si>
    <t>Actively Learning Gaussian Process Dynamics.</t>
  </si>
  <si>
    <t>Learning Constrained Dynamics with Gauss' Principle adhering Gaussian Processes.</t>
  </si>
  <si>
    <t>Learning of Sub-optimal Gait Controllers for Magnetic Walking Soft Millirobots.</t>
  </si>
  <si>
    <t>A Kernel Two-sample Test for Dynamical Systems.</t>
  </si>
  <si>
    <t>Learning Constrained Dynamics with Gauss Principle adhering Gaussian Processes.</t>
  </si>
  <si>
    <t>Excursion Search for Constrained Bayesian Optimization under a Limited Budget of Failures.</t>
  </si>
  <si>
    <t>Learning Event-triggered Control from Data through Joint Optimization.</t>
  </si>
  <si>
    <t>Structured learning of rigid-body dynamics: A survey and unified view.</t>
  </si>
  <si>
    <t>Resource-Aware IoT Control: Saving Communication Through Predictive Triggering.</t>
  </si>
  <si>
    <t>Event-triggered Pulse Control with Model Learning (if Necessary).</t>
  </si>
  <si>
    <t>Controlling Heterogeneous Stochastic Growth Processes on Lattices with Limited Resources.</t>
  </si>
  <si>
    <t>A Learnable Safety Measure.</t>
  </si>
  <si>
    <t>Data-driven inference of passivity properties via Gaussian process optimization.</t>
  </si>
  <si>
    <t>Feedback control goes wireless: guaranteed stability over low-power multi-hop networks.</t>
  </si>
  <si>
    <t>Fast feedback control and coordination with mode changes for wireless cyber-physical systems: demo abstract.</t>
  </si>
  <si>
    <t>Resource-aware IoT Control: Saving Communication through Predictive Triggering.</t>
  </si>
  <si>
    <t>Event-triggered Learning.</t>
  </si>
  <si>
    <t>Hierarchical Event-triggered Learning for Cyclically Excited Systems with Application to Wireless Sensor Networks.</t>
  </si>
  <si>
    <t>Control-guided Communication: Efficient Resource Arbitration and Allocation in Multi-hop Wireless Control Systems.</t>
  </si>
  <si>
    <t>Demo Abstract: Fast Feedback Control and Coordination with Mode Changes for Wireless Cyber-Physical Systems.</t>
  </si>
  <si>
    <t>Classified Regression for Bayesian Optimization: Robot Learning with Unknown Penalties.</t>
  </si>
  <si>
    <t>Predictive Triggering for Distributed Control of Resource Constrained Multi-agent Systems.</t>
  </si>
  <si>
    <t>Event-triggered Learning for Linear Quadratic Control.</t>
  </si>
  <si>
    <t>Safe and Fast Tracking Control on a Robot Manipulator: Robust MPC and Neural Network Control.</t>
  </si>
  <si>
    <t>Learning an Approximate Model Predictive Controller With Guarantees.</t>
  </si>
  <si>
    <t>Distributed Event-Based State Estimation for Networked Systems: An LMI Approach.</t>
  </si>
  <si>
    <t>Event-Triggered Learning for Resource-Efficient Networked Control.</t>
  </si>
  <si>
    <t>Deep Reinforcement Learning for Event-Triggered Control.</t>
  </si>
  <si>
    <t>Efficient Encoding of Dynamical Systems Through Local Approximations.</t>
  </si>
  <si>
    <t>Evaluating Low-Power Wireless Cyber-Physical Systems.</t>
  </si>
  <si>
    <t>Toward fast closed-loop control over multi-hop low-power wireless networks: poster abstract.</t>
  </si>
  <si>
    <t>Gait Learning for Soft Microrobots Controlled by Light Fields.</t>
  </si>
  <si>
    <t>LARS/SBR/WRE</t>
  </si>
  <si>
    <t>Depth Control of Underwater Robots Using Sliding Modes and Gaussian Process Regression.</t>
  </si>
  <si>
    <t>Event-triggered Learning for Resource-efficient Networked Control.</t>
  </si>
  <si>
    <t>Feedback Control Goes Wireless: Guaranteed Stability over Low-power Multi-hop Networks.</t>
  </si>
  <si>
    <t>Minimum Information Exchange in Distributed Systems.</t>
  </si>
  <si>
    <t>A Local Information Criterion for Dynamical Systems.</t>
  </si>
  <si>
    <t>Learning an Approximate Model Predictive Controller with Guarantees.</t>
  </si>
  <si>
    <t>Gait learning for soft microrobots controlled by light fields.</t>
  </si>
  <si>
    <t>Data-efficient Auto-tuning with Bayesian Optimization: An Industrial Control Study.</t>
  </si>
  <si>
    <t>On the design of LQR kernels for efficient controller learning.</t>
  </si>
  <si>
    <t>Model-based policy search for automatic tuning of multivariate PID controllers.</t>
  </si>
  <si>
    <t>Model-Based Policy Search for Automatic Tuning of Multivariate PID Controllers.</t>
  </si>
  <si>
    <t>Event-based State Estimation: An Emulation-based Approach.</t>
  </si>
  <si>
    <t>Distributed Event-Based State Estimation for Networked Systems: An LMI-Approach.</t>
  </si>
  <si>
    <t>On the Design of LQR Kernels for Efficient Controller Learning.</t>
  </si>
  <si>
    <t>A new perspective and extension of the Gaussian Filter.</t>
  </si>
  <si>
    <t>Robust Gaussian filtering using a pseudo measurement.</t>
  </si>
  <si>
    <t>Predictive and self triggering for event-based state estimation.</t>
  </si>
  <si>
    <t>Automatic LQR tuning based on Gaussian process global optimization.</t>
  </si>
  <si>
    <t>Depth-based object tracking using a Robust Gaussian Filter.</t>
  </si>
  <si>
    <t>Communication rate analysis for event-based state estimation.</t>
  </si>
  <si>
    <t>Depth-Based Object Tracking Using a Robust Gaussian Filter.</t>
  </si>
  <si>
    <t>Automatic LQR Tuning Based on Gaussian Process Global Optimization.</t>
  </si>
  <si>
    <t>Predictive and Self Triggering for Event-based State Estimation.</t>
  </si>
  <si>
    <t>LMI-based synthesis for distributed event-based state estimation.</t>
  </si>
  <si>
    <t>Guaranteed ℋ2 performance in distributed event-based state estimation.</t>
  </si>
  <si>
    <t>On the choice of the event trigger in event-based estimation.</t>
  </si>
  <si>
    <t>Event-based estimation and control for remote robot operation with reduced communication.</t>
  </si>
  <si>
    <t>A New Perspective and Extension of the Gaussian Filter.</t>
  </si>
  <si>
    <t>Robust Gaussian Filtering.</t>
  </si>
  <si>
    <t>Distributed Event-based State Estimation.</t>
  </si>
  <si>
    <t>A Limiting Property of the Matrix Exponential.</t>
  </si>
  <si>
    <t>Event-Based State Estimation With Variance-Based Triggering.</t>
  </si>
  <si>
    <t>Stability analysis of distributed event-based state estimation.</t>
  </si>
  <si>
    <t>Event-based state estimation with variance-based triggering.</t>
  </si>
  <si>
    <t>Reduced communication state estimation for control of an unstable networked control system.</t>
  </si>
  <si>
    <t>Accelerometer-based tilt estimation of a rigid body with only rotational degrees of freedom.</t>
  </si>
  <si>
    <t>A limiting property of the matrix exponential with application to multi-loop control.</t>
  </si>
  <si>
    <t>Less conservative polytopic LPV models for charge control by combining parameter set mapping and set intersection.</t>
  </si>
  <si>
    <t>CIOT: Constraint-Enhanced Inertial-Odometric Tracking for Articulated Dump Trucks in GNSS-Denied Mining Environments.</t>
  </si>
  <si>
    <t>Learning-based NLOS Detection and Uncertainty Prediction of GNSS Observations with Transformer-Enhanced LSTM Network.</t>
  </si>
  <si>
    <t>GNSS/Multi-Sensor Fusion Using Continuous-Time Factor Graph Optimization for Robust Localization.</t>
  </si>
  <si>
    <t>Vehicle Cabin Climate MPC Parameter Tuning Using Constrained Contextual Bayesian Optimization (C-CMES).</t>
  </si>
  <si>
    <t>Quantification of the development of trunk control in healthy infants using inertial measurement units.</t>
  </si>
  <si>
    <t>Neglected physical human-robot interaction may explain variable outcomes in gait neurorehabilitation research.</t>
  </si>
  <si>
    <t>Wearable Sensor-Based Real-Time Gait Detection: A Systematic Review.</t>
  </si>
  <si>
    <t>Design and Evaluation of Pint-Sized Gyroscopic Actuators.</t>
  </si>
  <si>
    <t>Feasibility Analysis of a Self-Reinforcing Electroadhesive Rotational Clutch.</t>
  </si>
  <si>
    <t>Design and Evaluation of a Series-Elastic Gyroscopic Actuator for Balance Assistance.</t>
  </si>
  <si>
    <t>Rolling in the Deep - Hybrid Locomotion for Wheeled-Legged Robots Using Online Trajectory Optimization.</t>
  </si>
  <si>
    <t>Augmenting Clinical Outcome Measures of Gait and Balance with a Single Inertial Sensor in Age-Ranged Healthy Adults.</t>
  </si>
  <si>
    <t>Assisting gait with free moments or joint moments on the swing leg.</t>
  </si>
  <si>
    <t>Do we need complex rehabilitation robots for training complex tasks?</t>
  </si>
  <si>
    <t>Rolling in the Deep - Hybrid Locomotion for Wheeled-Legged Robots using Online Trajectory Optimization.</t>
  </si>
  <si>
    <t>Design of RYSEN: An Intrinsically Safe and Low-Power Three-Dimensional Overground Body Weight Support.</t>
  </si>
  <si>
    <t>Model-Plant Mismatch Compensation Using Reinforcement Learning.</t>
  </si>
  <si>
    <t>Influence of Internal Oscillations on Force Sensing in Coil Springs.</t>
  </si>
  <si>
    <t>Observing the State of Balance with a Single Upper-Body Sensor.</t>
  </si>
  <si>
    <t>Medical Biol. Eng. Comput.</t>
  </si>
  <si>
    <t>Effects of sensory augmentation on postural control and gait symmetry of transfemoral amputees: a case description.</t>
  </si>
  <si>
    <t>Reducing the Energy Consumption of Robots Using the Bidirectional Clutched Parallel Elastic Actuator.</t>
  </si>
  <si>
    <t>The Effect of Haptic Guidance on Learning a Hybrid Rhythmic-Discrete Motor Task.</t>
  </si>
  <si>
    <t>Design and evaluation of the Bi-directional Clutched Parallel Elastic Actuator (BIC-PEA).</t>
  </si>
  <si>
    <t>Force sensing for compliant actuators using coil spring inductance.</t>
  </si>
  <si>
    <t>Cardiovascular control and stabilization via inclination and mobilization during bed rest.</t>
  </si>
  <si>
    <t>Knee stiffness estimation in physiological gait.</t>
  </si>
  <si>
    <t>Human balance responses to perturbations in the horizontal plane.</t>
  </si>
  <si>
    <t>A body weight support system extension to control lateral forces: Realization and validation.</t>
  </si>
  <si>
    <t>Künstliches Feedback für Oberschenkelamputierte - Theoretische Analyse / Artificial Feedback for Transfemoral Amputees - Theoretical Analysis.</t>
  </si>
  <si>
    <t>Non-linear adaptive controllers for an over-actuated pneumatic MR-compatible stepper.</t>
  </si>
  <si>
    <t>Adaptive position anticipation in a support robot for overground gait training enhances transparency.</t>
  </si>
  <si>
    <t>A novel body weight support system extension: Initial concept and simulation study.</t>
  </si>
  <si>
    <t>A preliminary study into the effects of pelvic rotations on upper body lateral translation.</t>
  </si>
  <si>
    <t>Multidirectional transparent support for overground gait training.</t>
  </si>
  <si>
    <t>Cooperative Control Design for Robot-Assisted Balance During Gait.</t>
  </si>
  <si>
    <t>Model-Based Estimation of Knee Stiffness.</t>
  </si>
  <si>
    <t>Gyroscopic assistance for human balance.</t>
  </si>
  <si>
    <t>Automatisierungstechnische Verfahren und Systeme für die Medizin.</t>
  </si>
  <si>
    <t>Automatisierungstechnische Verfahren und Systeme für die Medizin - Teil 2.</t>
  </si>
  <si>
    <t>Assistance or challenge? Filling a gap in user-cooperative control.</t>
  </si>
  <si>
    <t>Adaptive Patientenunterstützung für Rehabilitationsroboter (Adaptive Patient Support for Rehabilitation Robots).</t>
  </si>
  <si>
    <t>Forward kinematics of redundantly actuated, tendon-based robots.</t>
  </si>
  <si>
    <t>Optimized passive dynamics improve transparency of haptic devices.</t>
  </si>
  <si>
    <t>Self-Supervised Visuo-Tactile Pretraining to Locate and Follow Garment Features.</t>
  </si>
  <si>
    <t>Deep Reinforcement Learning for the Joint Control of Traffic Light Signaling and Vehicle Speed Advice.</t>
  </si>
  <si>
    <t>General In-Hand Object Rotation with Vision and Touch.</t>
  </si>
  <si>
    <t>A Unified View on Solving Objective Mismatch in Model-Based Reinforcement Learning.</t>
  </si>
  <si>
    <t>The Alignment Ceiling: Objective Mismatch in Reinforcement Learning from Human Feedback.</t>
  </si>
  <si>
    <t>Automated Reinforcement Learning (AutoRL): A Survey and Open Problems.</t>
  </si>
  <si>
    <t>TACTO: A Fast, Flexible, and Open-Source Simulator for High-Resolution Vision-Based Tactile Sensors.</t>
  </si>
  <si>
    <t>In-Hand Object Rotation via Rapid Motor Adaptation.</t>
  </si>
  <si>
    <t>Towards Learning to Play Piano with Dexterous Hands and Touch.</t>
  </si>
  <si>
    <t>Investigating Compounding Prediction Errors in Learned Dynamics Models.</t>
  </si>
  <si>
    <t>Learning Self-Supervised Representations from Vision and Touch for Active Sliding Perception of Deformable Surfaces.</t>
  </si>
  <si>
    <t>Model-Based Meta-Reinforcement Learning for Flight With Suspended Payloads.</t>
  </si>
  <si>
    <t>Planning in Learned Latent Action Spaces for Generalizable Legged Locomotion.</t>
  </si>
  <si>
    <t>On the Importance of Hyperparameter Optimization for Model-based Reinforcement Learning.</t>
  </si>
  <si>
    <t>Learning Accurate Long-term Dynamics for Model-based Reinforcement Learning.</t>
  </si>
  <si>
    <t>Learning Invariant Representations for Reinforcement Learning without Reconstruction.</t>
  </si>
  <si>
    <t>PyTouch: A Machine Learning Library for Touch Processing.</t>
  </si>
  <si>
    <t>Active 3D Shape Reconstruction from Vision and Touch.</t>
  </si>
  <si>
    <t>Model-Invariant State Abstractions for Model-Based Reinforcement Learning.</t>
  </si>
  <si>
    <t>MBRL-Lib: A Modular Library for Model-based Reinforcement Learning.</t>
  </si>
  <si>
    <t>What Robot do I Need? Fast Co-Adaptation of Morphology and Control using Graph Neural Networks.</t>
  </si>
  <si>
    <t>DIGIT: A Novel Design for a Low-Cost Compact High-Resolution Tactile Sensor With Application to In-Hand Manipulation.</t>
  </si>
  <si>
    <t>Adversarial Continual Learning.</t>
  </si>
  <si>
    <t>Learning Generalizable Locomotion Skills with Hierarchical Reinforcement Learning.</t>
  </si>
  <si>
    <t>OmniTact: A Multi-Directional High-Resolution Touch Sensor.</t>
  </si>
  <si>
    <t>Objective Mismatch in Model-based Reinforcement Learning.</t>
  </si>
  <si>
    <t>Plan2Vec: Unsupervised Representation Learning by Latent Plans.</t>
  </si>
  <si>
    <t>Active MR k-space Sampling with Reinforcement Learning.</t>
  </si>
  <si>
    <t>Re-Examining Linear Embeddings for High-Dimensional Bayesian Optimization.</t>
  </si>
  <si>
    <t>3D Shape Reconstruction from Vision and Touch.</t>
  </si>
  <si>
    <t>The 23rd International Conference on Artificial Intelligence and Statistics, AISTATS 2020, 26-28 August 2020, Online [Palermo, Sicily, Italy]</t>
  </si>
  <si>
    <t>OmniTact: A Multi-Directional High Resolution Touch Sensor.</t>
  </si>
  <si>
    <t>Model-Based Meta-Reinforcement Learning for Flight with Suspended Payloads.</t>
  </si>
  <si>
    <t>DIGIT: A Novel Design for a Low-Cost Compact High-Resolution Tactile Sensor with Application to In-Hand Manipulation.</t>
  </si>
  <si>
    <t>TACTO: A Fast, Flexible and Open-source Simulator for High-Resolution Vision-based Tactile Sensors.</t>
  </si>
  <si>
    <t>Low-Level Control of a Quadrotor With Deep Model-Based Reinforcement Learning.</t>
  </si>
  <si>
    <t>Bayesian Multiobjective Optimisation With Mixed Analytical and Black-Box Functions: Application to Tissue Engineering.</t>
  </si>
  <si>
    <t>Data-efficient Co-Adaptation of Morphology and Behaviour with Deep Reinforcement Learning.</t>
  </si>
  <si>
    <t>Manipulation by Feel: Touch-Based Control with Deep Predictive Models.</t>
  </si>
  <si>
    <t>Data-efficient Learning of Morphology and Controller for a Microrobot.</t>
  </si>
  <si>
    <t>Learning to Identify Object Instances by Touch: Tactile Recognition via Multimodal Matching.</t>
  </si>
  <si>
    <t>Low Level Control of a Quadrotor with Deep Model-Based Reinforcement learning.</t>
  </si>
  <si>
    <t>Fast Neural Network Verification via Shadow Prices.</t>
  </si>
  <si>
    <t>Learning Flexible and Reusable Locomotion Primitives for a Microrobot.</t>
  </si>
  <si>
    <t>More Than a Feeling: Learning to Grasp and Regrasp Using Vision and Touch.</t>
  </si>
  <si>
    <t>Deep Reinforcement Learning in a Handful of Trials using Probabilistic Dynamics Models.</t>
  </si>
  <si>
    <t>More Than a Feeling: Learning to Grasp and Regrasp using Vision and Touch.</t>
  </si>
  <si>
    <t>Bayesian Modeling for Optimization and Control in Robotics.</t>
  </si>
  <si>
    <t>Goal-driven dynamics learning via Bayesian optimization.</t>
  </si>
  <si>
    <t>The Feeling of Success: Does Touch Sensing Help Predict Grasp Outcomes?</t>
  </si>
  <si>
    <t>Goal-Driven Dynamics Learning via Bayesian Optimization.</t>
  </si>
  <si>
    <t>MBMF: Model-Based Priors for Model-Free Reinforcement Learning.</t>
  </si>
  <si>
    <t>Learning Deep Belief Networks from Non-stationary Streams.</t>
  </si>
  <si>
    <t>Rudolph Triebel</t>
  </si>
  <si>
    <t>DLR</t>
  </si>
  <si>
    <t>Markus Grebenstein</t>
  </si>
  <si>
    <t>Claudio Castellini</t>
  </si>
  <si>
    <t>Berthold Bäuml</t>
  </si>
  <si>
    <t>Christian Ott 0001</t>
  </si>
  <si>
    <t>Dongheui Lee</t>
  </si>
  <si>
    <t>Thomas Seel</t>
  </si>
  <si>
    <t>LU Hannover</t>
  </si>
  <si>
    <t>Annika Raatz</t>
  </si>
  <si>
    <t>Katherine J. Kuchenbecker</t>
  </si>
  <si>
    <t>MPI</t>
  </si>
  <si>
    <t>Christoph Keplinger</t>
  </si>
  <si>
    <t>Jochen J. Steil</t>
  </si>
  <si>
    <t>TU Braunschweig</t>
  </si>
  <si>
    <t xml:space="preserve">Ulrike Thomas </t>
  </si>
  <si>
    <t>TU Chemnitz</t>
  </si>
  <si>
    <t>Karsten Berns</t>
  </si>
  <si>
    <t>TU Kaiserslautern</t>
  </si>
  <si>
    <t>Markus Rickert 0001</t>
  </si>
  <si>
    <t>Uni Bamberg</t>
  </si>
  <si>
    <t>Helge J. Ritter</t>
  </si>
  <si>
    <t>Uni Bielefeld</t>
  </si>
  <si>
    <t>Lorenzo Masia</t>
  </si>
  <si>
    <t>Uni Heidelberg</t>
  </si>
  <si>
    <t>Dominik Henrich</t>
  </si>
  <si>
    <t>Uni Bayreuth</t>
  </si>
  <si>
    <t>Input Publication Title</t>
  </si>
  <si>
    <t>Institution</t>
  </si>
  <si>
    <t>Total</t>
  </si>
  <si>
    <t>PI</t>
  </si>
  <si>
    <t>Jinoh Lee</t>
  </si>
  <si>
    <t>Seamless Reaction Strategy for Bipedal Locomotion Exploiting Real-Time Nonlinear Model Predictive Control.</t>
  </si>
  <si>
    <t>Agile and Dynamic Standing-Up Control for Humanoids Using 3D Divergent Component of Motion in Multi-Contact Scenario.</t>
  </si>
  <si>
    <t>A survey on control of humanoid fall over.</t>
  </si>
  <si>
    <t>A Generalized Index for Fault-Tolerant Control in Operational Space Under Free-Swinging Actuation Failure.</t>
  </si>
  <si>
    <t>Toward Reactive Walking: Control of Biped Robots Exploiting an Event-Based FSM.</t>
  </si>
  <si>
    <t>Online Learning of Centroidal Angular Momentum towards Enhancing DCM-based Locomotion.</t>
  </si>
  <si>
    <t>Adaptive Artificial Time Delay Control for Quadrotors under State-dependent Unknown Dynamics.</t>
  </si>
  <si>
    <t>Analysis of task decoupling characteristics of null space projector with uncertainty from modelling error.</t>
  </si>
  <si>
    <t>A Whole-Body Control Framework Based on the Operational Space Formulation Under Inequality Constraints via Task-Oriented Optimization.</t>
  </si>
  <si>
    <t>Robust control of a system with a pneumatic spring.</t>
  </si>
  <si>
    <t>Design of Non-Circular Pulleys for Torque Generation: A Convex Optimisation Approach.</t>
  </si>
  <si>
    <t>Online Centroidal Angular Momentum Reference Generation and Motion Optimization for Humanoid Push Recovery.</t>
  </si>
  <si>
    <t>A New Adaptive-Robust Design for Time Delay Control Under State-Dependent Stability Condition.</t>
  </si>
  <si>
    <t>Passivity Controller Based on Load-Side Damping Assignment for High Stiffness Controlled Series Elastic Actuators.</t>
  </si>
  <si>
    <t>Preliminary Study on the Crawler Unit of a Novel Self-Reconfigurable Hybrid Platform for Inspection.</t>
  </si>
  <si>
    <t>Adaptive Artificial Time Delay Control for Bipedal Walking with Robustification to State-dependent Constraint Forces.</t>
  </si>
  <si>
    <t>Computationally Efficient HQP-based Whole-body Control Exploiting the Operational-space Formulation.</t>
  </si>
  <si>
    <t>An Analysis on the Modeling Accuracy of Industrial Manipulators with Inherent Joint Elasticity.</t>
  </si>
  <si>
    <t>Modeling Cable-Driven Joint Dynamics and Friction: a Bond-Graph Approach.</t>
  </si>
  <si>
    <t>Robust and adaptive dynamic controller for fully-actuated robots in operational space under uncertainties.</t>
  </si>
  <si>
    <t>A New Continuous-Time Stability Perspective of Time-Delay Control: Introducing a State-Dependent Upper Bound Structure.</t>
  </si>
  <si>
    <t>Human inspired fall prediction method for humanoid robots.</t>
  </si>
  <si>
    <t>Adaptive-Robust Control of a Class of EL Systems With Parametric Variations Using Artificially Delayed Input and Position Feedback.</t>
  </si>
  <si>
    <t>The CALM System: New Generation Computer-Assisted Laser Microsurgery.</t>
  </si>
  <si>
    <t>Robust Link Position Tracking Control for Robot Manipulators with Series Elastic Actuators Using Time-delay Estimation.</t>
  </si>
  <si>
    <t>Agile Standing-up Control of Humanoids: Energy-based Reactive Contact Wrench Optimization with Strict Dynamic Consistency.</t>
  </si>
  <si>
    <t>Relaxing the Conservatism of Passivity Condition for Impedance Controlled Series Elastic Actuators.</t>
  </si>
  <si>
    <t>Towards Accurate Force Control of Series Elastic Actuators Exploiting a Robust Transmission Force Observer.</t>
  </si>
  <si>
    <t>Center-of-Mass-Based Grasp Pose Adaptation Using 3D Range and Force/Torque Sensing.</t>
  </si>
  <si>
    <t>Anticipatory Robot Assistance for the Prevention of Human Static Joint Overloading in Human-Robot Collaboration.</t>
  </si>
  <si>
    <t>Residual-Based External Torque Estimation in Series Elastic Actuators Over a Wide Stiffness Range: Frequency Domain Approach.</t>
  </si>
  <si>
    <t>Online Rolling Motion Generation for Humanoid Falls Based on Active Energy Control Concepts.</t>
  </si>
  <si>
    <t>Online Falling-Over Control of Humanoids Exploiting Energy Shaping and Distribution Methods.</t>
  </si>
  <si>
    <t>Online Joint Stiffness Transfer from Human Arm to Anthropomorphic Arm.</t>
  </si>
  <si>
    <t>Visual Grasp Affordance Localization in Point Clouds Using Curved Contact Patches.</t>
  </si>
  <si>
    <t>WALK-MAN: A High-Performance Humanoid Platform for Realistic Environments.</t>
  </si>
  <si>
    <t>Toward Position-Only Time-Delayed Control for Uncertain Euler-Lagrange Systems: Experiments on Wheeled Mobile Robots.</t>
  </si>
  <si>
    <t>Model-Free Robust Adaptive Control of Humanoid Robots With Flexible Joints.</t>
  </si>
  <si>
    <t>Adaptive-Robust Time-Delay Control for a Class of Uncertain Euler-Lagrange Systems.</t>
  </si>
  <si>
    <t>RRT-based motion planning with sampling in Redundancy space for robots with anthropomorphic arms.</t>
  </si>
  <si>
    <t>A two-staged residual for resilient external torque estimation with series elastic actuators.</t>
  </si>
  <si>
    <t>A real-time and reduced-complexity approach to the detection and monitoring of static joint overloading in humans.</t>
  </si>
  <si>
    <t>Inverse dynamics control of bimanual object manipulation using orthogonal decomposition: An analytic approach.</t>
  </si>
  <si>
    <t>Artificial Delay Based ARC of a Class of Uncertain EL Systems with Only Position Feedback.</t>
  </si>
  <si>
    <t>Proxy-based position control of manipulators with passive compliant actuators: Stability analysis and experiments.</t>
  </si>
  <si>
    <t>An active compliant impact protection system for humanoids: Application to WALK-MAN hands.</t>
  </si>
  <si>
    <t>Towards a multi-legged mobile manipulator.</t>
  </si>
  <si>
    <t>Robust and adaptive whole-body controller for humanoids with multiple tasks under uncertain disturbances.</t>
  </si>
  <si>
    <t>Multi-sensor based fall prediction method for humanoid robots.</t>
  </si>
  <si>
    <t>Online impedance parameter tuning for compliant biped balancing.</t>
  </si>
  <si>
    <t>Kinematic analysis and design considerations for optimal base frame arrangement of humanoid shoulders.</t>
  </si>
  <si>
    <t>Redundancy resolution for dual-arm robots inspired by human asymmetric bimanual action: Formulation and experiments.</t>
  </si>
  <si>
    <t>Experimental Study on Linear State Feedback Control of Humanoid Robots with Flexible Joints.</t>
  </si>
  <si>
    <t>Development and control of a series elastic actuator equipped with a semi active friction damper for human friendly robots.</t>
  </si>
  <si>
    <t>Relative Impedance Control for Dual-Arm Robots Performing Asymmetric Bimanual Tasks.</t>
  </si>
  <si>
    <t>A manipulation framework for compliant humanoid COMAN: Application to a valve turning task.</t>
  </si>
  <si>
    <t>Upper-body impedance control with variable stiffness for a door opening task.</t>
  </si>
  <si>
    <t>Real-time damping estimation for variable impedance actuators.</t>
  </si>
  <si>
    <t>Natural redundancy resolution in dual-arm manipulation using configuration dependent stiffness (CDS) control.</t>
  </si>
  <si>
    <t>Model-free force tracking control of piezoelectric actuators: Application to variable damping actuator.</t>
  </si>
  <si>
    <t>Terminal sliding-mode based force tracking control of piezoelectric actuators for variable physical damping system.</t>
  </si>
  <si>
    <t>Relative task prioritization for dual-arm with multiple, conflicting tasks: Derivation and experiments.</t>
  </si>
  <si>
    <t>Link position control of a compliant actuator with unknown transmission friction torque.</t>
  </si>
  <si>
    <t>Double loop control strategy with different time steps based on human characteristics.</t>
  </si>
  <si>
    <t>A cost function inspired by human arms movement for a bimanual robotic machining.</t>
  </si>
  <si>
    <t>Enhanced Operational Space Formulation for multiple tasks using Time Delay Estimation.</t>
  </si>
  <si>
    <t>Practical Nonsingular Terminal Sliding-Mode Control of Robot Manipulators for High-Accuracy Tracking Control.</t>
  </si>
  <si>
    <t>An ORB-SLAM3-based Approach for Surgical Navigation in Ureteroscopy.</t>
  </si>
  <si>
    <t>BlenderProc2: A Procedural Pipeline for Photorealistic Rendering.</t>
  </si>
  <si>
    <t>IndoorMCD: A Benchmark for Low-Cost Multi-Camera SLAM in Indoor Environments.</t>
  </si>
  <si>
    <t>Learning Fluid Flow Visualizations From In-Flight Images With Tufts.</t>
  </si>
  <si>
    <t>SID-SLAM: Semi-Direct Information-Driven RGB-D SLAM.</t>
  </si>
  <si>
    <t>A Temporal Perspective n-Point Problem with Model Uncertainties for Cooperative Pose Estimation in a Heterogeneous Robot Team.</t>
  </si>
  <si>
    <t>Towards a Benchmark EO Semantic Segmentation Dataset for Uncertainty Quantification.</t>
  </si>
  <si>
    <t>IMPROVE</t>
  </si>
  <si>
    <t>3D Semantic Scene Reconstruction from a Single Viewport.</t>
  </si>
  <si>
    <t>SCIA (2)</t>
  </si>
  <si>
    <t>Out-of-Distribution Detection for Adaptive Computer Vision.</t>
  </si>
  <si>
    <t>Fusing Visual Appearance and Geometry for Multi-modality 6DoF Object Tracking.</t>
  </si>
  <si>
    <t>Efficient and Feasible Robotic Assembly Sequence Planning via Graph Representation Learning.</t>
  </si>
  <si>
    <t>6D Object Pose Estimation from Approximate 3D Models for Orbital Robotics.</t>
  </si>
  <si>
    <t>Density-based Feasibility Learning with Normalizing Flows for Introspective Robotic Assembly.</t>
  </si>
  <si>
    <t>Topology-Matching Normalizing Flows for Out-of-Distribution Detection in Robot Learning.</t>
  </si>
  <si>
    <t>GPGM-SLAM: a Robust SLAM System for Unstructured Planetary Environments with Gaussian Process Gradient Maps.</t>
  </si>
  <si>
    <t>Model for Multi-View Residual Covariances Based on Perspective Deformation.</t>
  </si>
  <si>
    <t>Challenges of SLAM in Extremely Unstructured Environments: The DLR Planetary Stereo, Solid-State LiDAR, Inertial Dataset.</t>
  </si>
  <si>
    <t>Iterative Corresponding Geometry: Fusing Region and Depth for Highly Efficient 3D Tracking of Textureless Objects.</t>
  </si>
  <si>
    <t>Seeking Visual Discomfort: Curiosity-driven Representations for Reinforcement Learning.</t>
  </si>
  <si>
    <t>The impact of averaging logits over probabilities on ensembles of neural networks.</t>
  </si>
  <si>
    <t>RECALL: Rehearsal-free Continual Learning for Object Classification.</t>
  </si>
  <si>
    <t>Towards Safety-Aware Pedestrian Detection in Autonomous Systems.</t>
  </si>
  <si>
    <t>The Probabilistic Robot Kinematics Model and its Application to Sensor Fusion.</t>
  </si>
  <si>
    <t>A Two-stage Learning Architecture that Generates High-Quality Grasps for a Multi-Fingered Hand.</t>
  </si>
  <si>
    <t>Bayesian Active Learning for Sim-to-Real Robotic Perception.</t>
  </si>
  <si>
    <t>A Model for Multi-View Residual Covariances based on Perspective Deformation.</t>
  </si>
  <si>
    <t>Challenges of SLAM in extremely unstructured environments: the DLR Planetary Stereo, Solid-State LiDAR, Inertial Dataset.</t>
  </si>
  <si>
    <t>A Multi-body Tracking Framework - From Rigid Objects to Kinematic Structures.</t>
  </si>
  <si>
    <t>The MADMAX data set for visual-inertial rover navigation on Mars.</t>
  </si>
  <si>
    <t>Trust Your Robots! Predictive Uncertainty Estimation of Neural Networks with Sparse Gaussian Processes.</t>
  </si>
  <si>
    <t>From Evaluation to Verification: Towards Task-Oriented Relevance Metrics for Pedestrian Detection in Safety-Critical Domains.</t>
  </si>
  <si>
    <t>Learning-Based Matching of 3D Submaps from Dense Stereo for Planetary-Like Environments.</t>
  </si>
  <si>
    <t>Robust Approaches for Localization on Multi-camera Systems in Dynamic Environments.</t>
  </si>
  <si>
    <t>Instance Segmentation in CARLA: Methodology and Analysis for Pedestrian-oriented Synthetic Data Generation in Crowded Scenes.</t>
  </si>
  <si>
    <t>Exploration of Large Outdoor Environments Using Multi-Criteria Decision Making.</t>
  </si>
  <si>
    <t>Learning to Localize in New Environments from Synthetic Training Data.</t>
  </si>
  <si>
    <t>"What's This?" - Learning to Segment Unknown Objects from Manipulation Sequences.</t>
  </si>
  <si>
    <t>DOT: Dynamic Object Tracking for Visual SLAM.</t>
  </si>
  <si>
    <t>Contact-GraspNet: Efficient 6-DoF Grasp Generation in Cluttered Scenes.</t>
  </si>
  <si>
    <t>Unknown Object Segmentation from Stereo Images.</t>
  </si>
  <si>
    <t>Multi-Modal Loop Closing in Unstructured Planetary Environments with Visually Enriched Submaps.</t>
  </si>
  <si>
    <t>A Photorealistic Terrain Simulation Pipeline for Unstructured Outdoor Environments.</t>
  </si>
  <si>
    <t>A Survey of Uncertainty in Deep Neural Networks.</t>
  </si>
  <si>
    <t>Bridging the Last Mile in Sim-to-Real Robot Perception via Bayesian Active Learning.</t>
  </si>
  <si>
    <t>Introspective Robot Perception using Smoothed Predictions from Bayesian Neural Networks.</t>
  </si>
  <si>
    <t>Making Curiosity Explicit in Vision-based RL.</t>
  </si>
  <si>
    <t>Augmented Autoencoders: Implicit 3D Orientation Learning for 6D Object Detection.</t>
  </si>
  <si>
    <t>ARDEA - An MAV with skills for future planetary missions.</t>
  </si>
  <si>
    <t>Relocalization With Submaps: Multi-Session Mapping for Planetary Rovers Equipped With Stereo Cameras.</t>
  </si>
  <si>
    <t>Non-Parametric Calibration for Classification.</t>
  </si>
  <si>
    <t>Incremental learning of EMG-based control commands using Gaussian Processes.</t>
  </si>
  <si>
    <t>Self-Supervised Object-in-Gripper Segmentation from Robotic Motions.</t>
  </si>
  <si>
    <t>Information-Driven Direct RGB-D Odometry.</t>
  </si>
  <si>
    <t>3D Scene Reconstruction from a Single Viewport.</t>
  </si>
  <si>
    <t>Estimating Model Uncertainty of Neural Networks in Sparse Information Form.</t>
  </si>
  <si>
    <t>Visual-Inertial Telepresence for Aerial Manipulation.</t>
  </si>
  <si>
    <t>Gaussian Process Gradient Maps for Loop-Closure Detection in Unstructured Planetary Environments.</t>
  </si>
  <si>
    <t>Robust MUSIC-Based Sound Source Localization in Reverberant and Echoic Environments.</t>
  </si>
  <si>
    <t>Robust Vision-Based Pose Correction for a Robotic Manipulator Using Active Markers.</t>
  </si>
  <si>
    <t>Segmentation of Surgical Instruments for Minimally-Invasive Robot-Assisted Procedures Using Generative Deep Neural Networks.</t>
  </si>
  <si>
    <t>Learning Multiplicative Interactions with Bayesian Neural Networks for Visual-Inertial Odometry.</t>
  </si>
  <si>
    <t>Bayesian Optimization Meets Laplace Approximation for Robotic Introspection.</t>
  </si>
  <si>
    <t>Introspective Robot Perception Using Smoothed Predictions from Bayesian Neural Networks.</t>
  </si>
  <si>
    <t>Implicit 3D Orientation Learning for 6D Object Detection from RGB Images.</t>
  </si>
  <si>
    <t>Multi-path Learning for Object Pose Estimation Across Domains.</t>
  </si>
  <si>
    <t>Persistent Anytime Learning of Objects from Unseen Classes.</t>
  </si>
  <si>
    <t>Appearance-Based Along-Route Localization for Planetary Missions.</t>
  </si>
  <si>
    <t>6DoF Pose Estimation for Industrial Manipulation Based on Synthetic Data.</t>
  </si>
  <si>
    <t>Simultaneous Calibration and Mapping.</t>
  </si>
  <si>
    <t>How Robots Learn to Classify New Objects Trained from Small Data Sets.</t>
  </si>
  <si>
    <t>Experience-based optimization of robotic perception.</t>
  </si>
  <si>
    <t>Selecting CNN features for online learning of 3D objects.</t>
  </si>
  <si>
    <t>A method for hand-eye and camera-to-camera calibration for limited fields of view.</t>
  </si>
  <si>
    <t>Introspective classification for robot perception.</t>
  </si>
  <si>
    <t>Ansätze für effizientes und autonomes Lernen in Robotik und Computersehen</t>
  </si>
  <si>
    <t>Two different tools for three-dimensional mapping: DE-based scan matching and feature-based loop detection.</t>
  </si>
  <si>
    <t>Knowing when we don't know: Introspective classification for mission-critical decision making.</t>
  </si>
  <si>
    <t>Driven Learning for Driving: How Introspection Improves Semantic Mapping.</t>
  </si>
  <si>
    <t>Toward automated driving in cities using close-to-market sensors: An overview of the V-Charge Project.</t>
  </si>
  <si>
    <t>Parsing Outdoor Scenes from Streamed 3D Laser Data Using Online Clustering and Incremental Belief Updates.</t>
  </si>
  <si>
    <t>Semantic categorization of outdoor scenes with uncertainty estimates using multi-class gaussian process classification.</t>
  </si>
  <si>
    <t>Bayesian on-line learning of driving behaviors.</t>
  </si>
  <si>
    <t>Unsupervised 3D Object Discovery and Categorization for Mobile Robots.</t>
  </si>
  <si>
    <t>Multiclass Multimodal Detection and Tracking in Urban Environments.</t>
  </si>
  <si>
    <t>Inferring the semantics of direction signs in public places.</t>
  </si>
  <si>
    <t>Unsupervised discovery of repetitive objects.</t>
  </si>
  <si>
    <t>A Bayesian Approach to Learning 3D Representations of Dynamic Environments.</t>
  </si>
  <si>
    <t>Segmentation and Unsupervised Part-based Discovery of Repetitive Objects.</t>
  </si>
  <si>
    <t>Multiclass Multimodal Detection and Tracking in Urban Environments</t>
  </si>
  <si>
    <t>Detecting pedestrians at very small scales.</t>
  </si>
  <si>
    <t>Medial Features for Superpixel Segmentation.</t>
  </si>
  <si>
    <t>Multimodal People Detection and Tracking in Crowded Scenes.</t>
  </si>
  <si>
    <t>Multimodal detection and tracking of pedestrians in urban environments with explicit ground plane extraction.</t>
  </si>
  <si>
    <t>Three-dimensional perception for mobile robots.</t>
  </si>
  <si>
    <t>CLASH: Compliant Low Cost Antagonistic Servo Hands.</t>
  </si>
  <si>
    <t>"FRCEF: The new friction reduced and coupling enhanced finger for the Awiwi hand".</t>
  </si>
  <si>
    <t>Two-dimensional orthoglide mechanism for revealing areflexive human arm mechanical properties.</t>
  </si>
  <si>
    <t>Approaching Human Performance - The Functionality-Driven Awiwi Robot Hand</t>
  </si>
  <si>
    <t>The Thumb of the Anthropomorphic Awiwi Hand: From Concept to Evaluation.</t>
  </si>
  <si>
    <t>Guiding effects and friction modeling for tendon driven systems.</t>
  </si>
  <si>
    <t>Dexhand: A Space qualified multi-fingered robotic hand.</t>
  </si>
  <si>
    <t>Catching flying balls and preparing coffee: Humanoid Rollin'Justin performs dynamic and sensitive tasks.</t>
  </si>
  <si>
    <t>FAS A flexible Antagonistic spring element for a high performance over actuated hand.</t>
  </si>
  <si>
    <t>Antagonistically driven finger design for the anthropomorphic DLR Hand Arm System.</t>
  </si>
  <si>
    <t>The thumb: guidelines for a robotic design.</t>
  </si>
  <si>
    <t>Antagonism for a Highly Anthropomorphic Hand-Arm System.</t>
  </si>
  <si>
    <t>The DLR-Crawler: A testbed for actively compliant hexapod walking based on the fingers of DLR-Hand II.</t>
  </si>
  <si>
    <t>Feedback linearization and simultaneous stiffness-position control of robots with antagonistic actuated joints.</t>
  </si>
  <si>
    <t>Torque-Controlled Lightweight Arms and Articulated Hands: Do We Reach Technological Limits Now?</t>
  </si>
  <si>
    <t>DLR hand II: hard- and software architecture for information processing.</t>
  </si>
  <si>
    <t>The HIT/DLR dexterous hand: work in progress.</t>
  </si>
  <si>
    <t>Torque-controlled Light Weight Arms and Articulated Hands - Do We Reach Technological Limits Now?.</t>
  </si>
  <si>
    <t>DLR-Hand II Next Generation of a Dextrous Robot Hand.</t>
  </si>
  <si>
    <t>A Mechatronics Approach to the Design of Light-Weight Arms and Multifingered Hands.</t>
  </si>
  <si>
    <t>A new Generation of Light-Weight Robot Arms and Multifingered Hands.</t>
  </si>
  <si>
    <t>Advances in Robotics: The DLR Experience.</t>
  </si>
  <si>
    <t>Simultaneous and Proportional Real-Time Myocontrol of Up to Three Degrees of Freedom of the Wrist and Hand.</t>
  </si>
  <si>
    <t>Preliminary Assessment of Two Simultaneous and Proportional Myocontrol Methods for 3-DoFs Prostheses Using Incremental Learning.</t>
  </si>
  <si>
    <t>Robot-Inspired Human Impedance Control Through Functional Electrical Stimulation.</t>
  </si>
  <si>
    <t>Adaptive Filter for Biosignal-Driven Force Controls Preserves Predictive Powers of sEMG.</t>
  </si>
  <si>
    <t>Peripheral Nervous System Interfaces: Invasive or Non-invasive?</t>
  </si>
  <si>
    <t>Editorial: Embodiment and Co-adaptation Through Human-Machine Interfaces: At the Border of Robotics, Neuroscience and Psychology.</t>
  </si>
  <si>
    <t>Unobtrusive, natural support control of an adaptive industrial exoskeleton using force myography.</t>
  </si>
  <si>
    <t>EMG-Driven Machine Learning Control of a Soft Glove for Grasping Assistance and Rehabilitation.</t>
  </si>
  <si>
    <t>Unsupervised Myocontrol of a Virtual Hand Based on a Coadaptive Abstract Motor Mapping.</t>
  </si>
  <si>
    <t>A Comprehensive Framework for the Modelling of Cartesian Force Output in Human Limbs.</t>
  </si>
  <si>
    <t>Interaction in Assistive Robotics: A Radical Constructivist Design Framework.</t>
  </si>
  <si>
    <t>Peripheral Neuroergonomics - An Elegant Way to Improve Human-Robot Interaction?</t>
  </si>
  <si>
    <t>Online Natural Myocontrol of Combined Hand and Wrist Actions Using Tactile Myography and the Biomechanics of Grasping.</t>
  </si>
  <si>
    <t>Human-In-The-Loop Assessment of an Ultralight, Low-Cost Body Posture Tracking Device.</t>
  </si>
  <si>
    <t>Continuous, Real-Time Emotion Annotation: A Novel Joystick-Based Analysis Framework.</t>
  </si>
  <si>
    <t>Automated Instability Detection for Interactive Myocontrol of Prosthetic Hands.</t>
  </si>
  <si>
    <t>Web Intell.</t>
  </si>
  <si>
    <t>A functional data analysis approach for continuous 2-D emotion annotations.</t>
  </si>
  <si>
    <t>CPAIOR</t>
  </si>
  <si>
    <t>Repairing Learned Controllers with Convex Optimization: A Case Study.</t>
  </si>
  <si>
    <t>Automatic Detection of Myocontrol Failures Based upon Situational Context Information.</t>
  </si>
  <si>
    <t>Natural Myocontrol in a Realistic Setting: a Comparison Between Static and Dynamic Data Acquisition.</t>
  </si>
  <si>
    <t>Mechatronic designs for a robotic hand to explore human body experience and sensory-motor skills: a Delphi study.</t>
  </si>
  <si>
    <t>Feel-Good Robotics: Requirements on Touch for Embodiment in Assistive Robotics.</t>
  </si>
  <si>
    <t>Towards Improving Myocontrol of Prosthetic Hands: A Study on Automated Instability Detection.</t>
  </si>
  <si>
    <t>Editorial: Peripheral Nervous System-Machine Interfaces (PNS-MI).</t>
  </si>
  <si>
    <t>Multi-modal myocontrol: Testing combined force- and electromyography.</t>
  </si>
  <si>
    <t>Optical Myography: Detecting Finger Movements by Looking at the Forearm.</t>
  </si>
  <si>
    <t>Assessment of a Wearable Force- and Electromyography Device and Comparison of the Related Signals for Myocontrol.</t>
  </si>
  <si>
    <t>Wrist and grasp myocontrol: Online validation in a goal-reaching task.</t>
  </si>
  <si>
    <t>Incremental Learning of Muscle Synergies: From Calibration to Interaction.</t>
  </si>
  <si>
    <t>IWASI</t>
  </si>
  <si>
    <t>Low-cost wearable multichannel surface EMG acquisition for prosthetic hand control.</t>
  </si>
  <si>
    <t>Stable myoelectric control of a hand prosthesis using non-linear incremental learning.</t>
  </si>
  <si>
    <t>Proceedings of the first workshop on Peripheral Machine Interfaces: going beyond traditional surface electromyography.</t>
  </si>
  <si>
    <t>A Comparative Analysis of Three Non-Invasive Human-Machine Interfaces for the Disabled.</t>
  </si>
  <si>
    <t>A wearable low-cost device based upon Force-Sensing Resistors to detect single-finger forces.</t>
  </si>
  <si>
    <t>A virtual piano-playing environment for rehabilitation based upon ultrasound imaging.</t>
  </si>
  <si>
    <t>sEMG-based estimation of human stiffness: Towards impedance-controlled rehabilitation.</t>
  </si>
  <si>
    <t>Ultrapiano: A novel human-machine interface applied to virtual reality.</t>
  </si>
  <si>
    <t>Evidence of muscle synergies during human grasping.</t>
  </si>
  <si>
    <t>A realistic implementation of ultrasound imaging as a human-machine interface for upper-limb amputees.</t>
  </si>
  <si>
    <t>Improving Control of Dexterous Hand Prostheses Using Adaptive Learning.</t>
  </si>
  <si>
    <t>Using a high spatial resolution tactile sensor for intention detection.</t>
  </si>
  <si>
    <t>Evaluating subsampling strategies for sEMG-based prediction of voluntary muscle contractions.</t>
  </si>
  <si>
    <t>Ultrasound imaging as a human-machine interface in a realistic scenario.</t>
  </si>
  <si>
    <t>FFLS: An accurate linear device for measuring synergistic finger contractions.</t>
  </si>
  <si>
    <t>Using Object Affordances to Improve Object Recognition.</t>
  </si>
  <si>
    <t>Preliminary evidence of dynamic muscular synergies in human grasping.</t>
  </si>
  <si>
    <t>The Grasp Perturbator: Calibrating human grasp stiffness during a graded force task.</t>
  </si>
  <si>
    <t>EMG-based teleoperation and manipulation with the DLR LWR-III.</t>
  </si>
  <si>
    <t>Ultrasound image features of the wrist are linearly related to finger positions.</t>
  </si>
  <si>
    <t>On-line independent support vector machines.</t>
  </si>
  <si>
    <t>Surface EMG in advanced hand prosthetics.</t>
  </si>
  <si>
    <t>Towards a Theoretical Framework for Learning Multi-modal Patterns for Embodied Agents.</t>
  </si>
  <si>
    <t>Model adaptation with least-squares SVM for adaptive hand prosthetics.</t>
  </si>
  <si>
    <t>Surface EMG for force control of mechanical hands.</t>
  </si>
  <si>
    <t>Internal models of reaching and grasping.</t>
  </si>
  <si>
    <t>Indoor Place Recognition using Online Independent Support Vector Machines.</t>
  </si>
  <si>
    <t>Automated reasoning in quantified modal and temporal logics.</t>
  </si>
  <si>
    <t>Intelligenza Artificiale</t>
  </si>
  <si>
    <t>Automated Reasoning in Quantified Modal and Temporal Logics.</t>
  </si>
  <si>
    <t>J. Autom. Reason.</t>
  </si>
  <si>
    <t>The SAT-based Approach to Separation Logic.</t>
  </si>
  <si>
    <t>SAT-Based Decision Procedures for Automated Reasoning: A Unifying Perspective.</t>
  </si>
  <si>
    <t>CADE</t>
  </si>
  <si>
    <t>Proof Planning for First-Order Temporal Logic.</t>
  </si>
  <si>
    <t>Software Model Checking Using Linear Constraints.</t>
  </si>
  <si>
    <t>SAT</t>
  </si>
  <si>
    <t>A SAT-based Decision Procedure for the Boolean Combination of Difference Constraints.</t>
  </si>
  <si>
    <t>SAT (Selected Papers</t>
  </si>
  <si>
    <t>A SAT-Based Decision Procedure for the Boolean Combination of Difference Constraints.</t>
  </si>
  <si>
    <t>D/PDPAR@IJCAR</t>
  </si>
  <si>
    <t>TSAT++: an Open Platform for Satisfiability Modulo Theories.</t>
  </si>
  <si>
    <t>SAT-based planning in complex domains: Concurrency, constraints and nondeterminism.</t>
  </si>
  <si>
    <t>A Systematic Presentation of Quantified Modal Logics.</t>
  </si>
  <si>
    <t>LPAR</t>
  </si>
  <si>
    <t>Proof Planning for Feature Interactions: A Preliminary Report.</t>
  </si>
  <si>
    <t>SAT-Based Procedures for Temporal Reasoning.</t>
  </si>
  <si>
    <t>Dextrous Tactile In-Hand Manipulation Using a Modular Reinforcement Learning Architecture.</t>
  </si>
  <si>
    <t>Combining Shape Completion and Grasp Prediction for Fast and Versatile Grasping with a Multi-Fingered Hand.</t>
  </si>
  <si>
    <t>Self-Contained and Automatic Calibration of a Multi-Fingered Hand Using Only Pairwise Contact Measurements.</t>
  </si>
  <si>
    <t>Estimator-Coupled Reinforcement Learning for Robust Purely Tactile In-Hand Manipulation.</t>
  </si>
  <si>
    <t>Efficient Learning of Fast Inverse Kinematics with Collision Avoidance.</t>
  </si>
  <si>
    <t>Calibration of an Elastic Humanoid Upper Body and Efficient Compensation for Motion Planning.</t>
  </si>
  <si>
    <t>Learning Purely Tactile In-Hand Manipulation with a Torque-Controlled Hand.</t>
  </si>
  <si>
    <t>Learning a State Estimator for Tactile In-Hand Manipulation.</t>
  </si>
  <si>
    <t>Deep n-Shot Transfer Learning for Tactile Material Classification with a Flexible Pressure-Sensitive Skin.</t>
  </si>
  <si>
    <t>Superhuman Performance in Tactile Material Classification and Differentiation with a Flexible Pressure-Sensitive Skin.</t>
  </si>
  <si>
    <t>Unified treatment of sparse and dense data in graph-based least squares.</t>
  </si>
  <si>
    <t>Robust material classification with a tactile skin using deep learning.</t>
  </si>
  <si>
    <t>Rapid calibration of a multi-sensorial humanoid's upper body: An automatic and self-contained approach.</t>
  </si>
  <si>
    <t>The Communication Layer of the aRDx Software Framework: Highly Performant and Realtime Deterministic.</t>
  </si>
  <si>
    <t>Agile Justin: An upgraded member of DLR's family of lightweight and torque controlled humanoids.</t>
  </si>
  <si>
    <t>Calibrating a pair of inertial sensors at opposite ends of an imperfect kinematic chain.</t>
  </si>
  <si>
    <t>Graph SLAM with signed distance function maps on a humanoid robot.</t>
  </si>
  <si>
    <t>The highly performant and realtime deterministic communication layer of the aRDx software framework.</t>
  </si>
  <si>
    <t>3D modeling, distance and gradient computation for motion planning: A direct GPGPU approach.</t>
  </si>
  <si>
    <t>On task-oriented criteria for configurations selection in robot calibration.</t>
  </si>
  <si>
    <t>Real-time dense multi-scale workspace modeling on a humanoid robot.</t>
  </si>
  <si>
    <t>Real-time continuous collision detection for mobile manipulators - A general approach.</t>
  </si>
  <si>
    <t>Automatic and self-contained calibration of a multi-sensorial humanoid's upper body.</t>
  </si>
  <si>
    <t>Catching flying balls with a mobile humanoid: System overview and design considerations.</t>
  </si>
  <si>
    <t>Optimal setup of the DLR MiroSurge telerobotic system for minimally invasive surgery.</t>
  </si>
  <si>
    <t>Realtime perception for catching a flying ball with a mobile humanoid.</t>
  </si>
  <si>
    <t>Real-time swept volume and distance computation for self collision detection.</t>
  </si>
  <si>
    <t>Kinematically optimal catching a flying ball with a hand-arm-system.</t>
  </si>
  <si>
    <t>When hard realtime matters: Software for complex mechatronic systems.</t>
  </si>
  <si>
    <t>Agile Robot Development (aRD): A Pragmatic Approach to Robotic Software.</t>
  </si>
  <si>
    <t>Fast dynamic organization without short-term synaptic plasticity: A new view on Hebb's dynamical assemblies.</t>
  </si>
  <si>
    <t>Off-the-shelf vision for a robotic ball catcher.</t>
  </si>
  <si>
    <t>Exact differential equation population dynamics for integrate-and-fire neurons.</t>
  </si>
  <si>
    <t>Global konsistente visuelle Lokalisation ohne vorgegebene Karte.</t>
  </si>
  <si>
    <t>Passivity-Based Motion and Force Tracking Control for Constrained Elastic Joint Robots.</t>
  </si>
  <si>
    <t>Reduced Euler-Lagrange Equations of Floating-Base Robots: Computation, Properties, &amp; Applications.</t>
  </si>
  <si>
    <t>Hierarchical Whole-body Control of the cable-Suspended Aerial Manipulator endowed with Winch-based Actuation.</t>
  </si>
  <si>
    <t>A Gravity Compensation Strategy for On-ground Validation of Orbital Manipulators.</t>
  </si>
  <si>
    <t>Elastic Structure Preserving Impedance Control for Nonlinearly Coupled Tendon-Driven Systems.</t>
  </si>
  <si>
    <t>Deflection-Domain Passivity Control of Variable Stiffnesses Based on Potential Energy Reference.</t>
  </si>
  <si>
    <t>Simultaneous Motion Tracking and Joint Stiffness Control of Bidirectional Antagonistic Variable-Stiffness Actuators.</t>
  </si>
  <si>
    <t>Robust Stabilization of Elastic Joint Robots by ESP and PID Control: Theory and Experiments.</t>
  </si>
  <si>
    <t>Adaptive Tracking Control With Uncertainty-Aware and State-Dependent Feedback Action Blending for Robot Manipulators.</t>
  </si>
  <si>
    <t>Passive Impedance Control of Robots With Viscoelastic Joints Via Inner-Loop Torque Control.</t>
  </si>
  <si>
    <t>Safety-Aware Hierarchical Passivity-Based Variable Compliance Control for Redundant Manipulators.</t>
  </si>
  <si>
    <t>A Comparative Experimental Study of Multi-Tasking Tracking and Interaction Control on a Torque-Controlled Humanoid Robot.</t>
  </si>
  <si>
    <t>A Guideline for Humanoid Leg Design with Oblique Axes for Bipedal Locomotion.</t>
  </si>
  <si>
    <t>Utilizing the Natural Dynamics of Elastic Legged Robots for Periodic Jumping Motions.</t>
  </si>
  <si>
    <t>Analytical Center of Mass Trajectory Generation for Humanoid Walking and Running with Continuous Gait Transitions.</t>
  </si>
  <si>
    <t>A Detumbling Strategy for an Orbital Manipulator in the Post-Grasp Phase.</t>
  </si>
  <si>
    <t>A Memory-based SO(3) Parameterization: Theory and Application to 6D Impedance Control with Radially Unbounded Potential Function.</t>
  </si>
  <si>
    <t>Whole-Body Teleoperation and Shared Control of Redundant Robots with Applications to Aerial Manipulation.</t>
  </si>
  <si>
    <t>Elastic Structure Preserving Control for Compliant Robots Driven by Agonistic-Antagonistic Actuators (ESPaa).</t>
  </si>
  <si>
    <t>A Relative Dynamics Formulation for Hardware- in-the-Loop Simulation of On-Orbit Robotic Missions.</t>
  </si>
  <si>
    <t>Analyzing the Performance Limits of Articulated Soft Robots Based on the ESPi Framework: Applications to Damping and Impedance Control.</t>
  </si>
  <si>
    <t>Adaptive Passivity-Based Multi-Task Tracking Control for Robotic Manipulators.</t>
  </si>
  <si>
    <t>A Compliant Partitioned Shared Control Strategy for an Orbital Robot.</t>
  </si>
  <si>
    <t>Elastic Structure Preserving Impedance Control of Bidirectional Antagonistic Variable Stiffness Actuation.</t>
  </si>
  <si>
    <t>Online Virtual Repellent Point Adaptation for Biped Walking using Iterative Learning Control.</t>
  </si>
  <si>
    <t>From Space to Earth - Relative-CoM-to-Foot (RCF) control yields high contact robustness.</t>
  </si>
  <si>
    <t>A Finite-Gain Stable Multi-Agent Robot Control Framework with Adaptive Authority Allocation.</t>
  </si>
  <si>
    <t>Online DCM Trajectory Adaptation for Push and Stumble Recovery during Humanoid Locomotion.</t>
  </si>
  <si>
    <t>Hierarchical Tracking Control With Arbitrary Task Dimensions: Application to Trajectory Tracking on Submanifolds.</t>
  </si>
  <si>
    <t>Proxy-Based Approach for Position Synchronization of Delayed Robot Coupling Without Sacrificing Performance.</t>
  </si>
  <si>
    <t>The 6-DoF Implementation of the Energy-Reflection Based Time Domain Passivity Approach With Preservation of Physical Coupling Behavior.</t>
  </si>
  <si>
    <t>Hierarchical Impedance-Based Tracking Control of Kinematically Redundant Robots.</t>
  </si>
  <si>
    <t>A Geometric Controller for Fully-Actuated Robotic Capture of a Tumbling Target.</t>
  </si>
  <si>
    <t>Output Feedback Stabilization of an Orbital Robot.</t>
  </si>
  <si>
    <t>On the Control of Translationally Flexible Base Manipulators.</t>
  </si>
  <si>
    <t>FingerTac - A Wearable Tactile Thimble for Mobile Haptic Augmented Reality Applications.</t>
  </si>
  <si>
    <t>Optimal Oscillation Damping Control of cable-Suspended Aerial Manipulator with a Single IMU Sensor.</t>
  </si>
  <si>
    <t>Whole-Body Bilateral Teleoperation of a Redundant Aerial Manipulator.</t>
  </si>
  <si>
    <t>Inertia-Decoupled Equations for Hardware-in-the-Loop Simulation of an Orbital Robot with External Forces.</t>
  </si>
  <si>
    <t>Ensuring Stable and Transparent High Stiffness Haptic Interaction Using Successive Force Augmention with Time Domain Passivity Approach.</t>
  </si>
  <si>
    <t>The EuRoC Platforms.</t>
  </si>
  <si>
    <t>Bringing Innovative Robotic Technologies from Research Labs to Industrial End-users - The Experience of the European Robotics Challenges</t>
  </si>
  <si>
    <t>Joint-Space Impedance Control Using Intrinsic Parameters of Compliant Actuators and Inner Sliding Mode Torque Loop.</t>
  </si>
  <si>
    <t>Multi-Rate Tracking Control for a Space Robot on a Controlled Satellite: A Passivity-Based Strategy.</t>
  </si>
  <si>
    <t>Torque-Based Balancing for a Humanoid Robot Performing High-Force Interaction Tasks.</t>
  </si>
  <si>
    <t>Six-DoF Pose Estimation for a Tendon-Driven Continuum Mechanism Without a Deformation Model.</t>
  </si>
  <si>
    <t>Humanoid Robots in Aircraft Manufacturing: The Airbus Use Cases.</t>
  </si>
  <si>
    <t>A Nonlinear Observer for Free-Floating Target Motion using only Pose Measurements.</t>
  </si>
  <si>
    <t>Model-based fault diagnosis and tolerant control: the ESA's e.Deorbit mission.</t>
  </si>
  <si>
    <t>Integration of Dual-Arm Manipulation in a Passivity Based Whole-Body Controller for Torque-Controlled Humanoid Robots.</t>
  </si>
  <si>
    <t>Multi-DoF Time Domain Passivity Approach Based Drift Compensation for Telemanipulation.</t>
  </si>
  <si>
    <t>Vibration Control for Manipulators on a Translationally Flexible Base.</t>
  </si>
  <si>
    <t>Development of SAM: cable-Suspended Aerial Manipulator</t>
  </si>
  <si>
    <t>Sliding Mode Momentum Observers for Estimation of External Torques and Joint Acceleration.</t>
  </si>
  <si>
    <t>SysTol</t>
  </si>
  <si>
    <t>Assessment of a Supervisory Fault-Hiding Scheme in a Classical Guidance, Navigation and Control Setup: the e.Deorbit mission.</t>
  </si>
  <si>
    <t>Development of SAM: cable-Suspended Aerial Manipulator.</t>
  </si>
  <si>
    <t>A Passivity-based Nonlinear Admittance Control with Application to Powered Upper-limb Control under Unknown Environmental Interactions.</t>
  </si>
  <si>
    <t>Multi-DoF Time Domain Passivity Approach based Drift Compensation for Telemanipulation.</t>
  </si>
  <si>
    <t>The Hierarchical Operational Space Formulation: Stability Analysis for the Regulation Case.</t>
  </si>
  <si>
    <t>A Method to Identify the Nonlinear Stiffness Characteristics of an Elastic Continuum Mechanism.</t>
  </si>
  <si>
    <t>A Stabilizing Controller for Regulation of UAV With Manipulator.</t>
  </si>
  <si>
    <t>Task-space Tracking Control for Underactuated Aerial Manipulators.</t>
  </si>
  <si>
    <t>Torque-Based Dynamic Walking - A Long Way from Simulation to Experiment.</t>
  </si>
  <si>
    <t>Whole-Body Impedance Control for a Planetary Rover with Robotic Arm: Theory, Control Design, and Experimental Validation.</t>
  </si>
  <si>
    <t>An Energy-Based Approach for the Multi-Rate Control of a Manipulator on an Actuated Base.</t>
  </si>
  <si>
    <t>Structure preserving Multi-Contact Balance Control for Series-Elastic and Visco-Elastic Humanoid Robots.</t>
  </si>
  <si>
    <t>Passive Compliance Control of Aerial Manipulators.</t>
  </si>
  <si>
    <t>Humanoid Teleoperation Using Task-Relevant Haptic Feedback.</t>
  </si>
  <si>
    <t>Extended Predictive Model-Mediated Teleoperation of Mobile Robots through Multilateral Control.</t>
  </si>
  <si>
    <t>Passive Energy-based Control via Energy Tanks and Release Valve for Limit Cycle and Compliance Control.</t>
  </si>
  <si>
    <t xml:space="preserve">Oscillation Damping Control of Pendulum-like Manipulation Platform using Moving Masses </t>
  </si>
  <si>
    <t>Tracking Control with Robotic Systems for a Moving Target: A Vector Lyapunov Function Approach.</t>
  </si>
  <si>
    <t>Oscillation Damping Control of Pendulum-like Manipulation Platform using Moving Masses.</t>
  </si>
  <si>
    <t>Whole-Body Control [TC Spotlight].</t>
  </si>
  <si>
    <t>Energy Based Limit Cycle Control of Elastically Actuated Robots.</t>
  </si>
  <si>
    <t>Continuous Legged Locomotion Planning.</t>
  </si>
  <si>
    <t>Position control of an underactuated continuum mechanism using a reduced nonlinear model.</t>
  </si>
  <si>
    <t>Repetitive Jumping Control for Biped Robots via Force Distribution and Energy Regulation.</t>
  </si>
  <si>
    <t>Optimal and robust walking using intrinsic properties of a series-elastic robot.</t>
  </si>
  <si>
    <t>Enhancing joint torque control of series elastic actuators with physical damping.</t>
  </si>
  <si>
    <t>Dynamic multi-contact transitions for humanoid robots using Divergent Component of Motion.</t>
  </si>
  <si>
    <t>Multi-contact balancing of humanoid robots in confined spaces: Utilizing knee contacts.</t>
  </si>
  <si>
    <t>Smooth trajectory generation and push-recovery based on Divergent Component of Motion.</t>
  </si>
  <si>
    <t>Enabling robot assisted landing of heavy UAV rotorcraft via combined control and workload sharing.</t>
  </si>
  <si>
    <t>Generation of locomotion trajectories for series elastic and viscoelastic bipedal robots.</t>
  </si>
  <si>
    <t>Robust Motion Control of a Soft Robotic System Using Fractional Order Control.</t>
  </si>
  <si>
    <t>Passivity-based whole-body balancing for torque-controlled humanoid robots in multi-contact scenarios.</t>
  </si>
  <si>
    <t>Limit Cycle Control Using Energy Function Regulation With Friction Compensation.</t>
  </si>
  <si>
    <t>Passivation of Projection-Based Null Space Compliance Control Via Energy Tanks.</t>
  </si>
  <si>
    <t>An Approach to Combine Balancing with Hierarchical Whole-Body Control for Legged Humanoid Robots.</t>
  </si>
  <si>
    <t>Good Posture, Good Balance: Comparison of Bioinspired and Model-Based Approaches for Posture Control of Humanoid Robots.</t>
  </si>
  <si>
    <t>Learning and Generalization of Compensative Zero-Moment Point Trajectory for Biped Walking.</t>
  </si>
  <si>
    <t>Integrating Measured Force Feedback in Passive Multilateral Teleoperation.</t>
  </si>
  <si>
    <t>A passivity-based admittance control design using feedback interconnections.</t>
  </si>
  <si>
    <t>Limbed Systems.</t>
  </si>
  <si>
    <t>A Hybrid System Framework for Unified Impedance and Admittance Control.</t>
  </si>
  <si>
    <t>On the regulation of the energy of elastic joint robots: Excitation and damping of oscillations.</t>
  </si>
  <si>
    <t>Biologically inspired deadbeat control for running on 3D stepping stones.</t>
  </si>
  <si>
    <t>A Compliant Multi-finger Grasp Approach Control Strategy Based on the Virtual Spring Framework.</t>
  </si>
  <si>
    <t>An adaptive compliant multi-finger approach-to-grasp strategy for objects with position uncertainties.</t>
  </si>
  <si>
    <t>Online iterative learning control of zero-moment point for biped walking stabilization.</t>
  </si>
  <si>
    <t>Biologically Inspired Dead-beat controller for bipedal running in 3D.</t>
  </si>
  <si>
    <t>Increasing the Performance of Torque-based Visual Servoing by applying Time Domain Passivity.</t>
  </si>
  <si>
    <t>Trajectory optimization for walking robots with series elastic actuators.</t>
  </si>
  <si>
    <t>Dynamic parameters identification of a humanoid robot using joint torque sensors and/or contact forces.</t>
  </si>
  <si>
    <t>Control applications of TORO - A Torque controlled humanoid robot.</t>
  </si>
  <si>
    <t>Online human walking imitation in task and joint space based on quadratic programming.</t>
  </si>
  <si>
    <t>Humanoid compliant whole arm dexterous manipulation: Control design and experiments.</t>
  </si>
  <si>
    <t>Posture and balance control for humanoid robots in multi-contact scenarios based on Model Predictive Control.</t>
  </si>
  <si>
    <t>Torque-based multi-task and balancing control for humanoid robots.</t>
  </si>
  <si>
    <t>Kinesthetic teaching of humanoid motion based on whole-body compliance control with interaction-aware balancing.</t>
  </si>
  <si>
    <t>Gangstabilisierung humanoider Roboter mittels Capture Point Regelung.</t>
  </si>
  <si>
    <t>Incremental learning of full body motion primitives and their sequencing through human motion observation.</t>
  </si>
  <si>
    <t>Integration of vertical COM motion and angular momentum in an extended Capture Point tracking controller for bipedal walking.</t>
  </si>
  <si>
    <t>Kinematic optimization and online adaptation of swing foot trajectory for biped locomotion.</t>
  </si>
  <si>
    <t>Optimization-based generation and experimental validation of optimal walking trajectories for biped robots.</t>
  </si>
  <si>
    <t>Stabilization of the Capture Point Dynamics for Bipedal Walking Based on Model Predictive Control.</t>
  </si>
  <si>
    <t>Dual-Arm Manipulation.</t>
  </si>
  <si>
    <t>Incremental kinesthetic teaching of motion primitives using the motion refinement tube.</t>
  </si>
  <si>
    <t>Posture and balance control for biped robots based on contact force optimization.</t>
  </si>
  <si>
    <t>Physical human robot interaction in imitation learning.</t>
  </si>
  <si>
    <t>Subspace-oriented energy distribution for the Time Domain Passivity Approach.</t>
  </si>
  <si>
    <t>Mimetic Communication Model with Compliant Physical Contact in Human - Humanoid Interaction.</t>
  </si>
  <si>
    <t>Immersion and invariance control for an antagonistic joint with nonlinear mechanical stiffness.</t>
  </si>
  <si>
    <t>Unified Impedance and Admittance Control.</t>
  </si>
  <si>
    <t>Incremental motion primitive learning by physical coaching using impedance control.</t>
  </si>
  <si>
    <t>Mimetic communication with impedance control for physical human-robot interaction.</t>
  </si>
  <si>
    <t>Base force/torque sensing for position based Cartesian impedance control.</t>
  </si>
  <si>
    <t>Admittance Control using a Base Force/Torque Sensor.</t>
  </si>
  <si>
    <t>Cartesian Impedance Control of Redundant and Flexible-Joint Robots</t>
  </si>
  <si>
    <t>Incremental learning of full body motion primitives for humanoid robots.</t>
  </si>
  <si>
    <t>Motion capture based human motion recognition and imitation by direct marker control.</t>
  </si>
  <si>
    <t>Analysis and experimental evaluation of the Intrinsically Passive Controller (IPC) for multifingered hands.</t>
  </si>
  <si>
    <t>Employing wave variables for coordinated control of robots with distributed control architecture.</t>
  </si>
  <si>
    <t>Resolving the problem of non-integrability of nullspace velocities for compliance control of redundant manipulators by using semi-definite Lyapunov functions.</t>
  </si>
  <si>
    <t>Impedance Behaviors for Two-handed Manipulation: Design and Experiments.</t>
  </si>
  <si>
    <t>Passivity-based Object-Level Impedance Control for a Multifingered Hand.</t>
  </si>
  <si>
    <t>Interactive redundant robotics: control of the inverted pendulum with nullspace motion.</t>
  </si>
  <si>
    <t>Collaborative programming of robotic task decisions and recovery behaviors.</t>
  </si>
  <si>
    <t>Human-object interaction prediction in videos through gaze following.</t>
  </si>
  <si>
    <t>Estimation of 6D Pose of Objects Based on a Variant Adversarial Autoencoder.</t>
  </si>
  <si>
    <t>A Weakly Supervised Semi-Automatic Image Labeling Approach for Deformable Linear Objects.</t>
  </si>
  <si>
    <t>Long-Horizon Planning and Execution With Functional Object-Oriented Networks.</t>
  </si>
  <si>
    <t>Vision-Based Approximate Estimation of Muscle Activation Patterns for Tele-Impedance.</t>
  </si>
  <si>
    <t>A Learning-Based Shared Control Approach for Contact Tasks.</t>
  </si>
  <si>
    <t>Online task segmentation by merging symbolic and data-driven skill recognition during kinesthetic teaching.</t>
  </si>
  <si>
    <t>Can We Use Diffusion Probabilistic Models for 3D Motion Prediction?</t>
  </si>
  <si>
    <t>Intention-Conditioned Long-Term Human Egocentric Action Anticipation.</t>
  </si>
  <si>
    <t>Robust Human Motion Forecasting using Transformer-based Model.</t>
  </si>
  <si>
    <t>Input-Output Feedback Linearization Preserving Task Priority for Multivariate Nonlinear Systems Having Singular Input Gain Matrix.</t>
  </si>
  <si>
    <t>Human-Object Interaction Prediction in Videos through Gaze Following.</t>
  </si>
  <si>
    <t>A Passivity-based Approach for Variable Stiffness Control with Dynamical Systems.</t>
  </si>
  <si>
    <t>A Shared Control Approach Based on First-Order Dynamical Systems and Closed-Loop Variable Stiffness Control.</t>
  </si>
  <si>
    <t>A Unified Masked Autoencoder with Patchified Skeletons for Motion Synthesis.</t>
  </si>
  <si>
    <t>Unsupervised human-to-robot motion retargeting via expressive latent space.</t>
  </si>
  <si>
    <t>Orientation Control with Variable Stiffness Dynamical Systems.</t>
  </si>
  <si>
    <t>HOI4ABOT: Human-Object Interaction Anticipation for Human Intention Reading Collaborative roBOTs.</t>
  </si>
  <si>
    <t>Influence of task decision autonomy on physical ergonomics and robot performances in an industrial human-robot collaboration scenario.</t>
  </si>
  <si>
    <t>Hum. Factors</t>
  </si>
  <si>
    <t>Robotic Light Touch Assists Human Balance Control During Maximum Forward Reaching.</t>
  </si>
  <si>
    <t>Special Issue on the 2021 Ubiquitous Robots Conference.</t>
  </si>
  <si>
    <t>Deep Active Cross-Modal Visuo-Tactile Transfer Learning for Robotic Object Recognition.</t>
  </si>
  <si>
    <t>Biomimetic Perception, Cognition, and Control: From Nature to Robots [From the Guest Editors].</t>
  </si>
  <si>
    <t>Capability-based Frameworks for Industrial Robot Skills: a Survey.</t>
  </si>
  <si>
    <t>When Prioritization Meets Input-output Linearization: A Prioritized Multi-objective Control and Case Study with Two-link Manipulator.</t>
  </si>
  <si>
    <t>Visually Grounding Language Instruction for History-Dependent Manipulation.</t>
  </si>
  <si>
    <t>Multi-Level Task Learning Based on Intention and Constraint Inference for Autonomous Robotic Manipulation.</t>
  </si>
  <si>
    <t>Long-Horizon Task and Motion Planning with Functional Object-Oriented Networks.</t>
  </si>
  <si>
    <t>Intention-Conditioned Long-Term Human Egocentric Action Forecasting @ EGO4D Challenge 2022.</t>
  </si>
  <si>
    <t>Bilateral Teleoperation With Adaptive Impedance Control for Contact Tasks.</t>
  </si>
  <si>
    <t>Assessment of Balance Instability by Wearable Sensor Systems During Postural Transitions.</t>
  </si>
  <si>
    <t>Immediate Effects of Vibrotactile Biofeedback Instructions on Human Postural Control.</t>
  </si>
  <si>
    <t>Design of a Collaborative Modular End Effector Considering Human Values and Safety Requirements for Industrial Use Cases.</t>
  </si>
  <si>
    <t>Combining Task and Motion Planning using Policy Improvement with Path Integrals.</t>
  </si>
  <si>
    <t>Closed-Loop Variable Stiffness Control of Dynamical Systems.</t>
  </si>
  <si>
    <t>Detection of Collaboration and Collision Events during Contact Task Execution.</t>
  </si>
  <si>
    <t>Identification of Common Force-based Robot Skills from the Human and Robot Perspective.</t>
  </si>
  <si>
    <t>Refining Action Segmentation with Hierarchical Video Representations.</t>
  </si>
  <si>
    <t>Inverse reinforcement learning for dexterous hand manipulation.</t>
  </si>
  <si>
    <t>RiTA</t>
  </si>
  <si>
    <t>Automatic Parameterization of Motion and Force Controlled Robot Skills.</t>
  </si>
  <si>
    <t>Human hand motion retargeting for dexterous robotic hand.</t>
  </si>
  <si>
    <t>A Road-map to Robot Task Execution with the Functional Object-Oriented Network.</t>
  </si>
  <si>
    <t>Manipulation Planning Using Object-Centered Predicates and Hierarchical Decomposition of Contextual Actions.</t>
  </si>
  <si>
    <t>ECCV (23)</t>
  </si>
  <si>
    <t>Measuring Generalisation to Unseen Viewpoints, Articulations, Shapes and Objects for 3D Hand Pose Estimation Under Hand-Object Interaction.</t>
  </si>
  <si>
    <t>Hand Pose Estimation for Hand-Object Interaction Cases using Augmented Autoencoder.</t>
  </si>
  <si>
    <t>Mini-Batched Online Incremental Learning Through Supervisory Teleoperation with Kinesthetic Coupling.</t>
  </si>
  <si>
    <t>Collaborative Programming of Conditional Robot Tasks.</t>
  </si>
  <si>
    <t>Hand Pose-based Task Learning from Visual Observations with Semantic Skill Extraction.</t>
  </si>
  <si>
    <t>A Transfer Learning Approach to Cross-Modal Object Recognition: From Visual Observation to Robotic Haptic Exploration.</t>
  </si>
  <si>
    <t>Particle Filter Based Monocular Human Tracking with a 3D Cardbox Model and a Novel Deterministic Resampling Strategy.</t>
  </si>
  <si>
    <t>Learning Barrier Functions for Constrained Motion Planning with Dynamical Systems.</t>
  </si>
  <si>
    <t>Merging Position and Orientation Motion Primitives.</t>
  </si>
  <si>
    <t>Incremental Skill Learning of Stable Dynamical Systems.</t>
  </si>
  <si>
    <t>Measuring Generalisation to Unseen Viewpoints, Articulations, Shapes and Objects for 3D Hand Pose Estimation under Hand-Object Interaction.</t>
  </si>
  <si>
    <t>Efficient State Abstraction using Object-centered Predicates for Manipulation Planning.</t>
  </si>
  <si>
    <t>Visually Grounding Instruction for History-Dependent Manipulation.</t>
  </si>
  <si>
    <t>Representing human motion with FADE and U-FADE: an efficient frequency-domain approach.</t>
  </si>
  <si>
    <t>Kinesthetic teaching and attentional supervision of structured tasks in human-robot interaction.</t>
  </si>
  <si>
    <t>Motion encoding with asynchronous trajectories of repetitive teleoperation tasks and its extension to human-agent shared teleoperation.</t>
  </si>
  <si>
    <t>Prioritized Inverse Kinematics: Generalization.</t>
  </si>
  <si>
    <t>Intuitive Programming of Conditional Tasks by Demonstration of Multiple Solutions.</t>
  </si>
  <si>
    <t>Point-To-Pose Voting Based Hand Pose Estimation Using Residual Permutation Equivariant Layer.</t>
  </si>
  <si>
    <t>Incremental Motion Reshaping of Autonomous Dynamical Systems.</t>
  </si>
  <si>
    <t>Aligning Latent Spaces for 3D Hand Pose Estimation.</t>
  </si>
  <si>
    <t>Merging Position and orientation Motion Primitives.</t>
  </si>
  <si>
    <t>Learning Haptic Exploration Schemes for Adaptive Task Execution.</t>
  </si>
  <si>
    <t>Symbolic Task Compression in Structured Task Learning.</t>
  </si>
  <si>
    <t>Prioritized Inverse Kinematics: Nonsmoothness, Trajectory Existence, Task Convergence, Stability.</t>
  </si>
  <si>
    <t>Prioritized Inverse Kinematics: Desired Task Trajectories in Nonsingular Task Spaces.</t>
  </si>
  <si>
    <t>On Policy Learning Robust to Irreversible Events: An Application to Robotic In-Hand Manipulation.</t>
  </si>
  <si>
    <t>A Human Action Descriptor Based on Motion Coordination.</t>
  </si>
  <si>
    <t>Bidirectional invariant representation of rigid body motions and its application to gesture recognition and reproduction.</t>
  </si>
  <si>
    <t>Special issue on learning for human-robot collaboration.</t>
  </si>
  <si>
    <t>Learning task-parameterized dynamic movement primitives using mixture of GMMs.</t>
  </si>
  <si>
    <t>AsiaHaptics</t>
  </si>
  <si>
    <t>Human-Agent Shared Teleoperation: A Case Study Utilizing Haptic Feedback.</t>
  </si>
  <si>
    <t>Depth-Based 3D Hand Pose Estimation: From Current Achievements to Future Goals.</t>
  </si>
  <si>
    <t>Model-based Hand Pose Estimation for Generalized Hand Shape with Appearance Normalization.</t>
  </si>
  <si>
    <t>Point-to-Pose Voting based Hand Pose Estimation using Residual Permutation Equivariant Layer.</t>
  </si>
  <si>
    <t>Special issue on user profiling and behavior adaptation for human-robot interaction.</t>
  </si>
  <si>
    <t>Human-aware motion reshaping using dynamical systems.</t>
  </si>
  <si>
    <t>RGB-D SLAM in Dynamic Environments Using Static Point Weighting.</t>
  </si>
  <si>
    <t>Novel learning from demonstration approach for repetitive teleoperation tasks.</t>
  </si>
  <si>
    <t>Learning deep movement primitives using convolutional neural networks.</t>
  </si>
  <si>
    <t>Imitation learning and attentional supervision of dual-arm structured tasks.</t>
  </si>
  <si>
    <t>Cross-modal visuo-tactile object recognition using robotic active exploration.</t>
  </si>
  <si>
    <t>Data-efficient control policy search using residual dynamics learning.</t>
  </si>
  <si>
    <t>Learning stable dynamical systems using contraction theory.</t>
  </si>
  <si>
    <t>3D Hand Pose Estimation: From Current Achievements to Future Goals.</t>
  </si>
  <si>
    <t>Fast Visual Odometry Using Intensity-Assisted Iterative Closest Point.</t>
  </si>
  <si>
    <t>Integrated Task Learning and Kinesthetic Teaching for Human-Robot Cooperation.</t>
  </si>
  <si>
    <t>Encoding human actions with a frequency domain approach.</t>
  </si>
  <si>
    <t>An adaptive dynamic inversion-extremum seeking control approach for constrained robotic motion tasks.</t>
  </si>
  <si>
    <t>Prioritized Inverse Kinematics with Multiple Task Definitions.</t>
  </si>
  <si>
    <t>Incremental kinesthetic teaching of end-effector and null-space motion primitives.</t>
  </si>
  <si>
    <t>A bidirectional invariant representation of motion for gesture recognition and reproduction.</t>
  </si>
  <si>
    <t>Generalization of optimal motion trajectories for bipedal walking.</t>
  </si>
  <si>
    <t>Real-time and model-free object tracking using particle filter with Joint Color-Spatial Descriptor.</t>
  </si>
  <si>
    <t>A Componentwise Simulated Annealing EM Algorithm for Mixtures.</t>
  </si>
  <si>
    <t>Incremental robot skill learning by human motion retargetting and physical human guidance.</t>
  </si>
  <si>
    <t>A Preliminary Study on the Learning Informativeness of Data Subsets.</t>
  </si>
  <si>
    <t>Incremental object learning and robust tracking of multiple objects from RGB-D point set data.</t>
  </si>
  <si>
    <t>Motion recognition and recovery from occluded monocular observations.</t>
  </si>
  <si>
    <t>Prioritized inverse kinematics using QR and cholesky decompositions.</t>
  </si>
  <si>
    <t>Distance based dynamical system modulation for reactive avoidance of moving obstacles.</t>
  </si>
  <si>
    <t>Unsupervised object individuation from RGB-D image sequences.</t>
  </si>
  <si>
    <t>A Bayesian approach for task recognition and future human activity prediction.</t>
  </si>
  <si>
    <t>Safe motion generation and online reshaping using dynamical systems.</t>
  </si>
  <si>
    <t>Learning motion and impedance behaviors from human demonstrations.</t>
  </si>
  <si>
    <t>GMM-based 3D object representation and robust tracking in unconstructed dynamic environments.</t>
  </si>
  <si>
    <t>Multiple object tracking using an RGB-D camera by hierarchical spatiotemporal data association.</t>
  </si>
  <si>
    <t>Point cloud based dynamical system modulation for reactive avoidance of convex and concave obstacles.</t>
  </si>
  <si>
    <t>Invariant representation for user independent motion recognition.</t>
  </si>
  <si>
    <t>Articulated Object Modeling based on Visual and Haptic Observations.</t>
  </si>
  <si>
    <t>Prediction-Based Synchronized Human Motion Imitation by a Humanoid Robot.</t>
  </si>
  <si>
    <t>Bipedal Locomotion Primitive Learning, Control and Prediction from Human Data.</t>
  </si>
  <si>
    <t>Imitation learning of human grasping skills from motion and force data.</t>
  </si>
  <si>
    <t>Particle filter based monocular human tracking with a 3D cardbox model and a novel deterministic resampling strategy.</t>
  </si>
  <si>
    <t>Mimesis Model from Partial Observations for a Humanoid Robot.</t>
  </si>
  <si>
    <t>Whole body motion primitive segmentation from monocular video.</t>
  </si>
  <si>
    <t>Associating and reshaping of whole body motions for object manipulation.</t>
  </si>
  <si>
    <t>Missing motion data recovery using factorial hidden Markov models.</t>
  </si>
  <si>
    <t>Association of whole body motion from tool knowledge for humanoid robots.</t>
  </si>
  <si>
    <t>Mimesis Scheme using a Monocular Vision System on a Humanoid Robot.</t>
  </si>
  <si>
    <t>Motion capturing from monocular vision by statistical inference based on motion database: Vector field approach.</t>
  </si>
  <si>
    <t>Discrete-Status-Based Localization for Indoor Service Robots.</t>
  </si>
  <si>
    <t>Stochastic Model of Imitating a New Observed Motion Based on the Acquired Motion Primitives.</t>
  </si>
  <si>
    <t>Dependable localization strategy in dynamic real environments.</t>
  </si>
  <si>
    <t>Mimesis from partial observations.</t>
  </si>
  <si>
    <t>Integrated Localization of the Service Robot PSR.</t>
  </si>
  <si>
    <t>Reliable position estimation method of the service robot by map matching.</t>
  </si>
  <si>
    <t>Autonomous map building and smart localization of the service robot PSR.</t>
  </si>
  <si>
    <t>IEEE Trans. Smart Grid</t>
  </si>
  <si>
    <t>Neural ODEs for Data-Driven Automatic Self-Design of Finite-Time Output Feedback Control for Unknown Nonlinear Dynamics.</t>
  </si>
  <si>
    <t>VQF: Highly accurate IMU orientation estimation with bias estimation and magnetic disturbance rejection.</t>
  </si>
  <si>
    <t>SparseIMU: Computational Design of Sparse IMU Layouts for Sensing Fine-grained Finger Microgestures.</t>
  </si>
  <si>
    <t>Quantifying Uncertainties of Contact Classifications in a Human-Robot Collaboration with Parallel Robots.</t>
  </si>
  <si>
    <t>Integrated Model Predictive Control of High-Speed Railway Running Gears with Driven Independently Rotating Wheels.</t>
  </si>
  <si>
    <t>Special issue: AUTOMED 2021: Automation in Medical Technology.</t>
  </si>
  <si>
    <t>Regularized adaptive Kalman filter for non-persistently excited systems.</t>
  </si>
  <si>
    <t>Bridging Reinforcement Learning and Iterative Learning Control: Autonomous Motion Learning for Unknown, Nonlinear Dynamics.</t>
  </si>
  <si>
    <t>Validation of Non-Restrictive Inertial Gait Analysis of Individuals with Incomplete Spinal Cord Injury in Clinical Settings.</t>
  </si>
  <si>
    <t>Self-Calibrating Magnetometer-Free Inertial Motion Tracking of 2-DoF Joints.</t>
  </si>
  <si>
    <t>Collective Iterative Learning Control: Exploiting Diversity in Multi-Agent Systems for Reference Tracking Tasks.</t>
  </si>
  <si>
    <t>RNN-based Observability Analysis for Magnetometer-Free Sparse Inertial Motion Tracking.</t>
  </si>
  <si>
    <t>VQF: A Milestone in Accuracy and Versatility of 6D and 9D Inertial Orientation Estimation.</t>
  </si>
  <si>
    <t>Autonomous Cycle Time Reduction of Robotic Tasks Using Iterative Learning Control.</t>
  </si>
  <si>
    <t>VQF: Highly Accurate IMU Orientation Estimation with Bias Estimation and Magnetic Disturbance Rejection.</t>
  </si>
  <si>
    <t>Data</t>
  </si>
  <si>
    <t>BROAD - A Benchmark for Robust Inertial Orientation Estimation.</t>
  </si>
  <si>
    <t>Frontiers Digit. Health</t>
  </si>
  <si>
    <t>Calibration-Free Gait Assessment by Foot-Worn Inertial Sensors.</t>
  </si>
  <si>
    <t>A Novel IMU Extrinsic Calibration Method for Mass Production Land Vehicles.</t>
  </si>
  <si>
    <t>Analysis of the Accuracy of Ten Algorithms for Orientation Estimation Using Inertial and Magnetic Sensing under Optimal Conditions: One Size Does Not Fit All.</t>
  </si>
  <si>
    <t>Observability of the relative motion from inertial data in kinematic chains.</t>
  </si>
  <si>
    <t>Robust Neural Networks Outperform Attitude Estimation Filters.</t>
  </si>
  <si>
    <t>COMTEST Project: A Complete Modular Test Stand for Human and Humanoid Posture Control and Balance.</t>
  </si>
  <si>
    <t>Development of a home-based wrist range-of-motion training system for children with cerebral palsy.</t>
  </si>
  <si>
    <t>Inertial-Robotic Motion Tracking in End-Effector-Based Rehabilitation Robots.</t>
  </si>
  <si>
    <t>Robust Plug-and-Play Joint Axis Estimation Using Inertial Sensors.</t>
  </si>
  <si>
    <t>Inertial Sensors - Applications and Challenges in a Nutshell.</t>
  </si>
  <si>
    <t>Neural Networks Versus Conventional Filters for Inertial-Sensor-based Attitude Estimation.</t>
  </si>
  <si>
    <t>Real-time Implementation and Evaluation of Magnetometerless Tracking System for Human and Humanoid Posture Control Benchmarking based on Inertial Sensors.</t>
  </si>
  <si>
    <t>Sparse Magnetometer-Free Real-Time Inertial Hand Motion Tracking.</t>
  </si>
  <si>
    <t>Motion Estimation for Tethered Airfoils with Tether Sag.</t>
  </si>
  <si>
    <t>Magnetometer-free inertial motion tracking of arbitrary joints with range of motion constraints.</t>
  </si>
  <si>
    <t>Overcoming Output Constraints in Iterative Learning Control Systems by Reference Adaptation.</t>
  </si>
  <si>
    <t>Sparse Magnetometer-free Inertial Motion Tracking - A Condition for Observability in Double Hinge Joint Systems.</t>
  </si>
  <si>
    <t>Iterative learning control in prosumer-based microgrids with hierarchical control.</t>
  </si>
  <si>
    <t>A Tangible Solution for Hand Motion Tracking in Clinical Applications.</t>
  </si>
  <si>
    <t>A Transferable Force Controller based on Prescribed Performance for Contact Establishment in Robotic Assembly Tasks.</t>
  </si>
  <si>
    <t>Magnetometer-free Realtime Inertial Motion Tracking by Exploitation of Kinematic Constraints in 2-DoF Joints.</t>
  </si>
  <si>
    <t>Distributed Bio-inspired Humanoid Posture Control.</t>
  </si>
  <si>
    <t>Development of Adapted Guitar to Improve Motor Function After Stroke: Feasibility Study in Young Adults.</t>
  </si>
  <si>
    <t>A pneumatic-muscle-actuator-driven knee rehabilitation device for CAM therapy.</t>
  </si>
  <si>
    <t>IMU-based Assessment of Ankle Inversion Kinematics and Orthosis Migration.</t>
  </si>
  <si>
    <t>Stop Repeating Yourself: Exploitation of Repetitive Signal Patterns to Reduce Communication Load in Sensor Networks.</t>
  </si>
  <si>
    <t>On Motions That Allow for Identification of Hinge Joint Axes from Kinematic Constraints and 6D IMU Data.</t>
  </si>
  <si>
    <t>Joint Axis Estimation for Fast and Slow Movements Using Weighted Gyroscope and Acceleration Constraints.</t>
  </si>
  <si>
    <t>Joint axis estimation for fast and slow movements using weighted gyroscope and acceleration constraints.</t>
  </si>
  <si>
    <t>Hybrid Inertial-Robotic Motion Tracking for Posture Biofeedback in Upper Limb Rehabilitation.</t>
  </si>
  <si>
    <t>Design of an iterative learning control with a selective learning strategy for swinging up a pendulum.</t>
  </si>
  <si>
    <t>A Method for Lower Back Motion Assessment Using Wearable 6D Inertial Sensors.</t>
  </si>
  <si>
    <t>Iterative Learning Vector Field for FES-Supported Cyclic Upper Limb Movements in Combination with Robotic Weight Compensation.</t>
  </si>
  <si>
    <t>MMAR</t>
  </si>
  <si>
    <t>A Decoupling Servo Pressure Controller for Pneumatic Muscle Actuators.</t>
  </si>
  <si>
    <t>Design of a Networked Controller for a Two-Wheeled Inverted Pendulum Robot.</t>
  </si>
  <si>
    <t>Monotonic convergence of iterative learning control systems with variable pass length.</t>
  </si>
  <si>
    <t>Alignment-Free, Self-Calibrating Elbow Angles Measurement Using Inertial Sensors.</t>
  </si>
  <si>
    <t>Exploiting kinematic constraints to compensate magnetic disturbances when calculating joint angles of approximate hinge joints from orientation estimates of inertial sensors.</t>
  </si>
  <si>
    <t>Voltage Stability and Reactive Power Sharing in Inverter-Based Microgrids With Consensus-Based Distributed Voltage Control.</t>
  </si>
  <si>
    <t>Alignment-free, self-calibrating elbow angles measurement using inertial sensors.</t>
  </si>
  <si>
    <t>Development of a novel functional electrical stimulation system for hand rehabilitation using feedback control.</t>
  </si>
  <si>
    <t>Entwurf einer lernenden Kaskadenregelung für ein nichtinvasives kontinuierliches Blutdruckmesssystem.</t>
  </si>
  <si>
    <t>IMU-Based Joint Angle Measurement for Gait Analysis.</t>
  </si>
  <si>
    <t>A consensus-based distributed voltage control for reactive power sharing in microgrids.</t>
  </si>
  <si>
    <t>Feedback control of foot eversion in the adaptive peroneal stimulator.</t>
  </si>
  <si>
    <t>Iterativ Lernende Regelung mit variabler Zykluslänge für FES-basierte Kompensation einer Fußheberschwäche / Iterative Learning Control with Variable Pass Length applied to FES-based Drop Foot Treatment.</t>
  </si>
  <si>
    <t>Iterative Learning Control with variable pass length applied to trajectory tracking on a crane with output constraints.</t>
  </si>
  <si>
    <t>Iterative Learning Cascade Control of Continuous Noninvasive Blood Pressure Measurement.</t>
  </si>
  <si>
    <t>Joint axis and position estimation from inertial measurement data by exploiting kinematic constraints.</t>
  </si>
  <si>
    <t>Volume Flow-Based Process Control for Robotic Additive Manufacturing Processes in Construction.</t>
  </si>
  <si>
    <t>Time-Efficient Path Planning for Semi-Rigid Multi-Robot Formations.</t>
  </si>
  <si>
    <t>Development of a Gripper for component-friendly Handling of Complex Capital Goods.</t>
  </si>
  <si>
    <t>Pose Estimation and Damage Characterization of Turbine Blades during Inspection Cycles and Component-Protective Disassembly Processes.</t>
  </si>
  <si>
    <t>Design and Analysis of a Compliant Parallel Robot with Cardan Joints for a Cryogenic Working Environment.</t>
  </si>
  <si>
    <t>Smooth Spline-based Trajectory Planning for Semi-Rigid Multi-Robot Formations</t>
  </si>
  <si>
    <t>Towards accurate modeling of modular soft pneumatic robots: from volume FEM to Cosserat rod.</t>
  </si>
  <si>
    <t>Sensitivity Analysis for 3D Printed Soft Pneumatic Actuators from 2D Origami Patterns to Functional Systems.</t>
  </si>
  <si>
    <t>Modeling and Reconstruction of State Variables for Low-Level Control of Soft Pneumatic Actuators.</t>
  </si>
  <si>
    <t>A Hybrid Control Approach on Handling Orientation Constraints and Tracking Errors in Formation Control for Multiple Nonholonomic Mobile Manipulators.</t>
  </si>
  <si>
    <t>ICCMA</t>
  </si>
  <si>
    <t>A Preliminary Study of Soft Material Robotic Modelling: Finite Element Method and Cosserat Rod Model.</t>
  </si>
  <si>
    <t>A Parameter Identification Method for Static Cosserat Rod Models: Application to Soft Material Actuators with Exteroceptive Sensors.</t>
  </si>
  <si>
    <t>Transfer learning for accurate modeling and control of soft actuators.</t>
  </si>
  <si>
    <t>Actuation and stiffening in fluid-driven soft robots using low-melting-point material.</t>
  </si>
  <si>
    <t>Kinematic Modeling of a Soft Pneumatic Actuator Using Cubic Hermite Splines.</t>
  </si>
  <si>
    <t>Linear and Nonlinear Low Level Control of a Soft Pneumatic Actuator.</t>
  </si>
  <si>
    <t>A Learning Method for Automated Disassembly.</t>
  </si>
  <si>
    <t>Gesture-Based Robot Programming Using Microsoft Kinect.</t>
  </si>
  <si>
    <t>FEM-based training of artificial neural networks for modular soft robots.</t>
  </si>
  <si>
    <t>Design optimization of soft pneumatic actuators using genetic algorithms.</t>
  </si>
  <si>
    <t>Design and Testing of a 2-DOF Ball Drive.</t>
  </si>
  <si>
    <t>SpineMan: Design of a soft robotic spine-like manipulator for safe human-robot interaction.</t>
  </si>
  <si>
    <t>Actuation principles for the bioinspired soft robotic manipulator spineman.</t>
  </si>
  <si>
    <t>MESA</t>
  </si>
  <si>
    <t>Design of a holonomic ball drive for mobile robots.</t>
  </si>
  <si>
    <t>Design and validation of the binary actuated parallel manipulator BAPAMAN2.</t>
  </si>
  <si>
    <t>Dynamic distribution of robot control components under hard realtime constraints - Modeling, experimental results and practical considerations.</t>
  </si>
  <si>
    <t>An active tool holding device.</t>
  </si>
  <si>
    <t>An agent-based concept for planning and control of the production of carbon fibre reinforced plastics aircraft structures with mobile production units.</t>
  </si>
  <si>
    <t>Type Synthesis of Binary Actuated Parallel Mechanisms.</t>
  </si>
  <si>
    <t>Semi-automated Assembly of a MEMS-Based Micro-scale CMM Probe and Future Optimization of the Process Chain with a View to Desktop Factory Automation.</t>
  </si>
  <si>
    <t>Adhesive Workpiece Fixturing for Micromachining.</t>
  </si>
  <si>
    <t>Methods for Implementing Compensation Strategies in Micro Production Systems Supported by a Simulation Approach.</t>
  </si>
  <si>
    <t>A generic software architecture for control of parallel kinematics designed for reduced computing hardware.</t>
  </si>
  <si>
    <t>Redundancy resolution and control of manipulators driven by antagonistic pneumatic muscles.</t>
  </si>
  <si>
    <t>Disassembly automation for lithium-ion battery systems using a flexible gripper.</t>
  </si>
  <si>
    <t>A Parallel Kinematic Concept Targeting at More Accurate Assembly of Aircraft Sections.</t>
  </si>
  <si>
    <t>A Conceptual Agent-Based Planning Algorithm for the Production of Carbon Fiber Reinforced Plastic Aircrafts by Using Mobile Production Units.</t>
  </si>
  <si>
    <t>Tracking control with hysteresis compensation for manipulator segments driven by pneumatic artificial muscles.</t>
  </si>
  <si>
    <t>Robotic Systems for Handling and Assembly</t>
  </si>
  <si>
    <t>Detection and Avoidance of Singularities in Parallel Kinematic Machines.</t>
  </si>
  <si>
    <t>Calibration of Parallel Kinematic Structures - Overview, Classification and Comparison.</t>
  </si>
  <si>
    <t>Parallel Kinematic Structures of the SFB 562.</t>
  </si>
  <si>
    <t>Configuration Switching for Workspace Enlargement.</t>
  </si>
  <si>
    <t>RCA562: Control Architecture for Parallel Kinematic Robots.</t>
  </si>
  <si>
    <t>A-priori Fisher information of nonlinear state space models for experiment design.</t>
  </si>
  <si>
    <t>Vision and Force Sensing to Decrease Assembly Uncertainty.</t>
  </si>
  <si>
    <t>Active Gripper for Hot Melt Joining of Micro Components.</t>
  </si>
  <si>
    <t>Challenges of Precision Assembly with a Miniaturized Robot.</t>
  </si>
  <si>
    <t>On contact models for assembly tasks: Experimental investigation beyond the peg-in-hole problem on the example of force-torque maps.</t>
  </si>
  <si>
    <t>Numerical aspects regarding the a-priori Fisher information of nonlinear models for hydraulic servo-systems.</t>
  </si>
  <si>
    <t>Design of a hyper-flexible assembly robot using artificial muscles.</t>
  </si>
  <si>
    <t>Design process for adaptronic machine tools.</t>
  </si>
  <si>
    <t>TRoBS - a biological inspired robot.</t>
  </si>
  <si>
    <t>ICINCO-RA (2)</t>
  </si>
  <si>
    <t>Modeling and Simulation of a New Parallel Robot used in Minimally Invasive Surgery.</t>
  </si>
  <si>
    <t>Automatic detection of assembly mode for a triglide-robot.</t>
  </si>
  <si>
    <t>Concepts for Hybrid Micro Assembly Using Hot Melt Joining.</t>
  </si>
  <si>
    <t>Precision Assembly of Active Microsystems with a Size-Adapted Assembly System.</t>
  </si>
  <si>
    <t>Strategies and Devices for a Modular Desktop Factory.</t>
  </si>
  <si>
    <t>A general approach to solve the singular kinematic problem.</t>
  </si>
  <si>
    <t>"Parvus" a Micro-Parallel-Scara Robot for Desktop Assembly Lines.</t>
  </si>
  <si>
    <t>Compliant Parallel Robots - Development and Performance.</t>
  </si>
  <si>
    <t>Sensor Guided Micro Assembly by Using Laser-Scanning Technology.</t>
  </si>
  <si>
    <t>Design and Experimental Validation of a Microgripper.</t>
  </si>
  <si>
    <t>Minsight: A Fingertip-Sized Vision-Based Tactile Sensor for Robotic Manipulation.</t>
  </si>
  <si>
    <t>Predicting the Force Map of an ERT-Based Tactile Sensor Using Simulation and Deep Networks.</t>
  </si>
  <si>
    <t>The S-BAN: Insights into the Perception of Shape-Changing Haptic Interfaces via Virtual Pedestrian Navigation.</t>
  </si>
  <si>
    <t>Haptify: A Measurement-Based Benchmarking System for Grounded Force-Feedback Devices.</t>
  </si>
  <si>
    <t>Reconstructing Signing Avatars from Video Using Linguistic Priors.</t>
  </si>
  <si>
    <t>Naturalistic Vibrotactile Feedback Could Facilitate Telerobotic Assembly on Construction Sites.</t>
  </si>
  <si>
    <t>Wear Your Heart on Your Sleeve: Users Prefer Robots with Emotional Reactions to Touch and Ambient Moods.</t>
  </si>
  <si>
    <t>Haptic Feedback of Tool Vibrations Facilitates Telerobotic Construction.</t>
  </si>
  <si>
    <t>Reconstructing Signing Avatars From Video Using Linguistic Priors.</t>
  </si>
  <si>
    <t>Endowing a NAO Robot With Practical Social-Touch Perception.</t>
  </si>
  <si>
    <t>A soft thumb-sized vision-based sensor with accurate all-round force perception.</t>
  </si>
  <si>
    <t>Predicting knee adduction moment response to gait retraining with minimal clinical data.</t>
  </si>
  <si>
    <t>Evaluation of Vibrotactile Output From a Rotating Motor Actuator.</t>
  </si>
  <si>
    <t>Perceptual Space of Algorithms for Three-to-One Dimensional Reduction of Realistic Vibrations.</t>
  </si>
  <si>
    <t>Learning to Feel Textures: Predicting Perceptual Similarities From Unconstrained Finger-Surface Interactions.</t>
  </si>
  <si>
    <t>Wrist-Squeezing Force Feedback Improves Accuracy and Speed in Robotic Surgery Training.</t>
  </si>
  <si>
    <t>Larger Skin-Surface Contact Through a Fingertip Wearable Improves Roughness Perception.</t>
  </si>
  <si>
    <t>Robot, Pass Me the Tool: Handle Visibility Facilitates Task-oriented Handovers.</t>
  </si>
  <si>
    <t>In the Arms of a Robot: Designing Autonomous Hugging Robots with Intra-Hug Gestures.</t>
  </si>
  <si>
    <t>The Utility of Synthetic Reflexes and Haptic Feedback for Upper-Limb Prostheses in a Dexterous Task Without Direct Vision.</t>
  </si>
  <si>
    <t>Getting in touch with children with autism: Specialist guidelines for a touch-perceiving robot.</t>
  </si>
  <si>
    <t>Robotics for Occupational Therapy: Learning Upper-Limb Exercises From Demonstrations.</t>
  </si>
  <si>
    <t>A Brake-Based Overground Gait Rehabilitation Device for Altering Propulsion Impulse Symmetry.</t>
  </si>
  <si>
    <t>Optimizing a Viscoelastic Finite Element Model to Represent the Dry, Natural, and Moist Human Finger Pressing on Glass.</t>
  </si>
  <si>
    <t>Ungrounded Vari-Dimensional Tactile Fingertip Feedback for Virtual Object Interaction.</t>
  </si>
  <si>
    <t>How do expert hapticians evaluate grounded force-feedback devices?</t>
  </si>
  <si>
    <t>The Six Hug Commandments: Design and Evaluation of a Human-Sized Hugging Robot with Visual and Haptic Perception.</t>
  </si>
  <si>
    <t>A Haptic Empathetic Robot Animal for Children with Autism.</t>
  </si>
  <si>
    <t>PrendoSim: Proxy-Hand-Based Robot Grasp Generator.</t>
  </si>
  <si>
    <t>Robot Interaction Studio: A Platform for Unsupervised HRI.</t>
  </si>
  <si>
    <t>Sensorimotor-inspired Tactile Feedback and Control Improve Consistency of Prosthesis Manipulation in the Absence of Direct Vision.</t>
  </si>
  <si>
    <t>Vibrations in Tool-mediated Interactions: Three-Dimensional Accelerations and Corresponding Videos during Human-Surface Haptic Interactions.</t>
  </si>
  <si>
    <t>How Does It Feel to Clap Hands with a Robot?</t>
  </si>
  <si>
    <t>Compensating for Fingertip Size to Render Tactile Cues More Accurately.</t>
  </si>
  <si>
    <t>Capturing Experts' Mental Models to Organize a Collection of Haptic Devices: Affordances Outweigh Attributes.</t>
  </si>
  <si>
    <t>Changes in Normal Force During Passive Dynamic Touch: Contact Mechanics and Perception.</t>
  </si>
  <si>
    <t>Calibrating a Soft ERT-Based Tactile Sensor with a Multiphysics Model and Sim-to-real Transfer Learning.</t>
  </si>
  <si>
    <t>Learning to Predict Perceptual Distributions of Haptic Adjectives.</t>
  </si>
  <si>
    <t>Softness, Warmth, and Responsiveness Improve Robot Hugs.</t>
  </si>
  <si>
    <t>Implementation of a 6-DOF Parallel Continuum Manipulator for Delivering Fingertip Tactile Cues.</t>
  </si>
  <si>
    <t>Haptipedia: Accelerating Haptic Device Discovery to Support Interaction &amp; Engineering Design.</t>
  </si>
  <si>
    <t>Fingertip Interaction Metrics Correlate with Visual and Haptic Perception of Real Surfaces.</t>
  </si>
  <si>
    <t>Objective and Subjective Assessment of Algorithms for Reducing Three-Axis Vibrations to One-Axis Vibrations.</t>
  </si>
  <si>
    <t>A Design Tool for Therapeutic Social-Physical Human-Robot Interactions.</t>
  </si>
  <si>
    <t>Improving Haptic Adjective Recognition with Unsupervised Feature Learning.</t>
  </si>
  <si>
    <t>Internal Array Electrodes Improve the Spatial Resolution of Soft Tactile Sensors Based on Electrical Resistance Tomography.</t>
  </si>
  <si>
    <t>Teaching a Robot Bimanual Hand-Clapping Games via Wrist-Worn IMUs.</t>
  </si>
  <si>
    <t>Task-Driven PCA-Based Design Optimization of Wearable Cutaneous Devices.</t>
  </si>
  <si>
    <t>Reducing 3D Vibrations to 1D in Real Time.</t>
  </si>
  <si>
    <t>A Large-Scale Fabric-Based Tactile Sensor Using Electrical Resistance Tomography.</t>
  </si>
  <si>
    <t>Emotionally Supporting Humans Through Robot Hugs.</t>
  </si>
  <si>
    <t>Keynote Speaker Tactile Reality.</t>
  </si>
  <si>
    <t>2018 IEEE Haptics Symposium, HAPTICS 2018, San Francisco, CA, USA, March 25-28, 2018</t>
  </si>
  <si>
    <t>Using Contact Forces and Robot Arm Accelerations to Automatically Rate Surgeon Skill at Peg Transfer.</t>
  </si>
  <si>
    <t>Effects of Grip-Force, Contact, and Acceleration Feedback on a Teleoperated Pick-and-Place Task.</t>
  </si>
  <si>
    <t>Importance of Matching Physical Friction, Hardness, and Texture in Creating Realistic Haptic Virtual Surfaces.</t>
  </si>
  <si>
    <t>How Much Haptic Surface Data Is Enough?</t>
  </si>
  <si>
    <t>A wrist-squeezing force-feedback system for robotic surgery training.</t>
  </si>
  <si>
    <t>High magnitude unidirectional haptic force display using a motor/brake pair and a cable.</t>
  </si>
  <si>
    <t>Handling Scan-time Parameters in Haptic Surface Classification.</t>
  </si>
  <si>
    <t>Design of a parallel continuum manipulator for 6-DOF fingertip haptic display.</t>
  </si>
  <si>
    <t>Hand-Clapping Games with a Baxter Robot.</t>
  </si>
  <si>
    <t>Proton 2: Increasing the sensitivity and portability of a visuo-haptic surface interaction recorder.</t>
  </si>
  <si>
    <t>Synchronicity Trumps Mischief in Rhythmic Human-Robot Social-Physical Interaction.</t>
  </si>
  <si>
    <t>Stiffness perception during pinching and dissection with teleoperated haptic forceps.</t>
  </si>
  <si>
    <t>Corrigendum to "Robotic learning of haptic adjectives through physical interaction" [Robot. Auton. Syst. 63 (P3) (2015) 279-292].</t>
  </si>
  <si>
    <t>Cutaneous Feedback of Fingertip Deformation and Vibration for Palpation in Robotic Surgery.</t>
  </si>
  <si>
    <t>Reproducing a laser pointer dot on a secondary projected screen.</t>
  </si>
  <si>
    <t>Data-driven comparison of four cutaneous displays for pinching palpation in robotic surgery.</t>
  </si>
  <si>
    <t>Robust tactile perception of artificial tumors using pairwise comparisons of sensor array readings.</t>
  </si>
  <si>
    <t>Deep learning for tactile understanding from visual and haptic data.</t>
  </si>
  <si>
    <t>Using IMU data to demonstrate hand-clapping games to a robot.</t>
  </si>
  <si>
    <t>Proton: A visuo-haptic data acquisition system for robotic learning of surface properties.</t>
  </si>
  <si>
    <t>Equipping the Baxter robot with human-inspired hand-clapping skills.</t>
  </si>
  <si>
    <t>Rhythmic Timing in Playful Human-Robot Social Motor Coordination.</t>
  </si>
  <si>
    <t>Qualitative User Reactions to a Hand-Clapping Humanoid Robot.</t>
  </si>
  <si>
    <t>Designing and Assessing Expressive Open-Source Faces for the Baxter Robot.</t>
  </si>
  <si>
    <t>2016 IEEE Haptics Symposium, HAPTICS 2016, Philadelphia, PA, USA, April 8-11, 2016</t>
  </si>
  <si>
    <t>Data-Driven Motion Mappings Improve Transparency in Teleoperation.</t>
  </si>
  <si>
    <t>Robotic learning of haptic adjectives through physical interaction.</t>
  </si>
  <si>
    <t>Displaying Sensed Tactile Cues with a Fingertip Haptic Device.</t>
  </si>
  <si>
    <t>Should haptic texture vibrations respond to user force and speed?</t>
  </si>
  <si>
    <t>Deep Learning for Tactile Understanding From Visual and Haptic Data.</t>
  </si>
  <si>
    <t>Entertain. Comput.</t>
  </si>
  <si>
    <t>Haptic robotization of the human body by data-driven vibrotactile feedback.</t>
  </si>
  <si>
    <t>Modeling and Rendering Realistic Textures from Unconstrained Tool-Surface Interactions.</t>
  </si>
  <si>
    <t>The Penn Haptic Texture Toolkit.</t>
  </si>
  <si>
    <t>A modular tactile motion guidance system.</t>
  </si>
  <si>
    <t>Control of a virtual robot with fingertip contact, pressure, vibrotactile, and grip force feedback.</t>
  </si>
  <si>
    <t>A wearable device for controlling a robot gripper with fingertip contact, pressure, vibrotactile, and grip force feedback.</t>
  </si>
  <si>
    <t>Methods for robotic tool-mediated haptic surface recognition.</t>
  </si>
  <si>
    <t>Dynamic modeling and control of voice-coil actuators for high-fidelity display of haptic vibrations.</t>
  </si>
  <si>
    <t>Evaluating the BioTac's Ability to Detect and Characterize Lumps in Simulated Tissue.</t>
  </si>
  <si>
    <t>One hundred data-driven haptic texture models and open-source methods for rendering on 3D objects.</t>
  </si>
  <si>
    <t>A Data-Driven Approach to Remote Tactile Interaction: From a BioTac Sensor to any Fingertip Cutaneous Device.</t>
  </si>
  <si>
    <t>Analyzing human high-fives to create an effective high-fiving robot.</t>
  </si>
  <si>
    <t>ROS open-source audio recognizer: ROAR environmental sound detection tools for robot programming.</t>
  </si>
  <si>
    <t>Vibrotactile Display: Perception, Technology, and Applications.</t>
  </si>
  <si>
    <t>Perception of Springs With Visual and Proprioceptive Motion Cues: Implications for Prosthetics.</t>
  </si>
  <si>
    <t>Advances in Computer Entertainment</t>
  </si>
  <si>
    <t>Virtual Robotization of the Human Body via Data-Driven Vibrotactile Feedback.</t>
  </si>
  <si>
    <t>The design and field observation of a haptic notification system for timing awareness during oral presentations.</t>
  </si>
  <si>
    <t>Generating haptic texture models from unconstrained tool-surface interactions.</t>
  </si>
  <si>
    <t>Dynamic simulation of tool-mediated texture interaction.</t>
  </si>
  <si>
    <t>Using robotic exploratory procedures to learn the meaning of haptic adjectives.</t>
  </si>
  <si>
    <t>SIGGRAPH ASIA Emerging Technologies</t>
  </si>
  <si>
    <t>Jointonation: robotization of the human body by vibrotactile feedback.</t>
  </si>
  <si>
    <t>Creating Realistic Virtual Textures from Contact Acceleration Data.</t>
  </si>
  <si>
    <t>Evaluation of Tactile Feedback Methods for Wrist Rotation Guidance.</t>
  </si>
  <si>
    <t>Recreating the feel of the human chest in a CPR manikin via programmable pneumatic damping.</t>
  </si>
  <si>
    <t>Spectral Subtraction of Robot Motion Noise for Improved Event Detection in Tactile Acceleration Signals.</t>
  </si>
  <si>
    <t>Refined methods for creating realistic haptic virtual textures from tool-mediated contact acceleration data.</t>
  </si>
  <si>
    <t>HALO: Haptic Alerts for Low-hanging Obstacles in white cane navigation.</t>
  </si>
  <si>
    <t>Tool Contact Acceleration Feedback for Telerobotic Surgery.</t>
  </si>
  <si>
    <t>Human-Inspired Robotic Grasp Control With Tactile Sensing.</t>
  </si>
  <si>
    <t>Haptically assisted golf putting through a planar four-cable system.</t>
  </si>
  <si>
    <t>Lessons in using vibrotactile feedback to guide fast arm motions.</t>
  </si>
  <si>
    <t>Design of body-grounded tactile actuators for playback of human physical contact.</t>
  </si>
  <si>
    <t>Identifying the role of proprioception in upper-limb prosthesis control: Studies on targeted motion.</t>
  </si>
  <si>
    <t>Dimensional Reduction of High-Frequency Accelerations for Haptic Rendering.</t>
  </si>
  <si>
    <t>High frequency acceleration feedback significantly increases the realism of haptically rendered textured surfaces.</t>
  </si>
  <si>
    <t>VerroTouch: High-Frequency Acceleration Feedback for Telerobotic Surgery.</t>
  </si>
  <si>
    <t>Spatially distributed tactile feedback for kinesthetic motion guidance.</t>
  </si>
  <si>
    <t>Control of a high fidelity ungrounded torque feedback device: The iTorqU 2.1.</t>
  </si>
  <si>
    <t>Automatic filter design for synthesis of haptic textures from recorded acceleration data.</t>
  </si>
  <si>
    <t>Stiffness discrimination with visual and proprioceptive cues.</t>
  </si>
  <si>
    <t>A high fidelity ungrounded torque feedback device: The iTorqU 2.0.</t>
  </si>
  <si>
    <t>Toward tactilely transparent gloves: Collocated slip sensing and bibrotactile actuation.</t>
  </si>
  <si>
    <t>Displaying realistic contact accelerations via a dedicated vibration actuator.</t>
  </si>
  <si>
    <t>Vibrotactile feedback system for intuitive upper-limb rehabilitation.</t>
  </si>
  <si>
    <t>The AirWand: Design and characterization of a large-workspace haptic device.</t>
  </si>
  <si>
    <t>Haptic display of realistic tool contact via dynamically compensated control of a dedicated actuator.</t>
  </si>
  <si>
    <t>Haptography: Capturing and Recreating the Rich Feel of Real Surfaces.</t>
  </si>
  <si>
    <t>AMBI-SYS</t>
  </si>
  <si>
    <t>Haptography: capturing the feel of real objects to enable authentic haptic rendering (invited paper).</t>
  </si>
  <si>
    <t>Effects of Proprioceptive Motion Feedback on Sighted and Non-Sighted Control of a Virtual Hand Prosthesis.</t>
  </si>
  <si>
    <t>The Touch Thimble: Providing Fingertip Contact Feedback During Point-Force Haptic Interaction.</t>
  </si>
  <si>
    <t>Shaping Event-Based Haptic Transients Via an Improved Understanding of Real Contact Dynamics.</t>
  </si>
  <si>
    <t>Quantifying the Value of Visual and Haptic Position Feedback During Force-Based Motion Control.</t>
  </si>
  <si>
    <t>Improving Contact Realism through Event-Based Haptic Feedback.</t>
  </si>
  <si>
    <t>Event-Based Haptic Tapping with Grip Force Compensation.</t>
  </si>
  <si>
    <t>Improving Telerobotic Touch via High-frequency Acceleration Matching.</t>
  </si>
  <si>
    <t>Contact Location Display for Haptic Perception of Curvature and Object Motion.</t>
  </si>
  <si>
    <t>Event-Based Haptics and Acceleration Matching: Portraying and Assessing the Realism of Contact.</t>
  </si>
  <si>
    <t>Modeling Induced Master Motion in Force-Reflecting Teleoperation.</t>
  </si>
  <si>
    <t>Haptic Display of Contact Location.</t>
  </si>
  <si>
    <t>Perception of Curvature and Object Motion Via Contact Location Feedback.</t>
  </si>
  <si>
    <t>Electro-Hydraulic Rolling Soft Wheel: Design, Hybrid Dynamic Modeling, and Model Predictive Control.</t>
  </si>
  <si>
    <t>Simulating Electrohydraulic Soft Actuator Assemblies Via Reduced Order Modeling.</t>
  </si>
  <si>
    <t>Electriflow: Soft Electrohydraulic Building Blocks for Prototyping Shape-changing Interfaces.</t>
  </si>
  <si>
    <t>Soft Electrohydraulic Actuators for Origami Inspired Shape-Changing Interfaces.</t>
  </si>
  <si>
    <t>Design of a High-Speed Prosthetic Finger Driven by Peano-HASEL Actuators.</t>
  </si>
  <si>
    <t>Identification and Control of a Nonlinear Soft Actuator and Sensor System.</t>
  </si>
  <si>
    <t>Miniaturized Circuitry for Capacitive Self-sensing and Closed-loop Control of Soft Electrostatic Transducers.</t>
  </si>
  <si>
    <t>Peano-HASEL actuators: Muscle-mimetic, electrohydraulic transducers that linearly contract on activation.</t>
  </si>
  <si>
    <t>System Identification and Closed-Loop Control of a Hydraulically Amplified Self-Healing Electrostatic (HASEL) Actuator.</t>
  </si>
  <si>
    <t>Interest-Driven Exploration With Observational Learning for Developmental Robots.</t>
  </si>
  <si>
    <t>Data-Driven Estimation of Forces Along the Backbone of Concentric Tube Continuum Robots.</t>
  </si>
  <si>
    <t>Let's Work Together: A Meta-Analysis on Robot Design Features That Enable Successful Human-Robot Interaction at Work.</t>
  </si>
  <si>
    <t>Enabling impedance-based physical human-multi-robot collaboration: Experiments with four torque-controlled manipulators.</t>
  </si>
  <si>
    <t>Efficient Online Interest-Driven Exploration for Developmental Robots.</t>
  </si>
  <si>
    <t>Hyperspectral Wavelength Analysis with U-Net for Larynx Cancer Detection.</t>
  </si>
  <si>
    <t>Hyperspectral Endoscopy Using Deep Learning for Laryngeal Cancer Segmentation.</t>
  </si>
  <si>
    <t>Real-Time Shape Estimation for Concentric Tube Continuum Robots with a Single Force/Torque Sensor.</t>
  </si>
  <si>
    <t>Redundancy Resolution as Action Bias in Policy Search for Robotic Manipulation.</t>
  </si>
  <si>
    <t>Constraint optimization for Echo State Networks applied to satellite image forecasting.</t>
  </si>
  <si>
    <t>Automatic generation of realistic training data for learning parallel-jaw grasping from synthetic stereo images.</t>
  </si>
  <si>
    <t>Benchmarking Real-Time Capabilities of ROS 2 and OROCOS for Robotics Applications.</t>
  </si>
  <si>
    <t>Hierarchical Interest-Driven Goal Babbling for Efficient Bootstrapping of Sensorimotor skills.</t>
  </si>
  <si>
    <t>Multi-level control architecture for Bionic Handling Assistant robot augmented by learning from demonstration for apple-picking.</t>
  </si>
  <si>
    <t>Plug, Plan and Produce as Enabler for Easy Workcell Setup and Collaborative Robot Programming in Smart Factories.</t>
  </si>
  <si>
    <t>Goal-related feedback guides motor exploration and redundancy resolution in human motor skill acquisition.</t>
  </si>
  <si>
    <t>Compliant Humanoids Moving Toward Rehabilitation Applications: Transparent Integration of Real-Time Control, Whole-Body Motion Generation, and Virtual Reality.</t>
  </si>
  <si>
    <t>Full 6-DOF Admittance Control for the Industrial Robot Stäubli TX60.</t>
  </si>
  <si>
    <t>Online Associative Multi-Stage Goal Babbling Toward Versatile Learning of Sensorimotor Skills.</t>
  </si>
  <si>
    <t>Exploiting Environment Contacts of Serial Manipulators.</t>
  </si>
  <si>
    <t>Dynamically-consistent Generalized Hierarchical Control.</t>
  </si>
  <si>
    <t>Reactive Walking Based on Upper-Body Manipulability: An application to Intention Detection and Reaction.</t>
  </si>
  <si>
    <t>Learning Inverse Statics Models Efficiently With Symmetry-Based Exploration.</t>
  </si>
  <si>
    <t>Bootstrapping of Parameterized Skills Through Hybrid Optimization in Task and Policy Spaces.</t>
  </si>
  <si>
    <t>Oncilla Robot: A Versatile Open-Source Quadruped Research Robot With Compliant Pantograph Legs.</t>
  </si>
  <si>
    <t>Time Series Classification in Reservoir- and Model-Space.</t>
  </si>
  <si>
    <t>Fusion of Human Demonstrations for Automatic Recovery during Industrial Assembly.</t>
  </si>
  <si>
    <t>Skill Memories for Parameterized Dynamic Action Primitives on the Pneumatically Driven Humanoid Robot Child Affetto.</t>
  </si>
  <si>
    <t>From social interaction to ethical AI: a developmental roadmap.</t>
  </si>
  <si>
    <t>Modeling and Control of Multi-Arm and Multi-Leg Robots: Compensating for Object Dynamics During Grasping.</t>
  </si>
  <si>
    <t>Real-time Control of Whole-body Robot Motion and Trajectory Generation for Physiotherapeutic Juggling in VR.</t>
  </si>
  <si>
    <t>Learning Forward and Inverse Kinematics Maps Efficiently.</t>
  </si>
  <si>
    <t>Continuously Shaping Projections and Operational Space Tasks.</t>
  </si>
  <si>
    <t>An open-source architecture for simulation, execution and analysis of real-time robotics systems.</t>
  </si>
  <si>
    <t>Oncilla robot: a versatile open-source quadruped research robot with compliant pantograph legs.</t>
  </si>
  <si>
    <t>A User Study on Personalized Stiffness Control and Task Specificity in Physical Human-Robot Interaction.</t>
  </si>
  <si>
    <t>Modelling of parametrized processes via regression in the model space of neural networks.</t>
  </si>
  <si>
    <t>Analytical Inverse Kinematics Solver for Anthropomorphic 7-DOF Redundant Manipulators with Human-Like Configuration Constraints.</t>
  </si>
  <si>
    <t>Hybrid Analytical and Data-Driven Modeling for Feed-Forward Robot Control.</t>
  </si>
  <si>
    <t>Imitation learning for a continuum trunk robot.</t>
  </si>
  <si>
    <t>Robust recognition of tactile gestures for intuitive robot programming and control.</t>
  </si>
  <si>
    <t>A user study on human-robot-interactive recovery for industrial assembly problems.</t>
  </si>
  <si>
    <t>A user study on personalized adaptive stiffness control modes for human-robot interaction.</t>
  </si>
  <si>
    <t>Learning Inverse Statics Models Efficiently.</t>
  </si>
  <si>
    <t>Editorial IEEE Transactions on Neural Networks and Learning Systems 2016 and Beyond.</t>
  </si>
  <si>
    <t>ANNPR</t>
  </si>
  <si>
    <t>Time Series Classification in Reservoir- and Model-Space: A Comparison.</t>
  </si>
  <si>
    <t>Modelling of parameterized processes via regression in the model space.</t>
  </si>
  <si>
    <t>Incremental bootstrapping of parameterized motor skills.</t>
  </si>
  <si>
    <t>Continuous task-priority rearrangement during motion execution with a mixture of torque controllers.</t>
  </si>
  <si>
    <t>Trajectory optimization of COmpliant HuMANoid (COMAN) robot arm using path parameter based dynamic programming.</t>
  </si>
  <si>
    <t>Generalizing a learned inverse dynamic model of KUKA LWR IV+ for load variations using regression in the model space.</t>
  </si>
  <si>
    <t>A multi-level control architecture for the bionic handling assistant.</t>
  </si>
  <si>
    <t>Efficient policy search in low-dimensional embedding spaces by generalizing motion primitives with a parameterized skill memory.</t>
  </si>
  <si>
    <t>Open-source benchmarking for learned reaching motion generation in robotics.</t>
  </si>
  <si>
    <t>Learning robot motions with stable dynamical systems under diffeomorphic transformations.</t>
  </si>
  <si>
    <t>BioCAS</t>
  </si>
  <si>
    <t>Device mismatch in a neuromorphic system implements random features for regression.</t>
  </si>
  <si>
    <t>A flat neural network architecture to represent movement primitives with integrated sequencing.</t>
  </si>
  <si>
    <t>Independent joint learning in practice: Local error estimates to improve inverse dynamics control.</t>
  </si>
  <si>
    <t>U-shaped motor development emerges from Goal Babbling with intrinsic motor noise.</t>
  </si>
  <si>
    <t>Effect of exploratory perturbation on the formation of kinematic synergies in Goal Babbling.</t>
  </si>
  <si>
    <t>Learning movement primitives for force interaction tasks.</t>
  </si>
  <si>
    <t>Modeling of movement control architectures based on motion primitives using domain-specific languages.</t>
  </si>
  <si>
    <t>Multiple task optimization with a mixture of controllers for motion generation.</t>
  </si>
  <si>
    <t>Design of a biologically inspired humanoid neck.</t>
  </si>
  <si>
    <t>Explorative learning of inverse models: A theoretical perspective.</t>
  </si>
  <si>
    <t>Neural learning of vector fields for encoding stable dynamical systems.</t>
  </si>
  <si>
    <t>Efficient Exploratory Learning of Inverse Kinematics on a Bionic Elephant Trunk.</t>
  </si>
  <si>
    <t>Self-supervised bootstrapping of a movement primitive library from complex trajectories.</t>
  </si>
  <si>
    <t>An active compliant control mode for interaction with a pneumatic soft robot.</t>
  </si>
  <si>
    <t>Efficient policy search with a parameterized skill memory.</t>
  </si>
  <si>
    <t>Model-free path planning for redundant robots using sparse data from kinesthetic teaching.</t>
  </si>
  <si>
    <t>Kinesthetic Teaching Using Assisted Gravity Compensation for Model-Free Trajectory Generation in Confined Spaces.</t>
  </si>
  <si>
    <t>Rare Neural Correlations Implement Robotic Conditioning with Delayed Rewards and Disturbances.</t>
  </si>
  <si>
    <t>Optimizing extreme learning machines via ridge regression and batch intrinsic plasticity.</t>
  </si>
  <si>
    <t>Intrinsic plasticity via natural gradient descent with application to drift compensation.</t>
  </si>
  <si>
    <t>Multi-directional continuous association with input-driven neural dynamics.</t>
  </si>
  <si>
    <t>Kinesthetic teaching of visuomotor coordination for pointing by the humanoid robot iCub.</t>
  </si>
  <si>
    <t>Solving the Distal Reward Problem with Rare Correlations.</t>
  </si>
  <si>
    <t>Neurally imprinted stable vector fields.</t>
  </si>
  <si>
    <t>Learning the rules of a game: Neural conditioning in human-robot interaction with delayed rewards.</t>
  </si>
  <si>
    <t>Assisted Gravity Compensation to cope with the complexity of kinesthetic teaching on redundant robots.</t>
  </si>
  <si>
    <t>Neural learning of stable dynamical systems based on data-driven Lyapunov candidates.</t>
  </si>
  <si>
    <t>ISAmI</t>
  </si>
  <si>
    <t>Supporting Workers and Quality Management in Sterilization Departments.</t>
  </si>
  <si>
    <t>An assistance system for guiding workers in central sterilization supply departments.</t>
  </si>
  <si>
    <t>Interactive imitation learning of object movement skills.</t>
  </si>
  <si>
    <t>Regularization and stability in reservoir networks with output feedback.</t>
  </si>
  <si>
    <t>How Rich Motor Skills Empower Robots at Last: Insights and Progress of the AMARSi Project.</t>
  </si>
  <si>
    <t>Online learning and generalization of parts-based image representations by non-negative sparse autoencoders.</t>
  </si>
  <si>
    <t>intrinsic plasticity via natural gradient descent.</t>
  </si>
  <si>
    <t>Balancing of neural contributions for multi-modal hidden state association.</t>
  </si>
  <si>
    <t>Learning visuo-motor coordination for pointing without depth calculation.</t>
  </si>
  <si>
    <t>Representation and generalization of bi-manual skills from kinesthetic teaching.</t>
  </si>
  <si>
    <t>Teaching nullspace constraints in physical human-robot interaction using Reservoir Computing.</t>
  </si>
  <si>
    <t>Learning whole upper body control with dynamic redundancy resolution in coupled associative radial basis function networks.</t>
  </si>
  <si>
    <t>Constant curvature continuum kinematics as fast approximate model for the Bionic Handling Assistant.</t>
  </si>
  <si>
    <t>Using movement primitives in interpreting and decomposing complex trajectories in learning-by-doing.</t>
  </si>
  <si>
    <t>Special corner on "cognitive robotics".</t>
  </si>
  <si>
    <t>Integrating feature maps and competitive layer architectures for motion segmentation.</t>
  </si>
  <si>
    <t>Reservoir regularization stabilizes learning of Echo State Networks with output feedback.</t>
  </si>
  <si>
    <t>Neural learning and dynamical selection of redundant solutions for inverse kinematic control.</t>
  </si>
  <si>
    <t>State Prediction: A Constructive Method to Program Recurrent Neural Networks.</t>
  </si>
  <si>
    <t>Batch Intrinsic Plasticity for Extreme Learning Machines.</t>
  </si>
  <si>
    <t>Online Goal Babbling for rapid bootstrapping of inverse models in high dimensions.</t>
  </si>
  <si>
    <t>Mit Kopf, Körper und Hand: Herausforderungen Humanoider Roboter (Head, Body and Hand: Challenges of Humanoid Robots).</t>
  </si>
  <si>
    <t>Cogn. Comput.</t>
  </si>
  <si>
    <t>Where to Look Next? Combining Static and Dynamic Proto-objects in a TVA-based Model of Visual Attention.</t>
  </si>
  <si>
    <t>Goal Babbling Permits Direct Learning of Inverse Kinematics.</t>
  </si>
  <si>
    <t>EpiRob</t>
  </si>
  <si>
    <t>￼Mastering Growth while Bootstrapping Sensorimotor Coordination.</t>
  </si>
  <si>
    <t>Figure-ground Segmentation using Metrics Adaptation in Level Set Methods.</t>
  </si>
  <si>
    <t>Efficient online learning of a non-negative sparse autoencoder.</t>
  </si>
  <si>
    <t>Neural competition for motion segmentation.</t>
  </si>
  <si>
    <t>EST</t>
  </si>
  <si>
    <t>Learning Flexible Full Body Kinematics for Humanoid Tool Use.</t>
  </si>
  <si>
    <t>Tacking Reduces Bow-diving of High-Speed Unmanned Sea Surface Vehicles.</t>
  </si>
  <si>
    <t>Recurrence Enhances the Spatial Encoding of Static Inputs in Reservoir Networks.</t>
  </si>
  <si>
    <t>Bootstrapping inverse kinematics with Goal Babbling.</t>
  </si>
  <si>
    <t>Imitating object movement skills with robots - A task-level approach exploiting generalization and invariance.</t>
  </si>
  <si>
    <t>Human-robot interaction for learning and adaptation of object movements.</t>
  </si>
  <si>
    <t>Learning Inverse Kinematics for Pose-Constraint Bi-manual Movements.</t>
  </si>
  <si>
    <t>Online figure-ground segmentation with adaptive metrics in generalized LVQ.</t>
  </si>
  <si>
    <t>Recent advances in efficient learning of recurrent networks.</t>
  </si>
  <si>
    <t>Attractor-based computation with reservoirs for online learning of inverse kinematics.</t>
  </si>
  <si>
    <t>Reaching movement generation with a recurrent neural network based on learning inverse kinematics for the humanoid robot iCub.</t>
  </si>
  <si>
    <t>Task-level imitation learning using variance-based movement optimization.</t>
  </si>
  <si>
    <t>Automatic selection of task spaces for imitation learning.</t>
  </si>
  <si>
    <t>Incremental Figure-Ground Segmentation Using Localized Adaptive Metrics in LVQ.</t>
  </si>
  <si>
    <t>Integrating Inhomogeneous Processing and Proto-object Formation in a Computational Model of Visual Attention.</t>
  </si>
  <si>
    <t>Trying to Grasp a Sketch of a Brain for Grasping.</t>
  </si>
  <si>
    <t>Improving reservoirs using intrinsic plasticity.</t>
  </si>
  <si>
    <t>Humans and Humanoids.</t>
  </si>
  <si>
    <t>Robust object segmentation by adaptive metrics in Generalized LVQ.</t>
  </si>
  <si>
    <t>Gestalt-based action segmentation for robot task learning.</t>
  </si>
  <si>
    <t>Int. J. Neural Syst.</t>
  </si>
  <si>
    <t>Online Learning of Objects in a Biologically Motivated Visual Architecture.</t>
  </si>
  <si>
    <t>Adaptive scene dependent filters for segmentation and online learning of visual objects.</t>
  </si>
  <si>
    <t>Online reservoir adaptation by intrinsic plasticity for backpropagation-decorrelation and echo state learning.</t>
  </si>
  <si>
    <t>Several ways to solve the MSO problem.</t>
  </si>
  <si>
    <t>Intrinsic plasticity for reservoir learning algorithms.</t>
  </si>
  <si>
    <t>Platform portable anthropomorphic grasping with the bielefeld 20-DOF shadow and 9-DOF TUM hand.</t>
  </si>
  <si>
    <t>Manual Intelligence as a Rosetta Stone for Robot Cognition.</t>
  </si>
  <si>
    <t>Perspectives of Neural-Symbolic Integration</t>
  </si>
  <si>
    <t>A Dual Interaction Perspective for Robot Cognition: Grasping as a "Rosetta Stone".</t>
  </si>
  <si>
    <t>New Issues in Neurocomputing.</t>
  </si>
  <si>
    <t>Online stability of backpropagation-decorrelation recurrent learning.</t>
  </si>
  <si>
    <t>Learning lateral interactions for feature binding and sensory segmentation from prototypic basis interactions.</t>
  </si>
  <si>
    <t>Unsupervised clustering of continuous trajectories of kinematic trees with SOM-SD.</t>
  </si>
  <si>
    <t>Recent trends in online learning for cognitive robots.</t>
  </si>
  <si>
    <t>Adaptive scene-dependent filters in online learning environments.</t>
  </si>
  <si>
    <t>A Biologically Motivated System for Unconstrained Online Learning of Visual Objects.</t>
  </si>
  <si>
    <t>Dynamic Path Planning for a 7-DOF Robot Arm.</t>
  </si>
  <si>
    <t>Analyzing the weight dynamics of recurrent learning algorithms.</t>
  </si>
  <si>
    <t>Trends in Neurocomputing at ESANN 2004.</t>
  </si>
  <si>
    <t>Input space bifurcation manifolds of recurrent neural networks.</t>
  </si>
  <si>
    <t>The dynamic wave expansion neural network model for robot motion planning in time-varying environments.</t>
  </si>
  <si>
    <t>Task-oriented quality measures for dextrous grasping.</t>
  </si>
  <si>
    <t>Stability of backpropagation-decorrelation efficient O(N) recurrent learning.</t>
  </si>
  <si>
    <t>Memory in Backpropagation-Decorrelation O(N) Efficient Online Recurrent Learning.</t>
  </si>
  <si>
    <t>An on-line neural network-based approach to dynamic path planning and coordination of two robot arms.</t>
  </si>
  <si>
    <t>Multi-Modal Human-Machine Communication for Instructing Robot Grasping Tasks</t>
  </si>
  <si>
    <t>Situated robot learning for multi-modal instruction and imitation of grasping.</t>
  </si>
  <si>
    <t>Input Space Bifurcation Manifolds of RNNs.</t>
  </si>
  <si>
    <t>Neural dynamics for task-oriented grouping of communicating agents.</t>
  </si>
  <si>
    <t>Neural Architectures for Robot Intelligence</t>
  </si>
  <si>
    <t>Static sliding-motion phenomena in dynamical systems.</t>
  </si>
  <si>
    <t>On the weight dynamics of recurrent learning.</t>
  </si>
  <si>
    <t>Architekturen situierter Kommunikatoren: Von Perzeption über Kognition zum Lernen.</t>
  </si>
  <si>
    <t>Learning Compatibility Functions for Feature Binding and Perceptual Grouping.</t>
  </si>
  <si>
    <t>A neural network model that calculates dynamic distance transform for path planning and exploration in a changing environment.</t>
  </si>
  <si>
    <t>Real-time path planning in dynamic environments: a comparison of three neural network models.</t>
  </si>
  <si>
    <t>Local stability of recurrent networks with time-varying weights and inputs.</t>
  </si>
  <si>
    <t>Perspectives on learning with recurrent neural networks.</t>
  </si>
  <si>
    <t>Data Driven Generation of Interactions for Feature Binding and Relaxation Labeling.</t>
  </si>
  <si>
    <t>Multi-modal human-machine communication for instructing robot grasping tasks.</t>
  </si>
  <si>
    <t>A Competitive-Layer Model for Feature Binding and Sensory Segmentation.</t>
  </si>
  <si>
    <t>Controlling Oscillatory Behaviour of a Two Neuron Recurrent Neural Network Using Inputs.</t>
  </si>
  <si>
    <t>Guiding attention for grasping tasks by gestural instruction: the GRAVIS-robot architecture.</t>
  </si>
  <si>
    <t>Local input-output stability of recurrent networks with time-varying weights.</t>
  </si>
  <si>
    <t>IJCNN (1)</t>
  </si>
  <si>
    <t>Robust Control in Closed Loops Realized by Fast Signal Transmission of Infinite Gain Neurons.</t>
  </si>
  <si>
    <t>Input output stability of recurrent neural networks.</t>
  </si>
  <si>
    <t>Maximisation of stability ranges for recurrent neural networks subject to on-line adaptation.</t>
  </si>
  <si>
    <t>NC</t>
  </si>
  <si>
    <t>Input-Output Stability of Recurrent Neural Networks with Delays Using Circle Criteria.</t>
  </si>
  <si>
    <t>A Layered Recurrent Neural Network for Feature Grouping.</t>
  </si>
  <si>
    <t>Ulrike Thomas</t>
  </si>
  <si>
    <t>Mechanical Design of a Biped Robot FORREST and an Extended Capture-Point-Based Walking Pattern Generator.</t>
  </si>
  <si>
    <t>An Enhanced Walking Pattern Generator with Variable Height for Robot Locomotion.</t>
  </si>
  <si>
    <t>Sensor Placement Optimization using Random Sample Consensus for Best Views Estimation.</t>
  </si>
  <si>
    <t>A New Efficient Eye Gaze Tracker for Robotic Applications.</t>
  </si>
  <si>
    <t>Parameter Optimization for Manipulator Motion Planning using a Novel Benchmark Set.</t>
  </si>
  <si>
    <t>Vision-Based Shared Control for Telemanipulated Nasopharyngeal Swab Sampling.</t>
  </si>
  <si>
    <t>Face-Based Gaze Estimation Using Residual Attention Pooling Network.</t>
  </si>
  <si>
    <t>Paramater Optimization for Manipulator Motion Planning using a Novel Benchmark Set.</t>
  </si>
  <si>
    <t>Learning-based Adaptive Sampling for Manipulator Motion Planning.</t>
  </si>
  <si>
    <t>CIVEMSA</t>
  </si>
  <si>
    <t>Gesture Based Symbiotic Robot Programming for Agile Production.</t>
  </si>
  <si>
    <t>A Novel Full State Feedback Decoupling Controller For Elastic Robot Arm.</t>
  </si>
  <si>
    <t>Variable Impedance Control for Safety and Usability in Telemanipulation.</t>
  </si>
  <si>
    <t>Evaluation of On-Robot Capacitive Proximity Sensors with Collision Experiments for Human-Robot Collaboration.</t>
  </si>
  <si>
    <t>Optimizing Mobility of Robotic Arms in Collision-free Motion Planning.</t>
  </si>
  <si>
    <t>Neural dynamic assembly sequence planning.</t>
  </si>
  <si>
    <t>Skeleton-based Action Recognition for Human-Robot Interaction using Self-Attention Mechanism.</t>
  </si>
  <si>
    <t>A Unified Perception Benchmark for Capacitive Proximity Sensing Towards Safe Human-Robot Collaboration (HRC).</t>
  </si>
  <si>
    <t>Improving Safety and Accuracy of Impedance Controlled Robot Manipulators with Proximity Perception and Proactive Impact Reactions.</t>
  </si>
  <si>
    <t>Generation of Human-like Arm Motions using Sampling-based Motion Planning.</t>
  </si>
  <si>
    <t>Supplementary Material To: A Unified Perception Benchmark for Capacitive Proximity Sensing Towards Safe Human-Robot Collaboration (HRC).</t>
  </si>
  <si>
    <t>Stability analysis for a passive/active human model in physical human-robot interaction with multiple users.</t>
  </si>
  <si>
    <t>Regression-Based 3D Hand Pose Estimation for Human-Robot Interaction.</t>
  </si>
  <si>
    <t>Collision Avoidance with Proximity Servoing for Redundant Serial Robot Manipulators.</t>
  </si>
  <si>
    <t>Using Machine Learning for Material Detection with Capacitive Proximity Sensors.</t>
  </si>
  <si>
    <t>Regression-based 3D Hand Pose Estimation using Heatmaps.</t>
  </si>
  <si>
    <t>SMErobotics: Smart Robots for Flexible Manufacturing.</t>
  </si>
  <si>
    <t>A New Design of a Variable Stiffness Joint.</t>
  </si>
  <si>
    <t>Maximizing Robot Manipulability along Paths in Collision-free Motion Planning.</t>
  </si>
  <si>
    <t>Modeling of video projectors in OpenGL for implementing a spatial augmented reality teaching system for assembly operations.</t>
  </si>
  <si>
    <t>With Proximity Servoing towards Safe Human-Robot-Interaction.</t>
  </si>
  <si>
    <t>Learning to Predict 2D Object Instances by Applying Model-Based 6D Pose Estimation.</t>
  </si>
  <si>
    <t>Real Time Eye Gaze Tracking System using CNN-based Facial Features for Human Attention Measurement.</t>
  </si>
  <si>
    <t>In-Hand Grasping Pose Estimation Using Particle Filters in Combination with Haptic Rendering Models.</t>
  </si>
  <si>
    <t>User Force-Dependent Variable Impedance Control in Human-Robot Interaction.</t>
  </si>
  <si>
    <t>Automatic generation of disassembly sequences and exploded views from solidworks symbolic geometric relationships.</t>
  </si>
  <si>
    <t>A General and Flexible Search Framework for Disassembly Planning.</t>
  </si>
  <si>
    <t>Capacitive Proximity Sensor Skin for Contactless Material Detection.</t>
  </si>
  <si>
    <t>Segmentation of 3D Point Clouds using a New Spectral Clustering Algorithm Without a-priori Knowledge.</t>
  </si>
  <si>
    <t>Error robust and efficient assembly sequence planning with haptic rendering models for rigid and non-rigid assemblies.</t>
  </si>
  <si>
    <t>Intuitive Handführung von Robotern als Handlingsysteme.</t>
  </si>
  <si>
    <t>Reliable robot assembly using haptic rendering models in combination with particle filters.</t>
  </si>
  <si>
    <t>Evaluation and improvement of global pose estimation with multiple AprilTags for industrial manipulators.</t>
  </si>
  <si>
    <t>Modeling Reusable, Platform-Independent Robot Assembly Processes.</t>
  </si>
  <si>
    <t>Flexible assembly through integrated assembly sequence planning and grasp planning.</t>
  </si>
  <si>
    <t>Generic Algorithm for Peg-In-Hole Assembly Tasks for Pin Alignments with Impedance Controlled Robots.</t>
  </si>
  <si>
    <t>A New Skill Based Robot Programming Language Using UML/P Statecharts.</t>
  </si>
  <si>
    <t>A new skill based robot programming language using UML/P Statecharts.</t>
  </si>
  <si>
    <t>Stable Pose Estimation Using Ransac with Triple Point Feature Hash Maps and Symmetry Exploration.</t>
  </si>
  <si>
    <t>Planning Sensor Feedback for Assembly Skills by Using Sensor State Space Graphs.</t>
  </si>
  <si>
    <t>Real-time Localization of Objects in Time-of-flight Depth Images.</t>
  </si>
  <si>
    <t>A Unified Notation for Serial, Parallel and Hybrid Kinematic Structures.</t>
  </si>
  <si>
    <t>Assembly Planning and Task Planning - Two Prerequisites for Automated Robot Programming.</t>
  </si>
  <si>
    <t>A new Probabilistic Path Planning Algorithm for (Dis)assembly Tasks.</t>
  </si>
  <si>
    <t>A new software/hardware architecture for real time image processing of wide area airborne camera images.</t>
  </si>
  <si>
    <t>Automatisierte Programmierung von Robotern für Montageaufgaben.</t>
  </si>
  <si>
    <t>Multi Sensor Fusion in Robot Assembly Using Particle Filters.</t>
  </si>
  <si>
    <t>Towards a new concept of robot programming in high speed assembly applications.</t>
  </si>
  <si>
    <t>An Integrative Approach for Multi-sensor based Robot Task Programming.</t>
  </si>
  <si>
    <t>Error-tolerant execution of complex robot tasks based on skill primitives.</t>
  </si>
  <si>
    <t>A Unified Notation for Serial, Parallel, and Hybrid Kinematic Structures.</t>
  </si>
  <si>
    <t>A system for automatic planning, evaluation and execution of assembly sequences for industrial robots.</t>
  </si>
  <si>
    <t>On demand ride sharing: Scheduling of an autonomous bus fleet for last mile travel.</t>
  </si>
  <si>
    <t>Muscular Damping Distribution Strategy for Bio-Inspired, Soft Motion Control at Variable Precision.</t>
  </si>
  <si>
    <t>GIL Jahrestagung</t>
  </si>
  <si>
    <t>Nachhaltige Landwirtschaft mittels Künstlicher Intelligenz - ein plattformbasierter Ansatz für Forschung und Industrie.</t>
  </si>
  <si>
    <t>Thorough Analysis and Reasoning of Environmental Factors on End-to-End Driving in Pedestrian Zones.</t>
  </si>
  <si>
    <t>Quantifiable Robustness Estimation for Object Detection with CNNs Using Intrinsic Dimensionality.</t>
  </si>
  <si>
    <t>Time Series-based Active Labeling Framework for Curating a Multispectral Sentinel 2 Imagery Dataset for Crop Type Mapping.</t>
  </si>
  <si>
    <t>Social Robot Dressing Style: An evaluation of interlocutor preference for University Setting.</t>
  </si>
  <si>
    <t>SIMULTECH</t>
  </si>
  <si>
    <t>LiDAR-GEiL: LiDAR GPU Exploitation in Lightsimulations.</t>
  </si>
  <si>
    <t>ICSR (2)</t>
  </si>
  <si>
    <t>Social Perception and Scene Awareness in Human-Robot Interaction.</t>
  </si>
  <si>
    <t>Deep Driving with Additional Guided Inputs for Crossings in Pedestrian Zones.</t>
  </si>
  <si>
    <t>Smart Cities, Green Technologies, and Intelligent Transport Systems - 11th International Conference, SMARTGREENS 2022, and 8th International Conference, VEHITS 2022, Virtual Event, April 27-29, 2022, Revised Selected Papers</t>
  </si>
  <si>
    <t>Proceedings of the 9th International Conference on Vehicle Technology and Intelligent Transport Systems, VEHITS 2023, Prague, Czech Republic, April 26-28, 2023.</t>
  </si>
  <si>
    <t>Paralinguistic Cues in Speech to Adapt Robot Behavior in Human-Robot Interaction.</t>
  </si>
  <si>
    <t>Bio-Inspired Imprecise Impedance Control of Muscle-Driven Robotic Limbs.</t>
  </si>
  <si>
    <t>A modular control architecture for safe and robust robot operation and inspection in steep slope vineyards.</t>
  </si>
  <si>
    <t>Harnessing Long-term Memory for Personalized Human-Robot Interactions.</t>
  </si>
  <si>
    <t>Traction Optimization for Robust Navigation in Unstructured Environments Using Deep Neural Networks on the Example of the Off-Road Truck Unimog.</t>
  </si>
  <si>
    <t>On Demand Ride Sharing: Scheduling of an Autonoumous Bus Fleet for Last Mile Travel.</t>
  </si>
  <si>
    <t>Disturbance and Particle Detection in LiDAR Data.</t>
  </si>
  <si>
    <t>SITIS</t>
  </si>
  <si>
    <t>Extraction of Rice Phenological Metrics Using Temporally Correlated Multispectral Drone Imagery.</t>
  </si>
  <si>
    <t>Pedestrian Activity Recognition from 3D Skeleton Data using Long Short Term Memory Units.</t>
  </si>
  <si>
    <t>Proceedings of the 8th International Conference on Vehicle Technology and Intelligent Transport Systems, VEHITS 2022, Online Streaming, April 27-29, 2022.</t>
  </si>
  <si>
    <t>Real-time Emotion Appraisal with Circumplex Model for Human-Robot Interaction.</t>
  </si>
  <si>
    <t>Dimensionality of datasets in object detection networks.</t>
  </si>
  <si>
    <t>Continuous Inverse Kinematics in Singular Position.</t>
  </si>
  <si>
    <t>Personality Traits Assessment using P.A.D. Emotional Space in Human-robot Interaction.</t>
  </si>
  <si>
    <t>Autonomous Off-Road Navigation Using Near-Feature-Based World Knowledge Incorporation on the Example of Forest Path Detection.</t>
  </si>
  <si>
    <t>Exploiting Conversational Topic Awareness for Interactive Robots.</t>
  </si>
  <si>
    <t>Utilizing Semantic and Contextual Information during Human-Robot Interaction.</t>
  </si>
  <si>
    <t>Provable Translational Robustness For Object Detection With Convolutional Neural Networks.</t>
  </si>
  <si>
    <t>Drive on Pedestrian Walk. TUK Campus Dataset.</t>
  </si>
  <si>
    <t>Data-fusion for robust off-road perception considering data quality of uncertain sensors.</t>
  </si>
  <si>
    <t>Localization using OSM landmarks.</t>
  </si>
  <si>
    <t>Towards Linguistic and Cognitive Competence for Socially Interactive Robots.</t>
  </si>
  <si>
    <t>Safety-configuration of Autonomous Bus in Pedestrian Zone.</t>
  </si>
  <si>
    <t>Proceedings of the 7th International Conference on Vehicle Technology and Intelligent Transport Systems, VEHITS 2021, Online Streaming, April 28-30, 2021.</t>
  </si>
  <si>
    <t>Int. J. Intell. Robotics Appl.</t>
  </si>
  <si>
    <t>Vehicle specific robust traversability indices using roadmaps on 3D pointclouds.</t>
  </si>
  <si>
    <t>Crop edge detection based on stereo vision.</t>
  </si>
  <si>
    <t>AVI</t>
  </si>
  <si>
    <t>Space-free Gesture Interaction with Humanoid Robot.</t>
  </si>
  <si>
    <t>Pseudo- Randomization in Automating Robot Behaviour during Human-Robot Interaction.</t>
  </si>
  <si>
    <t>Radar + RGB Fusion For Robust Object Detection In Autonomous Vehicle.</t>
  </si>
  <si>
    <t>Evolution of Robotic Simulators: Using UE 4 to Enable Real-World Quality Testing of Complex Autonomous Robots in Unstructured Environments.</t>
  </si>
  <si>
    <t>Multi-Modal Depth Estimation Using Convolutional Neural Networks.</t>
  </si>
  <si>
    <t>Self-aware Pedestrians Modeling for Testing Autonomous Vehicles in Simulation.</t>
  </si>
  <si>
    <t>Advances in Service and Industrial Robotics - Proceedings of the 28th International Conference on Robotics in Alpe-Adria-Danube Region, RAAD 2019, Kaiserslautern, Germany, June 19-21, 2019</t>
  </si>
  <si>
    <t>Proceedings of the 6th International Conference on Vehicle Technology and Intelligent Transport Systems, VEHITS 2020, Prague, Czech Republic, May 2-4, 2020.</t>
  </si>
  <si>
    <t>Radar+RGB Attentive Fusion for Robust Object Detection in Autonomous Vehicles.</t>
  </si>
  <si>
    <t>A Variable Stiffness Actuator Module With Favorable Mass Distribution for a Bio-inspired Biped Robot.</t>
  </si>
  <si>
    <t>Analysis and Improvements in AprilTag Based State Estimation.</t>
  </si>
  <si>
    <t>Combining Onthologies and Behavior-based Control for Aware Navigation in Challenging Off-road Environments.</t>
  </si>
  <si>
    <t>FPGA-based Embedded System Designed for the Deployment in the Compliant Robotic Leg CARL.</t>
  </si>
  <si>
    <t>Safe and Efficient Navigation of an Autonomous Shuttle in a Pedestrian Zone.</t>
  </si>
  <si>
    <t>Generation of Elevation Maps for Planning and Navigation of Vehicles in Rough Natural Terrain.</t>
  </si>
  <si>
    <t>Dataset Generation Using a Simulated World.</t>
  </si>
  <si>
    <t>Coordination of the Biarticular Actuators Based on Mechanical Output Power in an Explosive Jump Experiment.</t>
  </si>
  <si>
    <t>Automatic Assessment of Human Personality Traits: A Step Towards Intelligent Human-Robot Interaction.</t>
  </si>
  <si>
    <t>Crop Edge Detection Based on Stereo Vision.</t>
  </si>
  <si>
    <t>Local Behavior-Based Navigation in Rough Off-Road Scenarios Based on Vehicle Kinematics.</t>
  </si>
  <si>
    <t>Moment Arm Analysis of the Biarticular Actuators in Compliant Robotic Leg Carl.</t>
  </si>
  <si>
    <t>Carl - A compliant robotic leg featuring mono- and biarticular actuation.</t>
  </si>
  <si>
    <t>Quality-Based Behavior-Based Control for Autonomous Robots in Rough Environments.</t>
  </si>
  <si>
    <t>Behavior-Based Obstacle Detection in Off-Road Environments Considering Data Quality.</t>
  </si>
  <si>
    <t>One Fits More - On the Relevance of Highly Modular Framework and Middleware Design for Quality Characteristics of Robotics Software.</t>
  </si>
  <si>
    <t>Behaviour-Based Inverse Kinematics Solver on FPGA.</t>
  </si>
  <si>
    <t>Human Robot Interaction Using Dynamic Hand Gestures.</t>
  </si>
  <si>
    <t>Ability of Humanoid Robot to Perform Emotional Body Gestures.</t>
  </si>
  <si>
    <t>Interactive Communication Between Human and Robot Using Nonverbal Cues.</t>
  </si>
  <si>
    <t>RRLAB SEA - A highly integrated compliant actuator with minimised reflected inertia.</t>
  </si>
  <si>
    <t>An intuitive and comprehensive two-load model for Series Elastic Actuators.</t>
  </si>
  <si>
    <t>BCS HCI</t>
  </si>
  <si>
    <t>Real-time Perception of Non-verbal Human Feedback in a Gaming Scenario.</t>
  </si>
  <si>
    <t>Behavior-Based Collision Avoidance Using a Cylinder-Coordinate Octree.</t>
  </si>
  <si>
    <t>Using OpenStreetMap for Autonomous Mobile Robot Navigation.</t>
  </si>
  <si>
    <t>An adaptive detection approach for autonomous forest path following using stereo vision.</t>
  </si>
  <si>
    <t>Experimental Evaluation of Some Indoor Exploration Strategies.</t>
  </si>
  <si>
    <t>Road Traversability analysis using network properties of roadmaps.</t>
  </si>
  <si>
    <t>MBMV</t>
  </si>
  <si>
    <t>Verification of Behavior-Based Control Systems in their Physical Environment.</t>
  </si>
  <si>
    <t>Recognizing Hand Gestures Using Local Features: A Comparison Study.</t>
  </si>
  <si>
    <t>Action Unit Based Facial Expression Recognition Using Deep Learning.</t>
  </si>
  <si>
    <t>Embodiment of Human Personality with EI-Robots by Mapping Behaviour Traits from Live-Model.</t>
  </si>
  <si>
    <t>Influence of loads and design parameters on the closed-loop performance of Series Elastic Actuators.</t>
  </si>
  <si>
    <t>Intelligent Autonomous Systems 13 - Proceedings of the 13th International Conference IAS-13, Padova, Italy, July 15-18, 2014</t>
  </si>
  <si>
    <t>Robot control architectures.</t>
  </si>
  <si>
    <t>An overview on framework design for autonomous robots.</t>
  </si>
  <si>
    <t>CSCW Companion</t>
  </si>
  <si>
    <t>Live-Feedback Supported Collaborative Environment for Emergency Scenarios.</t>
  </si>
  <si>
    <t>ERP Future</t>
  </si>
  <si>
    <t>Vertical Integration and Adaptive Services in Networked Production Environments.</t>
  </si>
  <si>
    <t>A Stereo Vision Based Obstacle Detection System for Agricultural Applications.</t>
  </si>
  <si>
    <t>Construction site navigation for the autonomous excavator Thor.</t>
  </si>
  <si>
    <t>Safe Predictive Mobile Robot Navigation in Aware Environments.</t>
  </si>
  <si>
    <t>ICT4AgeingWell</t>
  </si>
  <si>
    <t>Towards Enhancing Communication Between Caregiver Teams and Elderly Patients in Emergency Situations.</t>
  </si>
  <si>
    <t>Adaptive motor patterns and reflexes for bipedal locomotion on rough terrain.</t>
  </si>
  <si>
    <t>A framework for aerial inspection of siltation in waterways.</t>
  </si>
  <si>
    <t>Nonverbal communication with a humanoid robot via head gestures.</t>
  </si>
  <si>
    <t>Autonomy for Off-road Vehicles.</t>
  </si>
  <si>
    <t>Univers. Access Inf. Soc.</t>
  </si>
  <si>
    <t>Behavior-based search of human by an autonomous indoor mobile robot in simulation.</t>
  </si>
  <si>
    <t>Seamless Extension of a Robot Control Framework to Bare Metal Embedded Nodes.</t>
  </si>
  <si>
    <t>Autonomous Determination of Locations for Observing Home Environment Using a Mobile Robot.</t>
  </si>
  <si>
    <t>Vision-Based Person Detection for Safe Navigation of Commercial Vehicle.</t>
  </si>
  <si>
    <t>Formal Verification of Behaviour Networks Including Hardware Failures.</t>
  </si>
  <si>
    <t>Design of Safe Reactional Controller for Chamber Pressure in Climbing Robot CREA.</t>
  </si>
  <si>
    <t>Design of a Stable Controller for the Climbing Robot CREA.</t>
  </si>
  <si>
    <t>Off-road Robotics - Perception and Navigation.</t>
  </si>
  <si>
    <t>Experimental verification of an approach for disturbance estimation and compensation on a simulated biped during perturbed stance.</t>
  </si>
  <si>
    <t>Benchmarking Human-Like Posture and Locomotion of Humanoid Robots: A Preliminary Scheme.</t>
  </si>
  <si>
    <t>NordiCHI</t>
  </si>
  <si>
    <t>LiFe-support: an environment to get live feedback during emergency scenarios.</t>
  </si>
  <si>
    <t>A survey of human location estimation in a home environment.</t>
  </si>
  <si>
    <t>On the Benefits of Component-Defined Real-Time Visualization of Robotics Software.</t>
  </si>
  <si>
    <t>On Software Quality-motivated Design of a Real-time Framework for Complex Robot Control Systems.</t>
  </si>
  <si>
    <t>The Application of Design Schemata in Off-Road Robotics.</t>
  </si>
  <si>
    <t>Detection of Field Structures for Agricultural Vehicle Guidance.</t>
  </si>
  <si>
    <t>Performance evaluation of ambient services by combining robotic frameworks and a smart environment platform.</t>
  </si>
  <si>
    <t>Climbing robots for maintenance and inspections of vertical structures - A survey of design aspects and technologies.</t>
  </si>
  <si>
    <t>Canadian AI</t>
  </si>
  <si>
    <t>Quantitative Aspects of Behaviour Network Verification.</t>
  </si>
  <si>
    <t>Design Principles in Robot Control Frameworks.</t>
  </si>
  <si>
    <t>Interconnection of the behavior-based control architecture and a detailed mechatronic machine model for realistic behavior verification of the THOR project.</t>
  </si>
  <si>
    <t>Improvements in accuracy of single camera terrain classification.</t>
  </si>
  <si>
    <t>3D Realtime Simulation Framework for a Wall-climbing Robot using Negative-pressure Adhesion.</t>
  </si>
  <si>
    <t>Design of variable-damping control for prosthetic knee based on a simulated biped.</t>
  </si>
  <si>
    <t>Tool-assisted verification of behaviour networks.</t>
  </si>
  <si>
    <t>Safe navigation of a wall-climbing robot by methods of risk prediction and suitable counteractive measures.</t>
  </si>
  <si>
    <t>Development and applications of a simulation framework for a wall-climbing robot.</t>
  </si>
  <si>
    <t>The artificial hand with elastic fingers for humanoid robot ROMAN.</t>
  </si>
  <si>
    <t>Biologically motivated push recovery strategies for a 3D bipedal robot walking in complex environments.</t>
  </si>
  <si>
    <t>TA</t>
  </si>
  <si>
    <t>Principles in Framework Design Applied in Networked Robotics.</t>
  </si>
  <si>
    <t>Mobile Robots in Smart Environments: The Current Situation.</t>
  </si>
  <si>
    <t>Advanced Motion Control for Safe Navigation of an Omnidirectional Wall-Climbing Robot.</t>
  </si>
  <si>
    <t>Combining robotic frameworks with a smart environment framework: MCA2/SimVis3D and TinySEP.</t>
  </si>
  <si>
    <t>Risk Prediction of a Behavior-based Adhesion Control Network for Online Safety Analysis of Wall-climbing Robots.</t>
  </si>
  <si>
    <t>Verification of Behaviour Networks Using Finite-State Automata.</t>
  </si>
  <si>
    <t>Generating Behaviour Networks from Finite-State Machines.</t>
  </si>
  <si>
    <t>Optimized Mobile Indoor Robot Navigation through Probabilistic Tracking of People in a Wireless Sensor Network.</t>
  </si>
  <si>
    <t>Playing Tangram with a Humanoid Robot.</t>
  </si>
  <si>
    <t>Ground Plan Based Exploration with a Mobile Indoor Robot.</t>
  </si>
  <si>
    <t>Towards Social Robots: Designing an Emotion-Based Architecture.</t>
  </si>
  <si>
    <t>Themenheft Offroad-Robotik.</t>
  </si>
  <si>
    <t>Off-road Robotics - An Overview.</t>
  </si>
  <si>
    <t>Behaviour-Based Off-Road Robot Navigation.</t>
  </si>
  <si>
    <t>Interview with John F. Reid Concerning the Future of Service Robots in Forestry and Agricultural Applications.</t>
  </si>
  <si>
    <t>Omnidirectional locomotion and traction control of the wheel-driven, wall-climbing robot, Cromsci.</t>
  </si>
  <si>
    <t>Secur. Commun. Networks</t>
  </si>
  <si>
    <t>Using an autonomous robot to maintain privacy in assistive environments.</t>
  </si>
  <si>
    <t>Using Behaviour Activity Sequences for Motion Generation and Situation Recognition.</t>
  </si>
  <si>
    <t>Sensor failure detection capabilities in low-level fusion: A comparison between fuzzy voting and Kalman filtering.</t>
  </si>
  <si>
    <t>KES (4)</t>
  </si>
  <si>
    <t>Safe Automotive Software.</t>
  </si>
  <si>
    <t>PECCS</t>
  </si>
  <si>
    <t>A Simulated Environment for Elderly Care Robot.</t>
  </si>
  <si>
    <t>Probabilistic search of human by autonomous mobile robot.</t>
  </si>
  <si>
    <t>Perception systems for naturally interacting humanoid robots.</t>
  </si>
  <si>
    <t>SIBGRAPI</t>
  </si>
  <si>
    <t>Kernel Multilayer Perceptron.</t>
  </si>
  <si>
    <t>Eingebettete Systeme - Systemgrundlagen und Entwicklung eingebetteter Software.</t>
  </si>
  <si>
    <t>Programmierung mit LEGO Mindstorms NXT - Robotersysteme, Entwurfsmethodik, Algorithmen.</t>
  </si>
  <si>
    <t>Development of complex robotic systems using the behavior-based control architecture iB2C.</t>
  </si>
  <si>
    <t>A Simulation Framework for Human-Robot Interaction.</t>
  </si>
  <si>
    <t>ECCE</t>
  </si>
  <si>
    <t>Behaviour based searching of human using MDP.</t>
  </si>
  <si>
    <t>Ordering of Robotic Navigational Tasks in Home Environment.</t>
  </si>
  <si>
    <t>A fuzzy approach to low level sensor fusion with limited system knowledge.</t>
  </si>
  <si>
    <t>Simulation and control of an autonomous bucket excavator for landscaping tasks.</t>
  </si>
  <si>
    <t>An autonomous excavator for landscaping tasks.</t>
  </si>
  <si>
    <t>Off-road Place Recognition using Fused Image Features.</t>
  </si>
  <si>
    <t>Dynamic Frontier Based Exploration with a Mobile Indoor Robot.</t>
  </si>
  <si>
    <t>Pedestrian crossing detecting as a part of an urban pedestrian safety system.</t>
  </si>
  <si>
    <t>Human Head Pose Estimation Using Multi-appearance Features.</t>
  </si>
  <si>
    <t>A Systematic Testing Approach for Autonomous Mobile Robots Using Domain-Specific Languages.</t>
  </si>
  <si>
    <t>Simulating Vehicle Kinematics with SimVis3D and Newton.</t>
  </si>
  <si>
    <t>A Behaviour-Based Integration of Fully Autonomous, Semi-Autonomous, and Tele-Operated Control Modes for an Off-Road Robot.</t>
  </si>
  <si>
    <t>Perception System for Naturally Interacting Humanoid Robots.</t>
  </si>
  <si>
    <t>3D Audio Perception System for Humanoid Robots.</t>
  </si>
  <si>
    <t>Oscillation Analysis in Behavior-Based Robot Architectures.</t>
  </si>
  <si>
    <t>Perception of Environment Properties Relevant for Off-road Navigation.</t>
  </si>
  <si>
    <t>ICINCO-RA</t>
  </si>
  <si>
    <t>Using Passages to Support Off-road Robot Navigation.</t>
  </si>
  <si>
    <t>Biologically inspired compliant control of a monopod designed for highly dynamic applications.</t>
  </si>
  <si>
    <t>Topological large-scale off-road navigation and exploration RAVON at the European Land Robot Trial 2008.</t>
  </si>
  <si>
    <t>Methodology for robot mapping and navigation in assisted living environments.</t>
  </si>
  <si>
    <t>Applications of Visualization Technology in Robotics Software Development.</t>
  </si>
  <si>
    <t>CROMSCI: development of a climbing robot with negative pressure adhesion for inspections.</t>
  </si>
  <si>
    <t>Probabilistic distance measures of the Dirichlet and Beta distributions.</t>
  </si>
  <si>
    <t>Realization of natural interaction dialogs in public environments using the humanoid robot ROMAN.</t>
  </si>
  <si>
    <t>Action/perception-oriented robot software design: An application in off-road terrain.</t>
  </si>
  <si>
    <t>3D obstacle detection and avoidance in vegetated off-road terrain.</t>
  </si>
  <si>
    <t>Motives as intrinsic activation for human-robot interaction.</t>
  </si>
  <si>
    <t>Universal web interfaces for robot control frameworks.</t>
  </si>
  <si>
    <t>Visual Terrain Traversability Estimation Using a Combined Slope/Elevation Model.</t>
  </si>
  <si>
    <t>Visual-Based Emotion Detection for Natural Man-Machine Interaction.</t>
  </si>
  <si>
    <t>Autonome Mobile Systeme 2007, 20. Fachgespräch, Kaiserslautern, 18./19. Oktober 2007</t>
  </si>
  <si>
    <t>KI 2008: Advances in Artificial Intelligence, 31st Annual German Conference on AI, KI 2008, Kaiserslautern, Germany, September 23-26, 2008. Proceedings</t>
  </si>
  <si>
    <t>Real-Time Visual Self-Localisation in Dynamic Environments.</t>
  </si>
  <si>
    <t>3D Reconstruction for Exploration of Indoor Environments.</t>
  </si>
  <si>
    <t>Modulare Sicherheits- und Sensorsysteme für autonome mobile Roboter realisiert im Forschungsfahrzeug Marvin.</t>
  </si>
  <si>
    <t>Mobile Robot Navigation Support in Living Environments.</t>
  </si>
  <si>
    <t>Hardware/Software co-design of a key point detector on FPGA.</t>
  </si>
  <si>
    <t>FPL</t>
  </si>
  <si>
    <t>SoPC architecture for a Key Point Detector.</t>
  </si>
  <si>
    <t>Indoor Localisation of Humans, Objects, and mobile Robots with RFID Infrastructure.</t>
  </si>
  <si>
    <t>Concept for behavior generation for the humanoid robot head ROMAN based on habits of interaction.</t>
  </si>
  <si>
    <t>Obstacle detection in mobile outdoor robots - a short-term memory for the mobile outdoor platform ravon.</t>
  </si>
  <si>
    <t>Formal verification of safety behaviours of the outdoor robot ravon.</t>
  </si>
  <si>
    <t>Emotional Architecture for the Humanoid Robot Head ROMAN.</t>
  </si>
  <si>
    <t>Emotion Based Control Architecture for Robotics Applications.</t>
  </si>
  <si>
    <t>The Behaviour-Based Control Architecture iB2C for Complex Robotic Systems.</t>
  </si>
  <si>
    <t>RoMoCo</t>
  </si>
  <si>
    <t>Mechatronics of the Humanoid Robot ROMAN.</t>
  </si>
  <si>
    <t>Autonomous behavior-based exploration of office environments.</t>
  </si>
  <si>
    <t>Fault-Tolerant 3D Localization for Outdoor Vehicles.</t>
  </si>
  <si>
    <t>Control of facial expressions of the humanoid robot head ROMAN.</t>
  </si>
  <si>
    <t>Selbstständige Erstellung einer abstrakten topologiebasierten Karte für die autonome Exploration.</t>
  </si>
  <si>
    <t>Extension Approach for the Behaviour-Based Control System of the Outdoor Robot RAVON.</t>
  </si>
  <si>
    <t>Standing up with Motor Primitives.</t>
  </si>
  <si>
    <t>A Humanoid Head for Assistance Robots.</t>
  </si>
  <si>
    <t>Design concept of a human-like robot head.</t>
  </si>
  <si>
    <t>Thermodynamical Modelling and Control of an Adhesion System for a Climbing Robot.</t>
  </si>
  <si>
    <t>Fault-Tolerant Behavior-Based Motion Control for Offroad Navigation.</t>
  </si>
  <si>
    <t>Inertial navigation for wheeled robots in outdoor terrain.</t>
  </si>
  <si>
    <t>A sensor system for the localisation of climbing robots.</t>
  </si>
  <si>
    <t>An Activation-Based Behavior Control Architecture for Walking Machines.</t>
  </si>
  <si>
    <t>Reactive reflex-based control for a four-legged walking machine.</t>
  </si>
  <si>
    <t>Real-time 3D map building for local navigation of a walking robot in unstructured terrain.</t>
  </si>
  <si>
    <t>Learning a reactive posture control on the four-legged walking machine BISAM.</t>
  </si>
  <si>
    <t>Steuerung eines mehrsegmentigen Service-Roboters für die Inspektion von Abwasserkanälen (An Articulated Service Robot for Autonomous Sewer Inspection Tasks).</t>
  </si>
  <si>
    <t>RoboSense - ein Kletterroboter zur Inspektion von Brücken und Staudämmen.</t>
  </si>
  <si>
    <t>Controlling a Multijoint Robot for Autonomous Sewer Inspection.</t>
  </si>
  <si>
    <t>ICTAI</t>
  </si>
  <si>
    <t>Learning methods for online-process diagnosis.</t>
  </si>
  <si>
    <t>Dynamic Control for Stabilization of the Four-Legged Walking Machine BISAM in Trot Motion.</t>
  </si>
  <si>
    <t>Adaptive Periodic Movement Control for the Four Legged Walking Machine BISAM.</t>
  </si>
  <si>
    <t>An articulated service robot for autonomous sewer inspection tasks.</t>
  </si>
  <si>
    <t>Autonomer Kanalroboter zur Inspektion von Abwasserkanälen: Mechanik - Rechnerarchitektur - Steuerung.</t>
  </si>
  <si>
    <t>LAOKOON - lernfähige autonome kooperierende Kanalroboter.</t>
  </si>
  <si>
    <t>Autonomous sewer inspection with a wheeled, multiarticulated robot.</t>
  </si>
  <si>
    <t>Hybrid learning concepts based on self-organizing neural networks for adaptive control of walking machines.</t>
  </si>
  <si>
    <t>A hybrid learning architecture based on neural networks for adaptive control of a walking machine.</t>
  </si>
  <si>
    <t>A wheeled multijoint robot for autonomous sewer inspection.</t>
  </si>
  <si>
    <t>Ein vielsegmentiger Roboter zur autonomen Inspektion von Abwasserkanälen.</t>
  </si>
  <si>
    <t>Mobile Robots / Automated Vehicle Control Systems</t>
  </si>
  <si>
    <t>Multijoint robot for autonomous sewer inspection.</t>
  </si>
  <si>
    <t>Neural networks for the control of a six-legged walking machine.</t>
  </si>
  <si>
    <t>A learning architecture based on reinforcement learning for adaptive control of the walking machine LAURON.</t>
  </si>
  <si>
    <t>Eine adaptive Steuerungsarchitektur zum Erlernen höherer Verhaltensweisen für autonome mobile Systeme.</t>
  </si>
  <si>
    <t>Neuronale Netze für technische Anwendungen.</t>
  </si>
  <si>
    <t>Neuronale Netze zur Steuerung der Laufmaschine LAURON.</t>
  </si>
  <si>
    <t>Concerning the formation of chaotic behaviour in recurrent neural networks.</t>
  </si>
  <si>
    <t>Adaptive, neural control architecture for the walking machine LAURON.</t>
  </si>
  <si>
    <t>Steuerungsansätze auf der Basis Neuronaler Netze für sechsbeinige Laufmaschinen.</t>
  </si>
  <si>
    <t>Dynamic control of a robot leg with self-organizing feature maps.</t>
  </si>
  <si>
    <t>Risikoloses Reinforcement-Lernen.</t>
  </si>
  <si>
    <t>Anwendung neuronaler Netze zur Steuerung komplexer Kinematiken am Beispiel von Laufmaschinen.</t>
  </si>
  <si>
    <t>Reinforcement-learning For The Control Of An Autonomous Mobile Robot.</t>
  </si>
  <si>
    <t>Anwendungen neuronaler Netze in der Robotik.</t>
  </si>
  <si>
    <t>Die Anwendung eines Backpropagation-Algorithmus zur Steuerung einer Folgefahrt.</t>
  </si>
  <si>
    <t>Reinforcement-Learning bei der Steuerung eines autonomen mobilen Roboters.</t>
  </si>
  <si>
    <t>An application of a backpropagation network for the control of a tracking behavior.</t>
  </si>
  <si>
    <t>Toward a Knowledge-Based Data Backbone for Seamless Digital Engineering in Smart Factories.</t>
  </si>
  <si>
    <t>MTSR</t>
  </si>
  <si>
    <t>Ontology-Based Decision Support System for the Nitrogen Fertilization of Winter Wheat.</t>
  </si>
  <si>
    <t>Wissensbasierte digitale Unterstützung in der Pflanzenbauberatung.</t>
  </si>
  <si>
    <t>Neural networks for safety-critical applications - Challenges, experiments and perspectives.</t>
  </si>
  <si>
    <t>Robotics library: An object-oriented approach to robot applications.</t>
  </si>
  <si>
    <t>How to teach your robot in 5 minutes: Applying UX paradigms to human-robot-interaction.</t>
  </si>
  <si>
    <t>Neural Networks for Safety-Critical Applications - Challenges, Experiments and Perspectives.</t>
  </si>
  <si>
    <t>Efficient Motion Planning for Intuitive Task Execution in Modular Manipulation Systems (Effiziente Bahnplanung und intuitive Aufgabenbeschreibung zur Erzeugung erwartungstreuen Verhaltens von Mehrrobotersystemen)</t>
  </si>
  <si>
    <t>YOLO: You Only Look 10647 Times.</t>
  </si>
  <si>
    <t>Stroke-based Rendering: From Heuristics to Deep Learning.</t>
  </si>
  <si>
    <t>Shape complexity estimation using VAE.</t>
  </si>
  <si>
    <t>Bio-Inspired Grasping Controller for Sensorized 2-DoF Grippers.</t>
  </si>
  <si>
    <t>From Adaptive Locomotion to Predictive Action Selection - Cognitive Control for a Six-Legged Walker.</t>
  </si>
  <si>
    <t>AIAI (2)</t>
  </si>
  <si>
    <t>Transfer Learning with Jukebox for Music Source Separation.</t>
  </si>
  <si>
    <t>UMAP</t>
  </si>
  <si>
    <t>Automatic Evaluation of Aspects of Performance and Scheduling in Playing the Piano.</t>
  </si>
  <si>
    <t>YOLO - You only look 10647 times.</t>
  </si>
  <si>
    <t>Solving Learn-to-Race Autonomous Racing Challenge by Planning in Latent Space.</t>
  </si>
  <si>
    <t>Face Generation and Editing with StyleGAN: A Survey.</t>
  </si>
  <si>
    <t>Using Tactile Sensing to Improve the Sample Efficiency and Performance of Deep Deterministic Policy Gradients for Simulated In-Hand Manipulation Tasks.</t>
  </si>
  <si>
    <t>Decentralized control and local information for robust and adaptive decentralized Deep Reinforcement Learning.</t>
  </si>
  <si>
    <t>Learning Optimal Impedance Control During Complex 3D Arm Movements.</t>
  </si>
  <si>
    <t>Meta-learning Haptic Exploration of Simple 3D Objects.</t>
  </si>
  <si>
    <t>Conditional StyleGAN for Grasp Generation.</t>
  </si>
  <si>
    <t>Geometry-Based Grasping Pipeline for Bi-Modal Pick and Place.</t>
  </si>
  <si>
    <t>Critic Guided Segmentation of Rewarding Objects in First-Person Views.</t>
  </si>
  <si>
    <t>OLA</t>
  </si>
  <si>
    <t>Guiding Representation Learning in Deep Generative Models with Policy Gradients.</t>
  </si>
  <si>
    <t>Towards robust and domain agnostic reinforcement learning competitions.</t>
  </si>
  <si>
    <t>Optimizing piano practice with a utility-based scaffold.</t>
  </si>
  <si>
    <t>Beyond Cross-Validation - Accuracy Estimation for Incremental and Active Learning Models.</t>
  </si>
  <si>
    <t>A Review of Tactile Information: Perception and Action Through Touch.</t>
  </si>
  <si>
    <t>Attention-Based Robot Learning of Haptic Interaction.</t>
  </si>
  <si>
    <t>Prototype-Based Online Learning on Homogeneously Labeled Streaming Data.</t>
  </si>
  <si>
    <t>From Geometries to Contact Graphs.</t>
  </si>
  <si>
    <t>Accuracy Estimation for an Incrementally Learning Cooperative Inventory Assistant Robot.</t>
  </si>
  <si>
    <t>Barometer-based Tactile Skin for Anthropomorphic Robot Hand.</t>
  </si>
  <si>
    <t>LOD (2)</t>
  </si>
  <si>
    <t>An Error-Based Addressing Architecture for Dynamic Model Learning.</t>
  </si>
  <si>
    <t>Learn to Move Through a Combination of Policy Gradient Algorithms: DDPG, D4PG, and TD3.</t>
  </si>
  <si>
    <t>Towards robust and domain agnostic reinforcement learning competitions: MineRL 2020.</t>
  </si>
  <si>
    <t>Solving Physics Puzzles by Reasoning about Paths.</t>
  </si>
  <si>
    <t>Conditional WGAN for grasp generation.</t>
  </si>
  <si>
    <t>Number of Fingers and Grasping Orientation Influence Human Performance During Haptic Rotation.</t>
  </si>
  <si>
    <t>Active Learning for Image Recognition Using a Visualization-Based User Interface.</t>
  </si>
  <si>
    <t>Scaffolding Haptic Attention with Controller Gating.</t>
  </si>
  <si>
    <t>From Crystallized Adaptivity to Fluid Adaptivity in Deep Reinforcement Learning - Insights from Biological Systems on Adaptive Flexibility.</t>
  </si>
  <si>
    <t>WSOM+</t>
  </si>
  <si>
    <t>Solving a Tool-Based Interaction Task Using Deep Reinforcement Learning with Visual Attention.</t>
  </si>
  <si>
    <t>Modularization of End-to-End Learning: Case Study in Arcade Games.</t>
  </si>
  <si>
    <t>Learning efficient haptic shape exploration with a rigid tactile sensor array.</t>
  </si>
  <si>
    <t>Tactile Sensing for Manipulation.</t>
  </si>
  <si>
    <t>Comput. Animat. Virtual Worlds</t>
  </si>
  <si>
    <t>Design and evaluation of reduced marker layouts for hand motion capture.</t>
  </si>
  <si>
    <t>Learning to Put On a Knit Cap in a Head-Centric Policy Space.</t>
  </si>
  <si>
    <t>Modeling Target-Distractor Discrimination for Haptic Search in a 3D Environment.</t>
  </si>
  <si>
    <t>Frequency Band Variations Predict EEG Single-Trial Classification Performance in Disorder of Consciousness Patients.</t>
  </si>
  <si>
    <t>Efficient accuracy estimation for instance-based incremental active learning.</t>
  </si>
  <si>
    <t>Influence of Shape Elements on Performance During Haptic Rotation.</t>
  </si>
  <si>
    <t>Skill Transfer for Mediated Interaction Learning.</t>
  </si>
  <si>
    <t>Improving Active Learning by Avoiding Ambiguous Samples.</t>
  </si>
  <si>
    <t>Mechatronic fingernail with static and dynamic force sensing.</t>
  </si>
  <si>
    <t>Estimating an Articulated Tool's Kinematics via Visuo-Tactile Based Robotic Interactive Manipulation.</t>
  </si>
  <si>
    <t>Learning to Run challenge solutions: Adapting reinforcement learning methods for neuromusculoskeletal environments.</t>
  </si>
  <si>
    <t>"KogniChef": A Cognitive Cooking Assistant.</t>
  </si>
  <si>
    <t>Gaussian Mixture Model for 3-DoF orientations.</t>
  </si>
  <si>
    <t>Hand-Object Interaction Detection with Fully Convolutional Networks.</t>
  </si>
  <si>
    <t>Haptic search for complex 3D shapes subject to geometric transformations or partial occlusion.</t>
  </si>
  <si>
    <t>Comparing Action Sets: Mutual Information as a Measure of Control.</t>
  </si>
  <si>
    <t>Robot self-protection by virtual actuator fatigue: Application to tendon-driven dexterous hands during grasping.</t>
  </si>
  <si>
    <t>SIGGRAPH Posters</t>
  </si>
  <si>
    <t>Deep learning for action recognition in augmented reality assistance systems.</t>
  </si>
  <si>
    <t>Shape Features of the Search Target Modulate Hand Velocity, Posture and Pressure During Haptic Search in a 3D Display.</t>
  </si>
  <si>
    <t>Search procedures during haptic search in an unstructured 3D display.</t>
  </si>
  <si>
    <t>Learning a tool's homogeneous transformation by tactile-based interaction.</t>
  </si>
  <si>
    <t>Tactile Convolutional Networks for Online Slip and Rotation Detection.</t>
  </si>
  <si>
    <t>Discriminating Object from Non-object Perception in a Visual Search Task by Joint Analysis of Neural and Eyetracking Data.</t>
  </si>
  <si>
    <t>Assessing the Properties of Single-Trial Fixation-Related Potentials in a Complex Choice Task.</t>
  </si>
  <si>
    <t>Active Boundary Component Models for robotic dressing assistance.</t>
  </si>
  <si>
    <t>Distinguishing sliding from slipping during object pushing.</t>
  </si>
  <si>
    <t>Flexible and stretchable fabric-based tactile sensor.</t>
  </si>
  <si>
    <t>A Computational Model for Learning Structured Concepts From Physical Scenes.</t>
  </si>
  <si>
    <t>Fully automatic optical motion tracking using an inverse kinematics approach.</t>
  </si>
  <si>
    <t>A visuo-tactile control framework for manipulation and exploration of unknown objects.</t>
  </si>
  <si>
    <t>Towards body schema learning using training data acquired by continuous self-touch.</t>
  </si>
  <si>
    <t>Interaction skills for a coat-check robot: Identifying and handling the boundary components of clothes.</t>
  </si>
  <si>
    <t>Discriminating liquids using a robotic kitchen assistant.</t>
  </si>
  <si>
    <t>Augmenting curved robot surfaces with soft tactile skin.</t>
  </si>
  <si>
    <t>Perceptual grouping through competition in coupled oscillator networks.</t>
  </si>
  <si>
    <t>Similarity-based Ordering of Instances for Efficient Concept Learning.</t>
  </si>
  <si>
    <t>Does machine-mediated interaction induce inter-brain synchrony? - A hyperscanning study.</t>
  </si>
  <si>
    <t>From interaction science to cognitive interaction technology.</t>
  </si>
  <si>
    <t>Real-time hierarchical scene segmentation and classification.</t>
  </si>
  <si>
    <t>Correcting pose estimates during tactile exploration of object shape: a neuro-robotic study.</t>
  </si>
  <si>
    <t>Real-time hand tracking using synergistic inverse kinematics.</t>
  </si>
  <si>
    <t>Using haptics to extract object shape from rotational manipulations.</t>
  </si>
  <si>
    <t>Rotary object dexterous manipulation in hand: a feedback-based method.</t>
  </si>
  <si>
    <t>Soft Comput.</t>
  </si>
  <si>
    <t>An examination of different fitness and novelty based selection methods for the evolution of neural networks.</t>
  </si>
  <si>
    <t>AI*IA</t>
  </si>
  <si>
    <t>Improving the Structuring Capabilities of Statistics-Based Local Learners.</t>
  </si>
  <si>
    <t>A highly sensitive 3D-shaped tactile sensor.</t>
  </si>
  <si>
    <t>Grouping by Similarity Helps Concept Learning.</t>
  </si>
  <si>
    <t>Hierarchical Codebook Visually Evoked Potentials for fast and flexible BCIs.</t>
  </si>
  <si>
    <t>Learning of Lateral Interactions for Perceptual Grouping Employing Information Gain.</t>
  </si>
  <si>
    <t>Thought-controlled robots - Systems, studies and future challenges.</t>
  </si>
  <si>
    <t>Realtime 3D segmentation for human-robot interaction.</t>
  </si>
  <si>
    <t>Integrating vision, haptics and proprioception into a feedback controller for in-hand manipulation of unknown objects.</t>
  </si>
  <si>
    <t>Exploiting eye-hand coordination: A novel approach to remote manipulation.</t>
  </si>
  <si>
    <t>Gaze-contingent audio-visual substitution for the blind and visually impaired.</t>
  </si>
  <si>
    <t>A Control Framework for Tactile Servoing.</t>
  </si>
  <si>
    <t>i-com</t>
  </si>
  <si>
    <t>Begreifbare sich bewegende Objekte in Tisch-basierten Interaktionsszenarien.</t>
  </si>
  <si>
    <t>Evolving neural fields for problems with large input and output spaces.</t>
  </si>
  <si>
    <t>ETRA</t>
  </si>
  <si>
    <t>Automatic analysis of 3D gaze coordinates on scene objects using data from eye-tracking and motion-capture systems.</t>
  </si>
  <si>
    <t>Real-time 3D segmentation of cluttered scenes for robot grasping.</t>
  </si>
  <si>
    <t>Tactile dataglove with fabric-based sensors.</t>
  </si>
  <si>
    <t>Folding paper with anthropomorphic robot hands using real-time physics-based modeling.</t>
  </si>
  <si>
    <t>Real-time hand tracking with a color glove for the actuation of anthropomorphic robot hands.</t>
  </si>
  <si>
    <t>Grasp point optimization by online exploration of unknown object surface.</t>
  </si>
  <si>
    <t>Towards multi-user brain-robot interfaces for humanoid robot control.</t>
  </si>
  <si>
    <t>Reification through perceptual grouping.</t>
  </si>
  <si>
    <t>Analysis of human grasping under task anticipation using a tactile book.</t>
  </si>
  <si>
    <t>AIAI (1)</t>
  </si>
  <si>
    <t>Physical Bongard Problems.</t>
  </si>
  <si>
    <t>3D scene segmentation for autonomous robot grasping.</t>
  </si>
  <si>
    <t>Towards a semi-automatic personal digital diary: detecting daily activities from smartphone sensors.</t>
  </si>
  <si>
    <t>Rotary Surface Object Manipulation by Multifingered Robot Hand.</t>
  </si>
  <si>
    <t>Towards Unknown Objects Manipulation.</t>
  </si>
  <si>
    <t>An integrated multi-modal actuated tangible user interface for distributed collaborative planning.</t>
  </si>
  <si>
    <t>A High-Speed Tactile Sensor for Slip Detection.</t>
  </si>
  <si>
    <t>Identifying Relevant Tactile Features for Object Identification.</t>
  </si>
  <si>
    <t>Grasping Objects of Unknown Geometry with Tactile Feedback.</t>
  </si>
  <si>
    <t>A Probabilistic Approach to Tactile Shape Reconstruction.</t>
  </si>
  <si>
    <t>Evolution of Multisensory Integration in Large Neural Fields.</t>
  </si>
  <si>
    <t>A hybrid brain interface for a humanoid robot assistant.</t>
  </si>
  <si>
    <t>A modular high-speed tactile sensor for human manipulation research.</t>
  </si>
  <si>
    <t>Saving and Restoring Mechanisms for Tangible User Interfaces through Tangible Active Objects.</t>
  </si>
  <si>
    <t>Learning of object manipulation operations from continuous multimodal input.</t>
  </si>
  <si>
    <t>Deformable trees - exploiting local obstacle avoidance.</t>
  </si>
  <si>
    <t>Development of an intelligent object for grasp and manipulation research.</t>
  </si>
  <si>
    <t>Robust Dataglove Mapping for Recording Human Hand Postures.</t>
  </si>
  <si>
    <t>An approach towards human-robot-human interaction using a hybrid brain-computer interface.</t>
  </si>
  <si>
    <t>Multimodal segmentation of object manipulation sequences with product models.</t>
  </si>
  <si>
    <t>Bi-manual robotic paper manipulation based on real-time marker tracking and physical modelling.</t>
  </si>
  <si>
    <t>Robust tracking of human hand postures for robot teaching.</t>
  </si>
  <si>
    <t>NaBIC</t>
  </si>
  <si>
    <t>Exploiting inherent regularity in control of multilegged robot locomotion by evolving neural fields.</t>
  </si>
  <si>
    <t>NGCA</t>
  </si>
  <si>
    <t>Towards intelligent user interfaces: anticipating actions in computer games.</t>
  </si>
  <si>
    <t>Simulation results for manipulation of unknown objects in hand.</t>
  </si>
  <si>
    <t>Roboter - Was unsere Helfer von morgen heute schon können.</t>
  </si>
  <si>
    <t>Approaching Manual Intelligence.</t>
  </si>
  <si>
    <t>Cognitive Interaction Technology - Goals and Perspectives of Excellence Cluster CITEC.</t>
  </si>
  <si>
    <t>Visual search in the (un)real world: how head-mounted displays affect eye movements, head movements and target detection.</t>
  </si>
  <si>
    <t>NEATfields: evolution of neural fields.</t>
  </si>
  <si>
    <t>Bio-inspired motion strategies for a bimanual manipulation task.</t>
  </si>
  <si>
    <t>An Augmented-Reality Based Brain-Computer Interface for Robot Control.</t>
  </si>
  <si>
    <t>Recognition and Prediction of Situations in Urban Traffic Scenarios.</t>
  </si>
  <si>
    <t>Recognition of situation classes at road intersections.</t>
  </si>
  <si>
    <t>An iterative approach to local-PCA.</t>
  </si>
  <si>
    <t>Structured unsupervised kernel regression for closed-loop motion control.</t>
  </si>
  <si>
    <t>Using a Piezo-Resistive Tactile Sensor for Detection of Incipient Slippage.</t>
  </si>
  <si>
    <t>Evaluating a Physics Engine as an Ingredient for Physical Reasoning.</t>
  </si>
  <si>
    <t>Excellence Cluster "Cognitive Interaction Technology" - Cognition as a Basis for Natural Interaction with Technical Systems (Exzellenzcluster "Cognitive Interaction Technology" - Kognition als Basis natürlicher Interaktion mit technischen Systemen).</t>
  </si>
  <si>
    <t>The MindGame: A P300-based brain-computer interface game.</t>
  </si>
  <si>
    <t>IEEE Trans. Knowl. Data Eng.</t>
  </si>
  <si>
    <t>Detecting, Assessing and Monitoring Relevant Topics in Virtual Information Environments.</t>
  </si>
  <si>
    <t>Using entropy for dimension reduction of tactile data.</t>
  </si>
  <si>
    <t>Using Structured UKR manifolds for motion classification and segmentation.</t>
  </si>
  <si>
    <t>Self-emerging Action Gestalts for Task Segmentation.</t>
  </si>
  <si>
    <t>A Manifold Representation as Common Basis for Action Production and Recognition.</t>
  </si>
  <si>
    <t>Towards Semi-supervised Manifold Learning: UKR with Structural Hints.</t>
  </si>
  <si>
    <t>With a Flick of the Eye: Assessing Gaze-Controlled Human-Computer Interaction.</t>
  </si>
  <si>
    <t>Creating Brain-Like Intelligence: From Basic Principles to Complex Intelligent Systems</t>
  </si>
  <si>
    <t>The Cyborg Astrobiologist: Testing a Novelty-Detection Algorithm on Two Mobile Exploration Systems at Rivas Vaciamadrid in Spain and at the Mars Desert Research Station in Utah</t>
  </si>
  <si>
    <t>The visual active memory perspective on integrated recognition systems.</t>
  </si>
  <si>
    <t>Towards dextrous manipulation using manipulation manifolds.</t>
  </si>
  <si>
    <t>On-line planning of time-optimal, jerk-limited trajectories.</t>
  </si>
  <si>
    <t>On the Contribution of Compression to Visual Pattern Recognition.</t>
  </si>
  <si>
    <t>Data Compression - A Generic Principle of Pattern Recognition?</t>
  </si>
  <si>
    <t>Variants of unsupervised kernel regression: General cost functions.</t>
  </si>
  <si>
    <t>Acquisition and Application of a Tactile Database.</t>
  </si>
  <si>
    <t>Experience-based and tactile-driven dynamic grasp control.</t>
  </si>
  <si>
    <t>The Cyborg Astrobiologist: Porting from a wearable computer to the Astrobiology Phone-cam</t>
  </si>
  <si>
    <t>Large-scale data exploration with the hierarchically growing hyperbolic SOM.</t>
  </si>
  <si>
    <t>Int. J. Parallel Emergent Distributed Syst.</t>
  </si>
  <si>
    <t>A neural network for 3D gaze recording with binocular eye trackers.</t>
  </si>
  <si>
    <t>Variants of Unsupervised Kernel Regression: General cost functions.</t>
  </si>
  <si>
    <t>A Leave-K-Out Cross-Validation Scheme for Unsupervised Kernel Regression.</t>
  </si>
  <si>
    <t>Clustering of Dependent Components: A New Paradigm for fMRI Signal Detection.</t>
  </si>
  <si>
    <t>Inf. Vis.</t>
  </si>
  <si>
    <t>Image fusion based on topographic mappings using the hyperbolic space.</t>
  </si>
  <si>
    <t>Interactive image data labeling using self-organizing maps in an augmented reality scenario.</t>
  </si>
  <si>
    <t>Principal Surfaces from Unsupervised Kernel Regression.</t>
  </si>
  <si>
    <t>Crystallization sonification of high-dimensional datasets.</t>
  </si>
  <si>
    <t>Model-based sonification revisited---authors' comments on Hermann and Ritter, ICAD 2002.</t>
  </si>
  <si>
    <t>IEEE ICCI</t>
  </si>
  <si>
    <t>How to disregard irrelevant stimulus dimensions: evidence from comparative visual search.</t>
  </si>
  <si>
    <t>Artificial Intelligence and Applications</t>
  </si>
  <si>
    <t>A Hyperbolic Topographic Mapping for Proximity Data.</t>
  </si>
  <si>
    <t>Relevance determination in reinforcement learning.</t>
  </si>
  <si>
    <t>AcouMotion - An Interactive Sonification System for Acoustic Motion Control.</t>
  </si>
  <si>
    <t>Gestural Interactions for Multi-parameter Audio Control and Audification.</t>
  </si>
  <si>
    <t>Field geology with a wearable computer: first results of the cyborg astrobiologist system.</t>
  </si>
  <si>
    <t>Using Non-negative Sparse Profiles in a Hierarchical Feature Extraction Network.</t>
  </si>
  <si>
    <t>The Cyborg Astrobiologist: Scouting Red Beds for Uncommon Features with Geological Significance</t>
  </si>
  <si>
    <t>Field geology with a wearable computer: 1st results of the Cyborg Astrobiologist System</t>
  </si>
  <si>
    <t>A computational feature binding model of human texture perception.</t>
  </si>
  <si>
    <t>Intell. Data Anal.</t>
  </si>
  <si>
    <t>Identification of discriminative features in the EEG.</t>
  </si>
  <si>
    <t>Model-free functional mri analysis using topographic independent component analysis.</t>
  </si>
  <si>
    <t>Integrating context-free and context-dependent attentional mechanisms for gestural object reference.</t>
  </si>
  <si>
    <t>New developments in self-organizing systems.</t>
  </si>
  <si>
    <t>Fully automated biomedical image segmentation by self-organized model adaptation.</t>
  </si>
  <si>
    <t>Sound and meaning in auditory data display.</t>
  </si>
  <si>
    <t>BCI competition 2003-data set IIb: support vector machines for the P300 speller paradigm.</t>
  </si>
  <si>
    <t>Adaptive Computer Vision: Online Learning for Object Recognition.</t>
  </si>
  <si>
    <t>Neural Gas Sonification - Growing Adaptive Interfaces for Interacting with Data.</t>
  </si>
  <si>
    <t>Data Mart based Research in Heart Surgery: Challenges and Benefit.</t>
  </si>
  <si>
    <t>Cyborg Systems as Platforms for Computer-Vision Algorithm-Development for Astrobiology</t>
  </si>
  <si>
    <t>Field Geology with a Wearable Computer: First Results of the Cyborg Astrobiologist System</t>
  </si>
  <si>
    <t>The Cyborg Astrobiologist: First Field Experience</t>
  </si>
  <si>
    <t>Human vs. machine: evaluation of fluorescence micrographs.</t>
  </si>
  <si>
    <t>Self-Organizing Feature Maps for Modeling and Control of Robotic Manipulators.</t>
  </si>
  <si>
    <t>Learning to Recognise Objects and Situations to Control a Robot End-Effector.</t>
  </si>
  <si>
    <t>Semi-automatic acquisition and labelling of image data using SOMs.</t>
  </si>
  <si>
    <t>Holistic Body Tracking for Gestural Interfaces.</t>
  </si>
  <si>
    <t>Gesture Desk - An Integrated Multi-modal Gestural Workplace for Sonification.</t>
  </si>
  <si>
    <t>ICDM</t>
  </si>
  <si>
    <t>Interactive Visualization and Navigation in Large Data Collections using the Hyperbolic Space.</t>
  </si>
  <si>
    <t>Integrating Context-Free and Context-Dependent Attentional Mechanisms for Gestural Object Reference.</t>
  </si>
  <si>
    <t>The deformable feature map - a novel neurocomputing algorithm for adaptive plasticity in pattern analysis.</t>
  </si>
  <si>
    <t>A neural network architecture for automatic segmentation of fluorescence micrographs.</t>
  </si>
  <si>
    <t>Visual recognition of continuous hand postures.</t>
  </si>
  <si>
    <t>IEEE Trans. Syst. Man Cybern. Part C</t>
  </si>
  <si>
    <t>A distributed robotic control system based on a temporal self-organizing neural network.</t>
  </si>
  <si>
    <t>Combining gestural and contact information for visual guidance of multi-finger grasps.</t>
  </si>
  <si>
    <t>Maximum Contrast Classifiers.</t>
  </si>
  <si>
    <t>Parametrized SOMs for Object Recognition and Pose Estimation.</t>
  </si>
  <si>
    <t>INDI - intelligent database navigation by interactive and intuitive content-based image retrieval.</t>
  </si>
  <si>
    <t>Representing Object Manifolds by Parametrized SOMs.</t>
  </si>
  <si>
    <t>KDD</t>
  </si>
  <si>
    <t>On interactive visualization of high-dimensional data using the hyperbolic plane.</t>
  </si>
  <si>
    <t>Discriminative Densities from Maximum Contrast Estimation.</t>
  </si>
  <si>
    <t>Improving Transfer Rates in Brain Computer Interfacing: A Case Study.</t>
  </si>
  <si>
    <t>Cogn. Sci.</t>
  </si>
  <si>
    <t>Comparative visual search: a difference that makes a difference.</t>
  </si>
  <si>
    <t>Resolution-Based Complexity Control for Gaussian Mixture Models.</t>
  </si>
  <si>
    <t>Dynamical Stability Conditions for Recurrent Neural Networks with Unsaturating Piecewise Linear Transfer Functions.</t>
  </si>
  <si>
    <t>Efficient Vector Quantization Using the WTA-Rule with Activity Equalization.</t>
  </si>
  <si>
    <t>A neural classifier enabling high-throughput topological analysis of lymphocytes in tissue sections.</t>
  </si>
  <si>
    <t>Combining Independent Component Analysis and Self-Organizing Maps for Cell Image Classification.</t>
  </si>
  <si>
    <t>Hand Postures for Sonification Control.</t>
  </si>
  <si>
    <t>Using Maximal Recurrence in Linear Threshold Competitive Layer Networks.</t>
  </si>
  <si>
    <t>Visual Checking of Grasping Positions of a Three-Fingered Robot Hand.</t>
  </si>
  <si>
    <t>ICAPR</t>
  </si>
  <si>
    <t>Integrating Recognition Paradigms in a Multiple-Path Architecture.</t>
  </si>
  <si>
    <t>Quantizing Density Estimators.</t>
  </si>
  <si>
    <t>Hyperbolic Self-Organizing Maps for Semantic Navigation.</t>
  </si>
  <si>
    <t>PKDD</t>
  </si>
  <si>
    <t>Text Categorization and Semantic Browsing with Self-Organizing Maps on Non-euclidean Spaces.</t>
  </si>
  <si>
    <t>Elastic Distortion of Deformable Feature Maps for Fully-Automatic Segmentation of Multispectral MRI Data Sets of the Human Brain.</t>
  </si>
  <si>
    <t>A neural network approach to adaptive pattern analysis - the deformable feature map.</t>
  </si>
  <si>
    <t>A System for Various Visual Classification Tasks Based on Neural Networks.</t>
  </si>
  <si>
    <t>IJCNN (4)</t>
  </si>
  <si>
    <t>Parametrized SOMs for Hand Posture Reconstruction.</t>
  </si>
  <si>
    <t>Segmentation of Partially Occluded Objects by Local Classification.</t>
  </si>
  <si>
    <t>Fluorescence Micrograph Segmentation by Gestalt-Based Feature Binding.</t>
  </si>
  <si>
    <t>Visuelle Aufmerksamkeitssteuerung zur Unterstützung gestikbasierter Mensch-Maschine Interaktion.</t>
  </si>
  <si>
    <t>Ein hybrides Bildanalyse-System für einen künstlichen Kommunikator.</t>
  </si>
  <si>
    <t>Kommunizierende Agenten: Gestische und natürlichsprachliche Interaktion.</t>
  </si>
  <si>
    <t>Perceptron Learning Revisited: The Sonar Targets Problem.</t>
  </si>
  <si>
    <t>Artificial neural networks for automated quality control of textile seams.</t>
  </si>
  <si>
    <t>A multi-directional multiple-path recognition scheme for complex objects applied to the domain of a wooden toy kit.</t>
  </si>
  <si>
    <t>Feature binding and relaxation labeling with the competitive layer model.</t>
  </si>
  <si>
    <t>GREFIT: Visual Recognition of Hand Postures.</t>
  </si>
  <si>
    <t>An instantaneous topological mapping model for correlated stimuli.</t>
  </si>
  <si>
    <t>Active Learning with Local Models.</t>
  </si>
  <si>
    <t>Recognition of human head orientation based on artificial neural networks.</t>
  </si>
  <si>
    <t>Entwicklung verteilter Musteranalysesysteme mit DACS.</t>
  </si>
  <si>
    <t>GREFIT: Visuelle Erkennung kontinuierlicher Handposten.</t>
  </si>
  <si>
    <t>Genetic programming as an integration platform for visual routines.</t>
  </si>
  <si>
    <t>The Joint Development of Orientation and Ocular Dominance: Role of Constraints.</t>
  </si>
  <si>
    <t>Adaptive color segmentation-a comparison of neural and statistical methods.</t>
  </si>
  <si>
    <t>Neural Network Approaches for Perception and Action.</t>
  </si>
  <si>
    <t>Detektion von Fingerspitzen in Videobildern.</t>
  </si>
  <si>
    <t>Detection of Fingertips in Human Hand Movement Sequences.</t>
  </si>
  <si>
    <t>Image Based Recognition of Graze Direction Using Adaptive Methods.</t>
  </si>
  <si>
    <t>Self-Organizing Maps for Robot Control.</t>
  </si>
  <si>
    <t>Facial Feature Detection Using Neural Networks.</t>
  </si>
  <si>
    <t>ICANNGA</t>
  </si>
  <si>
    <t>Evolving Low-Level Vision Capabilities with the GENCODER Genetic Programming Environment.</t>
  </si>
  <si>
    <t>A tactile sensor system for a three-fingered robot manipulator.</t>
  </si>
  <si>
    <t>Rapid learning with parametrized self-organizing maps.</t>
  </si>
  <si>
    <t>Learning and Generalization in Cascade Network Architectures.</t>
  </si>
  <si>
    <t>Linear Correlation-Based Learning Models Require a Two-Stage Process for the Development of Orientation and Ocular Dominance.</t>
  </si>
  <si>
    <t>Neural Recognition of Human Pointing Gestures in Real Images.</t>
  </si>
  <si>
    <t>Erkennung menschlicher Kopfhaltungen mittels künstlicher neuronaler Netze.</t>
  </si>
  <si>
    <t>A Neural Recognition Architecture for Composed Objects.</t>
  </si>
  <si>
    <t>Associative Completion and Investment Learning Using PSOMs.</t>
  </si>
  <si>
    <t>A Hybrid Object Recognition Architecture.</t>
  </si>
  <si>
    <t>Visual Gesture Recognition by a Modular Neural System.</t>
  </si>
  <si>
    <t>Cortical Map Development Driven by Spontaneous Retinal Activity Waves.</t>
  </si>
  <si>
    <t>Active Learning of the Generalized High-Low Game.</t>
  </si>
  <si>
    <t>A neural 3-D object recognition architecture using optimized Gabor filters.</t>
  </si>
  <si>
    <t>Neural and Statistical Methods for Adaptive Color Segmentation - a Comparison.</t>
  </si>
  <si>
    <t>Curvature Estimation with a DCA Neural Network.</t>
  </si>
  <si>
    <t>Investment Learning with Hierarchical PSOMs.</t>
  </si>
  <si>
    <t>Visual gesture-based robot guidance with a modular neural system.</t>
  </si>
  <si>
    <t>Self-organizing maps: Local competition and evolutionary optimization.</t>
  </si>
  <si>
    <t>Analysis-by-Synthesis and Example Based Animation with Topology Conserving Neural Nets.</t>
  </si>
  <si>
    <t>An Artificial Neural Network for High Precision Eye Movement Tracking.</t>
  </si>
  <si>
    <t>A Hybrid Approach to Signal Interpretation Using Neuronal and Semantic Networks.</t>
  </si>
  <si>
    <t>Perspektiven der Informatik</t>
  </si>
  <si>
    <t>Berechnungsmodelle.</t>
  </si>
  <si>
    <t>Neural computation and self-organizing maps - an introduction.</t>
  </si>
  <si>
    <t>Cascaded and Parallel Neural Network Architectures for Machine Vision - A Case Study.</t>
  </si>
  <si>
    <t>Generalization Abilities of Cascade Network Architecture.</t>
  </si>
  <si>
    <t>Neuronale Netze - eine Einführung in die Neuroinformatik selbstorganisierter Netzwerke (2. Aufl.).</t>
  </si>
  <si>
    <t>Neural Network Approaches for Sensory-Motor-Coordination / Sensormotorische Koordination mit Neuronalen Netzen.</t>
  </si>
  <si>
    <t>Asymptotic level density for a class of vector quantization processes.</t>
  </si>
  <si>
    <t>Wissensbasierte Systeme</t>
  </si>
  <si>
    <t>Neural Network Approaches for Sensory-Motor-Coordination.</t>
  </si>
  <si>
    <t>Parallel Comput.</t>
  </si>
  <si>
    <t>Large-scale simulations of self-organizing neural networks on parallel computers: application to biological modelling.</t>
  </si>
  <si>
    <t>Three-dimensional neural net for learning visuomotor coordination of a robot arm.</t>
  </si>
  <si>
    <t>A neural network model for the formation of topographic maps in the CNS: development of receptive fields.</t>
  </si>
  <si>
    <t>Nonlinear prediction with self-organizing maps.</t>
  </si>
  <si>
    <t>Development and Spatial Structure of Cortical Feature Maps: A Model Study.</t>
  </si>
  <si>
    <t>Topology-conserving maps for learning visuo-motor-coordination.</t>
  </si>
  <si>
    <t>Selbstorganisierende neuronale Karten.</t>
  </si>
  <si>
    <t>Topology-conserving maps for motor control.</t>
  </si>
  <si>
    <t>Kohonen's self-organizing maps: exploring their computational capabilities.</t>
  </si>
  <si>
    <t>WOPPLOT</t>
  </si>
  <si>
    <t>Planning a Dynamic Trajectory via Path Finding in Discretized Phase Space.</t>
  </si>
  <si>
    <t>Environment-Based Assistance Modulation for a Hip Exosuit via Computer Vision.</t>
  </si>
  <si>
    <t>Bimanual Motor Strategies and Handedness Role in Human-Robot Haptic Interaction.</t>
  </si>
  <si>
    <t>Flexos: A Portable, SEA-Based Shoulder Exoskeleton with Hyper-redundant Kinematics for Weight Lifting Assistance.</t>
  </si>
  <si>
    <t>Improving Walking Assistance Efficiency in Real-World Scenarios with Soft Exosuits Using Locomotion Mode Detection.</t>
  </si>
  <si>
    <t>Underactuated Soft Hip Exosuit Based on Adaptive Oscillators to Assist Human Locomotion.</t>
  </si>
  <si>
    <t>Rigid, Soft, Passive, and Active: A Hybrid Occupational Exoskeleton for Bimanual Multijoint Assistance.</t>
  </si>
  <si>
    <t>Enhancing Gait Assistance Control Robustness of a Hip Exosuit by Means of Machine Learning.</t>
  </si>
  <si>
    <t>Rendering Immersive Haptic Force Feedback via Neuromuscular Electrical Stimulation.</t>
  </si>
  <si>
    <t>Soft Robotic Suits: State of the Art, Core Technologies, and Open Challenges.</t>
  </si>
  <si>
    <t>Myoelectric or Force Control? A Comparative Study on a Soft Arm Exosuit.</t>
  </si>
  <si>
    <t>A Hybrid Assistive Paradigm Based on Neuromuscular Electrical Stimulation and Force Control for Upper Limb Exosuits.</t>
  </si>
  <si>
    <t>Enhancing Gait Assistance Control Robustness of a Hip Exosuit by means of Machine Learning.</t>
  </si>
  <si>
    <t>DASC/PiCom/CBDCom/CyberSciTech</t>
  </si>
  <si>
    <t>Machine Learning techniques in soft robotic suits for whole body assistance.</t>
  </si>
  <si>
    <t>Adaptive Hybrid FES-Force Controller for Arm Exosuit.</t>
  </si>
  <si>
    <t>Bimanual Motor Strategies and Handedness Role During Human-Exoskeleton Haptic Interaction.</t>
  </si>
  <si>
    <t>Environment-based Assistance Modulation for a Hip Exosuit via Computer Vision.</t>
  </si>
  <si>
    <t>Robotic Assessment of Wrist Proprioception During Kinaesthetic Perturbations: A Neuroergonomic Approach.</t>
  </si>
  <si>
    <t>A Dual Arm Haptic Exoskeleton for Dynamical Coupled Manipulation.</t>
  </si>
  <si>
    <t>Soft robotic suits: State of the art, core technologies and open challenges.</t>
  </si>
  <si>
    <t>Relationship Between Muscular Activity and Assistance Magnitude for a Myoelectric Model Based Controlled Exosuit.</t>
  </si>
  <si>
    <t>An Assistive Soft Wrist Exosuit for Flexion Movements With an Ergonomic Reinforced Glove.</t>
  </si>
  <si>
    <t>The Long and Winding Road to Symbiotic Wearable Robotics [Young Professionals].</t>
  </si>
  <si>
    <t>Adaptive Model-Based Myoelectric Control for a Soft Wearable Arm Exosuit: A New Generation of Wearable Robot Control.</t>
  </si>
  <si>
    <t>A voice activated bi-articular exosuit for upper limb assistance during lifting tasks.</t>
  </si>
  <si>
    <t>Intention-detection strategies for upper limb exosuits: model-based myoelectric vs dynamic-based control.</t>
  </si>
  <si>
    <t>Preliminary evaluation of a robotic measurement system for the assessment of wrist joint spasticity.</t>
  </si>
  <si>
    <t>Design and Validation of a Modular One-To-Many Actuator for a Soft Wearable Exosuit.</t>
  </si>
  <si>
    <t>Multistable series elastic actuators: Design and control.</t>
  </si>
  <si>
    <t>Assessment of human wrist rigidity and pain in post-traumatic patients</t>
  </si>
  <si>
    <t>On the edge between soft and rigid: an assistive shoulder exoskeleton with hyper-redundant kinematics.</t>
  </si>
  <si>
    <t>IMU-based assistance modulation in upper limb soft wearable exosuits.</t>
  </si>
  <si>
    <t>Wrist Proprioception in Acute and Subacute Stroke: A Robotic Protocol for Highly Impaired Patients.</t>
  </si>
  <si>
    <t>Development of a Soft Exosuit for Industriale Applications.</t>
  </si>
  <si>
    <t>Robot-Aided Bimanual Assessment of Wrist Proprioception in People with Acute Stroke.</t>
  </si>
  <si>
    <t>Design and embedded control of a soft elbow exosuit.</t>
  </si>
  <si>
    <t>Hierarchical Cascade Controller for Assistance Modulation in a Soft Wearable Arm Exoskeleton.</t>
  </si>
  <si>
    <t>Robotic wrist training after stroke: Adaptive modulation of assistance in pediatric rehabilitation.</t>
  </si>
  <si>
    <t>Adaptive backlash compensation in upper limb soft wearable exoskeletons.</t>
  </si>
  <si>
    <t>Codification mechanisms of wrist position sense.</t>
  </si>
  <si>
    <t>The effects of age and amplitude on wrist proprioceptive acuity.</t>
  </si>
  <si>
    <t>Position and stiffness modulation of a wrist haptic device using myoelectric interface.</t>
  </si>
  <si>
    <t>Robotic assessment of the contribution of motor commands to wrist position sense.</t>
  </si>
  <si>
    <t>Quantitative assessment of motor functions post-stroke: Responsiveness of upper-extremity robotic measures and its task dependence.</t>
  </si>
  <si>
    <t>Modular one-to-many clutchable actuator for a soft elbow exosuit.</t>
  </si>
  <si>
    <t>Wrist Proprioception: Amplitude or Position Coding?</t>
  </si>
  <si>
    <t>The Role of Visual and Haptic Feedback During Dynamically Coupled Bimanual Manipulation.</t>
  </si>
  <si>
    <t>Localized Extreme Learning Machine for online inverse dynamic model estimation in soft wearable exoskeleton.</t>
  </si>
  <si>
    <t>Design and preliminary characterization of a soft wearable exoskeleton for upper limb.</t>
  </si>
  <si>
    <t>Robotic assessment of manual asymmetries in unimanual and bimanual wrist joint position sense.</t>
  </si>
  <si>
    <t>Simultaneous classification of hand and wrist motions using myoelectric interface: Beyond subject specificity.</t>
  </si>
  <si>
    <t>Modelling and design of a synergy-based actuator for a tendon-driven soft robotic glove.</t>
  </si>
  <si>
    <t>Robot-assisted assessment of wrist proprioception: Does wrist proprioceptive acuity follow Weber's law?</t>
  </si>
  <si>
    <t>A preliminary study for quantitative assessment of upper limb proprioception.</t>
  </si>
  <si>
    <t>Position control using adaptive backlash compensation for bowden cable transmission in soft wearable exoskeleton.</t>
  </si>
  <si>
    <t>Muscle synergies for reliable classification of arm motions using myoelectric interface.</t>
  </si>
  <si>
    <t>Wrist proprioceptive acuity: A comprehensive robot-aided assessment.</t>
  </si>
  <si>
    <t>Preliminary analysis of non-dominant proprioceptive acuity and interlimb asymmetry in the human wrist.</t>
  </si>
  <si>
    <t>EMG-based learning approach for estimating wrist motion.</t>
  </si>
  <si>
    <t>Characterizing the human-robot haptic dyad in robot therapy of stroke survivors.</t>
  </si>
  <si>
    <t>A new method for evaluating kinesthetic acuity during haptic interaction.</t>
  </si>
  <si>
    <t>H-Man: Characterization of a novel, portable, inexpensive planar robot for arm rehabilitation.</t>
  </si>
  <si>
    <t>Exploiting the link between action and perception: Minimally assisted robotic training of the kinesthetic sense.</t>
  </si>
  <si>
    <t>Design, characterization and stability test of a multistable composite compliant actuator for exoskeletons.</t>
  </si>
  <si>
    <t>Human-human physical interaction in the joint control of an underactuated virtual object.</t>
  </si>
  <si>
    <t>Online modulation of assistance in robot aided wrist rehabilitation a pilot study on a subject affected by dystonia.</t>
  </si>
  <si>
    <t>A novel robot for arm motor therapy with homogeneous mechanical properties.</t>
  </si>
  <si>
    <t>Novel trends in rehabilitation of proprioception and actuation for assistive technology.</t>
  </si>
  <si>
    <t>Evaluation of wrist joint proprioception by means of a robotic device.</t>
  </si>
  <si>
    <t>CARAPACE: A novel composite advanced robotic actuator powering assistive compliant exoskeleton preliminary design.</t>
  </si>
  <si>
    <t>Pulsed assistance: A new paradigm of robot training.</t>
  </si>
  <si>
    <t>Wrist Coordination in a Kinematically Redundant Stabilization Task.</t>
  </si>
  <si>
    <t>Measuring end-point stiffness by means of a modular mechatronic system.</t>
  </si>
  <si>
    <t>Improving the ROM of wrist movements in stroke patients by means of a haptic wrist robot.</t>
  </si>
  <si>
    <t>Preliminary design of a novel system for estimating end-point stiffness.</t>
  </si>
  <si>
    <t>Adaptive Training Strategy of Distal Movements by Means of a Wrist-Robot.</t>
  </si>
  <si>
    <t>Benchmarking Teamwork of Humans and Cobots - An Overview of Metrics, Strategies, and Tasks.</t>
  </si>
  <si>
    <t>Incremental Online Reconstruction of Locally Quadric Surfaces.</t>
  </si>
  <si>
    <t>Synchronisation in Extended Robot State Automata.</t>
  </si>
  <si>
    <t>INTERACT (3)</t>
  </si>
  <si>
    <t>ToolBot: Robotically Reproducing Handicraft.</t>
  </si>
  <si>
    <t>A Cognitive Human Model for Virtual Commissioning of Dynamic Human-Robot Teams.</t>
  </si>
  <si>
    <t>Coloured Petri Nets for Monitoring Human Actions in Flexible Human-Robot Teams.</t>
  </si>
  <si>
    <t>Multi Camera Placement via Z-buffer Rendering for the Optimization of the Coverage and the Visual Hull.</t>
  </si>
  <si>
    <t>Scalable Visual Representation of Sensor-Based, Nested Robot Programs.</t>
  </si>
  <si>
    <t>Using Active Vision for Enhancing an Surface-based Object Recognition Approach.</t>
  </si>
  <si>
    <t>Simulation-Based Validation of Robot Commands for Force-Based Robot Motions.</t>
  </si>
  <si>
    <t>Relevant Perception Modalities for Flexible Human-Robot Teams.</t>
  </si>
  <si>
    <t>Enabling End-Users to Deploy Flexible Human-Robot Teams to Factories of the Future.</t>
  </si>
  <si>
    <t>Exploiting a Human-Aware World Model for Dynamic Task Allocation in Flexible Human-Robot Teams.</t>
  </si>
  <si>
    <t>Object Recognition for Robotics Based on Planar Reconstructed B-Rep Models.</t>
  </si>
  <si>
    <t>Skill Interaction Categories for Communication in Flexible Human-Robot Teams.</t>
  </si>
  <si>
    <t>Towards Intuitive Robot Programming Using Finite State Automata.</t>
  </si>
  <si>
    <t>Grounding of Uncertain Force Parameters in Spoken Robot Commands.</t>
  </si>
  <si>
    <t>Efficient, Risk-Encoding Octrees for Path Planning with a Robot Manipulator.</t>
  </si>
  <si>
    <t>Grounding Verbs for Tool-Dependent, Sensor-Based Robot Tasks.</t>
  </si>
  <si>
    <t>Task Generalization for Robust One-Shot Robot Programming using Entity-based Resources.</t>
  </si>
  <si>
    <t>Kinesthetic Robot Force Response enhanced by the Laws of Physics.</t>
  </si>
  <si>
    <t>CGI</t>
  </si>
  <si>
    <t>Matching and pose estimation of noisy, partial and planar b-rep models.</t>
  </si>
  <si>
    <t>Control flow for robust one-shot robot programming using entity-based resources.</t>
  </si>
  <si>
    <t>Sensor-Based Loops and Branches for Playback-Programmed Robot Systems.</t>
  </si>
  <si>
    <t>Neural Networks for Real-Time, Probabilistic Obstacle Detection.</t>
  </si>
  <si>
    <t>Robust One-Shot Robot Programming by Demonstration Using Entity-Based Resources.</t>
  </si>
  <si>
    <t>Supporting a Human-Aware World Model Through Sensor Fusion.</t>
  </si>
  <si>
    <t>Coordinating flexible human-robot teams by local world state observation.</t>
  </si>
  <si>
    <t>Evaluation of deviation detection and isolation in task execution.</t>
  </si>
  <si>
    <t>MINERIC toolkit: Measuring instruments to evaluate robustness and intuitiveness of robot programming concepts.</t>
  </si>
  <si>
    <t>J. Electronic Imaging</t>
  </si>
  <si>
    <t>Efficient graphics processing unit-based voxel carving for surveillance.</t>
  </si>
  <si>
    <t>Incremental reconstruction of planar B-Rep models from multiple point clouds.</t>
  </si>
  <si>
    <t>Exploring Interaction Modalities and Task Allocation for Household Robotic Arms.</t>
  </si>
  <si>
    <t>Symbol grounding for symbolic robot commands based on physical properties.</t>
  </si>
  <si>
    <t>Symbolic Robot Commanding Utilizing Physical Properties - System Overview.</t>
  </si>
  <si>
    <t>Robot programming by non-experts: Intuitiveness and robustness of One-Shot robot programming.</t>
  </si>
  <si>
    <t>PLEASE@ICSE</t>
  </si>
  <si>
    <t>Robots and their Variability - A Societal Challenge and a Potential Solution.</t>
  </si>
  <si>
    <t>Grounding of actions based on verbalized physical effects and manipulation primitives.</t>
  </si>
  <si>
    <t>Design of robust robot programs: Deviation detection and classification using entity-based resources.</t>
  </si>
  <si>
    <t>ICDSC</t>
  </si>
  <si>
    <t>Efficient GPU Photo Hull Reconstruction for Surveillance.</t>
  </si>
  <si>
    <t>Efficient and Precise Multi-Camera Reconstruction.</t>
  </si>
  <si>
    <t>A fast, GPU-based geometrical placement planner for unknown sensor-modelled objects and placement areas.</t>
  </si>
  <si>
    <t>Intuitive Erzeugung von 3D-Modellen mit handgehaltenen Sensoren.</t>
  </si>
  <si>
    <t>Towards an intuitive interface for instructing robots handling tasks based on verbalized physical effects.</t>
  </si>
  <si>
    <t>One-shot robot programming by demonstration using an online oriented particles simulation.</t>
  </si>
  <si>
    <t>One-shot robot programming by demonstration by adapting motion segments.</t>
  </si>
  <si>
    <t>Towards A Domain-specific Language For Pick-And-Place Applications.</t>
  </si>
  <si>
    <t>Human-Robot Interaction in an Unknown Human Intention Scenario.</t>
  </si>
  <si>
    <t>ICSOFT</t>
  </si>
  <si>
    <t>Towards Easy Robot Programming - Using DSLs, Code Generators and Software Product Lines.</t>
  </si>
  <si>
    <t>Multi-tasking of competing behaviors on a robot manipulator.</t>
  </si>
  <si>
    <t>A geometrical placement planner for unknown sensor-modelled objects and placement areas.</t>
  </si>
  <si>
    <t>Int. J. Sens. Networks</t>
  </si>
  <si>
    <t>Optimal camera placement to measure distances regarding static and dynamic obstacles.</t>
  </si>
  <si>
    <t>Online intention learning for human-robot interaction by scene observation.</t>
  </si>
  <si>
    <t>A GOTO-based concept for intuitive robot programming.</t>
  </si>
  <si>
    <t>Proactive premature intention estimation for intuitive human-robot collaboration.</t>
  </si>
  <si>
    <t>Rule based Intention Generalization through Human-Robot Interaction.</t>
  </si>
  <si>
    <t>Fast Vision-based Grasp and Delivery Planning for unknown Objects.</t>
  </si>
  <si>
    <t>Coarse Geometry acquisition of welding parts using a novel cheap depth sensor.</t>
  </si>
  <si>
    <t>Sensor- and Plausibility-based Surveillance of Human/Robot-Workspaces.</t>
  </si>
  <si>
    <t>Optimal Camera Placement to measure Distances Conservativly Regarding Static and Dynamic Obstacles</t>
  </si>
  <si>
    <t>A Safe Fault Tolerant Multi-view Approach for Vision-Based Protective Devices.</t>
  </si>
  <si>
    <t>Surveillance of robots using multiple colour or depth cameras with distributed processing.</t>
  </si>
  <si>
    <t>Online Calibration of One-dimensional Sensors for Robot Manipulation Tasks.</t>
  </si>
  <si>
    <t>Multi-view Reconstruction of Unknown Objects within a Known Environment.</t>
  </si>
  <si>
    <t>Multi-camera collision detection between known and unknown objects.</t>
  </si>
  <si>
    <t>Acquiring change models for sensor-based robot manipulation.</t>
  </si>
  <si>
    <t>Robot-Based 3D Ultrasound Scanning and Registration with Infrared Navigation Support.</t>
  </si>
  <si>
    <t>Path planning and execution in fast-changing environments with known and unknown obstacles.</t>
  </si>
  <si>
    <t>Using maps from local sensors for volume-removing tools.</t>
  </si>
  <si>
    <t>Automatic adaptation of sensor-based robots.</t>
  </si>
  <si>
    <t>Fast vision-based minimum distance determination between known and unkown objects.</t>
  </si>
  <si>
    <t>Manipulating Deformable Linear Objects: Fuzzy-Based Active Vibration Damping Skill.</t>
  </si>
  <si>
    <t>Discontinuuty Detection for Force-based Manipulation.</t>
  </si>
  <si>
    <t>Modeling Intuitive Behavior for Safe Human/Robot Coexistence Cooperation.</t>
  </si>
  <si>
    <t>Improving Navigation Precision of Milling Operations in Surgical Robotics.</t>
  </si>
  <si>
    <t>Efficient Smoothing of Piecewise Linear Paths with Minimal Deviation.</t>
  </si>
  <si>
    <t>Velocity control for safe robot guidance based on fused vision and force/torque data.</t>
  </si>
  <si>
    <t>Manipulating deformable linear objects: Sensor-based skills of adjustment motions for vibration reduction.</t>
  </si>
  <si>
    <t>Manipulation of Deformable Linear Objects: From Geometric Model Towards Program Generation.</t>
  </si>
  <si>
    <t>Building local maps in surgical robotics.</t>
  </si>
  <si>
    <t>Human-robot cooperation: safe pick-and-place operations.</t>
  </si>
  <si>
    <t>Point-to-Point trajectory planning of flexible redundant robot manipulators using genetic algorithms.</t>
  </si>
  <si>
    <t>Manipulating Deformable Linear Objects: Sensor-Based Fast Manipulation during Vibration.</t>
  </si>
  <si>
    <t>Manipulating deformable linear objects: manipulation skill for active damping of oscillations.</t>
  </si>
  <si>
    <t>Safe human-robot-cooperation: image-based collision detection for industrial robots.</t>
  </si>
  <si>
    <t>Manipulating deformable linear objects: Attachable adjustment-motions for vibration reduction.</t>
  </si>
  <si>
    <t>Point-to-point and multi-goal path planning for industrial robots.</t>
  </si>
  <si>
    <t>Manipulating deformable linear objects-contact state transitions and transition conditions.</t>
  </si>
  <si>
    <t>Autonome Mobile Systeme 1998, 14. Fachgespräch, Karlsruhe, 30. November - 1. Dezember 1998</t>
  </si>
  <si>
    <t>Flächendeckende Bahnplanung in vollständig, teilweise oder nicht bekannten Umgebungen.</t>
  </si>
  <si>
    <t>A parallel control architecture for industrial robot cells.</t>
  </si>
  <si>
    <t>6 DOE Path Planning in Dynamic Environments: A Parallel On-Line Approach.</t>
  </si>
  <si>
    <t>IEA/AIE (Vol. 2)</t>
  </si>
  <si>
    <t>Multi-Directional Search with Goal Switching for Robot Path Planning.</t>
  </si>
  <si>
    <t>Online path planning with optimal C-space discretization.</t>
  </si>
  <si>
    <t>Fast Motion Planning by Parallel Processing - a Review.</t>
  </si>
  <si>
    <t>Schnelle Kollisionserkennung durch parallele Abstandsberechnung.</t>
  </si>
  <si>
    <t>Parallel Algorithms Appl.</t>
  </si>
  <si>
    <t>The Liquid Model Load Balancing Method.</t>
  </si>
  <si>
    <t>A review of parallel processing approaches to motion planning.</t>
  </si>
  <si>
    <t>Lastverteilung für feinkörnig parallelisiertes Branch-and-Bound.</t>
  </si>
  <si>
    <t>Parallel and Distributed Computing and Systems</t>
  </si>
  <si>
    <t>Parallel Processing Approaches to Motion Planning - An Overview.</t>
  </si>
  <si>
    <t>Space-efficient region filling in raster graphics.</t>
  </si>
  <si>
    <t>EUROSIM</t>
  </si>
  <si>
    <t>Local Load Balancing for Data-Parallel Branch-and-Bound.</t>
  </si>
  <si>
    <t>Fast distance computation for on-line collision detection with multi-arm robots.</t>
  </si>
  <si>
    <t>Extraktion von Texturen.</t>
  </si>
  <si>
    <t>Cybersecurity for industrial automation and control systems.</t>
  </si>
  <si>
    <t>Optimizing Fine-Grained Fungi Classification for Diverse Application-Oriented Open-Set Metrics.</t>
  </si>
  <si>
    <t>Attention-based Part Assembly for 3D Volumetric Shape Modeling.</t>
  </si>
  <si>
    <t>An Improved Association Pipeline for Multi-Person Tracking.</t>
  </si>
  <si>
    <t>Category Differences Matter: A Broad Analysis of Inter-Category Error in Semantic Segmentation.</t>
  </si>
  <si>
    <t>Attention-Based Point Cloud Edge Sampling.</t>
  </si>
  <si>
    <t>ReidTrack: Reid-only Multi-target Multi-camera Tracking.</t>
  </si>
  <si>
    <t>Principles of Forgetting in Domain-Incremental Semantic Segmentation in Adverse Weather Conditions.</t>
  </si>
  <si>
    <t>NIFF: Alleviating Forgetting in Generalized Few-Shot Object Detection via Neural Instance Feature Forging.</t>
  </si>
  <si>
    <t>Towards Self-learning Industrial Process Behaviour from Payload Bytes for Anomaly Detection.</t>
  </si>
  <si>
    <t>EuroS&amp;P Workshops</t>
  </si>
  <si>
    <t>The Bandit's States: Modeling State Selection for Stateful Network Fuzzing as Multi-armed Bandit Problem.</t>
  </si>
  <si>
    <t>Past Information Aggregation for Multi-Person Tracking.</t>
  </si>
  <si>
    <t>ICISSP</t>
  </si>
  <si>
    <t>SWaTEval: An Evaluation Framework for Stateful Web Application Testing.</t>
  </si>
  <si>
    <t>Counterfactual Root Cause Analysis via Anomaly Detection and Causal Graphs.</t>
  </si>
  <si>
    <t>Effects of Architectures on Continual Semantic Segmentation.</t>
  </si>
  <si>
    <t>Literature Review on Maneuver-Based Scenario Description for Automated Driving Simulations.</t>
  </si>
  <si>
    <t>Corner Cases in Data-Driven Automated Driving: Definitions, Properties and Solutions.</t>
  </si>
  <si>
    <t>Applying Differential Privacy to Medical Questionnaires.</t>
  </si>
  <si>
    <t>Usability for Data Sovereignty - Evaluation of Privacy Risk Quantification Interfaces.</t>
  </si>
  <si>
    <t>SynMotor: A Benchmark Suite for Object Attribute Regression and Multi-Task Learning.</t>
  </si>
  <si>
    <t>WACV (Workshops)</t>
  </si>
  <si>
    <t>A Transformer-based Late-Fusion Mechanism for Fine-Grained Object Recognition in Videos.</t>
  </si>
  <si>
    <t>UPAR Challenge: Pedestrian Attribute Recognition and Attribute-based Person Retrieval - Dataset, Design, and Results.</t>
  </si>
  <si>
    <t>UPAR: Unified Pedestrian Attribute Recognition and Person Retrieval.</t>
  </si>
  <si>
    <t>Towards Discriminative and Transferable One-Stage Few-Shot Object Detectors.</t>
  </si>
  <si>
    <t>Sim2real Transfer Learning for Point Cloud Segmentation: An Industrial Application Case on Autonomous Disassembly.</t>
  </si>
  <si>
    <t>Anticipative Feature Fusion Transformer for Multi-Modal Action Anticipation.</t>
  </si>
  <si>
    <t>Artificial Sphere Clusters Transported on a Conveyor Belt Simulated by a Discrete Element Method.</t>
  </si>
  <si>
    <t>Images of Construction and Demolition Waste Consting of Brick and Sand-lime Brick Transported on a Conveyor Belt - Recording with a Mass Flow of 10 g per s and a Mixing Ratio of 95 vs. 5 %.</t>
  </si>
  <si>
    <t>Images of Construction and Demolition Waste Consting of Brick and Sand-lime Brick Transported on a Conveyor Belt - Recording with a Mass Flow of 15 g per s and a Mixing Ratio of 95 vs. 5 %.</t>
  </si>
  <si>
    <t>Images of Construction and Demolition Waste Consting of Brick and Sand-lime Brick Transported on a Conveyor Belt - Recording with a Mass Flow of 20 g per s and a Mixing Ratio of 95 vs. 5 %.</t>
  </si>
  <si>
    <t>Images of Construction and Demolition Waste Consting of Brick and Sand-lime Brick Transported on a Conveyor Belt - Recording with a Mass Flow of 10 g per s and a Mixing Ratio of 90 vs. 10 %.</t>
  </si>
  <si>
    <t>Images of Construction and Demolition Waste Consting of Brick and Sand-lime Brick Transported on a Conveyor Belt - Recording with a Mass Flow of 15 g per s and a Mixing Ratio of 90 vs. 10 %.</t>
  </si>
  <si>
    <t>Images of Construction and Demolition Waste Consting of Brick and Sand-lime Brick Transported on a Conveyor Belt - Recording with a Mass Flow of 20 g per s and a Mixing Ratio of 90 vs. 10 %.</t>
  </si>
  <si>
    <t>Images of Construction and Demolition Waste Consting of Brick and Sand-lime Brick Transported on a Conveyor Belt - Recording with a Mass Flow of 10 g per s and a Mixing Ratio of 75 vs. 25 %.</t>
  </si>
  <si>
    <t>Images of Construction and Demolition Waste Consting of Brick and Sand-lime Brick Transported on a Conveyor Belt - Recording with a Mass Flow of 15 g per s and a Mixing Ratio of 75 vs. 25 %.</t>
  </si>
  <si>
    <t>Images of Construction and Demolition Waste Consting of Brick and Sand-lime Brick Transported on a Conveyor Belt - Recording with a Mass Flow of 20 g per s and a Mixing Ratio of 75 vs. 25 %.</t>
  </si>
  <si>
    <t>Images of Construction and Demolition Waste Consting of Brick and Sand-lime Brick Transported on a Conveyor Belt - Recording with a Mass Flow of 10 g per s and a Mixing Ratio of 50 vs. 50 %.</t>
  </si>
  <si>
    <t>Images of Construction and Demolition Waste Consting of Brick and Sand-lime Brick Transported on a Conveyor Belt - Recording with a Mass Flow of 15 g per s and a Mixing Ratio of 50 vs. 50 %.</t>
  </si>
  <si>
    <t>Images of Construction and Demolition Waste Consting of Brick and Sand-lime Brick Transported on a Conveyor Belt - Recording with a Mass Flow of 20 g per s and a Mixing Ratio of 50 vs. 50 %.</t>
  </si>
  <si>
    <t>Images of Construction and Demolition Waste Consting of Brick and Sand-lime Brick Transported on a Conveyor Belt - Recording with a Mass Flow of 10 g per s and a Mixing Ratio of 25 vs. 75 %.</t>
  </si>
  <si>
    <t>Images of Construction and Demolition Waste Consting of Brick and Sand-lime Brick Transported on a Conveyor Belt - Recording with a Mass Flow of 15 g per s and a Mixing Ratio of 25 vs. 75 %.</t>
  </si>
  <si>
    <t>Images of Construction and Demolition Waste Consting of Brick and Sand-lime Brick Transported on a Conveyor Belt - Recording with a Mass Flow of 20 g per s and a Mixing Ratio of 25 vs. 75 %.</t>
  </si>
  <si>
    <t>Images of Construction and Demolition Waste Consting of Brick and Sand-lime Brick Transported on a Conveyor Belt - Recording with a Mass Flow of 10 g per s and a Mixing Ratio of 10 vs. 90 %.</t>
  </si>
  <si>
    <t>Images of Construction and Demolition Waste Consting of Brick and Sand-lime Brick Transported on a Conveyor Belt - Recording with a Mass Flow of 15 g per s and a Mixing Ratio of 10 vs. 90 %.</t>
  </si>
  <si>
    <t>Images of Construction and Demolition Waste Consting of Brick and Sand-lime Brick Transported on a Conveyor Belt - Recording with a Mass Flow of 20 g per s and a Mixing Ratio of 10 vs. 90 %.</t>
  </si>
  <si>
    <t>Images of Construction and Demolition Waste Consting of Brick and Sand-lime Brick Transported on a Conveyor Belt - Recording with a Mass Flow of 20 g per s and a Mixing Ratio of 5 vs. 95 %.</t>
  </si>
  <si>
    <t>Images of Construction and Demolition Waste Consting of Sand-lime Brick Transported on a Conveyor Belt - Recording with a Mass Flow of 10 g per s.</t>
  </si>
  <si>
    <t>Images of Construction and Demolition Waste Consting of Sand-lime Brick Transported on a Conveyor Belt - Recording with a Mass Flow of 15 g per s.</t>
  </si>
  <si>
    <t>Images of Construction and Demolition Waste Consting of Sand-lime Brick Transported on a Conveyor Belt - Recording with a Mass Flow of 20 g per s.</t>
  </si>
  <si>
    <t>Images of Construction and Demolition Waste Consting of Brick Transported on a Conveyor Belt - Recording with a Mass Flow of 15 g per s.</t>
  </si>
  <si>
    <t>Images of Construction and Demolition Waste Consting of Brick Transported on a Conveyor Belt - Recording with a Mass Flow of 20 g per s.</t>
  </si>
  <si>
    <t>Images of Construction and Demolition Waste Consting of Brick Transported on a Conveyor Belt - Recording with a Mass Flow of 10 g per s.</t>
  </si>
  <si>
    <t>Generative-Contrastive Learning for Self-Supervised Latent Representations of 3D Shapes from Multi-Modal Euclidean Input.</t>
  </si>
  <si>
    <t>Object Detection in 3D Point Clouds via Local Correlation-Aware Point Embedding.</t>
  </si>
  <si>
    <t>SynMotor: A Benchmark Suite for Object Attribute Regression and Multi-task Learning.</t>
  </si>
  <si>
    <t>MotorFactory: A Blender Add-on for Large Dataset Generation of Small Electric Motors.</t>
  </si>
  <si>
    <t>Attention-based Point Cloud Edge Sampling.</t>
  </si>
  <si>
    <t>POET: A Self-learning Framework for PROFINET Industrial Operations Behaviour.</t>
  </si>
  <si>
    <t>Security Fence Inspection at Airports Using Object Detection.</t>
  </si>
  <si>
    <t>Wandlungsfähige Produktion für die Kreislaufwirtschaft.</t>
  </si>
  <si>
    <t>An ontology for remanufacturing systems.</t>
  </si>
  <si>
    <t>AI Systems Engineering - systematic development and operation of AI-based systems.</t>
  </si>
  <si>
    <t>KI-Engineering - AI Systems Engineering.</t>
  </si>
  <si>
    <t>Robotic systems for decontamination in hazardous environments.</t>
  </si>
  <si>
    <t>ROBDEKON - competence center for decontamination robotics.</t>
  </si>
  <si>
    <t>Causes of Catastrophic Forgetting in Class-Incremental Semantic Segmentation.</t>
  </si>
  <si>
    <t>Transformer-based Fine-Grained Fungi Classification in an Open-Set Scenario.</t>
  </si>
  <si>
    <t>SAT-CPS@CODASPY</t>
  </si>
  <si>
    <t>Quantifying Trustworthiness in Decentralized Trusted Applications.</t>
  </si>
  <si>
    <t>Improving Multi-Target Multi-Camera Tracking by Track Refinement and Completion.</t>
  </si>
  <si>
    <t>CFA: Constraint-based Finetuning Approach for Generalized Few-Shot Object Detection.</t>
  </si>
  <si>
    <t>Few-Shot Supervised Prototype Alignment for Pedestrian Detection on Fisheye Images.</t>
  </si>
  <si>
    <t>Toward Accurate Online Multi-target Multi-camera Tracking in Real-time.</t>
  </si>
  <si>
    <t>For the Sake of Privacy: Skeleton-Based Salient Behavior Recognition.</t>
  </si>
  <si>
    <t>Towards a Better Understanding of Machine Learning based Network Intrusion Detection Systems in Industrial Networks.</t>
  </si>
  <si>
    <t>Cluster Crash: Learning from Recent Vulnerabilities in Communication Stacks.</t>
  </si>
  <si>
    <t>ICPR Workshops (1)</t>
  </si>
  <si>
    <t>BYTEv2: Associating More Detection Boxes Under Occlusion for Improved Multi-person Tracking.</t>
  </si>
  <si>
    <t>RangeBird: Multi View Panoptic Segmentation of 3D Point Clouds with Neighborhood Attention.</t>
  </si>
  <si>
    <t>Improving Replay-Based Continual Semantic Segmentation with Smart Data Selection.</t>
  </si>
  <si>
    <t>Deep Sensor Fusion with Pyramid Fusion Networks for 3D Semantic Segmentation.</t>
  </si>
  <si>
    <t>Impacts of Data Anonymization on Semantic Segmentation.</t>
  </si>
  <si>
    <t>Towards Private Medical Data Donations by Using Privacy Preserving Technologies.</t>
  </si>
  <si>
    <t>SECRYPT</t>
  </si>
  <si>
    <t>Towards Heterogeneous Remote Attestation Protocols.</t>
  </si>
  <si>
    <t>Few-Shot Object Detection in Unseen Domains.</t>
  </si>
  <si>
    <t>TRIDENTCOM</t>
  </si>
  <si>
    <t>Modelling Ambiguous Assignments for Multi-Person Tracking in Crowds.</t>
  </si>
  <si>
    <t>Fast and Lightweight Online Person Search for Large-Scale Surveillance Systems.</t>
  </si>
  <si>
    <t>Where are we with Human Pose Estimation in Real-World Surveillance?</t>
  </si>
  <si>
    <t>WHISPERS</t>
  </si>
  <si>
    <t>Problem-Specific Optimized Multispectral Sensing for Improved Quantification of Plant Biochemical Constituents.</t>
  </si>
  <si>
    <t>Deflectometry for specular surfaces: an overview.</t>
  </si>
  <si>
    <t>Bézier Curve Gaussian Processes.</t>
  </si>
  <si>
    <t>Continual Learning for Class- and Domain-Incremental Semantic Segmentation.</t>
  </si>
  <si>
    <t>Efficient Global Occupancy Mapping for Mobile Robots using OpenVDB.</t>
  </si>
  <si>
    <t>Adv. Artif. Intell. Mach. Learn.</t>
  </si>
  <si>
    <t>A Step Towards Global Counterfactual Explanations: Approximating the Feature Space Through Hierarchical Division and Graph Search.</t>
  </si>
  <si>
    <t>Smart agriculture.</t>
  </si>
  <si>
    <t>Nachruf für Prof. Dr. rer. nat. Hartwig Steusloff.</t>
  </si>
  <si>
    <t>Motion-based visual inspection of optically indiscernible defects on the example of hazelnuts.</t>
  </si>
  <si>
    <t>Decoupled Iterative Deep Sensor Fusion for 3D Semantic Segmentation.</t>
  </si>
  <si>
    <t>ReS2tAC - UAV-Borne Real-Time SGM Stereo Optimized for Embedded ARM and CUDA Devices.</t>
  </si>
  <si>
    <t>SmartSpectrometer - Embedded Optical Spectroscopy for Applications in Agriculture and Industry.</t>
  </si>
  <si>
    <t>An Extended Modular Processing Pipeline for Event-Based Vision in Automatic Visual Inspection.</t>
  </si>
  <si>
    <t>Experimental Evaluation of a Novel Sensor-Based Sorting Approach Featuring Predictive Real-Time Multiobject Tracking.</t>
  </si>
  <si>
    <t>Multi-Pedestrian Tracking with Clusters.</t>
  </si>
  <si>
    <t>On the Performance of Crowd-Specific Detectors in Multi-Pedestrian Tracking.</t>
  </si>
  <si>
    <t>An Occlusion-Aware Multi-Target Multi-Camera Tracking System.</t>
  </si>
  <si>
    <t>Improving Multiple Pedestrian Tracking by Track Management and Occlusion Handling.</t>
  </si>
  <si>
    <t>Fast Pedestrian Detection for Real-World Crowded Scenarios on Embedded GPU.</t>
  </si>
  <si>
    <t>Towards Lower Precision Quantization for Pedestrian Detection in Crowded Scenario.</t>
  </si>
  <si>
    <t>Double Head Predictor based Few-Shot Object Detection for Aerial Imagery.</t>
  </si>
  <si>
    <t>Interactive Labeling for Human Pose Estimation in Surveillance Videos.</t>
  </si>
  <si>
    <t>Improving Attribute-Based Person Retrieval By Using A Calibrated, Weighted, And Distribution-Based Distance Metric.</t>
  </si>
  <si>
    <t>Efficient Semantic Representation of Network Access Control Configuration for Ontology-based Security Analysis.</t>
  </si>
  <si>
    <t>Do as we do: Multiple Person Video-To-Video Transfer.</t>
  </si>
  <si>
    <t>Hardness Prediction for More Reliable Attribute-based Person Re-identification.</t>
  </si>
  <si>
    <t>Temporal Extension for Encoder-Decoder-based Crowd Counting Approaches.</t>
  </si>
  <si>
    <t>Images of Balls Transported on a Chute - Recording 4.</t>
  </si>
  <si>
    <t>Images of Balls Transported on a Conveyor Belt - Recording 9.</t>
  </si>
  <si>
    <t>Images of Peppercorns Transported on a Conveyor Belt - Recording 1.</t>
  </si>
  <si>
    <t>Images of Peppercorns Transported on a Conveyor Belt - Recording 2.</t>
  </si>
  <si>
    <t>Images of Peppercorns Transported on a Conveyor Belt - Recording 3.</t>
  </si>
  <si>
    <t>Images of Peppercorns Transported on a Conveyor Belt - Recording 4.</t>
  </si>
  <si>
    <t>Images of Peppercorns Transported on a Conveyor Belt - Recording 5.</t>
  </si>
  <si>
    <t>Images of Peppercorns Transported on a Conveyor Belt - Recording 6.</t>
  </si>
  <si>
    <t>Images of Peppercorns Transported on a Conveyor Belt - Recording 7.</t>
  </si>
  <si>
    <t>Images of Peppercorns Transported on a Conveyor Belt - Recording 8.</t>
  </si>
  <si>
    <t>Images of Peppercorns Transported on a Conveyor Belt - Recording 9.</t>
  </si>
  <si>
    <t>Images of Peppercorns Transported on a Conveyor Belt - Recording 10.</t>
  </si>
  <si>
    <t>Images of Peppercorns Transported on a Conveyor Belt - Recording 11.</t>
  </si>
  <si>
    <t>Images of Peppercorns Transported on a Conveyor Belt - Recording 12.</t>
  </si>
  <si>
    <t>Images of Peppercorns Transported on a Conveyor Belt - Recording 13.</t>
  </si>
  <si>
    <t>Images of Wheat Grains Transported on a Conveyor Belt - Recording 2.</t>
  </si>
  <si>
    <t>Images of Wheat Grains Transported on a Conveyor Belt - Recording 3.</t>
  </si>
  <si>
    <t>Images of Wheat Grains Transported on a Conveyor Belt - Recording 4.</t>
  </si>
  <si>
    <t>Images of Wheat Grains Transported on a Conveyor Belt - Recording 5.</t>
  </si>
  <si>
    <t>Images of Wheat Grains Transported on a Conveyor Belt - Recording 6.</t>
  </si>
  <si>
    <t>Images of Wheat Grains Transported on a Conveyor Belt - Recording 7.</t>
  </si>
  <si>
    <t>Images of Wheat Grains Transported on a Conveyor Belt - Recording 8.</t>
  </si>
  <si>
    <t>Images of Wheat Grains Transported on a Conveyor Belt - Recording 9.</t>
  </si>
  <si>
    <t>Images of Wheat Grains Transported on a Conveyor Belt - Recording 10.</t>
  </si>
  <si>
    <t>Images of Wheat Grains Transported on a Conveyor Belt - Recording 11.</t>
  </si>
  <si>
    <t>Images of Wheat Grains Transported on a Conveyor Belt - Recording 12.</t>
  </si>
  <si>
    <t>Images of Wheat Grains Transported on a Conveyor Belt - Recording 13.</t>
  </si>
  <si>
    <t>Images of Wheat Grains Transported on a Conveyor Belt - Recording 1.</t>
  </si>
  <si>
    <t>Images of Balls Transported on a Conveyor Belt - Recording 1.</t>
  </si>
  <si>
    <t>Tracks of Bulk Material Transported on a Conveyor Belt.</t>
  </si>
  <si>
    <t>Images of Balls Transported on a Chute - Recording 1.</t>
  </si>
  <si>
    <t>Images of Balls Transported on a Chute - Recording 5.</t>
  </si>
  <si>
    <t>Images of Balls Transported on a Chute - Recording 6.</t>
  </si>
  <si>
    <t>Images of Balls Transported on a Chute - Recording 7.</t>
  </si>
  <si>
    <t>Images of Balls Transported on a Chute - Recording 8.</t>
  </si>
  <si>
    <t>Images of Balls Transported on a Chute - Recording 9.</t>
  </si>
  <si>
    <t>Images of Balls Transported on a Chute - Recording 10.</t>
  </si>
  <si>
    <t>Images of Balls Transported on a Chute - Recording 11.</t>
  </si>
  <si>
    <t>Images of Balls Transported on a Chute - Recording 12.</t>
  </si>
  <si>
    <t>Images of Balls Transported on a Chute - Recording 13.</t>
  </si>
  <si>
    <t>Images of Balls Transported on a Chute - Recording 14.</t>
  </si>
  <si>
    <t>Images of Balls Transported on a Chute - Recording 15.</t>
  </si>
  <si>
    <t>Images of Balls Transported on a Chute - Recording 2.</t>
  </si>
  <si>
    <t>Images of Balls Transported on a Chute - Recording 3.</t>
  </si>
  <si>
    <t>Images of Thin Cuboids Transported on a Chute - Recording 1.</t>
  </si>
  <si>
    <t>Images of Thin Cuboids Transported on a Chute - Recording 2.</t>
  </si>
  <si>
    <t>Images of Thin Cuboids Transported on a Chute - Recording 3.</t>
  </si>
  <si>
    <t>Images of Thin Cuboids Transported on a Chute - Recording 4.</t>
  </si>
  <si>
    <t>Images of Thin Cuboids Transported on a Chute - Recording 5.</t>
  </si>
  <si>
    <t>Images of Peppercorns Transported on a Chute - Recording 1.</t>
  </si>
  <si>
    <t>Images of Peppercorns Transported on a Chute - Recording 2.</t>
  </si>
  <si>
    <t>Images of Peppercorns Transported on a Chute - Recording 3.</t>
  </si>
  <si>
    <t>Images of Peppercorns Transported on a Chute - Recording 4.</t>
  </si>
  <si>
    <t>Images of Peppercorns Transported on a Chute - Recording 5.</t>
  </si>
  <si>
    <t>Images of Balls Transported on a Conveyor Belt - Recording 2.</t>
  </si>
  <si>
    <t>Images of Balls Transported on a Conveyor Belt - Recording 3.</t>
  </si>
  <si>
    <t>Images of Balls Transported on a Conveyor Belt - Recording 4.</t>
  </si>
  <si>
    <t>Images of Balls Transported on a Conveyor Belt - Recording 5.</t>
  </si>
  <si>
    <t>Images of Balls Transported on a Conveyor Belt - Recording 6.</t>
  </si>
  <si>
    <t>Images of Balls Transported on a Conveyor Belt - Recording 7.</t>
  </si>
  <si>
    <t>Images of Balls Transported on a Conveyor Belt - Recording 8.</t>
  </si>
  <si>
    <t>Images of Balls Transported on a Conveyor Belt - Recording 10.</t>
  </si>
  <si>
    <t>Images of Balls Transported on a Conveyor Belt - Recording 11.</t>
  </si>
  <si>
    <t>Images of Balls Transported on a Conveyor Belt - Recording 12.</t>
  </si>
  <si>
    <t>Images of Balls Transported on a Conveyor Belt - Recording 13.</t>
  </si>
  <si>
    <t>Images of Balls Transported on a Conveyor Belt - Recording 14.</t>
  </si>
  <si>
    <t>Images of Balls Transported on a Conveyor Belt - Recording 15.</t>
  </si>
  <si>
    <t>Images of Cylinders Transported on a Conveyor Belt - Recording 1.</t>
  </si>
  <si>
    <t>Images of Cylinders Transported on a Conveyor Belt - Recording 2.</t>
  </si>
  <si>
    <t>Images of Cylinders Transported on a Conveyor Belt - Recording 3.</t>
  </si>
  <si>
    <t>Images of Cylinders Transported on a Conveyor Belt - Recording 4.</t>
  </si>
  <si>
    <t>Images of Cylinders Transported on a Conveyor Belt - Recording 5.</t>
  </si>
  <si>
    <t>Images of Cylinders Transported on a Conveyor Belt - Recording 6.</t>
  </si>
  <si>
    <t>Images of Cylinders Transported on a Conveyor Belt - Recording 7.</t>
  </si>
  <si>
    <t>Images of Cylinders Transported on a Conveyor Belt - Recording 8.</t>
  </si>
  <si>
    <t>Images of Cylinders Transported on a Conveyor Belt - Recording 9.</t>
  </si>
  <si>
    <t>Images of Cylinders Transported on a Conveyor Belt - Recording 10.</t>
  </si>
  <si>
    <t>Images of Cylinders Transported on a Conveyor Belt - Recording 11.</t>
  </si>
  <si>
    <t>LiDAR-based Recurrent 3D Semantic Segmentation with Temporal Memory Alignment.</t>
  </si>
  <si>
    <t>Predictive tracking with improved motion models for optical belt sorting.</t>
  </si>
  <si>
    <t>Characterizing material flow in sensor-based sorting systems using an instrumented particle.</t>
  </si>
  <si>
    <t>In memoriam Professor Dr.-Ing. Fernando Puente León.</t>
  </si>
  <si>
    <t>Toward Mass Video Data Analysis: Interactive and Immersive 4D Scene Reconstruction.</t>
  </si>
  <si>
    <t>The MTA Dataset for Multi Target Multi Camera Pedestrian Tracking by Weighted Distance Aggregation.</t>
  </si>
  <si>
    <t>PAS Tracker: Position-, Appearance- and Size-Aware Multi-object Tracking in Drone Videos.</t>
  </si>
  <si>
    <t>Portable Trust Anchor for OPC UA Using Auto-Configuration.</t>
  </si>
  <si>
    <t>HCI (38)</t>
  </si>
  <si>
    <t>Defect Annotation on Objects Using a Laser Remote Conrol.</t>
  </si>
  <si>
    <t>ICAIIC</t>
  </si>
  <si>
    <t>Predictive Analysis of Business Processes Using Neural Networks with Attention Mechanism.</t>
  </si>
  <si>
    <t>Helper-in-the-Middle: Supporting Web Application Scanners Targeting Industrial Control Systems.</t>
  </si>
  <si>
    <t>An Evaluation Of Design Choices For Pedestrian Attribute Recognition In Video.</t>
  </si>
  <si>
    <t>A Meta Model for a Comprehensive Description of Network Protocols Improving Security Tests.</t>
  </si>
  <si>
    <t>Iterative Deep Fusion for 3D Semantic Segmentation.</t>
  </si>
  <si>
    <t>Realtime Global optimization of a Fail-Safe Emergency Stop Maneuver for Arbitrary Electrical/ Electronical Failures in Automated Driving.</t>
  </si>
  <si>
    <t>Modellierung (Companion)</t>
  </si>
  <si>
    <t>Learning of Utility Functions for the Behaviour Analysis in Maritime Surveillance Tasks.</t>
  </si>
  <si>
    <t>Enabling data sovereignty for patients through digital consent enforcement.</t>
  </si>
  <si>
    <t>STM</t>
  </si>
  <si>
    <t>Establishing Secure Communication Channels Using Remote Attestation with TPM 2.0.</t>
  </si>
  <si>
    <t>ML4CPS</t>
  </si>
  <si>
    <t>Machine Learning for Cyber Physical Systems, Selected papers from the International Conference ML4CPS 2017, Lemgo, Germany, September 25-26, 2017.</t>
  </si>
  <si>
    <t>Uncertainty quantification of nonlinear distributed parameter systems using generalized polynomial chaos.</t>
  </si>
  <si>
    <t>Automated security testing for web applications on industrial automation and control systems.</t>
  </si>
  <si>
    <t>Real-time multitarget tracking for sensor-based sorting - A new implementation of the auction algorithm for graphics processing units.</t>
  </si>
  <si>
    <t>Patch-based facial texture super-resolution by fitting 3D face models.</t>
  </si>
  <si>
    <t>Comprehensive Analysis of Deep Learning-Based Vehicle Detection in Aerial Images.</t>
  </si>
  <si>
    <t>Human Pose Estimation for Real-World Crowded Scenarios.</t>
  </si>
  <si>
    <t>Suggesting Gaze-based Selection for Surveillance Applications.</t>
  </si>
  <si>
    <t>An Interactive Framework for Cross-modal Attribute-based Person Retrieval.</t>
  </si>
  <si>
    <t>UAV-Net: A Fast Aerial Vehicle Detector for Mobile Platforms.</t>
  </si>
  <si>
    <t>The Industrie 4.0 Asset Administration Shell as Information Source for Security Analysis.</t>
  </si>
  <si>
    <t>ICISSP (Revised Selected Papers)</t>
  </si>
  <si>
    <t>Context-Aware Software-Defined Networking for Automated Incident Response in Industrial Networks.</t>
  </si>
  <si>
    <t>Design of an Example Network Protocol for Security Tests Targeting Industrial Automation Systems.</t>
  </si>
  <si>
    <t>Towards Real-Time Detection and Mitigation of Driver Frustration using SVM.</t>
  </si>
  <si>
    <t>CNN-based Image Denoising for Outdoor Active Stereo.</t>
  </si>
  <si>
    <t>Challenges of Using Trusted Computing for Collaborative Data Processing.</t>
  </si>
  <si>
    <t>Machine Learning for Cyber Physical Systems, Selected papers from the International Conference ML4CPS 2018, Karlsruhe, Germany, October 23-24, 2018.</t>
  </si>
  <si>
    <t>Machine Learning in Automation.</t>
  </si>
  <si>
    <t>Datenschutz und Datensicherheit</t>
  </si>
  <si>
    <t>Karlsruher Thesen zur Digitalen Souveränität Europas.</t>
  </si>
  <si>
    <t>Comprehensive Evaluation of Deep Learning based Detection Methods for Vehicle Detection in Aerial Imagery.</t>
  </si>
  <si>
    <t>Attribute-based Person Retrieval and Search in Video Sequences.</t>
  </si>
  <si>
    <t>Onthology-based Masking Loss for Improved Generalization in Remote Sensing Semantic Image Retrieval.</t>
  </si>
  <si>
    <t>Ensemble of Two-Stage Regression Based Detectors for Accurate Vehicle Detection in Traffic Surveillance Data.</t>
  </si>
  <si>
    <t>CogSIMA</t>
  </si>
  <si>
    <t>Interactive Decision Support: A Framework to Improve Diagnostic Processes of Cancerous Diseases Using Bayesian Networks.</t>
  </si>
  <si>
    <t>CRITIS</t>
  </si>
  <si>
    <t>Towards Computer-Aided Security Life Cycle Management for Critical Industrial Control Systems.</t>
  </si>
  <si>
    <t>Predicting observer's task from eye movement patterns during motion image analysis.</t>
  </si>
  <si>
    <t>Evaluating User Interfaces Supporting Change Detection in Aerial Images and Aerial Image Sequences.</t>
  </si>
  <si>
    <t>A Pilot Study on Gaze-Based Control of a Virtual Camera Using 360°-Video Data.</t>
  </si>
  <si>
    <t>Search Area Reduction Fast-RCNN for Fast Vehicle Detection in Large Aerial Imagery.</t>
  </si>
  <si>
    <t>Advancing Protocol Fuzzing for Industrial Automation and Control Systems.</t>
  </si>
  <si>
    <t>MCPMD@ICMI</t>
  </si>
  <si>
    <t>Investigating static and sequential models for intervention-free selection using multimodal data of EEG and eye tracking.</t>
  </si>
  <si>
    <t>ICVIP</t>
  </si>
  <si>
    <t>3D Face Reconstruction from Low-Resolution Images with Convolutional Neural Networks.</t>
  </si>
  <si>
    <t>MetroInd4.0&amp;IoT</t>
  </si>
  <si>
    <t>Inspection Planning for Optimized Coverage of Geometrically Complex Surfaces.</t>
  </si>
  <si>
    <t>Distant pulse oximetry based on skin region extraction and multi-spectral measurement.</t>
  </si>
  <si>
    <t>Building Blocks for Identity Management and Protection for Smart Environments and Interactive Assistance Systems.</t>
  </si>
  <si>
    <t>The EU General Data Protection Regulation and its Effects on Designing Assistive Environments.</t>
  </si>
  <si>
    <t>Distributed Usage Control Enforcement through Trusted Platform Modules and SGX Enclaves.</t>
  </si>
  <si>
    <t>Open Set Logo Detection and Retrieval.</t>
  </si>
  <si>
    <t>Towards Large-scale Image Retrieval with a Disk-only Index.</t>
  </si>
  <si>
    <t>Foveal Vision for Instance Segmentation of Road Images.</t>
  </si>
  <si>
    <t>Semantic Labeling Based Vehicle Detection in Aerial Imagery.</t>
  </si>
  <si>
    <t>Multi Feature Deconvolutional Faster R-CNN for Precise Vehicle Detection in Aerial Imagery.</t>
  </si>
  <si>
    <t>Computer and Network Security Essentials</t>
  </si>
  <si>
    <t>Generic Semantics Specification and Processing for Inter-System Information Flow Tracking.</t>
  </si>
  <si>
    <t>A Systematic Evaluation of Recent Deep Learning Architectures for Fine-Grained Vehicle Classification.</t>
  </si>
  <si>
    <t>Machine vision in automation technology.</t>
  </si>
  <si>
    <t>Real-time motion prediction using the chromatic offset of line scan cameras.</t>
  </si>
  <si>
    <t>CAD-basierter Workflow für den semi-automatischen Entwurf optischer Inspektionssysteme.</t>
  </si>
  <si>
    <t>Zum 80sten Geburtstag von Prof. Dr. rer.nat. Hartwig Steusloff.</t>
  </si>
  <si>
    <t>Prof. Dr. Franz Mesch: Glückwunsch zum 85sten Geburtstag.</t>
  </si>
  <si>
    <t>Fast algorithm for 2D fragment assembly based on partial EMD.</t>
  </si>
  <si>
    <t>Drone-vs-Bird detection challenge at IEEE AVSS2017.</t>
  </si>
  <si>
    <t>Deep cross-domain flying object classification for robust UAV detection.</t>
  </si>
  <si>
    <t>Semantic labeling for improved vehicle detection in aerial imagery.</t>
  </si>
  <si>
    <t>Flying object detection for automatic UAV recognition.</t>
  </si>
  <si>
    <t>Expert-based probabilistic modeling of workflows in context of surgical interventions.</t>
  </si>
  <si>
    <t>DPM/CBT@ESORICS</t>
  </si>
  <si>
    <t>Privacy Dashcam - Towards Lawful Use of Dashcams Through Enforcement of External Anonymization.</t>
  </si>
  <si>
    <t>Introducing remote attestation and hardware-based cryptography to OPC UA.</t>
  </si>
  <si>
    <t>Towards the modelling of complex communication networks in AutomationML.</t>
  </si>
  <si>
    <t>A Multi-agent Approach to Model and Analyze the Behavior of Vessels in the Maritime Domain.</t>
  </si>
  <si>
    <t>Unconstrained Face Detection and Open-Set Face Recognition Challenge.</t>
  </si>
  <si>
    <t>ICIAR</t>
  </si>
  <si>
    <t>Gaussian Mixture Trees for One Class Classification in Automated Visual Inspection.</t>
  </si>
  <si>
    <t>ISAT (1)</t>
  </si>
  <si>
    <t>A Versatile Hardware and Software Toolset for Computer Aided Inspection Planning of Machine Vision Applications.</t>
  </si>
  <si>
    <t>Improving multitarget tracking using orientation estimates for sorting bulk materials.</t>
  </si>
  <si>
    <t>Residual vs. Inception vs. Classical Networks for Low-Resolution Face Recognition.</t>
  </si>
  <si>
    <t>SCIA (1)</t>
  </si>
  <si>
    <t>General Cramér-von Mises, a Helpful Ally for Transparent Object Inspection Using Deflection Maps?</t>
  </si>
  <si>
    <t>Fast Deep Vehicle Detection in Aerial Images.</t>
  </si>
  <si>
    <t>Probabilistic Surface Inference for Industrial Inspection Planning.</t>
  </si>
  <si>
    <t>Robust 3D Patch-Based Face Hallucination.</t>
  </si>
  <si>
    <t>Machine Learning for Cyber Physical Systems, Selected papers from the International Conference ML4CPS 2016, Karlsruhe, Germany, September 29, 2016.</t>
  </si>
  <si>
    <t>Boppard: Glückwunsch zum Fünfzigsten!</t>
  </si>
  <si>
    <t>Industrial Internet of Things supporting Factory Automation.</t>
  </si>
  <si>
    <t>J. Appl. Log.</t>
  </si>
  <si>
    <t>Extending adaptive world modeling by identifying and handling insufficient knowledge models.</t>
  </si>
  <si>
    <t>APF</t>
  </si>
  <si>
    <t>PrivacyInsight: The Next Generation Privacy Dashboard.</t>
  </si>
  <si>
    <t>Low-resolution Convolutional Neural Networks for video face recognition.</t>
  </si>
  <si>
    <t>Computational Imaging</t>
  </si>
  <si>
    <t>Simulation of an Inverse Schlieren Image Acquisition System for Inspecting Transparent Objects.</t>
  </si>
  <si>
    <t>Low-Quality Video Face Recognition with Deep Networks and Polygonal Chain Distance.</t>
  </si>
  <si>
    <t>Gaze-based moving target acquisition in real-time full motion video.</t>
  </si>
  <si>
    <t>Moving target acquisition by gaze pointing and button press using hand or foot.</t>
  </si>
  <si>
    <t>Iris tracking using extended object tracking.</t>
  </si>
  <si>
    <t>Motion segmentation and appearance change detection based 2D hand tracking.</t>
  </si>
  <si>
    <t>Privacy-Dashcam - Datenschutzfreundliche Dashcams durch Erzwingen externer Anonymisierung.</t>
  </si>
  <si>
    <t>Combining Low-Cost Eye Trackers for Dual Monitor Eye Tracking.</t>
  </si>
  <si>
    <t>HCI (27)</t>
  </si>
  <si>
    <t>An Analysis of Accuracy Requirements for Automatic Eyetracker Recalibration at Runtime.</t>
  </si>
  <si>
    <t>I2MTC</t>
  </si>
  <si>
    <t>A framework for uncertainty propagation in 3D shape measurement using laser triangulation.</t>
  </si>
  <si>
    <t>ICAART (2)</t>
  </si>
  <si>
    <t>Anomaly Detection using B-spline Control Points as Feature Space in Annotated Trajectory Data from the Maritime Domain.</t>
  </si>
  <si>
    <t>ICFSP</t>
  </si>
  <si>
    <t>Acquiring and processing light deflection maps for transparent object inspection.</t>
  </si>
  <si>
    <t>Capturing ground truth super-resolution data.</t>
  </si>
  <si>
    <t>Intervention-free selection using EEG and eye tracking.</t>
  </si>
  <si>
    <t>Knowing when you don't: Bag of visual words with reject option for automatic visual inspection of bulk materials.</t>
  </si>
  <si>
    <t>A tractable interaction model for trajectory planning in automated driving.</t>
  </si>
  <si>
    <t>Fast multitarget tracking via strategy switching for sensor-based sorting.</t>
  </si>
  <si>
    <t>Simulation-based evaluation of predictive tracking for sorting bulk materials.</t>
  </si>
  <si>
    <t>A Phenomenological Approach to Integrating Gaussian Beam Properties and Speckle into a Physically-Based Renderer.</t>
  </si>
  <si>
    <t>A survey on moving object detection for wide area motion imagery.</t>
  </si>
  <si>
    <t>Machine Learning for Cyber Physical Systems, Selected papers from the International Conference ML4CPS 2015, Lemgo, Germany, October 1-2, 2015</t>
  </si>
  <si>
    <t>Maritime Systems.</t>
  </si>
  <si>
    <t>Approaches to Acoustic and Visual Underwater Sensing.</t>
  </si>
  <si>
    <t>Industrie 4.0.</t>
  </si>
  <si>
    <t>Plug &amp; produce by modelling skills and service-oriented orchestration of reconfigurable manufacturing systems.</t>
  </si>
  <si>
    <t>Message from general chairs.</t>
  </si>
  <si>
    <t>A user study on anonymization techniques for smart video surveillance.</t>
  </si>
  <si>
    <t>Impact of resolution and image quality on video face analysis.</t>
  </si>
  <si>
    <t>Adaptive Contour Fitting for Pose-Invariant 3D Face Shape Reconstruction.</t>
  </si>
  <si>
    <t>3D vs. 2D: On the Importance of Registration for Hallucinating Faces Under Unconstrained Poses.</t>
  </si>
  <si>
    <t>Face Retrieval on Large-Scale Video Data.</t>
  </si>
  <si>
    <t>Towards robust cascaded regression for face alignment in the wild.</t>
  </si>
  <si>
    <t>Image Processing: Machine Vision Applications</t>
  </si>
  <si>
    <t>Realistic texture extraction for 3D face models robust to self-occlusion.</t>
  </si>
  <si>
    <t>Fast face recognition by using an inverted index.</t>
  </si>
  <si>
    <t>ICSIPA</t>
  </si>
  <si>
    <t>Low-resolution video face recognition with face normalization and feature adaptation.</t>
  </si>
  <si>
    <t>Global Trajectory Optimization on Multilane Roads.</t>
  </si>
  <si>
    <t>Correspondence between variational methods and Hidden Markov Models.</t>
  </si>
  <si>
    <t>TrackSort: Predictive tracking for sorting uncooperative bulk materials.</t>
  </si>
  <si>
    <t>Visual words for automated visual inspection of bulk materials.</t>
  </si>
  <si>
    <t>UKSim</t>
  </si>
  <si>
    <t>Towards Web-Based Semantic Knowledge Completion for Adaptive World Modeling in Cognitive Systems.</t>
  </si>
  <si>
    <t>Würdigung Helge-Björn Kuntze.</t>
  </si>
  <si>
    <t>Cavlectometry: Towards Holistic Reconstruction of Large Mirror Objects.</t>
  </si>
  <si>
    <t>TAM-VS: A Technology Acceptance Model for Video Surveillance.</t>
  </si>
  <si>
    <t>Fast, robust and automatic 3D face model reconstruction from videos.</t>
  </si>
  <si>
    <t>Maximizing face recognition performance for video data under time constraints by using a cascade.</t>
  </si>
  <si>
    <t>Evaluation of object segmentation to improve moving vehicle detection in aerial videos.</t>
  </si>
  <si>
    <t>Dealing with poorly mapped entities in adaptive object-oriented world modeling.</t>
  </si>
  <si>
    <t>Modeling and recognizing situations of interest in surveillance applications.</t>
  </si>
  <si>
    <t>Obtaining 2D Surface Characteristics from Specular Surfaces.</t>
  </si>
  <si>
    <t>Comparing mouse and MAGIC pointing for moving target acquisition.</t>
  </si>
  <si>
    <t>Realistic heatmap visualization for interactive analysis of 3D gaze data.</t>
  </si>
  <si>
    <t>GazeIn@ICMI</t>
  </si>
  <si>
    <t>Spatio-Temporal Event Selection in Basic Surveillance Tasks using Eye Tracking and EEG.</t>
  </si>
  <si>
    <t>CVAUI@ICPR</t>
  </si>
  <si>
    <t>Computergraphical Model for Underwater Image Simulation and Restoration.</t>
  </si>
  <si>
    <t>Pyramid Mean Representation of Image Sequences for Fast Face Retrieval in Unconstrained Video Data.</t>
  </si>
  <si>
    <t>Optical filter selection for automatic visual inspection.</t>
  </si>
  <si>
    <t>Mirrors.</t>
  </si>
  <si>
    <t>Multimodale Interaktion.</t>
  </si>
  <si>
    <t>Expert Syst. Appl.</t>
  </si>
  <si>
    <t>Performance improvement of character recognition in industrial applications using prior knowledge for more reliable segmentation.</t>
  </si>
  <si>
    <t>Knowledge model quantitative evaluation for adaptive world modeling.</t>
  </si>
  <si>
    <t>Ontologies for probabilistic situation assessment in the maritime domain.</t>
  </si>
  <si>
    <t>PPRS: Production skills and their relation to product, process, and resource.</t>
  </si>
  <si>
    <t>Robust Hand Tracking in Realtime Using a Single Head-Mounted RGB Camera.</t>
  </si>
  <si>
    <t>Adaptive real-time image smoothing using local binary patterns and Gaussian filters.</t>
  </si>
  <si>
    <t>Locating user attention using eye tracking and EEG for spatio-temporal event selection.</t>
  </si>
  <si>
    <t>Bayesian fusion: Modeling and application.</t>
  </si>
  <si>
    <t>Eye Gaze in Intelligent User Interfaces</t>
  </si>
  <si>
    <t>Natural Gaze Behavior as Input Modality for Human-Computer Interaction.</t>
  </si>
  <si>
    <t>Automatische Sichtprüfung - Grundlagen, Methoden und Praxis der Bildgewinnung und Bildauswertung.</t>
  </si>
  <si>
    <t>Visual Servoing.</t>
  </si>
  <si>
    <t>ACCV Workshops (1)</t>
  </si>
  <si>
    <t>Noise Resistant Gradient Calculation and Edge Detection Using Local Binary Patterns.</t>
  </si>
  <si>
    <t>Enhancing Privacy by Design from a Developer's Perspective.</t>
  </si>
  <si>
    <t>Information entropy and structural metrics based estimation of situations as a basis for situation awareness and decision support.</t>
  </si>
  <si>
    <t>Acceptance of automatic situation assessment in surveillance systems.</t>
  </si>
  <si>
    <t>Optical feature extraction with illumination-encoded linear functions.</t>
  </si>
  <si>
    <t>Defining dynamic Bayesian networks for probabilistic situation assessment.</t>
  </si>
  <si>
    <t>Future Security</t>
  </si>
  <si>
    <t>User-Centric Protection and Privacy in Smart Surveillance Systems.</t>
  </si>
  <si>
    <t>How Is Positive-Sum Privacy Feasible?</t>
  </si>
  <si>
    <t>Prior Knowledge Employment Based on the K-L and Tanimoto Distances Matching for Intelligent Autonomous Robots.</t>
  </si>
  <si>
    <t>Interoperabilität.</t>
  </si>
  <si>
    <t>Information fusion for cognitive automobiles.</t>
  </si>
  <si>
    <t>A conceptual framework for automatic situation assessment.</t>
  </si>
  <si>
    <t>Multiview specular stereo reconstruction of large mirror surfaces.</t>
  </si>
  <si>
    <t>Fusion of region and point-feature detections for measurement reconstruction in multi-target Kalman tracking.</t>
  </si>
  <si>
    <t>Decision theoretic approaches for focussed Bayesian fusion.</t>
  </si>
  <si>
    <t>A comparison of motion planning algorithms for cooperative collision avoidance of multiple cognitive automobiles.</t>
  </si>
  <si>
    <t>NTMS</t>
  </si>
  <si>
    <t>Anonymization in Intelligent Surveillance Systems.</t>
  </si>
  <si>
    <t>Lift-and-drop: crossing boundaries in a multi-display environment by Airlift.</t>
  </si>
  <si>
    <t>Optimization on Shape Curves with Application to Specular Stereo.</t>
  </si>
  <si>
    <t>DMS</t>
  </si>
  <si>
    <t>Privacy Enforcement by Identity Management in Smart Surveillance Systems.</t>
  </si>
  <si>
    <t>Skill-based telemanipulation by means of intelligent robots.</t>
  </si>
  <si>
    <t>Knowledge-Driven Opto-Acoustic Scene Analysis based on an Object- Oriented World Modeling approach for Humanoid Robots.</t>
  </si>
  <si>
    <t>Planning Cooperative Motions of Cognitive Automobiles Using Tree Search Algorithms.</t>
  </si>
  <si>
    <t>World Modeling for Autonomous Systems.</t>
  </si>
  <si>
    <t>The Importance of Statistical Evidence for Focussed Bayesian Fusion.</t>
  </si>
  <si>
    <t>Data association in a world model for autonomous systems.</t>
  </si>
  <si>
    <t>Three pillar information management system for modeling the environment of autonomous systems.</t>
  </si>
  <si>
    <t>KI 2010: Advances in Artificial Intelligence, 33rd Annual German Conference on AI, Karlsruhe, Germany, September 21-24, 2010. Proceedings</t>
  </si>
  <si>
    <t>A local approach for Bayesian fusion: Mathematical analysis and agent based conception.</t>
  </si>
  <si>
    <t>Data Association for Visual Multi-target Tracking Under Splits, Merges and Occlusions.</t>
  </si>
  <si>
    <t>Kooperative Bewegungsplanung zur Unfallvermeidung im Straßenverkehr mit der Methode der elastischen Bänder.</t>
  </si>
  <si>
    <t>Fast Invariant Contour-Based Classification of Hand Symbols for HCI.</t>
  </si>
  <si>
    <t>Feature-Based Probabilistic Data Association (FBPDA) for visual multi-target detection and tracking under occlusions and split and merge effects.</t>
  </si>
  <si>
    <t>Kooperative Verhaltensentscheidung für Gruppen kognitiver Automobile auf Grundlage des gemeinsamen Lagebilds (Cooperative Behavior of Groups of Cognitive Automobiles based on a Common Relevant Picture).</t>
  </si>
  <si>
    <t>Shape from Specular Reflection and Optical Flow.</t>
  </si>
  <si>
    <t>Bayesian fusion of multivariate image to obtain depth information.</t>
  </si>
  <si>
    <t>Decreased complexity and increased problem specificity of Bayesian fusion by local approaches.</t>
  </si>
  <si>
    <t>Bildung kooperativer Gruppen kognitiver Automobile.</t>
  </si>
  <si>
    <t>A New Approach for Estimating Depth by Fusing Stereo and Defocus Information.</t>
  </si>
  <si>
    <t>A New Approach for Specular Surface Reconstruction Using Deflectometric Methods.</t>
  </si>
  <si>
    <t>Local Bayesian Fusion Realized Via an Agent Based Architecture.</t>
  </si>
  <si>
    <t>Image Processing: Algorithms and Systems</t>
  </si>
  <si>
    <t>Sampling the parameter domain of image series.</t>
  </si>
  <si>
    <t>Fusion agents - realizing Bayesian fusion via a local approach.</t>
  </si>
  <si>
    <t>Bildoptimierung durch kontrolliertes Aktives Sehen und Bildfusion (Image Optimization via Controlled Active Vision and Image Fusion).</t>
  </si>
  <si>
    <t>Tag der außeruniversitären Forschungseinrichtungen.</t>
  </si>
  <si>
    <t>Is it useful to know a nuisance parameter?</t>
  </si>
  <si>
    <t>Analyse von Riefentexturen.</t>
  </si>
  <si>
    <t>Uwe D. Hanebeck</t>
  </si>
  <si>
    <t>Continuous-Time Ultra-Wideband-Inertial Fusion.</t>
  </si>
  <si>
    <t>Distributed Range-Only Localization That Preserves Sensor and Navigator Privacies.</t>
  </si>
  <si>
    <t>The Kernel-SME Filter with Adaptive Kernel Widths for Association-free Multi-target Tracking.</t>
  </si>
  <si>
    <t>Improving Accuracy of Optical Sorters Using Closed-Loop Control of Material Recirculation.</t>
  </si>
  <si>
    <t>Shape Tracking Using Fourier-Chebyshev Double Series for 3D Distance Measurements.</t>
  </si>
  <si>
    <t>Multitarget-Multidetection Tracking Using the Kernel SME Filter.</t>
  </si>
  <si>
    <t>Intention Estimation with Recurrent Neural Networks for Mixed Reality Environments.</t>
  </si>
  <si>
    <t>Deterministic Sampling of Arbitrary Densities Using Equal Sphere Packing of Volume under the Density (PoVuD).</t>
  </si>
  <si>
    <t>Progressive Bayesian Particle Flows Based on Optimal Transport Map Sequences.</t>
  </si>
  <si>
    <t>Approximate First-Passage Time Distributions for Gaussian Motion and Transportation Models.</t>
  </si>
  <si>
    <t>PLANS</t>
  </si>
  <si>
    <t>Bayesian Cramér-Rao Lower Bounds for Magnetic Field-based Train Localization.</t>
  </si>
  <si>
    <t>Time Series Data of Gaze, Head Pose, Hand Pose, and Object Positions for Object Approaches with a Given Intention.</t>
  </si>
  <si>
    <t>Progressive Bayesian Particle Flows based on Optimal Transport Map Sequences.</t>
  </si>
  <si>
    <t>Closed-Form Information-Theoretic Roughness Measures for Mixture Densities.</t>
  </si>
  <si>
    <t>Bayesian Cramér-Rao Lower Bound for Magnetic Field-Based Localization.</t>
  </si>
  <si>
    <t>Intuitive and immersive teleoperation of robot manipulators for remote decontamination.</t>
  </si>
  <si>
    <t>Cryptographically Privileged State Estimation With Gaussian Keystreams.</t>
  </si>
  <si>
    <t>Mixture of Experts of Neural Networks and Kalman Filters for Optical Belt Sorting.</t>
  </si>
  <si>
    <t>Optimization-Driven Design of a Kinesthetic Haptic Interface With Human-Like Capabilities.</t>
  </si>
  <si>
    <t>Extent Estimation of Sailing Boats Applying Elliptic Cones to 3D LiDAR Data.</t>
  </si>
  <si>
    <t>Deterministic Sampling on the Circle Using Projected Cumulative Distributions.</t>
  </si>
  <si>
    <t>Rejection Sampling from Arbitrary Multivariate Distributions Using Generalized Fibonacci Lattices.</t>
  </si>
  <si>
    <t>Recursive Joint Cramér-Rao Lower Bound for Nonlinear Parametric Systems with Colored Noise.</t>
  </si>
  <si>
    <t>Circular Discrete Reapproximation.</t>
  </si>
  <si>
    <t>Event-Based Kalman Filtering Exploiting Correlated Trigger Information.</t>
  </si>
  <si>
    <t>The State Space Subdivision Filter for SE(3).</t>
  </si>
  <si>
    <t>Dirac Mixture Reduction Using Wasserstein Distances on Projected Cumulative Distributions.</t>
  </si>
  <si>
    <t>Robot Joint Tracking With Mobile Depth Cameras for Augmented Reality Applications.</t>
  </si>
  <si>
    <t>Asynchronous Multi-Radar Tracking Fusion with Converted Measurements.</t>
  </si>
  <si>
    <t>Harmonic Functions for Three-Dimensional Shape Estimation in Cylindrical Coordinates.</t>
  </si>
  <si>
    <t>Calibration-free IMU-based Kinematic State Estimation for Robotic Manipulators</t>
  </si>
  <si>
    <t>Optimal Sensor Placement for Multilateration Using Alternating Greedy Removal and Placement.</t>
  </si>
  <si>
    <t>Secure Fast Covariance Intersection Using Partially Homomorphic and Order Revealing Encryption Schemes.</t>
  </si>
  <si>
    <t>Unscented Dual Quaternion Particle Filter for SE(3) Estimation.</t>
  </si>
  <si>
    <t>IET Signal Process.</t>
  </si>
  <si>
    <t>Recursive joint Cramér-Rao lower bound for parametric systems with two-adjacent-states dependent measurements.</t>
  </si>
  <si>
    <t>Haptic-Guided Path Generation for Remote Car-Like Vehicles.</t>
  </si>
  <si>
    <t>Towards High-Performance Solid-State-LiDAR-Inertial Odometry and Mapping.</t>
  </si>
  <si>
    <t>Progressive von Mises-Fisher Filtering Using Isotropic Sample Sets for Nonlinear Hyperspherical Estimation.</t>
  </si>
  <si>
    <t>Conservative Quantization of Covariance Matrices with Applications to Decentralized Information Fusion.</t>
  </si>
  <si>
    <t>The State Space Subdivision Filter for Estimation on SE(2).</t>
  </si>
  <si>
    <t>Softw. Impacts</t>
  </si>
  <si>
    <t>iviz: A ROS visualization app for mobile devices.</t>
  </si>
  <si>
    <t>RTCF: A framework for seamless and modular real-time control with ROS.</t>
  </si>
  <si>
    <t>Adaptive Sampling for Global Meta Modeling Using a Gaussian Process Variance Measure.</t>
  </si>
  <si>
    <t>Cooperative Unscented Kalman Filler with Bank of Scaling Parameter Values.</t>
  </si>
  <si>
    <t>Deterministic Gaussian Sampling With Generalized Fibonacci Grids.</t>
  </si>
  <si>
    <t>Deep Likelihood Learning for 2-D Orientation Estimation Using a Fourier Filter.</t>
  </si>
  <si>
    <t>Shape Estimation and Tracking using Spherical Double Fourier Series for Three-Dimensional Range Sensors.</t>
  </si>
  <si>
    <t>Gaussian Mixture Estimation from Weighted Samples.</t>
  </si>
  <si>
    <t>Conditional Densities and Likelihoods for Hypertoroidal Densities Based on Trigonometric Polynomials.</t>
  </si>
  <si>
    <t>Learning and Exploiting Partial Knowledge in Distributed Estimation.</t>
  </si>
  <si>
    <t>Kalman Filtered Compressive Sensing Using Pseudo-Measurements.</t>
  </si>
  <si>
    <t>Deterministic Sampling on the Circle using Projected Cumulative Distributions.</t>
  </si>
  <si>
    <t>Hyperspherical Dirac Mixture Reapproximation.</t>
  </si>
  <si>
    <t>Sensor-based sorting.</t>
  </si>
  <si>
    <t>Correction to: TDOA versus ATDOA for wide area multilateration system.</t>
  </si>
  <si>
    <t>Correction to: Commentary to: TDOA versus ATDOA for wide area multilateration system.</t>
  </si>
  <si>
    <t>CISS</t>
  </si>
  <si>
    <t>Deterministic Sampling of Multivariate Densities based on Projected Cumulative Distributions.</t>
  </si>
  <si>
    <t>Grid-Based Quaternion Filter for SO(3) Estimation.</t>
  </si>
  <si>
    <t>Position and Speed Estimation for BLDC Motors Using Fourier-Series Regression.</t>
  </si>
  <si>
    <t>Progressive Bayesian Filtering with Coupled Gaussian and Dirac Mixtures.</t>
  </si>
  <si>
    <t>Dual Quaternion Sample Reduction for SE(2) Estimation.</t>
  </si>
  <si>
    <t>A Hyperhemispherical Grid Filter for Orientation Estimation.</t>
  </si>
  <si>
    <t>Fully Decentralized Estimation Using Square-Root Decompositions.</t>
  </si>
  <si>
    <t>Association-Free Multilateration Based on Times of Arrival.</t>
  </si>
  <si>
    <t>Highly Parallelizable Plane Extraction for Organized Point Clouds Using Spherical Convex Hulls.</t>
  </si>
  <si>
    <t>Conservative Quantization of Fast Covariance Intersection.</t>
  </si>
  <si>
    <t>Efficient Deterministic Conditional Sampling of Multivariate Gaussian Densities.</t>
  </si>
  <si>
    <t>Estimating Correlated Angles Using the Hypertoroidal Grid Filter.</t>
  </si>
  <si>
    <t>Nonlinear von Mises-Fisher Filtering Based on Isotropic Deterministic Sampling.</t>
  </si>
  <si>
    <t>Estimating Uncertainties of Recurrent Neural Networks in Application to Multitarget Tracking.</t>
  </si>
  <si>
    <t>Joint Train Localization and Track Identification based on Earth Magnetic Field Distortions.</t>
  </si>
  <si>
    <t>iviz: A ROS Visualization App for Mobile Devices.</t>
  </si>
  <si>
    <t>Three-dimensional Simultaneous Shape and Pose Estimation for Extended Objects Using Spherical Harmonics.</t>
  </si>
  <si>
    <t>Gaussianity-Preserving Event-Based State Estimation With an FIR-Based Stochastic Trigger.</t>
  </si>
  <si>
    <t>Control Algorithms for 3-DoF Handheld Robotic Devices Used in Orthopedic Surgery.</t>
  </si>
  <si>
    <t>Sequence-Based Receding Horizon Control over Networks With Delays and Data Losses.</t>
  </si>
  <si>
    <t>Stochastic Optimal Control Using Gaussian Process Regression over Probability Distributions.</t>
  </si>
  <si>
    <t>CCNC</t>
  </si>
  <si>
    <t>CoCPN - Towards Flexible and Adaptive Cyber-Physical Systems Through Cooperation.</t>
  </si>
  <si>
    <t>Sequence-Based Stochastic Receding Horizon Control Using IMM Filtering and Value Function Approximation.</t>
  </si>
  <si>
    <t>Geometry-driven Deterministic Sampling for Nonlinear Bingham Filtering.</t>
  </si>
  <si>
    <t>Distributed Estimation with Partially Overlapping States based on Deterministic Sample-based Fusion.</t>
  </si>
  <si>
    <t>Stereo Visual SLAM Based on Unscented Dual Quaternion Filtering.</t>
  </si>
  <si>
    <t>ROTA: Round Trip Times of Arrival for Localization with Unsynchronized Receivers.</t>
  </si>
  <si>
    <t>Feature-Aided Multitarget Tracking for Optical Belt Sorters.</t>
  </si>
  <si>
    <t>Hyperspherical Deterministic Sampling Based on Riemannian Geometry for Improved Nonlinear Bingham Filtering.</t>
  </si>
  <si>
    <t>Nonlinear Decentralized Data Fusion with Generalized Inverse Covariance Intersection.</t>
  </si>
  <si>
    <t>Fourier Filters, Grid Filters, and the Fourier-Interpreted Grid Filter.</t>
  </si>
  <si>
    <t>Distributed Estimation using Square Root Decompositions of Dependent Information.</t>
  </si>
  <si>
    <t>Multi-Rate Asynchronous Distributed Filtering Under Randomized Gossip Strategy.</t>
  </si>
  <si>
    <t>Refined Pose Estimation for Square Markers Using Shape Fitting.</t>
  </si>
  <si>
    <t>ICCAIS</t>
  </si>
  <si>
    <t>Recursive LMMSE Centralized Fusion with Compressed Multi-Radar Measurements.</t>
  </si>
  <si>
    <t>Association Likelihoods for Directional Estimation.</t>
  </si>
  <si>
    <t>Comparative Study of Track-to-Track Fusion Methods for Cooperative Tracking with Bearings-only Measurements.</t>
  </si>
  <si>
    <t>Geometry-Driven Stochastic Modeling of SE(3) States Based on Dual Quaternion Representation.</t>
  </si>
  <si>
    <t>A Control Approach for Cooperative Sharing of Network Resources in Cyber-Physical Systems.</t>
  </si>
  <si>
    <t>State Estimation with Model-Mismatch-Based Secrecy against Eavesdroppers.</t>
  </si>
  <si>
    <t>Improved Pose Graph Optimization for Planar Motions Using Riemannian Geometry on the Manifold of Dual Quaternions.</t>
  </si>
  <si>
    <t>Directional splitting of Gaussian density in non-linear random variable transformation.</t>
  </si>
  <si>
    <t>Optimally Distributed Kalman Filtering with Data-Driven Communication.</t>
  </si>
  <si>
    <t>Application of Discrete Recursive Bayesian Estimation on Intervals and the Unit Circle to Filtering on SE(2).</t>
  </si>
  <si>
    <t>Stochastic Optimal Control using Local Sample-based Value Function Approximation.</t>
  </si>
  <si>
    <t>Improved Progressive Gaussian Filtering Using LRKF Priors.</t>
  </si>
  <si>
    <t>Scheduling of Measurement Transmission in Networked Control Systems Subject to Communication Constraints.</t>
  </si>
  <si>
    <t>An Ensemble Kalman Filter for Feature-Based SLAM with Unknown Associations.</t>
  </si>
  <si>
    <t>Convex Combination for Source Localization Using Received Signal Strength Measurements.</t>
  </si>
  <si>
    <t>Nonlinear Progressive Filtering for SE(2) Estimation.</t>
  </si>
  <si>
    <t>Encrypted Multisensor Information Filtering.</t>
  </si>
  <si>
    <t>Reconstruction of Cross-Correlations with Constant Number of Deterministic Samples.</t>
  </si>
  <si>
    <t>Simultaneous Localization and Mapping Using a Novel Dual Quaternion Particle Filter.</t>
  </si>
  <si>
    <t>Stochastic Integration Filter: Theoretical and Implementation Aspects.</t>
  </si>
  <si>
    <t>Wavefront Orientation Estimation Based on Progressive Bingham Filtering.</t>
  </si>
  <si>
    <t>FLUX: Progressive State Estimation Based on Zakai-type Distributed Ordinary Differential Equations.</t>
  </si>
  <si>
    <t>A Distance-based Framework for Gaussian Processes over Probability Distributions.</t>
  </si>
  <si>
    <t>Decentralized data fusion with inverse covariance intersection.</t>
  </si>
  <si>
    <t>Static Output-Feedback Control of Markov Jump Linear Systems Without Mode Observation.</t>
  </si>
  <si>
    <t>Deterministic Sampling on the Torus for Bivariate Circular Estimation.</t>
  </si>
  <si>
    <t>Linear regression Kalman filtering based on hyperspherical deterministic sampling.</t>
  </si>
  <si>
    <t>Nonlinear toroidal filtering based on bivariate wrapped normal distributions.</t>
  </si>
  <si>
    <t>Performance ranking of multiple nonlinear filters using ranking vector and voting fusion.</t>
  </si>
  <si>
    <t>Inverse covariance intersection: New insights and properties.</t>
  </si>
  <si>
    <t>Optimal distributed combined stochastic and set-membership state estimation.</t>
  </si>
  <si>
    <t>Information form distributed Kalman filtering (IDKF) with explicit inputs.</t>
  </si>
  <si>
    <t>A likelihood-free particle filter for multi-obiect tracking.</t>
  </si>
  <si>
    <t>Discretization of SO(3) using recursive tesseract subdivision.</t>
  </si>
  <si>
    <t>Filtering on the unit sphere using spherical harmonics.</t>
  </si>
  <si>
    <t>Distributed Kalman filtering with reduced transmission rate.</t>
  </si>
  <si>
    <t>State estimation in networked control systems with delayed and lossy acknowledgments.</t>
  </si>
  <si>
    <t>A non-parametric inference technique for shape boundaries in noisy point clouds.</t>
  </si>
  <si>
    <t>Directional Statistics and Filtering Using libDirectional.</t>
  </si>
  <si>
    <t>Unscented von Mises-Fisher Filtering.</t>
  </si>
  <si>
    <t>Unscented Orientation Estimation Based on the Bingham Distribution.</t>
  </si>
  <si>
    <t>Level-set random hypersurface models for tracking nonconvex extended objects.</t>
  </si>
  <si>
    <t>Finite-horizon dynamic compensation of Markov Jump Linear Systems without mode observation.</t>
  </si>
  <si>
    <t>Dynamic compensation of Markov jump linear systems without mode observation.</t>
  </si>
  <si>
    <t>Approximation of stochastic nonlinear closed-loop feedback control with application to miniature walking robots.</t>
  </si>
  <si>
    <t>Progressive closed-loop chance-constrained control.</t>
  </si>
  <si>
    <t>The Kernel-SME filter with false and missing measurements.</t>
  </si>
  <si>
    <t>Closed-form bias reduction for shape estimation with polygon models.</t>
  </si>
  <si>
    <t>Tracking elongated extended objects using splines.</t>
  </si>
  <si>
    <t>Extended kernel-based location fingerprinting in wireless sensor networks.</t>
  </si>
  <si>
    <t>Optimal sample-based fusion for distributed state estimation.</t>
  </si>
  <si>
    <t>Optimal quantization of circular distributions.</t>
  </si>
  <si>
    <t>Nonlinear prediction for circular filtering using Fourier series.</t>
  </si>
  <si>
    <t>State estimation considering negative information with switching Kalman and ellipsoidal filtering.</t>
  </si>
  <si>
    <t>Progressive Bayesian estimation with deterministic particles.</t>
  </si>
  <si>
    <t>Progressive Gaussian filter using importance sampling and particle flow.</t>
  </si>
  <si>
    <t>Kullback-Leibler Divergence and moment matching for hyperspherical probability distributions.</t>
  </si>
  <si>
    <t>Algebraic analysis of data fusion with ellipsoidal intersection.</t>
  </si>
  <si>
    <t>Discrete recursive Bayesian filtering on intervals and the unit circle.</t>
  </si>
  <si>
    <t>Semi-analytic progressive Gaussian filtering.</t>
  </si>
  <si>
    <t>Exploiting negative measurements for tracking star-convex extended objects.</t>
  </si>
  <si>
    <t>Camera- and IMU-based pose tracking for augmented reality.</t>
  </si>
  <si>
    <t>Optimal Reduction of Multivariate Dirac Mixture Densities.</t>
  </si>
  <si>
    <t>Minimum Covariance Bounds for the Fusion under Unknown Correlations.</t>
  </si>
  <si>
    <t>On Wasserstein Barycenters and MMOSPA Estimation.</t>
  </si>
  <si>
    <t>Polynomial-Time Algorithms for the Exact MMOSPA Estimate of a Multi-Object Probability Density Represented by Particles.</t>
  </si>
  <si>
    <t>Infinite-horizon sequence-based networked control without acknowledgments.</t>
  </si>
  <si>
    <t>Nonlinear stochastic model predictive control in the circular domain.</t>
  </si>
  <si>
    <t>Parameter estimation for the bivariate wrapped normal distribution.</t>
  </si>
  <si>
    <t>Chance-constrained Model Predictive Control based on box approximations.</t>
  </si>
  <si>
    <t>Stochastic nonlinear model predictive control based on deterministic scenario generation.</t>
  </si>
  <si>
    <t>Heart phase estimation using directional statistics for robotic beating heart surgery.</t>
  </si>
  <si>
    <t>Multimodal circular filtering using Fourier series.</t>
  </si>
  <si>
    <t>Non-identity measurement models for orientation estimation based on directional statistics.</t>
  </si>
  <si>
    <t>Partial likelihood for unbiased extended object tracking.</t>
  </si>
  <si>
    <t>Exploiting clutter: Negative information for enhanced extended object tracking.</t>
  </si>
  <si>
    <t>GPU-accelerated progressive Gaussian filtering with applications to extended object tracking.</t>
  </si>
  <si>
    <t>Association-free direct filtering of multi-target random finite sets with set distance measures.</t>
  </si>
  <si>
    <t>OSPA barycenters for clustering set-valued data.</t>
  </si>
  <si>
    <t>Adaptive lower bounds for Gaussian measures of polytopes.</t>
  </si>
  <si>
    <t>Treatment of biased and dependent sensor data in graph-based SLAM.</t>
  </si>
  <si>
    <t>Shape tracking using Partial Information Models.</t>
  </si>
  <si>
    <t>A stochastic filter for planar rigid-body motions.</t>
  </si>
  <si>
    <t>Depth sensor calibration by tracking an extended object.</t>
  </si>
  <si>
    <t>A closed-form likelihood for Particle Filters to track extended objects with star-convex RHMs.</t>
  </si>
  <si>
    <t>Kalman filter-based SLAM with unknown data association using Symmetric Measurement Equations.</t>
  </si>
  <si>
    <t>Bayesian fusion of empirical distributions based on local density reconstruction.</t>
  </si>
  <si>
    <t>State estimation for ellipsoidally constrained dynamic systems with set-membership pseudo measurements.</t>
  </si>
  <si>
    <t>Toroidal information fusion based on the bivariate von Mises distribution.</t>
  </si>
  <si>
    <t>Recursive Bayesian pose and shape estimation of 3D objects using transformed plane curves.</t>
  </si>
  <si>
    <t>Stochastic sampling of the hyperspherical von mises-fisher distribution without rejection methods.</t>
  </si>
  <si>
    <t>Recursive Bayesian Filtering in Circular State Spaces.</t>
  </si>
  <si>
    <t>The Smart Sampling Kalman Filter with Symmetric Samples.</t>
  </si>
  <si>
    <t>Infinite-horizon Linear Optimal Control of Markov Jump Systems without Mode Observation via State Feedback.</t>
  </si>
  <si>
    <t>J. Adv. Inf. Fusion</t>
  </si>
  <si>
    <t>Dynamic Surface Reconstruction by Recursive Fusion of Depth and Position MeasurementsDynamic Surface Reconstruction by Recursive Fusion of Depth and Position Measurements.</t>
  </si>
  <si>
    <t>Extended Object Tracking with Random Hypersurface Models.</t>
  </si>
  <si>
    <t>State estimation for Stochastic Hybrid Systems based on deterministic Dirac mixture approximation.</t>
  </si>
  <si>
    <t>Nonlinear measurement update for estimation of angular systems based on circular distributions.</t>
  </si>
  <si>
    <t>MMOSPA-based track extraction in the PHD filter - a justification for k-means clustering.</t>
  </si>
  <si>
    <t>Bivariate angular estimation under consideration of dependencies using directional statistics.</t>
  </si>
  <si>
    <t>Sequence-based LQG control over stochastic networks with linear integral constraints.</t>
  </si>
  <si>
    <t>Kernel-based deterministic blue-noise sampling of arbitrary probability density functions.</t>
  </si>
  <si>
    <t>Reconstruction of joint covariances in networked linear systems.</t>
  </si>
  <si>
    <t>Evaluation of Image Stabilization Methods in Robotic Beating Heart Surgery.</t>
  </si>
  <si>
    <t>Bayesian approach to direct pole estimation.</t>
  </si>
  <si>
    <t>Covariance Intersection in state estimation of dynamical systems.</t>
  </si>
  <si>
    <t>Pole-based distance measure for change detection in linear dynamic systems.</t>
  </si>
  <si>
    <t>Multi-sensor distributed estimation fusion using minimum distance sum.</t>
  </si>
  <si>
    <t>Reducing bias in Bayesian shape estimation.</t>
  </si>
  <si>
    <t>A new probability distribution for simultaneous representation of uncertain position and orientation.</t>
  </si>
  <si>
    <t>Deterministic Dirac mixture approximation of Gaussian mixtures.</t>
  </si>
  <si>
    <t>Sample set design for nonlinear Kalman filters viewed as a moment problem.</t>
  </si>
  <si>
    <t>Deterministic approximation of circular densities with symmetric Dirac mixtures based on two circular moments.</t>
  </si>
  <si>
    <t>2D and 3D image stabilization for robotic beating heart surgery.</t>
  </si>
  <si>
    <t>On nonlinear track-to-track fusion with Gaussian mixtures.</t>
  </si>
  <si>
    <t>Distributed Kalman filtering in the presence of packet delays and losses.</t>
  </si>
  <si>
    <t>Progressive Gaussian filtering using explicit likelihoods.</t>
  </si>
  <si>
    <t>Tracking connected objects using interacting shape models.</t>
  </si>
  <si>
    <t>Real-time kernel-based multiple target tracking for robotic beating heart surgery.</t>
  </si>
  <si>
    <t>MMOSPA-based direction-of-arrival estimation for planar antenna arrays.</t>
  </si>
  <si>
    <t>Tracking simplified shapes using a stochastic boundary.</t>
  </si>
  <si>
    <t>Efficient Bingham filtering based on saddlepoint approximations.</t>
  </si>
  <si>
    <t>The partially wrapped normal distribution for SE(2) estimation.</t>
  </si>
  <si>
    <t>Generalized covariance intersection based on noise decomposition.</t>
  </si>
  <si>
    <t>Efficient Evaluation of the Probability Density Function of a Wrapped Normal Distribution.</t>
  </si>
  <si>
    <t>e-Installation: Synesthetic Documentation of Media Art via Telepresence Technologies.</t>
  </si>
  <si>
    <t>Truncated Moment Problem for Dirac Mixture Densities with Entropy Regularization.</t>
  </si>
  <si>
    <t>Exact and Approximate Hidden Markov Chain Filters Based on Discrete Observations.</t>
  </si>
  <si>
    <t>Optimal Sequence-Based Control and Estimation of Networked Linear Systems.</t>
  </si>
  <si>
    <t>Optimal sequence-based LQG control over TCP-like networks subject to random transmission delays and packet losses.</t>
  </si>
  <si>
    <t>Efficient deterministic dirac mixture approximation of Gaussian distributions.</t>
  </si>
  <si>
    <t>Recursive nonlinear filtering for angular data based on circular distributions.</t>
  </si>
  <si>
    <t>On stability of sequence-based LQG control.</t>
  </si>
  <si>
    <t>Experimental evaluation of kinect and inertial sensors for beating heart tracking.</t>
  </si>
  <si>
    <t>An empirical method to fuse partially overlapping state vectors for distributed state estimation.</t>
  </si>
  <si>
    <t>Advances in hypothesizing distributed Kalman filtering.</t>
  </si>
  <si>
    <t>The Kernel-SME filter for multiple target tracking.</t>
  </si>
  <si>
    <t>Nonlinear federated filtering.</t>
  </si>
  <si>
    <t>Bearings-only sensor scheduling using circular statistics.</t>
  </si>
  <si>
    <t>PGF 42: Progressive Gaussian filtering with a twist.</t>
  </si>
  <si>
    <t>Recursive estimation of orientation based on the Bingham distribution.</t>
  </si>
  <si>
    <t>Level-Set Random Hypersurface Models for tracking non-convex extended objects.</t>
  </si>
  <si>
    <t>Recursive fusion of noisy depth and position measurements for surface reconstruction.</t>
  </si>
  <si>
    <t>Silhouette measurements for Bayesian object tracking in noisy point clouds.</t>
  </si>
  <si>
    <t>S</t>
  </si>
  <si>
    <t>Data validation in the presence of stochastic and set-membership uncertainties.</t>
  </si>
  <si>
    <t>Event-based state estimation with negative information.</t>
  </si>
  <si>
    <t>Constrained object tracking on compact one-dimensional manifolds based on directional statistics.</t>
  </si>
  <si>
    <t>Extended Object Tracking with Random Hypersurface Models</t>
  </si>
  <si>
    <t>Recursive Estimation of Orientation Based on the Bingham Distribution</t>
  </si>
  <si>
    <t>Extended Object Tracking Based on Set-Theoretic and Stochastic Fusion.</t>
  </si>
  <si>
    <t>Open-loop feedback control of nonlinear stochastic systems based on deterministic dirac mixture densities.</t>
  </si>
  <si>
    <t>Chance constrained model predictive control for multi-agent systems with coupling constraints.</t>
  </si>
  <si>
    <t>Sequence-based control for networked control systems based on virtual control inputs.</t>
  </si>
  <si>
    <t>Stochastic nonlinear model predictive control based on progressive density simplification.</t>
  </si>
  <si>
    <t>Optimal Kalman gains for combined stochastic and set-membership state estimation.</t>
  </si>
  <si>
    <t>Optimal point estimates for multi-target states based on kernel distances.</t>
  </si>
  <si>
    <t>Decentralized control based on globally optimal estimation.</t>
  </si>
  <si>
    <t>Image Stabilization with Model-Based Tracking for Beating Heart Surgery.</t>
  </si>
  <si>
    <t>A robust computational test for overlap of two arbitrary-dimensional ellipsoids in fault-detection of Kalman filters.</t>
  </si>
  <si>
    <t>Recursive Bayesian calibration of depth sensors with non-overlapping views.</t>
  </si>
  <si>
    <t>Calculating some exact MMOSPA estimates for particle distributions.</t>
  </si>
  <si>
    <t>On optimal distributed Kalman filtering in non-ideal situations.</t>
  </si>
  <si>
    <t>Combined stochastic and set-membership information filtering in multisensor systems.</t>
  </si>
  <si>
    <t>Control over unreliable networks based on control input densities.</t>
  </si>
  <si>
    <t>Robust NLOS discrimination for range-based acoustic pose tracking.</t>
  </si>
  <si>
    <t>Progressive Gaussian filtering based on Dirac Mixture approximations.</t>
  </si>
  <si>
    <t>Closed-form optimization of covariance intersection for low-dimensional matrices.</t>
  </si>
  <si>
    <t>State estimation in Networked Control Systems.</t>
  </si>
  <si>
    <t>Tracking 3D shapes in noisy point clouds with Random Hypersurface Models.</t>
  </si>
  <si>
    <t>Modeling the target extent with multiplicative noise.</t>
  </si>
  <si>
    <t>Intelligent sensor-scheduling for multi-kinect-tracking.</t>
  </si>
  <si>
    <t>Tracking ground moving extended objects using RGBD data.</t>
  </si>
  <si>
    <t>The Hypothesizing Distributed Kalman Filter.</t>
  </si>
  <si>
    <t>Progressive Gaussian Filtering</t>
  </si>
  <si>
    <t>Sequence-Based Control for Networked Control Systems Based on Virtual Control Inputs</t>
  </si>
  <si>
    <t>Optimal Sequence-Based LQG Control over TCP-like Networks Subject to Random Transmission Delays and Packet Losses</t>
  </si>
  <si>
    <t>Optimal Sequence-Based Control and Estimation of Networked Linear Systems</t>
  </si>
  <si>
    <t>The Kernel-SME Filter for Multiple Target Tracking</t>
  </si>
  <si>
    <t>Efficient physics-based tracking of heart surface motion for beating heart surgery robotic systems.</t>
  </si>
  <si>
    <t>Incorporating prior knowledge into nonparametric conditional density estimation.</t>
  </si>
  <si>
    <t>Nonlinear information filtering for distributed multisensor data fusion.</t>
  </si>
  <si>
    <t>Visual stabilization of beating heart motion by model-based transformation of image sequences.</t>
  </si>
  <si>
    <t>AAMAS Workshops</t>
  </si>
  <si>
    <t>Lazy Auctions for Multi-robot Collision Avoidance and Motion Control under Uncertainty.</t>
  </si>
  <si>
    <t>Mixture Random Hypersurface Models for tracking multiple extended objects.</t>
  </si>
  <si>
    <t>Stochastic nonlinear open-loop feedback control with guaranteed error bounds using compactly supported wavelets.</t>
  </si>
  <si>
    <t>EWSN</t>
  </si>
  <si>
    <t>An Experimental Evaluation of Position Estimation Methods for Person Localization in Wireless Sensor Networks.</t>
  </si>
  <si>
    <t>Shape tracking of extended objects and group targets with star-convex RHMs.</t>
  </si>
  <si>
    <t>Using symmetric state transformations for multi-target tracking.</t>
  </si>
  <si>
    <t>Optimal Gaussian filtering for polynomial systems applied to association-free multi-target tracking.</t>
  </si>
  <si>
    <t>Adaptive model-based visual stabilization of image sequences using feedback.</t>
  </si>
  <si>
    <t>Sparse mixture conditional density estimation by superficial regularization.</t>
  </si>
  <si>
    <t>Covariance intersection in nonlinear estimation based on pseudo Gaussian densities.</t>
  </si>
  <si>
    <t>Analysis of set-theoretic and stochastic models for fusion under unknown correlations.</t>
  </si>
  <si>
    <t>Progressive correction for deterministic Dirac mixture approximations.</t>
  </si>
  <si>
    <t>The plenhaptic guidance function for intuitive navigation in extended range telepresence scenarios.</t>
  </si>
  <si>
    <t>The KIT Robo-kitchen data set for the evaluation of view-based activity recognition systems.</t>
  </si>
  <si>
    <t>Calibrating dynamic pedestrian route choice with an Extended Range Telepresence System.</t>
  </si>
  <si>
    <t>Fitting conics to noisy data using stochastic linearization.</t>
  </si>
  <si>
    <t>Motion control of a semi-mobile haptic interface for extended range telepresence.</t>
  </si>
  <si>
    <t>Combined intention, activity, and motion recognition for a humanoid household robot.</t>
  </si>
  <si>
    <t>Chance-constrained Model Predictive Control for Multi-Agent Systems</t>
  </si>
  <si>
    <t>Using a Telepresence System to Investigate Route Choice Behavior</t>
  </si>
  <si>
    <t>Nonlinear Model Predictive Control Considering Stochastic and Systematic Uncertainties with Sets of Densities.</t>
  </si>
  <si>
    <t>Parameter learning for hybrid Bayesian Networks with Gaussian mixture and Dirac mixture conditional densities.</t>
  </si>
  <si>
    <t>Optimal dirac approximation by exploiting independencies.</t>
  </si>
  <si>
    <t>Nonlinear Bayesian estimation with compactly supported wavelets.</t>
  </si>
  <si>
    <t>A novel Bayesian method for fitting a circle to noisy points.</t>
  </si>
  <si>
    <t>Extended object and group tracking with Elliptic Random Hypersurface Models.</t>
  </si>
  <si>
    <t>A two-step approach for offset and position estimation from pseudo-ranges applied to multilateration tracking.</t>
  </si>
  <si>
    <t>Efficient multilateration tracking with concurrent offset estimation using stochastic filtering techniques.</t>
  </si>
  <si>
    <t>Density trees for efficient nonlinear state estimation.</t>
  </si>
  <si>
    <t>The Sliced Gaussian Mixture Filter with adaptive state decomposition depending on linearization error.</t>
  </si>
  <si>
    <t>Combined set-theoretic and stochastic estimation: A comparison of the SSI and the CS filter.</t>
  </si>
  <si>
    <t>Bounding linearization errors with sets of densities in approximate Kalman filtering.</t>
  </si>
  <si>
    <t>Extended Object and Group Tracking: A Comparison of Random Matrices and Random Hypersurface Models.</t>
  </si>
  <si>
    <t>Wireless acoustic tracking for extended range telepresence.</t>
  </si>
  <si>
    <t>Reliable estimation of heart surface motion under stochastic and unknown but bounded systematic uncertainties.</t>
  </si>
  <si>
    <t>A model-predictive switching approach to efficient intention recognition.</t>
  </si>
  <si>
    <t>A wearable system for the wireless experience of extended range telepresence.</t>
  </si>
  <si>
    <t>Wide-area haptic guidance: Taking the user by the hand.</t>
  </si>
  <si>
    <t>Situation-Specific Intention Recognition for Human-Robot Cooperation.</t>
  </si>
  <si>
    <t>Tracking a minimum bounding rectangle based on extreme value theory.</t>
  </si>
  <si>
    <t>Association-free tracking of two closely spaced targets.</t>
  </si>
  <si>
    <t>Simultaneous state and parameter estimation for physics-based tracking of heart surface motion.</t>
  </si>
  <si>
    <t>Regularized non-parametric multivariate density and conditional density estimation.</t>
  </si>
  <si>
    <t>Robust model predictive control with least favorable measurements.</t>
  </si>
  <si>
    <t>Multivariate parametric density estimation based on the modified Cramér-von Mises distance.</t>
  </si>
  <si>
    <t>SUTC/UMC</t>
  </si>
  <si>
    <t>A Log-Ratio Information Measure for Stochastic Sensor Management.</t>
  </si>
  <si>
    <t>Extended Range Telepresence for Evacuation Training in Pedestrian Simulations</t>
  </si>
  <si>
    <t>CCA/ISIC</t>
  </si>
  <si>
    <t>Nonlinear measurement update and prediction: Prior Density Splitting Mixture Estimator.</t>
  </si>
  <si>
    <t>Intention recognition for partial-order plans using Dynamic Bayesian Networks.</t>
  </si>
  <si>
    <t>Extension of the Sliced Gaussian Mixture Filter with application to cooperative passive target tracking.</t>
  </si>
  <si>
    <t>Extended object tracking based on combined set-theoretic and stochastic fusion.</t>
  </si>
  <si>
    <t>State estimation with sets of densities considering stochastic and systematic errors.</t>
  </si>
  <si>
    <t>Bayesian estimation with uncertain parameters of probability density functions.</t>
  </si>
  <si>
    <t>Nonlinear fusion of multi-dimensional densities in joint state space.</t>
  </si>
  <si>
    <t>Tracking an Extended Object Modeled as an Axis-Aligned Rectangle.</t>
  </si>
  <si>
    <t>A Novel Haptic Interface for Extended Range Telepresence - Control and Evaluation.</t>
  </si>
  <si>
    <t>Heart surface motion estimation framework for robotic surgery employing meshless methods.</t>
  </si>
  <si>
    <t>The sliced Gaussian mixture filter for efficient nonlinear estimation.</t>
  </si>
  <si>
    <t>Nonlinear Bayesian estimation with convex sets of probability densities.</t>
  </si>
  <si>
    <t>Simultaneous state and parameter estimation of distributed-parameter physical systems based on sliced Gaussian mixture filter.</t>
  </si>
  <si>
    <t>Performance comparison of nonlinear filters for indoor WLAN positioning.</t>
  </si>
  <si>
    <t>Localized Cumulative Distributions and a multivariate generalization of the Cramér-von Mises distance.</t>
  </si>
  <si>
    <t>Direct fusion of Dirac mixture densities using an efficient approximation in joint state space.</t>
  </si>
  <si>
    <t>Fourier density approximation for belief propagation in wireless sensor networks.</t>
  </si>
  <si>
    <t>Sensor node localization methods based on local observations of distributed natural phenomena.</t>
  </si>
  <si>
    <t>3D reflectivity reconstruction by means of spatially distributed Kalman Filters.</t>
  </si>
  <si>
    <t>Simultaneous multi-information fusion and parameter estimation for robust 3-D indoor positioning systems.</t>
  </si>
  <si>
    <t>Dirac mixture trees for fast suboptimal multi-dimensional density approximation.</t>
  </si>
  <si>
    <t>Recursive Prediction of Stochastic Nonlinear Systems Based on Optimal Dirac Mixture Approximations.</t>
  </si>
  <si>
    <t>Greedy algorithms for dirac mixture approximation of arbitrary probability density functions.</t>
  </si>
  <si>
    <t>Optimal parametric density estimation by minimizing an analytic distance measure.</t>
  </si>
  <si>
    <t>Enhancing the Map Usage for Indoor Location-Aware Systems.</t>
  </si>
  <si>
    <t>A state estimator for nonlinear stochastic systems based on dirac mixture approximations.</t>
  </si>
  <si>
    <t>Model-based Motion Estimation of Elastic Surfaces for Minimally Invasive Cardiac Surgery.</t>
  </si>
  <si>
    <t>Tractable probabilistic models for intention recognition based on expert knowledge.</t>
  </si>
  <si>
    <t>WPNC</t>
  </si>
  <si>
    <t>WLAN-Based Pedestrian Tracking Using Particle Filters and Low-Cost MEMS Sensors.</t>
  </si>
  <si>
    <t>Nonlinear Multidimensional Bayesian Estimation with Fourier Densities.</t>
  </si>
  <si>
    <t>Density Approximation Based on Dirac Mixtures with Regard to Nonlinear Estimation and Filtering.</t>
  </si>
  <si>
    <t>Approximate Nonlinear Bayesian Estimation Based on Lower and Upper Densities.</t>
  </si>
  <si>
    <t>Parameterized Joint Densities with Gaussian and Gaussian Mixture Marginals.</t>
  </si>
  <si>
    <t>Efficient Representation and Fusion of Hybrid Joint Densities for Clusters in Nonlinear Hybrid Bayesian Networks.</t>
  </si>
  <si>
    <t>Bayesian estimation of distributed phenomena using discretized representations of partial differential equations.</t>
  </si>
  <si>
    <t>A novel haptic interface for free locomotion in extended range telepresence scenarios.</t>
  </si>
  <si>
    <t>Simultaneous Motion Compression for Multi-User Extended Range Telepresence.</t>
  </si>
  <si>
    <t>The Probabilistic Instantaneous Matching Algorithm.</t>
  </si>
  <si>
    <t>Efficient Nonlinear Bayesian Estimation based on Fourier Densities.</t>
  </si>
  <si>
    <t>Finite-Horizon Optimal State-Feedback Control of Nonlinear Stochastic Systems Based on a Minimum Principle.</t>
  </si>
  <si>
    <t>Dirac Mixture Density Approximation Based on Minimization of the Weighted Cramer-von Mises Distance.</t>
  </si>
  <si>
    <t>Form and Content in Sensor Networks</t>
  </si>
  <si>
    <t>Form and Content in Sensor Networks, 18.09. - 23.09.2005</t>
  </si>
  <si>
    <t>Datenfusion in der Automatisierungstechnik.</t>
  </si>
  <si>
    <t>Data-Driven Modeling of Signal Strength Distributions for Localization in Cellular Radio Networks (Datengetriebene Modellierung von Feldstärkeverteilungen für die Ortung in zellulären Funknetzen).</t>
  </si>
  <si>
    <t>Lokalisierung mittels mengenbasierter nichtlinearer Filterung im Hyperraum (Localization Using Set-theoretic Nonlinear Filtering Methods).</t>
  </si>
  <si>
    <t>Sensorgestützte Bewegungssynchronisation von Operationsinstrumenten am schlagenden Herzen.</t>
  </si>
  <si>
    <t>Moment-Based Prediction Step for Nonlinear Discrete-Time Dynamic Systems Using Exponential Densities.</t>
  </si>
  <si>
    <t>Closed-form range-based posture estimation based on decoupling translation and orientation.</t>
  </si>
  <si>
    <t>Visual scene augmentation for enhanced human perception.</t>
  </si>
  <si>
    <t>A framework for telepresent game-play in large virtual environments.</t>
  </si>
  <si>
    <t>A generic model for estimating user intentions in human-robot cooperation.</t>
  </si>
  <si>
    <t>A Model-Based Framework for Optimal Measurements in Machine Tool Calibration.</t>
  </si>
  <si>
    <t>INTETAIN</t>
  </si>
  <si>
    <t>Telepresence Techniques for Controlling Avatar Motion in First Person Games.</t>
  </si>
  <si>
    <t>Motion compression applied to guidance of a mobile teleoperator.</t>
  </si>
  <si>
    <t>A novel approach to proactive human-robot cooperation.</t>
  </si>
  <si>
    <t>05381 Executive Summary -- Form and Content in Sensor Networks.</t>
  </si>
  <si>
    <t>05381 Abstracts Collection -- Form and Content in Sensor Networks.</t>
  </si>
  <si>
    <t>Motion Compression for Telepresent Walking in Large Target Environments.</t>
  </si>
  <si>
    <t>Localization of a mobile robot using relative bearing measurements.</t>
  </si>
  <si>
    <t>Nonlinear visual mapping model for 3-D visual tracking with uncalibrated eye-in-hand robotic system.</t>
  </si>
  <si>
    <t>SMC (1)</t>
  </si>
  <si>
    <t>Telepresence techniques for exception handling in household robots.</t>
  </si>
  <si>
    <t>Design issues of mobile haptic interfaces.</t>
  </si>
  <si>
    <t>Calculating moments of exponential densities using differential algebraic equations.</t>
  </si>
  <si>
    <t>Automatische Kartographierung der Signalcharakteristik in Funknetzwerken.</t>
  </si>
  <si>
    <t>Progressive Bayesian estimation for nonlinear discrete-time systems: the filter step for scalar measurements and multidimensional states.</t>
  </si>
  <si>
    <t>Nonlinear set-theoretic position estimation of cellular phones.</t>
  </si>
  <si>
    <t>Data validation in the presence of imprecisely known correlations.</t>
  </si>
  <si>
    <t>Perception Errors in Vision Guided Walking: Analysis, Modeling, and Filtering.</t>
  </si>
  <si>
    <t>Optimal filtering for polynomial measurement nonlinearities with additive non-Gaussian noise.</t>
  </si>
  <si>
    <t>New estimators for mixed stochastic and set theoretic uncertainty models: the general case.</t>
  </si>
  <si>
    <t>New estimators for mixed stochastic and set theoretic uncertainty models: The general case.</t>
  </si>
  <si>
    <t>A square-root algorithm for set theoretic state estimation.</t>
  </si>
  <si>
    <t>Fusing Information Simultaneously Corrupted by Uncertainties with Known Bounds and Random Noise with Known Distribution.</t>
  </si>
  <si>
    <t>Ein Zwei-Kartne-Verfahren zur gleichzeitigen Kartographierung und Lokalisierung.</t>
  </si>
  <si>
    <t>Autonome Mobile Systeme 1999, 15. Fachgespräch, München, 26.-27. November 1999</t>
  </si>
  <si>
    <t>On combining statistical and set-theoretic estimation.</t>
  </si>
  <si>
    <t>Simultane Lokalisierung und Kartenaufbau für einen mobilen Serviceroboter.</t>
  </si>
  <si>
    <t>New estimators for mixed stochastic and set theoretic uncertainty models: The vector case.</t>
  </si>
  <si>
    <t>A New Estimator for Mixed Stochastic and Set Theoretic Uncertainty Models Applied to Mobile Robot Localization.</t>
  </si>
  <si>
    <t>A modular wheel system for mobile robot applications.</t>
  </si>
  <si>
    <t>State estimation based on observations simultaneously corrupted by random noise with known distribution and uncertainties with known bounds.</t>
  </si>
  <si>
    <t>Design Issues of a Semi-Autonomous Robotic Assistant for the Health Care Environment.</t>
  </si>
  <si>
    <t>Dynamische Bänder zur Bewegungsplanung für mobile Manipulatoren.</t>
  </si>
  <si>
    <t>Pipelined Sampling Techniques for Sonar Tracking Systems.</t>
  </si>
  <si>
    <t>ROMAN: a mobile robotic assistant for indoor service applications.</t>
  </si>
  <si>
    <t>Mobile Robot Localization Based on Efficient Processing of Sensor Data and Set-theoretic State Estimation.</t>
  </si>
  <si>
    <t>Genetic optimization of fuzzy networks.</t>
  </si>
  <si>
    <t>ROMAN: Ein Service-Roboter als persänlicher Assistent in belebten Innenräumen.</t>
  </si>
  <si>
    <t>Closed-form elliptic location with an arbitrary array topology.</t>
  </si>
  <si>
    <t>Set theoretic localization of fast mobile robots using an angle measurement technique.</t>
  </si>
  <si>
    <t>On combining set theoretic and Bayesian estimation.</t>
  </si>
  <si>
    <t>Schnelle Objektdetektion mit Ultraschallsensor-Arrays.</t>
  </si>
  <si>
    <t>A new high Performance Multisonar System for Fast Mobile Robot Applications.</t>
  </si>
  <si>
    <t>A new high performance multisonar system for fast mobile robots.</t>
  </si>
  <si>
    <t>Panoramic Panoptic Segmentation: Insights Into Surrounding Parsing for Mobile Agents via Unsupervised Contrastive Learning.</t>
  </si>
  <si>
    <t>CMX: Cross-Modal Fusion for RGB-X Semantic Segmentation With Transformers.</t>
  </si>
  <si>
    <t>Delving Deep Into One-Shot Skeleton-Based Action Recognition With Diverse Occlusions.</t>
  </si>
  <si>
    <t>Delivering Arbitrary-Modal Semantic Segmentation.</t>
  </si>
  <si>
    <t>FishDreamer: Towards Fisheye Semantic Completion via Unified Image Outpainting and Segmentation.</t>
  </si>
  <si>
    <t>Decoupled Semantic Prototypes enable learning from diverse annotation types for semi-weakly segmentation in expert-driven domains.</t>
  </si>
  <si>
    <t>Uncertainty-Aware Vision-Based Metric Cross-View Geolocalization.</t>
  </si>
  <si>
    <t>Mouse-Based Hand Gesture Interaction in Virtual Reality.</t>
  </si>
  <si>
    <t>ICDAR (5)</t>
  </si>
  <si>
    <t>Line Graphics Digitization: A Step Towards Full Automation.</t>
  </si>
  <si>
    <t>Multimodal Interactive Lung Lesion Segmentation: A Framework for Annotating PET/CT Images Based on Physiological and Anatomical Cues.</t>
  </si>
  <si>
    <t>Guiding the Guidance: A Comparative Analysis of User Guidance Signals for Interactive Segmentation of Volumetric Images.</t>
  </si>
  <si>
    <t>Display and Use of Station Floor Plans on 2D Pin Matrix Displays for Blind and Visually Impaired People.</t>
  </si>
  <si>
    <t>Accessible Document Layout: An Interface for 2D Tactile Displays.</t>
  </si>
  <si>
    <t>Enabling People with Blindness to Distinguish Lines of Mathematical Charts with Audio-Tactile Graphic Readers.</t>
  </si>
  <si>
    <t>W4A</t>
  </si>
  <si>
    <t>AutoChemplete - Making Chemical Structural Formulas Accessible.</t>
  </si>
  <si>
    <t>Trans4Map: Revisiting Holistic Bird's-Eye-View Mapping from Egocentric Images to Allocentric Semantics with Vision Transformers.</t>
  </si>
  <si>
    <t>Multimodal Interactive Lung Lesion Segmentation: A Framework for Annotating PET/CT Images based on Physiological and Anatomical Cues.</t>
  </si>
  <si>
    <t>MateRobot: Material Recognition in Wearable Robotics for People with Visual Impairments.</t>
  </si>
  <si>
    <t>MuscleMap: Towards Video-based Activated Muscle Group Estimation.</t>
  </si>
  <si>
    <t>Mirror U-Net: Marrying Multimodal Fission with Multi-task Learning for Semantic Segmentation in Medical Imaging.</t>
  </si>
  <si>
    <t>360BEV: Panoramic Semantic Mapping for Indoor Bird's-Eye View.</t>
  </si>
  <si>
    <t>FeatFSDA: Towards Few-shot Domain Adaptation for Video-based Activity Recognition.</t>
  </si>
  <si>
    <t>READMem: Robust Embedding Association for a Diverse Memory in Unconstrained Video Object Segmentation.</t>
  </si>
  <si>
    <t>Accurate Fine-Grained Segmentation of Human Anatomy in Radiographs via Volumetric Pseudo-Labeling.</t>
  </si>
  <si>
    <t>Open Scene Understanding: Grounded Situation Recognition Meets Segment Anything for Helping People with Visual Impairments.</t>
  </si>
  <si>
    <t>Tightly-Coupled LiDAR-Visual SLAM Based on Geometric Features for Mobile Agents.</t>
  </si>
  <si>
    <t>Towards Unifying Anatomy Segmentation: Automated Generation of a Full-body CT Dataset via Knowledge Aggregation and Anatomical Guidelines.</t>
  </si>
  <si>
    <t>OAFuser: Towards Omni-Aperture Fusion for Light Field Semantic Segmentation of Road Scenes.</t>
  </si>
  <si>
    <t>On Transferability of Driver Observation Models from Simulated to Real Environments in Autonomous Cars.</t>
  </si>
  <si>
    <t>Towards Privacy-Supporting Fall Detection via Deep Unsupervised RGB2Depth Adaptation.</t>
  </si>
  <si>
    <t>Elevating Skeleton-Based Action Recognition with Efficient Multi-Modality Self-Supervision.</t>
  </si>
  <si>
    <t>Unveiling the Hidden Realm: Self-supervised Skeleton-based Action Recognition in Occluded Environments.</t>
  </si>
  <si>
    <t>AutoPET Challenge 2023: Sliding Window-based Optimization of U-Net.</t>
  </si>
  <si>
    <t>CoBEV: Elevating Roadside 3D Object Detection with Depth and Height Complementarity.</t>
  </si>
  <si>
    <t>Quantized Distillation: Optimizing Driver Activity Recognition Models for Resource-Constrained Environments.</t>
  </si>
  <si>
    <t>Deep Interactive Segmentation of Medical Images: A Systematic Review and Taxonomy.</t>
  </si>
  <si>
    <t>Sliding Window FastEdit: A Framework for Lesion Annotation in Whole-body PET Images.</t>
  </si>
  <si>
    <t>ACM Trans. Access. Comput.</t>
  </si>
  <si>
    <t>Traveling More Independently: A Study on the Diverse Needs and Challenges of People with Visual or Mobility Impairments in Unfamiliar Indoor Environments.</t>
  </si>
  <si>
    <t>Omnisupervised Omnidirectional Semantic Segmentation.</t>
  </si>
  <si>
    <t>Exploring Event-Driven Dynamic Context for Accident Scene Segmentation.</t>
  </si>
  <si>
    <t>Transfer Beyond the Field of View: Dense Panoramic Semantic Segmentation via Unsupervised Domain Adaptation.</t>
  </si>
  <si>
    <t>Trans4Trans: Efficient Transformer for Transparent Object and Semantic Scene Segmentation in Real-World Navigation Assistance.</t>
  </si>
  <si>
    <t>Is My Driver Observation Model Overconfident? Input-Guided Calibration Networks for Reliable and Interpretable Confidence Estimates.</t>
  </si>
  <si>
    <t>Reference-Guided Pseudo-Label Generation for Medical Semantic Segmentation.</t>
  </si>
  <si>
    <t>MatchFormer: Interleaving Attention in Transformers for Feature Matching.</t>
  </si>
  <si>
    <t>Detailed Annotations of Chest X-Rays via CT Projection for Report Understanding.</t>
  </si>
  <si>
    <t>Hierarchical Nearest Neighbor Graph Embedding for Efficient Dimensionality Reduction.</t>
  </si>
  <si>
    <t>Should I take a walk? Estimating Energy Expenditure from Video Data.</t>
  </si>
  <si>
    <t>Pose-based Contrastive Learning for Domain Agnostic Activity Representations.</t>
  </si>
  <si>
    <t>Towards Robust Semantic Segmentation of Accident Scenes via Multi-Source Mixed Sampling and Meta-Learning.</t>
  </si>
  <si>
    <t>Bending Reality: Distortion-aware Transformers for Adapting to Panoramic Semantic Segmentation.</t>
  </si>
  <si>
    <t>ECCV Workshops (8)</t>
  </si>
  <si>
    <t>ModSelect: Automatic Modality Selection for Synthetic-to-Real Domain Generalization.</t>
  </si>
  <si>
    <t>ECCV (21)</t>
  </si>
  <si>
    <t>Graph-Constrained Contrastive Regularization for Semi-weakly Volumetric Segmentation.</t>
  </si>
  <si>
    <t>Multi-modal Depression Estimation Based on Sub-attentional Fusion.</t>
  </si>
  <si>
    <t>Audio-Tactile Reader (ATR): Interaction Concepts for Students with Blindness to Explore Digital STEM Documents on a 2D Haptic Device.</t>
  </si>
  <si>
    <t>HCI (16)</t>
  </si>
  <si>
    <t>Tabletop 3D Digital Map Interaction with Virtual Reality Handheld Controllers.</t>
  </si>
  <si>
    <t>ICCHP-AAATE (1)</t>
  </si>
  <si>
    <t>Accessible Chemical Structural Formulas Through Interactive Document Labeling.</t>
  </si>
  <si>
    <t>Interface for Automatic Tactile Display of Data Plots.</t>
  </si>
  <si>
    <t>Digital Solutions for Inclusive Mobility: Solutions and Accessible Maps for Indoor and Outdoor Mobility - Introduction to the Special Thematic Session.</t>
  </si>
  <si>
    <t>Split it Up: Allocentric Descriptions of Indoor Maps for People with Visual Impairments.</t>
  </si>
  <si>
    <t>An Audio-Tactile System for Visually Impaired People to Explore Indoor Maps.</t>
  </si>
  <si>
    <t>The Accessible Tactile Indoor Maps (ATIM) Symbol Set: A Common Symbol Set for Different Printing Methods.</t>
  </si>
  <si>
    <t>Indoor Navigation Assistance for Visually Impaired People via Dynamic SLAM and Panoptic Segmentation with an RGB-D Sensor.</t>
  </si>
  <si>
    <t>Traveling to Unknown Buildings: Accessibility Features for Indoor Maps.</t>
  </si>
  <si>
    <t>Listening First: Egocentric Textual Descriptions of Indoor Spaces for People with Blindness.</t>
  </si>
  <si>
    <t>Revisiting Click-Based Interactive Video Object Segmentation.</t>
  </si>
  <si>
    <t>Towards Automatic Parsing of Structured Visual Content through the Use of Synthetic Data.</t>
  </si>
  <si>
    <t>TransDARC: Transformer-based Driver Activity Recognition with Latent Space Feature Calibration.</t>
  </si>
  <si>
    <t>Continuous Self-Localization on Aerial Images Using Visual and Lidar Sensors.</t>
  </si>
  <si>
    <t>Multimodal Generation of Novel Action Appearances for Synthetic-to-Real Recognition of Activities of Daily Living.</t>
  </si>
  <si>
    <t>A Comparative Analysis of Decision-Level Fusion for Multimodal Driver Behaviour Understanding.</t>
  </si>
  <si>
    <t>Breaking with Fixed Set Pathology Recognition Through Report-Guided Contrastive Training.</t>
  </si>
  <si>
    <t>ProFormer: Learning Data-efficient Representations of Body Movement with Prototype-based Feature Augmentation and Visual Transformers.</t>
  </si>
  <si>
    <t>Transformer-based Knowledge Distillation for Efficient Semantic Segmentation of Road-driving Scenes.</t>
  </si>
  <si>
    <t>Revisiting Click-based Interactive Video Object Segmentation.</t>
  </si>
  <si>
    <t>CMX: Cross-Modal Fusion for RGB-X Semantic Segmentation with Transformers.</t>
  </si>
  <si>
    <t>Is my Driver Observation Model Overconfident? Input-guided Calibration Networks for Reliable and Interpretable Confidence Estimates.</t>
  </si>
  <si>
    <t>Breaking with Fixed Set Pathology Recognition through Report-Guided Contrastive Training.</t>
  </si>
  <si>
    <t>Multi-modal Depression Estimation based on Sub-attentional Fusion.</t>
  </si>
  <si>
    <t>Trans4Map: Revisiting Holistic Top-down Mapping from Egocentric Images to Allocentric Semantics with Vision Transformers.</t>
  </si>
  <si>
    <t>Behind Every Domain There is a Shift: Adapting Distortion-aware Vision Transformers for Panoramic Semantic Segmentation.</t>
  </si>
  <si>
    <t>AutoPET Challenge: Combining nn-Unet with Swin UNETR Augmented by Maximum Intensity Projection Classifier.</t>
  </si>
  <si>
    <t>Uncertainty-aware Vision-based Metric Cross-view Geolocalization.</t>
  </si>
  <si>
    <t>Is Context-Aware CNN Ready for the Surroundings? Panoramic Semantic Segmentation in the Wild.</t>
  </si>
  <si>
    <t>UBR²S: Uncertainty-Based Resampling and Reweighting Strategy for Unsupervised Domain Adaptation.</t>
  </si>
  <si>
    <t>Capturing Omni-Range Context for Omnidirectional Segmentation.</t>
  </si>
  <si>
    <t>Every Annotation Counts: Multi-Label Deep Supervision for Medical Image Segmentation.</t>
  </si>
  <si>
    <t>Temporally-Weighted Hierarchical Clustering for Unsupervised Action Segmentation.</t>
  </si>
  <si>
    <t>Pose2Drone: A Skeleton-Pose-based Framework for Human-Drone Interaction.</t>
  </si>
  <si>
    <t>Affect-DML: Context-Aware One-Shot Recognition of Human Affect using Deep Metric Learning.</t>
  </si>
  <si>
    <t>Vi</t>
  </si>
  <si>
    <t>Trans4Trans: Efficient Transformer for Transparent Object Segmentation to Help Visually Impaired People Navigate in the Real World.</t>
  </si>
  <si>
    <t>HIDA: Towards Holistic Indoor Understanding for the Visually Impaired via Semantic Instance Segmentation with a Wearable Solid-State LiDAR Sensor.</t>
  </si>
  <si>
    <t>ISSAFE: Improving Semantic Segmentation in Accidents by Fusing Event-based Data.</t>
  </si>
  <si>
    <t>Let's Play for Action: Recognizing Activities of Daily Living by Learning from Life Simulation Video Games.</t>
  </si>
  <si>
    <t>Prediction of Low-Kev Monochromatic Images From Polyenergetic CT Scans For Improved Automatic Detection of Pulmonary Embolism.</t>
  </si>
  <si>
    <t>An Evaluation of Different Methods for 3D-Driver-Body-Pose Estimation.</t>
  </si>
  <si>
    <t>DensePASS: Dense Panoramic Semantic Segmentation via Unsupervised Domain Adaptation with Attention-Augmented Context Exchange.</t>
  </si>
  <si>
    <t>DR-TANet: Dynamic Receptive Temporal Attention Network for Street Scene Change Detection.</t>
  </si>
  <si>
    <t>From Driver Talk To Future Action: Vehicle Maneuver Prediction by Learning from Driving Exam Dialogs.</t>
  </si>
  <si>
    <t>Panoramic Panoptic Segmentation: Towards Complete Surrounding Understanding via Unsupervised Contrastive Learning.</t>
  </si>
  <si>
    <t>Panoptic Lintention Network: Towards Efficient Navigational Perception for the Visually Impaired.</t>
  </si>
  <si>
    <t>Perception Framework through Real-Time Semantic Segmentation and Scene Recognition on a Wearable System for the Visually Impaired.</t>
  </si>
  <si>
    <t>Flying Guide Dog: Walkable Path Discovery for the Visually Impaired Utilizing Drones and Transformer-based Semantic Segmentation.</t>
  </si>
  <si>
    <t>Adaptiope: A Modern Benchmark for Unsupervised Domain Adaptation.</t>
  </si>
  <si>
    <t>Unsupervised Meta-Domain Adaptation for Fashion Retrieval.</t>
  </si>
  <si>
    <t>Uncertainty-sensitive Activity Recognition: a Reliability Benchmark and the CARING Models.</t>
  </si>
  <si>
    <t>Prediction of low-keV monochromatic images from polyenergetic CT scans for improved automatic detection of pulmonary embolism.</t>
  </si>
  <si>
    <t>Every Annotation Counts: Multi-label Deep Supervision for Medical Image Segmentation.</t>
  </si>
  <si>
    <t>Transfer beyond the Field of View: Dense Panoramic Semantic Segmentation via Unsupervised Domain Adaptation.</t>
  </si>
  <si>
    <t>UBR</t>
  </si>
  <si>
    <t>Certainty Volume Prediction for Unsupervised Domain Adaptation.</t>
  </si>
  <si>
    <t>Reference-guided Pseudo-Label Generation for Medical Semantic Segmentation.</t>
  </si>
  <si>
    <t>Exploring Event-driven Dynamic Context for Accident Scene Segmentation.</t>
  </si>
  <si>
    <t>Proc. ACM Hum. Comput. Interact.</t>
  </si>
  <si>
    <t>ShiSha: Enabling Shared Perspective With Face-to-Face Collaboration Using Redirected Avatars in Virtual Reality.</t>
  </si>
  <si>
    <t>Helping the Blind to Get through COVID-19: Social Distancing Assistant Using Real-Time Semantic Segmentation on RGB-D Video.</t>
  </si>
  <si>
    <t>Video Face Clustering With Self-Supervised Representation Learning.</t>
  </si>
  <si>
    <t>Self-guided Multiple Instance Learning for Weakly Supervised Disease Classification and Localization in Chest Radiographs.</t>
  </si>
  <si>
    <t>ASSETS</t>
  </si>
  <si>
    <t>Travelling more independently: A Requirements Analysis for Accessible Journeys to Unknown Buildings for People with Visual Impairments.</t>
  </si>
  <si>
    <t>CLEVR: A Customizable Interactive Learning Environment for Users with Low Vision in Virtual Reality.</t>
  </si>
  <si>
    <t>Unsupervised Domain Adaptation by Uncertain Feature Alignment.</t>
  </si>
  <si>
    <t>Anchor-free Small-scale Multispectral Pedestrian Detection.</t>
  </si>
  <si>
    <t>Understanding what you feel: A Mobile Audio-Tactile System for Graphics Used at Schools with Students with Visual Impairment.</t>
  </si>
  <si>
    <t>Activity-aware Attributes for Zero-Shot Driver Behavior Recognition.</t>
  </si>
  <si>
    <t>Clustering based Contrastive Learning for Improving Face Representations.</t>
  </si>
  <si>
    <t>Künstliche Intelligenz - Die dritte Welle.</t>
  </si>
  <si>
    <t>HCI (39)</t>
  </si>
  <si>
    <t>Enabling Interaction with Arbitrary 2D Applications in Virtual Environments.</t>
  </si>
  <si>
    <t>Calibration of Diverse Tracking Systems to Enable Local Collaborative Mixed Reality Applications.</t>
  </si>
  <si>
    <t>ICCHP (1)</t>
  </si>
  <si>
    <t>Can We Unify Perception and Localization in Assisted Navigation? An Indoor Semantic Visual Positioning System for Visually Impaired People.</t>
  </si>
  <si>
    <t>ICCHP (2)</t>
  </si>
  <si>
    <t>AccessibleMaps: Addressing Gaps in Maps for People with Visual and Mobility Impairments.</t>
  </si>
  <si>
    <t>Image-Based Recognition of Braille Using Neural Networks on Mobile Devices.</t>
  </si>
  <si>
    <t>Developing a Magnification Prototype Based on Head and Eye-Tracking for Persons with Low Vision.</t>
  </si>
  <si>
    <t>Bring the Environment to Life: A Sonification Module for People with Visual Impairments to Improve Situation Awareness.</t>
  </si>
  <si>
    <t>Uncertainty-sensitive Activity Recognition: A Reliability Benchmark and the CARING Models.</t>
  </si>
  <si>
    <t>Multi-Task Learning for Calorie Prediction on a Novel Large-Scale Recipe Dataset Enriched with Nutritional Information.</t>
  </si>
  <si>
    <t>Detective: An Attentive Recurrent Model for Sparse Object Detection.</t>
  </si>
  <si>
    <t>Dynamic Interaction Graphs for Driver Activity Recognition.</t>
  </si>
  <si>
    <t>CNN-based Driver Activity Understanding: Shedding Light on Deep Spatiotemporal Representations.</t>
  </si>
  <si>
    <t>DS-PASS: Detail-Sensitive Panoramic Annular Semantic Segmentation through SwaftNet for Surrounding Sensing.</t>
  </si>
  <si>
    <t>Deep Classification-driven Domain Adaptation for Cross-Modal Driver Behavior Recognition.</t>
  </si>
  <si>
    <t>Open Set Driver Activity Recognition.</t>
  </si>
  <si>
    <t>In Defense of Multi-Source Omni-Supervised Efficient ConvNet for Robust Semantic Segmentation in Heterogeneous Unseen Domains.</t>
  </si>
  <si>
    <t>Deep Multimodal Feature Encoding for Video Ordering.</t>
  </si>
  <si>
    <t>Can we cover navigational perception needs of the visually impaired by panoptic segmentation?</t>
  </si>
  <si>
    <t>Self-Guided Multiple Instance Learning for Weakly Supervised Disease Classification and Localization in Chest Radiographs.</t>
  </si>
  <si>
    <t>Towards a Standardized Grammar for Navigation Systems for Persons with Visual Impairments.</t>
  </si>
  <si>
    <t>Content and Colour Distillation for Learning Image Translations with the Spatial Profile Loss.</t>
  </si>
  <si>
    <t>Analysis of Deep Fusion Strategies for Multi-Modal Gesture Recognition.</t>
  </si>
  <si>
    <t>Weakly Supervised Object Discovery by Generative Adversarial &amp; Ranking Networks.</t>
  </si>
  <si>
    <t>It's Not About the Journey; It's About the Destination: Following Soft Paths Under Question-Guidance for Visual Reasoning.</t>
  </si>
  <si>
    <t>Efficient Parameter-Free Clustering Using First Neighbor Relations.</t>
  </si>
  <si>
    <t>DynGraph: Visual Question Answering via Dynamic Scene Graphs.</t>
  </si>
  <si>
    <t>Motion Signatures for the Analysis of Seizure Evolution in Epilepsy.</t>
  </si>
  <si>
    <t>A Vision-based System for Breathing Disorder Identification: A Deep Learning Perspective.</t>
  </si>
  <si>
    <t>Self-Supervised Learning of Face Representations for Video Face Clustering.</t>
  </si>
  <si>
    <t>Drive&amp;Act: A Multi-Modal Dataset for Fine-Grained Driver Behavior Recognition in Autonomous Vehicles.</t>
  </si>
  <si>
    <t>DynamoNet: Dynamic Action and Motion Network.</t>
  </si>
  <si>
    <t>GREC@ICDAR</t>
  </si>
  <si>
    <t>Learning Fine-Grained Image Representations for Mathematical Expression Recognition.</t>
  </si>
  <si>
    <t>WiSe - Slide Segmentation in the Wild.</t>
  </si>
  <si>
    <t>3D Object Trajectory Reconstruction using Instance-Aware Multibody Structure from Motion and Stereo Sequence Constraints.</t>
  </si>
  <si>
    <t>End-to-end Prediction of Driver Intention using 3D Convolutional Neural Networks.</t>
  </si>
  <si>
    <t>Self-supervised Face-Grouping on Graphs.</t>
  </si>
  <si>
    <t>SPaSe - Multi-Label Page Segmentation for Presentation Slides.</t>
  </si>
  <si>
    <t>Efficient Parameter-free Clustering Using First Neighbor Relations.</t>
  </si>
  <si>
    <t>Driver observation and shared vehicle control: supporting the driver on the way back into the control loop.</t>
  </si>
  <si>
    <t>Informed Democracy: Voting-based Novelty Detection for Action Recognition.</t>
  </si>
  <si>
    <t>A Pose-Sensitive Embedding for Person Re-Identification With Expanded Cross Neighborhood Re-Ranking.</t>
  </si>
  <si>
    <t>Classification-Driven Dynamic Image Enhancement.</t>
  </si>
  <si>
    <t>Taming the Cross Entropy Loss.</t>
  </si>
  <si>
    <t>3D Vehicle Trajectory Reconstruction in Monocular Video Data Using Environment Structure Constraints.</t>
  </si>
  <si>
    <t>Towards a Fair Evaluation of Zero-Shot Action Recognition Using External Data.</t>
  </si>
  <si>
    <t>MoQA - A Multi-modal Question Answering Architecture.</t>
  </si>
  <si>
    <t>Multi-user Collaboration on Complex Data in Virtual and Augmented Reality.</t>
  </si>
  <si>
    <t>qVRty: Virtual Keyboard with a Haptic, Real-World Representation.</t>
  </si>
  <si>
    <t>Capability for Collision Avoidance of Different User Avatars in Virtual Reality.</t>
  </si>
  <si>
    <t>Interaction of Distant and Local Users in a Collaborative Virtual Environment.</t>
  </si>
  <si>
    <t>Prototype Development of a Low-Cost Vibro-Tactile Navigation Aid for the Visually Impaired.</t>
  </si>
  <si>
    <t>Accessible EPUB: Making EPUB 3 Documents Universal Accessible.</t>
  </si>
  <si>
    <t>Optical Braille Recognition.</t>
  </si>
  <si>
    <t>Visual Shoreline Detection for Blind and Partially Sighted People.</t>
  </si>
  <si>
    <t>An Inclusive and Accessible LaTeX Editor.</t>
  </si>
  <si>
    <t>UML4ALL Syntax - A Textual Notation for UML Diagrams.</t>
  </si>
  <si>
    <t>Estimating mental load in passive and active tasks from pupil and gaze changes using bayesian surprise.</t>
  </si>
  <si>
    <t>CIC</t>
  </si>
  <si>
    <t>Can Image Enhancement be Beneficial to Find Smoke Images in Laparoscopic Surgery?</t>
  </si>
  <si>
    <t>Body Pose and Context Information for Driver Secondary Task Detection.</t>
  </si>
  <si>
    <t>Personal Perspective: Using Modified World Views to Overcome Real-Life Limitations in Virtual Reality.</t>
  </si>
  <si>
    <t>Stereo 3D Object Trajectory Reconstruction.</t>
  </si>
  <si>
    <t>Deep Perceptual Mapping for Cross-Modal Face Recognition.</t>
  </si>
  <si>
    <t>Accessibility Beyond the Desktop.</t>
  </si>
  <si>
    <t>A Multimodal Assistive System for Helping Visually Impaired in Social Interactions.</t>
  </si>
  <si>
    <t>UML4ALL: Gemeinsam in Diversity Teams Software modellieren - Für Menschen mit und ohne Seheinschränkung.</t>
  </si>
  <si>
    <t>Deep View-Sensitive Pedestrian Attribute Inference in an end-to-end Model.</t>
  </si>
  <si>
    <t>DriveAHead - A Large-Scale Driver Head Pose Dataset.</t>
  </si>
  <si>
    <t>Person Re-identification by Deep Learning Attribute-Complementary Information.</t>
  </si>
  <si>
    <t>Automatic Discovery, Association Estimation and Learning of Semantic Attributes for a Thousand Categories.</t>
  </si>
  <si>
    <t>Marlin: A High Throughput Variable-to-Fixed Codec Using Plurally Parsable Dictionaries.</t>
  </si>
  <si>
    <t>Digital Map Table VR: Bringing an Interactive System to Virtual Reality.</t>
  </si>
  <si>
    <t>Interaction with Three Dimensional Objects on Diverse Input and Output Devices: A Survey.</t>
  </si>
  <si>
    <t>Fashion Forward: Forecasting Visual Style in Fashion.</t>
  </si>
  <si>
    <t>Using Technology Developed for Autonomous Cars to Help Navigate Blind People.</t>
  </si>
  <si>
    <t>Mind the Gap: Virtual Shorelines for Blind and Partially Sighted People.</t>
  </si>
  <si>
    <t>CNN-based sensor fusion techniques for multimodal human activity recognition.</t>
  </si>
  <si>
    <t>Real time driver body pose estimation for novel assistance systems.</t>
  </si>
  <si>
    <t>Breathing Rate Monitoring during Sleep from a Depth Camera under Real-Life Conditions.</t>
  </si>
  <si>
    <t>Classification Driven Dynamic Image Enhancement.</t>
  </si>
  <si>
    <t>3D Trajectory Reconstruction of Dynamic Objects Using Planarity Constraints.</t>
  </si>
  <si>
    <t>Object Discovery By Generative Adversarial &amp; Ranking Networks.</t>
  </si>
  <si>
    <t>A Pose-Sensitive Embedding for Person Re-Identification with Expanded Cross Neighborhood Re-Ranking.</t>
  </si>
  <si>
    <t>Transfer metric learning for action similarity using high-level semantics.</t>
  </si>
  <si>
    <t>Automatic generation of scene-specific person trackers.</t>
  </si>
  <si>
    <t>MovieQA: Understanding Stories in Movies through Question-Answering.</t>
  </si>
  <si>
    <t>Recovering the Missing Link: Predicting Class-Attribute Associations for Unsupervised Zero-Shot Learning.</t>
  </si>
  <si>
    <t>Zebra Crossing Detection from Aerial Imagery Across Countries.</t>
  </si>
  <si>
    <t>User Requirements Regarding Information Included in Audio-Tactile Maps for Individuals with Blindness.</t>
  </si>
  <si>
    <t>Mobile Interactive Image Sonification for the Blind.</t>
  </si>
  <si>
    <t>Sleep position classification from a depth camera using Bed Aligned Maps.</t>
  </si>
  <si>
    <t>Predicting lane keeping behavior of visually distracted drivers using inverse suboptimal control.</t>
  </si>
  <si>
    <t>Exact Maximum Entropy Inverse Optimal Control for modeling human attention switching and control.</t>
  </si>
  <si>
    <t>Naming TV characters by watching and analyzing dialogs.</t>
  </si>
  <si>
    <t>HeHOP: Highly efficient head orientation and position estimation.</t>
  </si>
  <si>
    <t>How to Transfer? Zero-Shot Object Recognition via Hierarchical Transfer of Semantic Attributes.</t>
  </si>
  <si>
    <t>Predicting Lane Keeping Behavior of Visually Distracted Drivers Using Inverse Suboptimal Control.</t>
  </si>
  <si>
    <t>Exact Maximum Entropy Inverse Optimal Control for Modelling Human Attention Switching and Control.</t>
  </si>
  <si>
    <t>Relaxed Earth Mover's Distances for Chain- and Tree-connected Spaces and their use as a Loss Function in Deep Learning.</t>
  </si>
  <si>
    <t>Int. J. Multim. Inf. Retr.</t>
  </si>
  <si>
    <t>Aligning plot synopses to videos for story-based retrieval.</t>
  </si>
  <si>
    <t>Transferring attributes for person re-identification.</t>
  </si>
  <si>
    <t>Deep Perceptual Mapping for Thermal to Visible Face Recogntion.</t>
  </si>
  <si>
    <t>Book2Movie: Aligning video scenes with book chapters.</t>
  </si>
  <si>
    <t>3D Facial Landmark Detection: How to Deal with Head Rotations?</t>
  </si>
  <si>
    <t>Action unit intensity estimation using hierarchical partial least squares.</t>
  </si>
  <si>
    <t>Improved weak labels using contextual cues for person identification in videos.</t>
  </si>
  <si>
    <t>Learning to Juggle in an Interactive Virtual Reality Environment.</t>
  </si>
  <si>
    <t>Combining view-based pose normalization and feature transform for cross-pose face recognition.</t>
  </si>
  <si>
    <t>Color decorrelation helps visual saliency detection.</t>
  </si>
  <si>
    <t>Multimodal Public Speaking Performance Assessment.</t>
  </si>
  <si>
    <t>Interactive Web-based Image Sonification for the Blind.</t>
  </si>
  <si>
    <t>A Controlled Interactive Multiple Model Filter for Combined Pedestrian Intention Recognition and Path Prediction.</t>
  </si>
  <si>
    <t>Pedestrian intention recognition using Latent-dynamic Conditional Random Fields.</t>
  </si>
  <si>
    <t>MuC (Workshopband)</t>
  </si>
  <si>
    <t>A Web-based Platform for Interactive Image Sonification.</t>
  </si>
  <si>
    <t>MediaEval</t>
  </si>
  <si>
    <t>KIT at MediaEval 2015 - Evaluating Visual Cues for Affective Impact of Movies Task.</t>
  </si>
  <si>
    <t>Accio: A Data Set for Face Track Retrieval in Movies Across Age.</t>
  </si>
  <si>
    <t>Action recognition in bed using BAMs for assisted living and elderly care.</t>
  </si>
  <si>
    <t>3D Pictorial Structures for Human Pose Estimation with Supervoxels.</t>
  </si>
  <si>
    <t>On the Distribution of Salient Objects in Web Images and its Influence on Salient Object Detection.</t>
  </si>
  <si>
    <t>Deep Perceptual Mapping for Thermal to Visible Face Recognition.</t>
  </si>
  <si>
    <t>What's the point? Frame-wise Pointing Gesture Recognition with Latent-Dynamic Conditional Random Fields.</t>
  </si>
  <si>
    <t>J. Ambient Intell. Smart Environ.</t>
  </si>
  <si>
    <t>Automatic understanding of group behavior using fuzzy temporal logic.</t>
  </si>
  <si>
    <t>An evaluation of the compactness of superpixels.</t>
  </si>
  <si>
    <t>Real Time Head Model Creation and Head Pose Estimation on Consumer Depth Cameras.</t>
  </si>
  <si>
    <t>A time pooled track kernel for person identification.</t>
  </si>
  <si>
    <t>StoryGraphs: Visualizing Character Interactions as a Timeline.</t>
  </si>
  <si>
    <t>Way to Go! Detecting Open Areas Ahead of a Walking Person.</t>
  </si>
  <si>
    <t>Cognitive Evaluation of Haptic and Audio Feedback in Short Range Navigation Tasks.</t>
  </si>
  <si>
    <t>Cleaning up after a face tracker: False positive removal.</t>
  </si>
  <si>
    <t>Kinect unbiased.</t>
  </si>
  <si>
    <t>Manifold Alignment for Person Independent Appearance-Based Gaze Estimation.</t>
  </si>
  <si>
    <t>What to Transfer? High-Level Semantics in Transfer Metric Learning for Action Similarity.</t>
  </si>
  <si>
    <t>ICVGIP</t>
  </si>
  <si>
    <t>Total Cluster: A person agnostic clustering method for broadcast videos.</t>
  </si>
  <si>
    <t>"Look at this!" learning to guide visual saliency in human-robot interaction.</t>
  </si>
  <si>
    <t>Erfassung der Oberkörperpose im Kraftfahrzeug.</t>
  </si>
  <si>
    <t>Story-based Video Retrieval in TV series using Plot Synopses.</t>
  </si>
  <si>
    <t>Learning Semantic Attributes via a Common Latent Space.</t>
  </si>
  <si>
    <t>"Important stuff, everywhere!" Activity recognition with salient proto-objects as context.</t>
  </si>
  <si>
    <t>Visuelle Perzeption für die multimodale Mensch-Maschine-Interaktion in und mit aufmerksamen Räumen.</t>
  </si>
  <si>
    <t>Person tracking-by-detection with efficient selection of part-detectors.</t>
  </si>
  <si>
    <t>RPM: Random Points Matching for Pair wise Face-Similarity.</t>
  </si>
  <si>
    <t>CAIP (1)</t>
  </si>
  <si>
    <t>"BAM!" Depth-Based Body Analysis in Critical Care.</t>
  </si>
  <si>
    <t>Semi-supervised Learning with Constraints for Person Identification in Multimedia Data.</t>
  </si>
  <si>
    <t>HCI (25)</t>
  </si>
  <si>
    <t>How to Click in Mid-Air.</t>
  </si>
  <si>
    <t>"Wow!" Bayesian surprise for salient acoustic event detection.</t>
  </si>
  <si>
    <t>How the distribution of salient objects in images influences salient object detection.</t>
  </si>
  <si>
    <t>Accessible section detection for visual guidance.</t>
  </si>
  <si>
    <t>QCompere @ REPERE 2013.</t>
  </si>
  <si>
    <t>GlueTK: a framework for multi-modal, multi-display human-machine-interaction.</t>
  </si>
  <si>
    <t>Dynamic Gaussian Force Field Controlled Kalman Filtering For Pointing Interaction.</t>
  </si>
  <si>
    <t>Automated Multi-Camera System for Long Term Behavioral Monitoring in Intensive Care Units.</t>
  </si>
  <si>
    <t>Kinect Unleashed: Getting Control over High Resolution Depth Maps.</t>
  </si>
  <si>
    <t>How to choose element sizes for novel interactive systems.</t>
  </si>
  <si>
    <t>Best of Automatic Face and Gesture Recognition 2011.</t>
  </si>
  <si>
    <t>Automatic Behavior Understanding in Crisis Response Control Rooms.</t>
  </si>
  <si>
    <t>Contextual Constraints for Person Retrieval in Camera Networks.</t>
  </si>
  <si>
    <t>Face Alignment Using a Ranking Model based on Regression Trees.</t>
  </si>
  <si>
    <t>BTAS</t>
  </si>
  <si>
    <t>Analysis of partial least squares for pose-invariant face recognition.</t>
  </si>
  <si>
    <t>Improving foreground segmentations with probabilistic superpixel Markov random fields.</t>
  </si>
  <si>
    <t>"Knock! Knock! Who is it?" probabilistic person identification in TV-series.</t>
  </si>
  <si>
    <t>Quaternion-Based Spectral Saliency Detection for Eye Fixation Prediction.</t>
  </si>
  <si>
    <t>An Assistive Vision System for the Blind That Helps Find Lost Things.</t>
  </si>
  <si>
    <t>Vision-based handwriting recognition for unrestricted text input in mid-air.</t>
  </si>
  <si>
    <t>Measuring and evaluating the compactness of superpixels.</t>
  </si>
  <si>
    <t>Robust multi-pose face tracking by multi-stage tracklet association.</t>
  </si>
  <si>
    <t>A ranking model for face alignment with Pseudo Census Transform.</t>
  </si>
  <si>
    <t>Breath rate monitoring during sleep using near-ir imagery and PCA.</t>
  </si>
  <si>
    <t>Learning robust color name models from web images.</t>
  </si>
  <si>
    <t>Multimodal saliency-based attention: A lazy robot's approach.</t>
  </si>
  <si>
    <t>Video-based pedestrian head pose estimation for risk assessment.</t>
  </si>
  <si>
    <t>KIT at MediaEval 2012 - Content - based Genre Classification with Visual Cues.</t>
  </si>
  <si>
    <t>RuleML</t>
  </si>
  <si>
    <t>Rule-Based High-Level Situation Recognition from Incomplete Tracking Data.</t>
  </si>
  <si>
    <t>TRECVID</t>
  </si>
  <si>
    <t>Quaero at TRECVID 2012: Semantic Indexing.</t>
  </si>
  <si>
    <t>On-line Action Recognition from Sparse Feature Flow.</t>
  </si>
  <si>
    <t>Predicting human gaze using quaternion DCT image signature saliency and face detection.</t>
  </si>
  <si>
    <t>Person re-identification in TV series using robust face recognition and user feedback.</t>
  </si>
  <si>
    <t>Evaluation of local features for person re-identification in image sequences.</t>
  </si>
  <si>
    <t>Part-based clothing segmentation for person retrieval.</t>
  </si>
  <si>
    <t>AVSS 2011 demo session: Interactive person-retrieval in a distributed camera network.</t>
  </si>
  <si>
    <t>Boosting Pseudo Census Transform Features for Face Alignment.</t>
  </si>
  <si>
    <t>Combined Head Localization and Head Pose Estimation for Video-Based Advanced Driver Assistance Systems.</t>
  </si>
  <si>
    <t>High-level situation recognition using Fuzzy Metric Temporal Logic, case studies in surveillance and smart environments.</t>
  </si>
  <si>
    <t>Evaluating image segments by applying the description length to sets of superpixels.</t>
  </si>
  <si>
    <t>Tue-SeA Real-Time Speech Command Detector for a Smart Control Room.</t>
  </si>
  <si>
    <t>Multimodal saliency-based attention for object-based scene analysis.</t>
  </si>
  <si>
    <t>Identifying Important People in Broadcast News Videos.</t>
  </si>
  <si>
    <t>Quaero at TRECVID 2011: Semantic Indexing and Multimedia Event Detection.</t>
  </si>
  <si>
    <t>A video-based door monitoring system using local appearance-based face models.</t>
  </si>
  <si>
    <t>Multi-pose Face Recognition for Person Retrieval in Camera Networks.</t>
  </si>
  <si>
    <t>Interactive person re-identification in TV series.</t>
  </si>
  <si>
    <t>Robust Open-Set Face Recognition for Small-Scale Convenience Applications.</t>
  </si>
  <si>
    <t>Adaptive color transformation for person re-identification in camera networks.</t>
  </si>
  <si>
    <t>ICMI-MLMI</t>
  </si>
  <si>
    <t>3D user-perspective, voxel-based estimation of visual focus of attention in dynamic meeting scenarios.</t>
  </si>
  <si>
    <t>Multi-resolution Local Appearance-Based Face Verification.</t>
  </si>
  <si>
    <t>Multi-view Based Estimation of Human Upper-Body Orientation.</t>
  </si>
  <si>
    <t>Automatic Frequency Band Selection for Illumination Robust Face Recognition.</t>
  </si>
  <si>
    <t>Towards High-Level Human Activity Recognition through Computer Vision and Temporal Logic.</t>
  </si>
  <si>
    <t>KIT-Nachwuchswissenschaftler-Symposium</t>
  </si>
  <si>
    <t>Image and Video Analysis to Enable Human-Friendly Systems.</t>
  </si>
  <si>
    <t>MPVA@MM</t>
  </si>
  <si>
    <t>Efficient person identification using active cameras in a smartroom.</t>
  </si>
  <si>
    <t>AIEMPro @ ACM Multimedia</t>
  </si>
  <si>
    <t>Content-based video genre classification using multiple cues.</t>
  </si>
  <si>
    <t>Interactive person-retrieval in TV series and distributed surveillance video.</t>
  </si>
  <si>
    <t>Quaero at TRECVID 2010: Semantic Indexing.</t>
  </si>
  <si>
    <t>Pers. Ubiquitous Comput.</t>
  </si>
  <si>
    <t>Multimodal identity tracking in a smart room.</t>
  </si>
  <si>
    <t>Real-Time GPU-Based Voxel Carving with Systematic Occlusion Handling.</t>
  </si>
  <si>
    <t>Pose Normalization for Local Appearance-Based Face Recognition.</t>
  </si>
  <si>
    <t>Why Is Facial Occlusion a Challenging Problem?.</t>
  </si>
  <si>
    <t>Generic versus Salient Region-Based Partitioning for Local Appearance Face Recognition.</t>
  </si>
  <si>
    <t>Person tracking in camera networks using graph-based bayesian inference.</t>
  </si>
  <si>
    <t>Open-Set Face Recognition-Based Visitor Interface System.</t>
  </si>
  <si>
    <t>A System for Probabilistic Joint 3D Head Tracking and Pose Estimation in Low-Resolution, Multi-view Environments.</t>
  </si>
  <si>
    <t>Extending touch: towards interaction with large-scale surfaces.</t>
  </si>
  <si>
    <t>Universität Karlsruhe (TH) at TRECVID 2009.</t>
  </si>
  <si>
    <t>Perceptual Technologies: Analyzing the Who, What, Where of Human Interaction.</t>
  </si>
  <si>
    <t>Person Tracking.</t>
  </si>
  <si>
    <t>Estimation of Head Pose.</t>
  </si>
  <si>
    <t>Extracting Interaction Cues: Focus of Attention, Body Pose, and Gestures.</t>
  </si>
  <si>
    <t>Activity Classification.</t>
  </si>
  <si>
    <t>Perceptual Component Evaluation and Data Collection.</t>
  </si>
  <si>
    <t>Proceedings of the 11th International Conference on Multimodal Interfaces, ICMI 2009, Cambridge, Massachusetts, USA, November 2-4, 2009</t>
  </si>
  <si>
    <t>Proceedings of the ICMI-MLMI '09 Workshop on Multimodal Sensor-Based Systems and Mobile Phones for Social Computing, MLMI 2009, Cambridge, Massachusetts, USA, November 6, 2009</t>
  </si>
  <si>
    <t>EURASIP J. Image Video Process.</t>
  </si>
  <si>
    <t>Evaluating Multiple Object Tracking Performance: The CLEAR MOT Metrics.</t>
  </si>
  <si>
    <t>Lang. Resour. Evaluation</t>
  </si>
  <si>
    <t>Introduction to the special issue on multimodal corpora for modeling human multimodal behavior.</t>
  </si>
  <si>
    <t>Dynamic Integration of Generalized Cues for Person Tracking.</t>
  </si>
  <si>
    <t>Face recognition for smart interactions.</t>
  </si>
  <si>
    <t>Tracking identities and attention in smart environments - contributions and progress in the CHIL project.</t>
  </si>
  <si>
    <t>Deducing the visual focus of attention from head pose estimation in dynamic multi-view meeting scenarios.</t>
  </si>
  <si>
    <t>Data Collection for the CHIL CLEAR 2007 Evaluation Campaign.</t>
  </si>
  <si>
    <t>Visual Focus of Attention in Dynamic Meeting Scenarios.</t>
  </si>
  <si>
    <t>A context-aware virtual secretary in a smart office environment.</t>
  </si>
  <si>
    <t>Universität Karlsruhe (TH) at TRECVID 2008.</t>
  </si>
  <si>
    <t>CLEAR</t>
  </si>
  <si>
    <t>Multimodal Technologies for Perception of Humans, International Evaluation Workshops CLEAR 2007 and RT 2007, Baltimore, MD, USA, May 8-11, 2007, Revised Selected Papers</t>
  </si>
  <si>
    <t>Machine Learning for Multimodal Interaction, 5th International Workshop, MLMI 2008, Utrecht, The Netherlands, September 8-10, 2008. Proceedings</t>
  </si>
  <si>
    <t>Visual recognition of pointing gestures for human-robot interaction.</t>
  </si>
  <si>
    <t>The CHIL audiovisual corpus for lecture and meeting analysis inside smart rooms.</t>
  </si>
  <si>
    <t>3-D Face Recognition Using Local Appearance-Based Models.</t>
  </si>
  <si>
    <t>The CLEAR 2007 Evaluation.</t>
  </si>
  <si>
    <t>Multi-level Particle Filter Fusion of Features and Cues for Audio-Visual Person Tracking.</t>
  </si>
  <si>
    <t>ISL Person Identification Systems in the CLEAR 2007 Evaluations.</t>
  </si>
  <si>
    <t>Head Pose Estimation in Single- and Multi-view Environments - Results on the CLEAR'07 Benchmarks.</t>
  </si>
  <si>
    <t>Automatic Person Detection and Tracking using Fuzzy Controlled Active Cameras.</t>
  </si>
  <si>
    <t>Multi-modal Person Identification in a Smart Environment.</t>
  </si>
  <si>
    <t>Fast audio-visual multi-person tracking for a humanoid stereo camera head.</t>
  </si>
  <si>
    <t>State Synchronous Modeling on Phone Boundary for Audio Visual Speech Recognition and Application to Muti-View Face Images.</t>
  </si>
  <si>
    <t>Video-based Face Recognition on Real-World Data.</t>
  </si>
  <si>
    <t>Face Recognition for Smart Interactions.</t>
  </si>
  <si>
    <t>Face Recognition in Smart Rooms.</t>
  </si>
  <si>
    <t>Audio-visual multi-person tracking and identification for smart environments.</t>
  </si>
  <si>
    <t>Universität Karlsruhe (TH) at TRECVID 2007.</t>
  </si>
  <si>
    <t>Multimodal Technologies for Perception of Humans, First International Evaluation Workshop on Classification of Events, Activities and Relationships, CLEAR 2006, Southampton, UK, April 6-7, 2006, Revised Selected Papers</t>
  </si>
  <si>
    <t>Audio-visual perception of a lecturer in a smart seminar room.</t>
  </si>
  <si>
    <t>The CLEAR 2006 Evaluation.</t>
  </si>
  <si>
    <t>An Audio-Visual Particle Filter for Speaker Tracking on the CLEAR'06 Evaluation Dataset.</t>
  </si>
  <si>
    <t>Multi-and Single View Multiperson Tracking for Smart Room Environments.</t>
  </si>
  <si>
    <t>Neural Network-Based Head Pose Estimation and Multi-view Fusion.</t>
  </si>
  <si>
    <t>Analysis of Local Appearance-Based Face Recognition: Effects of Feature Selection and Feature Normalization.</t>
  </si>
  <si>
    <t>Block Selection in the Local Appearance-based Face Recognition Scheme.</t>
  </si>
  <si>
    <t>Tracking of the Articulated Upper Body on Multi-View Stereo Image Sequences.</t>
  </si>
  <si>
    <t>MyConnector: analysis of context cues to predict human availability for communication.</t>
  </si>
  <si>
    <t>Tracking head pose and focus of attention with multiple far-field cameras.</t>
  </si>
  <si>
    <t>ICPR (1)</t>
  </si>
  <si>
    <t>Detection-Assisted Initialization, Adaptation and Fusion of Body Region Trackers for Robust Multiperson Tracking.</t>
  </si>
  <si>
    <t>AIAI</t>
  </si>
  <si>
    <t>Multimodal Identity Tracking in a Smartroom.</t>
  </si>
  <si>
    <t>IWICPAS</t>
  </si>
  <si>
    <t>Mouth Region Localization Method Based on Gaussian Mixture Model.</t>
  </si>
  <si>
    <t>Activity Recognition and Room-Level Tracking in an Office Environment.</t>
  </si>
  <si>
    <t>A Bayesian Approach for Multi-view Head Pose Estimation.</t>
  </si>
  <si>
    <t>The Connector Service-Predicting Availability in Mobile Contexts.</t>
  </si>
  <si>
    <t>Int. J. Distance Educ. Technol.</t>
  </si>
  <si>
    <t>Capturing Interactions in Meetings with Omnidirectional Cameras.</t>
  </si>
  <si>
    <t>Multi-View Head Pose Estimation using Neural Networks.</t>
  </si>
  <si>
    <t>A GENERIC FACE REPRESENTATION APPROACH FOR LOCAL APPEARANCE BASED FACE VERIFICATION.</t>
  </si>
  <si>
    <t>Local appearance based face recognition using discrete cosine transform.</t>
  </si>
  <si>
    <t>A joint particle filter for audio-visual speaker tracking.</t>
  </si>
  <si>
    <t>Estimating the Lecturer's Head Pose in Seminar Scenarios - A Multi-view Approach.</t>
  </si>
  <si>
    <t>ECCV Workshop on HCI</t>
  </si>
  <si>
    <t>Real-Time Person Tracking and Pointing Gesture Recognition for Human-Robot Interaction.</t>
  </si>
  <si>
    <t>FGR</t>
  </si>
  <si>
    <t>3D-Tracking of Head and Hands for Pointing Gesture Recognition in a Human-Robot Interaction Scenario.</t>
  </si>
  <si>
    <t>Head Pose Estimation Using Stereo Vision For Human-Robot Interaction.</t>
  </si>
  <si>
    <t>Identifying the addressee in human-human-robot interactions based on head pose and speech.</t>
  </si>
  <si>
    <t>Implementation and evaluation of a constraint-based multimodal fusion system for speech and 3D pointing gestures.</t>
  </si>
  <si>
    <t>Real-Time Recognition of 3D-Pointing Gestures for Human-Machine-Interaction.</t>
  </si>
  <si>
    <t>Pointing gesture recognition based on 3D-tracking of face, hands and head orientation.</t>
  </si>
  <si>
    <t>Tracking and modeling focus of attention in meetings.</t>
  </si>
  <si>
    <t>Head orientation and gaze direction in meetings.</t>
  </si>
  <si>
    <t>Tracking Focus of Attention in Meetings.</t>
  </si>
  <si>
    <t>Towards Vision-Based 3-D People Tracking in a Smart Room.</t>
  </si>
  <si>
    <t>Preprocessing of visual speech under real world conditions.</t>
  </si>
  <si>
    <t>Gaze tracking for multimodal human-computer interaction.</t>
  </si>
  <si>
    <t>Real-time lip-tracking for lipreading.</t>
  </si>
  <si>
    <t>Highly Stretchable Additively Manufactured Capacitive Proximity and Tactile Sensors for Soft Robotic Systems.</t>
  </si>
  <si>
    <t>Towards Flexible Manufacturing: Motion Generation Concept for Coupled Multi-Robot Systems.</t>
  </si>
  <si>
    <t>Train What You Know - Precise Pick-and-Place with Transporter Networks.</t>
  </si>
  <si>
    <t>KubeROS: A Unified Platform for Automated and Scalable Deployment of ROS2-based Multi-Robot Applications.</t>
  </si>
  <si>
    <t>Inside-out Infrared Marker Tracking via Head Mounted Displays for Smart Robot Programming.</t>
  </si>
  <si>
    <t>Human Emergency Detection during Autonomous Hospital Transports.</t>
  </si>
  <si>
    <t>Gradient based Grasp Pose Optimization on a NeRF that Approximates Grasp Success.</t>
  </si>
  <si>
    <t>From environmental exploration to clearance measurement - developing mobile robot systems for decommissioning of nuclear power plants.</t>
  </si>
  <si>
    <t>Proximity Perception in Human-Centered Robotics: A Survey on Sensing Systems and Applications.</t>
  </si>
  <si>
    <t>Additively Manufactured Capacitive Proximity and Tactile Sensors for Soft Robotic Systems.</t>
  </si>
  <si>
    <t>Evaluation of Software Solutions for Risk Assessment Focusing on Human-Robot Collaboration.</t>
  </si>
  <si>
    <t>On Scene Engineering and Domain Randomization: Synthetic Data for Industrial Item Picking.</t>
  </si>
  <si>
    <t>KI5GRob: Fusing Cloud Computing and AI for Scalable Robotic System in Production and Logistics.</t>
  </si>
  <si>
    <t>Motion Planning for Mobile Robots using the Human Tracking Velocity Obstacles Method.</t>
  </si>
  <si>
    <t>HIRO: Heuristics Informed Robot Online Path Planning Using Pre-computed Deterministic Roadmaps.</t>
  </si>
  <si>
    <t>Updating Industrial Robots for Emerging Technologies.</t>
  </si>
  <si>
    <t>AQT - A Query Template for AutomationML.</t>
  </si>
  <si>
    <t>ICR</t>
  </si>
  <si>
    <t>Collision Avoidance for Mobile Robots Using Proximity Sensors.</t>
  </si>
  <si>
    <t>Grasp Detection for Robot to Human Handovers Using Capacitive Sensors.</t>
  </si>
  <si>
    <t>HAIR: Head-mounted AR Intention Recognition.</t>
  </si>
  <si>
    <t>A Model-Based Sensor Fusion Approach for Force and Shape Estimation in Soft Robotics.</t>
  </si>
  <si>
    <t>Grasp Area Detection of Unknown Objects based on Deep Semantic Segmentation.</t>
  </si>
  <si>
    <t>Teleoperation with Tactile Feedback based on a Capacitive Proximity Sensor Array.</t>
  </si>
  <si>
    <t>A Concept for a HRC Workspace Using Proximity Sensors.</t>
  </si>
  <si>
    <t>A Modular Deep Learning Architecture for Anomaly Detection in HRI.</t>
  </si>
  <si>
    <t>What the HoloLens Maps Is Your Workspace: Fast Mapping and Set-up of Robot Cells via Head Mounted Displays and Augmented Reality.</t>
  </si>
  <si>
    <t>Adapting the Human: Leveraging Wearable Technology in HRI.</t>
  </si>
  <si>
    <t>Robot-Based Training for People With Mild Cognitive Impairment.</t>
  </si>
  <si>
    <t>Overview of a Robot for a Neuromuscular Training - RoboTrainer.</t>
  </si>
  <si>
    <t>Interpreting OWL Complex Classes in AutomationML based on Bidirectional Translation.</t>
  </si>
  <si>
    <t>Interactive Learning Engineering Concepts in AutomationML.</t>
  </si>
  <si>
    <t>Sensorless Hand Guidance Using Microsoft Hololens.</t>
  </si>
  <si>
    <t>Evaluation of Domain Randomization Techniques for Transfer Learning.</t>
  </si>
  <si>
    <t>ILP</t>
  </si>
  <si>
    <t>Rapid Restart Hill Climbing for Learning Description Logic Concepts.</t>
  </si>
  <si>
    <t>General Hand Guidance Framework using Microsoft HoloLens.</t>
  </si>
  <si>
    <t>Metric-based evaluation of fiducial markers for medical procedures.</t>
  </si>
  <si>
    <t>Sensorless Hand Guidance using Microsoft Hololens.</t>
  </si>
  <si>
    <t>Referencing between a Head-Mounted Device and Robotic Manipulators.</t>
  </si>
  <si>
    <t>Concepts for End-to-end Augmented Reality based Human-Robot Interaction Systems.</t>
  </si>
  <si>
    <t>Concept Learning in AutomationML with Formal Semantics and Inductive Logic Programming.</t>
  </si>
  <si>
    <t>ILP Up-and-Coming / Short Papers</t>
  </si>
  <si>
    <t>Concept Learning in Engineering based on Refinement Operator.</t>
  </si>
  <si>
    <t>Towards a Real-Time Environment Reconstruction for VR-Based Teleoperation Through Model Segmentation.</t>
  </si>
  <si>
    <t>Model-Free Grasp Planning for Configurable Vacuum Grippers.</t>
  </si>
  <si>
    <t>Material Recognition Using a Capacitive Proximity Sensor with Flexible Spatial Resolution.</t>
  </si>
  <si>
    <t>Implementation of Augmented Reality in Autonomous Warehouses: Challenges and Opportunities.</t>
  </si>
  <si>
    <t>Human Intention Estimation based on Hidden Markov Model Motion Validation for Safe Flexible Robotized Warehouses.</t>
  </si>
  <si>
    <t>Tracking, reconstruction and grasping of unknown rotationally symmetrical objects from a conveyor belt.</t>
  </si>
  <si>
    <t>From AutomationML to ROS: A model-driven approach for software engineering of industrial robotics using ontological reasoning.</t>
  </si>
  <si>
    <t>A versatile and modular capacitive tactile proximity sensor.</t>
  </si>
  <si>
    <t>3D contour following for a cylindrical end-effector using capacitive proximity sensors.</t>
  </si>
  <si>
    <t>Telemanipulation with force-based display of proximity fields.</t>
  </si>
  <si>
    <t>A haptic display for tactile and kinesthetic feedback in a CHAI 3D palpation training scenario.</t>
  </si>
  <si>
    <t>Modelling and orchestration of service-based manufacturing systems via skills.</t>
  </si>
  <si>
    <t>Evaluation of a method for intuitive telemanipulation based on view-dependent mapping and inhibition of movements.</t>
  </si>
  <si>
    <t>6D proximity servoing for preshaping and haptic exploration using capacitive tactile proximity sensors.</t>
  </si>
  <si>
    <t>Partial view geometric reconstruction of objects with rotational and planar symmetries for grasping tasks.</t>
  </si>
  <si>
    <t>Methods for safe human-robot-interaction using capacitive tactile proximity sensors.</t>
  </si>
  <si>
    <t>System Concept for Collision-Free Robot Assisted Surgery Using Real-Time Sensing.</t>
  </si>
  <si>
    <t>Efficient Monitoring of Process Plants by Telepresence and Attention Guidance.</t>
  </si>
  <si>
    <t>AR-based Approach for Evaluation of new Model-based Control Algorithms.</t>
  </si>
  <si>
    <t>3D Pendulum Swinging Control by an Industrial Robot Manipulator.</t>
  </si>
  <si>
    <t>A Real-TimeWearable Projector-Wiimote-System for Augmented Reality Interaction Scenarios on Plane Objects.</t>
  </si>
  <si>
    <t>Intuitive and model-based on-line programming of industrial robots: New input devices.</t>
  </si>
  <si>
    <t>Intuitive and model-based on-line programming of industrial robots: A modular on-line programming environment.</t>
  </si>
  <si>
    <t>Using Acceleration Compensation to Reduce Liquid Surface Oscillation During a High Speed Transfer.</t>
  </si>
  <si>
    <t>Swing attenuation of suspended objects transported by robot manipulator using acceleration compensation.</t>
  </si>
  <si>
    <t>Combining manual haptic path planning of industrial robots with automatic path smoothing.</t>
  </si>
  <si>
    <t>The role of driver models in testing highly-automated driving: a survey.</t>
  </si>
  <si>
    <t>Learning feedback Nash strategies for nonlinear port-Hamiltonian systems.</t>
  </si>
  <si>
    <t>Excitation for Adaptive Optimal Control of Nonlinear Systems in Differential Games.</t>
  </si>
  <si>
    <t>Limited Information Shared Control: A Potential Game Approach.</t>
  </si>
  <si>
    <t>Human-Machine Cooperative Decision Making Outperforms Individualism and Autonomy.</t>
  </si>
  <si>
    <t>On MPC-based Strategies for Optimal Voltage References in DC Microgrids.</t>
  </si>
  <si>
    <t>Enhancement of Path Tracking Accuracy for Physically Coupled Industrial Robots by Hybrid Position-Torque Compensation.</t>
  </si>
  <si>
    <t>Using a Collaborative Robotic Arm as Human-Machine Interface: System Setup and Application to Pose Control Tasks.</t>
  </si>
  <si>
    <t>SACI</t>
  </si>
  <si>
    <t>Intention-Aware Decision-Making for Mixed Intersection Scenarios.</t>
  </si>
  <si>
    <t>Model Predictive Control of the Degree of Automation Optimizing Robot Health.</t>
  </si>
  <si>
    <t>Passivity-based power sharing and voltage regulation in DC microgrids with unactuated buses.</t>
  </si>
  <si>
    <t>Port-Hamiltonian Modelling for Analysis and Control of Gas Networks.</t>
  </si>
  <si>
    <t>A Unifying Passivity-Based Framework for Pressure and Volume Flow Rate Control in District Heating Networks.</t>
  </si>
  <si>
    <t>Cooperative Decision-Making in Shared Spaces: Making Urban Traffic Safer through Human-Machine Cooperation.</t>
  </si>
  <si>
    <t>Passivity-based economic ports for optimal operation of networked DC microgrids.</t>
  </si>
  <si>
    <t>Shared Telemanipulation with VR controllers in an anti slosh scenario.</t>
  </si>
  <si>
    <t>Distributed coordination of physically-interconnected multi-agent systems with actuated and unactuated agents.</t>
  </si>
  <si>
    <t>A Unified Passivity-Based Framework for Control of Modular Islanded AC Microgrids.</t>
  </si>
  <si>
    <t>Identification of a Game-Theoretic Driver Decision Making Model using a Bi-Level Approach.</t>
  </si>
  <si>
    <t>Model Predictive Reference Generation of Wheel-Individually Controlled Vehicles.</t>
  </si>
  <si>
    <t>Port-Hamiltonian Modeling of Hydraulics in 4th Generation District Heating Networks.</t>
  </si>
  <si>
    <t>Inverse Stochastic Optimal Control for Linear-Quadratic Gaussian and Linear-Quadratic Sensorimotor Control Models.</t>
  </si>
  <si>
    <t>Distributed Suboptimal Model Predictive Control with Minimal Information Exchange.</t>
  </si>
  <si>
    <t>Constructive Analysis and Design of Interconnected Krasovskii Passive and Quadratic Dissipative Systems.</t>
  </si>
  <si>
    <t>ICAT</t>
  </si>
  <si>
    <t>Mitigating Power Peaks in Automotive Power Networks by Exploitation of Flexible Loads.</t>
  </si>
  <si>
    <t>ICSTCC</t>
  </si>
  <si>
    <t>Communication Scheme for a Modular Automotive Power Network Management.</t>
  </si>
  <si>
    <t>Robust Parameter Estimation and Tracking through Lyapunov-based Actor-Critic Reinforcement Learning.</t>
  </si>
  <si>
    <t>Trajectory-planning using set-based motion-primitives considering model uncertainty and controller tracking errors.</t>
  </si>
  <si>
    <t>Validation of a Limit Ellipsis Controller for Rescue Drones.</t>
  </si>
  <si>
    <t>A Negotiation-Theoretic Framework for Control Authority Transfer in Mixed-Initiative Robotic Systems.</t>
  </si>
  <si>
    <t>Validation of a Limited Information Shared Controller: A Comparative Study.</t>
  </si>
  <si>
    <t>Belief Space Control with Intention Recognition for Human-Robot Cooperation.</t>
  </si>
  <si>
    <t>Limited Information Shared Control, a Potential Game Approach.</t>
  </si>
  <si>
    <t>Toward Transactive Control of Coupled Electric Power and District Heating Networks.</t>
  </si>
  <si>
    <t>Development of a Mobile Vehicle Manipulator Simulator for the Validation of Shared Control Concepts.</t>
  </si>
  <si>
    <t>Optimal control of port-Hamiltonian systems: A continuous-time learning approach.</t>
  </si>
  <si>
    <t>Toward Holistic Energy Management Strategies for Fuel Cell Hybrid Electric Vehicles in Heavy-Duty Applications.</t>
  </si>
  <si>
    <t>Guaranteed State Estimation Using a Bundle of Interval Observers with Adaptive Gains Applied to the Induction Machine.</t>
  </si>
  <si>
    <t>Dynamic Model of a Piezoelectric Walking Drive.</t>
  </si>
  <si>
    <t>Analysis of a Cascaded MPC Structure for Vehicle Motion Control.</t>
  </si>
  <si>
    <t>Adaptive Optimal Trajectory Tracking Control Applied to a Large-Scale Ball-on-Plate System.</t>
  </si>
  <si>
    <t>Modeling Multi-Driver Interaction in Intersection Scenarios Based on a Hybrid Game Approach.</t>
  </si>
  <si>
    <t>Fault Detection for Uncertain Nonlinear Systems Based on Moving Horizon Estimation.</t>
  </si>
  <si>
    <t>Ordinal Potential Differential Games to Model Human-Machine Interaction in Vehicle-Manipulators.</t>
  </si>
  <si>
    <t>Convergence Analysis of the Short-Memory Principle for Fractional Models.</t>
  </si>
  <si>
    <t>Online Inverse Linear-Quadratic Differential Games Applied to Human Behavior Identification in Shared Control.</t>
  </si>
  <si>
    <t>Adaptive Optimal Trajectory Tracking Control of Continuous-Time Systems.</t>
  </si>
  <si>
    <t>Safely Learning Model Predictive Control with Time-Variant State Constraints and its Application to Motion Planning.</t>
  </si>
  <si>
    <t>Speed Tracking Control Using Model-Based Reinforcement Learning in a Real Vehicle.</t>
  </si>
  <si>
    <t>Maneuver Based Modeling of Driver Decision Making using Game-Theoretic Planning.</t>
  </si>
  <si>
    <t>Towards interactive coordination of heterogeneous robotic teams - Introduction of a reoptimization framework.</t>
  </si>
  <si>
    <t>Personalized Design and Experimental Validation of a Limited Information Cooperative Shared-Controller for Vehicle-Manipulators.</t>
  </si>
  <si>
    <t>Distributed and Modular Automotive Power Network Management Based on Auction Theory.</t>
  </si>
  <si>
    <t>Optimal Distributed Frequency and Voltage Control for Zonal Electricity Markets.</t>
  </si>
  <si>
    <t>Explicit port-Hamiltonian formulation of multi-bond graphs for an automated model generation.</t>
  </si>
  <si>
    <t>Adaptive optimal control for reference tracking independent of exo-system dynamics.</t>
  </si>
  <si>
    <t>Inverse Open-Loop Noncooperative Differential Games and Inverse Optimal Control.</t>
  </si>
  <si>
    <t>Predictive and Bounded Reference Generation of the Actuators of Four-wheel Drive and Four-wheel Steer Vehicles.</t>
  </si>
  <si>
    <t>Validation of Cooperative Shared-Control Concepts for Large Vehicle-Manipulators.</t>
  </si>
  <si>
    <t>LTV-MPC Based Trajectory Planning Considering Uncertain Object Prediction Through Adaptive Potential Fields.</t>
  </si>
  <si>
    <t>A Scalable Port-Hamiltonian Approach to Plug-and-Play Voltage Stabilization in DC Microgrids.</t>
  </si>
  <si>
    <t>Extended Nonlinear Dynamical Modeling and State Estimation for the Temperature Control of Loop Heat Pipes.</t>
  </si>
  <si>
    <t>Iterative Method for Online Fractional Order and Parameter Identification.</t>
  </si>
  <si>
    <t>The n-Stage War of Attrition and its Inverse Game Towards its Application in Human-Machine Cooperative Decision Making.</t>
  </si>
  <si>
    <t>Bias-free Parameter Identification for Non-Commensurable Fractional Systems.</t>
  </si>
  <si>
    <t>Shared-Control Concepts for Large Vehicle-Manipulators.</t>
  </si>
  <si>
    <t>Reinforcement Learning for Speed Control with Feedforward to Track Velocity Profiles in a Real Vehicle.</t>
  </si>
  <si>
    <t>Robust Fault Detection and Isolation for Distributed and Decentralized Systems.</t>
  </si>
  <si>
    <t>A Cooperative Assistant System with Smoothly Shifting Control Authority Based on Partially Observable Markov Decision Processes.</t>
  </si>
  <si>
    <t>Driver Interaction at Intersections: A Hybrid Dynamic Game Based Model.</t>
  </si>
  <si>
    <t>A Study on Human-Machine Cooperation on Decision Level.</t>
  </si>
  <si>
    <t>Multi-Robot Task Allocation and Scheduling Considering Cooperative Tasks and Precedence Constraints.</t>
  </si>
  <si>
    <t>Limited-Information Cooperative Shared Control for Vehicle-Manipulators.</t>
  </si>
  <si>
    <t>Dynamic state-space modeling and model-based control design for loop heat pipes.</t>
  </si>
  <si>
    <t>Passivity Conditions for Plug-and-Play Operation of Nonlinear Static AC Loads.</t>
  </si>
  <si>
    <t>Optimal Control of Port-Hamiltonian Systems: A Time-Continuous Learning Approach.</t>
  </si>
  <si>
    <t>Verification of hybrid systems using Kaucher arithmetic.</t>
  </si>
  <si>
    <t>Solution of Time-Variant Fractional Differential Equations With a Generalized Peano-Baker Series.</t>
  </si>
  <si>
    <t>Solution Sets for Inverse Non-Cooperative Linear-Quadratic Differential Games.</t>
  </si>
  <si>
    <t>Electric Thermal Storage System Impact on Northern Communities' Microgrids.</t>
  </si>
  <si>
    <t>Current and State of Charge Estimation of Lithium-Ion Battery Packs Using Distributed Fractional Extended Kalman Filters.</t>
  </si>
  <si>
    <t>Nonlinear Model Identification Adaptive Heater Control Design for Loop Heat Pipes.</t>
  </si>
  <si>
    <t>Early Detection of Incipient Faults in Nonlinear Systems Based on State-Set Observation.</t>
  </si>
  <si>
    <t>Computation of Orders of a Commensurable Fractional Order Model.</t>
  </si>
  <si>
    <t>Interval Input-State-Output Estimation for Linear Port-Hamiltonian Systems with Application to Power Distribution Systems.</t>
  </si>
  <si>
    <t>Dynamic Set-Inversion Procedure to Design Interval-Based State Estimators for Discrete-Time LPV Systems.</t>
  </si>
  <si>
    <t>A Port-Hamiltonian Approach to Plug-and-Play Voltage and Frequency Control in Islanded Inverter-Based AC Microgrids.</t>
  </si>
  <si>
    <t>Unknown Input Kalman Filtering for Linear Discrete-Time Fractional Order Systems With Direct Feedthrough.</t>
  </si>
  <si>
    <t>ICM</t>
  </si>
  <si>
    <t>Model Predictive Control and Trajectory Optimization of Large Vehicle-Manipulators.</t>
  </si>
  <si>
    <t>Model-Based Control of a Large-Scale Ball-on-Plate System With Experimental Validation.</t>
  </si>
  <si>
    <t>Actor-Critic Reinforcement Learning for Linear Longitudinal Output Control of a Road Vehicle.</t>
  </si>
  <si>
    <t>A Concept for Human-Machine Negotiation in Advanced Driving Assistance Systems.</t>
  </si>
  <si>
    <t>Validation of a Human Cooperative Steering Behavior Model Based on Differential Games.</t>
  </si>
  <si>
    <t>Reinforcement-Learning-based Adaptive Optimal Control for Arbitrary Reference Tracking.</t>
  </si>
  <si>
    <t>Automated Generation of Explicit Port-Hamiltonian Models from Multi-Bond Graphs.</t>
  </si>
  <si>
    <t>Partner Approximating Learners (PAL): Simulation-Accelerated Learning with Explicit Partner Modeling in Multi-Agent Domains.</t>
  </si>
  <si>
    <t>Adaptive Dynamic Programming for Model-free Tracking of Trajectories with Time-varying Parameters.</t>
  </si>
  <si>
    <t>Steady-State Optimal Frequency Control for Lossy Power Grids with Distributed Communication.</t>
  </si>
  <si>
    <t>Distributed Frequency Regulation for Heterogeneous Microgrids via Steady State Optimal Control.</t>
  </si>
  <si>
    <t>Deep Decentralized Reinforcement Learning for Cooperative Control.</t>
  </si>
  <si>
    <t>Inverse Cooperative and Non-Cooperative Dynamic Games Based on Maximum Entropy Inverse Reinforcement Learning.</t>
  </si>
  <si>
    <t>Distributed Frequency and Voltage Control for AC Microgrids based on Primal-Dual Gradient Dynamics.</t>
  </si>
  <si>
    <t>Overview of HAD validation and passive HAD as a concept for validating highly automated cars.</t>
  </si>
  <si>
    <t>Coupled boundary interval observer for LPV systems subject to uncertainties in input, output and parameters.</t>
  </si>
  <si>
    <t>Poster abstract: graph-theoretic model for observability in multi-carrier energy distribution networks.</t>
  </si>
  <si>
    <t>Systematic Comparison of Active Balancing: A Model-Based Quantitative Analysis.</t>
  </si>
  <si>
    <t>AIKE</t>
  </si>
  <si>
    <t>Modeling of Human-Centered Cooperative Control by Means of Tracking in Discrete Time Linear Quadratic Differential Games.</t>
  </si>
  <si>
    <t>Fractional Extended and Unscented Kalman Filtering for State of Charge Estimation of Lithium-Ion Batteries.</t>
  </si>
  <si>
    <t>Model-Based Heater Control Design for Loop Heat Pipes.</t>
  </si>
  <si>
    <t>Novel Lexicographic MPC for Loss Optimized Torque Control of Nonlinear PMSM.</t>
  </si>
  <si>
    <t>Shaft Torque and Backlash Estimation for Longitudinal Motion Control of All-Wheel-Drive Vehicles.</t>
  </si>
  <si>
    <t>Online Parameter Identification of a Fractional Order Model.</t>
  </si>
  <si>
    <t>Controllability and Energy-Optimal Control of Time-Variant Fractional Systems.</t>
  </si>
  <si>
    <t>Interval MRAC with Proven Stability Properties and Application on Induction Motor Control.</t>
  </si>
  <si>
    <t>Load Forecasting in Distribution Grids with High Renewable Energy Penetration for Predictive Energy Management Systems.</t>
  </si>
  <si>
    <t>OR</t>
  </si>
  <si>
    <t>Globally Optimal Short-Term Unit Commitment and Dispatch for Combined Heat and Power Generation Units Connected to District Heating Grids.</t>
  </si>
  <si>
    <t>Adaptive Dynamic Programming for Cooperative Control with Incomplete Information.</t>
  </si>
  <si>
    <t>Evaluating Human Behavior in Manual and Shared Control via Inverse Optimization.</t>
  </si>
  <si>
    <t>A Comparison of Concepts for Control Transitions from Automation to Human.</t>
  </si>
  <si>
    <t>A Steering Experiment Towards Haptic Cooperative Maneuver Negotiation.</t>
  </si>
  <si>
    <t>Full- &amp; Reduced-Order State-Space Modeling of Wind Turbine Systems with Permanent-Magnet Synchronous Generator.</t>
  </si>
  <si>
    <t>Cooperative Shared Control Driver Assistance Systems Based on Motion Primitives and Differential Games.</t>
  </si>
  <si>
    <t>Distributed and decentralized Kalman filtering for Cascaded Fractional order systems.</t>
  </si>
  <si>
    <t>Interval state observer based on a time-variant transformation for LPV systems and application to induction machines.</t>
  </si>
  <si>
    <t>Exact inference and learning in hybrid Bayesian Networks for lane change intention classification.</t>
  </si>
  <si>
    <t>Individual human behavior identification using an inverse reinforcement learning method.</t>
  </si>
  <si>
    <t>Cooperative dynamic vehicle control allocation using time-variant differential games.</t>
  </si>
  <si>
    <t>Cooperative longitudinal driver assistance system based on shared control.</t>
  </si>
  <si>
    <t>Distributed and decentralized state estimation of Fractional order systems.</t>
  </si>
  <si>
    <t>Interval observer for LPV systems based on time-variant transformations.</t>
  </si>
  <si>
    <t>Automated Verification of Switched Systems Using Hybrid Identification.</t>
  </si>
  <si>
    <t>A new modelling and identification approach for guaranteed inclusion of a voltage source inverter's output voltages.</t>
  </si>
  <si>
    <t>Fractional algebraic identification of the distribution of relaxation times of battery cells.</t>
  </si>
  <si>
    <t>Gray-Box Driver Modeling and Prediction: Benefits of Steering Primitives.</t>
  </si>
  <si>
    <t>Elektromobilität.</t>
  </si>
  <si>
    <t>Functional Fractional Calculus for System Identification of Battery Cells.</t>
  </si>
  <si>
    <t>Int. J. Eng. Pedagog.</t>
  </si>
  <si>
    <t>A Cooperative and Competitive Workshop in Mechatronics Engineering.</t>
  </si>
  <si>
    <t>Necessary and sufficient conditions for the design of cooperative shared control.</t>
  </si>
  <si>
    <t>Subliminal optimal longitudinal vehicle control for energy efficient driving.</t>
  </si>
  <si>
    <t>Driver characterization &amp; driver specific trajectory planning: an inverse optimal control approach.</t>
  </si>
  <si>
    <t>Steering driver assistance system: A systematic cooperative shared control design approach.</t>
  </si>
  <si>
    <t>Optimal interaction structure of human drivers cooperation: A pilot study.</t>
  </si>
  <si>
    <t>An identification method for individual driver steering behaviour modelled by switched affine systems.</t>
  </si>
  <si>
    <t>Experimental Validation of a Driver Steering Model Based on Switching of Driver Specific Primitives.</t>
  </si>
  <si>
    <t>Online Identification of Individual Driver Steering Behaviour and Experimental Results.</t>
  </si>
  <si>
    <t>Exact sampled data representation of continuous time nonlinear systems by finite polynomials with exactly determined coefficients.</t>
  </si>
  <si>
    <t>Safety Evaluation of Robot Systems via Uncertainty Quantification.</t>
  </si>
  <si>
    <t>Hazard Analysis of Collaborative Automation Systems: A Two-layer Approach based on Supervisory Control and Simulation.</t>
  </si>
  <si>
    <t>Testing Robot System Safety by Creating Hazardous Human Worker Behavior in Simulation.</t>
  </si>
  <si>
    <t>Relevant Safety Falsification by Automata Constrained Reinforcement Learning.</t>
  </si>
  <si>
    <t>Learning Collision-free and Torque-limited Robot Trajectories based on Alternative Safe Behaviors.</t>
  </si>
  <si>
    <t>Uncertainty Estimation for Safe Human-Robot Collaboration Using Conservation Measures.</t>
  </si>
  <si>
    <t>Learning Time-optimized Path Tracking with or without Sensory Feedback.</t>
  </si>
  <si>
    <t>Uncertainty Estimation for Safe Human-Robot Collaboration using Conservation Measures.</t>
  </si>
  <si>
    <t>A Real-Time-Capable Closed-Form Multi-Objective Redundancy Resolution Scheme for Seven-DoF Serial Manipulators.</t>
  </si>
  <si>
    <t>Virtual Adversarial Humans finding Hazards in Robot Workplaces.</t>
  </si>
  <si>
    <t>Robot Learning of 6 DoF Grasping using Model-based Adaptive Primitives.</t>
  </si>
  <si>
    <t>Learning Robot Trajectories subject to Kinematic Joint Constraints.</t>
  </si>
  <si>
    <t>Learning a Generative Transition Model for Uncertainty-Aware Robotic Manipulation.</t>
  </si>
  <si>
    <t>Jerk-limited Real-time Trajectory Generation with Arbitrary Target States.</t>
  </si>
  <si>
    <t>Testing Robot System Safety by creating Hazardous Human Worker Behavior in Simulation.</t>
  </si>
  <si>
    <t>ISER 2018 Editorial.</t>
  </si>
  <si>
    <t>Self-Supervised Learning for Precise Pick-and-Place Without Object Model.</t>
  </si>
  <si>
    <t>TrueRMA: Learning Fast and Smooth Robot Trajectories with Recursive Midpoint Adaptations in Cartesian Space.</t>
  </si>
  <si>
    <t>TrueÆdapt: Learning Smooth Online Trajectory Adaptation with Bounded Jerk, Acceleration and Velocity in Joint Space.</t>
  </si>
  <si>
    <t>Proceedings of the 2018 International Symposium on Experimental Robotics, ISER 2018, Buenos Aires, Argentina, November 5-8, 2018.</t>
  </si>
  <si>
    <t>TrueAdapt: Learning Smooth Online Trajectory Adaptation with Bounded Jerk, Acceleration and Velocity in Joint Space.</t>
  </si>
  <si>
    <t>Self-supervised Learning for Precise Pick-and-place without Object Model.</t>
  </si>
  <si>
    <t>Simulation-based Testing for Early Safety-Validation of Robot Systems.</t>
  </si>
  <si>
    <t>Improving Data Efficiency of Self-supervised Learning for Robotic Grasping.</t>
  </si>
  <si>
    <t>Robotics Education and Research at Scale: A Remotely Accessible Robotics Development Platform.</t>
  </si>
  <si>
    <t>Robot Learning of Shifting Objects for Grasping in Cluttered Environments.</t>
  </si>
  <si>
    <t>Robot-Based Machining of Unmodeled Objects via Feature Detection in Dense Point Clouds.</t>
  </si>
  <si>
    <t>Sensor-based control, real-time motion planning, and reinforcement learning for industrial robots.</t>
  </si>
  <si>
    <t>Dex-Net 1.0: A cloud-based network of 3D objects for robust grasp planning using a Multi-Armed Bandit model with correlated rewards.</t>
  </si>
  <si>
    <t>Motion Control.</t>
  </si>
  <si>
    <t>A Depth Space Approach for Evaluating Distance to Objects - with Application to Human-Robot Collision Avoidance.</t>
  </si>
  <si>
    <t>2013 IROS Industry Forum: Where does Entrepreneurship Fit in within Industry &amp; Academia? [Industrial Activities].</t>
  </si>
  <si>
    <t>Simulation, Modeling, and Programming for Autonomous Robots - 4th International Conference, SIMPAR 2014, Bergamo, Italy, October 20-23, 2014. Proceedings</t>
  </si>
  <si>
    <t>Virtual whiskers - Highly responsive robot collision avoidance.</t>
  </si>
  <si>
    <t>Depth space approach to human-robot collision avoidance.</t>
  </si>
  <si>
    <t>On-line trajectory generation: Nonconstant motion constraints.</t>
  </si>
  <si>
    <t>Simple and robust visual servo control of robot arms using an on-line trajectory generator.</t>
  </si>
  <si>
    <t>JediBot - Experiments in Human-Robot Sword-Fighting.</t>
  </si>
  <si>
    <t>Online Trajectory Generation: Straight-Line Trajectories.</t>
  </si>
  <si>
    <t>Opening the door to new sensor-based robot applications - The Reflexxes Motion Libraries.</t>
  </si>
  <si>
    <t>A Middleware for High-Speed Distributed Real-Time Robotic Applications.</t>
  </si>
  <si>
    <t>Parallel Stiffness Actuators with Six Degrees of Freedom for Efficient Force/Torque Control Applications.</t>
  </si>
  <si>
    <t>Manipulation Primitives - A Universal Interface between Sensor-Based Motion Control and Robot Programming.</t>
  </si>
  <si>
    <t>On-Line Trajectory Generation in Robotic Systems - Basic Concepts for Instantaneous Reactions to Unforeseen (Sensor) Events</t>
  </si>
  <si>
    <t>A three-loop model-following control structure: theory and implementation.</t>
  </si>
  <si>
    <t>Online Trajectory Generation: Basic Concepts for Instantaneous Reactions to Unforeseen Events.</t>
  </si>
  <si>
    <t>The adaptive selection matrix - A key component for sensor-based control of robotic manipulators.</t>
  </si>
  <si>
    <t>Stabilizing hybrid switched motion control systems with an on-line trajectory generator.</t>
  </si>
  <si>
    <t>A manipulator plays Jenga.</t>
  </si>
  <si>
    <t>Improving force control performance by computational elimination of non-contact forces/torques.</t>
  </si>
  <si>
    <t>12D force and acceleration sensing: A helpful experience report on sensor characteristics.</t>
  </si>
  <si>
    <t>On-line estimation of inertial parameters using a recursive total least-squares approach.</t>
  </si>
  <si>
    <t>Multi-sensor integration and sensor fusion in industrial manipulation: Hybrid switched control, trajectory generation, and software development.</t>
  </si>
  <si>
    <t>Force and acceleration sensor fusion for compliant manipulation control in 6 degrees of freedom.</t>
  </si>
  <si>
    <t>On-line rigid object recognition and pose estimation based on inertial parameters.</t>
  </si>
  <si>
    <t>A Two-loop Implicit Force/Position Control Structure, based on a Simple Linear Model: Theory and Experiment.</t>
  </si>
  <si>
    <t>Towards On-Line Trajectory Computation.</t>
  </si>
  <si>
    <t>6D Force and Acceleration Sensor Fusion for Compliant Manipulation Control.</t>
  </si>
  <si>
    <t>Distributed Sensing and Prediction of Obstacle Motions for Mobile Robot Motion Planning.</t>
  </si>
  <si>
    <t>Executing assembly tasks specified by manipulation primitive nets.</t>
  </si>
  <si>
    <t>Aktionsprimitive: Ein universelles Roboter-Programmierparadigma (Manipulation Primitives: An Universal Robot Programming Paradigma).</t>
  </si>
  <si>
    <t>A Task Frame Formalism for Practical Implementations.</t>
  </si>
  <si>
    <t>Adaptive implicit hybrid force/pose control of industrial manipulators: compliant motion experiments.</t>
  </si>
  <si>
    <t>DUDES: Deep Uncertainty Distillation using Ensembles for Semantic Segmentation.</t>
  </si>
  <si>
    <t>Combining HoloLens with Instant-NeRFs: Advanced Real-Time 3D Mobile Mapping.</t>
  </si>
  <si>
    <t>Windscreen Optical Quality for AI Algorithms: Refractive Power and MTF not Sufficient.</t>
  </si>
  <si>
    <t>Segmentation of Industrial Burner Flames: A Comparative Study from Traditional Image Processing to Machine and Deep Learning.</t>
  </si>
  <si>
    <t>U-CE: Uncertainty-aware Cross-Entropy for Semantic Segmentation.</t>
  </si>
  <si>
    <t>Sensitivity analysis of AI-based algorithms for autonomous driving on optical wavefront aberrations induced by the windshield.</t>
  </si>
  <si>
    <t>Implementing machine learning: chances and challenges.</t>
  </si>
  <si>
    <t>A Multi-view Camera Model for Line-Scan Cameras with Telecentric Lenses.</t>
  </si>
  <si>
    <t>Automatic Real-Time Pose Estimation of Machinery from Images.</t>
  </si>
  <si>
    <t>Corrosion Detection for Industrial Objects: From Multi-Sensor System to 5D Feature Space.</t>
  </si>
  <si>
    <t>A Camera Model for Line-Scan Cameras with Telecentric Lenses.</t>
  </si>
  <si>
    <t>Generic Hand-Eye Calibration of Uncertain Robots.</t>
  </si>
  <si>
    <t>Artificial intelligence with neural networks in optical measurement and inspection systems.</t>
  </si>
  <si>
    <t>A camera model for cameras with hypercentric lenses and some example applications.</t>
  </si>
  <si>
    <t>ISAGA</t>
  </si>
  <si>
    <t>Review of Haptic and Computerized (Simulation) Games on Climate Change.</t>
  </si>
  <si>
    <t>MVTec D2S: Densely Segmented Supermarket Dataset.</t>
  </si>
  <si>
    <t>Subpixel-Precise Tracking of Rigid Objects in Real-time.</t>
  </si>
  <si>
    <t>Introducing MVTec ITODD - A Dataset for 3D Object Recognition in Industry.</t>
  </si>
  <si>
    <t>Subpixel-Precise Tracking of Rigid Objects in Real-Time.</t>
  </si>
  <si>
    <t>The UCS-Model of Corporate Sustainability - Description, Development and Incorporation in the Simulation Game Napuro.</t>
  </si>
  <si>
    <t>Combining Scale-Space and Similarity-Based Aspect Graphs for Fast 3D Object Recognition.</t>
  </si>
  <si>
    <t>CAD-based recognition of 3D objects in monocular images.</t>
  </si>
  <si>
    <t>Recognition and Tracking of 3D Objects.</t>
  </si>
  <si>
    <t>Tropical - parameter estimation and simulation of reaction-diffusion models based on spatio-temporal microscopy images.</t>
  </si>
  <si>
    <t>Hierarchical real-time recognition of compound objects in images.</t>
  </si>
  <si>
    <t>Real-time object recognition using a modified generalized Hough transform.</t>
  </si>
  <si>
    <t>Johann Marius Zöllner</t>
  </si>
  <si>
    <t>Unscented Autoencoder.</t>
  </si>
  <si>
    <t>Holistic Graph-based Motion Prediction.</t>
  </si>
  <si>
    <t>Robotic Control Using Model Based Meta Adaption.</t>
  </si>
  <si>
    <t>Sparsely-gated Mixture-of-Expert Layers for CNN Interpretability.</t>
  </si>
  <si>
    <t>Low-Power Traffic Surveillance using Multiple RGB and Event Cameras: A Survey.</t>
  </si>
  <si>
    <t>Perception Datasets for Anomaly Detection in Autonomous Driving: A Survey.</t>
  </si>
  <si>
    <t>Bridging the Gap Between Multi-Step and One-Shot Trajectory Prediction via Self-Supervision.</t>
  </si>
  <si>
    <t>Inverse Universal Traffic Quality - a Criticality Metric for Crowded Urban Traffic Scenes.</t>
  </si>
  <si>
    <t>A Comprehensive Review on Ontologies for Scenario-based Testing in the Context of Autonomous Driving.</t>
  </si>
  <si>
    <t>Impact, Attention, Influence: Early Assessment of Autonomous Driving Datasets.</t>
  </si>
  <si>
    <t>From Model-Based to Data-Driven Simulation: Challenges and Trends in Autonomous Driving.</t>
  </si>
  <si>
    <t>Adversarial Attacks on Traffic Sign Recognition: A Survey.</t>
  </si>
  <si>
    <t>Exploring the Potential of World Models for Anomaly Detection in Autonomous Driving.</t>
  </si>
  <si>
    <t>Traffic Light Recognition using Convolutional Neural Networks: A Survey.</t>
  </si>
  <si>
    <t>Utilizing Hybrid Trajectory Prediction Models to Recognize Highly Interactive Traffic Scenarios.</t>
  </si>
  <si>
    <t>Conditioning Latent-Space Clusters for Real-World Anomaly Classification.</t>
  </si>
  <si>
    <t>Traffic Scene Similarity: a Graph-based Contrastive Learning Approach.</t>
  </si>
  <si>
    <t>KI-PMF: Knowledge Integrated Plausible Motion Forecasting.</t>
  </si>
  <si>
    <t>MUVO: A Multimodal Generative World Model for Autonomous Driving with Geometric Representations.</t>
  </si>
  <si>
    <t>On The Impact of Replacing Private Cars with Autonomous Shuttles: An Agent-Based Approach.</t>
  </si>
  <si>
    <t>Relationship between Model Compression and Adversarial Robustness: A Review of Current Evidence.</t>
  </si>
  <si>
    <t>Heterogeneous Graph-based Trajectory Prediction using Local Map Context and Social Interactions.</t>
  </si>
  <si>
    <t>A Realism Metric for Generated LiDAR Point Clouds.</t>
  </si>
  <si>
    <t>Point Cloud Generation with Continuous Conditioning.</t>
  </si>
  <si>
    <t>Is Neuron Coverage Needed to Make Person Detection More Robust?</t>
  </si>
  <si>
    <t>Anomaly Detection in Autonomous Driving: A Survey.</t>
  </si>
  <si>
    <t>One Ontology to Rule Them All: Corner Case Scenarios for Autonomous Driving.</t>
  </si>
  <si>
    <t>Adversarial Vulnerability of Temporal Feature Networks for Object Detection.</t>
  </si>
  <si>
    <t>Cycle-Consistent World Models for Domain Independent Latent Imagination.</t>
  </si>
  <si>
    <t>Plausibility Verification for 3D Object Detectors Using Energy-Based Optimization.</t>
  </si>
  <si>
    <t>ICCP</t>
  </si>
  <si>
    <t>Modeling Localization Uncertainty for Enhanced Robustness of Automated Vehicles.</t>
  </si>
  <si>
    <t>Feasibility of Inconspicuous GAN-generated Adversarial Patches against Object Detection.</t>
  </si>
  <si>
    <t>Infra2Go: A Mobile Development Platform for Connected, Cooperative and Autonomous Driving.</t>
  </si>
  <si>
    <t>Towards Traffic Scene Description: The Semantic Scene Graph.</t>
  </si>
  <si>
    <t>Cooperative Trajectory Planning in Uncertain Environments With Monte Carlo Tree Search and Risk Metrics.</t>
  </si>
  <si>
    <t>Learning Reward Models for Cooperative Trajectory Planning with Inverse Reinforcement Learning and Monte Carlo Tree Search.</t>
  </si>
  <si>
    <t>StarNet: Joint Action-Space Prediction with Star Graphs and Implicit Global-Frame Self-Attention.</t>
  </si>
  <si>
    <t>Quantification of Actual Road User Behavior on the Basis of Given Traffic Rules.</t>
  </si>
  <si>
    <t>A Unified Description of Proving Grounds and Test Areas for Automated and Connected Vehicles.</t>
  </si>
  <si>
    <t>SAN: Scene Anchor Networks for Joint Action-Space Prediction.</t>
  </si>
  <si>
    <t>Multimodal Detection of Unknown Objects on Roads for Autonomous Driving.</t>
  </si>
  <si>
    <t>Getting Ready for all Types of Users: A Virtual Reality Training Center for Automated Vehicles.</t>
  </si>
  <si>
    <t>Measuring Overfitting in Convolutional Neural Networks using Adversarial Perturbations and Label Noise.</t>
  </si>
  <si>
    <t>Ad-datasets: A Meta-collection of Data Sets for Autonomous Driving.</t>
  </si>
  <si>
    <t>An Application of Scenario Exploration to Find New Scenarios for the Development and Testing of Automated Driving Systems in Urban Scenarios.</t>
  </si>
  <si>
    <t>Ad-datasets: a meta-collection of data sets for autonomous driving.</t>
  </si>
  <si>
    <t>Cooperative Trajectory Planning in Uncertain Environments with Monte Carlo Tree Search and Risk Metrics.</t>
  </si>
  <si>
    <t>Balancing Expert Utilization in Mixture-of-Experts Layers Embedded in CNNs.</t>
  </si>
  <si>
    <t>Experiments on Anomaly Detection in Autonomous Driving by Forward-Backward Style Transfers.</t>
  </si>
  <si>
    <t>DLCSS: Dynamic Longest Common Subsequences.</t>
  </si>
  <si>
    <t>Suppress with a Patch: Revisiting Universal Adversarial Patch Attacks against Object Detection.</t>
  </si>
  <si>
    <t>Analyzing Deep Learning Representations of Point Clouds for Real-Time In-Vehicle LiDAR Perception.</t>
  </si>
  <si>
    <t>Plausibility Verification For 3D Object Detectors Using Energy-Based Optimization.</t>
  </si>
  <si>
    <t>Fingerprint of a Traffic Scene: an Approach for a Generic and Independent Scene Assessment.</t>
  </si>
  <si>
    <t>Self Supervised Clustering of Traffic Scenes using Graph Representations.</t>
  </si>
  <si>
    <t>Sample-Specific Output Constraints for Neural Networks.</t>
  </si>
  <si>
    <t>Quantifying Point Cloud Realism Through Adversarially Learned Latent Representations.</t>
  </si>
  <si>
    <t>Data-Driven Merging of Car-Following Models for Interaction-Aware Vehicle Speed Prediction.</t>
  </si>
  <si>
    <t>Tuning Multi Object Tracking Systems using Bayesian Optimization.</t>
  </si>
  <si>
    <t>Description of Corner Cases in Automated Driving: Goals and Challenges.</t>
  </si>
  <si>
    <t>Safe Continuous Control with Constrained Model-Based Policy Optimization.</t>
  </si>
  <si>
    <t>Park my Car! Automated Valet Parking with Different Vehicle Automation Levels by V2X Connected Smart Infrastructure.</t>
  </si>
  <si>
    <t>What if? Behavior Estimation by Predicting Traffic Scenes from State Histories.</t>
  </si>
  <si>
    <t>SERALOC: SLAM on semantically annotated radar point-clouds.</t>
  </si>
  <si>
    <t>Unsupervised Domain Adaptation via Shared Content Representation for Semantic Segmentation.</t>
  </si>
  <si>
    <t>Creation of Critical Traffic Scenes for Usage with Importance Sampling.</t>
  </si>
  <si>
    <t>Self-Supervised Action-Space Prediction for Automated Driving.</t>
  </si>
  <si>
    <t>IV Workshops</t>
  </si>
  <si>
    <t>A Survey on Deep Domain Adaptation for LiDAR Perception.</t>
  </si>
  <si>
    <t>Safe Deep Reinforcement Learning for Adaptive Cruise Control by Imposing State-Specific Safe Sets.</t>
  </si>
  <si>
    <t>Learning Semantics on Radar Point-Clouds.</t>
  </si>
  <si>
    <t>Generalizing Decision Making for Automated Driving with an Invariant Environment Representation using Deep Reinforcement Learning.</t>
  </si>
  <si>
    <t>Temporal Feature Networks for CNN based Object Detection.</t>
  </si>
  <si>
    <t>Joint Vehicle Trajectory and Cut-In Prediction on Highways using Output Constrained Neural Networks.</t>
  </si>
  <si>
    <t>Radar Artifact Labeling Framework (RALF): Method for Plausible Radar Detections in Datasets.</t>
  </si>
  <si>
    <t>Reliving the Dataset: Combining the Visualization of Road Users' Interactions with Scenario Reconstruction in Virtual Reality.</t>
  </si>
  <si>
    <t>Taxonomy and Survey on Remote Human Input Systems for Driving Automation Systems.</t>
  </si>
  <si>
    <t>Quantifying point cloud realism through adversarially learned latent representations.</t>
  </si>
  <si>
    <t>Compressing Sensor Data for Remote Assistance of Autonomous Vehicles using Deep Generative Models.</t>
  </si>
  <si>
    <t>StarNet: Joint Action-Space Prediction with Star Graphs and Implicit Global Frame Self-Attention.</t>
  </si>
  <si>
    <t>Semi-Local Convolutions for LiDAR Scan Processing.</t>
  </si>
  <si>
    <t>Using Mixture of Expert Models to Gain Insights into Semantic Segmentation.</t>
  </si>
  <si>
    <t>Unsupervised Evaluation of Lidar Domain Adaptation.</t>
  </si>
  <si>
    <t>Using Sum-Product Networks for the Generation of Vehicle Populations On Highway Sections.</t>
  </si>
  <si>
    <t>Scalable Generation of Statistical Evidence for the Safety of Automated Vehicles by the Use of Importance Sampling.</t>
  </si>
  <si>
    <t>Feasibility and Suppression of Adversarial Patch Attacks on End-to-End Vehicle Control.</t>
  </si>
  <si>
    <t>From Traffic Sensor Data To Semantic Traffic Descriptions: The Test Area Autonomous Driving Baden-Württemberg Dataset (TAF-BW Dataset).</t>
  </si>
  <si>
    <t>Runtime Optimization of a CNN Model for Environment Perception.</t>
  </si>
  <si>
    <t>Scan-based Semantic Segmentation of LiDAR Point Clouds: An Experimental Study.</t>
  </si>
  <si>
    <t>Robust Tracking of Reference Trajectories for Autonomous Driving in Intelligent Roadside Infrastructure.</t>
  </si>
  <si>
    <t>Automated Focal Loss for Image based Object Detection.</t>
  </si>
  <si>
    <t>Accelerating Cooperative Planning for Automated Vehicles with Learned Heuristics and Monte Carlo Tree Search.</t>
  </si>
  <si>
    <t>Optimization of Sampling-Based Motion Planning in Dynamic Environments Using Neural Networks.</t>
  </si>
  <si>
    <t>From Level Four to Five: Getting rid of the Safety Driver with Diagnostics in Autonomous Driving.</t>
  </si>
  <si>
    <t>Pushing ROS towards the Dark Side: A ROS-based Co-Simulation Architecture for Mixed-Reality Test Systems for Autonomous Vehicles.</t>
  </si>
  <si>
    <t>Parallelization of Monte Carlo Tree Search in Continuous Domains.</t>
  </si>
  <si>
    <t>Sparse Contextual Task Learning and Classification to Assist Mobile Robot Teleoperation with Introspective Estimation.</t>
  </si>
  <si>
    <t>Learning to Predict Ego-Vehicle Poses for Sampling-Based Nonholonomic Motion Planning.</t>
  </si>
  <si>
    <t>CNN based Multi-View Object Detection and Association.</t>
  </si>
  <si>
    <t>Trajectory Planning for a Pseudo Omnidirectional Vehicle using Particle Swarm Optimization.</t>
  </si>
  <si>
    <t>Calibrating Uncertainty Models for Steering Angle Estimation.</t>
  </si>
  <si>
    <t>Simulation-Based Methods for Validation of Automated Driving: A Model-Based Analysis and an Overview about Methods for Implementation.</t>
  </si>
  <si>
    <t>Analyzing the Cross-Sensor Portability of Neural Network Architectures for LiDAR-based Semantic Labeling.</t>
  </si>
  <si>
    <t>Interaction-Aware Approach for Online Parameter Estimation of a Multi-lane Intelligent Driver Model.</t>
  </si>
  <si>
    <t>Grid-Based Micro Traffic Prediction using Fully Convolutional Networks.</t>
  </si>
  <si>
    <t>Direct 3D Detection of Vehicles in Monocular Images with a CNN based 3D Decoder.</t>
  </si>
  <si>
    <t>Generation of Scenes in Intersections for the Validation of Highly Automated Driving Functions.</t>
  </si>
  <si>
    <t>Benchmarking and Functional Decomposition of Automotive Lidar Sensor Models.</t>
  </si>
  <si>
    <t>Beyond Bounding Boxes: Using Bounding Shapes for Real-Time 3D Vehicle Detection from Monocular RGB Images.</t>
  </si>
  <si>
    <t>CNN-based synthesis of realistic high-resolution LiDAR data.</t>
  </si>
  <si>
    <t>Predictive Trajectory Planning in Situations with Hidden Road Users Using Partially Observable Markov Decision Processes.</t>
  </si>
  <si>
    <t>Improved Semantic Stixels via Multimodal Sensor Fusion.</t>
  </si>
  <si>
    <t>Boosting LiDAR-Based Semantic Labeling by Cross-modal Training Data Generation.</t>
  </si>
  <si>
    <t>Towards Large Scale Urban Traffic Reference Data: Smart Infrastructure in the Test Area Autonomous Driving Baden-Württemberg.</t>
  </si>
  <si>
    <t>Predicting Ego-Vehicle Paths from Environmental Observations with a Deep Neural Network.</t>
  </si>
  <si>
    <t>HDTLR: A CNN based Hierarchical Detector for Traffic Lights.</t>
  </si>
  <si>
    <t>The Fingerprint of a Traffic Situation: A Semantic Relationship Tensor for Situation Description and Awareness.</t>
  </si>
  <si>
    <t>Decentralized Cooperative Planning for Automated Vehicles with Continuous Monte Carlo Tree Search.</t>
  </si>
  <si>
    <t>Classifying Road Intersections using Transfer-Learning on a Deep Neural Network.</t>
  </si>
  <si>
    <t>From Footprints to Beliefprints: Motion Planning under Uncertainty for Maneuvering Automated Vehicles in Dense Scenarios.</t>
  </si>
  <si>
    <t>Direct Geometrical Map to Low-Level Grid Map Registration for Robust Online Localization.</t>
  </si>
  <si>
    <t>From G</t>
  </si>
  <si>
    <t>Decentralized Cooperative Planning for Automated Vehicles with Hierarchical Monte Carlo Tree Search.</t>
  </si>
  <si>
    <t>Adaptive Behavior Generation for Autonomous Driving using Deep Reinforcement Learning with Compact Semantic States.</t>
  </si>
  <si>
    <t>MultiNet: Real-time Joint Semantic Reasoning for Autonomous Driving.</t>
  </si>
  <si>
    <t>The sleepwalker framework: Verification and validation of autonomous vehicles by mixed reality LiDAR stimulation.</t>
  </si>
  <si>
    <t>Boosting LiDAR-based Semantic Labeling by Cross-Modal Training Data Generation.</t>
  </si>
  <si>
    <t>Local contextual trajectory estimation with demonstration for assisting mobile robot teleoperation.</t>
  </si>
  <si>
    <t>Hybrid curvature steer: A novel extend function for sampling-based nonholonomic motion planning in tight environments.</t>
  </si>
  <si>
    <t>Integrating end-to-end learned steering into probabilistic autonomous driving.</t>
  </si>
  <si>
    <t>Adding navigation to the equation: Turning decisions for end-to-end vehicle control.</t>
  </si>
  <si>
    <t>Learning temporal features with CNNs for monocular visual ego motion estimation.</t>
  </si>
  <si>
    <t>Learning how to drive in a real world simulation with deep Q-Networks.</t>
  </si>
  <si>
    <t>Fully convolutional neural networks for dynamic object detection in grid maps.</t>
  </si>
  <si>
    <t>High density valet parking using k-deques in driveways.</t>
  </si>
  <si>
    <t>The future of parking: A survey on automated valet parking with an outlook on high density parking.</t>
  </si>
  <si>
    <t>Estimating high definition map parameters with convolutional neural networks.</t>
  </si>
  <si>
    <t>Fully Convolutional Neural Networks for Dynamic Object Detection in Grid Maps.</t>
  </si>
  <si>
    <t>Vehicle pose estimation in cluttered urban environments using multilayer adaptive Monte Carlo localization.</t>
  </si>
  <si>
    <t>Post processing of laser scanner measurements for testing advanced driver assistance systems.</t>
  </si>
  <si>
    <t>Contextual Task Recognition to Assist Mobile Robot Teleoperation with Introspective Estimation Using Gaussian Process.</t>
  </si>
  <si>
    <t>Unsupervised Contextual Task Learning and Recognition for Sharing Autonomy to Assist Mobile Robot Teleoperation.</t>
  </si>
  <si>
    <t>Localization accuracy estimation with application to perception design.</t>
  </si>
  <si>
    <t>Lane-precise localization of intelligent vehicles using the surrounding object constellation.</t>
  </si>
  <si>
    <t>Precise vehicle localization in dense urban environments.</t>
  </si>
  <si>
    <t>Robust environment perception for the Audi Autonomous Driving Cup.</t>
  </si>
  <si>
    <t>Testing and validating high level components for automated driving: simulation framework for traffic scenarios.</t>
  </si>
  <si>
    <t>Analytical derivation of performance bounds of autonomous emergency brake systems.</t>
  </si>
  <si>
    <t>DeepTLR: A single deep convolutional network for detection and classification of traffic lights.</t>
  </si>
  <si>
    <t>Understanding interactions between traffic participants based on learned behaviors.</t>
  </si>
  <si>
    <t>Simulation framework for the development of autonomous small scale vehicles.</t>
  </si>
  <si>
    <t>Contextual learning and sharing autonomy to assist mobile robot by trajectory prediction.</t>
  </si>
  <si>
    <t>Autonomous driving.</t>
  </si>
  <si>
    <t>Towards a unified traffic situation estimation model - Street-dependent behaviour and motion models.</t>
  </si>
  <si>
    <t>Data-driven simulation and parametrization of traffic scenarios for the development of advanced driver assistance systems.</t>
  </si>
  <si>
    <t>Multiple Contextual Task Recognition for Sharing Autonomy to Assist Mobile Robot Teleoperation.</t>
  </si>
  <si>
    <t>Model-Based Derivation of Perception Accuracy Requirements for Vehicle Localization in Urban Environments.</t>
  </si>
  <si>
    <t>Testing of Advanced Driver Assistance Towards Automated Driving: A Survey and Taxonomy on Existing Approaches and Open Questions.</t>
  </si>
  <si>
    <t>Estimating the Process Noise Variance for Vehicle Motion Models.</t>
  </si>
  <si>
    <t>Planning of High-Level Maneuver Sequences on Semantic State Spaces.</t>
  </si>
  <si>
    <t>Performance bounds on change detection with application to manoeuvre recognition for advanced driver assistance systems.</t>
  </si>
  <si>
    <t>Uncertainty propagation in criticality measures for driver assistance.</t>
  </si>
  <si>
    <t>DSRC and radar object matching for cooperative driver assistance systems.</t>
  </si>
  <si>
    <t>Online and incremental contextual task learning and recognition for sharing autonomy to assist mobile robot teleoperation.</t>
  </si>
  <si>
    <t>Statistical Modelling of Object Detection in Stereo Vision-Based Driver Assistance.</t>
  </si>
  <si>
    <t>Contextual task-aware shared autonomy for assistive mobile robot teleoperation.</t>
  </si>
  <si>
    <t>Robust, Marker-Based Head Tracking for Testing Cognitive Vehicles in the Loop.</t>
  </si>
  <si>
    <t>Semantic state space for high-level maneuver planning in structured traffic scenes.</t>
  </si>
  <si>
    <t>STELLaR - A case-study on SysTEmaticaLLy embedding a Traffic Light Recognition.</t>
  </si>
  <si>
    <t>Particle filter map matching and trajectory prediction using a spline based intersection model.</t>
  </si>
  <si>
    <t>Performance evaluation and statistical analysis of algorithms for ego-motion estimation.</t>
  </si>
  <si>
    <t>Semivirtual simulations for the evaluation of vision-based ADAS.</t>
  </si>
  <si>
    <t>Shared autonomy for assisted mobile robot teleoperation by recognizing operator intention as contextual task.</t>
  </si>
  <si>
    <t>Context aware shared autonomy for robotic manipulation tasks.</t>
  </si>
  <si>
    <t>Seen and missed traffic objects: A traffic object-specific awareness estimation.</t>
  </si>
  <si>
    <t>Towards driving autonomously: Autonomous cruise control in urban environments.</t>
  </si>
  <si>
    <t>Batch-mode active learning for traffic sign recognition.</t>
  </si>
  <si>
    <t>Energy Efficient Driving and Operation Strategies Based on Situation Awareness and Reasoning.</t>
  </si>
  <si>
    <t>Autonomous Navigation of a Personal Transporter within Moving Human Groups Using Reactive Control.</t>
  </si>
  <si>
    <t>Probabilistic hierarchical detection, representation and scene interpretation of lanes and roads.</t>
  </si>
  <si>
    <t>Driver head pose and gaze estimation based on multi-template ICP 3-D point cloud alignment.</t>
  </si>
  <si>
    <t>An Automatic Grasp Planning System for Multi-fingered Robotic Hands.</t>
  </si>
  <si>
    <t>A model-based approach to probabilistic situation assessment for driver assistance systems.</t>
  </si>
  <si>
    <t>Relevance estimation of traffic elements using Markov logic networks.</t>
  </si>
  <si>
    <t>Asynchronous real-time framework for knowledge-based intersection assistance.</t>
  </si>
  <si>
    <t>Probabilistic driving style determination by means of a situation based analysis of the vehicle data.</t>
  </si>
  <si>
    <t>Anticipatory energy saving assistant for approaching slower vehicles.</t>
  </si>
  <si>
    <t>Traffic intersection situation description ontology for advanced driver assistance.</t>
  </si>
  <si>
    <t>Lane confidence fusion for visual occupancy estimation.</t>
  </si>
  <si>
    <t>A ray-shooting based quality measurement for grasping and manipulation.</t>
  </si>
  <si>
    <t>Design of an automotive traffic sign recognition system targeting a multi-core SoC implementation.</t>
  </si>
  <si>
    <t>Physical road marker property estimation using monoscopic vision.</t>
  </si>
  <si>
    <t>Proactive avoidance of moving obstacles for a service robot utilizing a behavior-based control.</t>
  </si>
  <si>
    <t>Visual state estimation of traffic lights using hidden Markov models.</t>
  </si>
  <si>
    <t>On-road vehicle detection during dusk and at night.</t>
  </si>
  <si>
    <t>3D-segmentation of traffic environments with u/v-disparity supported by radar-given masterpoints.</t>
  </si>
  <si>
    <t>Fast and reliable recognition of supplementary traffic signs.</t>
  </si>
  <si>
    <t>Advanced technical cognitive systems for mobility assistance.</t>
  </si>
  <si>
    <t>Flexible fusion of 2D images and 3D time of flight data using plane segmentation.</t>
  </si>
  <si>
    <t>Robust navigation system based on RFID transponder barriers for the interactive behavior-operated shopping trolley (InBOT).</t>
  </si>
  <si>
    <t>Setup and control architecture for an interactive Shopping Cart in human all day environments.</t>
  </si>
  <si>
    <t>6D object localization and obstacle detection for collision-free manipulation with a mobile service robot.</t>
  </si>
  <si>
    <t>RFID-based topological and metrical self-localization in a structured environment.</t>
  </si>
  <si>
    <t>Vision and ToF-based driving assistance for a personal transporter.</t>
  </si>
  <si>
    <t>An automatic grasp planning system for service robots.</t>
  </si>
  <si>
    <t>AIAI Workshops</t>
  </si>
  <si>
    <t>Autonomous Inspection of Complex Environments by Means of Semantic Techniques.</t>
  </si>
  <si>
    <t>Integration of a loop based and an event based framework for control of a bimanual dextrous service robot.</t>
  </si>
  <si>
    <t>Int. J. Intell. Syst. Technol. Appl.</t>
  </si>
  <si>
    <t>Obstacle detection with a Photonic Mixing Device-camera in autonomous vehicles.</t>
  </si>
  <si>
    <t>Planning regrasp operations for a multifingered robotic hand.</t>
  </si>
  <si>
    <t>A region-based SLAM algorithm capturing metric, topological, and semantic properties.</t>
  </si>
  <si>
    <t>Dexterous manipulation planning of objects with surface of revolution.</t>
  </si>
  <si>
    <t>Grasping in Depth maps of time-of-flight cameras.</t>
  </si>
  <si>
    <t>Entwurf einer semantischen Missionssteuerung für autonome Serviceroboter.</t>
  </si>
  <si>
    <t>Kamera-basierte Erkennung von Geschwindigkeitsbeschränkungen auf deutschen Straßen.</t>
  </si>
  <si>
    <t>Hinderniserkennung und -verfolgung mit einer PMD-kamera im automobil.</t>
  </si>
  <si>
    <t>PMD basierte Fahrspurerkennung und -Verfolgung für Fahrerassistenzsysteme.</t>
  </si>
  <si>
    <t>Regelungsstrategie für zweibeiniges elastisches Laufen mittels "Virtual Model Control".</t>
  </si>
  <si>
    <t>Using case-based reasoning for autonomous vehicle guidance.</t>
  </si>
  <si>
    <t>Grasp planning: Find the contact points.</t>
  </si>
  <si>
    <t>Architecture of Multi-segmented Inspection Robot KAIRO-II.</t>
  </si>
  <si>
    <t>Modellgestütztes, auto-adaptives System für den klassifikationsbasierten Diagnoseprozess bei weitläufigen Inspektionsaufgaben.</t>
  </si>
  <si>
    <t>Hybrid impedance control for multi-segmented inspection robot Kairo-II.</t>
  </si>
  <si>
    <t>Model and Control of Joints Driven by Fluidic Muscles with the Help of Advanced Automatic Algorithm Generation Software.</t>
  </si>
  <si>
    <t>Virtual Immersion for Tele-Controlling a Hexapod Robot.</t>
  </si>
  <si>
    <t>Localization of Walking Robots.</t>
  </si>
  <si>
    <t>Compliant motion of a multi-segmented inspection robot.</t>
  </si>
  <si>
    <t>MakroPLUS - ein modulares Systemkonzept eines mehrsegmentigen, autonomen Kanalroboters.</t>
  </si>
  <si>
    <t>AirInsect - Eine durch pneumatische Muskel angetriebene biologisch motivierte sechsbeinige Laufmaschine.</t>
  </si>
  <si>
    <t>Understanding users intention: programming fine manipulation tasks by demonstration.</t>
  </si>
  <si>
    <t>Gert F. Trommer</t>
  </si>
  <si>
    <t>Radar Visual Inertial Odometry and Radar Thermal Inertial Odometry: Robust Navigation even in Challenging Visual Conditions.</t>
  </si>
  <si>
    <t>Radar Inertial Odometry With Online Calibration.</t>
  </si>
  <si>
    <t>HD Map Generation from Vehicle Fleet Data for Highly Automated Driving on Highways.</t>
  </si>
  <si>
    <t>An EKF Based Approach to Radar Inertial Odometry.</t>
  </si>
  <si>
    <t>Model Predictive Control for Vision-Based Quadrotor Guidance.</t>
  </si>
  <si>
    <t>Object Classification and Semantic Mapping.</t>
  </si>
  <si>
    <t>Comprehensive Floor Plan Mapping for Indoor Exploration and Guidance of Aerial Vehicles.</t>
  </si>
  <si>
    <t>Elevator and Escalator Classification for Precise Indoor Localization.</t>
  </si>
  <si>
    <t>Laser-camera based 3D reconstruction of indoor environments.</t>
  </si>
  <si>
    <t>Wide baseline matching for autonomous approaches of MAVs.</t>
  </si>
  <si>
    <t>A synergetic approach to indoor navigation and mapping for aerial reconnaissance and surveillance.</t>
  </si>
  <si>
    <t>Personal localization of task force members in urban environments.</t>
  </si>
  <si>
    <t>Navigation Aiding by a Hybrid Laser-Camera Motion Estimator for Micro Aerial Vehicles.</t>
  </si>
  <si>
    <t>High-precision and robust indoor localization based on foot-mounted inertial sensors.</t>
  </si>
  <si>
    <t>Model independent control of a quadrotor with tiltable rotors: IEEE/ION PLANS 2016, April 11-14, Savannah, Georgia, United States of America.</t>
  </si>
  <si>
    <t>A novel finite state machine based step detection technique for pedestrian navigation systems.</t>
  </si>
  <si>
    <t>Sensor data fusion in UWB-supported inertial navigation systems for indoor navigation.</t>
  </si>
  <si>
    <t>Multi-floor map matching in indoor environments for mobile platforms.</t>
  </si>
  <si>
    <t>Radio-asissted inertial navigation system by tightly coupled sensor data fusion: Experimental results.</t>
  </si>
  <si>
    <t>Deeply Coupled GPS/INS integration in pedestrian navigation systems in weak signal conditions.</t>
  </si>
  <si>
    <t>Development of a method for image-based motion estimation of a VTOL-MAV on FPGA.</t>
  </si>
  <si>
    <t>Integrity monitoring for UWB/INS tightly coupled pedestrian indoor scenarios.</t>
  </si>
  <si>
    <t>Study on UWB/INS integration techniques.</t>
  </si>
  <si>
    <t>Dual IMU Indoor Navigation with particle filter based map-matching on a smartphone.</t>
  </si>
  <si>
    <t>Accuracy considerations of UWB localization systems dedicated to large-scale applications.</t>
  </si>
  <si>
    <t>Localization in industrial halls via ultra-wideband signals.</t>
  </si>
  <si>
    <t>Decomposition of line segments into corner and statistical grown line features in an EKF-SLAM framework.</t>
  </si>
  <si>
    <t>Modelling, Simulation, and Optimization</t>
  </si>
  <si>
    <t>Simulation Tool for Fiber-optic Systems with Partially Coherent Light.</t>
  </si>
  <si>
    <t>ECSA</t>
  </si>
  <si>
    <t>Automated Reverse Engineering of the Technology-Induced Software System Structure.</t>
  </si>
  <si>
    <t>ICSA</t>
  </si>
  <si>
    <t>Detecting Inconsistencies in Software Architecture Documentation Using Traceability Link Recovery.</t>
  </si>
  <si>
    <t>ICSA-C</t>
  </si>
  <si>
    <t>Automatic Derivation of Vulnerability Models for Software Architectures.</t>
  </si>
  <si>
    <t>ICSTW</t>
  </si>
  <si>
    <t>Automating GUI-based Software Testing with GPT-3.</t>
  </si>
  <si>
    <t>ASEW</t>
  </si>
  <si>
    <t>Evaluating the Effectiveness of Neuroevolution for Automated GUI-Based Software Testing.</t>
  </si>
  <si>
    <t>GUI-Based Software Testing: An Automated Approach Using GPT-4 and Selenium WebDriver.</t>
  </si>
  <si>
    <t>Evaluation Methods and Replicability of Software Architecture Research Objects.</t>
  </si>
  <si>
    <t>LLM-based Control Code Generation using Image Recognition.</t>
  </si>
  <si>
    <t>Empir. Softw. Eng.</t>
  </si>
  <si>
    <t>A conceptual model for unifying variability in space and time: Rationale, validation, and illustrative applications.</t>
  </si>
  <si>
    <t>Accurate Performance Predictions with Component-Based Models of Data Streaming Applications.</t>
  </si>
  <si>
    <t>ARCHI4MOM: Using Tracing Information to Extract the Architecture of Microservice-Based Systems from Message-Oriented Middleware.</t>
  </si>
  <si>
    <t>ECSA (Tracks and Workshops)</t>
  </si>
  <si>
    <t>A Taxonomy for Design Decisions in Software Architecture Documentation.</t>
  </si>
  <si>
    <t>Establishing a Benchmark Dataset for Traceability Link Recovery Between Software Architecture Documentation and Models.</t>
  </si>
  <si>
    <t>SEAA</t>
  </si>
  <si>
    <t>Easing the Reuse of ML Solutions by Interactive Clustering-based Autotuning in Scientific Applications.</t>
  </si>
  <si>
    <t>ICS</t>
  </si>
  <si>
    <t>Performance-detective: automatic deduction of cheap and accurate performance models.</t>
  </si>
  <si>
    <t>Replication Package of "Evaluation Methods and Replicability of Software Architecture Research Objects".</t>
  </si>
  <si>
    <t>MoDELS (Companion)</t>
  </si>
  <si>
    <t>Uncertainty in coupled models of cyber-physical systems.</t>
  </si>
  <si>
    <t>SSP</t>
  </si>
  <si>
    <t>Short Paper Proceedings of Symposium on Software Performance 2021, SSP 2021, Leipzig, Germany, November 9-10, 2022.</t>
  </si>
  <si>
    <t>Effective measures to foster girls' interest in secondary computer science education.</t>
  </si>
  <si>
    <t>IEEE Softw.</t>
  </si>
  <si>
    <t>A Hitchhiker's Guide to Model-Driven Engineering for Data-Centric Systems.</t>
  </si>
  <si>
    <t>Trace Link Recovery for Software Architecture Documentation.</t>
  </si>
  <si>
    <t>Enabling Consistency between Software Artefacts for Software Adaption and Evolution.</t>
  </si>
  <si>
    <t>NaturalNets: Simplified Biological Neural Networks for Learning Complex Tasks.</t>
  </si>
  <si>
    <t>ICPE (Companion)</t>
  </si>
  <si>
    <t>Towards Extraction of Message-Based Communication in Mixed-Technology Architectures for Performance Model.</t>
  </si>
  <si>
    <t>50. Jahrestagung der Gesellschaft für Informatik, INFORMATIK 2020 - Back to the Future, Karlsruhe, Germany, 28. September - 2. Oktober 2020</t>
  </si>
  <si>
    <t>Software Engineering 2021, Fachtagung des GI-Fachbereichs Softwaretechnik, 22.-26. Februar 2021, Braunschweig/Virtuell.</t>
  </si>
  <si>
    <t>ACM SIGSOFT Softw. Eng. Notes</t>
  </si>
  <si>
    <t>Software Qualities and their Dependencies Report on two editions of the workshop.</t>
  </si>
  <si>
    <t>Softwaretechnik-Trends</t>
  </si>
  <si>
    <t>Performance Modelling of Message-Oriented Middleware with priority queues.</t>
  </si>
  <si>
    <t>Data Stream Operations as First-Class Entities in Component-Based Performance Models.</t>
  </si>
  <si>
    <t>Does BERT Understand Code? - An Exploratory Study on the Detection of Architectural Tactics in Code.</t>
  </si>
  <si>
    <t>ECSA Companion</t>
  </si>
  <si>
    <t>Optimizing Parametric Dependencies for Incremental Performance Model Extraction.</t>
  </si>
  <si>
    <t>Incremental Calibration of Architectural Performance Models with Parametric Dependencies.</t>
  </si>
  <si>
    <t>RE</t>
  </si>
  <si>
    <t>NoRBERT: Transfer Learning for Requirements Classification.</t>
  </si>
  <si>
    <t>SEUH</t>
  </si>
  <si>
    <t>Teaching Programming at Scale.</t>
  </si>
  <si>
    <t>SPLC (A)</t>
  </si>
  <si>
    <t>A conceptual model for unifying variability in space and time.</t>
  </si>
  <si>
    <t>ECSA (Companion)</t>
  </si>
  <si>
    <t>Software Architecture - 14th European Conference, ECSA 2020 Tracks and Workshops, L'Aquila, Italy, September 14-18, 2020, Proceedings</t>
  </si>
  <si>
    <t>ICPE</t>
  </si>
  <si>
    <t>ICPE '20: ACM/SPEC International Conference on Performance Engineering, Edmonton, AB, Canada, April 20-24, 2020</t>
  </si>
  <si>
    <t>ICPE Companion</t>
  </si>
  <si>
    <t>Companion of the 2020 ACM/SPEC International Conference on Performance Engineering, ICPE 2020, Edmonton, AB, Canada, April 20-24, 2020</t>
  </si>
  <si>
    <t>Flexibility Is Key in Organizing a Global Professional Conference Online: The ICPE 2020 Experience in the COVID-19 Era.</t>
  </si>
  <si>
    <t>Towards Reverse Engineering for Component-Based Systems with Domain Knowledge of the Technologies Used.</t>
  </si>
  <si>
    <t>Data Stream Operations as First-Class Entities in Palladio.</t>
  </si>
  <si>
    <t>Assessing the Quality Impact of Features in Component-Based Software Architectures.</t>
  </si>
  <si>
    <t>e-Energy</t>
  </si>
  <si>
    <t>The Effect of Temporal Aggregation on Battery Sizing for Peak Shaving.</t>
  </si>
  <si>
    <t>PerOpteryx: Automated Improvement of Software Architectures.</t>
  </si>
  <si>
    <t>Towards Consistency Checking Between Software Architecture and Informal Documentation.</t>
  </si>
  <si>
    <t>ECASE@ICSE</t>
  </si>
  <si>
    <t>Infrastructure for modeling and analyzing the quality of software architectures.</t>
  </si>
  <si>
    <t>Towards consistency analysis between formal and informal software architecture artefacts.</t>
  </si>
  <si>
    <t>REFSQ Workshops</t>
  </si>
  <si>
    <t>Preface: REFSQ 2019 Doctoral Symposium.</t>
  </si>
  <si>
    <t>Towards a conceptual model for unifying variability in space and time.</t>
  </si>
  <si>
    <t>Performance-influencing Factors for Parallel and Algorithmic Problems in Multicore Environments: Work-In-Progress Paper.</t>
  </si>
  <si>
    <t>Overload Protection of Cloud-IoT Applications by Feedback Control of Smart Devices.</t>
  </si>
  <si>
    <t>Proceedings of the 13th European Conference on Software Architecture, ECSA 2019, Paris, France, September 9-13, 2019, Companion Proceedings (Proceedings Volume 2),</t>
  </si>
  <si>
    <t>Joint Proceedings of REFSQ-2019 Workshops, Doctoral Symposium, Live Studies Track, and Poster Track co-located with the 25th International Conference on Requirements Engineering: Foundation for Software Quality (REFSQ 2019), Essen, Germany, March 18th, 2019.</t>
  </si>
  <si>
    <t>SQUADE@ESEC/SIGSOFT FSE</t>
  </si>
  <si>
    <t>Proceedings of the 2nd ACM SIGSOFT International Workshop on Software Qualities and Their Dependencies, SQUADE@ESEC/SIGSOFT FSE 2019, Tallinn, Estonia, August 26, 2019.</t>
  </si>
  <si>
    <t>ACM Trans. Model. Perform. Evaluation Comput. Syst.</t>
  </si>
  <si>
    <t>Special Issue: Selected Paper From the 8th ACM/SPEC International Conference on Performance Engineering (ICPE 2017).</t>
  </si>
  <si>
    <t>An equal opportunity concept for the coordinated research effort AESC.</t>
  </si>
  <si>
    <t>Guidance of Architectural Changes in Technical Systems with Varying Operational Modes.</t>
  </si>
  <si>
    <t>Using Informal Knowledge for Improving Software Quality Trade-Off Decisions.</t>
  </si>
  <si>
    <t>Categories of Change Triggers in Business Processes.</t>
  </si>
  <si>
    <t>MiSE@ICSE</t>
  </si>
  <si>
    <t>Integrating semantically-related legacy models in vitruvius.</t>
  </si>
  <si>
    <t>Using Architecture Knowledge to Improve Automated Software Architecture Design Space Exploration.</t>
  </si>
  <si>
    <t>Continuous Integration of Performance Model.</t>
  </si>
  <si>
    <t>Rapid Testing of IaaS Resource Management Algorithms via Cloud Middleware Simulation.</t>
  </si>
  <si>
    <t>SQUADE@ICSE</t>
  </si>
  <si>
    <t>Proceedings of the 1st International Workshop on Software Qualities and Their Dependencies, SQUADE@ICSE 2018, Gothenburg, Sweden, May 28, 2018</t>
  </si>
  <si>
    <t>EPEW</t>
  </si>
  <si>
    <t>Deriving Power Models for Architecture-Level Energy Efficiency Analyses.</t>
  </si>
  <si>
    <t>Automotive Systems Modelling with Vitruvius.</t>
  </si>
  <si>
    <t>Automatic evaluation of complex design decisions in component-based software architectures.</t>
  </si>
  <si>
    <t>Considering Transient Effects of Self-Adaptations in Model-Driven Performance Analyses.</t>
  </si>
  <si>
    <t>Self-Aware Computing Systems</t>
  </si>
  <si>
    <t>Reference Scenarios for Self-aware Computing.</t>
  </si>
  <si>
    <t>Assessing Self-awareness.</t>
  </si>
  <si>
    <t>Proceedings of the 8th ACM/SPEC on International Conference on Performance Engineering, ICPE 2017, L'Aquila, Italy, April 22-26, 2017</t>
  </si>
  <si>
    <t>Companion Proceedings of the 8th ACM/SPEC on International Conference on Performance Engineering, ICPE 2017, L'Aquila, Italy, April 22-26, 2017</t>
  </si>
  <si>
    <t>EAI Endorsed Trans. Cloud Syst.</t>
  </si>
  <si>
    <t>Palladio Optimization Suite: QoS optimization for component-based Cloud applications.</t>
  </si>
  <si>
    <t>Reliab. Eng. Syst. Saf.</t>
  </si>
  <si>
    <t>Assessing survivability to support power grid investment decisions.</t>
  </si>
  <si>
    <t>CloudCom</t>
  </si>
  <si>
    <t>Modelling the Structure of Reusable Solutions for Architecture-Based Quality Evaluation.</t>
  </si>
  <si>
    <t>Models@run.time</t>
  </si>
  <si>
    <t>View-based and Model-driven Outage Management for the Smart Grid.</t>
  </si>
  <si>
    <t>ModComp@MoDELS</t>
  </si>
  <si>
    <t>Fault-aware Pareto Frontier Exploration for Dependable System Architectures.</t>
  </si>
  <si>
    <t>Towards Concern-Oriented Design of Component-Based Systems.</t>
  </si>
  <si>
    <t>QoSA</t>
  </si>
  <si>
    <t>Considering Not-Quantified Quality Attributes in an Automated Design Space Exploration.</t>
  </si>
  <si>
    <t>Automated workload characterization for I/O performance analysis in virtualized environments.</t>
  </si>
  <si>
    <t>Supporting requirements update during software evolution.</t>
  </si>
  <si>
    <t>Analysis of the trade-offs in different modeling approaches for performance prediction of software systems.</t>
  </si>
  <si>
    <t>Twin Peaks goes Agile.</t>
  </si>
  <si>
    <t>J. Softw. Evol. Process.</t>
  </si>
  <si>
    <t>IEEE Trans. Software Eng.</t>
  </si>
  <si>
    <t>Quantitative Evaluation of Model-Driven Performance Analysis and Simulation of Component-Based Architectures.</t>
  </si>
  <si>
    <t>ECSA Workshops</t>
  </si>
  <si>
    <t>Quality-oriented Decision Support for maintaining Architectures of fault-tolerant Space Systems.</t>
  </si>
  <si>
    <t>Model-Based Energy Efficiency Analysis of Software Architectures.</t>
  </si>
  <si>
    <t>Survivability modeling to assess deployment alternatives accounting for rejuvenation.</t>
  </si>
  <si>
    <t>QRS</t>
  </si>
  <si>
    <t>Assessing Security to Compare Architecture Alternatives of Component-Based Systems.</t>
  </si>
  <si>
    <t>Exploiting Software Performance Engineering Techniques to Optimise the Quality of Smart Grid Environments.</t>
  </si>
  <si>
    <t>Automated Workload Characterization for I/O Performance Analysis in Virtualized Environments.</t>
  </si>
  <si>
    <t>Performance-oriented DevOps: A Research Agenda.</t>
  </si>
  <si>
    <t>Automated Improvement of Software Architecture Models for Performance and Other Quality Attributes.</t>
  </si>
  <si>
    <t>Assessing survivability of smart grid distribution network designs accounting for multiple failures.</t>
  </si>
  <si>
    <t>Guilt-based handling of software performance antipatterns in palladio architectural models.</t>
  </si>
  <si>
    <t>Serv. Oriented Comput. Appl.</t>
  </si>
  <si>
    <t>Modeling run-time adaptation at the system architecture level in dynamic service-oriented environments.</t>
  </si>
  <si>
    <t>SoSP</t>
  </si>
  <si>
    <t>Towards Modeling and Analysis of Power Consumption of Self-Adaptive Software Systems in Palladio.</t>
  </si>
  <si>
    <t>QEST</t>
  </si>
  <si>
    <t>A Scalable Approach to the Assessment of Storm Impact in Distributed Automation Power Grids.</t>
  </si>
  <si>
    <t>Experience of pragmatically combining RE methods for performance requirements in industry.</t>
  </si>
  <si>
    <t>Software Architecture Optimization Methods: A Systematic Literature Review.</t>
  </si>
  <si>
    <t>PASM</t>
  </si>
  <si>
    <t>Survivability Evaluation of Gas, Water and Electricity Infrastructures.</t>
  </si>
  <si>
    <t>SE4SG</t>
  </si>
  <si>
    <t>3rd International Workshop on Software Engineering Challenges for the Smart Grid, SE4SG 2014, Hyderabad, India, June 1, 2014</t>
  </si>
  <si>
    <t>Hybrid multi-attribute QoS optimization in component based software systems.</t>
  </si>
  <si>
    <t>Softw. Syst. Model.</t>
  </si>
  <si>
    <t>Experience with model-based performance, reliability, and adaptability assessment of a complex industrial architecture.</t>
  </si>
  <si>
    <t>Perspectives on the Future of Software Engineering</t>
  </si>
  <si>
    <t>An Empirical Investigation of the Component-Based Performance Prediction Method Palladio.</t>
  </si>
  <si>
    <t>TwinPeaks@ICSE</t>
  </si>
  <si>
    <t>How the understanding of the effects of design decisions informs requirements engineering.</t>
  </si>
  <si>
    <t>2nd international workshop on software engineering challenges for the smart grid (SE4SG 2013).</t>
  </si>
  <si>
    <t>ISSRE</t>
  </si>
  <si>
    <t>Design of distribution automation networks using survivability modeling and power flow equations.</t>
  </si>
  <si>
    <t>Holistic optimization of distribution automation network designs using survivability modeling and power flow equations.</t>
  </si>
  <si>
    <t>Survivability models for the assessment of smart grid distribution automation network designs.</t>
  </si>
  <si>
    <t>Proceedings of the 9th international ACM SIGSOFT conference on Quality of Software Architectures, QoSA 2013, part of Comparch '13 Federated Events on Component-Based Software Engineering and Software Architecture, Vancouver, BC, Canada, June 17-21, 2013</t>
  </si>
  <si>
    <t>SIGMETRICS Perform. Evaluation Rev.</t>
  </si>
  <si>
    <t>Survivability analysis of power distribution in smart grids with active and reactive power modeling.</t>
  </si>
  <si>
    <t>ICEBE</t>
  </si>
  <si>
    <t>S/T/A: Meta-Modeling Run-Time Adaptation in Component-Based System Architectures.</t>
  </si>
  <si>
    <t>SE4SG@ICSE</t>
  </si>
  <si>
    <t>A common analysis framework for smart distribution networks applied to survivability analysis of distribution automation.</t>
  </si>
  <si>
    <t>TwinPeaks@RE</t>
  </si>
  <si>
    <t>Architecture-driven quality requirements prioritization.</t>
  </si>
  <si>
    <t>Identifying outdated requirements based on source code changes.</t>
  </si>
  <si>
    <t>REFSQ</t>
  </si>
  <si>
    <t>Research Preview: Prioritizing Quality Requirements Based on Software Architecture Evaluation Feedback.</t>
  </si>
  <si>
    <t>An industrial case study of performance and cost design space exploration.</t>
  </si>
  <si>
    <t>From monolithic to component-based performance evaluation of software architectures - A series of experiments analysing accuracy and effort.</t>
  </si>
  <si>
    <t>Experience building non-functional requirement models of a complex industrial architecture (abstracts only).</t>
  </si>
  <si>
    <t>Detection and solution of software performance antipatterns in palladio architectural models (abstracts only).</t>
  </si>
  <si>
    <t>CBSE</t>
  </si>
  <si>
    <t>Towards a generic quality optimisation framework for component-based system models.</t>
  </si>
  <si>
    <t>An industrial case study on quality impact prediction for evolving service-oriented software.</t>
  </si>
  <si>
    <t>QoSA/ISARCS</t>
  </si>
  <si>
    <t>PerOpteryx: automated application of tactics in multi-objective software architecture optimization.</t>
  </si>
  <si>
    <t>Detection and solution of software performance antipatterns in palladio architectural models.</t>
  </si>
  <si>
    <t>Experience building non-functional requirement models of a complex industrial architecture.</t>
  </si>
  <si>
    <t>A Process to Effectively Identify "Guilty" Performance Antipatterns.</t>
  </si>
  <si>
    <t>QUASOSS@MoDELS</t>
  </si>
  <si>
    <t>Using quality of service bounds for effective multi-objective software architecture optimization.</t>
  </si>
  <si>
    <t>MoDELS (Workshops)</t>
  </si>
  <si>
    <t>Focussing Multi-Objective Software Architecture Optimization Using Quality of Service Bounds.</t>
  </si>
  <si>
    <t>A Hybrid Approach for Multi-attribute QoS Optimisation in Component Based Software Systems.</t>
  </si>
  <si>
    <t>WOSP/SIPEW</t>
  </si>
  <si>
    <t>State dependence in performance evaluation of component-based software systems.</t>
  </si>
  <si>
    <t>Automatically improve software architecture models for performance, reliability, and cost using evolutionary algorithms.</t>
  </si>
  <si>
    <t>Towards the identification of "Guilty" performance antipatterns.</t>
  </si>
  <si>
    <t>Improved Feedback for Architectural Performance Prediction Using Software Cartography Visualizations.</t>
  </si>
  <si>
    <t>QUASOSS@ESEC/FSE</t>
  </si>
  <si>
    <t>Optimising multiple quality criteria of service-oriented software architectures.</t>
  </si>
  <si>
    <t>FESCA@ETAPS</t>
  </si>
  <si>
    <t>Automatic, Model-Based Software Performance Improvement for Component-based Software Designs.</t>
  </si>
  <si>
    <t>An Empirical Investigation of the Effort of Creating Reusable, Component-Based Models for Performance Prediction.</t>
  </si>
  <si>
    <t>An Empirical Investigation of the Applicability of a Component-Based Performance Prediction Method.</t>
  </si>
  <si>
    <t>A Benchmark for Multi-Robot Planning in Realistic, Complex and Cluttered Environments.</t>
  </si>
  <si>
    <t>Implicit Shape Model Trees: Recognition of 3-D Indoor Scenes and Prediction of Object Poses for Mobile Robots.</t>
  </si>
  <si>
    <t>Intelligent Autonomous Systems 15 - Proceedings of the 15th International Conference IAS-15, Baden-Baden, Germany, June 11-15, 2018</t>
  </si>
  <si>
    <t>Real-time image-based instrument classification for laparoscopic surgery.</t>
  </si>
  <si>
    <t>Projective biomechanical depth matching for soft tissue registration in laparoscopic surgery.</t>
  </si>
  <si>
    <t>Unsupervised temporal context learning using convolutional neural networks for laparoscopic workflow analysis.</t>
  </si>
  <si>
    <t>What does it all mean? Capturing Semantics of Surgical Data and Algorithms with Ontologies.</t>
  </si>
  <si>
    <t>Image-based laparoscopic bowel measurement.</t>
  </si>
  <si>
    <t>Erratum to: LapOntoSPM: an ontology for laparoscopic surgeries and its application to surgical phase recognition.</t>
  </si>
  <si>
    <t>Bridging the gap between formal and experience-based knowledge for context-aware laparoscopy.</t>
  </si>
  <si>
    <t>Toward cognitive pipelines of medical assistance algorithms.</t>
  </si>
  <si>
    <t>Temporale Kontextvorhersage für die laparoskopische Phasenerkennung.</t>
  </si>
  <si>
    <t>Deep Disparity - Deep Learning für maßgeschneiderte endoskopische Stereo-Rekonstruktionen.</t>
  </si>
  <si>
    <t>Scene recognition for mobile robots by relational object search using Next-Best-View estimates from hierarchical Implicit Shape Models.</t>
  </si>
  <si>
    <t>Superpixel-based structure classification for laparoscopic surgery.</t>
  </si>
  <si>
    <t>Robust endoscopic pose estimation for intraoperative organ-mosaicking.</t>
  </si>
  <si>
    <t>Learning from Humans.</t>
  </si>
  <si>
    <t>A system for context-aware intraoperative augmented reality in dental implant surgery.</t>
  </si>
  <si>
    <t>LapOntoSPM: an ontology for laparoscopic surgeries and its application to surgical phase recognition.</t>
  </si>
  <si>
    <t>Learning Driver Behavior Models from Traffic Observations for Decision Making and Planning.</t>
  </si>
  <si>
    <t>Strukturidentifikation mittels Superpixel in der Laparoskopie.</t>
  </si>
  <si>
    <t>Automated selection of spatial object relations for modeling and recognizing indoor scenes with hierarchical Implicit Shape Models.</t>
  </si>
  <si>
    <t>Medical Imaging: Biomedical Applications in Molecular, Structural, and Functional Imaging</t>
  </si>
  <si>
    <t>Non-invasive pulmonary blood flow analysis and blood pressure mapping derived from 4D flow MRI.</t>
  </si>
  <si>
    <t>Image-based tracking of the suturing needle during laparoscopic interventions.</t>
  </si>
  <si>
    <t>Intraoperative on-the-fly organ-mosaicking for laparoscopic surgery.</t>
  </si>
  <si>
    <t>Intelligent Robotics and Applications - 8th International Conference, ICIRA 2015, Portsmouth, UK, August 24-27, 2015, Proceedings, Part I</t>
  </si>
  <si>
    <t>Intelligent Robotics and Applications - 8th International Conference, ICIRA 2015, Portsmouth, UK, August 24-27, 2015, Proceedings, Part II</t>
  </si>
  <si>
    <t>Intelligent Robotics and Applications - 8th International Conference, ICIRA 2015, Portsmouth, UK, August 24-27, 2015, Proceedings, Part III</t>
  </si>
  <si>
    <t>Localization of furniture parts by integrating range and intensity data robust against depths with low signal-to-noise ratio.</t>
  </si>
  <si>
    <t>Ein System zur situationsbezogenen Unterstützung in der Dentalimplantologie.</t>
  </si>
  <si>
    <t>Bildbasierte Darmvermessung für die laparoskopische Chirugie.</t>
  </si>
  <si>
    <t>Active scene recognition for programming by demonstration using next-best-view estimates from hierarchical Implicit Shape Models.</t>
  </si>
  <si>
    <t>Path planning with force-based foothold adaptation and virtual model control for torque controlled quadruped robots.</t>
  </si>
  <si>
    <t>Knowledge-Driven Formalization of Laparoscopic Surgeries for Rule-Based Intraoperative Context-Aware Assistance.</t>
  </si>
  <si>
    <t>Probabilistic decision-making under uncertainty for autonomous driving using continuous POMDPs.</t>
  </si>
  <si>
    <t>Model-based formalization of medical knowledge for context-aware assistance in laparoscopic surgery.</t>
  </si>
  <si>
    <t>Visual tracking of da Vinci instruments for laparoscopic surgery.</t>
  </si>
  <si>
    <t>Tensor-based tracking of the aorta in phase-contrast MR images.</t>
  </si>
  <si>
    <t>The Medical Simulation Markup Language - Simplifying the Biomechanical Modeling Workflow.</t>
  </si>
  <si>
    <t>Context-aware Augmented Reality in laparoscopic surgery.</t>
  </si>
  <si>
    <t>Ensuring kinetostatic consistency in observation of human manipulation.</t>
  </si>
  <si>
    <t>Estimation of aortic pressure waveforms from 4D phase-contrast MRI.</t>
  </si>
  <si>
    <t>Recognizing scenes with hierarchical Implicit Shape Models based on spatial object relations for Programming by Demonstration.</t>
  </si>
  <si>
    <t>ICML (3)</t>
  </si>
  <si>
    <t>Solving Continuous POMDPs: Value Iteration with Incremental Learning of an Efficient Space Representation.</t>
  </si>
  <si>
    <t>Learning context sensitive behavior models from observations for predicting traffic situations.</t>
  </si>
  <si>
    <t>Ontology-based prediction of surgical events in laparoscopic surgery.</t>
  </si>
  <si>
    <t>Robust feature tracking for endoscopic pose estimation and structure recovery.</t>
  </si>
  <si>
    <t>Graph-based bifurcation detection in phase-contrast MR images.</t>
  </si>
  <si>
    <t>Symposium on Computer Animation</t>
  </si>
  <si>
    <t>Accurate surface embedding for higher order finite elements.</t>
  </si>
  <si>
    <t>Learning Probabilistic Decision Making by a Service Robot with Generalization of User Demonstrations and Interactive Refinement.</t>
  </si>
  <si>
    <t>The KIT object models database: An object model database for object recognition, localization and manipulation in service robotics.</t>
  </si>
  <si>
    <t>Learning of Planning Models for Dexterous Manipulation Based on Human Demonstrations.</t>
  </si>
  <si>
    <t>Autonomous grasp and manipulation planning using a ToF camera.</t>
  </si>
  <si>
    <t>Online-generation of task-dependent search heuristics to execute learned planning models in Programming by Demonstration.</t>
  </si>
  <si>
    <t>An efficient grasp planning algorithm based on decomposition of grasp regions.</t>
  </si>
  <si>
    <t>Monitoring of manipulation activities for a service robot using supervised learning.</t>
  </si>
  <si>
    <t>Shop floor based programming of assembly assistants for industrial pick-and-place applications.</t>
  </si>
  <si>
    <t>Fusion of intraoperative force sensoring, surface reconstruction and biomechanical modeling.</t>
  </si>
  <si>
    <t>Lightweight distributed computing for intraoperative real-time image guidance.</t>
  </si>
  <si>
    <t>Vessel centerline extraction in phase-contrast MR images using vector flow information.</t>
  </si>
  <si>
    <t>Advanced Bimanual Manipulation</t>
  </si>
  <si>
    <t>Layered Programming by Demonstration and Planning for Autonomous Robot Manipulation.</t>
  </si>
  <si>
    <t>Semi Automatic Object Modeling for a Service Robot.</t>
  </si>
  <si>
    <t>Motion Planning Using a ToF Camera for Manipulation in Cluttered Environments.</t>
  </si>
  <si>
    <t>Efficient Grasp Planning with Reachability Analysis.</t>
  </si>
  <si>
    <t>Poiesis Prax.</t>
  </si>
  <si>
    <t>Service robotics: do you know your new companion? Framing an interdisciplinary technology assessment.</t>
  </si>
  <si>
    <t>Experience-based optimization of universal manipulation strategies for industrial assembly tasks.</t>
  </si>
  <si>
    <t>Simulation von Aortenerkrankungen für die Therapieplanung basierend auf 4D MRT- und Phasenkontrastbildgebung.</t>
  </si>
  <si>
    <t>MEDIFRAME - Remote volume rendering visualization framework.</t>
  </si>
  <si>
    <t>Polynomial regularization for robust MRI-based estimation of blood flow velocities and pressure gradients.</t>
  </si>
  <si>
    <t>Improvement of human hand motion observation by exploiting contact force measurements.</t>
  </si>
  <si>
    <t>Robust localization of furniture parts by integrating depth and intensity data suitable for range sensors with varying image quality.</t>
  </si>
  <si>
    <t>A knowledge base for learning probabilistic decision making from human demonstrations by a multimodal service robot.</t>
  </si>
  <si>
    <t>Modelling of joint angle limits for ICP-based body tracking.</t>
  </si>
  <si>
    <t>Using spatial relations of objects in real world scenes for scene structuring and scene understanding.</t>
  </si>
  <si>
    <t>Graspability: A description of work surfaces for planning of robot manipulation sequences.</t>
  </si>
  <si>
    <t>An autonomous ice-cream serving robot.</t>
  </si>
  <si>
    <t>Distributed generalization of learned planning models in robot Programming by Demonstration.</t>
  </si>
  <si>
    <t>Probabilistic MDP-behavior planning for cars.</t>
  </si>
  <si>
    <t>A biomechanical liver model for intraoperative soft tissue registration.</t>
  </si>
  <si>
    <t>Real-time surface reconstruction from stereo endoscopic images for intraoperative registration.</t>
  </si>
  <si>
    <t>Statistical modeling of the arterial vascular tree.</t>
  </si>
  <si>
    <t>Web-Based Interactive Volume Rendering.</t>
  </si>
  <si>
    <t>Anthropomatics - the science of building smart artifacts for humans.</t>
  </si>
  <si>
    <t>Hardware and software architecture of a bimanual mobile manipulator for industrial application.</t>
  </si>
  <si>
    <t>Geometric Techniques for Humanoid Perception.</t>
  </si>
  <si>
    <t>Modellbasierte intraoperative Registrierung von Weichgewebe für ein chirurgisches Assistenzsystem.</t>
  </si>
  <si>
    <t>Wissensbasierter Ansatz zur kontextbezogenen Erweiterten Realität in der Dentalimplantologie.</t>
  </si>
  <si>
    <t>Learning of generalized manipulation strategies in the context of Programming by Demonstration.</t>
  </si>
  <si>
    <t>Representation and constrained planning of manipulation strategies in the context of Programming by Demonstration.</t>
  </si>
  <si>
    <t>Learning of probabilistic grasping strategies using Programming by Demonstration.</t>
  </si>
  <si>
    <t>Recursive importance sampling for efficient grid-based occupancy filtering in dynamic environments.</t>
  </si>
  <si>
    <t>Programming by demonstration of probabilistic decision making on a multi-modal service robot.</t>
  </si>
  <si>
    <t>A probabilistic model for estimating driver behaviors and vehicle trajectories in traffic environments.</t>
  </si>
  <si>
    <t>Towards Automatic Manipulation Action Planning for Service Robots.</t>
  </si>
  <si>
    <t>Adaptive GPU Ray Casting Based on Spectral Analysis.</t>
  </si>
  <si>
    <t>Knowledge-Based Situation Interpretation for Context-Aware Augmented Reality in Dental Implant Surgery.</t>
  </si>
  <si>
    <t>Validation and detection of vessel landmarks by using anatomical knowledge.</t>
  </si>
  <si>
    <t>Learning flexible, multi-modal human-robot interaction by observing human-human-interaction.</t>
  </si>
  <si>
    <t>Sharing of control between an interactive shopping robot and it's user in collaborative tasks.</t>
  </si>
  <si>
    <t>Geometric Neural Computing for 2D Contour and 3D Surface Reconstruction.</t>
  </si>
  <si>
    <t>Learning, Planning and Sharing Robot Knowledge for Human-Robot Interaction</t>
  </si>
  <si>
    <t>Learning, Planning and Sharing Robot Knowledge for Human-Robot Interaction, 03.10. - 08.10.2010</t>
  </si>
  <si>
    <t>10401 Abstracts Collection - Learning, Planning and Sharing Robot Knowledge for Human-Robot Interaction.</t>
  </si>
  <si>
    <t>10401 Summary - Learning, Planning and Sharing Robot Knowledge for Human-Robot Interaction.</t>
  </si>
  <si>
    <t>Computer Vision - Das Praxisbuch (2. Aufl.).</t>
  </si>
  <si>
    <t>Embedded Linux - das Praxisbuch.</t>
  </si>
  <si>
    <t>Fusion of 2d and 3d sensor data for articulated body tracking.</t>
  </si>
  <si>
    <t>A Knowledge-Based Approach to Soft Tissue Reconstruction of the Cervical Spine.</t>
  </si>
  <si>
    <t>Probabilistisches Belegtheitsfilter zur Schätzung dynamischer Umgebungen unter Verwendung multipler Bewegungsmodelle.</t>
  </si>
  <si>
    <t>Dynamic Bayesian Network Library - Ein C++ Framework für Berechnungen auf dynamischen Bayes'schen Netzen.</t>
  </si>
  <si>
    <t>Robuste Verzweigungserkennung von Gefäßen in CTA-Datensätzen zur modellbasierten Extraktion der Centerline.</t>
  </si>
  <si>
    <t>Wissensbasierte Modellbildung und Situationsinterpretation für eine kontextbezogene Chirurgieassistenz.</t>
  </si>
  <si>
    <t>A human body model initialization approach made real-time capable through heuristic constraints.</t>
  </si>
  <si>
    <t>Markerless human motion tracking with a flexible model and appearance learning.</t>
  </si>
  <si>
    <t>Automatic classification of minimally invasive instruments based on endoscopic image sequences.</t>
  </si>
  <si>
    <t>Recognition of surgical skills using hidden Markov models.</t>
  </si>
  <si>
    <t>Consistency of flow quantifications in tridirectional phase-contrast MRI.</t>
  </si>
  <si>
    <t>Robust model-based centerline extraction of vessels in CTA data.</t>
  </si>
  <si>
    <t>Flow-based segmentation of the large thoracic arteries in tridirectional phase-contrast MRI.</t>
  </si>
  <si>
    <t>Estimating Similarity of Surgical Situations with Case-Retrieval-Nets.</t>
  </si>
  <si>
    <t>From Abstract Task Knowledge to Executable Robot Programs.</t>
  </si>
  <si>
    <t>Automatic Liver Segmentation Using the Random Walker Algorithm.</t>
  </si>
  <si>
    <t>Compiling POMDP Models for a Multimodal Service Robot from Background Knowledge.</t>
  </si>
  <si>
    <t>Reasoning for a multi-modal service robot considering uncertainty in human-robot interaction.</t>
  </si>
  <si>
    <t>Robust shape recovery for sparse contact location and normal data from haptic exploration.</t>
  </si>
  <si>
    <t>Recognition of risk situations based on endoscopic instrument tracking and knowledge based situation modeling.</t>
  </si>
  <si>
    <t>Level set segmentation of the heart from 4D phase contrast MRI.</t>
  </si>
  <si>
    <t>Augmented Reality Assistance for Realization of Incision Planning and Model-based Analysis of the Modified Surface Model.</t>
  </si>
  <si>
    <t>Making feature selection for human motion recognition more interactive through the use of taxonomies.</t>
  </si>
  <si>
    <t>Human and robot behavior modeling for probabilistic cognition of an autonomous service robot.</t>
  </si>
  <si>
    <t>Bridging the Gap of Abstraction for Probabilistic Decision Making on a Multi-Modal Service Robot.</t>
  </si>
  <si>
    <t>Robot Programming by Demonstration.</t>
  </si>
  <si>
    <t>The Elastic View Graph Framework for Autonomous, Surface-based 3D-SLAM Part I: Concept and Local Layer (Schritthaltendes flächenbasiertes 3D-SLAM mit elastisch gekoppelten Teilkarten).</t>
  </si>
  <si>
    <t>The Elastic View Graph Framework for Autonomous, Surface-based 3D-SLAM Part II: Global Layer and Experiments (Schritthaltendes flächenbasiertes 3D-SLAM mit elastisch gekoppelten Teilkarten).</t>
  </si>
  <si>
    <t>Autonomous Robot Navigation in Human-Centered Environments Based on 3D Data Fusion.</t>
  </si>
  <si>
    <t>Incremental Learning of Tasks From User Demonstrations, Past Experiences, and Vocal Comments.</t>
  </si>
  <si>
    <t>Detektion von fahrspuren und kreuzungen auf nichtmarkierten stra\en zum autonomen führen von fahrzeugen.</t>
  </si>
  <si>
    <t>Semantic Road Maps for Autonomous Vehicles.</t>
  </si>
  <si>
    <t>Road-marking Analysis for Autonomous Vehicle Guidance.</t>
  </si>
  <si>
    <t>Developing and analyzing intuitive modes for interactive object modeling.</t>
  </si>
  <si>
    <t>Automatic robot programming from learned abstract task knowledge.</t>
  </si>
  <si>
    <t>Planning for robust execution of humanoid motions using future perceptive capability.</t>
  </si>
  <si>
    <t>MEDIASSIST: medical assistance for intraoperative skill transfer in minimally invasive surgery using augmented reality.</t>
  </si>
  <si>
    <t>Automatic 4D segmentation of the left ventricle in cardiac-CT-data.</t>
  </si>
  <si>
    <t>Real-Time Smoke and Bleeding Simulation in Virtual Surgery.</t>
  </si>
  <si>
    <t>Feature Set Selection and Optimal Classifier for Human Activity Recognition.</t>
  </si>
  <si>
    <t>Social mechanisms of robot programming by demonstration.</t>
  </si>
  <si>
    <t>Automated MRI-Based Quantification of the Cerebral Atrophy Providing Diagnostic Information on Mild Cognitive Impairment and Alzheimer's Disease.</t>
  </si>
  <si>
    <t>Incremental Learning of Task Sequences with Information-Theoretic Metrics.</t>
  </si>
  <si>
    <t>Fast and Robust Feature-based Recognition of Multiple Objects.</t>
  </si>
  <si>
    <t>Smart Roadster Project: Setting up Drive-by-Wire or How to Remote-Control your Car.</t>
  </si>
  <si>
    <t>A foveal 3D laser scanner integrating texture into range data.</t>
  </si>
  <si>
    <t>A Flexible Task Knowledge Representation for Service Robots.</t>
  </si>
  <si>
    <t>Sensor Fusion for 3D Human body Tracking with an Articulated 3D Body Model.</t>
  </si>
  <si>
    <t>Incremental Acquisition of Task Knowledge Applying Heuristic Relevance Estimation.</t>
  </si>
  <si>
    <t>Using Physical Demonstrations, Background Knowledge and Vocal Comments for Task Learning.</t>
  </si>
  <si>
    <t>Using Orthogonal Surface Directions for Autonomous 3D-Exploration of Indoor Environments.</t>
  </si>
  <si>
    <t>Unsupervised and Incremental Acquisition of and Reasoning on Holistic Task Knowledge forHousehold Robot Companions.</t>
  </si>
  <si>
    <t>Rule-based tracking of multiple lanes using particle filters.</t>
  </si>
  <si>
    <t>Fusing image features and navigation system data for augmenting guiding information displays.</t>
  </si>
  <si>
    <t>Autonomous Feature-Based Exploration using Multi-Sensors.</t>
  </si>
  <si>
    <t>Sensor fusion for model based 3D tracking.</t>
  </si>
  <si>
    <t>Tracking of Instruments in Minimally Invasive Surgery for Surgical Skill Analysis.</t>
  </si>
  <si>
    <t>Segmentation of the left and right cardiac ventricle using a combined bi-temporal statistical model.</t>
  </si>
  <si>
    <t>Distribution and Recognition of Gestures in Human-Robot Interaction.</t>
  </si>
  <si>
    <t>Embedded Robotics - Das Praxisbuch.</t>
  </si>
  <si>
    <t>A sensor fusion approach for recognizing continuous human grasping sequences using hidden Markov models.</t>
  </si>
  <si>
    <t>Modeling joint constraints for an articulated 3D human body model with artificial correspondences in ICP.</t>
  </si>
  <si>
    <t>Learning sequential constraints of tasks from user demonstrations.</t>
  </si>
  <si>
    <t>Towards Cognitive Robots: Building Hierarchical Task Representations of Manipulations from Human Demonstration.</t>
  </si>
  <si>
    <t>3D Vision Sensing for Grasp Planning: A New, Robust and Affordable Structured Light Approach.</t>
  </si>
  <si>
    <t>Augmented-reality-guided biopsy of a tumor near the skull base: the surgeon's experience.</t>
  </si>
  <si>
    <t>Technical experience from clinical studies with INPRES and a concept for a miniature augmented reality system.</t>
  </si>
  <si>
    <t>Automatic segmentation of the left ventricle and computation of diagnostic parameters using regiongrowing and a statistical model.</t>
  </si>
  <si>
    <t>Armar II - a Learning and Cooperative Multimodal Humanoid Robot System.</t>
  </si>
  <si>
    <t>The Collaborative Research Center 588: "Humanoid Robots - Learning and Cooperating Multimodal Robots".</t>
  </si>
  <si>
    <t>Sonderforschungsbereich 588: Humanoide Roboter - Lernende und kooperierende multimodale Roboter.</t>
  </si>
  <si>
    <t>Teaching and learning of robot tasks via observation of human performance.</t>
  </si>
  <si>
    <t>Kalibrierung einer Stereo-Durchsichtbrille in einem System der erweiterten Realität.</t>
  </si>
  <si>
    <t>Deformable modelling of the cervical spine for neurosurgical navigation.</t>
  </si>
  <si>
    <t>Analysis of left-ventricular pathological flow via phase-contrast magnetic resonance imaging.</t>
  </si>
  <si>
    <t>Using Augmented Reality to Interact with an Autonomous Mobile Platform.</t>
  </si>
  <si>
    <t>3D Global and Mobile Sensor Data Fusion for Mobile Platform Navigation.</t>
  </si>
  <si>
    <t>IFIP Congress Topical Sessions</t>
  </si>
  <si>
    <t>Learning and Cooperative Multimodal Humanoid Robots.</t>
  </si>
  <si>
    <t>Sequential 3D-SLAM for mobile action planning.</t>
  </si>
  <si>
    <t>A CORBA-based distributed software architecture for control of service robots.</t>
  </si>
  <si>
    <t>ITCC (2)</t>
  </si>
  <si>
    <t>3D Shape Acquisition using a combined SSD and Least Squares Correlation Approach.</t>
  </si>
  <si>
    <t>SMI</t>
  </si>
  <si>
    <t>Calibration Issues for Projector-based 3D-Scanning.</t>
  </si>
  <si>
    <t>KaViDo - a web-based system for collaborative research and development processes.</t>
  </si>
  <si>
    <t>Aufbau und Modellierung des RoSi Scanners zur 3D-Tiefenbildakquisition.</t>
  </si>
  <si>
    <t>EduKaBot - Aufbau eines edukativen Rober-Baukastensystems.</t>
  </si>
  <si>
    <t>Gruppenbasierte Konstruktion von LEGO Mindstorm Robotern in einem interdisziplinären Studentenpraktikum.</t>
  </si>
  <si>
    <t>Entwurf auf Aufbau einer holonomen, mobilen Antriebsplattform für einen humanoiden Serviceroboter.</t>
  </si>
  <si>
    <t>Preclinical evaluation of an augmented reality system for craniofacial surgery.</t>
  </si>
  <si>
    <t>Smooth cutting in nonlinear soft tissue model.</t>
  </si>
  <si>
    <t>A system for preoperative planning of soft tissue and bone implants.</t>
  </si>
  <si>
    <t>Dynamic pneumatic actuator model for a model-based torque controller.</t>
  </si>
  <si>
    <t>Using multiple probabilistic hypothesis for programming one and two hand manipulation by demonstration.</t>
  </si>
  <si>
    <t>Autonome Mobile Systeme 2003 - 18. Fachgespräch, Karlsruhe, 4./5. Dezember 2003</t>
  </si>
  <si>
    <t>Towards the Intelligent Autonomous Systems of the third millennium.</t>
  </si>
  <si>
    <t>CSCWD</t>
  </si>
  <si>
    <t>KaViDo - A Web-based System for Collaborative Research and Development Processes.</t>
  </si>
  <si>
    <t>Kinematic design of a humanoid robot wrist.</t>
  </si>
  <si>
    <t>Autonome mobile Systeme auf dem Weg zur CE-Zertifizierung am Beispiel eines Messroboters.</t>
  </si>
  <si>
    <t>A system for facial reconstruction using distraction and symmetry considerations.</t>
  </si>
  <si>
    <t>Interactive simulation of teeth cleaning.</t>
  </si>
  <si>
    <t>INPRES - INtraoperative PRESentation of surgical planning and simulation results.</t>
  </si>
  <si>
    <t>Modellierung von Gewebestrukturen und Simulation risikominimierender chirurgischer Eingriffe.</t>
  </si>
  <si>
    <t>Integration of Tactile Sensors in a Programming by Demonstration System.</t>
  </si>
  <si>
    <t>Dynamic Gestures as an Input Device for Directing a Mobile Platform.</t>
  </si>
  <si>
    <t>A method for learning complex and dexterous behaviors through knowledge array network.</t>
  </si>
  <si>
    <t>The German Collaborative Research Centre on Humanoid Robots.</t>
  </si>
  <si>
    <t>Serviceroboter als Leitprodukte der Zukunft.</t>
  </si>
  <si>
    <t>Erkennung dynamischer Gesten zur Kommandierung.</t>
  </si>
  <si>
    <t>Aufbereitung von Laserdaten für ein mobiles autonomes 3D - Meßsystem.</t>
  </si>
  <si>
    <t>A Comparison of Four Fast Vision Based Object Recognition Methods for Programing by Demonstration Applications.</t>
  </si>
  <si>
    <t>A general approach for modeling robots.</t>
  </si>
  <si>
    <t>Autonome Mobile Systeme 2000, 16. Fachgespräch, Karlsruhe, 20./21. November 2000</t>
  </si>
  <si>
    <t>Inform. Forsch. Entwickl.</t>
  </si>
  <si>
    <t>Interaktive Visualisierung und Simulation zur Planung chirurgischer Eingriffe.</t>
  </si>
  <si>
    <t>Communication and propagation of action knowledge in multi-agent systems.</t>
  </si>
  <si>
    <t>Die Stewart-Plattform als dynamisches Lastaufnahmesystem eines mobilen Roboters.</t>
  </si>
  <si>
    <t>Planung von Meßpositionen zur automatischen und autonomen Oberflächenvermessung.</t>
  </si>
  <si>
    <t>MEPHISTO: A Modular and Existensible Path Planning System Using Observation.</t>
  </si>
  <si>
    <t>Integrating skills into multi-agent systems.</t>
  </si>
  <si>
    <t>Modeling unknown environments with a mobile robot.</t>
  </si>
  <si>
    <t>Eine skalierbare, verteilte Architektur zur Navigation mobiler Systeme in dynamischen Umgebungen.</t>
  </si>
  <si>
    <t>Automatische Vermessung großer Objekte mittels eines mobilen Roboters.</t>
  </si>
  <si>
    <t>Interactive Robot Programming Based on Human Demonstration and Advice.</t>
  </si>
  <si>
    <t>Distributing Programs in Multi-Agent Systems.</t>
  </si>
  <si>
    <t>Range image registration for free-form surfaces using curvature information as invariance.</t>
  </si>
  <si>
    <t>Interactive Generation of Flexible Robot Programs.</t>
  </si>
  <si>
    <t>A sensor fusion approach for PbD.</t>
  </si>
  <si>
    <t>Fast mapping using the log-Hough transformation.</t>
  </si>
  <si>
    <t>KES (2)</t>
  </si>
  <si>
    <t>A flexible controller for a Stewart platform.</t>
  </si>
  <si>
    <t>Hierarchical refinement of skills and skill application for autonomous robots.</t>
  </si>
  <si>
    <t>Aktive Beschleunigungskompensation mittels einer Stewart-Plattform auf einem mobilen Roboter.</t>
  </si>
  <si>
    <t>3D-icon based user interaction for robot programming by demonstration.</t>
  </si>
  <si>
    <t>Navigating a mobile service-robot in a natural environment using sensor-fusion techniques.</t>
  </si>
  <si>
    <t>Haptic Output in Multimodal User Interfaces.</t>
  </si>
  <si>
    <t>Einsatz von Lernverfahren bei der Durchführung von Manipulationsaufgaben.</t>
  </si>
  <si>
    <t>Robot Programming by Demonstration (RPD): Supporting the Induction by Human Interaction.</t>
  </si>
  <si>
    <t>Interactive control and environment modelling for a mobile robot based on multisensor perceptions.</t>
  </si>
  <si>
    <t>AISMC</t>
  </si>
  <si>
    <t>Programming by Demonstration: A Machine Learning Approach to Support Skill Acquisiton for Robots.</t>
  </si>
  <si>
    <t>Intelligent Robots</t>
  </si>
  <si>
    <t>Issues in Skill Acquisition Via Human Demonstration.</t>
  </si>
  <si>
    <t>ECAI Workshop LDAIS / ICMAS Workshop LIOME</t>
  </si>
  <si>
    <t>Learning and Communication in Multi-Agent Systems.</t>
  </si>
  <si>
    <t>Building elementary robot skills from human demonstration.</t>
  </si>
  <si>
    <t>Exploration of the environment with an active and intelligent optical sensor system.</t>
  </si>
  <si>
    <t>Active parameter control for the low level vision system of a mobile robot.</t>
  </si>
  <si>
    <t>Learning coordination skills in multi-agent systems.</t>
  </si>
  <si>
    <t>IEEE Expert</t>
  </si>
  <si>
    <t>Using Machine Learning Techniques in Real-World Mobile Robots.</t>
  </si>
  <si>
    <t>Real-time map refinement by use of sonar and active stereo-vision.</t>
  </si>
  <si>
    <t>Interaktive Umweltmodellierung für halbautonome mobile Roboter.</t>
  </si>
  <si>
    <t>Real-Time Map Refinement by Fusing Sonar and Active Stero-Vision.</t>
  </si>
  <si>
    <t>IROS (1)</t>
  </si>
  <si>
    <t>Multiple sensor processing for high-precision navigation and environmental modeling with a mobile robot.</t>
  </si>
  <si>
    <t>Editorial: Robotik.</t>
  </si>
  <si>
    <t>Reaktive Steuerung einer Laufmaschine mittels Neuronaler Netze veränderlicher Topologie.</t>
  </si>
  <si>
    <t>Situationsabhängige Einsatzplanung kooperierender aktiver Sensoren auf einem mobilen Robotersystem.</t>
  </si>
  <si>
    <t>PRIAMOS: An Advanced Moblie System for Service, Inspection, and Surveillance Tasks.</t>
  </si>
  <si>
    <t>Integration of topological and geometrical planning in a learning mobile robot.</t>
  </si>
  <si>
    <t>A Multilevel Learning Approach to Mobile Robot Path Planning.</t>
  </si>
  <si>
    <t>PRIAMOS: An experimental platform for reflexive navigation.</t>
  </si>
  <si>
    <t>Entwicklungstendenzen und Anwendungen symbolischer Lernverfahren in der Robotik.</t>
  </si>
  <si>
    <t>ZOR Methods Model. Oper. Res.</t>
  </si>
  <si>
    <t>Book review.</t>
  </si>
  <si>
    <t>Online planning of action sequences for a two-arm manipulator system.</t>
  </si>
  <si>
    <t>Robotik - Das aktuelle Schlagwort.</t>
  </si>
  <si>
    <t>The Control System of the Autonomous Mobile Robot KAMRO of the University of Karlsruhe.</t>
  </si>
  <si>
    <t>Computergraphik für die Roboterprogrammierung.</t>
  </si>
  <si>
    <t>Ein CAD-unterstützter Trajektorien Entwurfseditor.</t>
  </si>
  <si>
    <t>WIMPEL</t>
  </si>
  <si>
    <t>WIMPEL '88, 1. Konferenz über Wissensbasierte Methoden für Produktion, Engineering and Logistik</t>
  </si>
  <si>
    <t>Objektorientierte Datenhaltung für die Roboterprogrammierung.</t>
  </si>
  <si>
    <t>A software system for the simulation of robot based manufacturing processes.</t>
  </si>
  <si>
    <t>Ein sensorintegrierter Greifer als modulares Teilsystem für Montageroboter.</t>
  </si>
  <si>
    <t>Ein Softwaresystem zur Simulation von robotergestützten Fertigungsprozessen.</t>
  </si>
  <si>
    <t>Methods and Tools for Computer Integrated Manufacturing</t>
  </si>
  <si>
    <t>Methods and Tools for Computer Integrated Manufacturing, Advanced CREST Course on Computer Integrated Manufacturing (CIM 83), Karlsruhe, Germany, September 5-16, 1983</t>
  </si>
  <si>
    <t>Modular Computer Controls for Manufacturing Equipment.</t>
  </si>
  <si>
    <t>Ein geschlossenes mathematisches Modell für Regelkreise mit Pulsfrequenzmodulation.</t>
  </si>
  <si>
    <t>Elektron. Rechenanlagen</t>
  </si>
  <si>
    <t>Ein interaktives Programmiersystem zur blockorientierten digitalen Simulation dynamischer Prozesse auf der Basis eines Multiprozessorsystems.</t>
  </si>
  <si>
    <t>Thomas Schultz 0001</t>
  </si>
  <si>
    <t>Steffen Müller 0002</t>
  </si>
  <si>
    <t>Stefan Roth 0001</t>
  </si>
  <si>
    <t>Constantin A. Rothkopf</t>
  </si>
  <si>
    <t>Thomas Brox</t>
  </si>
  <si>
    <t>Joschka Boedecker</t>
  </si>
  <si>
    <t>Moritz Diehl</t>
  </si>
  <si>
    <t>Bodo Rosenhahn</t>
  </si>
  <si>
    <t>Bernardo Wagner</t>
  </si>
  <si>
    <t>Matthias Albrecht Müller</t>
  </si>
  <si>
    <t>Gerhard Lakemeyer</t>
  </si>
  <si>
    <t>Bastian Leibe</t>
  </si>
  <si>
    <t>Lutz Eckstein</t>
  </si>
  <si>
    <t>Michael Beitelschmidt</t>
  </si>
  <si>
    <t>Gerhard P. Fettweis</t>
  </si>
  <si>
    <t>Klaus Janschek</t>
  </si>
  <si>
    <t>Model Averaging and Bootstrap Consensus-based Uncertainty Reduction in Diffusion MRI Tractography.</t>
  </si>
  <si>
    <t>Combining Image Space and q-Space PDEs for Lossless Compression of Diffusion MR Images.</t>
  </si>
  <si>
    <t>Spatially regularized low-rank tensor approximation for accurate and fast tractography.</t>
  </si>
  <si>
    <t>Segmentation Distortion: Quantifying Segmentation Uncertainty Under Domain Shift via the Effects of Anomalous Activations.</t>
  </si>
  <si>
    <t>Foreword.</t>
  </si>
  <si>
    <t>Parcellation-Free prediction of task fMRI activations from dMRI tractography.</t>
  </si>
  <si>
    <t>Adaptive Optimization with Fewer Epochs Improves Across-Scanner Generalization of U-Net Based Medical Image Segmentation.</t>
  </si>
  <si>
    <t>Unsupervised Domain Adaptation for Medical Image Segmentation via Self-Training of Early Features.</t>
  </si>
  <si>
    <t>VCBM 2022: Eurographics Workshop on Visual Computing for Biology and Medicine, Vienna, Austria, September 22 - 23, 2022</t>
  </si>
  <si>
    <t>ML-CDS@MICCAI</t>
  </si>
  <si>
    <t>Predicting Treatment Response in Prostate Cancer Patients Based on Multimodal PET/CT for Clinical Decision Support.</t>
  </si>
  <si>
    <t>Lossless PDE-based Compression of 3D Medical Images.</t>
  </si>
  <si>
    <t>Reducing Model Uncertainty in Crossing Fiber Tractography.</t>
  </si>
  <si>
    <t>VCBM 2021: 11th Eurographics Workshop on Visual Computing for Biology and Medicine, Paris, France, 22-24 September 2021</t>
  </si>
  <si>
    <t>RefCurv: A software for the construction of pediatric reference curves.</t>
  </si>
  <si>
    <t>OMIA@MICCAI</t>
  </si>
  <si>
    <t>Automated Detection of Diabetic Retinopathy from Smartphone Fundus Videos.</t>
  </si>
  <si>
    <t>Feature Preserving Smoothing Provides Simple and Effective Data Augmentation for Medical Image Segmentation.</t>
  </si>
  <si>
    <t>Interactive Classification of Multi-Shell Diffusion MRI With Features From a Dual-Branch CNN Autoencoder.</t>
  </si>
  <si>
    <t>Fourth-Order Anisotropic Diffusion for Inpainting and Image Compression.</t>
  </si>
  <si>
    <t>Foreword to the special section on the Eurographics Workshop on Visual Computing for Biology and Medicine (VCBM) at Medical Image Computing and Computer Assisted Intervention (MICCAI) 2018.</t>
  </si>
  <si>
    <t>Intelligent interaction and uncertainty visualization for efficient drusen and retinal layer segmentation in Optical Coherence Tomography.</t>
  </si>
  <si>
    <t>DT-MRI Streamsurfaces Revisited.</t>
  </si>
  <si>
    <t>Cobundlemap: Consistent 2D Parameterization of Fiber Bundles Across Subjects and Hemispheres.</t>
  </si>
  <si>
    <t>Interactive Formation of Statistical Hypotheses in Diffusion Tensor Imaging.</t>
  </si>
  <si>
    <t>Open-Box Training of Kernel Support Vector Machines: Opportunities and Limitations.</t>
  </si>
  <si>
    <t>Differential Geometry and Orientation Analysis in Image Processing.</t>
  </si>
  <si>
    <t>Better Fiber ODFs from Suboptimal Data with Autoencoder Based Regularization.</t>
  </si>
  <si>
    <t>VCBM@MICCAI</t>
  </si>
  <si>
    <t>Uncertainty-Guided Semi-Automated Editing of CNN-based Retinal Layer Segmentations in Optical Coherence Tomography.</t>
  </si>
  <si>
    <t>8th Eurographics Workshop on Visual Computing for Biology and Medicine, VCBM@MICCAI 2018, Granada, Spain, September 20-21, 2018</t>
  </si>
  <si>
    <t>Visualization and Processing of Anisotropy in Imaging, Geometry, and Astronomy (Dagstuhl Seminar 18442).</t>
  </si>
  <si>
    <t>Versatile, robust, and efficient tractography with constrained higher-order tensor fODFs.</t>
  </si>
  <si>
    <t>Multi-scale Anisotropic Fourth-Order Diffusion Improves Ridge and Valley Localization.</t>
  </si>
  <si>
    <t>BundleMAP: Anatomically localized classification, regression, and hypothesis testing in diffusion MRI.</t>
  </si>
  <si>
    <t>DLMIA/ML-CDS@MICCAI</t>
  </si>
  <si>
    <t>CNNs Enable Accurate and Fast Segmentation of Drusen in Optical Coherence Tomography.</t>
  </si>
  <si>
    <t>A Bag-of-Features Approach to Predicting TMS Language Mapping Results from DSI Tractography.</t>
  </si>
  <si>
    <t>Classification on Large Networks: A Quantitative Bound via Motifs and Graphons.</t>
  </si>
  <si>
    <t>Visual Analytics of Group Differences in Tensor Fields: Application to Clinical DTI.</t>
  </si>
  <si>
    <t>Gradients Weights improve Regression and Classification.</t>
  </si>
  <si>
    <t>Accurate Interactive Visualization of Large Deformations and Variability in Biomedical Image Ensembles.</t>
  </si>
  <si>
    <t>Glyph-Based Comparative Visualization for Diffusion Tensor Fields.</t>
  </si>
  <si>
    <t>Visualizing Tensor Normal Distributions at Multiple Levels of Detail.</t>
  </si>
  <si>
    <t>Feature Surfaces in Symmetric Tensor Fields Based on Eigenvalue Manifold.</t>
  </si>
  <si>
    <t>Quantifying image structures in high-throughput microscopy with total variation flow.</t>
  </si>
  <si>
    <t>Iteratively reweighted L1-fitting for model-independent outlier removal and regularization in diffusion MRI.</t>
  </si>
  <si>
    <t>Fast and Accurate Multi-tissue Deconvolution Using SHORE and H-psd Tensors.</t>
  </si>
  <si>
    <t>Multi-Scale Anisotropic Fourth-Order Diffusion Improves Ridge and Valley Localization.</t>
  </si>
  <si>
    <t>Multidisciplinary Approaches to Multivalued Data: Modeling, Visualization, Analysis (Dagstuhl Seminar 16142).</t>
  </si>
  <si>
    <t>Learning Probabilistic Transfer Functions: A Comparative Study of Classifiers.</t>
  </si>
  <si>
    <t>J. Comput. Aided Mol. Des.</t>
  </si>
  <si>
    <t>Visualization of multi-property landscapes for compound selection and optimization.</t>
  </si>
  <si>
    <t>Spherical Ridgelets for Multi-Diffusion Tensor Refinement.</t>
  </si>
  <si>
    <t>BundleMAP: Anatomically Localized Features from dMRI for Detection of Disease.</t>
  </si>
  <si>
    <t>Quantifying Microstructure in Fiber Crossings with Diffusional Kurtosis.</t>
  </si>
  <si>
    <t>Visualization and Processing of Higher Order Descriptors for Multi-Valued Data</t>
  </si>
  <si>
    <t>Statistical and Machine Learning Methods for Neuroimaging: Examples, Challenges, and Extensions to Diffusion Imaging Data.</t>
  </si>
  <si>
    <t>20th International Symposium on Vision, Modeling, and Visualization, VMV 2015, Aachen, Germany, October 7-10, 2015.</t>
  </si>
  <si>
    <t>Juggling revisited - A voxel-based morphometry study with expert jugglers.</t>
  </si>
  <si>
    <t>PacificVis</t>
  </si>
  <si>
    <t>A Visual Analytics Approach to Study Anatomic Covariation.</t>
  </si>
  <si>
    <t>IEEE VAST</t>
  </si>
  <si>
    <t>Segmentation-free quantification of spots on a homogeneous background.</t>
  </si>
  <si>
    <t>EuroVis (Short Papers)</t>
  </si>
  <si>
    <t>Visualizing Uncertainty in HARDI Tractography Using Superquadric Streamtubes.</t>
  </si>
  <si>
    <t>Visualization and Processing of Tensors and Higher Order Descriptors for Multi-Valued Data</t>
  </si>
  <si>
    <t>Higher-Order Tensors in Diffusion Imaging.</t>
  </si>
  <si>
    <t>Scientific Visualization</t>
  </si>
  <si>
    <t>Overview and State-of-the-Art of Uncertainty Visualization.</t>
  </si>
  <si>
    <t>Fuzzy Fibers: Uncertainty in dMRI Tractography.</t>
  </si>
  <si>
    <t>CDMRI/MMBC@MICCAI</t>
  </si>
  <si>
    <t>Computational Diffusion MRI and Brain Connectivity, MICCAI Workshops CDMRI/MMBC, Nagoya, Japan, September 22nd, 2013</t>
  </si>
  <si>
    <t>HiFiVE: A Hilbert Space Embedding of Fiber Variability Estimates for Uncertainty Modeling and Visualization.</t>
  </si>
  <si>
    <t>Open-Box Spectral Clustering: Applications to Medical Image Analysis.</t>
  </si>
  <si>
    <t>Auto-calibrating Spherical Deconvolution Based on ODF Sparsity.</t>
  </si>
  <si>
    <t>Computational vascular morphometry for the assessment of pulmonary vascular disease based on scale-space particles.</t>
  </si>
  <si>
    <t>Learning a Reliable Estimate of the Number of Fiber Directions in Diffusion MRI.</t>
  </si>
  <si>
    <t>Juggling Increases Interhemispheric Brain Connectivity: A Visual and Quantitative dMRI Study.</t>
  </si>
  <si>
    <t>Topological Features in 2D Symmetric Higher-Order Tensor Fields.</t>
  </si>
  <si>
    <t>Segmenting Thalamic Nuclei: What Can We Gain from HARDI?</t>
  </si>
  <si>
    <t>Scientific Visualization: Interactions, Features, Metaphors</t>
  </si>
  <si>
    <t>Feature Extraction for DW-MRI Visualization: The State of the Art and Beyond.</t>
  </si>
  <si>
    <t>A Maximum Enhancing Higher-Order Tensor Glyph.</t>
  </si>
  <si>
    <t>Crease Surfaces: From Theory to Extraction and Application to Diffusion Tensor MRI.</t>
  </si>
  <si>
    <t>Superquadric Glyphs for Symmetric Second-Order Tensors.</t>
  </si>
  <si>
    <t>Multi-Diffusion-Tensor Fitting via Spherical Deconvolution: A Unifying Framework.</t>
  </si>
  <si>
    <t>Feature extraction for visual analysis of DW-MRI data.</t>
  </si>
  <si>
    <t>Verfahren zur merkmalsbasierten Analyse von Daten der Diffusions-Bildgebung.</t>
  </si>
  <si>
    <t>Virtual Klingler Dissection: Putting Fibers into Context.</t>
  </si>
  <si>
    <t>Estimating Crossing Fibers: A Tensor Decomposition Approach.</t>
  </si>
  <si>
    <t>Using Eigenvalue Derivatives for Edge Detection in DT-MRI Data.</t>
  </si>
  <si>
    <t>Topological Visualization of Brain Diffusion MRI Data.</t>
  </si>
  <si>
    <t>EuroVis</t>
  </si>
  <si>
    <t>Segmentation of DT-MRI Anisotropy Isosurfaces.</t>
  </si>
  <si>
    <t>Flexible Segmentation and Smoothing of DT-MRI Fields Through a Customizable Structure Tensor.</t>
  </si>
  <si>
    <t>Hyperspectral Plant Disease Forecasting Using Generative Adversarial Networks.</t>
  </si>
  <si>
    <t>Efficient radius neighbor search in three-dimensional point clouds.</t>
  </si>
  <si>
    <t>Three-dimensional laser-based classification in outdoor environments.</t>
  </si>
  <si>
    <t>Laser-based segment classification using a mixture of bag-of-words.</t>
  </si>
  <si>
    <t>Performance of histogram descriptors for the classification of 3D laser range data in urban environments.</t>
  </si>
  <si>
    <t>Person tracking in three-dimensional laser range data with explicit occlusion adaption.</t>
  </si>
  <si>
    <t>Learning to hash logistic regression for fast 3D scan point classification.</t>
  </si>
  <si>
    <t>Generation of 3D City Models Using Domain-Specific Information Fusion.</t>
  </si>
  <si>
    <t>Reliability of Deep Neural Networks for an End-to-End Imitation Learning-Based Lane Keeping.</t>
  </si>
  <si>
    <t>Vectorized Scenario Description and Motion Prediction for Scenario-Based Testing.</t>
  </si>
  <si>
    <t>Probabilistic Metamodels for an Efficient Characterization of Complex Driving Scenarios.</t>
  </si>
  <si>
    <t>Corrections to "Probabilistic Metamodels for an Efficient Characterization of Complex Driving Scenarios".</t>
  </si>
  <si>
    <t>Transfer Importance Sampling - How Testing Automated Vehicles in Multiple Test Setups Helps With the Bias-Variance Tradeoff.</t>
  </si>
  <si>
    <t>Analysis of Real-Time LiDAR Sensor Simulation for Testing Automated Driving Functions on a Vehicle-in-the-Loop Testbench.</t>
  </si>
  <si>
    <t>JUPITER - ROS based Vehicle Platform for Autonomous Driving Research.</t>
  </si>
  <si>
    <t>A Scalable Framework for Robust Vehicle State Estimation with a Fusion of a Low-Cost IMU, the GNSS, Radar, a Camera and Lidar.</t>
  </si>
  <si>
    <t>A Multi Model Neural Network Approach for Longitudinal Model Predictive Control of a Passenger Vehicle.</t>
  </si>
  <si>
    <t>Assistance Systems for Driver Interventions in Critical Situations during Automated Driving.</t>
  </si>
  <si>
    <t>Robust Model Predictive Longitudinal Position Tracking Control for an Autonomous Vehicle Based on Multiple Models.</t>
  </si>
  <si>
    <t>Security trade-offs in Cloud storage systems.</t>
  </si>
  <si>
    <t>Evidence-based security configurations for cloud datastores.</t>
  </si>
  <si>
    <t>Kollisionsfreie Längs- und Quertrajektorienplanung unter Berücksichtigung fahrzeugspezifischer Potenziale.</t>
  </si>
  <si>
    <t>Understanding the influence of traction on the Eigen behaviour of torsional vibrations in individual-wheel drives.</t>
  </si>
  <si>
    <t>SOCA</t>
  </si>
  <si>
    <t>Informed Schema Design for Column Store-Based Database Services.</t>
  </si>
  <si>
    <t>A Convex Optimization Approach in Drive Train Anti-Jerk Control with Measurements of Uncertain Delay.</t>
  </si>
  <si>
    <t>Lateral trajectory tracking control for autonomous vehicles.</t>
  </si>
  <si>
    <t>Lateral vehicle guidance control for autonomous and cooperative driving.</t>
  </si>
  <si>
    <t>IC2E</t>
  </si>
  <si>
    <t>Benchmarking the Performance Impact of Transport Layer Security in Cloud Database Systems.</t>
  </si>
  <si>
    <t>CloudCom (2)</t>
  </si>
  <si>
    <t>Compliance-Preserving Cloud Storage Federation Based on Data-Driven Usage Control.</t>
  </si>
  <si>
    <t>Holistic Deep-Reinforcement-Learning-based Training for Autonomous Navigation in Crowded Environments.</t>
  </si>
  <si>
    <t>A Hybrid Approach for Accurate 6D Pose Estimation of Textureless Objects From Monocular Images.</t>
  </si>
  <si>
    <t>Enhanced Neural SLAM with Semantic Segmentation in Dynamic Environments.</t>
  </si>
  <si>
    <t>Towards Real-Time Motion Planning for Industrial Robots in Collaborative Environments.</t>
  </si>
  <si>
    <t>Mono Video-Based AI Corridor for Model-Free Detection of Collision-Relevant Obstacles.</t>
  </si>
  <si>
    <t>Predicting Navigational Performance of Dynamic Obstacle Avoidance Approaches Using Deep Neural Networks.</t>
  </si>
  <si>
    <t>Demonstrating Arena-Web: A Web-based Development and Benchmarking Platform for Autonomous Navigation Approaches.</t>
  </si>
  <si>
    <t>A Hybrid Hierarchical Navigation Architecture for Highly Dynamic Environments Using Time-Space Optimization.</t>
  </si>
  <si>
    <t>Deep-Reinforcement-Learning-based Path Planning for Industrial Robots using Distance Sensors as Observation.</t>
  </si>
  <si>
    <t>Evaluating Digital Work Instructions with Augmented Reality versus Paper-based Documents for Manual, Object-Specific Repair Tasks in a Case Study with Experienced Workers.</t>
  </si>
  <si>
    <t>Arena-Web - A Web-based Development and Benchmarking Platform for Autonomous Navigation Approaches.</t>
  </si>
  <si>
    <t>Holistic Deep-Reinforcement-Learning-based Training of Autonomous Navigation Systems.</t>
  </si>
  <si>
    <t>Arena-Rosnav 2.0: A Development and Benchmarking Platform for Robot Navigation in Highly Dynamic Environments.</t>
  </si>
  <si>
    <t>HabitatDyn Dataset: Dynamic Object Detection to Kinematics Estimation.</t>
  </si>
  <si>
    <t>Arena-Bench: A Benchmarking Suite for Obstacle Avoidance Approaches in Highly Dynamic Environments.</t>
  </si>
  <si>
    <t>Human-Following and -guiding in Crowded Environments using Semantic Deep-Reinforcement-Learning for Mobile Service Robots.</t>
  </si>
  <si>
    <t>All-in-One: A DRL-based Control Switch Combining State-of-the-art Navigation Planners.</t>
  </si>
  <si>
    <t>Predictive Sampling and Hypothesis Matching for Realtime Cloud Control of Mobile Robots.</t>
  </si>
  <si>
    <t>Influence of Sensor Noise and Latency on Navigational Safety of Deep-Reinforcement-Learning-based Planners.</t>
  </si>
  <si>
    <t>Enhancing Navigational Safety in Crowded Environments using Semantic-Deep-Reinforcement-Learning-based Navigation.</t>
  </si>
  <si>
    <t>WFCS</t>
  </si>
  <si>
    <t>Redundancy Concepts for Real-Time Cloud- and Edge-based Control of Autonomous Mobile Robots.</t>
  </si>
  <si>
    <t>Imagination-augmented Navigation Based on 2D Laser Sensor Observations.</t>
  </si>
  <si>
    <t>Classification of Spot-Welded Joints in Laser Thermography Data Using Convolutional Neural Networks.</t>
  </si>
  <si>
    <t>Towards commissioning, resilience and added value of Augmented Reality in robotics: Overcoming technical obstacles to industrial applicability.</t>
  </si>
  <si>
    <t>Generating Images with Physics-Based Rendering for an Industrial Object Detection Task: Realism versus Domain Randomization.</t>
  </si>
  <si>
    <t>Towards Real-World Force-Sensitive Robotic Assembly through Deep Reinforcement Learning in Simulations.</t>
  </si>
  <si>
    <t>Optimizing Keypoint-based Single-Shot Camera-to-Robot Pose Estimation through Shape Segmentation.</t>
  </si>
  <si>
    <t>Connecting Deep-Reinforcement-Learning-based Obstacle Avoidance with Conventional Global Planners using Waypoint Generators.</t>
  </si>
  <si>
    <t>Spatial Imagination With Semantic Cognition for Mobile Robots.</t>
  </si>
  <si>
    <t>Arena-Rosnav: Towards Deployment of Deep-Reinforcement-Learning-Based Obstacle Avoidance into Conventional Autonomous Navigation Systems.</t>
  </si>
  <si>
    <t>Autonomous Navigation in Complex Environments using Memory-Aided Deep Reinforcement Learning.</t>
  </si>
  <si>
    <t>Towards Deployment of Deep-Reinforcement-Learning-Based Obstacle Avoidance into Conventional Autonomous Navigation Systems.</t>
  </si>
  <si>
    <t>Obstacle-aware Waypoint Generation for Long-range Guidance of Deep-Reinforcement-Learning-based Navigation Approaches.</t>
  </si>
  <si>
    <t>Deep-Reinforcement-Learning-Based Semantic Navigation of Mobile Robots in Dynamic Environments.</t>
  </si>
  <si>
    <t>Semantic Local Planning for Mobile Robots through Path Optimization Services on the Edge: a Scenario-based Evaluation.</t>
  </si>
  <si>
    <t>A 3D-Deep-Learning-based Augmented Reality Calibration Method for Robotic Environments using Depth Sensor Data.</t>
  </si>
  <si>
    <t>A Markerless Deep Learning-based 6 Degrees of Freedom Pose Estimation for Mobile Robots using RGB Data.</t>
  </si>
  <si>
    <t>Semantic Trajectory Planning on the Edge for Optimized Context-Aware Autonomous Navigation of Mobile Robots.</t>
  </si>
  <si>
    <t>A Markerless Deep Learning-based 6 Degrees of Freedom PoseEstimation for with Mobile Robots using RGB Data.</t>
  </si>
  <si>
    <t>Integrative Object and Pose to Task Detection for an Augmented-Reality-based Human Assistance System using Neural Networks.</t>
  </si>
  <si>
    <t>Classification of Spot-welded Joints in Laser Thermography Data using Convolutional Neural Networks.</t>
  </si>
  <si>
    <t>Cognitive Edge for Factory: a Case Study on Campus Networks enabling Smart Intralogistics.</t>
  </si>
  <si>
    <t>Towards the Usage of Synthetic Data for Marker-Less Pose Estimation of Articulated Robots in RGB Images.</t>
  </si>
  <si>
    <t>CIS/RAM</t>
  </si>
  <si>
    <t>Augmented-Reality-Based Visualization of Navigation Data of Mobile Robots on the Microsoft Hololens - Possibilities and Limitations.</t>
  </si>
  <si>
    <t>Robust Few-Shot Pose Estimation of Articulated Robots using Monocular Cameras and Deep-Learning-based Keypoint Detection.</t>
  </si>
  <si>
    <t>Human Prediction for the Natural Instruction of Handovers in Human Robot Collaboration.</t>
  </si>
  <si>
    <t>Edge-Enabled Autonomous Navigation and Computer Vision as a Service: A Study on Mobile Robot's Onboard Energy Consumption and Computing Requirements.</t>
  </si>
  <si>
    <t>A privacy-aware distributed software architecture for automation services in compliance with GDPR.</t>
  </si>
  <si>
    <t>An integrated approach for industrial robot control and programming combining haptic and non-haptic gestures.</t>
  </si>
  <si>
    <t>Integrated object and path demonstration for industrial robots in adaptive handling applications.</t>
  </si>
  <si>
    <t>Robust finger gesture recognition on handheld devices for spatial programming of industrial robots.</t>
  </si>
  <si>
    <t>Spatial programming for industrial robots based on gestures and Augmented Reality.</t>
  </si>
  <si>
    <t>Markerless gesture-based motion control and programming of industrial robots.</t>
  </si>
  <si>
    <t>Content-Adaptive Downsampling in Convolutional Neural Networks.</t>
  </si>
  <si>
    <t>FunnyBirds: A Synthetic Vision Dataset for a Part-Based Analysis of Explainable AI Methods.</t>
  </si>
  <si>
    <t>Vision Relation Transformer for Unbiased Scene Graph Generation.</t>
  </si>
  <si>
    <t>Pixel State Value Network for Combined Prediction and Planning in Interactive Environments.</t>
  </si>
  <si>
    <t>DWDN: Deep Wiener Deconvolution Network for Non-Blind Image Deblurring.</t>
  </si>
  <si>
    <t>ACL (Findings)</t>
  </si>
  <si>
    <t>xGQA: Cross-Lingual Visual Question Answering.</t>
  </si>
  <si>
    <t>$S^2$-Flow: Joint Semantic and Style Editing of Facial Images.</t>
  </si>
  <si>
    <t>Efficient Feature Extraction for High-resolution Video Frame Interpolation.</t>
  </si>
  <si>
    <t>Diverse Image Captioning with Grounded Style.</t>
  </si>
  <si>
    <t>Self-Supervised Multi-Frame Monocular Scene Flow.</t>
  </si>
  <si>
    <t>Learning Spatially-Variant MAP Models for Non-Blind Image Deblurring.</t>
  </si>
  <si>
    <t>Self-Supervised Augmentation Consistency for Adapting Semantic Segmentation.</t>
  </si>
  <si>
    <t>Sampling-Free Variational Inference for Neural Networks with Multiplicative Activation Noise.</t>
  </si>
  <si>
    <t>TxT: Crossmodal End-to-End Learning with Transformers.</t>
  </si>
  <si>
    <t>PixelPyramids: Exact Inference Models from Lossless Image Pyramids.</t>
  </si>
  <si>
    <t>NeurIPS’22 Cross-Domain MetaDL Challenge: Results and lessons learned.</t>
  </si>
  <si>
    <t>Fast Axiomatic Attribution for Neural Networks.</t>
  </si>
  <si>
    <t>Dense Unsupervised Learning for Video Segmentation.</t>
  </si>
  <si>
    <t>Boosting Monocular Depth with Panoptic Segmentation Maps.</t>
  </si>
  <si>
    <t>Sampling-free Variational Inference for Neural Networks with Multiplicative Activation Noise.</t>
  </si>
  <si>
    <t>Deep Wiener Deconvolution: Wiener Meets Deep Learning for Image Deblurring.</t>
  </si>
  <si>
    <t>Self-supervised Augmentation Consistency for Adapting Semantic Segmentation.</t>
  </si>
  <si>
    <t>Single-Stage Semantic Segmentation From Image Labels.</t>
  </si>
  <si>
    <t>Self-Supervised Monocular Scene Flow Estimation.</t>
  </si>
  <si>
    <t>Normalizing Flows With Multi-Scale Autoregressive Priors.</t>
  </si>
  <si>
    <t>Probabilistic Pixel-Adaptive Refinement Networks.</t>
  </si>
  <si>
    <t>Latent Normalizing Flows for Many-to-Many Cross-Domain Mappings.</t>
  </si>
  <si>
    <t>Driving Style Encoder: Situational Reward Adaptation for General-Purpose Planning in Automated Driving.</t>
  </si>
  <si>
    <t>Planning on the fast lane: Learning to interact using attention mechanisms in path integral inverse reinforcement learning.</t>
  </si>
  <si>
    <t>Diverse Image Captioning with Context-Object Split Latent Spaces.</t>
  </si>
  <si>
    <t>Optical Flow Estimation in the Deep Learning Age.</t>
  </si>
  <si>
    <t>Normalizing Flows with Multi-Scale Autoregressive Priors.</t>
  </si>
  <si>
    <t>Single-Stage Semantic Segmentation from Image Labels.</t>
  </si>
  <si>
    <t>LR-CNN: Local-aware Region CNN for Vehicle Detection in Aerial Imagery.</t>
  </si>
  <si>
    <t>Iterative Residual Refinement for Joint Optical Flow and Occlusion Estimation.</t>
  </si>
  <si>
    <t>Actor-Critic Instance Segmentation.</t>
  </si>
  <si>
    <t>Learning Task-Specific Generalized Convolutions in the Permutohedral Lattice.</t>
  </si>
  <si>
    <t>Markov Decision Process for Video Generation.</t>
  </si>
  <si>
    <t>Deep Video Deblurring: The Devil is in the Details.</t>
  </si>
  <si>
    <t>Joint Wasserstein Autoencoders for Aligning Multimodal Embeddings.</t>
  </si>
  <si>
    <t>Driving with Style: Inverse Reinforcement Learning in General-Purpose Planning for Automated Driving.</t>
  </si>
  <si>
    <t>UnFlow: Unsupervised Learning of Optical Flow With a Bidirectional Census Loss.</t>
  </si>
  <si>
    <t>Stochastic Variational Inference With Gradient Linearization.</t>
  </si>
  <si>
    <t>Matryoshka Networks: Predicting 3D Geometry via Nested Shape Layers.</t>
  </si>
  <si>
    <t>Lightweight Probabilistic Deep Networks.</t>
  </si>
  <si>
    <t>Detail-Preserving Pooling in Deep Networks.</t>
  </si>
  <si>
    <t>Multi-view X-Ray R-CNN.</t>
  </si>
  <si>
    <t>Normalized Blind Deconvolution.</t>
  </si>
  <si>
    <t>NAACL-HLT</t>
  </si>
  <si>
    <t>Multimodal Frame Identification with Multilingual Evaluation.</t>
  </si>
  <si>
    <t>Neural Nearest Neighbors Networks.</t>
  </si>
  <si>
    <t>*SEM@NAACL-HLT</t>
  </si>
  <si>
    <t>A Multimodal Translation-Based Approach for Knowledge Graph Representation Learning.</t>
  </si>
  <si>
    <t>Stochastic Variational Inference with Gradient Linearization.</t>
  </si>
  <si>
    <t>Multi-view X-ray R-CNN.</t>
  </si>
  <si>
    <t>Automatic Registration of Images to Untextured Geometry Using Average Shading Gradients.</t>
  </si>
  <si>
    <t>The Stixel World: A medium-level representation of traffic scenes.</t>
  </si>
  <si>
    <t>Tree-Structured Models for Efficient Multi-Cue Scene Labeling.</t>
  </si>
  <si>
    <t>CICLing (1)</t>
  </si>
  <si>
    <t>Interactive Data Analytics for the Humanities.</t>
  </si>
  <si>
    <t>Benchmarking Denoising Algorithms with Real Photographs.</t>
  </si>
  <si>
    <t>Noise-Blind Image Deblurring.</t>
  </si>
  <si>
    <t>Robust Multi-image HDR Reconstruction for the Modulo Camera.</t>
  </si>
  <si>
    <t>MirrorFlow: Exploiting Symmetries in Joint Optical Flow and Occlusion Estimation.</t>
  </si>
  <si>
    <t>ProbFlow: Joint Optical Flow and Uncertainty Estimation.</t>
  </si>
  <si>
    <t>The Stixel world: A medium-level representation of traffic scenes.</t>
  </si>
  <si>
    <t>Robust Multi-Image HDR Reconstruction for the Modulo Camera.</t>
  </si>
  <si>
    <t>UnFlow: Unsupervised Learning of Optical Flow with a Bidirectional Census Loss.</t>
  </si>
  <si>
    <t>Cascades of Regression Tree Fields for Image Restoration.</t>
  </si>
  <si>
    <t>Multi-Target Tracking by Discrete-Continuous Energy Minimization.</t>
  </si>
  <si>
    <t>Parametric Object Motion from Blur.</t>
  </si>
  <si>
    <t>The Cityscapes Dataset for Semantic Urban Scene Understanding.</t>
  </si>
  <si>
    <t>Playing for Data: Ground Truth from Computer Games.</t>
  </si>
  <si>
    <t>Joint Optical Flow and Temporally Consistent Semantic Segmentation.</t>
  </si>
  <si>
    <t>Stereo Video Deblurring.</t>
  </si>
  <si>
    <t>Semantic Stixels: Depth is not enough.</t>
  </si>
  <si>
    <t>GCH</t>
  </si>
  <si>
    <t>Harvesting Dynamic 3D Worlds from Commodity Sensor Clouds.</t>
  </si>
  <si>
    <t>A discriminative approach to perspective shape from shading in uncalibrated illumination.</t>
  </si>
  <si>
    <t>3D Scene Flow Estimation with a Piecewise Rigid Scene Model.</t>
  </si>
  <si>
    <t>Discriminative shape from shading in uncalibrated illumination.</t>
  </si>
  <si>
    <t>Registering Images to Untextured Geometry Using Average Shading Gradients.</t>
  </si>
  <si>
    <t>Interleaved Regression Tree Field Cascades for Blind Image Deconvolution.</t>
  </si>
  <si>
    <t>A Quantitative Analysis of Current Practices in Optical Flow Estimation and the Principles Behind Them.</t>
  </si>
  <si>
    <t>Continuous Energy Minimization for Multitarget Tracking.</t>
  </si>
  <si>
    <t>ACCV Workshops (3)</t>
  </si>
  <si>
    <t>Privacy Preserving Multi-target Tracking.</t>
  </si>
  <si>
    <t>Shrinkage Fields for Effective Image Restoration.</t>
  </si>
  <si>
    <t>Object-Level Priors for Stixel Generation.</t>
  </si>
  <si>
    <t>View-Consistent 3D Scene Flow Estimation over Multiple Frames.</t>
  </si>
  <si>
    <t>Stixmantics: A Medium-Level Model for Real-Time Semantic Scene Understanding.</t>
  </si>
  <si>
    <t>Localized Image Blur Removal through Non-parametric Kernel Estimation.</t>
  </si>
  <si>
    <t>S+SSPR</t>
  </si>
  <si>
    <t>Texture Synthesis: From Convolutional RBMs to Efficient Deterministic Algorithms.</t>
  </si>
  <si>
    <t>Monocular Visual Scene Understanding: Understanding Multi-Object Traffic Scenes.</t>
  </si>
  <si>
    <t>Discriminative Non-blind Deblurring.</t>
  </si>
  <si>
    <t>Challenges of Ground Truth Evaluation of Multi-target Tracking.</t>
  </si>
  <si>
    <t>Detection- and Trajectory-Level Exclusion in Multiple Object Tracking.</t>
  </si>
  <si>
    <t>An Evaluation of Data Costs for Optical Flow.</t>
  </si>
  <si>
    <t>Efficient Multi-cue Scene Segmentation.</t>
  </si>
  <si>
    <t>Learning People Detectors for Tracking in Crowded Scenes.</t>
  </si>
  <si>
    <t>Piecewise Rigid Scene Flow.</t>
  </si>
  <si>
    <t>Discriminative Appearance Models for Pictorial Structures.</t>
  </si>
  <si>
    <t>Discrete-continuous optimization for multi-target tracking.</t>
  </si>
  <si>
    <t>Learning rotation-aware features: From invariant priors to equivariant descriptors.</t>
  </si>
  <si>
    <t>Mean Field for Continuous High-Order MRFs.</t>
  </si>
  <si>
    <t>How Well Do Filter-Based MRFs Model Natural Images?</t>
  </si>
  <si>
    <t>Object Detection in Multi-view X-Ray Images.</t>
  </si>
  <si>
    <t>Pottics - The Potts Topic Model for Semantic Image Segmentation.</t>
  </si>
  <si>
    <t>A Database and Evaluation Methodology for Optical Flow.</t>
  </si>
  <si>
    <t>Monocular 3D scene understanding with explicit occlusion reasoning.</t>
  </si>
  <si>
    <t>Bayesian deblurring with integrated noise estimation.</t>
  </si>
  <si>
    <t>Connecting non-quadratic variational models and MRFs.</t>
  </si>
  <si>
    <t>3D scene flow estimation with a rigid motion prior.</t>
  </si>
  <si>
    <t>An analytical formulation of global occlusion reasoning for multi-target tracking.</t>
  </si>
  <si>
    <t>Fusion Moves for Markov Random Field Optimization.</t>
  </si>
  <si>
    <t>Automatic discovery of meaningful object parts with latent CRFs.</t>
  </si>
  <si>
    <t>Monocular 3D pose estimation and tracking by detection.</t>
  </si>
  <si>
    <t>A generative perspective on MRFs in low-level vision.</t>
  </si>
  <si>
    <t>Secrets of optical flow estimation and their principles.</t>
  </si>
  <si>
    <t>Monocular 3D Scene Modeling and Inference: Understanding Multi-Object Traffic Scenes.</t>
  </si>
  <si>
    <t>Pattern Recognition - 32nd DAGM Symposium, Darmstadt, Germany, September 22-24, 2010. Proceedings</t>
  </si>
  <si>
    <t>Fields of Experts.</t>
  </si>
  <si>
    <t>Pictorial structures revisited: People detection and articulated pose estimation.</t>
  </si>
  <si>
    <t>Discriminative structure learning of hierarchical representations for object detection.</t>
  </si>
  <si>
    <t>Real-time Stereo-Image Stitching using GPU-based Belief Propagation.</t>
  </si>
  <si>
    <t>People-tracking-by-detection and people-detection-by-tracking.</t>
  </si>
  <si>
    <t>FusionFlow: Discrete-continuous optimization for optical flow estimation.</t>
  </si>
  <si>
    <t>Discrete-Continuous Optimization for Optical Flow Estimation.</t>
  </si>
  <si>
    <t>Learning Optical Flow.</t>
  </si>
  <si>
    <t>High-Order Markov Random Fields for Low-Level Vision.</t>
  </si>
  <si>
    <t>On the Spatial Statistics of Optical Flow.</t>
  </si>
  <si>
    <t>Evaluation of a convex relaxation to a quadratic assignment matching approach for relational object views.</t>
  </si>
  <si>
    <t>Steerable Random Fields.</t>
  </si>
  <si>
    <t>Specular Flow and the Recovery of Surface Structure.</t>
  </si>
  <si>
    <t>Efficient Belief Propagation with Learned Higher-Order Markov Random Fields.</t>
  </si>
  <si>
    <t>Denoising Archival Films using a Learned Bayesian Model.</t>
  </si>
  <si>
    <t>Fields of Experts: A Framework for Learning Image Priors.</t>
  </si>
  <si>
    <t>Modeling Neural Population Spiking Activity with Gibbs Distributions.</t>
  </si>
  <si>
    <t>Tracking Loose-Limbed People.</t>
  </si>
  <si>
    <t>Gibbs Likelihoods for Bayesian Tracking.</t>
  </si>
  <si>
    <t>Evaluation of Convex Optimization Techniques for the Weighted Graph-Matching Problem in Computer Vision.</t>
  </si>
  <si>
    <t>Speaking Multiple Languages Affects the Moral Bias of Language Models.</t>
  </si>
  <si>
    <t>What Can I Help You With: Towards Task-Independent Detection of Intentions for Interaction in a Human-Robot Environment.</t>
  </si>
  <si>
    <t>Improving saliency models' predictions of the next fixation with humans' intrinsic cost of gaze shifts.</t>
  </si>
  <si>
    <t>Probabilistic inverse optimal control with local linearization for non-linear partially observable systems.</t>
  </si>
  <si>
    <t>Large pre-trained language models contain human-like biases of what is right and wrong to do.</t>
  </si>
  <si>
    <t>Interactive Reinforcement Learning With Bayesian Fusion of Multimodal Advice.</t>
  </si>
  <si>
    <t>Bayesian Classifier Fusion with an Explicit Model of Correlation.</t>
  </si>
  <si>
    <t>Reinforcement Learning with Non-Exponential Discounting.</t>
  </si>
  <si>
    <t>AdaptiFont: Increasing Individuals' Reading Speed with a Generative Font Model and Bayesian Optimization.</t>
  </si>
  <si>
    <t>Inverse Optimal Control Adapted to the Noise Characteristics of the Human Sensorimotor System.</t>
  </si>
  <si>
    <t>Language Models have a Moral Dimension.</t>
  </si>
  <si>
    <t>A Normative Model of Classifier Fusion.</t>
  </si>
  <si>
    <t>Structural Causal Interpretation Theorem.</t>
  </si>
  <si>
    <t>Inferring perceptual decision making parameters from behavior in production and reproduction tasks.</t>
  </si>
  <si>
    <t>Frontiers Artif. Intell.</t>
  </si>
  <si>
    <t>The Moral Choice Machine.</t>
  </si>
  <si>
    <t>Intuitive physical reasoning about objects' masses transfers to a visuomotor decision task consistent with Newtonian physics.</t>
  </si>
  <si>
    <t>Alfie: An Interactive Robot with Moral Compass.</t>
  </si>
  <si>
    <t>Applying Psychophysics to Applied Spatial Cognition Research.</t>
  </si>
  <si>
    <t>Alfie: An Interactive Robot with a Moral Compass.</t>
  </si>
  <si>
    <t>AIES</t>
  </si>
  <si>
    <t>Semantics Derived Automatically from Language Corpora Contain Human-like Moral Choices.</t>
  </si>
  <si>
    <t>BERT has a Moral Compass: Improvements of ethical and moral values of machines.</t>
  </si>
  <si>
    <t>Modeling sensory-motor decisions in natural behavior.</t>
  </si>
  <si>
    <t>Solving Bongard Problems with a Visual Language and Pragmatic Reasoning.</t>
  </si>
  <si>
    <t>A model of human motor sequence learning explains facilitation and interference effects based on spike-timing dependent plasticity.</t>
  </si>
  <si>
    <t>I See What You See: Inferring Sensor and Policy Models of Human Real-World Motor Behavior.</t>
  </si>
  <si>
    <t>Adversarially Tuned Scene Generation.</t>
  </si>
  <si>
    <t>Model-Driven Simulations for Computer Vision.</t>
  </si>
  <si>
    <t>MobileHCI Adjunct</t>
  </si>
  <si>
    <t>Minimal sequential gaze models for inferring walkers' tasks.</t>
  </si>
  <si>
    <t>Model-driven Simulations for Deep Convolutional Neural Networks.</t>
  </si>
  <si>
    <t>Simulations for Validation of Vision Systems.</t>
  </si>
  <si>
    <t>Model Validation for Vision Systems via Graphics Simulation.</t>
  </si>
  <si>
    <t>Modular inverse reinforcement learning for visuomotor behavior.</t>
  </si>
  <si>
    <t>Computational and Robotic Models of the Hierarchical Organization of Behavior</t>
  </si>
  <si>
    <t>Learning and Coordinating Repertoires of Behaviors with Common Reward: Credit Assignment and Module Activation.</t>
  </si>
  <si>
    <t>Generalization and Interference in Human Motor Control.</t>
  </si>
  <si>
    <t>A unified model of the joint development of disparity selectivity and vergence control.</t>
  </si>
  <si>
    <t>Bayesian Multitask Inverse Reinforcement Learning.</t>
  </si>
  <si>
    <t>Reward-based learning of optimal cue integration in audio and visual depth estimation.</t>
  </si>
  <si>
    <t>Scalable reinforcement learning through hierarchical decompositions for weakly-coupled problems.</t>
  </si>
  <si>
    <t>Preference Elicitation and Inverse Reinforcement Learning.</t>
  </si>
  <si>
    <t>Preference elicitation and inverse reinforcement learning</t>
  </si>
  <si>
    <t>Bayesian multitask inverse reinforcement learning</t>
  </si>
  <si>
    <t>Head movement estimation for wearable eye tracker.</t>
  </si>
  <si>
    <t>Ice-Core Micro-CT Image Segmentation With Deep Learning and Gaussian Mixture Model.</t>
  </si>
  <si>
    <t>In Time and Space: Towards Usable Adaptive Control for Assistive Robotic Arms.</t>
  </si>
  <si>
    <t>AdaptiX - A Transitional XR Framework for Development and Evaluation of Shared Control Applications in Assistive Robotics.</t>
  </si>
  <si>
    <t>Event-Domain Knowledge in Inertial Sensor Based State Estimation of Human Motion.</t>
  </si>
  <si>
    <t>Learning Optimal Robot Ball Catching Trajectories Directly from the Model-based Trajectory Loss.</t>
  </si>
  <si>
    <t>The Interacting Multiple Model Filter and Smoother on Boxplus-Manifolds.</t>
  </si>
  <si>
    <t>Handling Object Symmetries in CNN-based Pose Estimation.</t>
  </si>
  <si>
    <t>Learning to Map Degrees of Freedom for Assistive User Control: Towards an Adaptive DoF-Mapping Control for Assistive Robots.</t>
  </si>
  <si>
    <t>State Observability through Prior Knowledge: Analysis of the Height Map Prior for Track Cycling.</t>
  </si>
  <si>
    <t>Kalman Filter with Moving Reference for Jump-Free, Multi-Sensor Odometry with Application in Autonomous Driving.</t>
  </si>
  <si>
    <t>The Interacting Multiple Model Filter on Boxplus-Manifolds.</t>
  </si>
  <si>
    <t>State Observability through Prior Knowledge: A Conceptional Paradigm in Inertial Sensing.</t>
  </si>
  <si>
    <t>Towards Meaningful Uncertainty Information for CNN Based 6D Pose Estimates.</t>
  </si>
  <si>
    <t>State Observability through Prior Knowledge: Tracking Track Cyclers with Inertial Sensors.</t>
  </si>
  <si>
    <t>ESKO6d - A Binocular and RGB-D Dataset of Stored Kitchen Objects with 6d Poses</t>
  </si>
  <si>
    <t>Accurate Detection and Localization of Checkerboard Corners for Calibration.</t>
  </si>
  <si>
    <t>Dynamics Calibration of a Redundant Flexible Joint Robot based on Gyroscopes and Encoders.</t>
  </si>
  <si>
    <t>Dynamics Calibration and Real-Time State Estimation of a Redundant Flexible Joint Robot Based on Encoders and Gyroscopes.</t>
  </si>
  <si>
    <t>Novel Morphological Features for Non-mass-like Breast Lesion Classification on DCE-MRI.</t>
  </si>
  <si>
    <t>Dimensionality reduction for point feature SLAM problems with spherical covariance matrices.</t>
  </si>
  <si>
    <t>Special issue on robot vision: what is robot vision?</t>
  </si>
  <si>
    <t>ECMR'13 Special Issue.</t>
  </si>
  <si>
    <t>Posture from motion.</t>
  </si>
  <si>
    <t>Optimal control with state and command limits for a simulated ball batting task.</t>
  </si>
  <si>
    <t>Dynamic Rebound Control and Human Robot Interaction of a Ball Playing Robot.</t>
  </si>
  <si>
    <t>Pose and Posture Estimation using Inertial Sensor Data.</t>
  </si>
  <si>
    <t>Task Level Optimal Control of a Simulated Ball Batting Robot.</t>
  </si>
  <si>
    <t>Detailed Modeling and Calibration of a Time-of-Flight Camera.</t>
  </si>
  <si>
    <t>GRASPY - Object Manipulation with NAO.</t>
  </si>
  <si>
    <t>The nonlinearity structure of point feature SLAM problems with spherical covariance matrices.</t>
  </si>
  <si>
    <t>(A) Vision for 2050 - Context-Based Image Understanding for a Human-Robot Soccer Match.</t>
  </si>
  <si>
    <t>Integrating generic sensor fusion algorithms with sound state representations through encapsulation of manifolds.</t>
  </si>
  <si>
    <t>A precise tracking algorithm based on raw detector responses and a physical motion model.</t>
  </si>
  <si>
    <t>An Entertainment Robot for Playing Interactive Ball Games.</t>
  </si>
  <si>
    <t>VRIPHYS</t>
  </si>
  <si>
    <t>Parallel Collision Detection in Constant Time.</t>
  </si>
  <si>
    <t>Guaranteeing functional safety: design for provability and computer-aided verification.</t>
  </si>
  <si>
    <t>Grab a mug - Object detection and grasp motion planning with the Nao robot.</t>
  </si>
  <si>
    <t>On the number of local minima to the point feature based SLAM problem.</t>
  </si>
  <si>
    <t>A New Library for Real-time Continuous Collision Detection.</t>
  </si>
  <si>
    <t>Tutorial on Quick and Easy Model Fitting Using the SLoM Framework.</t>
  </si>
  <si>
    <t>Annelid - a Novel Design for Actuated Robots Inspired by Ringed Worm's Locomotion.</t>
  </si>
  <si>
    <t>Experiences in building a visual SLAM system from open source components.</t>
  </si>
  <si>
    <t>Rapid development of manifold-based graph optimization systems for multi-sensor calibration and SLAM.</t>
  </si>
  <si>
    <t>Estimation and prediction of multiple flying balls using Probability Hypothesis Density filtering.</t>
  </si>
  <si>
    <t>Integrating Generic Sensor Fusion Algorithms with Sound State Representations through Encapsulation of Manifolds</t>
  </si>
  <si>
    <t>Simultaneous Localization and Mapping - Gasteditorial.</t>
  </si>
  <si>
    <t>A SLAM Overview from a User's Perspective.</t>
  </si>
  <si>
    <t>Interview: Is SLAM Solved?</t>
  </si>
  <si>
    <t>How far is SLAM from a linear least squares problem?</t>
  </si>
  <si>
    <t>Iterated D-SLAM map joining: evaluating its performance in terms of consistency, accuracy and efficiency.</t>
  </si>
  <si>
    <t>Inside data association.</t>
  </si>
  <si>
    <t>A Multiple Hypothesis Approach for a Ball Tracking System.</t>
  </si>
  <si>
    <t>(A) Vision for 2050 - The Road Towards Image Understanding for a Human-Robot Soccer Match.</t>
  </si>
  <si>
    <t>Tracking of Ball Trajectories with a Free Moving Camera-Inertial Sensor.</t>
  </si>
  <si>
    <t>Zertifizierung einer Sicherungskomponente mittels durchgängig formaler Modellierung.</t>
  </si>
  <si>
    <t>SafeCert@ETAPS</t>
  </si>
  <si>
    <t>The Importance of Being Formal.</t>
  </si>
  <si>
    <t>Comparison of Wheelchair User Interfaces for the Paralysed: Head-Joystick vs. Verbal Path Selection from an offered Route-Set.</t>
  </si>
  <si>
    <t>Efficient 6-DOF SLAM with Treemap as a Generic Backend.</t>
  </si>
  <si>
    <t>Design Improvements for Proportional Control of Autonomous Wheelchairs Via 3DOF Orientation Tracker.</t>
  </si>
  <si>
    <t>A Discussion of Simultaneous Localization and Mapping.</t>
  </si>
  <si>
    <t xml:space="preserve">Treemap: An </t>
  </si>
  <si>
    <t>Robot Navigation based on the Mapping of Coarse Qualitative Route Descriptions to Route Graphs.</t>
  </si>
  <si>
    <t>Closing a Million-Landmarks Loop.</t>
  </si>
  <si>
    <t>A multilevel relaxation algorithm for simultaneous localization and mapping.</t>
  </si>
  <si>
    <t>A Proof for the Approximate Sparsity of SLAM Information Matrices.</t>
  </si>
  <si>
    <t>An O(log n) algorithm for simultaneous localization and mapping of mobile robots in indoor environments.</t>
  </si>
  <si>
    <t>Specification of an Ontology for Route Graphs.</t>
  </si>
  <si>
    <t>Treemap: An O(log n) Algorithm for Simultaneous Localization and Mapping.</t>
  </si>
  <si>
    <t>A Multigrid Approach for Acceleration Relaxation-Based SLAM.</t>
  </si>
  <si>
    <t>Mapping the underside of an iceberg with a modified underwater glider.</t>
  </si>
  <si>
    <t>Experimental Investigation of Ocean Wave Measurement Using Short-Range K-Band Radar: Dock-Based and Boat-Based Wind Wave Measurements.</t>
  </si>
  <si>
    <t>Working towards Adaptive Sensing for Terrain-aided Navigation.</t>
  </si>
  <si>
    <t>Ocean Wave Measurement Using Short-Range K-Band Narrow Beam Continuous Wave Radar.</t>
  </si>
  <si>
    <t>A Parameterized Geometric Magnetic Field Calibration Method for Vehicles with Moving Masses with Applications to Underwater Gliders.</t>
  </si>
  <si>
    <t>Path-following control for Unmanned Surface Vehicles.</t>
  </si>
  <si>
    <t>Underwater acoustic-based navigation towards multi-vehicle operation and adaptive oceanographic sampling.</t>
  </si>
  <si>
    <t>A Mission Planning System for the AUV "SLOCUM Glider" for the Newfoundland and Labrador Shelf.</t>
  </si>
  <si>
    <t>Energy optimal depth control for long range underwater vehicles with applications to a hybrid underwater glider.</t>
  </si>
  <si>
    <t>Terrain-aided Navigation for an Underwater Glider.</t>
  </si>
  <si>
    <t>CCECE</t>
  </si>
  <si>
    <t>Development of a low cost instructional platform for submersible design.</t>
  </si>
  <si>
    <t>Vehicle networks for gradient descent in a sampled environment.</t>
  </si>
  <si>
    <t>An open loop nonlinear model based thrust controller for marine thrusters.</t>
  </si>
  <si>
    <t>Int. J. Syst. Sci.</t>
  </si>
  <si>
    <t>Surveying a Subsea Lava Flow Using the Autonomous Benthic Explorer (abe).</t>
  </si>
  <si>
    <t>Performance Oriented Robust Nonlinear Control for Subsea Robots: Experimental Validation.</t>
  </si>
  <si>
    <t>EEG Correlates of Distractions and Hesitations in Human-Robot Interaction: A LabLinking Pilot Study.</t>
  </si>
  <si>
    <t>The nested hierarchy of overt, mouthed, and imagined speech activity evident in intracranial recordings.</t>
  </si>
  <si>
    <t>Sensor-Based Human Activity and Behavior Research: Where Advanced Sensing and Recognition Technologies Meet.</t>
  </si>
  <si>
    <t>HEALTHINF</t>
  </si>
  <si>
    <t>On a Real Real-Time Wearable Human Activity Recognition System.</t>
  </si>
  <si>
    <t>EMNLP (Findings)</t>
  </si>
  <si>
    <t>Measuring Faithful and Plausible Visual Grounding in VQA.</t>
  </si>
  <si>
    <t>Multi-Head Attention and GRU for Improved Match-Mismatch Classification of Speech Stimulus and EEG Response.</t>
  </si>
  <si>
    <t>Multi-Speaker Speech Synthesis from Electromyographic Signals by Soft Speech Unit Prediction.</t>
  </si>
  <si>
    <t>XAnet: Cross-Attention Between EEG of Left and Right Brain for Auditory Attention Decoding.</t>
  </si>
  <si>
    <t>Discrimination of Overt, Mouthed, and Imagined Speech Activity using Stereotactic EEG.</t>
  </si>
  <si>
    <t>Proceedings of the 25th International Conference on Multimodal Interaction, ICMI 2023, Paris, France, October 9-13, 2023</t>
  </si>
  <si>
    <t>International Conference on Multimodal Interaction, ICMI 2023, Companion Volume, Paris, France, October 9-13, 2023</t>
  </si>
  <si>
    <t>Self-Supervised Learning of Neural Speech Representations From Unlabeled Intracranial Signals.</t>
  </si>
  <si>
    <t>SoftwareX</t>
  </si>
  <si>
    <t>TSSEARCH: Time Series Subsequence Search Library.</t>
  </si>
  <si>
    <t>Multilingual speech recognition for GlobalPhone languages.</t>
  </si>
  <si>
    <t>STAnet: A Spatiotemporal Attention Network for Decoding Auditory Spatial Attention From EEG.</t>
  </si>
  <si>
    <t>Interpretable High-level Features for Human Activity Recognition.</t>
  </si>
  <si>
    <t>BIOSTEC (Selected Papers)</t>
  </si>
  <si>
    <t>High-Level Features for Human Activity Recognition and Modeling.</t>
  </si>
  <si>
    <t>How Long Are Various Types of Daily Activities? Statistical Analysis of a Multimodal Wearable Sensor-based Human Activity Dataset.</t>
  </si>
  <si>
    <t>A Practical Wearable Sensor-based Human Activity Recognition Research Pipeline.</t>
  </si>
  <si>
    <t>Contributions of Stereotactic EEG Electrodes in Grey and White Matter to Speech Activity Detection.</t>
  </si>
  <si>
    <t>Experts Versus All-Rounders: Target Language Extraction for Multiple Target Languages.</t>
  </si>
  <si>
    <t>Towards Closed-Loop Speech Synthesis from Stereotactic EEG: A Unit Selection Approach.</t>
  </si>
  <si>
    <t>Hybrid sub-word segmentation for handling long tail in morphologically rich low resource languages.</t>
  </si>
  <si>
    <t>Exploring Dementia Detection from Speech: Cross Corpus Analysis.</t>
  </si>
  <si>
    <t>An Overview of the FIRST ICASSP Special Session on Computer Audition for Healthcare.</t>
  </si>
  <si>
    <t>Blind Language Separation: Disentangling Multilingual Cocktail Party Voices by Language.</t>
  </si>
  <si>
    <t>Challenges of using longitudinal and cross-domain corpora on studies of pathological speech.</t>
  </si>
  <si>
    <t>Deep Learning Approaches for Detecting Alzheimer's Dementia from Conversational Speech of ILSE Study.</t>
  </si>
  <si>
    <t>Normalization of code-switched text for speech synthesis.</t>
  </si>
  <si>
    <t>Interactive and Interpretable Online Human Activity Recognition.</t>
  </si>
  <si>
    <t>SIGMAP</t>
  </si>
  <si>
    <t>Merged Pitch Histograms and Pitch-duration Histograms.</t>
  </si>
  <si>
    <t>SmartHelm: User Studies from Lab to Field for Attention Modeling.</t>
  </si>
  <si>
    <t>Evaluation of an Engagement-Aware Recommender System for People with Dementia.</t>
  </si>
  <si>
    <t>Visually Grounded VQA by Lattice-based Retrieval.</t>
  </si>
  <si>
    <t>Verbal fluency in normal aging and cognitive decline: Results of a longitudinal study.</t>
  </si>
  <si>
    <t>Frontiers Comput. Sci.</t>
  </si>
  <si>
    <t>CSL-SHARE: A Multimodal Wearable Sensor-Based Human Activity Dataset.</t>
  </si>
  <si>
    <t>Predicting Activation Liking of People With Dementia.</t>
  </si>
  <si>
    <t>Corrigendum: CSL-SHARE: A Multimodal Wearable Sensor-Based Human Activity Dataset.</t>
  </si>
  <si>
    <t>ITG Conference on Speech Communication</t>
  </si>
  <si>
    <t>Automatic Speech Recognition for Dementia Screening using ILSE-Interviews.</t>
  </si>
  <si>
    <t>Target Language Extraction at Multilingual Cocktail Parties.</t>
  </si>
  <si>
    <t>Feature Space Reduction for Human Activity Recognition based on Multi-channel Biosignals.</t>
  </si>
  <si>
    <t>Low-Latency Auditory Spatial Attention Detection Based on Spectro-Spatial Features from EEG.</t>
  </si>
  <si>
    <t>Speech Synthesis from Stereotactic EEG using an Electrode Shaft Dependent Multi-Input Convolutional Neural Network Approach.</t>
  </si>
  <si>
    <t>Motion Units: Generalized Sequence Modeling of Human Activities for Sensor-Based Activity Recognition.</t>
  </si>
  <si>
    <t>IberSPEECH</t>
  </si>
  <si>
    <t>Voice Restoration with Silent Speech Interfaces (ReSSInt).</t>
  </si>
  <si>
    <t>End-to-End Multilingual Automatic Speech Recognition for Less-Resourced Languages: The Case of Four Ethiopian Languages.</t>
  </si>
  <si>
    <t>3rd Workshop on Modeling Socio-Emotional and Cognitive Processes from Multimodal Data in the Wild.</t>
  </si>
  <si>
    <t>Audio-Visual Recognition of Emotional Engagement of People with Dementia.</t>
  </si>
  <si>
    <t>Universal Speaker Extraction in the Presence and Absence of Target Speakers for Speech of One and Two Talkers.</t>
  </si>
  <si>
    <t>Visual Speech for Obstructive Sleep Apnea Detection.</t>
  </si>
  <si>
    <t>GlobalPhone Mix-To-Separate Out of 2: A Multilingual 2000 Speakers Mixtures Database for Speech Separation.</t>
  </si>
  <si>
    <t>Speech Activity Detection from Stereotactic EEG.</t>
  </si>
  <si>
    <t>Linking Labs: Interconnecting Experimental Environments.</t>
  </si>
  <si>
    <t>Low-latency auditory spatial attention detection based on spectro-spatial features from EEG.</t>
  </si>
  <si>
    <t>Adventurer's Treasure Hunt: A Transparent System for Visually Grounded Compositional Visual Question Answering based on Scene Graphs.</t>
  </si>
  <si>
    <t>TSFEL: Time Series Feature Extraction Library.</t>
  </si>
  <si>
    <t>Feature Space Reduction for Multimodal Human Activity Recognition.</t>
  </si>
  <si>
    <t>Platform for Studying Self-Repairing Auto-Corrections in Mobile Text Entry based on Brain Activity, Gaze, and Context.</t>
  </si>
  <si>
    <t>DNN-Based Speech Recognition for Globalphone Languages.</t>
  </si>
  <si>
    <t>Deep Neural Networks Based Automatic Speech Recognition for Four Ethiopian Languages.</t>
  </si>
  <si>
    <t>Model-based Prediction of Exogeneous and Endogeneous Attention Shifts During an Everyday Activity.</t>
  </si>
  <si>
    <t>SmartHelm: Towards Multimodal Detection of Attention in an Outdoor Augmented Reality Biking Scenario.</t>
  </si>
  <si>
    <t>Towards Engagement Recognition of People with Dementia in Care Settings.</t>
  </si>
  <si>
    <t>Modeling Socio-Emotional and Cognitive Processes from Multimodal Data in the Wild.</t>
  </si>
  <si>
    <t>Toward Silent Paralinguistics: Speech-to-EMG - Retrieving Articulatory Muscle Activity from Speech.</t>
  </si>
  <si>
    <t>Development of Multilingual ASR Using GlobalPhone for Less-Resourced Languages: The Case of Ethiopian Languages.</t>
  </si>
  <si>
    <t>Multilingual Acoustic and Language Modeling for Ethio-Semitic Languages.</t>
  </si>
  <si>
    <t>Speech Spectrogram Estimation from Intracranial Brain Activity Using a Quantization Approach.</t>
  </si>
  <si>
    <t>Towards Silent Paralinguistics: Deriving Speaking Mode and Speaker ID from Electromyographic Signals.</t>
  </si>
  <si>
    <t>CSL-EMG_Array: An Open Access Corpus for EMG-to-Speech Conversion.</t>
  </si>
  <si>
    <t>Automatic Speech Recognition for ILSE-Interviews: Longitudinal Conversational Speech Recordings Covering Aging and Cognitive Decline.</t>
  </si>
  <si>
    <t>Malayalam-English Code-Switched: Grapheme to Phoneme System.</t>
  </si>
  <si>
    <t>From Human to Robot Everyday Activity.</t>
  </si>
  <si>
    <t>Analysis of GlobalPhone and Ethiopian Languages Speech Corpora for Multilingual ASR.</t>
  </si>
  <si>
    <t>Automatic Speech Recognition for Uyghur through Multilingual Acoustic Modeling.</t>
  </si>
  <si>
    <t>SLTU-CCURL@LREC</t>
  </si>
  <si>
    <t>DNN-Based Multilingual Automatic Speech Recognition for Wolaytta using Oromo Speech.</t>
  </si>
  <si>
    <t>Building Language Models for Morphological Rich Low-Resource Languages using Data from Related Donor Languages: the Case of Uyghur.</t>
  </si>
  <si>
    <t>Interpretation of convolutional neural networks for speech spectrogram regression from intracranial recordings.</t>
  </si>
  <si>
    <t>Speech Reveals Future Risk of Developing Dementia: Predictive Dementia Screening from Biographic Interviews.</t>
  </si>
  <si>
    <t>Improving Fundamental Frequency Generation in EMG-to-Speech Conversion Using a Quantization Approach.</t>
  </si>
  <si>
    <t>A Wearable Real-time Human Activity Recognition System using Biosensors Integrated into a Knee Bandage.</t>
  </si>
  <si>
    <t>Decoding Mental Workload in Virtual Environments: A fNIRS Study using an Immersive n-back Task.</t>
  </si>
  <si>
    <t>Towards Restoration of Articulatory Movements: Functional Electrical Stimulation of Orofacial Muscles.</t>
  </si>
  <si>
    <t>Adaptation of an EMG-Based Speech Recognizer via Meta-Learning.</t>
  </si>
  <si>
    <t>Comparative Analysis of Think-Aloud Methods for Everyday Activities in the Context of Cognitive Robotics.</t>
  </si>
  <si>
    <t>Biosignal Processing for Human-Machine Interaction.</t>
  </si>
  <si>
    <t>Decoding Lip Movements During Continuous Speech using Electrocorticography.</t>
  </si>
  <si>
    <t>Visual and Memory-based HCI Obstacles: Behaviour-based Detection and User Interface Adaptations Analysis.</t>
  </si>
  <si>
    <t>Augmented Reality Interface for Smart Home Control using SSVEP-BCI and Eye Gaze.</t>
  </si>
  <si>
    <t>A comparison of EMG-to-Speech Conversion for Isolated and Continuous Speech.</t>
  </si>
  <si>
    <t>Session-Independent Array-Based EMG-to-Speech Conversion using Convolutional Neural Networks.</t>
  </si>
  <si>
    <t>Automatic Screening for Transition into Dementia using Speech.</t>
  </si>
  <si>
    <t>ASK: A Framework for Data Acquisition and Activity Recognition.</t>
  </si>
  <si>
    <t>interpretation of convolutional neural networks for speech regression from electrocorticography.</t>
  </si>
  <si>
    <t>Bio signal-based Spoken Communication.</t>
  </si>
  <si>
    <t>Modeling Cognitive Processes from Multimodal Signals.</t>
  </si>
  <si>
    <t>Investigating the Effect of Audio Duration on Dementia Detection Using Acoustic Features.</t>
  </si>
  <si>
    <t>Investigating Objective Intelligibility in Real-Time EMG-to-Speech Conversion.</t>
  </si>
  <si>
    <t>Domain-Adversarial Training for Session Independent EMG-based Speech Recognition.</t>
  </si>
  <si>
    <t>Detecting Memory-Based Interaction Obstacles with a Recurrent Neural Model of User Behavior.</t>
  </si>
  <si>
    <t>Selecting Features for Automatic Screening for Dementia Based on Speech.</t>
  </si>
  <si>
    <t>IEEE ACM Trans. Audio Speech Lang. Process.</t>
  </si>
  <si>
    <t>Introduction to the Special Issue on Biosignal-Based Spoken Communication.</t>
  </si>
  <si>
    <t>Biosignal-Based Spoken Communication: A Survey.</t>
  </si>
  <si>
    <t>Automatic classification of auto-correction errors in predictive text entry based on EEG and context information.</t>
  </si>
  <si>
    <t>Manual and Automatic Transcriptions in Dementia Detection from Speech.</t>
  </si>
  <si>
    <t>Bremen Big Data Challenge 2017: Predicting University Cafeteria Load.</t>
  </si>
  <si>
    <t>Brain-Computer Interface Research (5)</t>
  </si>
  <si>
    <t>Towards Continuous Speech Recognition for BCI.</t>
  </si>
  <si>
    <t>Syntactic and Semantic Features For Code-Switching Factored Language Models.</t>
  </si>
  <si>
    <t>Word segmentation and pronunciation extraction from phoneme sequences through cross-lingual word-to-phoneme alignment.</t>
  </si>
  <si>
    <t>Increased gamma band power during movement planning coincides with motor memory retrieval.</t>
  </si>
  <si>
    <t>Detection of Intra-Personal Development of Cognitive Impairment From Conversational Speech.</t>
  </si>
  <si>
    <t>An initial investigation into the real-time conversion of facial surface EMG signals to audible speech.</t>
  </si>
  <si>
    <t>Towards direct speech synthesis from ECoG: A pilot study.</t>
  </si>
  <si>
    <t>To be Defined.</t>
  </si>
  <si>
    <t>Speech-Based Detection of Alzheimer's Disease in Conversational German.</t>
  </si>
  <si>
    <t>Towards Automatic Transcription of ILSE ― an Interdisciplinary Longitudinal Study of Adult Development and Aging.</t>
  </si>
  <si>
    <t>Starring into the void?: Classifying Internal vs. External Attention from EEG.</t>
  </si>
  <si>
    <t>PhyCS</t>
  </si>
  <si>
    <t>Biosignal-based Cognitive Systems.</t>
  </si>
  <si>
    <t>Recognizing Hand and Finger Gestures with IMU based Motion and EMG based Muscle Activity Sensing.</t>
  </si>
  <si>
    <t>Fusion and Comparison of IMU and EMG Signals for Wearable Gesture Recognition.</t>
  </si>
  <si>
    <t>Advancing Muscle-Computer Interfaces with High-Density Electromyography.</t>
  </si>
  <si>
    <t>Design and Evaluation of a Self-Correcting Gesture Interface based on Error Potentials from EEG.</t>
  </si>
  <si>
    <t>Investigating deep learning for fNIRS based BCI.</t>
  </si>
  <si>
    <t>Cross-lingual lexical language discovery from audio data using multiple translations.</t>
  </si>
  <si>
    <t>Direct conversion from facial myoelectric signals to speech using Deep Neural Networks.</t>
  </si>
  <si>
    <t>Continuous speech recognition from ECoG.</t>
  </si>
  <si>
    <t>Codebook clustering for unit selection based EMG-to-speech conversion.</t>
  </si>
  <si>
    <t>Hybrid fNIRS-EEG based discrimination of 5 levels of memory load.</t>
  </si>
  <si>
    <t>Joint optimization for discriminative, compact and robust Brain-Computer Interfacing.</t>
  </si>
  <si>
    <t>Model-Based Evaluation of Playing Strategies in a Memo Game for Elderly Users.</t>
  </si>
  <si>
    <t>Dummy Model Based Workload Modeling.</t>
  </si>
  <si>
    <t>Biomedical Engineering Systems and Technologies - 7th International Joint Conference, BIOSTEC 2014, Angers, France, March 3-6, 2014, Revised Selected Papers</t>
  </si>
  <si>
    <t>Airwriting: a wearable handwriting recognition system.</t>
  </si>
  <si>
    <t>Introduction to the special issue on processing under-resourced languages.</t>
  </si>
  <si>
    <t>Automatic speech recognition for under-resourced languages: A survey.</t>
  </si>
  <si>
    <t>Web-based tools and methods for rapid pronunciation dictionary creation.</t>
  </si>
  <si>
    <t>Tackling Speaking Mode Varieties in EMG-Based Speech Recognition.</t>
  </si>
  <si>
    <t>CodeSwitch@EMNLP</t>
  </si>
  <si>
    <t>Exploration of the Impact of Maximum Entropy in Recurrent Neural Network Language Models for Code-Switching Speech.</t>
  </si>
  <si>
    <t>Enhancement of EMG-based Thai number words classification using frame-based time domain features with stacking filter.</t>
  </si>
  <si>
    <t>Spatial Artifact Detection for Multi-channel EMG-based Speech Recognition.</t>
  </si>
  <si>
    <t>Combining feature extraction and classification for fNIRS BCIs by regularized least squares optimization.</t>
  </si>
  <si>
    <t>Pattern learning with deep neural networks in EMG-based speech recognition.</t>
  </si>
  <si>
    <t>Model-Based Identification of EEG Markers for Learning Opportunities in an Associative Learning Task with Delayed Feedback.</t>
  </si>
  <si>
    <t>Connectivity based feature-level filtering for single-trial EEG BCIs.</t>
  </si>
  <si>
    <t>Compensation of recording position shifts for a myoelectric Silent Speech Recognizer.</t>
  </si>
  <si>
    <t>Fundamental frequency generation for whisper-to-audible speech conversion.</t>
  </si>
  <si>
    <t>Multilingual deep neural network based acoustic modeling for rapid language adaptation.</t>
  </si>
  <si>
    <t>Investigating Intrusiveness of Workload Adaptation.</t>
  </si>
  <si>
    <t>Improving ASR performance on non-native speech using multilingual and crosslingual information.</t>
  </si>
  <si>
    <t>Comparing approaches to convert recurrent neural networks into backoff language models for efficient decoding.</t>
  </si>
  <si>
    <t>Investigating the learning effect of multilingual bottle-neck features for ASR.</t>
  </si>
  <si>
    <t>Conversion from facial myoelectric signals to speech: a unit selection approach.</t>
  </si>
  <si>
    <t>Towards real-life application of EMG-based speech recognition by using unsupervised adaptation.</t>
  </si>
  <si>
    <t>Combining recurrent neural networks and factored language models during decoding of code-Switching speech.</t>
  </si>
  <si>
    <t>The EMG-UKA corpus for electromyographic speech processing.</t>
  </si>
  <si>
    <t>BioKIT - real-time decoder for biosignal processing.</t>
  </si>
  <si>
    <t>Methods for efficient semi-automatic pronunciation dictionary bootstrapping.</t>
  </si>
  <si>
    <t>GlobalPhone: Pronunciation Dictionaries in 20 Languages.</t>
  </si>
  <si>
    <t>Features for factored language models for code-Switching speech.</t>
  </si>
  <si>
    <t>Towards automatic speech recognition without pronunciation dictionary, transcribed speech and text resources in the target language using cross-lingual word-to-phoneme alignment.</t>
  </si>
  <si>
    <t>Combining grapheme-to-phoneme converter outputs for enhanced pronunciation generation in low-resource scenarios.</t>
  </si>
  <si>
    <t>Automatic detection of anglicisms for the pronunciation dictionary generation: a case study on our German IT corpus.</t>
  </si>
  <si>
    <t>BIODEVICES 2014 - Proceedings of the International Conference on Biomedical Electronics and Devices, ESEO, Angers, Loire Valley, France, 3-6 March, 2014</t>
  </si>
  <si>
    <t>BIOINFORMATICS</t>
  </si>
  <si>
    <t>BIOINFORMATICS 2014 - Proceedings of the International Conference on Bioinformatics Models, Methods and Algorithms, ESEO, Angers, Loire Valley, France, 3-6 March, 2014</t>
  </si>
  <si>
    <t>BIOSIGNALS 2014 - Proceedings of the International Conference on Bio-inspired Systems and Signal Processing, ESEO, Angers, Loire Valley, France, 3-6 March, 2014</t>
  </si>
  <si>
    <t>HEALTHINF 2014 - Proceedings of the International Conference on Health Informatics, ESEO, Angers, Loire Valley, France, 3-6 March, 2014</t>
  </si>
  <si>
    <t>BIOIMAGING</t>
  </si>
  <si>
    <t>BIOIMAGING 2014 - Proceedings of the International Conference on Bioimaging, ESEO, Angers, Loire Valley, France, 3-6 March, 2014</t>
  </si>
  <si>
    <t>Biosignale-basierte Mensch-Maschine Schnittstellen.</t>
  </si>
  <si>
    <t>Airwriting: bringing text entry to wearable computers.</t>
  </si>
  <si>
    <t>Continuous Recognition of Affective States by Functional Near Infrared Spectroscopy Signals.</t>
  </si>
  <si>
    <t>Combination of Recurrent Neural Networks and Factored Language Models for Code-Switching Language Modeling.</t>
  </si>
  <si>
    <t>Neighbour selection and adaptation for rapid speaker-dependent ASR.</t>
  </si>
  <si>
    <t>Array-based Electromyographic Silent Speech Interface.</t>
  </si>
  <si>
    <t>Application of Electrode Arrays for Artifact Removal in an Electromyographic Silent Speech Interface.</t>
  </si>
  <si>
    <t>Profiling Arousal in Response to Complex Stimuli using Biosignals.</t>
  </si>
  <si>
    <t>Session-independent EEG-based Workload Recognition.</t>
  </si>
  <si>
    <t>Human Activity Recognition for an Intelligent Knee Orthosis.</t>
  </si>
  <si>
    <t>Classification of mental tasks in the prefrontal cortex using fNIRS.</t>
  </si>
  <si>
    <t>Subject-to-subject transfer for CSP based BCIs: Feature space transformation and decision-level fusion.</t>
  </si>
  <si>
    <t>Artifact removal algorithm for an EMG-based Silent Speech Interface.</t>
  </si>
  <si>
    <t>UbiComp (Adjunct Publication)</t>
  </si>
  <si>
    <t>Compressed signal representation for inertial sensor signals.</t>
  </si>
  <si>
    <t>Rapid bootstrapping of a Ukrainian large vocabulary continuous speech recognition system.</t>
  </si>
  <si>
    <t>GlobalPhone: A multilingual text &amp; speech database in 20 languages.</t>
  </si>
  <si>
    <t>Statistical machine translation based text normalization with crowdsourcing.</t>
  </si>
  <si>
    <t>Recurrent neural network language modeling for code switching conversational speech.</t>
  </si>
  <si>
    <t>Multilingual multilayer perceptron for rapid language adaptation between and across language families.</t>
  </si>
  <si>
    <t>Experiments towards a better LVCSR system for tamil.</t>
  </si>
  <si>
    <t>Unsupervised language model adaptation for automatic speech recognition of broadcast news using web 2.0.</t>
  </si>
  <si>
    <t>SLSP</t>
  </si>
  <si>
    <t>Pronunciation Extraction from Phoneme Sequences through Cross-Lingual Word-to-Phoneme Alignment.</t>
  </si>
  <si>
    <t>An Investigation of Code-Switching Attitude Dependent Language Modeling.</t>
  </si>
  <si>
    <t>Decision-tree based Analysis of Speaking Mode Discrepancies in EMG-based Speech Recognition.</t>
  </si>
  <si>
    <t>Speaking mode recognition from functional Near Infrared Spectroscopy.</t>
  </si>
  <si>
    <t>Filling a glass of water: Continuously decoding the speed of 3D hand movements from EEG signals.</t>
  </si>
  <si>
    <t>IALP</t>
  </si>
  <si>
    <t>Initial Experiments with Tamil LVCSR.</t>
  </si>
  <si>
    <t>Further investigations on EMG-to-speech conversion.</t>
  </si>
  <si>
    <t>Towards single pass discriminative training for speech recognition.</t>
  </si>
  <si>
    <t>Modeling gender dependency in the Subspace GMM framework.</t>
  </si>
  <si>
    <t>Grapheme-to-phoneme model generation for Indo-European languages.</t>
  </si>
  <si>
    <t>A first speech recognition system for Mandarin-English code-switch conversational speech.</t>
  </si>
  <si>
    <t>Cross-Subject Classification of Speaking Modes Using fNIRS.</t>
  </si>
  <si>
    <t>Enhanced Polyphone Decision Tree Adaptation for Accented Speech Recognition.</t>
  </si>
  <si>
    <t>Automatic Error Recovery for Pronunciation Dictionaries.</t>
  </si>
  <si>
    <t>Initialization Schemes for Multilayer Perceptron Training and their Impact on ASR Performance using Multilingual Data.</t>
  </si>
  <si>
    <t>Airwriting: Hands-Free Mobile Text Input by Spotting and Continuous Recognition of 3d-Space Handwriting with Inertial Sensors.</t>
  </si>
  <si>
    <t>Airwriting: demonstrating mobile text input by 3D-space handwriting.</t>
  </si>
  <si>
    <t>MLSLP</t>
  </si>
  <si>
    <t>Semi-supervised learning for speech recognition in the context of accent adaptation.</t>
  </si>
  <si>
    <t>Word segmentation through cross-lingual word-to-phoneme alignment.</t>
  </si>
  <si>
    <t>Active learning for accent adaptation in Automatic Speech Recognition.</t>
  </si>
  <si>
    <t>Hausa large vocabulary continuous speech recognition.</t>
  </si>
  <si>
    <t>Integration of language identification into a recognition system for spoken conversations containing code-Switches.</t>
  </si>
  <si>
    <t>Multilingual bottle-neck features and its application for under-resourced languages.</t>
  </si>
  <si>
    <t>An EEG Adaptive Information System for an Empathic Robot.</t>
  </si>
  <si>
    <t>ACII (2)</t>
  </si>
  <si>
    <t>Online Recognition of Facial Actions for Natural EEG-Based BCI Applications.</t>
  </si>
  <si>
    <t>BIOSTEC</t>
  </si>
  <si>
    <t>Biosignals and Interfaces.</t>
  </si>
  <si>
    <t>Session-independent EMG-based Speech Recognition.</t>
  </si>
  <si>
    <t>Estimation of fundamental frequency from surface electromyographic data: EMG-to-F0.</t>
  </si>
  <si>
    <t>Analysis of phone confusion in EMG-based speech recognition.</t>
  </si>
  <si>
    <t>Cross-language bootstrapping based on completely unsupervised training using multilingual A-stabil.</t>
  </si>
  <si>
    <t>Multimodal person independent recognition of workload related biosignal patterns.</t>
  </si>
  <si>
    <t>Investigations on Speaking Mode Discrepancies in EMG-Based Speech Recognition.</t>
  </si>
  <si>
    <t>Generalized Baum-Welch Algorithm and its Implication to a New Extended Baum-Welch Algorithm.</t>
  </si>
  <si>
    <t>Analysis of Dialectal Influence in Pan-Arabic ASR.</t>
  </si>
  <si>
    <t>Impact of Different Feedback Mechanisms in EMG-Based Speech Recognition.</t>
  </si>
  <si>
    <t>Investigation of Cross-Show Speaker Diarization.</t>
  </si>
  <si>
    <t>Rapid Building of an ASR System for Under-Resourced Languages Based on Multilingual Unsupervised Training.</t>
  </si>
  <si>
    <t>JAM: Java-based Associative Memory.</t>
  </si>
  <si>
    <t>Silent speech interfaces.</t>
  </si>
  <si>
    <t>Modeling coarticulation in EMG-based continuous speech recognition.</t>
  </si>
  <si>
    <t>AH</t>
  </si>
  <si>
    <t>Airwriting recognition using wearable motion sensors.</t>
  </si>
  <si>
    <t>B-Interface</t>
  </si>
  <si>
    <t>A Spectral Mapping Method for EMG-based Recognition of Silent Speech.</t>
  </si>
  <si>
    <t>Speaker identification with distant microphone speech.</t>
  </si>
  <si>
    <t>ICCHP Keynote: Recognizing Silent and Weak Speech Based on Electromyography.</t>
  </si>
  <si>
    <t>Multimodal Recognition of Cognitive Workload for Multitasking in the Car.</t>
  </si>
  <si>
    <t>Rapid bootstrapping of five eastern european languages using the rapid language adaptation toolkit.</t>
  </si>
  <si>
    <t>Improvements to generalized discriminative feature transformation for speech recognition.</t>
  </si>
  <si>
    <t>The 2010 CMU GALE speech-to-text system.</t>
  </si>
  <si>
    <t>Text normalization based on statistical machine translation and internet user support.</t>
  </si>
  <si>
    <t>Wiktionary as a source for automatic pronunciation extraction.</t>
  </si>
  <si>
    <t>Impact of lack of acoustic feedback in EMG-based silent speech recognition.</t>
  </si>
  <si>
    <t>Utterance selection for speech acts in a cognitive tourguide scenario.</t>
  </si>
  <si>
    <t>BiosignalsStudio: A Flexible Framework for Biosignal Capturing and Processing.</t>
  </si>
  <si>
    <t>Online Workload Recognition from EEG Data during Cognitive Tests and Human-Machine Interaction.</t>
  </si>
  <si>
    <t>Towards Semantic Segmentation of Human Motion Sequences.</t>
  </si>
  <si>
    <t>Multilingual a-stabil: A new confidence score for multilingual unsupervised training.</t>
  </si>
  <si>
    <t>Optimization on Vietnamese large vocabulary speech recognition.</t>
  </si>
  <si>
    <t>An Adaptive Information System for an Empathic Robot Using EEG Data.</t>
  </si>
  <si>
    <t>Introduction to the Special Issue on Processing Morphologically Rich Languages.</t>
  </si>
  <si>
    <t>Towards emotion recognition from electroencephalographic signals.</t>
  </si>
  <si>
    <t>Rapid language adaptation tools for multilingual speech processing.</t>
  </si>
  <si>
    <t>A multiplatform speech recognition decoder based on weighted finite-state transducers.</t>
  </si>
  <si>
    <t>Vietnamese large vocabulary continuous speech recognition.</t>
  </si>
  <si>
    <t>Speaker de-identification via voice transformation.</t>
  </si>
  <si>
    <t>Towards Speaker-adaptive Speech Recognition based on Surface Electromyography.</t>
  </si>
  <si>
    <t>Speaker-Adaptive Speech Recognition Based on Surface Electromyography.</t>
  </si>
  <si>
    <t>EEG-based Speech Recognition - Impact of Temporal Effects.</t>
  </si>
  <si>
    <t>Joint Learning of Preposition Senses and Semantic Roles of Prepositional Phrases.</t>
  </si>
  <si>
    <t>HMM-based human motion recognition with optical flow data.</t>
  </si>
  <si>
    <t>Generalized Baum-Welch algorithm for discriminative training on large vocabulary continuous speech recognition system.</t>
  </si>
  <si>
    <t>Voice convergin: Speaker de-identification by voice transformation.</t>
  </si>
  <si>
    <t>The I4U system in NIST 2008 speaker recognition evaluation.</t>
  </si>
  <si>
    <t>Detecting bandlimited audio in broadcast television shows.</t>
  </si>
  <si>
    <t>Incorporating monolingual corpora into bilingual latent semantic analysis for crosslingual LM adaptation.</t>
  </si>
  <si>
    <t>Impact of different speaking modes on EMG-based speech recognition.</t>
  </si>
  <si>
    <t>Synthesizing speech from electromyography using voice transformation techniques.</t>
  </si>
  <si>
    <t>Generalized discriminative feature transformation for speech recognition.</t>
  </si>
  <si>
    <t>Improving speaker segmentation via speaker identification and text segmentation.</t>
  </si>
  <si>
    <t>Speaker identification using warped MVDR cepstral features.</t>
  </si>
  <si>
    <t>OZCHI</t>
  </si>
  <si>
    <t>Enhancement of human computer interaction with facial electromyographic sensors.</t>
  </si>
  <si>
    <t>Towards an EEG-based emotion recognizer for humanoid robots.</t>
  </si>
  <si>
    <t>Multilingual spoken language processing.</t>
  </si>
  <si>
    <t>BIOSIGNALS (1)</t>
  </si>
  <si>
    <t>EARS: Electromyographical Automatic Recognition of Speech.</t>
  </si>
  <si>
    <t>Determine Task Demand from Brain Activity.</t>
  </si>
  <si>
    <t>Automatic Speech Recognition Based on Electromyographic Biosignals.</t>
  </si>
  <si>
    <t>SPSCTPA@COLING</t>
  </si>
  <si>
    <t>Speech Translation for Triage of Emergency Phonecalls in Minority Languages.</t>
  </si>
  <si>
    <t>Is voice transformation a threat to speaker identification?</t>
  </si>
  <si>
    <t>Sentence segmentation and punctuation recovery for spoken language translation.</t>
  </si>
  <si>
    <t>Selecting relevant features for human motion recognition.</t>
  </si>
  <si>
    <t>Recovering participant identities in meetings from a probabilistic description of vocal interaction.</t>
  </si>
  <si>
    <t>The CMU-interACT 2008 Mandarin transcription system.</t>
  </si>
  <si>
    <t>Improving speech systems built from very little data.</t>
  </si>
  <si>
    <t>Robust far-field speaker identification under mismatched conditions.</t>
  </si>
  <si>
    <t>NineOneOne: Recognizing and Classifying Speech for Handling Minority Language Emergency Calls.</t>
  </si>
  <si>
    <t>Detection of Laughter-in-Interaction in Multichannel Close-Talk Microphone Recordings of Meetings.</t>
  </si>
  <si>
    <t>Correlated Bigram LSA for Unsupervised Language Model Adaptation.</t>
  </si>
  <si>
    <t>SIGDIAL Workshop</t>
  </si>
  <si>
    <t>Modeling Vocal Interaction for Text-Independent Participant Characterization in Multi-Party Conversation.</t>
  </si>
  <si>
    <t>Improving word segmentation for Thai speech translation.</t>
  </si>
  <si>
    <t>Rapid language adaptation tools and technologies for multilingual speech processing systems.</t>
  </si>
  <si>
    <t>Synthesizer voice quality of new languages calibrated with mean mel cepstral distortion.</t>
  </si>
  <si>
    <t>Bilingual LSA-based adaptation for statistical machine translation.</t>
  </si>
  <si>
    <t>Bilingual-LSA Based LM Adaptation for Spoken Language Translation.</t>
  </si>
  <si>
    <t>Simultaneous multispeaker segmentation for automatic meeting recognition.</t>
  </si>
  <si>
    <t>Correlated Latent Semantic Model for Unsupervised LM Adaptation.</t>
  </si>
  <si>
    <t>Whispering Speaker Identification.</t>
  </si>
  <si>
    <t>Wavelet-based front-end for electromyographic speech recognition.</t>
  </si>
  <si>
    <t>SPICE: web-based tools for rapid language adaptation in speech processing systems.</t>
  </si>
  <si>
    <t>Handling OOV words in Arabic ASR via flexible morphological constraints.</t>
  </si>
  <si>
    <t>Bilingual LSA-based translation lexicon adaptation for spoken language translation.</t>
  </si>
  <si>
    <t>Optimizing sentence segmentation for spoken language translation.</t>
  </si>
  <si>
    <t>Modeling Vocal Interaction for Segmentation in Meeting Recognition.</t>
  </si>
  <si>
    <t>Improving spoken language translation by automatic disfluency removal: evidence from conversational speech transcripts.</t>
  </si>
  <si>
    <t>A Geometric Interpretation of Non-Target-Normalized Maximum Cross-Channel Correlation for Vocal Activity Detection in Meetings.</t>
  </si>
  <si>
    <t>Advances in the CMU/Interact Arabic GALE Transcription System.</t>
  </si>
  <si>
    <t>SIGdial</t>
  </si>
  <si>
    <t>Modeling Vocal Interaction for Text-Independent Classification of Conversation Type.</t>
  </si>
  <si>
    <t>Speaker Classification (1)</t>
  </si>
  <si>
    <t>Speaker Characteristics.</t>
  </si>
  <si>
    <t>SSW</t>
  </si>
  <si>
    <t>Voice building from insufficient data - classroom experiences with web-based language development tools.</t>
  </si>
  <si>
    <t>Human Language Technology Conference of the North American Chapter of the Association of Computational Linguistics, Proceedings, April 22-27, 2007, Rochester, New York, USA</t>
  </si>
  <si>
    <t>Flexible speech translation systems.</t>
  </si>
  <si>
    <t>Unsupervised Learning of Overlapped Speech Model Parameters For Multichannel Speech Activity Detection in Meetings.</t>
  </si>
  <si>
    <t>Acoustic-Phonetic Unit Similarities For Context Dependent Acoustic Model Portability.</t>
  </si>
  <si>
    <t>Challenges with Rapid Adaptation of Speech Translation Systems to New Language Pairs.</t>
  </si>
  <si>
    <t>Example-based grapheme-to-phoneme conversion for Thai.</t>
  </si>
  <si>
    <t>Unsupervised language model adaptation using latent semantic marginals.</t>
  </si>
  <si>
    <t>Spontaneous Thai speech recognition.</t>
  </si>
  <si>
    <t>Thai Grapheme-Based Speech Recognition.</t>
  </si>
  <si>
    <t>Thai Automatic Speech Recognition.</t>
  </si>
  <si>
    <t>Automatic Disfluency Removal on Recognized Spontaneous Speech - Rapid Adaptation to Speaker Dependent Disfluencies.</t>
  </si>
  <si>
    <t>Dynamic language model adaptation using variational Bayes inference.</t>
  </si>
  <si>
    <t>Rapid development of an Afrikaans-English speech-to-speech translator.</t>
  </si>
  <si>
    <t>Using word latice information for a tighter coupling in speech translation systems.</t>
  </si>
  <si>
    <t>Speaker segmentation and clustering in meetings.</t>
  </si>
  <si>
    <t>Crosscorrelation-based multispeaker speech activity detection.</t>
  </si>
  <si>
    <t>Issues in meeting transcription - the ISL meeting transcription system.</t>
  </si>
  <si>
    <t>Non-native spontaneous speech recognition through polyphone decision tree specialization.</t>
  </si>
  <si>
    <t>Enhanced tree clustering with single pronunciation dictionary for conversational speech recognition.</t>
  </si>
  <si>
    <t>Correction of disfluencies in spontaneous speech using a noisy-channel approach.</t>
  </si>
  <si>
    <t>Grapheme based speech recognition.</t>
  </si>
  <si>
    <t>Implicit Trajectory Modeling through Gaussian Transition Models for Speech Recognition.</t>
  </si>
  <si>
    <t>Toward robust parametric trajectory segmental model for vowel recognition.</t>
  </si>
  <si>
    <t>Globalphone: a multilingual speech and text database developed at karlsruhe university.</t>
  </si>
  <si>
    <t>Multilinguale Spracherkennung: Kombination akustischer Modelle zur Portierung auf neue Sprachen.</t>
  </si>
  <si>
    <t>Domain Portability in Speech-to-Speech Translation.</t>
  </si>
  <si>
    <t>Turkish LVCSR: towards better speech recognition for agglutinative languages.</t>
  </si>
  <si>
    <t>Confidence measure based language identification.</t>
  </si>
  <si>
    <t>VERBMOBIL dialogues: multifaced analysis.</t>
  </si>
  <si>
    <t>KONVENS</t>
  </si>
  <si>
    <t>Automatische Identifizierung spontan gesprochener Sprachen mit neuronalen Netzen.</t>
  </si>
  <si>
    <t>Acoustic and language modeling of human and nonhuman noises for human-to-human spontaneous speech recognition.</t>
  </si>
  <si>
    <t>Stochastic modeling of syllable-based units for continuous speech recognition.</t>
  </si>
  <si>
    <t>Versatile Immersive Virtual and Augmented Tangible OR - Using VR, AR and Tangibles to Support Surgical Practice.</t>
  </si>
  <si>
    <t>EuroXR</t>
  </si>
  <si>
    <t>Collaborative VR Anatomy Atlas Investigating Multi-user Anatomy Learning.</t>
  </si>
  <si>
    <t>Inpainting of Depth Images Using Deep Neural Networks for Real-Time Applications.</t>
  </si>
  <si>
    <t>How Observers Perceive Teleport Visualizations in Virtual Environments.</t>
  </si>
  <si>
    <t>Virtual Reality and Mixed Reality - 20th EuroXR International Conference, EuroXR 2023, Rotterdam, The Netherlands, November 29 - December 1, 2023, Proceedings</t>
  </si>
  <si>
    <t>The effect of 3D stereopsis and hand-tool alignment on learning effectiveness and skill transfer of a VR-based simulator for dental training.</t>
  </si>
  <si>
    <t>Editorial: Digital Twin for Industry 4.0.</t>
  </si>
  <si>
    <t>Effects of immersion and navigation agency in virtual environments on emotions and behavioral intentions.</t>
  </si>
  <si>
    <t>Dynparity: Dynamic disparity adjustment to avoid stereo window violations on stationary stereoscopic displays.</t>
  </si>
  <si>
    <t>Using large-scale augmented floor surfaces for industrial applications and evaluation on perceived sizes.</t>
  </si>
  <si>
    <t>Redirected walking in virtual reality with auditory step feedback.</t>
  </si>
  <si>
    <t>Fast, accurate and robust registration of multiple depth sensors without need for RGB and IR images.</t>
  </si>
  <si>
    <t>Procedural Generation of Landscapes with Water Bodies Using Artificial Drainage Basins.</t>
  </si>
  <si>
    <t>Evaluation of Point Cloud Streaming and Rendering for VR-Based Telepresence in the OR.</t>
  </si>
  <si>
    <t>ICHI</t>
  </si>
  <si>
    <t>The Impact of 3D Stereopsis and Hand-Tool Alignment on Effectiveness of a VR-based Simulator for Dental Training.</t>
  </si>
  <si>
    <t>The OPA</t>
  </si>
  <si>
    <t>Web3D</t>
  </si>
  <si>
    <t>A Framework for Safe Execution of User-Uploaded Algorithms.</t>
  </si>
  <si>
    <t>Virtual Reality and Mixed Reality - 19th EuroXR International Conference, EuroXR 2022, Stuttgart, Germany, September 14-16, 2022, Proceedings</t>
  </si>
  <si>
    <t>UnrealHaptics: Plugins for Advanced VR Interactions in Modern Game Engines.</t>
  </si>
  <si>
    <t>LenSelect: Object Selection in Virtual Environments by Dynamic Object Scaling.</t>
  </si>
  <si>
    <t>Fast and Robust Registration of multiple Depth-Sensors and Virtual Worlds.</t>
  </si>
  <si>
    <t>ETRA Short Papers</t>
  </si>
  <si>
    <t>Visualizing Prediction Correctness of Eye Tracking Classifiers.</t>
  </si>
  <si>
    <t>A Shared Haptic Virtual Environment for Dental Surgical Skill Training.</t>
  </si>
  <si>
    <t>J. WSCG</t>
  </si>
  <si>
    <t>Improved Lossless Depth Image Compression.</t>
  </si>
  <si>
    <t>AutoBiomes: procedural generation of multi-biome landscapes.</t>
  </si>
  <si>
    <t>Robustness of Eye Movement Biometrics Against Varying Stimuli and Varying Trajectory Length.</t>
  </si>
  <si>
    <t>Eurographics (Short Papers)</t>
  </si>
  <si>
    <t>Procedural 3D Asteroid Surface Detail Synthesis.</t>
  </si>
  <si>
    <t>EuroVR</t>
  </si>
  <si>
    <t>Improved CNN-Based Marker Labeling for Optical Hand Tracking.</t>
  </si>
  <si>
    <t>Volumetric Medical Data Visualization for Collaborative VR Environments.</t>
  </si>
  <si>
    <t>Realistic Haptic Feedback for Material Removal in Medical Simulations.</t>
  </si>
  <si>
    <t>Gender Classification of Prepubescent Children via Eye Movements with Reading Stimuli.</t>
  </si>
  <si>
    <t>OpenCollBench - Benchmarking of Collision Detection &amp; Proximity Queries as a Web-Service.</t>
  </si>
  <si>
    <t>Virtual Reality and Augmented Reality - 17th EuroVR International Conference, EuroVR 2020, Valencia, Spain, November 25-27, 2020, Proceedings</t>
  </si>
  <si>
    <t>Compressed Bounding Volume Hierarchies for Collision Detection &amp; Proximity Query.</t>
  </si>
  <si>
    <t>SIMDop: SIMD optimized Bounding Volume Hierarchies for Collision Detection.</t>
  </si>
  <si>
    <t>Application Scenarios for 3D-Printed Organ Models for Collaboration in VR &amp; AR.</t>
  </si>
  <si>
    <t>Effects of VR on Intentions to Change Environmental Behavior.</t>
  </si>
  <si>
    <t>A Continuous Material Cutting Model with Haptic Feedback for Medical Simulations.</t>
  </si>
  <si>
    <t>VR Developer Gems</t>
  </si>
  <si>
    <t>Fast and Easy Collision Detection for Rigid and Deformable Objects.</t>
  </si>
  <si>
    <t>Virtual Reality and Augmented Reality - 16th EuroVR International Conference, EuroVR 2019, Tallinn, Estonia, October 23-25, 2019, Proceedings</t>
  </si>
  <si>
    <t>Foreword to the Special Section on VRIPHYS 2018.</t>
  </si>
  <si>
    <t>UnrealHaptics: A Plugin-System for High Fidelity Haptic Rendering in the Unreal Engine.</t>
  </si>
  <si>
    <t>Approximate Algorithms for Double Combinatorial Auctions for Resource Allocation in Clouds: An Empirical Comparison.</t>
  </si>
  <si>
    <t>AstroGen - Procedural Generation of Highly Detailed Asteroid Models.</t>
  </si>
  <si>
    <t>SKILL</t>
  </si>
  <si>
    <t>OIDC-Agent: Managing OpenID Connect Tokens on the Command Line.</t>
  </si>
  <si>
    <t>HIPS - A Virtual Reality Hip Prosthesis Implantation Simulator.</t>
  </si>
  <si>
    <t>A Virtual Hip Replacement Surgery Simulator with Realistic Haptic Feedback.</t>
  </si>
  <si>
    <t>VRIC</t>
  </si>
  <si>
    <t>DynCam: A Reactive Multithreaded Pipeline Library for 3D Telepresence in VR.</t>
  </si>
  <si>
    <t>VRIPHYS 2018 : 14th Workshop on Virtual Reality Interaction and Physical Simulation, 15 - 16 April 2018, Delft, The Netherlands</t>
  </si>
  <si>
    <t>Proceedings of the 23rd International ACM Conference on 3D Web Technology, Web3D 2018, Poznań, Poland, June 20-22, 2018</t>
  </si>
  <si>
    <t>kDet: Parallel Constant Time Collision Detection for Polygonal Objects.</t>
  </si>
  <si>
    <t>Invariant local shape descriptors: classification of large-scale shapes with local dissimilarities.</t>
  </si>
  <si>
    <t>Virtual Reality for User-Centered Design and Evaluation of Touch-free Interaction Techniques for Navigating Medical Images in the Operating Room.</t>
  </si>
  <si>
    <t>Fast and Accurate Simulation of Gravitational Field of Irregular-shaped Bodies using Polydisperse Sphere Packings.</t>
  </si>
  <si>
    <t>A volumetric penetration measure for 6-DOF haptic rendering of streaming point clouds.</t>
  </si>
  <si>
    <t>Optimized positioning of autonomous surgical lamps.</t>
  </si>
  <si>
    <t>GDS: Gradient Based Density Spline Surfaces For Multiobjective Optimization In Arbitrary Simulations.</t>
  </si>
  <si>
    <t>Augmented invaders: a mixed reality multiplayer outdoor game.</t>
  </si>
  <si>
    <t>Foreword to special section on VRIPHYS 2015.</t>
  </si>
  <si>
    <t>Kinaptic - Techniques and insights for creating competitive accessible 3D games for sighted and visually impaired users.</t>
  </si>
  <si>
    <t>GraphPool: A High Performance Data Management For 3D Simulations.</t>
  </si>
  <si>
    <t>Knowledge Discovery for Pareto Based Multiobjective Optimization in Simulation.</t>
  </si>
  <si>
    <t>SEARIS</t>
  </si>
  <si>
    <t>Wait-free hash maps in the entity-component-system pattern for realtime interactive systems.</t>
  </si>
  <si>
    <t>J. Virtual Real. Broadcast.</t>
  </si>
  <si>
    <t>A Comparative Evaluation of Three Skin Color Detection Approaches.</t>
  </si>
  <si>
    <t>Autonomous Surgical Lamps.</t>
  </si>
  <si>
    <t>MMVE@MMSys</t>
  </si>
  <si>
    <t>Scalable concurrency control for massively collaborative virtual environments.</t>
  </si>
  <si>
    <t>Multi agent system optimization in virtual vehicle testbeds.</t>
  </si>
  <si>
    <t>Workshop on Virtual Reality Interaction and Physical Simulation, VRIPHYS 2015, Lyon, France, November 4-5, 2015.</t>
  </si>
  <si>
    <t>2013 IEEE Scientific Visualization Contest Winner: Observing Genomics and Phenotypical Patterns in the Developing Mouse Brain.</t>
  </si>
  <si>
    <t>ICAT-EGVE (Posters and Demos)</t>
  </si>
  <si>
    <t>Virtual Reality for Simulating Autonomous Deep-Space Navigation and Mining.</t>
  </si>
  <si>
    <t>Massively Parallel Batch Neural Gas for Bounding Volume Hierarchy Construction.</t>
  </si>
  <si>
    <t>Massively-Parallel Proximity Queries for Point Clouds.</t>
  </si>
  <si>
    <t>11th Conference and Exhibition of the European Association of Virtual Reality and Augmented Reality, EuroVR 2014, Bremen, Germany, December 8-10, 2014</t>
  </si>
  <si>
    <t>VRIPHYS 14: 11th Workshop on Virtual Reality Interactions and Physical Simulations, Bremen, Germany, 2014. Proceedings</t>
  </si>
  <si>
    <t>Virtual Realities</t>
  </si>
  <si>
    <t>Hand Pose Recognition - Overview and Current Research.</t>
  </si>
  <si>
    <t>A Methodology for Interactive Spatial Visualization of Automotive Function Architectures for Development and Maintenance.</t>
  </si>
  <si>
    <t>VRIPHYS 13: 10th Workshop on Virtual Reality Interactions and Physical Simulations, Lille, France, 2013. Proceedings</t>
  </si>
  <si>
    <t>User Performance in complex bi-manual haptic manipulation with 3 DOFs vs. 6 DOFs.</t>
  </si>
  <si>
    <t>VR/AR</t>
  </si>
  <si>
    <t>Sphere-Spring Systems and their Application to Hand Animation.</t>
  </si>
  <si>
    <t>Segmentation-Free, Area-Based Articulated Object Tracking.</t>
  </si>
  <si>
    <t>Encyclopedia of Parallel Computing</t>
  </si>
  <si>
    <t>Bitonic Sorting, Adaptive.</t>
  </si>
  <si>
    <t>Silhouette Area Based Similarity Measure for Template Matching in Constant Time.</t>
  </si>
  <si>
    <t>FAST: Fast Adaptive Silhouette Area based Template Matching.</t>
  </si>
  <si>
    <t>SIGGRAPH ASIA (Sketches)</t>
  </si>
  <si>
    <t>ProtoSphere: a GPU-assisted prototype guided sphere packing algorithm for arbitrary objects.</t>
  </si>
  <si>
    <t>A benchmarking suite for 6-DOF real time collision response algorithms.</t>
  </si>
  <si>
    <t>Visual computing for medical diagnosis and treatment.</t>
  </si>
  <si>
    <t>Inner sphere trees for proximity and penetration queries.</t>
  </si>
  <si>
    <t>Sandbox@SIGGRAPH</t>
  </si>
  <si>
    <t>A unified approach for physically-based simulations and haptic rendering.</t>
  </si>
  <si>
    <t>Continuous Edge Gradient-based Template Matching for Articulated Objects.</t>
  </si>
  <si>
    <t>Inner Sphere Trees and Their Application to Collision Detection.</t>
  </si>
  <si>
    <t>Eurographics (State of the Art Reports)</t>
  </si>
  <si>
    <t>Advanced Algorithms in Medical Computer Graphics.</t>
  </si>
  <si>
    <t>Segmentation of Distinct Homogeneous Color Regions in Images.</t>
  </si>
  <si>
    <t>Workshop 3: Trends and Issues in Tracking for Virtual Environments.</t>
  </si>
  <si>
    <t>Geometric data structures for computer graphics.</t>
  </si>
  <si>
    <t>Hardware-Accelerated Collision Detection using Bounded-Error Fixed-Point Arithmetic.</t>
  </si>
  <si>
    <t>DATE Designers' Forum</t>
  </si>
  <si>
    <t>Space-efficient FPGA-accelerated collision detection for virtual prototyping.</t>
  </si>
  <si>
    <t>EGVE</t>
  </si>
  <si>
    <t>A Model for the Expected Running Time of Collision Detection using AABB Trees.</t>
  </si>
  <si>
    <t>Eurographics (Tutorials)</t>
  </si>
  <si>
    <t>Collision Handling and its Applications.</t>
  </si>
  <si>
    <t>GPU-ABiSort: optimal parallel sorting on stream architectures.</t>
  </si>
  <si>
    <t>VRCIA</t>
  </si>
  <si>
    <t>Kinetic bounding volume hierarchies for deformable objects.</t>
  </si>
  <si>
    <t>Kinetic Separation Lists for Continuous Collision Detection of Deformable Objects.</t>
  </si>
  <si>
    <t>Collision Detection for Deformable Objects.</t>
  </si>
  <si>
    <t>Hardware Accelerated Collision Detection - An Architecture and Simulation Results.</t>
  </si>
  <si>
    <t>Collision Handling in Dynamic Simulation Environments.</t>
  </si>
  <si>
    <t>The expected running time of hierarchical collision detection.</t>
  </si>
  <si>
    <t>Real-Time Collision Detection for Dynamic Virtual Environments.</t>
  </si>
  <si>
    <t>WSCG (Full Papers)</t>
  </si>
  <si>
    <t>Interpolation Search for Point Cloud Intersection.</t>
  </si>
  <si>
    <t>Point cloud surfaces using geometric proximity graphs.</t>
  </si>
  <si>
    <t>Point Cloud Collision Detection.</t>
  </si>
  <si>
    <t>Computer Graphics International</t>
  </si>
  <si>
    <t>Consistent Normal Orientation for Polygonal Meshes.</t>
  </si>
  <si>
    <t>Visual-Fidelity? Dataglove Calibration.</t>
  </si>
  <si>
    <t>SIGGRAPH Sketches</t>
  </si>
  <si>
    <t>Nice and fast implicit surfaces over noisy point clouds.</t>
  </si>
  <si>
    <t>PBG</t>
  </si>
  <si>
    <t>Proximity Graphs for Defining Surfaces over Point Clouds.</t>
  </si>
  <si>
    <t>Hardware-accelerated ambient occlusion computation.</t>
  </si>
  <si>
    <t>ADB-Trees: Controlling the Error of Time-Critical Collision Detection.</t>
  </si>
  <si>
    <t>Time-critical collision detection using an average-case approach.</t>
  </si>
  <si>
    <t>WSCG</t>
  </si>
  <si>
    <t>An Architecture for Hierarchical Collision Detection.</t>
  </si>
  <si>
    <t>Geometric Data Structures for Computer Graphics.</t>
  </si>
  <si>
    <t>Minimal hierarchical collision detection.</t>
  </si>
  <si>
    <t>Virtual reality in assembly simulation: collision detection, simulation algorithms, and interaction techniques.</t>
  </si>
  <si>
    <t>Virtual reality as a tool for verification of assembly and maintenance processes.</t>
  </si>
  <si>
    <t>Rapid collision detection by dynamically aligned DOP-trees.</t>
  </si>
  <si>
    <t>Distortion Correction of Magnetic Fields for Position Tracking.</t>
  </si>
  <si>
    <t>A language for describing behavior of and interaction with virtual worlds.</t>
  </si>
  <si>
    <t>CLeaR</t>
  </si>
  <si>
    <t>Unsupervised Object Learning via Common Fate.</t>
  </si>
  <si>
    <t>Open-vocabulary Attribute Detection.</t>
  </si>
  <si>
    <t>Bridging the Gap to Real-World Object-Centric Learning.</t>
  </si>
  <si>
    <t>Unsupervised Semantic Segmentation with Self-supervised Object-centric Representations.</t>
  </si>
  <si>
    <t>Revisiting Deep Active Learning for Semantic Segmentation.</t>
  </si>
  <si>
    <t>Anomaly Detection with Conditioned Denoising Diffusion Models.</t>
  </si>
  <si>
    <t>Object-Centric Multiple Object Tracking.</t>
  </si>
  <si>
    <t>Unsupervised Open-Vocabulary Object Localization in Videos.</t>
  </si>
  <si>
    <t>Climate-sensitive Urban Planning through Optimization of Tree Placements.</t>
  </si>
  <si>
    <t>Latent Diffusion Counterfactual Explanations.</t>
  </si>
  <si>
    <t>Eureka-Moments in Transformers: Multi-Step Tasks Reveal Softmax Induced Optimization Problems.</t>
  </si>
  <si>
    <t>A Benchmark and a Baseline for Robust Multi-view Depth Estimation.</t>
  </si>
  <si>
    <t>Towards Understanding Adversarial Robustness of Optical Flow Networks.</t>
  </si>
  <si>
    <t>Towards Total Recall in Industrial Anomaly Detection.</t>
  </si>
  <si>
    <t>SF2SE3: Clustering Scene Flow into SE(3)-Motions via Proposal and Selection.</t>
  </si>
  <si>
    <t>Localized Vision-Language Matching for Open-vocabulary Object Detection.</t>
  </si>
  <si>
    <t>Probing Contextual Diversity for Dense Out-of-Distribution Detection.</t>
  </si>
  <si>
    <t>You Mostly Walk Alone: Analyzing Feature Attribution in Trajectory Prediction.</t>
  </si>
  <si>
    <t>Conditional Visual Servoing for Multi-Step Tasks.</t>
  </si>
  <si>
    <t>Assaying Out-Of-Distribution Generalization in Transfer Learning.</t>
  </si>
  <si>
    <t>Pixel-level Correspondence for Self-Supervised Learning from Video.</t>
  </si>
  <si>
    <t>Towards Discovering Neural Architectures from Scratch.</t>
  </si>
  <si>
    <t>Far Away in the Deep Space: Nearest-Neighbor-Based Dense Out-of-Distribution Detection.</t>
  </si>
  <si>
    <t>MAIN: Multi-Attention Instance Network for video segmentation.</t>
  </si>
  <si>
    <t>Semi-Supervised Semantic Segmentation With High- and Low-Level Consistency.</t>
  </si>
  <si>
    <t>Explicitly Modeled Attention Maps for Image Classification.</t>
  </si>
  <si>
    <t>Essentials for Class Incremental Learning.</t>
  </si>
  <si>
    <t>Fostering Generalization in Single-View 3D Reconstruction by Learning a Hierarchy of Local and Global Shape Priors.</t>
  </si>
  <si>
    <t>Contrastive Representation Learning for Hand Shape Estimation.</t>
  </si>
  <si>
    <t>CrossCLR: Cross-modal Contrastive Learning For Multi-modal Video Representations.</t>
  </si>
  <si>
    <t>Improving robustness against common corruptions with frequency biased models.</t>
  </si>
  <si>
    <t>On Exposing the Challenging Long Tail in Future Prediction of Traffic Actors.</t>
  </si>
  <si>
    <t>Fighting Class Imbalance with Contrastive Learning.</t>
  </si>
  <si>
    <t>Temporal Shift GAN for Large Scale Video Generation.</t>
  </si>
  <si>
    <t>What Causes Optical Flow Networks to be Vulnerable to Physical Adversarial Attacks.</t>
  </si>
  <si>
    <t>Fostering Generalization in Single-view 3D Reconstruction by Learning a Hierarchy of Local and Global Shape Priors.</t>
  </si>
  <si>
    <t>Semi-Supervised Disparity Estimation with Deep Feature Reconstruction.</t>
  </si>
  <si>
    <t>Test-Time Adaptation to Distribution Shift by Confidence Maximization and Input Transformation.</t>
  </si>
  <si>
    <t>Multi-headed Neural Ensemble Search.</t>
  </si>
  <si>
    <t>Search for temporal cell segmentation robustness in phase-contrast microscopy videos.</t>
  </si>
  <si>
    <t>DeepTAM: Deep Tracking and Mapping with Convolutional Neural Networks.</t>
  </si>
  <si>
    <t>Editor's Note.</t>
  </si>
  <si>
    <t>Motion Segmentation &amp; Multiple Object Tracking by Correlation Co-Clustering.</t>
  </si>
  <si>
    <t>Multimodal Future Localization and Emergence Prediction for Objects in Egocentric View With a Reachability Prior.</t>
  </si>
  <si>
    <t>SELF: Learning to Filter Noisy Labels with Self-Ensembling.</t>
  </si>
  <si>
    <t>Understanding and Robustifying Differentiable Architecture Search.</t>
  </si>
  <si>
    <t>FlowControl: Optical Flow Based Visual Servoing.</t>
  </si>
  <si>
    <t>Diskmask: Focusing Object Features for Accurate Instance Segmentation of Elongated or Overlapping Objects.</t>
  </si>
  <si>
    <t>iMIMIC/MIL3ID/LABELS@MICCAI</t>
  </si>
  <si>
    <t>Recovering the Imperfect: Cell Segmentation in the Presence of Dynamically Localized Proteins.</t>
  </si>
  <si>
    <t>COOT: Cooperative Hierarchical Transformer for Video-Text Representation Learning.</t>
  </si>
  <si>
    <t>Computer Vision - ECCV 2020 - 16th European Conference, Glasgow, UK, August 23-28, 2020, Proceedings, Part I</t>
  </si>
  <si>
    <t>Computer Vision - ECCV 2020 - 16th European Conference, Glasgow, UK, August 23-28, 2020, Proceedings, Part II</t>
  </si>
  <si>
    <t>Computer Vision - ECCV 2020 - 16th European Conference, Glasgow, UK, August 23-28, 2020, Proceedings, Part III</t>
  </si>
  <si>
    <t>Computer Vision - ECCV 2020 - 16th European Conference, Glasgow, UK, August 23-28, 2020, Proceedings, Part IV</t>
  </si>
  <si>
    <t>Computer Vision - ECCV 2020 - 16th European Conference, Glasgow, UK, August 23-28, 2020, Proceedings, Part V</t>
  </si>
  <si>
    <t>Computer Vision - ECCV 2020 - 16th European Conference, Glasgow, UK, August 23-28, 2020, Proceedings, Part VI</t>
  </si>
  <si>
    <t>Computer Vision - ECCV 2020 - 16th European Conference, Glasgow, UK, August 23-28, 2020, Proceedings, Part VII</t>
  </si>
  <si>
    <t>Computer Vision - ECCV 2020 - 16th European Conference, Glasgow, UK, August 23-28, 2020, Proceedings, Part VIII</t>
  </si>
  <si>
    <t>Computer Vision - ECCV 2020 - 16th European Conference, Glasgow, UK, August 23-28, 2020, Proceedings, Part IX</t>
  </si>
  <si>
    <t>Computer Vision - ECCV 2020 - 16th European Conference, Glasgow, UK, August 23-28, 2020, Proceedings, Part X</t>
  </si>
  <si>
    <t>Computer Vision - ECCV 2020 - 16th European Conference, Glasgow, UK, August 23-28, 2020, Proceedings, Part XI</t>
  </si>
  <si>
    <t>Computer Vision - ECCV 2020 - 16th European Conference, Glasgow, UK, August 23-28, 2020, Proceedings, Part XII</t>
  </si>
  <si>
    <t>Computer Vision - ECCV 2020 - 16th European Conference, Glasgow, UK, August 23-28, 2020, Proceedings, Part XIII</t>
  </si>
  <si>
    <t>Computer Vision - ECCV 2020 - 16th European Conference, Glasgow, UK, August 23-28, 2020, Proceedings, Part XIV</t>
  </si>
  <si>
    <t>ECCV (15)</t>
  </si>
  <si>
    <t>Computer Vision - ECCV 2020 - 16th European Conference, Glasgow, UK, August 23-28, 2020, Proceedings, Part XV</t>
  </si>
  <si>
    <t>Computer Vision - ECCV 2020 - 16th European Conference, Glasgow, UK, August 23-28, 2020, Proceedings, Part XVI</t>
  </si>
  <si>
    <t>ECCV (17)</t>
  </si>
  <si>
    <t>Computer Vision - ECCV 2020 - 16th European Conference, Glasgow, UK, August 23-28, 2020, Proceedings, Part XVII</t>
  </si>
  <si>
    <t>Computer Vision - ECCV 2020 - 16th European Conference, Glasgow, UK, August 23-28, 2020, Proceedings, Part XVIII</t>
  </si>
  <si>
    <t>Computer Vision - ECCV 2020 - 16th European Conference, Glasgow, UK, August 23-28, 2020, Proceedings, Part XIX</t>
  </si>
  <si>
    <t>Computer Vision - ECCV 2020 - 16th European Conference, Glasgow, UK, August 23-28, 2020, Proceedings, Part XX</t>
  </si>
  <si>
    <t>Computer Vision - ECCV 2020 - 16th European Conference, Glasgow, UK, August 23-28, 2020, Proceedings, Part XXI</t>
  </si>
  <si>
    <t>Computer Vision - ECCV 2020 - 16th European Conference, Glasgow, UK, August 23-28, 2020, Proceedings, Part XXII</t>
  </si>
  <si>
    <t>Computer Vision - ECCV 2020 - 16th European Conference, Glasgow, UK, August 23-28, 2020, Proceedings, Part XXIII</t>
  </si>
  <si>
    <t>ECCV (24)</t>
  </si>
  <si>
    <t>Computer Vision - ECCV 2020 - 16th European Conference, Glasgow, UK, August 23-28, 2020, Proceedings, Part XXIV</t>
  </si>
  <si>
    <t>ECCV (25)</t>
  </si>
  <si>
    <t>Computer Vision - ECCV 2020 - 16th European Conference, Glasgow, UK, August 23-28, 2020, Proceedings, Part XXV</t>
  </si>
  <si>
    <t>Computer Vision - ECCV 2020 - 16th European Conference, Glasgow, UK, August 23-28, 2020, Proceedings, Part XXVI</t>
  </si>
  <si>
    <t>ECCV (27)</t>
  </si>
  <si>
    <t>Computer Vision - ECCV 2020 - 16th European Conference, Glasgow, UK, August 23-28, 2020, Proceedings, Part XXVII</t>
  </si>
  <si>
    <t>ECCV (28)</t>
  </si>
  <si>
    <t>Computer Vision - ECCV 2020 - 16th European Conference, Glasgow, UK, August 23-28, 2020, Proceedings, Part XXVIII</t>
  </si>
  <si>
    <t>Computer Vision - ECCV 2020 - 16th European Conference, Glasgow, UK, August 23-28, 2020, Proceedings, Part XXIX</t>
  </si>
  <si>
    <t>ECCV (30)</t>
  </si>
  <si>
    <t>Computer Vision - ECCV 2020 - 16th European Conference, Glasgow, UK, August 23-28, 2020, Proceedings, Part XXX</t>
  </si>
  <si>
    <t>Optimized Generic Feature Learning for Few-shot Classification across Domains.</t>
  </si>
  <si>
    <t>Multi-Variate Temporal GAN for Large Scale Video Generation.</t>
  </si>
  <si>
    <t>Multimodal Future Localization and Emergence Prediction for Objects in Egocentric View with a Reachability Prior.</t>
  </si>
  <si>
    <t>Lucid Data Dreaming for Video Object Segmentation.</t>
  </si>
  <si>
    <t>Non-smooth Non-convex Bregman Minimization: Unification and New Algorithms.</t>
  </si>
  <si>
    <t>What Do Single-View 3D Reconstruction Networks Learn?</t>
  </si>
  <si>
    <t>Overcoming Limitations of Mixture Density Networks: A Sampling and Fitting Framework for Multimodal Future Prediction.</t>
  </si>
  <si>
    <t>CAM-Convs: Camera-Aware Multi-Scale Convolutions for Single-View Depth.</t>
  </si>
  <si>
    <t>Group Pruning Using a Bounded-ℓ</t>
  </si>
  <si>
    <t>FreiHAND: A Dataset for Markerless Capture of Hand Pose and Shape From Single RGB Images.</t>
  </si>
  <si>
    <t>AutoDispNet: Improving Disparity Estimation With AutoML.</t>
  </si>
  <si>
    <t>Defending Against Universal Perturbations With Shared Adversarial Training.</t>
  </si>
  <si>
    <t>Anomaly Detection With Multiple-Hypotheses Predictions.</t>
  </si>
  <si>
    <t>Automated Boxwood Topiary Trimming with a Robotic Arm and Integrated Stereo Vision</t>
  </si>
  <si>
    <t>DeepUSPS: Deep Robust Unsupervised Saliency Prediction via Self-supervision.</t>
  </si>
  <si>
    <t>Pattern Recognition - 40th German Conference, GCPR 2018, Stuttgart, Germany, October 9-12, 2018, Proceedings</t>
  </si>
  <si>
    <t>Motion Perception in Reinforcement Learning with Dynamic Objects.</t>
  </si>
  <si>
    <t>MAIN: Multi-Attention Instance Network for Video Segmentation.</t>
  </si>
  <si>
    <t>Learning Representations for Predicting Future Activities.</t>
  </si>
  <si>
    <t>What Do Single-view 3D Reconstruction Networks Learn?</t>
  </si>
  <si>
    <t>AutoDispNet: Improving Disparity Estimation with AutoML.</t>
  </si>
  <si>
    <t>Robust Learning Under Label Noise With Iterative Noise-Filtering.</t>
  </si>
  <si>
    <t>Group Pruning using a Bounded-Lp norm for Group Gating and Regularization.</t>
  </si>
  <si>
    <t>Semi-Supervised Semantic Segmentation with High- and Low-level Consistency.</t>
  </si>
  <si>
    <t>FreiHAND: A Dataset for Markerless Capture of Hand Pose and Shape from Single RGB Images.</t>
  </si>
  <si>
    <t>DeepUSPS: Deep Robust Unsupervised Saliency Prediction With Self-Supervision.</t>
  </si>
  <si>
    <t>Parting with Illusions about Deep Active Learning.</t>
  </si>
  <si>
    <t>Artistic Style Transfer for Videos and Spherical Images.</t>
  </si>
  <si>
    <t>Occlusions, Motion and Depth Boundaries with a Generic Network for Disparity, Optical Flow or Scene Flow Estimation.</t>
  </si>
  <si>
    <t>The Second Workshop on 3D Reconstruction Meets Semantics: Challenge Results Discussion.</t>
  </si>
  <si>
    <t>Uncertainty Estimates and Multi-hypotheses Networks for Optical Flow.</t>
  </si>
  <si>
    <t>Temporally Consistent Depth Estimation in Videos with Recurrent Architectures.</t>
  </si>
  <si>
    <t>ECO: Efficient Convolutional Network for Online Video Understanding.</t>
  </si>
  <si>
    <t>DeepTAM: Deep Tracking and Mapping.</t>
  </si>
  <si>
    <t>TD or not TD: Analyzing the Role of Temporal Differencing in Deep Reinforcement Learning.</t>
  </si>
  <si>
    <t>Box2Pix: Single-Shot Instance Segmentation by Assigning Pixels to Object Boxes.</t>
  </si>
  <si>
    <t>Uncertainty Estimates for Optical Flow with Multi-Hypotheses Networks.</t>
  </si>
  <si>
    <t>TrimBot2020: an outdoor robot for automatic gardening.</t>
  </si>
  <si>
    <t>FusionNet and AugmentedFlowNet: Selective Proxy Ground Truth for Training on Unlabeled Images.</t>
  </si>
  <si>
    <t>Consistency-based anomaly detection with adaptive multiple-hypotheses predictions.</t>
  </si>
  <si>
    <t>Defending against Universal Perturbations with Shared Adversarial Training.</t>
  </si>
  <si>
    <t>Spatiotemporal Deformable Prototypes for Motion Anomaly Detection.</t>
  </si>
  <si>
    <t>Global, Dense Multiscale Reconstruction for a Billion Points.</t>
  </si>
  <si>
    <t>Learning to Generate Chairs, Tables and Cars with Convolutional Networks.</t>
  </si>
  <si>
    <t>Orientation-boosted Voxel Nets for 3D Object Recognition.</t>
  </si>
  <si>
    <t>FlowNet 2.0: Evolution of Optical Flow Estimation with Deep Networks.</t>
  </si>
  <si>
    <t>Joint Graph Decomposition &amp; Node Labeling: Problem, Algorithms, Applications.</t>
  </si>
  <si>
    <t>DeMoN: Depth and Motion Network for Learning Monocular Stereo.</t>
  </si>
  <si>
    <t>End-to-End Learning of Video Super-Resolution with Motion Compensation.</t>
  </si>
  <si>
    <t>Octree Generating Networks: Efficient Convolutional Architectures for High-resolution 3D Outputs.</t>
  </si>
  <si>
    <t>Universal Adversarial Perturbations Against Semantic Image Segmentation.</t>
  </si>
  <si>
    <t>Chained Multi-stream Networks Exploiting Pose, Motion, and Appearance for Action Classification and Detection.</t>
  </si>
  <si>
    <t>Learning to Estimate 3D Hand Pose from Single RGB Images.</t>
  </si>
  <si>
    <t>Adversarial Examples for Semantic Image Segmentation.</t>
  </si>
  <si>
    <t>Lucid Data Dreaming for Object Tracking.</t>
  </si>
  <si>
    <t>Non-smooth Non-convex Bregman Minimization: Unification and new Algorithms.</t>
  </si>
  <si>
    <t>Artistic style transfer for videos and spherical images.</t>
  </si>
  <si>
    <t>Techniques for Gradient-Based Bilevel Optimization with Non-smooth Lower Level Problems.</t>
  </si>
  <si>
    <t>Discriminative Unsupervised Feature Learning with Exemplar Convolutional Neural Networks.</t>
  </si>
  <si>
    <t>White Matter MS-Lesion Segmentation Using a Geometric Brain Model.</t>
  </si>
  <si>
    <t>Inverting Visual Representations with Convolutional Networks.</t>
  </si>
  <si>
    <t>Pixel-Level Encoding and Depth Layering for Instance-Level Semantic Labeling.</t>
  </si>
  <si>
    <t>Artistic Style Transfer for Videos.</t>
  </si>
  <si>
    <t>Multi-view 3D Models from Single Images with a Convolutional Network.</t>
  </si>
  <si>
    <t>Point-Wise Mutual Information-Based Video Segmentation with High Temporal Consistency.</t>
  </si>
  <si>
    <t>3D U-Net: Learning Dense Volumetric Segmentation from Sparse Annotation.</t>
  </si>
  <si>
    <t>Generating Images with Perceptual Similarity Metrics based on Deep Networks.</t>
  </si>
  <si>
    <t>Synthesizing the preferred inputs for neurons in neural networks via deep generator networks.</t>
  </si>
  <si>
    <t>Shape Distances for Binary Image Segmentation.</t>
  </si>
  <si>
    <t>Segmentation in Point Clouds from RGB-D Using Spectral Graph Reduction.</t>
  </si>
  <si>
    <t>Pixel-level Encoding and Depth Layering for Instance-level Semantic Labeling.</t>
  </si>
  <si>
    <t>Artistic style transfer for videos.</t>
  </si>
  <si>
    <t>Point-wise mutual information-based video segmentation with high temporal consistency.</t>
  </si>
  <si>
    <t>A Multi-cut Formulation for Joint Segmentation and Tracking of Multiple Objects.</t>
  </si>
  <si>
    <t>Object Detection, Tracking, and Motion Segmentation for Object-level Video Segmentation.</t>
  </si>
  <si>
    <t>iPiasco: Inertial Proximal Algorithm for Strongly Convex Optimization.</t>
  </si>
  <si>
    <t>On Iteratively Reweighted Algorithms for Nonsmooth Nonconvex Optimization in Computer Vision.</t>
  </si>
  <si>
    <t>Combinatorial Regularization of Descriptor Matching for Optical Flow Estimation.</t>
  </si>
  <si>
    <t>Learning to generate chairs with convolutional neural networks.</t>
  </si>
  <si>
    <t>Image Orientation Estimation with Convolutional Networks.</t>
  </si>
  <si>
    <t>Unsupervised Generation of a View Point Annotated Car Dataset from Videos.</t>
  </si>
  <si>
    <t>Efficient Decomposition of Image and Mesh Graphs by Lifted Multicuts.</t>
  </si>
  <si>
    <t>Video Segmentation with Just a Few Strokes.</t>
  </si>
  <si>
    <t>Motion Trajectory Segmentation via Minimum Cost Multicuts.</t>
  </si>
  <si>
    <t>U-Net: Convolutional Networks for Biomedical Image Segmentation.</t>
  </si>
  <si>
    <t>Bilevel Optimization with Nonsmooth Lower Level Problems.</t>
  </si>
  <si>
    <t>Striving for Simplicity: The All Convolutional Net.</t>
  </si>
  <si>
    <t>Inverting Convolutional Networks with Convolutional Networks.</t>
  </si>
  <si>
    <t>Single-view to Multi-view: Reconstructing Unseen Views with a Convolutional Network.</t>
  </si>
  <si>
    <t>Rotation-Invariant HOG Descriptors Using Fourier Analysis in Polar and Spherical Coordinates.</t>
  </si>
  <si>
    <t>Segmentation of Moving Objects by Long Term Video Analysis.</t>
  </si>
  <si>
    <t>iPiano: Inertial Proximal Algorithm for Nonconvex Optimization.</t>
  </si>
  <si>
    <t>Motion Based Foreground Detection and Poselet Motion Features for Action Recognition.</t>
  </si>
  <si>
    <t>Spectral Graph Reduction for Efficient Image and Streaming Video Segmentation.</t>
  </si>
  <si>
    <t>Image Descriptors Based on Curvature Histograms.</t>
  </si>
  <si>
    <t>First International Workshop on Video Segmentation - Panel Discussion.</t>
  </si>
  <si>
    <t>Training Deformable Object Models for Human Detection Based on Alignment and Clustering.</t>
  </si>
  <si>
    <t>Dense Semi-rigid Scene Flow Estimation from RGBD Images.</t>
  </si>
  <si>
    <t>Discriminative Unsupervised Feature Learning with Convolutional Neural Networks.</t>
  </si>
  <si>
    <t>ICLR (Workshop Poster)</t>
  </si>
  <si>
    <t>Unsupervised feature learning by augmenting single images.</t>
  </si>
  <si>
    <t>Diffusion Filtering.</t>
  </si>
  <si>
    <t>Maximum Likelihood Estimation.</t>
  </si>
  <si>
    <t>Optical Flow.</t>
  </si>
  <si>
    <t>iPiano: Inertial Proximal Algorithm for Non-Convex Optimization.</t>
  </si>
  <si>
    <t>Learning to Generate Chairs with Convolutional Neural Networks.</t>
  </si>
  <si>
    <t>An Iterated L1 Algorithm for Non-smooth Non-convex Optimization in Computer Vision.</t>
  </si>
  <si>
    <t>Blind Deconvolution of Widefield Fluorescence Microscopic Data by Regularization of the Optical Transfer Function (OTF).</t>
  </si>
  <si>
    <t>Discriminative Detection and Alignment in Volumetric Data.</t>
  </si>
  <si>
    <t>Distances Based on Non-rigid Alignment for Comparison of Different Object Instances.</t>
  </si>
  <si>
    <t>Point-Based 3D Reconstruction of Thin Objects.</t>
  </si>
  <si>
    <t>A Unified Video Segmentation Benchmark: Annotation, Metrics and Analysis.</t>
  </si>
  <si>
    <t>Region-based pose tracking with occlusions using 3D models.</t>
  </si>
  <si>
    <t>Fast Rotation Invariant 3D Feature Computation Utilizing Efficient Local Neighborhood Operators.</t>
  </si>
  <si>
    <t>Multiview Deblurring for 3-D Images from Light-Sheet-Based Fluorescence Microscopy.</t>
  </si>
  <si>
    <t>Higher order motion models and spectral clustering.</t>
  </si>
  <si>
    <t>Hierarchy of Localized Random Forests for Video Annotation.</t>
  </si>
  <si>
    <t>Dense 3D Reconstruction with a Hand-Held Camera.</t>
  </si>
  <si>
    <t>Blind deconvolution with PSF regularization for wide-field microscopy.</t>
  </si>
  <si>
    <t>Large Displacement Optical Flow: Descriptor Matching in Variational Motion Estimation.</t>
  </si>
  <si>
    <t>Object segmentation by alignment of poselet activations to image contours.</t>
  </si>
  <si>
    <t>Occlusion boundary detection and figure/ground assignment from optical flow.</t>
  </si>
  <si>
    <t>Object segmentation in video: A hierarchical variational approach for turning point trajectories into dense regions.</t>
  </si>
  <si>
    <t>Hierarchical Markov Random Fields for mast cell segmentation in electron microscopic recordings.</t>
  </si>
  <si>
    <t>Colour, texture, and motion in level set based segmentation and tracking.</t>
  </si>
  <si>
    <t>Detecting People Using Mutually Consistent Poselet Activations.</t>
  </si>
  <si>
    <t>Object Segmentation by Long Term Analysis of Point Trajectories.</t>
  </si>
  <si>
    <t>Dense Point Trajectories by GPU-Accelerated Large Displacement Optical Flow.</t>
  </si>
  <si>
    <t>Large displacement optical flow.</t>
  </si>
  <si>
    <t>Localised Mixture Models in Region-Based Tracking.</t>
  </si>
  <si>
    <t>Dealing with Self-occlusion in Region Based Motion Capture by Means of Internal Regions.</t>
  </si>
  <si>
    <t>Staying Well Grounded in Markerless Motion Capture.</t>
  </si>
  <si>
    <t>Three-Dimensional Shape Knowledge for Joint Image Segmentation and Pose Tracking.</t>
  </si>
  <si>
    <t>Scaled Motion Dynamics for Markerless Motion Capture.</t>
  </si>
  <si>
    <t>Highly Accurate Optic Flow Computation with Theoretically Justified Warping.</t>
  </si>
  <si>
    <t>Nonlinear structure tensors.</t>
  </si>
  <si>
    <t>A TV flow based local scale estimate and its application to texture discrimination.</t>
  </si>
  <si>
    <t>Numer. Algorithms</t>
  </si>
  <si>
    <t>Numerical aspects of TV flow.</t>
  </si>
  <si>
    <t>Level Set Segmentation With Multiple Regions.</t>
  </si>
  <si>
    <t>Fully-Automated Analysis of Muscle Fiber Images with Combined Region and Edge-Based Active Contours.</t>
  </si>
  <si>
    <t>Tracking Clothed People.</t>
  </si>
  <si>
    <t>Variational Motion Segmentation with Level Sets.</t>
  </si>
  <si>
    <t>Diffusion Filters and Wavelets: What Can They Learn from Each Other?</t>
  </si>
  <si>
    <t>Visualization and Processing of Tensor Fields</t>
  </si>
  <si>
    <t>Adaptive Structure Tensors and their Applications.</t>
  </si>
  <si>
    <t>PDEs for Tensor Image Processing.</t>
  </si>
  <si>
    <t>Von Pixeln zu Regionen: partielle Differentialgleichungen in der Bildanalyse.</t>
  </si>
  <si>
    <t>Three-Dimensional Shape Knowledge for Joint Image Segmentation and Pose Estimation.</t>
  </si>
  <si>
    <t>A System for Marker-Less Human Motion Estimation.</t>
  </si>
  <si>
    <t>Stabilised Nonlinear Inverse Diffusion for Approximating Hyperbolic PDEs.</t>
  </si>
  <si>
    <t>PDE-Based Deconvolution with Forward-Backward Diffusivities and Diffusion Tensors.</t>
  </si>
  <si>
    <t>SIAM J. Numer. Anal.</t>
  </si>
  <si>
    <t>On the Equivalence of Soft Wavelet Shrinkage, Total Variation Diffusion, Total Variation Regularization, and SIDEs.</t>
  </si>
  <si>
    <t>Level Set Based Image Segmentation with Multiple Regions.</t>
  </si>
  <si>
    <t>High Accuracy Optical Flow Estimation Based on a Theory for Warping.</t>
  </si>
  <si>
    <t>A TV Flow Based Local Scale Measure for Texture Discrimination.</t>
  </si>
  <si>
    <t>Unsupervised Segmentation Incorporating Colour, Texture, and Motion.</t>
  </si>
  <si>
    <t>Active Unsupervised Texture Segmentation on a Diffusion Based Feature Space.</t>
  </si>
  <si>
    <t>Equivalence Results for TV Diffusion and TV Regularisation.</t>
  </si>
  <si>
    <t>Nonlinear Matrix Diffusion for Optic Flow Estimation.</t>
  </si>
  <si>
    <t>Patient groups in Rheumatoid arthritis identified by deep learning respond differently to biologic or targeted synthetic DMARDs.</t>
  </si>
  <si>
    <t>Context-Conditional Navigation with a Learning-Based Terrain- and Robot-Aware Dynamics Model.</t>
  </si>
  <si>
    <t>A Hierarchical Approach for Strategic Motion Planning in Autonomous Racing.</t>
  </si>
  <si>
    <t>Survey on LiDAR Perception in Adverse Weather Conditions.</t>
  </si>
  <si>
    <t>Incorporating Recurrent Reinforcement Learning into Model Predictive Control for Adaptive Control in Autonomous Driving.</t>
  </si>
  <si>
    <t>Robust Tumor Detection from Coarse Annotations via Multi-Magnification Ensembles.</t>
  </si>
  <si>
    <t>Imitation Learning from Nonlinear MPC via the Exact Q-Loss and its Gauss-Newton Approximation.</t>
  </si>
  <si>
    <t>On the Calibration of Uncertainty Estimation in LiDAR-based Semantic Segmentation.</t>
  </si>
  <si>
    <t>Brain Age Revisited: Investigating the State vs. Trait Hypotheses of EEG-derived Brain-Age Dynamics with Deep Learning.</t>
  </si>
  <si>
    <t>L(M)V-IQL: Multiple Intention Inverse Reinforcement Learning for Animal Behavior Characterization.</t>
  </si>
  <si>
    <t>CellMixer: Annotation-free Semantic Cell Segmentation of Heterogeneous Cell Populations.</t>
  </si>
  <si>
    <t>Robust and Data-efficient Q-learning by Composite Value-estimation.</t>
  </si>
  <si>
    <t>Deep Surrogate Q-Learning for Autonomous Driving.</t>
  </si>
  <si>
    <t>Optimizing Trajectories for Highway Driving with Offline Reinforcement Learning.</t>
  </si>
  <si>
    <t>Robust Reinforcement Learning in Continuous Control Tasks with Uncertainty Set Regularization.</t>
  </si>
  <si>
    <t>On the calibration of underrepresented classes in LiDAR-based semantic segmentation.</t>
  </si>
  <si>
    <t>Amortized Q-learning with Model-based Action Proposals for Autonomous Driving on Highways.</t>
  </si>
  <si>
    <t>AI4Function@IJCAI</t>
  </si>
  <si>
    <t>AnyNets: Adaptive Deep Neural Networks for Medical Data with Missing Values.</t>
  </si>
  <si>
    <t>Q-learning with Long-term Action-space Shaping to Model Complex Behavior for Autonomous Lane Changes.</t>
  </si>
  <si>
    <t>Machine-learning-based diagnostics of EEG pathology.</t>
  </si>
  <si>
    <t>Dynamic Interaction-Aware Scene Understanding for Reinforcement Learning in Autonomous Driving.</t>
  </si>
  <si>
    <t>Deep Inverse Q-learning with Constraints.</t>
  </si>
  <si>
    <t>Machine-Learning-Based Diagnostics of EEG Pathology.</t>
  </si>
  <si>
    <t>Interpretable Multi Time-scale Constraints in Model-free Deep Reinforcement Learning for Autonomous Driving.</t>
  </si>
  <si>
    <t>A Dynamic Deep Neural Network For Multimodal Clinical Data Analysis.</t>
  </si>
  <si>
    <t>Adaptive long-term control of biological neural networks with Deep Reinforcement Learning.</t>
  </si>
  <si>
    <t>Multimodal Spatio-Temporal Information in End-to-End Networks for Automotive Steering Prediction.</t>
  </si>
  <si>
    <t>Dynamic Input for Deep Reinforcement Learning in Autonomous Driving.</t>
  </si>
  <si>
    <t>Learning-based Model Predictive Control for Safe Exploration and Reinforcement Learning.</t>
  </si>
  <si>
    <t>Off-policy Multi-step Q-learning.</t>
  </si>
  <si>
    <t>Hardware Implementation of a Performance and Energy-optimized Convolutional Neural Network for Seizure Detection.</t>
  </si>
  <si>
    <t>Controlling biological neural networks with deep reinforcement learning.</t>
  </si>
  <si>
    <t>Prediction of electrocardiography features points using seismocardiography data: a machine learning approach.</t>
  </si>
  <si>
    <t>Early Seizure Detection with an Energy-Efficient Convolutional Neural Network on an Implantable Microcontroller.</t>
  </si>
  <si>
    <t>Uncertainty-driven Imagination for Continuous Deep Reinforcement Learning.</t>
  </si>
  <si>
    <t>Predicting Time Series with Space-Time Convolutional and Recurrent Neural Networks.</t>
  </si>
  <si>
    <t>Autonomous Optimization of Targeted Stimulation of Neuronal Networks.</t>
  </si>
  <si>
    <t>Autonomous Learning of State Representations for Control: An Emerging Field Aims to Autonomously Learn State Representations for Reinforcement Learning Agents from Their Real-World Sensor Observations.</t>
  </si>
  <si>
    <t>Embed to Control: A Locally Linear Latent Dynamics Model for Control from Raw Images.</t>
  </si>
  <si>
    <t>Approximate real-time optimal control based on sparse Gaussian process models.</t>
  </si>
  <si>
    <t>On active information storage in input-driven systems</t>
  </si>
  <si>
    <t>Guided Self-Organization of Input-Driven Recurrent Neural Networks.</t>
  </si>
  <si>
    <t>Theory Biosci.</t>
  </si>
  <si>
    <t>Information processing in echo state networks at the edge of chaos.</t>
  </si>
  <si>
    <t>Real-Time Inverse Dynamics Learning for Musculoskeletal Robots based on Echo State Gaussian Process Regression.</t>
  </si>
  <si>
    <t>Lifelong Learning</t>
  </si>
  <si>
    <t>Between Frustration and Elation: Sense of Control Regulates the lntrinsic Motivation for Motor Learning.</t>
  </si>
  <si>
    <t>Trying anyways: How ignoring the errors may help in learning new skills.</t>
  </si>
  <si>
    <t>Improving Recurrent Neural Network Performance Using Transfer Entropy.</t>
  </si>
  <si>
    <t>Robot motion description and real-time management with the Harmonic Motion Description Protocol.</t>
  </si>
  <si>
    <t>Studies on reservoir initialization and dynamics shaping in echo state networks.</t>
  </si>
  <si>
    <t>HMDP: A New Protocol for Motion Pattern Generation Towards Behavior Abstraction.</t>
  </si>
  <si>
    <t>Introducing Physical Visualization Sub-league.</t>
  </si>
  <si>
    <t>3D2Real: Simulation League Finals in Real Robots.</t>
  </si>
  <si>
    <t>Getting closer: How Simulation and Humanoid League can benefit from each other.</t>
  </si>
  <si>
    <t>Flexible Coordination of Multiagent Team Behavior Using HTN Planning.</t>
  </si>
  <si>
    <t>A Gauss-Newton-based decomposition algorithm for Nonlinear Mixed-Integer Optimal Control Problems.</t>
  </si>
  <si>
    <t>The time-freezing reformulation for numerical optimal control of complementarity Lagrangian systems with state jumps.</t>
  </si>
  <si>
    <t>A Dual-Control Effect Preserving Formulation for Nonlinear Output-Feedback Stochastic Model Predictive Control With Constraints.</t>
  </si>
  <si>
    <t>Stability Analysis of Nonlinear Model Predictive Control With Progressive Tightening of Stage Costs and Constraints.</t>
  </si>
  <si>
    <t>An implicit and explicit dual model predictive control formulation for a steel recycling process.</t>
  </si>
  <si>
    <t>Dynamic soaring in wind turbine wakes.</t>
  </si>
  <si>
    <t>Frenet-Cartesian model representations for automotive obstacle avoidance within nonlinear MPC.</t>
  </si>
  <si>
    <t>Vertical Airborne Wind Energy Farms with High Power Density per Ground Area based on Multi-Aircraft Systems.</t>
  </si>
  <si>
    <t>Stochastic Nonlinear Model Predictive Control for a Switched Photovoltaic Battery System.</t>
  </si>
  <si>
    <t>A Modular Approach for Diesel Engine Air Path Control Based on Nonlinear MPC.</t>
  </si>
  <si>
    <t>Direct Collocation Methods for Trajectory Optimization in Constrained Robotic Systems.</t>
  </si>
  <si>
    <t>Local Convergence Analysis of Damping for Zero-Order Optimization-Based Iterative Learning Control.</t>
  </si>
  <si>
    <t>A Unified Local Convergence Analysis of Differential Dynamic Programming, Direct Single Shooting, and Direct Multiple Shooting.</t>
  </si>
  <si>
    <t>Locally Weighted Regression with Approximate Derivatives for Data-based optimization.</t>
  </si>
  <si>
    <t>Efficient Collision Modelling for Numerical Optimal Control.</t>
  </si>
  <si>
    <t>Fast integrators with sensitivity propagation for use in CasADi.</t>
  </si>
  <si>
    <t>Collision-free Motion Planning for Mobile Robots by Zero-order Robust Optimization-based MPC.</t>
  </si>
  <si>
    <t>A Voronoi-Based Mixed-Integer Gauss-Newton Algorithm for MINLP Arising in Optimal Control.</t>
  </si>
  <si>
    <t>Direct Collocation for Numerical Optimal Control of Second-Order ODE.</t>
  </si>
  <si>
    <t>Observability of an Industrial Heating Process with Diffusion and Transportation.</t>
  </si>
  <si>
    <t>Finite Elements with Switched Detection for Direct Optimal Control of Nonsmooth Systems with Set-Valued Step Functions.</t>
  </si>
  <si>
    <t>A Sequential Convex Programming Approach to Solving Quadratic Programs and Optimal Control Problems With Linear Complementarity Constraints.</t>
  </si>
  <si>
    <t>Efficient Numerical Optimal Control for Highly Oscillatory Systems.</t>
  </si>
  <si>
    <t>NOSNOC: A Software Package for Numerical Optimal Control of Nonsmooth Systems.</t>
  </si>
  <si>
    <t>Continuous Optimization for Control of Hybrid Systems With Hysteresis via Time-Freezing.</t>
  </si>
  <si>
    <t>Math. Program. Comput.</t>
  </si>
  <si>
    <t>acados - a modular open-source framework for fast embedded optimal control.</t>
  </si>
  <si>
    <t>Position and Orientation Tunnel-Following NMPC of Robot Manipulators Based on Symbolic Linearization in Sequential Convex Quadratic Programming.</t>
  </si>
  <si>
    <t>Continuous Control Set Nonlinear Model Predictive Control of Reluctance Synchronous Machines.</t>
  </si>
  <si>
    <t>A nonlinear Real-Time Pulse-Pattern MPC Scheme for Power-Electronics Circuits Operating in the Microseconds Range.</t>
  </si>
  <si>
    <t>The Extended Gauss-Newton Method for Nonconvex Loss Functions and its Application to Time-Optimal Model Predictive Control.</t>
  </si>
  <si>
    <t>Feature-Based Proposal Density Optimization for Nonlinear Model Predictive Path Integral Control.</t>
  </si>
  <si>
    <t>Fast Nonlinear Model Predictive Control using Barrier Formulations and Squashing with a Generalized Gauss-Newton Hessian.</t>
  </si>
  <si>
    <t>A Feasible Sequential Linear Programming Algorithm with Application to Time-Optimal Path Planning Problems.</t>
  </si>
  <si>
    <t>Moving Horizon Estimation with Adaptive Regularization for Ill-Posed State and Parameter Estimation Problems.</t>
  </si>
  <si>
    <t>Nonlinear MPC and MHE of a Gasoline Controlled Auto-Ignition Engine based on Reduced-Order Differential Equation Models.</t>
  </si>
  <si>
    <t>An Inverse Optimal Control Approach for Trajectory Prediction of Autonomous Race Cars.</t>
  </si>
  <si>
    <t>Introducing the quadratically-constrained quadratic programming framework in HPIPM.</t>
  </si>
  <si>
    <t>Mixed-Integer Optimal Control of a Residential Heating Network using Linear and Nonlinear Programming Techniques.</t>
  </si>
  <si>
    <t>Numerical Framework for the Field Oriented Economic Model Predictive Control of Permanent Magnet Synchronous Motors.</t>
  </si>
  <si>
    <t>An Observer based Field Oriented Economic Model Predictive Control Approach for Permanent Magnet Synchronous Motors.</t>
  </si>
  <si>
    <t>Example of the implementation of the SCQP method using the lin operator.</t>
  </si>
  <si>
    <t>Continuous Optimization for Control of Hybrid Systems with Hysteresis via Time-Freezing.</t>
  </si>
  <si>
    <t>NOS-NOC: A Software Package for Numerical Optimal Control of Nonsmooth Systems.</t>
  </si>
  <si>
    <t>Active Learning of Discrete-Time Dynamics for Uncertainty-Aware Model Predictive Control.</t>
  </si>
  <si>
    <t>Safe Imitation Learning of Nonlinear Model Predictive Control for Flexible Robots.</t>
  </si>
  <si>
    <t>Frenet-Cartesian Model Representations for Automotive Obstacle Avoidance within Nonlinear MPC.</t>
  </si>
  <si>
    <t>Electricity in the air: Insights from two decades of advanced control research and experimental flight testing of airborne wind energy systems.</t>
  </si>
  <si>
    <t>A Lyapunov function for the combined system-optimizer dynamics in inexact model predictive control.</t>
  </si>
  <si>
    <t>Comput. Chem. Eng.</t>
  </si>
  <si>
    <t>Zero-order moving horizon estimation for large-scale nonlinear processes.</t>
  </si>
  <si>
    <t>A Time-Freezing Approach for Numerical Optimal Control of Nonsmooth Differential Equations With State Jumps.</t>
  </si>
  <si>
    <t>Decentralized Optimization Over Tree Graphs.</t>
  </si>
  <si>
    <t>Kernel Distributionally Robust Optimization: Generalized Duality Theorem and Stochastic Approximation.</t>
  </si>
  <si>
    <t>An Efficient Algorithm for Tube-based Robust Nonlinear Optimal Control with Optimal Linear Feedback.</t>
  </si>
  <si>
    <t>Parameterization Approach of the Frenet Transformation for Model Predictive Control of Autonomous Vehicles.</t>
  </si>
  <si>
    <t>Adaptive Control of Sinusoidal Optogenetic Stimulation.</t>
  </si>
  <si>
    <t>The Time-Freezing Reformulation for Numerical Optimal Control of Complementarity Lagrangian Systems with State Jumps.</t>
  </si>
  <si>
    <t>Optimization-based primary and secondary control of microgrids.</t>
  </si>
  <si>
    <t>TuneMPC - A Tool for Economic Tuning of Tracking (N)MPC Problems.</t>
  </si>
  <si>
    <t>Stochastic model predictive control of photovoltaic battery systems using a probabilistic forecast model.</t>
  </si>
  <si>
    <t>From linear to nonlinear MPC: bridging the gap via the real-time iteration.</t>
  </si>
  <si>
    <t>ACM Trans. Math. Softw.</t>
  </si>
  <si>
    <t>The BLAS API of BLASFEO: Optimizing Performance for Small Matrices.</t>
  </si>
  <si>
    <t>Real-Time Nonlinear Model Predictive Control for Microgrid Operation.</t>
  </si>
  <si>
    <t>Worst-Case Risk Quantification under Distributional Ambiguity using Kernel Mean Embedding in Moment Problem.</t>
  </si>
  <si>
    <t>Zero-Order Optimization-Based Iterative Learning Control.</t>
  </si>
  <si>
    <t>Determining the Exact Local Convergence Rate of Sequential Convex Programming.</t>
  </si>
  <si>
    <t>A Gradient Condition for the Arrival Cost in Moving Horizon Estimation.</t>
  </si>
  <si>
    <t>Limits of MPCC Formulations in Direct Optimal Control with Nonsmooth Differential Equations.</t>
  </si>
  <si>
    <t>Adaptive compensation of measurement delays in multi-sensor fusion for inertial motion tracking using moving horizon estimation.</t>
  </si>
  <si>
    <t>Transferring Optimality Across Data Distributions via Homotopy Methods.</t>
  </si>
  <si>
    <t>A Kernel Mean Embedding Approach to Reducing Conservativeness in Stochastic Programming and Control.</t>
  </si>
  <si>
    <t>HPIPM: a high-performance quadratic programming framework for model predictive control.</t>
  </si>
  <si>
    <t>A Time-Freezing Approach for Numerical Optimal Control of Nonsmooth Differential Equations with State Jumps.</t>
  </si>
  <si>
    <t>On the Promise of the Stochastic Generalized Gauss-Newton Method for Training DNNs.</t>
  </si>
  <si>
    <t>Kernel Distributionally Robust Optimization.</t>
  </si>
  <si>
    <t>Convergence Analysis of Homotopy-SGD for non-convex optimization.</t>
  </si>
  <si>
    <t>A homotopy-based moving horizon estimation.</t>
  </si>
  <si>
    <t>CasADi: a software framework for nonlinear optimization and optimal control.</t>
  </si>
  <si>
    <t>Local Convergence of Generalized Gauss-Newton and Sequential Convex Programming.</t>
  </si>
  <si>
    <t>Zero-Order Moving Horizon Estimation.</t>
  </si>
  <si>
    <t>Optimal control of stacked multi-kite systems for utility-scale airborne wind energy.</t>
  </si>
  <si>
    <t>Spectrum Shaping Methods for Predictive Control Approaches Applied to a Grid-Connected Power Electronics Converter.</t>
  </si>
  <si>
    <t>The Advanced Step Real Time Iteration for NMPC.</t>
  </si>
  <si>
    <t>Contraction Estimates for Abstract Real-Time Algorithms for NMPC.</t>
  </si>
  <si>
    <t>Detecting and Exploiting Generalized Nonlinear Static Feedback Structures in DAE Systems for MPC.</t>
  </si>
  <si>
    <t>Efficient Zero-Order NMPC with Feasibility and Stability Guarantees.</t>
  </si>
  <si>
    <t>Towards In-Field and Online Calibration of Inertial Navigation Systems using Moving Horizon Estimation.</t>
  </si>
  <si>
    <t>The BLAS API of BLASFEO: optimizing performance for small matrices.</t>
  </si>
  <si>
    <t>A New Distribution-Free Concept for Representing, Comparing, and Propagating Uncertainty in Dynamical Systems with Kernel Probabilistic Programming.</t>
  </si>
  <si>
    <t>SIAM J. Optim.</t>
  </si>
  <si>
    <t>Inexact Newton-Type Optimization with Iterated Sensitivities.</t>
  </si>
  <si>
    <t>In-Vehicle Realization of Nonlinear MPC for Gasoline Two-Stage Turbocharging Airpath Control.</t>
  </si>
  <si>
    <t>BLASFEO: Basic Linear Algebra Subroutines for Embedded Optimization.</t>
  </si>
  <si>
    <t>Lifted Newton-Type Optimization for Pseudospectral Methods in Nonlinear Model Predictive Control.</t>
  </si>
  <si>
    <t>Contactless Current Sensing with Position Detection Using Model-Based Nonlinear Optimization.</t>
  </si>
  <si>
    <t>Operational Regions of a Multi-Kite AWE System.</t>
  </si>
  <si>
    <t>An Algorithm for Mixed-Integer Optimal Control of Solar Thermal Climate Systems with MPC-Capable Runtime.</t>
  </si>
  <si>
    <t>Real-Time Nonlinear Model Predictive Control of a Motion Simulator Based on a 8-DOF Serial Robot.</t>
  </si>
  <si>
    <t>Nonlinear Model Predictive Control of a Human-sized Quadrotor.</t>
  </si>
  <si>
    <t>Optimal Control of a Rigid-Wing Rotary Kite System for Airborne Wind Energy.</t>
  </si>
  <si>
    <t>A Family of Iterative Gauss-Newton Shooting Methods for Nonlinear Optimal Control.</t>
  </si>
  <si>
    <t>Robust MPC via min-max differential inequalities.</t>
  </si>
  <si>
    <t>An Approach for Analyzing the Global Rate of Convergence of Quasi-Newton and Truncated-Newton Methods.</t>
  </si>
  <si>
    <t>Lifted collocation integrators for direct optimal control in ACADO toolkit.</t>
  </si>
  <si>
    <t>Optimization-Based Sensor Fusion of GNSS and IMU Using a Moving Horizon Approach.</t>
  </si>
  <si>
    <t>A Sparsity Preserving Convexification Procedure for Indefinite Quadratic Programs Arising in Direct Optimal Control.</t>
  </si>
  <si>
    <t>Periodic Optimal Control, Dissipativity and MPC.</t>
  </si>
  <si>
    <t>A stabilizing nonlinear model predictive control scheme for time-optimal point-to-point motions.</t>
  </si>
  <si>
    <t>Optimum experimental design of a rigid wing AWE pumping system.</t>
  </si>
  <si>
    <t>A partially tightened real-time iteration scheme for nonlinear model predictive control.</t>
  </si>
  <si>
    <t>BLASFEO: Basic linear algebra subroutines for embedded optimization.</t>
  </si>
  <si>
    <t>Optim. Methods Softw.</t>
  </si>
  <si>
    <t>A sequential convex programming algorithm for minimizing a sum of Euclidean norms with non-convex constraints.</t>
  </si>
  <si>
    <t>An Augmented Lagrangian Based Algorithm for Distributed NonConvex Optimization.</t>
  </si>
  <si>
    <t>Robust Stability of Moving Horizon Estimation Under Bounded Disturbances.</t>
  </si>
  <si>
    <t>A Short Note on Constrained Linear Control Systems With Multiplicative Ellipsoidal Uncertainty.</t>
  </si>
  <si>
    <t>Model Predictive Control of Nonholonomic Mobile Robots Without Stabilizing Constraints and Costs.</t>
  </si>
  <si>
    <t>Nonlinear MPC for Combustion Engine Control: A parameter study for realizing real-time feasibility.</t>
  </si>
  <si>
    <t>An efficient SQP algorithm for Moving Horizon Estimation with Huber penalties and multi-rate measurements.</t>
  </si>
  <si>
    <t>Symmetric Hessian propagation for lifted collocation integrators in direct Optimal Control.</t>
  </si>
  <si>
    <t>A block based ALADIN scheme for highly parallelizable direct Optimal Control.</t>
  </si>
  <si>
    <t>Time-optimal motion planning for n-DOF robot manipulators using a path-parametric system reformulation.</t>
  </si>
  <si>
    <t>A quadratically convergent primal decomposition algorithm with soft coupling for nonlinear parameter estimation.</t>
  </si>
  <si>
    <t>Exploiting convexity in direct Optimal Control: a sequential convex quadratic programming method.</t>
  </si>
  <si>
    <t>An efficient implementation of partial condensing for Nonlinear Model Predictive Control.</t>
  </si>
  <si>
    <t>Time-optimal race car driving using an online exact hessian based nonlinear MPC algorithm.</t>
  </si>
  <si>
    <t>Path-following NMPC for serial-link robot manipulators using a path-parametric system reformulation.</t>
  </si>
  <si>
    <t>Optimal control for minimizing power consumption during holding patterns for airborne wind energy pumping system.</t>
  </si>
  <si>
    <t>An economic objective for the optimal experiment design of nonlinear dynamic processes.</t>
  </si>
  <si>
    <t>A parallel quadratic programming method for dynamic optimization problems.</t>
  </si>
  <si>
    <t>Benchmarking large-scale distributed convex quadratic programming algorithms.</t>
  </si>
  <si>
    <t>Baumgarte stabilisation over the SO(3) rotation group for control.</t>
  </si>
  <si>
    <t>Nonlinear MPC for a two-stage turbocharged gasoline engine airpath.</t>
  </si>
  <si>
    <t>Lifted implicit integrators for direct optimal control.</t>
  </si>
  <si>
    <t>Estimation of uncertain ARX models with ellipsoidal parameter variability.</t>
  </si>
  <si>
    <t>Automatic deployment of industrial embedded model predictive control using qpOASES.</t>
  </si>
  <si>
    <t>First-order methods in embedded nonlinear model predictive control.</t>
  </si>
  <si>
    <t>A compression algorithm for real-time distributed nonlinear MPC.</t>
  </si>
  <si>
    <t>Encyclopedia of Systems and Control</t>
  </si>
  <si>
    <t>Optimization Algorithms for Model Predictive Control.</t>
  </si>
  <si>
    <t>A quaternion-based model for optimal control of the SkySails airborne wind energy system.</t>
  </si>
  <si>
    <t>Comput. Optim. Appl.</t>
  </si>
  <si>
    <t>Sequential quadratic programming methods for parametric nonlinear optimization.</t>
  </si>
  <si>
    <t>J. Glob. Optim.</t>
  </si>
  <si>
    <t>Path-following gradient-based decomposition algorithms for separable convex optimization.</t>
  </si>
  <si>
    <t>qpOASES: a parametric active-set algorithm for quadratic programming.</t>
  </si>
  <si>
    <t>Convergence Guarantees for Moving Horizon Estimation Based on the Real-Time Iteration Scheme.</t>
  </si>
  <si>
    <t>Embedded-Optimization-Based Loudspeaker Precompensation Using a Hammerstein Loudspeaker Model.</t>
  </si>
  <si>
    <t>Energy-Optimal Time Allocation of a Series of Point-to-Point Motions.</t>
  </si>
  <si>
    <t>Optimal Path Following for Differentially Flat Robotic Systems Through a Geometric Problem Formulation.</t>
  </si>
  <si>
    <t>An improved Distributed Dual Newton-CG method for convex quadratic programming problems.</t>
  </si>
  <si>
    <t>An improved real-time economic NMPC scheme for Wind Turbine control using spline-interpolated aerodynamic coefficients.</t>
  </si>
  <si>
    <t>Towards time-optimal race car driving using nonlinear MPC in real-time.</t>
  </si>
  <si>
    <t>Local properties of economic NMPC, dissipativity and dynamic programming.</t>
  </si>
  <si>
    <t>Symmetric algorithmic differentiation based exact Hessian SQP method and software for Economic MPC.</t>
  </si>
  <si>
    <t>Control of Dual-Airfoil Airborne Wind Energy systems based on nonlinear MPC and MHE.</t>
  </si>
  <si>
    <t>Linear convergence of distributed multiple shooting.</t>
  </si>
  <si>
    <t>A lifting method for generalized semi-infinite programs based on lower level Wolfe duality.</t>
  </si>
  <si>
    <t>Combining Lagrangian decomposition and excessive gap smoothing technique for solving large-scale separable convex optimization problems.</t>
  </si>
  <si>
    <t>Convex time-optimal robot path following with Cartesian acceleration and inertial force and torque constraints.</t>
  </si>
  <si>
    <t>Math. Program.</t>
  </si>
  <si>
    <t>Nonlinear robust optimization via sequential convex bilevel programming.</t>
  </si>
  <si>
    <t>An Inexact Perturbed Path-Following Method for Lagrangian Decomposition in Large-Scale Separable Convex Optimization.</t>
  </si>
  <si>
    <t>Declipping of Audio Signals Using Perceptual Compressed Sensing.</t>
  </si>
  <si>
    <t>Airborne Wind Energy Based on Dual Airfoils.</t>
  </si>
  <si>
    <t>Time-Optimal Path Following for Robots With Convex-Concave Constraints Using Sequential Convex Programming.</t>
  </si>
  <si>
    <t>NMPC based on Huber penalty functions to handle large deviations of quadrature states.</t>
  </si>
  <si>
    <t>Moving Horizon Estimation with a huber penalty function for robust pose estimation of tethered airplanes.</t>
  </si>
  <si>
    <t>CACSD</t>
  </si>
  <si>
    <t>A framework for nonlinear model-predictive control using object-oriented modeling with a case study in power plant start-up.</t>
  </si>
  <si>
    <t>A real-time MHE and NMPC scheme for wind turbine control.</t>
  </si>
  <si>
    <t>A distributed method for convex quadratic programming problems arising in optimal control of distributed systems.</t>
  </si>
  <si>
    <t>A dual decomposition algorithm for separable nonconvex optimization using the penalty function framework.</t>
  </si>
  <si>
    <t>Efficient NMPC for nonlinear models with linear subsystems.</t>
  </si>
  <si>
    <t>A Lyapunov function for periodic economic optimizing Model Predictive Control.</t>
  </si>
  <si>
    <t>Auto-generated algorithms for nonlinear model predictive control on long and on short horizons.</t>
  </si>
  <si>
    <t>A positive definiteness preserving discretization method for Lyapunov differential equations.</t>
  </si>
  <si>
    <t>EOOLT</t>
  </si>
  <si>
    <t>Tool Demonstration Abstract: OpenModelica and CasADi for Model-Based Dynamic Optimization.</t>
  </si>
  <si>
    <t>A relaxation strategy for the optimization of Airborne Wind Energy systems.</t>
  </si>
  <si>
    <t>Control of Airborne Wind Energy systems based on Nonlinear Model Predictive Control &amp; Moving Horizon Estimation.</t>
  </si>
  <si>
    <t>Rotational start-up of tethered airplanes based on nonlinear MPC and MHE.</t>
  </si>
  <si>
    <t>Guaranteed robust optimal experiment design for nonlinear dynamic systems.</t>
  </si>
  <si>
    <t>Fast auto generated ACADO integrators and application to MHE with multi-rate measurements.</t>
  </si>
  <si>
    <t>Nonlinear Moving Horizon Estimation for combined state and friction coefficient estimation in autonomous driving.</t>
  </si>
  <si>
    <t>An auto-generated nonlinear MPC algorithm for real-time obstacle avoidance of ground vehicles.</t>
  </si>
  <si>
    <t>Moving horizon observation for autonomous operation of agricultural vehicles.</t>
  </si>
  <si>
    <t>Embedded-optimization-based loudspeaker compensation using a generic Hammerstein loudspeaker model.</t>
  </si>
  <si>
    <t>Embedded optimization algorithms for multi-microphone dereverberation.</t>
  </si>
  <si>
    <t>Optimal robot path following for minimal time versus energy loss trade-off using sequential convex programming.</t>
  </si>
  <si>
    <t>Time-optimal path following for robots with trajectory jerk constraints using sequential convex programming.</t>
  </si>
  <si>
    <t>Time-optimal path following for robots with object collision avoidance using lagrangian duality.</t>
  </si>
  <si>
    <t>Multi-objective optimal control of chemical processes using ACADO toolkit.</t>
  </si>
  <si>
    <t>The integer approximation error in mixed-integer optimal control.</t>
  </si>
  <si>
    <t>Adjoint-Based Predictor-Corrector Sequential Convex Programming for Parametric Nonlinear Optimization.</t>
  </si>
  <si>
    <t>Combining Convex-Concave Decompositions and Linearization Approaches for Solving BMIs, With Application to Static Output Feedback.</t>
  </si>
  <si>
    <t>Real-Time Perception-Based Clipping of Audio Signals Using Convex Optimization.</t>
  </si>
  <si>
    <t>Orbit control for a power generating airfoil based on nonlinear MPC.</t>
  </si>
  <si>
    <t>A structure exploiting algorithm for approximate robust optimal control with application to power generating kites.</t>
  </si>
  <si>
    <t>Optimal periodic control of power harvesting tethered airplanes: How to fly fast without wind and without propellor?</t>
  </si>
  <si>
    <t>An experimental test set-up for launch/recovery of an Airborne Wind Energy (AWE) system.</t>
  </si>
  <si>
    <t>Experimental validation of nonlinear MPC on an overhead crane using automatic code generation.</t>
  </si>
  <si>
    <t>Dynamic optimization with CasADi.</t>
  </si>
  <si>
    <t>High-speed moving horizon estimation based on automatic code generation.</t>
  </si>
  <si>
    <t>Aircraft control based on fast non-linear MPC &amp; multiple-shooting.</t>
  </si>
  <si>
    <t>Attitude estimation based on inertial and position measurements.</t>
  </si>
  <si>
    <t>An inner convex approximation algorithm for BMI optimization and applications in control.</t>
  </si>
  <si>
    <t>Perception-based nonlinear loudspeaker compensation through embedded convex optimization.</t>
  </si>
  <si>
    <t>A psychoacoustically motivated speech distortion weighted multi-channel wiener filter for noise reduction.</t>
  </si>
  <si>
    <t>ROCOND</t>
  </si>
  <si>
    <t>Optimization of Stable Periodic Attractors for Nonlinear Dynamic Systems.</t>
  </si>
  <si>
    <t>A Toolkit for Efficient Computation of Sensitivities in Approximate Robust Optimal Control Problems.</t>
  </si>
  <si>
    <t>Approximate Robust Optimal Control of Periodic Systems with Invariants and High-Index Differential Algebraic Systems.</t>
  </si>
  <si>
    <t>Sigmapoint Approach for Robust Optimization of Nonlinear Dynamic Systems.</t>
  </si>
  <si>
    <t>An auto-generated real-time iteration algorithm for nonlinear MPC in the microsecond range.</t>
  </si>
  <si>
    <t>A real-time algorithm for moving horizon state and parameter estimation.</t>
  </si>
  <si>
    <t>Comput. Vis. Sci.</t>
  </si>
  <si>
    <t>Nested multigrid methods for time-periodic, parabolic optimal control problems.</t>
  </si>
  <si>
    <t>A Lyapunov Function for Economic Optimizing Model Predictive Control.</t>
  </si>
  <si>
    <t>Iterative learning control for nonlinear systems with input constraints and discontinuously changing dynamics.</t>
  </si>
  <si>
    <t>Experimental validation of time optimal MPC on a flexible motion system.</t>
  </si>
  <si>
    <t>Real-time sequential convex programming for nonlinear model predictive control and application to a hydro-power plant.</t>
  </si>
  <si>
    <t>A fast projected gradient optimization method for real-time perception-based clipping of audio signals.</t>
  </si>
  <si>
    <t>Real-Time Sequential Convex Programming for Optimal Control Applications</t>
  </si>
  <si>
    <t>Combining Lagrangian Decomposition and Excessive Gap Smoothing Technique for Solving Large-Scale Separable Convex Optimization Problems.</t>
  </si>
  <si>
    <t>Combining Convex-Concave Decompositions and Linearization Approaches for solving BMIs, with application to Static Output Feedback.</t>
  </si>
  <si>
    <t>Two nonlinear optimization methods for black box identification compared.</t>
  </si>
  <si>
    <t>An automatic initialization procedure in parameter estimation problems with parameter-affine dynamic models.</t>
  </si>
  <si>
    <t>Online identification of adsorption isotherms in SMB processes via efficient moving horizon state and parameter estimation.</t>
  </si>
  <si>
    <t>An adjoint-based SQP algorithm with quasi-Newton Jacobian updates for inequality constrained optimization.</t>
  </si>
  <si>
    <t>The Lifted Newton Method and Its Application in Optimization.</t>
  </si>
  <si>
    <t>Embedded Optimization for Input Shaping.</t>
  </si>
  <si>
    <t>Robustness and Stability Optimization of Power Generating Kite Systems in a Periodic Pumping Mode.</t>
  </si>
  <si>
    <t>Experimental validation of time optimal MPC on a linear drive system.</t>
  </si>
  <si>
    <t>Pushing motion control systems to their limits using convex optimization techniques.</t>
  </si>
  <si>
    <t>Nonlinear robust optimization of uncertainty affine dynamic systems under the L-infinity norm.</t>
  </si>
  <si>
    <t>Towards a Computer Algebra System with Automatic Differentiation for use with Object-Oriented modelling languages.</t>
  </si>
  <si>
    <t>Perception-based clipping of audio signals.</t>
  </si>
  <si>
    <t>Windenergienutzung mit schnell fliegenden Flugdrachen: eine Herausforderung für die Optimierung und Regelung (Wind Power via Fast Flying Kites: a Challenge for Optimization and Control).</t>
  </si>
  <si>
    <t>The Smoothed Spectral Abscissa for Robust Stability Optimization.</t>
  </si>
  <si>
    <t>Positive Polynomial Constraints for POD-based Model Predictive Controllers.</t>
  </si>
  <si>
    <t>Time-Optimal Path Tracking for Robots: A Convex Optimization Approach.</t>
  </si>
  <si>
    <t>Performant design of an input shaping prefilter via embedded optimization.</t>
  </si>
  <si>
    <t>Recursive log-barrier method for on-line time-optimal robot path tracking.</t>
  </si>
  <si>
    <t>Discrete-time stochastic optimal control via occupation measures and moment relaxations.</t>
  </si>
  <si>
    <t>Distributed nonlinear optimal control using sequential convex programming and smoothing techniques.</t>
  </si>
  <si>
    <t>A structure exploiting interior-point method for moving horizon estimation.</t>
  </si>
  <si>
    <t>Robust nonlinear optimal control of dynamic systems with affine uncertainties.</t>
  </si>
  <si>
    <t>An application of sequential convex programming to time optimal trajectory planning for a car motion.</t>
  </si>
  <si>
    <t>A convex approximation for parameter estimation involving parameter-affine dynamic models.</t>
  </si>
  <si>
    <t>Approximate robust optimization of time-periodic stationary states with application to biochemical processes.</t>
  </si>
  <si>
    <t>Time optimal MPC for mechatronic applications.</t>
  </si>
  <si>
    <t>Real-Time Sequential Convex Programming for Optimal Control Applications.</t>
  </si>
  <si>
    <t>On-line time-optimal path tracking for robots.</t>
  </si>
  <si>
    <t>Numerical solution approaches for robust nonlinear optimal control problems.</t>
  </si>
  <si>
    <t>Every Continuous Nonlinear Control System Can be Obtained by Parametric Convex Programming.</t>
  </si>
  <si>
    <t>Distributed Spectrum Management Algorithms for Multiuser DSL Networks.</t>
  </si>
  <si>
    <t>A nonlinear least squares estimation procedure without initial parameter guesses.</t>
  </si>
  <si>
    <t>Model predictive control of automotive powertrains - first experimental results.</t>
  </si>
  <si>
    <t>On the implementation of model predictive control for on-line walking pattern generation.</t>
  </si>
  <si>
    <t>Predictive control of a real-world Diesel engine using an extended online active set strategy.</t>
  </si>
  <si>
    <t>Exploiting system homogeneities in large scale optimal control problems for speedup of multiple shooting based SQP methods.</t>
  </si>
  <si>
    <t>Formulation of Closed-Loop Min-Max MPC as a Quadratically Constrained Quadratic Program.</t>
  </si>
  <si>
    <t>Schnelle Algorithmen für die Zustands- und Parameterschätzung auf bewegten Horizonten (Fast Algorithms for State and Parameter Estimation on Moving Horizons).</t>
  </si>
  <si>
    <t>Approximate robust dynamic programming and robustly stable MPC.</t>
  </si>
  <si>
    <t>An approximation technique for robust nonlinear optimization.</t>
  </si>
  <si>
    <t>Loss of Superlinear Convergence for an SQP-Type Method with Conic Constraints.</t>
  </si>
  <si>
    <t>Optimization of the Start-up Procedure of a Combined Cycle Power Plant.</t>
  </si>
  <si>
    <t>Optimal Control of Towing Kites.</t>
  </si>
  <si>
    <t>Approximate Dynamic Programming for Generation of Robustly Stable Feedback Controllers.</t>
  </si>
  <si>
    <t>A Moving Horizon State Estimation algorithm applied to the Tennessee Eastman Benchmark Process.</t>
  </si>
  <si>
    <t>Determining SMB Superstructures by Mixed-Integer Optimal Control.</t>
  </si>
  <si>
    <t>A Real-Time Iteration Scheme for Nonlinear Optimization in Optimal Feedback Control.</t>
  </si>
  <si>
    <t>Real-Time Iterations for Nonlinear Optimal Feedback Control.</t>
  </si>
  <si>
    <t>Efficient NMPC of unstable periodic systems using approximate infinite horizon closed loop costing.</t>
  </si>
  <si>
    <t>Robust dynamic programming for min-max model predictive control of constrained uncertain systems.</t>
  </si>
  <si>
    <t>Stability of nonlinear model predictive control in the presence of errors due to numerical online optimization.</t>
  </si>
  <si>
    <t>Efficient output feedback nonlinear model predictive control.</t>
  </si>
  <si>
    <t>Computation and performance assessment of nonlinear model predictive control.</t>
  </si>
  <si>
    <t>Computational feasibility and performance of nonlinear model predictive control schemes.</t>
  </si>
  <si>
    <t>Real-time feasibility of nonlinear predictive control for large scale processes-a case study.</t>
  </si>
  <si>
    <t>Deep learning-based position detection for hydraulic cylinders using scattering parameters.</t>
  </si>
  <si>
    <t>Int. J. Data Sci. Anal.</t>
  </si>
  <si>
    <t>DeepTLF: robust deep neural networks for heterogeneous tabular data.</t>
  </si>
  <si>
    <t>Exploring the Effects of Scanpath Feature Engineering for Supervised Image Classification Models.</t>
  </si>
  <si>
    <t>Multimodal Engagement Analysis From Facial Videos in the Classroom.</t>
  </si>
  <si>
    <t>Cross-Task and Cross-Participant Classification of Cognitive Load in an Emergency Simulation Game.</t>
  </si>
  <si>
    <t>AIED</t>
  </si>
  <si>
    <t>Automated Hand-Raising Detection in Classroom Videos: A View-Invariant and Occlusion-Robust Machine Learning Approach.</t>
  </si>
  <si>
    <t>DynStatF: An Efficient Feature Fusion Strategy for LiDAR 3D Object Detection.</t>
  </si>
  <si>
    <t>PEER: Empowering Writing with Large Language Models.</t>
  </si>
  <si>
    <t>Pupil Diameter during Counting Tasks as Potential Baseline for Virtual Reality Experiments.</t>
  </si>
  <si>
    <t>Old or Modern? A Computational Model for Classifying Poem Comprehension using Microsaccades.</t>
  </si>
  <si>
    <t>Watch out for those bananas! Gaze Based Mario Kart Performance Classification.</t>
  </si>
  <si>
    <t>Leveraging Eye Tracking in Digital Classrooms: A Step Towards Multimodal Model for Learning Assistance.</t>
  </si>
  <si>
    <t>TS-MoCo: Time-Series Momentum Contrast for Self-Supervised Physiological Representation Learning.</t>
  </si>
  <si>
    <t>DSP</t>
  </si>
  <si>
    <t>Could Human Gaze Augment Detectors of Synthetic Images?</t>
  </si>
  <si>
    <t>Probabilistic Contrastive Learning Recovers the Correct Aleatoric Uncertainty of Ambiguous Inputs.</t>
  </si>
  <si>
    <t>MobileHCI (Companion)</t>
  </si>
  <si>
    <t>V-ir-Net: A Novel Neural Network for Pupil and Corneal Reflection Detection trained on Simulated Light Distributions.</t>
  </si>
  <si>
    <t>When are post-hoc conceptual explanations identifiable?</t>
  </si>
  <si>
    <t>Proceedings of the 2023 Symposium on Eye Tracking Research and Applications, ETRA 2023, Tübingen, Germany, 30 May 2023 - 2 June 2023</t>
  </si>
  <si>
    <t>Precise localization of corneal reflections in eye images using deep learning trained on synthetic data.</t>
  </si>
  <si>
    <t>Eye-tracked Virtual Reality: A Comprehensive Survey on Methods and Privacy Challenges.</t>
  </si>
  <si>
    <t>Efficient GNN Explanation via Learning Removal-based Attribution.</t>
  </si>
  <si>
    <t>URL: A Representation Learning Benchmark for Transferable Uncertainty Estimates.</t>
  </si>
  <si>
    <t>Assessing Student Errors in Experimentation Using Artificial Intelligence and Large Language Models: A Comparative Study with Human Raters.</t>
  </si>
  <si>
    <t>LEyes: A Lightweight Framework for Deep Learning-Based Eye Tracking using Synthetic Eye Images.</t>
  </si>
  <si>
    <t>Zero-Shot Segmentation of Eye Features Using the Segment Anything Model (SAM).</t>
  </si>
  <si>
    <t>Eye-Tracking-Based Prediction of User Experience in VR Locomotion Using Machine Learning.</t>
  </si>
  <si>
    <t>Artificial Intelligence Methods in In-Cabin Use Cases: A Survey.</t>
  </si>
  <si>
    <t>PACMHCI V6, ETRA, May 2022 Editorial.</t>
  </si>
  <si>
    <t>A Highly Integrated Ambient Light Robust Eye-Tracking Sensor for Retinal Projection AR Glasses Based on Laser Feedback Interferometry.</t>
  </si>
  <si>
    <t>U-HAR: A Convolutional Approach to Human Activity Recognition Combining Head and Eye Movements for Context-Aware Smart Glasses.</t>
  </si>
  <si>
    <t>Where and What: Driver Attention-based Object Detection.</t>
  </si>
  <si>
    <t>Comparative Analysis of Vehicle-Based and Driver-Based Features for Driver Drowsiness Monitoring by Support Vector Machines.</t>
  </si>
  <si>
    <t>A Non-isotropic Probabilistic Take on Proxy-based Deep Metric Learning.</t>
  </si>
  <si>
    <t>Multimodal Sensor-Based Identification of Stress and Compulsive Actions in Children with Obsessive-Compulsive Disorder for Telemedical Treatment.</t>
  </si>
  <si>
    <t>Regressive Saccadic Eye Movements on Fake News.</t>
  </si>
  <si>
    <t>LSTMs can distinguish dental expert saccade behavior with high "plaque-urracy".</t>
  </si>
  <si>
    <t>HPCGen: Hierarchical K-Means Clustering and Level Based Principal Components for Scan Path Genaration.</t>
  </si>
  <si>
    <t>A Holographic Single-Pixel Stereo Camera Sensor for Calibration-free Eye-Tracking in Retinal Projection Augmented Reality Glasses.</t>
  </si>
  <si>
    <t>A gaze-based study design to explore how competency evolves during a photo manipulation task.</t>
  </si>
  <si>
    <t>Predicting Decision-Making during an Intelligence Test via Semantic Scanpath Comparisons.</t>
  </si>
  <si>
    <t>Creating Geopositioned 3D Areas of Interest from Fleet Gaze Data.</t>
  </si>
  <si>
    <t>A Consistent and Efficient Evaluation Strategy for Attribution Methods.</t>
  </si>
  <si>
    <t>Maximum and Leaky Maximum Propagation.</t>
  </si>
  <si>
    <t>The Evaluation of Gait-Free Locomotion Methods with Eye Movement in Virtual Reality.</t>
  </si>
  <si>
    <t>IVMSP</t>
  </si>
  <si>
    <t>Proportional Myoelectric Control in a Virtual Reality Environment.</t>
  </si>
  <si>
    <t>Evaluating the Effects of Virtual Human Animation on Students in an Immersive VR Classroom Using Eye Movements.</t>
  </si>
  <si>
    <t>ETRA 2022: Symposium on Eye Tracking Research and Applications, Seattle, WA, USA, June 8 - 11, 2022</t>
  </si>
  <si>
    <t>Pistol: Pupil Invisible Supportive Tool to extract Pupil, Iris, Eye Opening, Eye Movements, Pupil and Iris Gaze Vector, and 2D as well as 3D Gaze.</t>
  </si>
  <si>
    <t>Evaluating Feature Attribution: An Information-Theoretic Perspective.</t>
  </si>
  <si>
    <t>User Trust on an Explainable AI-based Medical Diagnosis Support System.</t>
  </si>
  <si>
    <t>Disentangling Embedding Spaces with Minimal Distributional Assumptions.</t>
  </si>
  <si>
    <t>Towards Human-centered Explainable AI: User Studies for Model Explanations.</t>
  </si>
  <si>
    <t>Predicting visual perceivability of scene objects through spatio-temporal modeling of retinal receptive fields.</t>
  </si>
  <si>
    <t>Proc. ACM Interact. Mob. Wearable Ubiquitous Technol.</t>
  </si>
  <si>
    <t>A CNN-based Human Activity Recognition System Combining a Laser Feedback Interferometry Eye Movement Sensor and an IMU for Context-aware Smart Glasses.</t>
  </si>
  <si>
    <t>AutomotiveUI</t>
  </si>
  <si>
    <t>Geopositioned 3D Areas of Interest for Gaze Analysis.</t>
  </si>
  <si>
    <t>Human Attention in Fine-grained Classification.</t>
  </si>
  <si>
    <t>A Novel Gaze Gesture Sensor for Smart Glasses Based on Laser Self-Mixing.</t>
  </si>
  <si>
    <t>Digital Transformations of Classrooms in Virtual Reality.</t>
  </si>
  <si>
    <t>A Multimodal Eye Movement Dataset and a Multimodal Eye Movement Segmentation Analysis.</t>
  </si>
  <si>
    <t>55 Rides: attention annotated head and gaze data during naturalistic driving.</t>
  </si>
  <si>
    <t>Weight and Gradient Centralization in Deep Neural Networks.</t>
  </si>
  <si>
    <t>Reinforcement Learning for the Privacy Preservation and Manipulation of Eye Tracking Data.</t>
  </si>
  <si>
    <t>1000 Pupil Segmentations in a Second using Haar Like Features and Statistical Learning.</t>
  </si>
  <si>
    <t>Differentiating Surgeons' Expertise solely by Eye Movement Features.</t>
  </si>
  <si>
    <t>States of Confusion: Eye and Head Tracking Reveal Surgeons' Confusion during Arthroscopic Surgery.</t>
  </si>
  <si>
    <t>Rotated Ring, Radial and Depth Wise Separable Radial Convolutions.</t>
  </si>
  <si>
    <t>TEyeD: Over 20 Million Real-World Eye Images with Pupil, Eyelid, and Iris 2D and 3D Segmentations, 2D and 3D Landmarks, 3D Eyeball, Gaze Vector, and Eye Movement Types.</t>
  </si>
  <si>
    <t>Exploiting Object-of-Interest Information to Understand Attention in VR Classrooms.</t>
  </si>
  <si>
    <t>The Gaze and Mouse Signal as additional Source for User Fingerprints in Browser Applications.</t>
  </si>
  <si>
    <t>Multimodal Engagement Analysis from Facial Videos in the Classroom.</t>
  </si>
  <si>
    <t>TEyeD: Over 20 million real-world eye images with Pupil, Eyelid, and Iris 2D and 3D Segmentations, 2D and 3D Landmarks, 3D Eyeball, Gaze Vector, and Eye Movement Types.</t>
  </si>
  <si>
    <t>Differentiating Surgeon Expertise Solely by Eye Movement Features.</t>
  </si>
  <si>
    <t>Estimating Presentation Competence using Multimodal Nonverbal Behavioral Cues.</t>
  </si>
  <si>
    <t>States of confusion: Eye and Head tracking reveal surgeons' confusion during arthroscopic surgery.</t>
  </si>
  <si>
    <t>Training Decision Trees as Replacement for Convolution Layers.</t>
  </si>
  <si>
    <t>Eye Tracking Data Collection Protocol for VR for Remotely Located Subjects using Blockchain and Smart Contracts.</t>
  </si>
  <si>
    <t>Neural networks for optical vector and eye ball parameter estimation.</t>
  </si>
  <si>
    <t>A MinHash approach for fast scanpath classification.</t>
  </si>
  <si>
    <t>Tiny convolution, decision tree, and binary neuronal networks for robust and real time pupil outline estimation.</t>
  </si>
  <si>
    <t>ETRA Adjunct</t>
  </si>
  <si>
    <t>Low Power Scanned Laser Eye Tracking for Retinal Projection AR Glasses.</t>
  </si>
  <si>
    <t>Deep semantic gaze embedding and scanpath comparison for expertise classification during OPT viewing.</t>
  </si>
  <si>
    <t>Privacy Preserving Gaze Estimation using Synthetic Images via a Randomized Encoding Based Framework.</t>
  </si>
  <si>
    <t>Exploiting the GBVS for Saliency aware Gaze Heatmaps.</t>
  </si>
  <si>
    <t>A Novel -Eye-Tracking Sensor for AR Glasses Based on Laser Self-Mixing Showing Exceptional Robustness Against Illumination.</t>
  </si>
  <si>
    <t>Fully Convolutional Neural Networks for Raw Eye Tracking Data Segmentation, Generation, and Reconstruction.</t>
  </si>
  <si>
    <t>Explainable Online Validation of Machine Learning Models for Practical Applications.</t>
  </si>
  <si>
    <t>Driver Intention Anticipation Based on In-Cabin and Driving Scene Monitoring.</t>
  </si>
  <si>
    <t>Towards expert gaze modeling and recognition of a user's attention in realtime.</t>
  </si>
  <si>
    <t>Camera-based Driver Drowsiness State Classification Using Logistic Regression Models.</t>
  </si>
  <si>
    <t>Driver Drowsiness Classification Based on Eye Blink and Head Movement Features Using the k-NN Algorithm.</t>
  </si>
  <si>
    <t>Attention Flow: End-to-End Joint Attention Estimation.</t>
  </si>
  <si>
    <t>Automated Anonymisation of Visual and Audio Data in Classroom Studies.</t>
  </si>
  <si>
    <t>Differential Privacy for Eye Tracking with Temporal Correlations.</t>
  </si>
  <si>
    <t>Multi Layer Neural Networks as Replacement for Pooling Operations.</t>
  </si>
  <si>
    <t>Eye Movement Feature Classification for Soccer Expertise Identification in Virtual Reality.</t>
  </si>
  <si>
    <t>IACR Cryptol. ePrint Arch.</t>
  </si>
  <si>
    <t>SAP</t>
  </si>
  <si>
    <t>Assessment of Driver Attention during a Safety Critical Situation in VR to Generate VR-based Training.</t>
  </si>
  <si>
    <t>500, 000 Images Closer to Eyelid and Pupil Segmentation.</t>
  </si>
  <si>
    <t>Get a grip: slippage-robust and glint-free gaze estimation for real-time pervasive head-mounted eye tracking.</t>
  </si>
  <si>
    <t>Ferns for area of interest free scanpath classification.</t>
  </si>
  <si>
    <t>Encodji: encoding gaze data into emoji space for an amusing scanpath classification approach ;).</t>
  </si>
  <si>
    <t>The Applicability of Cycle GANs for Pupil and Eyelid Segmentation, Data Generation and Image Refinement.</t>
  </si>
  <si>
    <t>Predicting Cognitive Load in an Emergency Simulation Based on Behavioral and Physiological Measures.</t>
  </si>
  <si>
    <t>Learning to validate the quality of detected landmarks.</t>
  </si>
  <si>
    <t>Camera-Based Eye Blink Detection Algorithm for Assessing Driver Drowsiness.</t>
  </si>
  <si>
    <t>Person Independent, Privacy Preserving, and Real Time Assessment of Cognitive Load using Eye Tracking in a Virtual Reality Setup.</t>
  </si>
  <si>
    <t>Validation loss for landmark detection.</t>
  </si>
  <si>
    <t>Training decision trees as replacement for convolution layers.</t>
  </si>
  <si>
    <t>PuRe: Robust pupil detection for real-time pervasive eye tracking.</t>
  </si>
  <si>
    <t>Teachers' Perception in the Classroom.</t>
  </si>
  <si>
    <t>MAM: Transfer Learning for Fully Automatic Video Annotation and Specialized Detector Creation.</t>
  </si>
  <si>
    <t>Cross-subject workload classification using pupil-related measures.</t>
  </si>
  <si>
    <t>PETMEI@ETRA</t>
  </si>
  <si>
    <t>The art of pervasive eye tracking: unconstrained eye tracking in the Austrian Gallery Belvedere.</t>
  </si>
  <si>
    <t>CBF: circular binary features for robust and real-time pupil center detection.</t>
  </si>
  <si>
    <t>ETVIS@ETRA</t>
  </si>
  <si>
    <t>Region of interest generation algorithms for eye tracking data.</t>
  </si>
  <si>
    <t>Scanpath comparison in medical image reading skills of dental students: distinguishing stages of expertise development.</t>
  </si>
  <si>
    <t>BORE: boosted-oriented edge optimization for robust, real time remote pupil center detection.</t>
  </si>
  <si>
    <t>Development and evaluation of a gaze feedback system integrated into eyetrace.</t>
  </si>
  <si>
    <t>PuReST: robust pupil tracking for real-time pervasive eye tracking.</t>
  </si>
  <si>
    <t>An inconspicuous and modular head-mounted eye tracker.</t>
  </si>
  <si>
    <t>Eye-Hand Behavior in Human-Robot Shared Manipulation.</t>
  </si>
  <si>
    <t>Histogram of oriented velocities for eye movement detection.</t>
  </si>
  <si>
    <t>Overlooking: the nature of gaze behavior and anomaly detection in expert dentists.</t>
  </si>
  <si>
    <t>Rule-based learning for eye movement type detection.</t>
  </si>
  <si>
    <t>Real-time 3D Glint Detection in Remote Eye Tracking Based on Bayesian Inference.</t>
  </si>
  <si>
    <t>Automatic Generation of Saliency-based Areas of Interest for the Visualization and Analysis of Eye-tracking Data.</t>
  </si>
  <si>
    <t>Proceedings of the 7th Workshop on Pervasive Eye Tracking and Mobile Eye-Based Interaction, PETMEI@ETRA 2018, Warsaw, Poland, June 15-16, 2018</t>
  </si>
  <si>
    <t>Eye movement simulation and detector creation to reduce laborious parameter adjustments.</t>
  </si>
  <si>
    <t>Teacher's Perception in the Classroom.</t>
  </si>
  <si>
    <t>Eye movement velocity and gaze data generator for evaluation, robustness testing and assess of eye tracking software and visualization tools.</t>
  </si>
  <si>
    <t>Comput. Hum. Behav.</t>
  </si>
  <si>
    <t>Aggregating physiological and eye tracking signals to predict perception in the absence of ground truth.</t>
  </si>
  <si>
    <t>Towards pervasive eye tracking.</t>
  </si>
  <si>
    <t>Ready for Take-Over? A New Driver Assistance System for an Automated Classification of Driver Take-Over Readiness.</t>
  </si>
  <si>
    <t>Online Recognition of Driver-Activity Based on Visual Scanpath Classification.</t>
  </si>
  <si>
    <t>CalibMe: Fast and Unsupervised Eye Tracker Calibration for Gaze-Based Pervasive Human-Computer Interaction.</t>
  </si>
  <si>
    <t>IUI Companion</t>
  </si>
  <si>
    <t>Monitoring Response Quality During Campimetry Via Eye-Tracking.</t>
  </si>
  <si>
    <t>Towards Intelligent Surgical Microscope: Micro-surgeons' Gaze and Instrument Tracking.</t>
  </si>
  <si>
    <t>Towards Automatic Skill Evaluation in Microsurgery.</t>
  </si>
  <si>
    <t>VISIGRAPP (6: VISAPP)</t>
  </si>
  <si>
    <t>EyeRecToo: Open-source Software for Real-time Pervasive Head-mounted Eye Tracking.</t>
  </si>
  <si>
    <t>EyeLad: Remote Eye Tracking Image Labeling Tool - Supportive Eye, Eyelid and Pupil Labeling Tool for Remote Eye Tracking Videos.</t>
  </si>
  <si>
    <t>Saliency Sandbox - Bottom-up Saliency Framework.</t>
  </si>
  <si>
    <t>Fast and Robust Eyelid Outline and Aperture Detection in Real-World Scenarios.</t>
  </si>
  <si>
    <t>PupilNet v2.0: Convolutional Neural Networks for CPU based real time Robust Pupil Detection.</t>
  </si>
  <si>
    <t>Fast camera focus estimation for gaze-based focus control.</t>
  </si>
  <si>
    <t>Non-intrusive practitioner pupil detection for unmodified microscope oculars.</t>
  </si>
  <si>
    <t>Pupil detection for head-mounted eye tracking in the wild: an evaluation of the state of the art.</t>
  </si>
  <si>
    <t>3D Gaze Estimation using Eye Vergence.</t>
  </si>
  <si>
    <t>Novel Methods for Analysis and Visualization of Saccade Trajectories.</t>
  </si>
  <si>
    <t>On the necessity of adaptive eye movement classification in conditionally automated driving scenarios.</t>
  </si>
  <si>
    <t>ElSe: ellipse selection for robust pupil detection in real-world environments.</t>
  </si>
  <si>
    <t>Rendering refraction and reflection of eyeglasses for synthetic eye tracker images.</t>
  </si>
  <si>
    <t>Bayesian identification of fixations, saccades, and smooth pursuits.</t>
  </si>
  <si>
    <t>UbiComp Adjunct</t>
  </si>
  <si>
    <t>Eyes wide open? eyelid location and eye aperture estimation for pervasive eye tracking in real-world scenarios.</t>
  </si>
  <si>
    <t>Evaluation of state-of-the-art pupil detection algorithms on remote eye images.</t>
  </si>
  <si>
    <t>Brightness- and motion-based blink detection for head-mounted eye trackers.</t>
  </si>
  <si>
    <t>EyeRec: An Open-source Data Acquisition Software for Head-mounted Eye-tracking.</t>
  </si>
  <si>
    <t>PupilNet: Convolutional Neural Networks for Robust Pupil Detection.</t>
  </si>
  <si>
    <t>Analysis of Eye Movements with Eyetrace.</t>
  </si>
  <si>
    <t>ExCuSe: Robust Pupil Detection in Real-World Scenarios.</t>
  </si>
  <si>
    <t>Driver-Activity Recognition in the Context of Conditionally Autonomous Driving.</t>
  </si>
  <si>
    <t>ElSe: Ellipse Selection for Robust Pupil Detection in Real-World Environments.</t>
  </si>
  <si>
    <t>Bayesian Identification of Fixations, Saccades, and Smooth Pursuits.</t>
  </si>
  <si>
    <t>Rule-based Classification of Visual Field Defects.</t>
  </si>
  <si>
    <t>SubsMatch: scanpath similarity in dynamic scenes based on subsequence frequencies.</t>
  </si>
  <si>
    <t>The applicability of probabilistic methods to the online recognition of fixations and saccades in dynamic scenes.</t>
  </si>
  <si>
    <t>Gaze guidance for the visually impaired.</t>
  </si>
  <si>
    <t>Towards automated comparison of eye-tracking recordings in dynamic scenes.</t>
  </si>
  <si>
    <t>A New Method for Assessing the Exploratory Field of View (EFOV).</t>
  </si>
  <si>
    <t>Online Classification of Eye Tracking Data for Automated Analysis of Traffic Hazard Perception.</t>
  </si>
  <si>
    <t>Bayesian online clustering of eye movement data.</t>
  </si>
  <si>
    <t>Fast extraction of neuron morphologies from large-scale SBFSEM image stacks.</t>
  </si>
  <si>
    <t>Vishnoo - An open-source software for vision research.</t>
  </si>
  <si>
    <t>DFT</t>
  </si>
  <si>
    <t>Improving Thermal-Safe Test Scheduling for Core-Based Systems-on-Chip Using Shift Frequency Scaling.</t>
  </si>
  <si>
    <t>Optimization of Sparsity-Constrained Neural Networks as a Mixed Integer Linear Program.</t>
  </si>
  <si>
    <t>Knowl. Inf. Syst.</t>
  </si>
  <si>
    <t>AdaCC: cumulative cost-sensitive boosting for imbalanced classification.</t>
  </si>
  <si>
    <t>RelTR: Relation Transformer for Scene Graph Generation.</t>
  </si>
  <si>
    <t>IEEE Trans. Games</t>
  </si>
  <si>
    <t>Wor(l)d-GAN: Toward Natural-Language-Based PCG in Minecraft.</t>
  </si>
  <si>
    <t>POLTER: Policy Trajectory Ensemble Regularization for Unsupervised Reinforcement Learning.</t>
  </si>
  <si>
    <t>SSGVS: Semantic Scene Graph-to-Video Synthesis.</t>
  </si>
  <si>
    <t>Compensation Learning in Semantic Segmentation.</t>
  </si>
  <si>
    <t>Human Spine Motion Capture using Perforated Kinesiology Tape.</t>
  </si>
  <si>
    <t>Deep Reinforcement Learning for Autonomous Driving using High-Level Heterogeneous Graph Representations.</t>
  </si>
  <si>
    <t>MMSys</t>
  </si>
  <si>
    <t>Color-aware Deep Temporal Backdrop Duplex Matting System.</t>
  </si>
  <si>
    <t>Asymmetric Student-Teacher Networks for Industrial Anomaly Detection.</t>
  </si>
  <si>
    <t>Attribute-Centric Compositional Text-to-Image Generation.</t>
  </si>
  <si>
    <t>Take 5: Interpretable Image Classification with a Handful of Features.</t>
  </si>
  <si>
    <t>Learning Similarity between Scene Graphs and Images with Transformers.</t>
  </si>
  <si>
    <t>Markerless human pose estimation for biomedical applications: a survey.</t>
  </si>
  <si>
    <t>HyperSparse Neural Networks: Shifting Exploration to Exploitation through Adaptive Regularization.</t>
  </si>
  <si>
    <t>FLATTEN: optical FLow-guided ATTENtion for consistent text-to-video editing.</t>
  </si>
  <si>
    <t>The voraus-AD Dataset for Anomaly Detection in Robot Applications.</t>
  </si>
  <si>
    <t>TOAD-GAN: A Flexible Framework for Few-Shot Level Generation in Token-Based Games.</t>
  </si>
  <si>
    <t>RoadSaW: A Large-Scale Dataset for Camera-Based Road Surface and Wetness Estimation.</t>
  </si>
  <si>
    <t>LMGP: Lifted Multicut Meets Geometry Projections for Multi-Camera Multi-Object Tracking.</t>
  </si>
  <si>
    <t>Text to Image Generation with Semantic-Spatial Aware GAN.</t>
  </si>
  <si>
    <t>ChimeraMix: Image Classification on Small Datasets via Masked Feature Mixing.</t>
  </si>
  <si>
    <t>IVCNZ</t>
  </si>
  <si>
    <t>M3T: Multi-class Multi-instance Multi-view Object Tracking for Embodied AI Tasks.</t>
  </si>
  <si>
    <t>Mixed Integer Linear Programming for Optimizing a Hopfield Network.</t>
  </si>
  <si>
    <t>SDM</t>
  </si>
  <si>
    <t>Constrained Mean Shift Clustering.</t>
  </si>
  <si>
    <t>Fully Convolutional Cross-Scale-Flows for Image-based Defect Detection.</t>
  </si>
  <si>
    <t>Contextualize Me - The Case for Context in Reinforcement Learning.</t>
  </si>
  <si>
    <t>Image Classification on Small Datasets via Masked Feature Mixing.</t>
  </si>
  <si>
    <t>AdaCC: Cumulative Cost-Sensitive Boosting for Imbalanced Classification.</t>
  </si>
  <si>
    <t>Blind Knowledge Distillation for Robust Image Classification.</t>
  </si>
  <si>
    <t>Semantic Segmentation for Fully Automated Macrofouling Analysis on Coatings after Field Exposure.</t>
  </si>
  <si>
    <t>Using Object Detection on Social Media Images for Urban Bicycle Infrastructure Planning: A Case Study of Dresden.</t>
  </si>
  <si>
    <t>SIGKDD Explor.</t>
  </si>
  <si>
    <t>Introduction to The Special Section on Bias and Fairness in AI.</t>
  </si>
  <si>
    <t>CoG</t>
  </si>
  <si>
    <t>World-GAN: a Generative Model for Minecraft Worlds.</t>
  </si>
  <si>
    <t>Target-Tailored Source-Transformation for Scene Graph Generation.</t>
  </si>
  <si>
    <t>Cuboids Revisited: Learning Robust 3D Shape Fitting to Single RGB Images.</t>
  </si>
  <si>
    <t>CanonPose: Self-Supervised Monocular 3D Human Pose Estimation in the Wild.</t>
  </si>
  <si>
    <t>Context-Aware Layout to Image Generation With Enhanced Object Appearance.</t>
  </si>
  <si>
    <t>Disentangled Lifespan Face Synthesis.</t>
  </si>
  <si>
    <t>Making Higher Order MOT Scalable: An Efficient Approximate Solver for Lifted Disjoint Paths.</t>
  </si>
  <si>
    <t>Probabilistic Monocular 3D Human Pose Estimation with Normalizing Flows.</t>
  </si>
  <si>
    <t>Spatial-Temporal Transformer for Dynamic Scene Graph Generation.</t>
  </si>
  <si>
    <t>Exploring Dynamic Context for Multi-path Trajectory Prediction.</t>
  </si>
  <si>
    <t>Localization Of Cochlear Implant Electrodes From Cone Beam Computed Tomography Using Particle Belief Propagation.</t>
  </si>
  <si>
    <t>Same Same But DifferNet: Semi-Supervised Defect Detection with Normalizing Flows.</t>
  </si>
  <si>
    <t>PKDD/ECML Workshops (1)</t>
  </si>
  <si>
    <t>Machine Learning and Principles and Practice of Knowledge Discovery in Databases - International Workshops of ECML PKDD 2021, Virtual Event, September 13-17, 2021, Proceedings, Part I</t>
  </si>
  <si>
    <t>PKDD/ECML Workshops (2)</t>
  </si>
  <si>
    <t>Machine Learning and Principles and Practice of Knowledge Discovery in Databases - International Workshops of ECML PKDD 2021, Virtual Event, September 13-17, 2021, Proceedings, Part II</t>
  </si>
  <si>
    <t>Localization of Cochlear Implant Electrodes from Cone Beam Computed Tomography using Particle Belief Propagation.</t>
  </si>
  <si>
    <t>Context-Aware Layout to Image Generation with Enhanced Object Appearance.</t>
  </si>
  <si>
    <t>Automatic Risk Adaptation in Distributional Reinforcement Learning.</t>
  </si>
  <si>
    <t>CARL: A Benchmark for Contextual and Adaptive Reinforcement Learning.</t>
  </si>
  <si>
    <t>Learning inverse dynamics for human locomotion analysis.</t>
  </si>
  <si>
    <t>Accurate Long-Term Multiple People Tracking Using Video and Body-Worn IMUs.</t>
  </si>
  <si>
    <t>Image Captioning Through Image Transformer.</t>
  </si>
  <si>
    <t>AIIDE</t>
  </si>
  <si>
    <t>TOAD-GAN: Coherent Style Level Generation from a Single Example.</t>
  </si>
  <si>
    <t>CONSAC: Robust Multi-Model Fitting by Conditional Sample Consensus.</t>
  </si>
  <si>
    <t>DS</t>
  </si>
  <si>
    <t>FairNN - Conjoint Learning of Fair Representations for Fair Decisions.</t>
  </si>
  <si>
    <t>Weakly-Supervised Learning of Human Dynamics.</t>
  </si>
  <si>
    <t>NODIS: Neural Ordinary Differential Scene Understanding.</t>
  </si>
  <si>
    <t>Lifted Disjoint Paths with Application in Multiple Object Tracking.</t>
  </si>
  <si>
    <t>Temporally Consistent Horizon Lines.</t>
  </si>
  <si>
    <t>MCENET: Multi-Context Encoder Network for Homogeneous Agent Trajectory Prediction in Mixed Traffic.</t>
  </si>
  <si>
    <t>Context Conditional Variational Autoencoder for Predicting Multi-Path Trajectories in Mixed Traffic.</t>
  </si>
  <si>
    <t>FairNN- Conjoint Learning of Fair Representations for Fair Decisions.</t>
  </si>
  <si>
    <t>Image Captioning through Image Transformer.</t>
  </si>
  <si>
    <t>AMENet: Attentive Maps Encoder Network for Trajectory Prediction.</t>
  </si>
  <si>
    <t>Weakly-supervised Learning of Human Dynamics.</t>
  </si>
  <si>
    <t>Comput. Commun.</t>
  </si>
  <si>
    <t>Machine learning for measurement-based bandwidth estimation.</t>
  </si>
  <si>
    <t>Occlusion-Aware Method for Temporally Consistent Superpixels.</t>
  </si>
  <si>
    <t>Natural Language Guided Visual Relationship Detection.</t>
  </si>
  <si>
    <t>Multiple People Tracking Using Body and Joint Detections.</t>
  </si>
  <si>
    <t>Simultaneous Identification and Tracking of Multiple People Using Video and IMUs.</t>
  </si>
  <si>
    <t>RepNet: Weakly Supervised Training of an Adversarial Reprojection Network for 3D Human Pose Estimation.</t>
  </si>
  <si>
    <t>Exploiting Attention for Visual Relationship Detection.</t>
  </si>
  <si>
    <t>Learning to Disentangle Latent Physical Factors for Video Prediction.</t>
  </si>
  <si>
    <t>Learning Disentangled Representations via Independent Subspaces.</t>
  </si>
  <si>
    <t>Structuring Autoencoders.</t>
  </si>
  <si>
    <t>Exploring the Semantics for Visual Relationship Detection.</t>
  </si>
  <si>
    <t>Neural Random Forest Imitation.</t>
  </si>
  <si>
    <t>3D braid guide hair reconstruction using electroluminescent wires.</t>
  </si>
  <si>
    <t>IEEE BigData</t>
  </si>
  <si>
    <t>Region-based Cycle-Consistent Data Augmentation for Object Detection.</t>
  </si>
  <si>
    <t>Markov Chain Neural Networks.</t>
  </si>
  <si>
    <t>Detail-Aware Image Decomposition for an HEVC-Based Texture Synthesis Framework.</t>
  </si>
  <si>
    <t>A Kinematic Chain Space for Monocular Motion Capture.</t>
  </si>
  <si>
    <t>Recovering Accurate 3D Human Pose in the Wild Using IMUs and a Moving Camera.</t>
  </si>
  <si>
    <t>Deep Learning for Vehicle Detection in Aerial Images.</t>
  </si>
  <si>
    <t>Object Recognition from very few Training Examples for Enhancing Bicycle Maps.</t>
  </si>
  <si>
    <t>Networking</t>
  </si>
  <si>
    <t>Neural Networks for Measurement-based Bandwidth Estimation.</t>
  </si>
  <si>
    <t>Extending HEVC with a Texture Synthesis Framework using Detail-aware Image Decomposition.</t>
  </si>
  <si>
    <t>Physical High Dynamic Range Imaging with Conventional Sensors.</t>
  </si>
  <si>
    <t>Vehicle Detection in Aerial Images.</t>
  </si>
  <si>
    <t>Triplet-based Deep Similarity Learning for Person Re-Identification.</t>
  </si>
  <si>
    <t>Video Event Recognition and Anomaly Detection by Combining Gaussian Process and Hierarchical Dirichlet Process Models.</t>
  </si>
  <si>
    <t>Slice Sampling Particle Belief Propagation.</t>
  </si>
  <si>
    <t>Temporally Object-based Video Co-Segmentation.</t>
  </si>
  <si>
    <t>Security Event Recognition for Visual Surveillance.</t>
  </si>
  <si>
    <t>Sparse Inertial Poser: Automatic 3D Human Pose Estimation from Sparse IMUs.</t>
  </si>
  <si>
    <t>Unbiased Sparse Subspace Clustering by Selective Pursuit.</t>
  </si>
  <si>
    <t>Joint 3D Human Motion Capture and Physical Analysis from Monocular Videos.</t>
  </si>
  <si>
    <t>Deep Learning for Vanishing Point Detection Using an Inverse Gnomonic Projection.</t>
  </si>
  <si>
    <t>Optical Flow-Based 3D Human Motion Estimation from Monocular Video.</t>
  </si>
  <si>
    <t>Triplet-Based Deep Similarity Learning for Person Re-Identification.</t>
  </si>
  <si>
    <t>Learning-Based Inverse Dynamics of Human Motion.</t>
  </si>
  <si>
    <t>ICIAP (1)</t>
  </si>
  <si>
    <t>Feature Points Densification and Refinement.</t>
  </si>
  <si>
    <t>Seabed sediment classification of side-scan sonar data using convolutional neural networks.</t>
  </si>
  <si>
    <t>Extending HEVC using texture synthesis.</t>
  </si>
  <si>
    <t>Global Consistency Priors for Joint Part-Based Object Tracking and Image Segmentation.</t>
  </si>
  <si>
    <t>Motion Segmentation via Global and Local Sparse Subspace Optimization.</t>
  </si>
  <si>
    <t>Learning a Fully Convolutional Network for Object Recognition using very few Data.</t>
  </si>
  <si>
    <t>Alzheimer's disease detection via automatic 3D caudate nucleus segmentation using coupled dictionary learning with level set formulation.</t>
  </si>
  <si>
    <t>Recognizing human actions using novel space-time volume binary patterns.</t>
  </si>
  <si>
    <t>3D Reconstruction of Human Motion from Monocular Image Sequences.</t>
  </si>
  <si>
    <t>Human Pose Estimation from Video and IMUs.</t>
  </si>
  <si>
    <t>Antipodally Invariant Metrics for Fast Regression-Based Super-Resolution.</t>
  </si>
  <si>
    <t>Exploiting View-Specific Appearance Similarities Across Classes for Zero-Shot Pose Prediction: A Metric Learning Approach.</t>
  </si>
  <si>
    <t>Rapid Analytic Optimization of Quadratic ICP Algorithms.</t>
  </si>
  <si>
    <t>PSyCo: Manifold Span Reduction for Super Resolution.</t>
  </si>
  <si>
    <t>Multicamera Calibration from Visible and Mirrored Epipoles.</t>
  </si>
  <si>
    <t>Multimode camera calibration.</t>
  </si>
  <si>
    <t>Bi-layer dictionary learning for remote sensing image classification.</t>
  </si>
  <si>
    <t>Moving object tracking for aerial video coding using linear motion prediction and block matching.</t>
  </si>
  <si>
    <t>Half hypersphere confinement for piecewise linear regression.</t>
  </si>
  <si>
    <t>Pattern Recognition - 38th German Conference, GCPR 2016, Hannover, Germany, September 12-15, 2016, Proceedings</t>
  </si>
  <si>
    <t>On Support Relations and Semantic Scene Graphs.</t>
  </si>
  <si>
    <t>Method for 3D Airway Topology Extraction.</t>
  </si>
  <si>
    <t>Descriptor evaluation and feature regression for multimodal image analysis.</t>
  </si>
  <si>
    <t>On-The-Fly Handwriting Recognition Using a High-Level Representation.</t>
  </si>
  <si>
    <t>Improved Threshold Selection by Using Calibrated Probabilities for Random Forest Classifiers.</t>
  </si>
  <si>
    <t>3D human motion capture from monocular image sequences.</t>
  </si>
  <si>
    <t>Expanding object detector's Horizon: Incremental learning framework for object detection in videos.</t>
  </si>
  <si>
    <t>A Physics-Based Statistical Model for Human Gait Analysis.</t>
  </si>
  <si>
    <t>Accelerating Super-Resolution for 4K upscaling.</t>
  </si>
  <si>
    <t>Video Event Recognition by Combining HDP and Gaussian Process.</t>
  </si>
  <si>
    <t>Fast label propagation for real-time superpixels for video content.</t>
  </si>
  <si>
    <t>Hyperspectral image classification using Gaussian process models.</t>
  </si>
  <si>
    <t>A novel dictionary learning method for remote sensing image classification.</t>
  </si>
  <si>
    <t>Temporally Object-Based Video Co-segmentation.</t>
  </si>
  <si>
    <t>JURSE</t>
  </si>
  <si>
    <t>Integration of Gaussian process and MRF for hyperspectral image classification.</t>
  </si>
  <si>
    <t>WM-SBA: Weighted multibody sparse bundle adjustment.</t>
  </si>
  <si>
    <t>Probabilistic nodes for modelling classification uncertainty for random forest.</t>
  </si>
  <si>
    <t>PSIVT Workshops</t>
  </si>
  <si>
    <t>Automatic Pose Estimation Using Contour Information from X-Ray Images.</t>
  </si>
  <si>
    <t>A Global-to-Local Framework for Infrared and Visible Image Sequence Registration.</t>
  </si>
  <si>
    <t>Sequential Boosting for Learning a Random Forest Classifier.</t>
  </si>
  <si>
    <t>Statistical Human Body Modeling.</t>
  </si>
  <si>
    <t>Automatic 3D Liver Segmentation Using Sparse Representation of Global and Local Image Information via Level Set Formulation.</t>
  </si>
  <si>
    <t>Multi-region labeling and segmentation using a graph topology prior and atlas information in brain images.</t>
  </si>
  <si>
    <t>Multi-Sensor Fusion for Video Segmentation.</t>
  </si>
  <si>
    <t>Estimating layout of cluttered indoor scenes using trajectory-based priors.</t>
  </si>
  <si>
    <t>Fast Super-Resolution via Dense Local Training and Inverse Regressor Search.</t>
  </si>
  <si>
    <t>Sparse Optimization for Motion Segmentation.</t>
  </si>
  <si>
    <t>Superpixels for Video Content Using a Contour-Based EM Optimization.</t>
  </si>
  <si>
    <t>Computation strategies for volume local binary patterns applied to action recognition.</t>
  </si>
  <si>
    <t>Localization accuracy of interest point detectors with different scale space representations.</t>
  </si>
  <si>
    <t>Feature Regression for Multimodal Image Analysis.</t>
  </si>
  <si>
    <t>Posebits for Monocular Human Pose Estimation.</t>
  </si>
  <si>
    <t>On Calibration of a Low-Cost Time-of-Flight Camera.</t>
  </si>
  <si>
    <t>Randomly Walking Can Get You Lost: Graph Segmentation with Unknown Edge Weights.</t>
  </si>
  <si>
    <t>Multi-sensor Acceleration-Based Action Recognition.</t>
  </si>
  <si>
    <t>Brain tumor classification using sparse coding and dictionary learning.</t>
  </si>
  <si>
    <t>Motion Binary Patterns for Action Recognition.</t>
  </si>
  <si>
    <t>Thresholding a Random Forest Classifier.</t>
  </si>
  <si>
    <t>Interactive Segmentation of High-Resolution Video Content Using Temporally Coherent Superpixels and Graph Cut.</t>
  </si>
  <si>
    <t>Boosted Fractal Integral Paths for Object Detection.</t>
  </si>
  <si>
    <t>Coupled Dictionary Learning for Automatic Multi-Label Brain Tumor Segmentation in Flair MRI images.</t>
  </si>
  <si>
    <t>Video segmentation with joint object and trajectory labeling.</t>
  </si>
  <si>
    <t>Bayesian region selection for adaptive dictionary-based Super-Resolution.</t>
  </si>
  <si>
    <t>High-Resolution Feature Evaluation Benchmark.</t>
  </si>
  <si>
    <t>CIARP (2)</t>
  </si>
  <si>
    <t>Multi-sensor Fusion Using Dempster's Theory of Evidence for Video Segmentation.</t>
  </si>
  <si>
    <t>CIARP (1)</t>
  </si>
  <si>
    <t>Cleaning Up Multiple Detections Caused by Sliding Window Based Object Detectors.</t>
  </si>
  <si>
    <t>A Low-Rank Constraint for Parallel Stereo Cameras.</t>
  </si>
  <si>
    <t>GRAPP/IVAPP</t>
  </si>
  <si>
    <t>A Statistical Model for Coupled Human Shape and Motion Synthesis.</t>
  </si>
  <si>
    <t>Temporally Consistent Superpixels.</t>
  </si>
  <si>
    <t>Hand Pose Estimation from a Single RGB-D Image.</t>
  </si>
  <si>
    <t>Medical Image Segmentation Using Multi-level Set Partitioning with Topological Graph Prior.</t>
  </si>
  <si>
    <t>SCIA</t>
  </si>
  <si>
    <t>Cascaded Random Forest for Fast Object Detection.</t>
  </si>
  <si>
    <t>Exploiting Object Characteristics Using Custom Features for Boosting-Based Classification.</t>
  </si>
  <si>
    <t>"RegionCut" - Interactive multi-label segmentation utilizing cellular automaton.</t>
  </si>
  <si>
    <t>Non-rigid Self-calibration of a Projective Camera.</t>
  </si>
  <si>
    <t>Learning Object Appearance from Occlusions Using Structure and Motion Recovery.</t>
  </si>
  <si>
    <t>Efficient Pixel-Grouping Based on Dempster's Theory of Evidence for Image Segmentation.</t>
  </si>
  <si>
    <t>PCA-Enhanced Stochastic Optimization Methods.</t>
  </si>
  <si>
    <t>Multi-scale Clustering of Frame-to-Frame Correspondences for Motion Segmentation.</t>
  </si>
  <si>
    <t>Compensating Motion Artifacts of 3D in vivo SD-OCT Scans.</t>
  </si>
  <si>
    <t>Occlusion Handling for the Integration of Virtual Objects into Video.</t>
  </si>
  <si>
    <t>Foreground Segmentation from Occlusions Using Structure and Motion Recovery.</t>
  </si>
  <si>
    <t>PCA Enhanced Training Data for Adaboost.</t>
  </si>
  <si>
    <t>CVMP</t>
  </si>
  <si>
    <t>Projective Reconstruction from Incomplete Trajectories by Global and Local Constraints.</t>
  </si>
  <si>
    <t>Ego-motion compensated face detection on a mobile device.</t>
  </si>
  <si>
    <t>Implicit Scene Context for Object Segmentation and Classification.</t>
  </si>
  <si>
    <t>Multilinear Model Estimation with L 2-Regularization.</t>
  </si>
  <si>
    <t>Fingerprints for Machines - Characterization and Optical Identification of Grinding Imprints.</t>
  </si>
  <si>
    <t>SlimCuts: GraphCuts for High Resolution Images Using Graph Reduction.</t>
  </si>
  <si>
    <t>ICIAR (1)</t>
  </si>
  <si>
    <t>Classification of Atomic Density Distributions Using Scale Invariant Blob Localization.</t>
  </si>
  <si>
    <t>Feature Trajectory Retrieval with Application to Accurate Structure and Motion Recovery.</t>
  </si>
  <si>
    <t>IWANN (1)</t>
  </si>
  <si>
    <t>Bipartite Graph Matching on GPU over Complete or Local Grid Neighborhoods.</t>
  </si>
  <si>
    <t>Segment-based building detection with conditional random fields.</t>
  </si>
  <si>
    <t>Model Based 3D Segmentation and OCT Image Undistortion of Percutaneous Implants.</t>
  </si>
  <si>
    <t>Interactive Image Segmentation Using Level Sets and Dempster-Shafer Theory of Evidence.</t>
  </si>
  <si>
    <t>SDE</t>
  </si>
  <si>
    <t>Increasing the accuracy of feature evaluation benchmarks using differential evolution.</t>
  </si>
  <si>
    <t>Towards Feature-Based Situation Assessment for Airport Apron Video Surveillance.</t>
  </si>
  <si>
    <t>Segmentation and Classification of Objects with Implicit Scene Context.</t>
  </si>
  <si>
    <t>Visual Analysis of Humans</t>
  </si>
  <si>
    <t>Model-Based Pose Estimation.</t>
  </si>
  <si>
    <t>Outdoor and Large-Scale Real-World Scene Analysis. 15th Workshop Theoretic Foundations of Computer Vision (Dagstuhl Seminar 11261).</t>
  </si>
  <si>
    <t>Feature Quarrels: The Dempster-Shafer Evidence Theory for Image Segmentation Using a Variational Framework.</t>
  </si>
  <si>
    <t>A Linear Solution to 1-Dimensional Subspace Fitting under Incomplete Data.</t>
  </si>
  <si>
    <t>Multisensor-fusion for 3D full-body human motion capture.</t>
  </si>
  <si>
    <t>Multilinear pose and body shape estimation of dressed subjects from image sets.</t>
  </si>
  <si>
    <t>N-View Human Silhouette Segmentation in Cluttered, Partially Changing Environments , .</t>
  </si>
  <si>
    <t>NF-Features - No-Feature-Features for Representing Non-textured Regions.</t>
  </si>
  <si>
    <t>Analyzing and Evaluating Markerless Motion Tracking Using Inertial Sensors.</t>
  </si>
  <si>
    <t>Bivariate Feature Localization for SIFT Assuming a Gaussian Feature Shape.</t>
  </si>
  <si>
    <t>Symmetry Enhanced Adaboost.</t>
  </si>
  <si>
    <t>Fusion of clothoid segments for a more accurate and updated prediction of the road geometry.</t>
  </si>
  <si>
    <t>SI3D</t>
  </si>
  <si>
    <t>Learning skeletons for shape and pose.</t>
  </si>
  <si>
    <t>Estimating body shape of dressed humans.</t>
  </si>
  <si>
    <t>A Statistical Model of Human Pose and Body Shape.</t>
  </si>
  <si>
    <t>HALF-SIFT: High-Accurate Localized Features for SIFT.</t>
  </si>
  <si>
    <t>Trajectory reconstruction for affine structure-from-motion by global and local constraints.</t>
  </si>
  <si>
    <t>Reading from Scratch - A Vision-System for Reading Data on Micro-structured Surfaces.</t>
  </si>
  <si>
    <t>Bipartite Graph Matching Computation on GPU.</t>
  </si>
  <si>
    <t>Complementary Optic Flow.</t>
  </si>
  <si>
    <t>Stabilizing motion tracking using retrieved motion priors.</t>
  </si>
  <si>
    <t>Analysis of Numerical Methods for Level Set Based Image Segmentation.</t>
  </si>
  <si>
    <t>Exploiting Mutual Camera Visibility in Multi-camera Motion Estimation.</t>
  </si>
  <si>
    <t>Ball joints for Marker-less human Motion Capture.</t>
  </si>
  <si>
    <t>14th International Workshop on Vision, Modeling, and Visualization, VMV 2009, November 16-18, 2009, Braunschweig, Germany</t>
  </si>
  <si>
    <t>An Evolutionary Approach for Learning Motion Class Patterns.</t>
  </si>
  <si>
    <t>Cloth Simulation Based Motion Capture of Dressed Humans.</t>
  </si>
  <si>
    <t>Combined Registration Methods for Pose Estimation.</t>
  </si>
  <si>
    <t>PDE-Based Anisotropic Disparity-Driven Stereo Vision.</t>
  </si>
  <si>
    <t>Human Motion, Understanding, Modelling, Capture, and Animation [Dagstuhl Seminar, 11.06. - 16.06.2006].</t>
  </si>
  <si>
    <t>A system for articulated tracking incorporating a clothing model.</t>
  </si>
  <si>
    <t>Silhouette Based Generic Model Adaptation for Marker-Less Motion Capturing.</t>
  </si>
  <si>
    <t>MIRAGE</t>
  </si>
  <si>
    <t>Reverse Engineering Garments.</t>
  </si>
  <si>
    <t>Human Motion - Understanding, Modeling, Capture and Animation, Second Workshop, Human Motion 2007, Rio de Janeiro, Brazil, October 20, 2007, Proceedings</t>
  </si>
  <si>
    <t>12th International Fall Workshop on Vision, Modeling, and Visualization, VMV 2007, Saarbrücken, Germany, November 7-9, 2007</t>
  </si>
  <si>
    <t>Cloth X-Ray: MoCap of People Wearing Textiles.</t>
  </si>
  <si>
    <t>Collinearity and Coplanarity Constraints for Structure from Motion.</t>
  </si>
  <si>
    <t>Target Calibration and Tracking Using Conformal Geometric Algebra.</t>
  </si>
  <si>
    <t>Human Motion - Understanding, Modeling, Capture and Animation. 13th Workshop</t>
  </si>
  <si>
    <t>Human Motion - Understanding, Modeling, Capture and Animation. 13th Workshop, 11.06. - 16.06.2006</t>
  </si>
  <si>
    <t>06241 Abstracts Collection - Human Motion - Understanding, Modeling, Capture and Animation. 13th Workshop.</t>
  </si>
  <si>
    <t>Pose Estimation in Conformal Geometric Algebra Part I: The Stratification of Mathematical Spaces.</t>
  </si>
  <si>
    <t>Pose Estimation in Conformal Geometric Algebra Part II: Real-Time Pose Estimation Using Extended Feature Concepts.</t>
  </si>
  <si>
    <t>CGIV</t>
  </si>
  <si>
    <t>Texture Driven Pose Estimation.</t>
  </si>
  <si>
    <t>Automatic Human Model Generation.</t>
  </si>
  <si>
    <t>Algorithmica</t>
  </si>
  <si>
    <t>Free-Form Pose Estimation by Using Twist Representations.</t>
  </si>
  <si>
    <t>Pose Estimation of 3D Free-Form Contours.</t>
  </si>
  <si>
    <t>Silhouette Based Human Motion Estimation.</t>
  </si>
  <si>
    <t>Pose Estimation of Free-Form Objects.</t>
  </si>
  <si>
    <t>IWMM/GIAE</t>
  </si>
  <si>
    <t>Twists - An Operational Representation of Shape.</t>
  </si>
  <si>
    <t>Geometric Algebra for Pose Estimation and Surface Morphing in Human Motion Estimation.</t>
  </si>
  <si>
    <t>Pose estimation revisited.</t>
  </si>
  <si>
    <t>Pose Estimation for Visual Landmark Based Robot Navigation.</t>
  </si>
  <si>
    <t>Modeling Adaptive Deformations during Free-Form Pose Estimation.</t>
  </si>
  <si>
    <t>Pose Estimation of Free-Form Surface Models.</t>
  </si>
  <si>
    <t>A geometric approach for the analysis and computation of the intrinsic camera parameters.</t>
  </si>
  <si>
    <t>Adaptive Pose Estimation for Different Corresponding Entities.</t>
  </si>
  <si>
    <t>Tracking with a Novel Pose Estimation Algorithm.</t>
  </si>
  <si>
    <t>Pose Estimation in the Language of Kinematics.</t>
  </si>
  <si>
    <t>Extended Kalman Filter Design for Motion Estimation by Point and Line Observations.</t>
  </si>
  <si>
    <t>Performance of Constraint Based Pose Estimation Algorithms.</t>
  </si>
  <si>
    <t>Pose Estimation Using Geometric Constraints.</t>
  </si>
  <si>
    <t>Computing the Intrinsic Camera Parameters Using Pascal's Theorem.</t>
  </si>
  <si>
    <t>J. Robotics</t>
  </si>
  <si>
    <t>Stable Bilateral Teleoperation Control Method for Biped Robots with Time-Varying Delays.</t>
  </si>
  <si>
    <t>Hybrid Interval-Probabilistic Localization in Building Maps.</t>
  </si>
  <si>
    <t>Interval-based Robot Localization with Uncertainty Evaluation.</t>
  </si>
  <si>
    <t>Calibration of a 2D Scanning Radar and a 3D Lidar.</t>
  </si>
  <si>
    <t>Interval-based Visual-Inertial LiDAR SLAM with Anchoring Poses.</t>
  </si>
  <si>
    <t>Interval-Based Visual-LiDAR Sensor Fusion.</t>
  </si>
  <si>
    <t>Stereo-Visual-LiDAR Sensor Fusion Using Set-Membership Methods.</t>
  </si>
  <si>
    <t>Interval-based Sound Source Mapping for Mobile Robots.</t>
  </si>
  <si>
    <t>3D Sound Source Mapping Using Interval-Based Methods.</t>
  </si>
  <si>
    <t>Set-Membership Extrinsic Calibration of a 3D LiDAR and a Camera.</t>
  </si>
  <si>
    <t>Hierarchic Single Cluster Graph Partitioning: A Sequential Place Recognition Method.</t>
  </si>
  <si>
    <t>Probabilistic Calibration of a Manipulator and a 2D Laser Scanner.</t>
  </si>
  <si>
    <t>Robust Calibration Procedure of a Manipulator and a 2D Laser Scanner using a 1D Calibration Target.</t>
  </si>
  <si>
    <t>An Approach to Marker Detection in IR- and RGB-images for an Augmented Reality Marker.</t>
  </si>
  <si>
    <t>Semantic Deep Intermodal Feature Transfer: Transferring Feature Descriptors Between Imaging Modalities.</t>
  </si>
  <si>
    <t>Integrity and Collaboration in Dynamic Sensor Networks.</t>
  </si>
  <si>
    <t>Multimodal Dense Stereo Matching.</t>
  </si>
  <si>
    <t>Timestamp Offset Calibration for an IMU-Camera System Under Interval Uncertainty.</t>
  </si>
  <si>
    <t>NORCAS</t>
  </si>
  <si>
    <t>GPU-enhanced Multimodal Dense Matching.</t>
  </si>
  <si>
    <t>Visual Multimodal Odometry: Robust Visual Odometry in Harsh Environments.</t>
  </si>
  <si>
    <t>Self-calibration of a mobile manipulator using structured light.</t>
  </si>
  <si>
    <t>Probabilistic fusion and analysis of multimodal image features.</t>
  </si>
  <si>
    <t>Tracking Solutions for Mobile Robots: Evaluating Positional Tracking using Dual-axis Rotating Laser Sweeps.</t>
  </si>
  <si>
    <t>Modeling structure and aerosol concentration with fused radar and LiDAR data in environments with changing visibility.</t>
  </si>
  <si>
    <t>Tempered point clouds and octomaps: A step towards true 3D temperature measurement in unknown environments.</t>
  </si>
  <si>
    <t>Fusion of radar, LiDAR and thermal information for hazard detection in low visibility environments.</t>
  </si>
  <si>
    <t>Evaluation of a Novel Radar Based Scanning Method.</t>
  </si>
  <si>
    <t>GPU-accelerated Multi-sensor 3D Mapping for Remote Control of Mobile Robots using Virtual Reality.</t>
  </si>
  <si>
    <t>Radar and LiDAR Sensorfusion in Low Visibility Environments.</t>
  </si>
  <si>
    <t>Spatial Fusion of Different Imaging Technologies Using a Virtual Multimodal Camera.</t>
  </si>
  <si>
    <t>Temperature Correction and Reflection Removal in Thermal Images using 3D Temperature Mapping.</t>
  </si>
  <si>
    <t>Fusing LiDAR and Radar Data to Perform SLAM in Harsh Environments.</t>
  </si>
  <si>
    <t>Multi-sensor tracking with SPRT in an autonomous vehicle.</t>
  </si>
  <si>
    <t>Scanning Techniques with Low Bandwidth Radar for Robotic Mapping and Localization.</t>
  </si>
  <si>
    <t>Comparison of Two Radar-based Scanning-techniques for the Use in Robotic Mapping.</t>
  </si>
  <si>
    <t>Generalized Path Corridor-based Local Path Planning for Nonholonomic Mobile Robot.</t>
  </si>
  <si>
    <t>Improving the interpretation of thermal images with the aid of emissivity's angular dependency.</t>
  </si>
  <si>
    <t>Voronoi-Based Heuristic for Nonholonomic Search-Based Path Planning.</t>
  </si>
  <si>
    <t>Construction of 3D Environment Models by Fusing Ground and Aerial Lidar Point Cloud Data.</t>
  </si>
  <si>
    <t>Full Self-calibration of a Hand-Mounted Projector Using Structured Light.</t>
  </si>
  <si>
    <t>Hand-projector Self-calibration Using Structured Light.</t>
  </si>
  <si>
    <t>An interdisciplinary approach to autonomous team-based exploration in disaster scenarios.</t>
  </si>
  <si>
    <t>Building variable resolution occupancy maps assuming unknown but bounded sensor errors.</t>
  </si>
  <si>
    <t>Heterogeneous teams of unmanned ground and aerial robots for reconnaissance and surveillance - A field experiment.</t>
  </si>
  <si>
    <t>Wide Range Global Path Planning for a Large Number of Networked Mobile Robots Based on Generalized Voronoi Diagrams.</t>
  </si>
  <si>
    <t>Toward safe and stable time-delayed mobile robot teleoperation through sampling-based path planning.</t>
  </si>
  <si>
    <t>DEST</t>
  </si>
  <si>
    <t>Self-organized distribution of tasks inside an autonomous mobile robotic system.</t>
  </si>
  <si>
    <t>A Joint Segmentation and Classification of Object Shapes with Feedback for 3D Point Clouds.</t>
  </si>
  <si>
    <t>Realization of an Autonomous Team of Unmanned Ground and Aerial Vehicles.</t>
  </si>
  <si>
    <t>Guaranteed Mobile Robot Tracking Using Robust Interval Constraint Propagation.</t>
  </si>
  <si>
    <t>An Adaptive Memory Model for Long-Term Navigation of Autonomous Mobile Robots.</t>
  </si>
  <si>
    <t>Lokalisationsverfahren autonomer mobiler Systeme mittels 2D- und 3D-Umgebungsmodellen im industriellen Umfeld auf der Basis einer 3D-Umgebungserfassung.</t>
  </si>
  <si>
    <t>Self-organised Distribution of Tasks inside a Networked Robotic System.</t>
  </si>
  <si>
    <t>Adaptive Dynamic Path Following Control of an Unicycle-Like Mobile Robot.</t>
  </si>
  <si>
    <t>Dynamic path planning for coordinated motion of multiple mobile robots.</t>
  </si>
  <si>
    <t>Partial outline combination and categorization using 3D-range measurements on a mobile robot.</t>
  </si>
  <si>
    <t>Registration of Indoor 3D Range Images using Virtual 2D Scans.</t>
  </si>
  <si>
    <t>Mobile robot teleoperation augmented with prediction and path-planning.</t>
  </si>
  <si>
    <t>Autonomous robot navigation based on OpenStreetMap geodata.</t>
  </si>
  <si>
    <t>Control of a Semi-Autonomous UGV Using Lossy Low-Bandwidth Communication.</t>
  </si>
  <si>
    <t>Adaptive Path Planning for Long-Term Navigation of Autonomous Mobile Robots.</t>
  </si>
  <si>
    <t>Benchmarking urban six-degree-of-freedom simultaneous localization and mapping.</t>
  </si>
  <si>
    <t>Implementation alternatives for the OMAC state machines using IEC 61499.</t>
  </si>
  <si>
    <t>Localization in a wide range of industrial environments using relative 3D ceiling features.</t>
  </si>
  <si>
    <t>Analyzing the liveliness of IEC 61499 function blocks.</t>
  </si>
  <si>
    <t>A GPS and laser-based localization for urban and non-urban outdoor environments.</t>
  </si>
  <si>
    <t>Intell. Autom. Soft Comput.</t>
  </si>
  <si>
    <t>The Challenges and Benefits of Using Robots in Higher Education.</t>
  </si>
  <si>
    <t>Integr. Comput. Aided Eng.</t>
  </si>
  <si>
    <t>A hybrid feedback controller for car-like robots - combining reactive obstacle avoidance and global replanning.</t>
  </si>
  <si>
    <t>Dynamic real-time reduction of mapped features in a 3D point cloud.</t>
  </si>
  <si>
    <t>Ground truth evaluation of large urban 6D SLAM.</t>
  </si>
  <si>
    <t>The RoboCup Rescue Team Deutschland1.</t>
  </si>
  <si>
    <t>Comparative Study of Using CNet, IEC 61499, and Statecharts for Behavioral Models of Real-time Control Applications.</t>
  </si>
  <si>
    <t>Variable Pallet Pick-Up for Automatic Guided Vehicles in Industrial Environments.</t>
  </si>
  <si>
    <t>Robust Self-Localization in Industrial Environments Based on 3D Ceiling Structures.</t>
  </si>
  <si>
    <t>Robust Self-Localization in Industrial Environments based on 3D Ceiling Structures.</t>
  </si>
  <si>
    <t>HDI</t>
  </si>
  <si>
    <t>Analyse von Studienverläufen und Studienabbrüchen in den Bachelorstudiengängen Informatik an der Leibnitz Universität Hannover.</t>
  </si>
  <si>
    <t>VSMM</t>
  </si>
  <si>
    <t>Object Detection for a Mobile Robot Using Mixed Reality.</t>
  </si>
  <si>
    <t>Autonome Navigation mobiler Systeme in natürlichen Umgebungen durch die Integration von 3D-Laserdaten (Autonomous Navigation of Mobile Systems in Natural Environments by Integration of 3D Laser Range Data).</t>
  </si>
  <si>
    <t>A new function block modeling language based on Petri nets for automatic code generation.</t>
  </si>
  <si>
    <t>RTnet - a flexible hard real-time networking framework.</t>
  </si>
  <si>
    <t>3D Mapping with Semantic Knowledge.</t>
  </si>
  <si>
    <t>Colored 2D maps for robot navigation with 3D sensor data.</t>
  </si>
  <si>
    <t>Domain and type enforcement for real-time operating systems.</t>
  </si>
  <si>
    <t>ICALT</t>
  </si>
  <si>
    <t>Educational Robotics in a Systems Design Masters Program.</t>
  </si>
  <si>
    <t>Using 3D laser range data for SLAM in outdoor environments.</t>
  </si>
  <si>
    <t>Ein wissensbasiertes Verfahren zur formalen Beschreibung und Auswertung von Randbedingungen in Lasten- und Pflichtenheften für Automatisierungssysteme.</t>
  </si>
  <si>
    <t>Berücksichtigung von Randbedingungen bei der Entwicklung von Automatisierungssystemen.</t>
  </si>
  <si>
    <t>Nonlinear full information and moving horizon estimation: Robust global asymptotic stability.</t>
  </si>
  <si>
    <t>A Simple Suboptimal Moving Horizon Estimation Scheme With Guaranteed Robust Stability.</t>
  </si>
  <si>
    <t>On an Integral Variant of Incremental Input/Output-to-State Stability and Its Use as a Notion of Nonlinear Detectability.</t>
  </si>
  <si>
    <t>Transient Performance of MPC for Tracking.</t>
  </si>
  <si>
    <t>On the Design of Persistently Exciting Inputs for Data-Driven Control of Linear and Nonlinear Systems.</t>
  </si>
  <si>
    <t>Syst. Control. Lett.</t>
  </si>
  <si>
    <t>On the relation between dynamic regret and closed-loop stability.</t>
  </si>
  <si>
    <t>Model Predictive Control for Linear Uncertain Systems Using Integral Quadratic Constraints.</t>
  </si>
  <si>
    <t>Guaranteed Closed-Loop Learning in Model Predictive Control.</t>
  </si>
  <si>
    <t>Approximate Dissipativity of Cost-Interconnected Systems in Distributed Economic MPC.</t>
  </si>
  <si>
    <t>Suboptimal Nonlinear Moving Horizon Estimation.</t>
  </si>
  <si>
    <t>Efficient Off-Policy Q-Learning for Data-Based Discrete-Time LQR Problems.</t>
  </si>
  <si>
    <t>Data-Based Control of Feedback Linearizable Systems.</t>
  </si>
  <si>
    <t>A Lyapunov Function for Robust Stability of Moving Horizon Estimation.</t>
  </si>
  <si>
    <t>State and Parameter Estimation for Retinal Laser Treatment.</t>
  </si>
  <si>
    <t>On the design of persistently exciting inputs for data-driven control of linear and nonlinear systems.</t>
  </si>
  <si>
    <t>An Efficient Off-Policy Reinforcement Learning Algorithm for the Continuous-Time LQR Problem.</t>
  </si>
  <si>
    <t>Distributed Model Predictive Control for Periodic Cooperation of Multi-Agent Systems.</t>
  </si>
  <si>
    <t>Robust Stability of Gaussian Process Based Moving Horizon Estimation.</t>
  </si>
  <si>
    <t>On an integral variant of incremental input/output-to-state stability and its use as a notion of nonlinear detectability.</t>
  </si>
  <si>
    <t>Robust stability of moving horizon estimation for continuous-time systems.</t>
  </si>
  <si>
    <t>Analysis and design of model predictive control frameworks for dynamic operation - An overview.</t>
  </si>
  <si>
    <t>Data-based system representations from irregularly measured data.</t>
  </si>
  <si>
    <t>Model predictive control for the prescription of antithyroid agents.</t>
  </si>
  <si>
    <t>Sample- and computationally efficient data-driven predictive control.</t>
  </si>
  <si>
    <t>Notes on data-driven output-feedback control of linear MIMO systems.</t>
  </si>
  <si>
    <t>Model predictive control for retinal laser treatment at 1 kHz.</t>
  </si>
  <si>
    <t>Multiobjective strict dissipativity via a weighted sum approach.</t>
  </si>
  <si>
    <t>Constrained Nonlinear Output Regulation Using Model Predictive Control.</t>
  </si>
  <si>
    <t>Linear Tracking MPC for Nonlinear Systems - Part I: The Model-Based Case.</t>
  </si>
  <si>
    <t>Linear Tracking MPC for Nonlinear Systems - Part II: The Data-Driven Case.</t>
  </si>
  <si>
    <t>Stability in data-driven MPC: an inherent robustness perspective.</t>
  </si>
  <si>
    <t>On a Continuous-Time Version of Willems' Lemma.</t>
  </si>
  <si>
    <t>Sample-based observability of linear discrete-time systems.</t>
  </si>
  <si>
    <t>Data-Based Moving Horizon Estimation for Linear Discrete-Time Systems.</t>
  </si>
  <si>
    <t>A Lyapunov function for robust stability of moving horizon estimation.</t>
  </si>
  <si>
    <t>Data-driven distributed MPC of dynamically coupled linear systems.</t>
  </si>
  <si>
    <t>Parameter estimation and model reduction for retinal laser treatment.</t>
  </si>
  <si>
    <t>A novel constraint tightening approach for robust data-driven predictive control.</t>
  </si>
  <si>
    <t>State and parameter estimation for retinal laser treatment.</t>
  </si>
  <si>
    <t>A simple suboptimal moving horizon estimation scheme with guaranteed robust stability.</t>
  </si>
  <si>
    <t>Data-based Control of Feedback Linearizable Systems.</t>
  </si>
  <si>
    <t>Practical exponential stability of a robust data-driven nonlinear predictive control scheme.</t>
  </si>
  <si>
    <t>Linearly discounted economic MPC without terminal conditions for periodic optimal operation.</t>
  </si>
  <si>
    <t>Robust Data-Driven Moving Horizon Estimation for Linear Discrete-Time Systems.</t>
  </si>
  <si>
    <t>Distributed MPC for Self-Organized Cooperation of Multi-Agent Systems.</t>
  </si>
  <si>
    <t>Data-driven Nonlinear Predictive Control for Feedback Linearizable Systems.</t>
  </si>
  <si>
    <t>A moving horizon state and parameter estimation scheme with guaranteed robust convergence.</t>
  </si>
  <si>
    <t>Online convex optimization for constrained control of linear systems using a reference governor.</t>
  </si>
  <si>
    <t>Robust peak-to-peak gain analysis using integral quadratic constraints.</t>
  </si>
  <si>
    <t>Treating Hyperthyroidism: Model Predictive Control for the Prescription of Antithyroid Agents.</t>
  </si>
  <si>
    <t>Data-driven model predictive control: closed-loop guarantees and experimental results.</t>
  </si>
  <si>
    <t>Distributed economic model predictive control for cooperative supply chain management using customer forecast information.</t>
  </si>
  <si>
    <t>A Computationally Efficient Robust Model Predictive Control Framework for Uncertain Nonlinear Systems.</t>
  </si>
  <si>
    <t>Data-Driven Model Predictive Control With Stability and Robustness Guarantees.</t>
  </si>
  <si>
    <t>An online convex optimization algorithm for controlling linear systems with state and input constraints.</t>
  </si>
  <si>
    <t>Data-Based System Analysis and Control of Flat Nonlinear Systems.</t>
  </si>
  <si>
    <t>Data-driven online convex optimization for control of dynamical systems.</t>
  </si>
  <si>
    <t>On the design of terminal ingredients for data-driven MPC.</t>
  </si>
  <si>
    <t>Transient Performance of Tube-based Robust Economic Model Predictive Control.</t>
  </si>
  <si>
    <t>State and parameter estimation for model-based retinal laser treatment.</t>
  </si>
  <si>
    <t>Model predictive control for linear uncertain systems using integral quadratic constraints.</t>
  </si>
  <si>
    <t>Nonlinear Full Information and Moving Horizon Estimation: Robust Global Asymptotic Stability.</t>
  </si>
  <si>
    <t>Robust output feedback model predictive control using online estimation bounds.</t>
  </si>
  <si>
    <t>Linear tracking MPC for nonlinear systems Part I: The model-based case.</t>
  </si>
  <si>
    <t>Linear tracking MPC for nonlinear systems Part II: The data-driven case.</t>
  </si>
  <si>
    <t>Suboptimal nonlinear moving horizon estimation.</t>
  </si>
  <si>
    <t>Modeling and parameter identification for real-time temperature controlled retinal laser therapies.</t>
  </si>
  <si>
    <t>Dissipativity properties in constrained optimal control: A computational approach.</t>
  </si>
  <si>
    <t>A nonlinear tracking model predictive control scheme for dynamic target signals.</t>
  </si>
  <si>
    <t>A set-theoretic generalization of dissipativity with applications in Tube MPC.</t>
  </si>
  <si>
    <t>A Nonlinear Model Predictive Control Framework Using Reference Generic Terminal Ingredients.</t>
  </si>
  <si>
    <t>Dynamic uncertainties in model predictive control: guaranteed stability for constrained linear systems.</t>
  </si>
  <si>
    <t>Distributed Model Predictive Control for Consensus of Constrained Heterogeneous Linear Systems.</t>
  </si>
  <si>
    <t>Robust Constraint Satisfaction in Data-Driven MPC.</t>
  </si>
  <si>
    <t>Implicit solutions to constrained nonlinear output regulation using MPC.</t>
  </si>
  <si>
    <t>Time-Discounted Incremental Input/Output-to-State Stability.</t>
  </si>
  <si>
    <t>Periodic optimal control of nonlinear constrained systems using economic model predictive control.</t>
  </si>
  <si>
    <t>Constrained nonlinear output regulation using model predictive control - extended version.</t>
  </si>
  <si>
    <t>Robust Stability of Suboptimal Moving Horizon Estimation using an Observer-Based Candidate Solution.</t>
  </si>
  <si>
    <t>Distributed model predictive control - Recursive feasibility under inexact dual optimization.</t>
  </si>
  <si>
    <t>Predictive Control Over a Dynamical Token Bucket Network.</t>
  </si>
  <si>
    <t>Nonlinear Reference Tracking: An Economic Model Predictive Control Perspective.</t>
  </si>
  <si>
    <t>Dual Adaptive MPC for output tracking of linear systems.</t>
  </si>
  <si>
    <t>Linear robust adaptive model predictive control: Computational complexity and conservatism.</t>
  </si>
  <si>
    <t>Graph topology and subsystem centrality in approximately dissipative system interconnections.</t>
  </si>
  <si>
    <t>Approximate dissipativity and performance bounds for interconnected systems.</t>
  </si>
  <si>
    <t>A simple framework for nonlinear robust output-feedback MPC.</t>
  </si>
  <si>
    <t>Collision avoidance for uncertain nonlinear systems with moving obstacles using robust Model Predictive Control.</t>
  </si>
  <si>
    <t>Economic MPC using a Cyclic Horizon with Application to Networked Control Systems.</t>
  </si>
  <si>
    <t>Data-Driven Model Predictive Control with Stability and Robustness Guarantees.</t>
  </si>
  <si>
    <t>A nonlinear model predictive control framework using reference generic terminal ingredients.</t>
  </si>
  <si>
    <t>Data-Driven Tracking MPC for Changing Setpoints.</t>
  </si>
  <si>
    <t>A computationally efficient robust model predictive control framework for uncertain nonlinear systems.</t>
  </si>
  <si>
    <t>A robust adaptive model predictive control framework for nonlinear uncertain systems.</t>
  </si>
  <si>
    <t>Dissipativity in economic model predictive control: beyond steady-state optimality.</t>
  </si>
  <si>
    <t>Robust Economic Model Predictive Control without Terminal Conditions.</t>
  </si>
  <si>
    <t>On optimal system operation in robust economic MPC.</t>
  </si>
  <si>
    <t>A distributed economic MPC framework for cooperative control under conflicting objectives.</t>
  </si>
  <si>
    <t>Neuromuscular characterisation in Cerebral Palsy using hybrid Hill-type models on isometric contractions.</t>
  </si>
  <si>
    <t>Indefinite Linear Quadratic Optimal Control: Strict Dissipativity and Turnpike Properties.</t>
  </si>
  <si>
    <t>On Periodic Dissipativity Notions in Economic Model Predictive Control.</t>
  </si>
  <si>
    <t>Found. Trends Syst. Control.</t>
  </si>
  <si>
    <t>Economic Nonlinear Model Predictive Control.</t>
  </si>
  <si>
    <t>Enhancing Output-Feedback MPC With Set-Valued Moving Horizon Estimation.</t>
  </si>
  <si>
    <t>A novel constraint tightening approach for nonlinear robust model predictive control.</t>
  </si>
  <si>
    <t>Robust Global Exponential Stability for Moving Horizon Estimation.</t>
  </si>
  <si>
    <t>Economic Model Predictive Control for Robust Periodic Operation with Guaranteed Closed-Loop Performance.</t>
  </si>
  <si>
    <t>Nonlinear Reference Tracking with Model Predictive Control: An Intuitive Approach.</t>
  </si>
  <si>
    <t>Nonlinear moving horizon estimation in the presence of bounded disturbances.</t>
  </si>
  <si>
    <t>Quadratic costs do not always work in MPC.</t>
  </si>
  <si>
    <t>Cost-to-travel functions: A new perspective on optimal and model predictive control.</t>
  </si>
  <si>
    <t>Stabilizing stochastic MPC without terminal constraints.</t>
  </si>
  <si>
    <t>Transient performance of economic model predictive control with average constraints.</t>
  </si>
  <si>
    <t>On the relation between dissipativity and discounted dissipativity.</t>
  </si>
  <si>
    <t>Real time economic dispatch for power networks: A distributed economic model predictive control approach.</t>
  </si>
  <si>
    <t>Economic model predictive control without terminal constraints for optimal periodic behavior.</t>
  </si>
  <si>
    <t>Robust economic Model Predictive Control using stochastic information.</t>
  </si>
  <si>
    <t>On the relation between strict dissipativity and turnpike properties.</t>
  </si>
  <si>
    <t>Nonlinear moving horizon estimation for systems with bounded disturbances.</t>
  </si>
  <si>
    <t>A distributed economic MPC scheme for coordination of self-interested systems.</t>
  </si>
  <si>
    <t>Enhancing output feedback MPC for linear discrete-time systems with set-valued moving horizon estimation.</t>
  </si>
  <si>
    <t>Min-max economic model predictive control approaches with guaranteed performance.</t>
  </si>
  <si>
    <t>Periodic reference tracking for nonlinear systems via model predictive control.</t>
  </si>
  <si>
    <t>On Necessity and Robustness of Dissipativity in Economic Model Predictive Control.</t>
  </si>
  <si>
    <t>Norm-Controllability of Nonlinear Systems.</t>
  </si>
  <si>
    <t>Economic model predictive control without terminal constraints: Optimal periodic operation.</t>
  </si>
  <si>
    <t>Transient average constraints in economic model predictive control.</t>
  </si>
  <si>
    <t>Convergence in economic model predictive control with average constraints.</t>
  </si>
  <si>
    <t>Performance analysis of economic MPC with self-tuning terminal cost.</t>
  </si>
  <si>
    <t>Economic model predictive control with self-tuning terminal cost.</t>
  </si>
  <si>
    <t>On convergence of averagely constrained economic MPC and necessity of dissipativity for optimal steady-state operation.</t>
  </si>
  <si>
    <t>Economic model predictive control with transient average constraints.</t>
  </si>
  <si>
    <t>Economic model predictive control with self-tuning terminal weight.</t>
  </si>
  <si>
    <t>NOLCOS</t>
  </si>
  <si>
    <t>Norm-Controllability, or How a Nonlinear System Responds to Large Inputs.</t>
  </si>
  <si>
    <t>Improving performance in model predictive control: Switching cost functionals under average dwell-time.</t>
  </si>
  <si>
    <t>Fault coverage modeling in nonlinear dynamical systems.</t>
  </si>
  <si>
    <t>Input/output-to-state stability and state-norm estimators for switched nonlinear systems.</t>
  </si>
  <si>
    <t>Relaxed conditions for norm-controllability of nonlinear systems.</t>
  </si>
  <si>
    <t>Robustness of steady-state optimality in economic model predictive control.</t>
  </si>
  <si>
    <t>Model predictive control of switched nonlinear systems under average dwell-time.</t>
  </si>
  <si>
    <t>On norm-controllability of nonlinear systems.</t>
  </si>
  <si>
    <t>Unconstrained model predictive control and suboptimality estimates for nonlinear time-delay systems.</t>
  </si>
  <si>
    <t>Input/output-to-state stability of switched nonlinear systems.</t>
  </si>
  <si>
    <t>State-norm estimators for switched nonlinear systems under average dwell-time.</t>
  </si>
  <si>
    <t>On input-to-state stability notions for reachability analysis of power systems.</t>
  </si>
  <si>
    <t>The transcritical bifurcation in absolutely stable feedback systems.</t>
  </si>
  <si>
    <t>A hybrid skill parameterisation model combining symbolic and subsymbolic elements for introspective robots.</t>
  </si>
  <si>
    <t>A Logic of Only-Believing over Arbitrary Probability Distributions.</t>
  </si>
  <si>
    <t>Verifying Belief-Based Programs via Symbolic Dynamic Programming.</t>
  </si>
  <si>
    <t>Safety of Human-Robot Collaboration within the Internet of Production.</t>
  </si>
  <si>
    <t>Concerning Measures in a First-order Logic with Actions and Meta-beliefs.</t>
  </si>
  <si>
    <t>SEAMS</t>
  </si>
  <si>
    <t>Self-Optimizing Agents Using Mixed Initiative Behavior Trees.</t>
  </si>
  <si>
    <t>Assistive Robot Teleoperation Using Behavior Trees.</t>
  </si>
  <si>
    <t>Digital Shadows of Safety for Human Robot Collaboration in the World-Wide Lab.</t>
  </si>
  <si>
    <t>Multi-Valued Partial Order Plans in Numeric Planning.</t>
  </si>
  <si>
    <t>Extracting Rules from Event Data for Study Planning.</t>
  </si>
  <si>
    <t>Behaviour Trees for Representing Human-Robot Collaboration Processes in the World-Wide Lab.</t>
  </si>
  <si>
    <t>ACM Trans. Internet Things</t>
  </si>
  <si>
    <t>A Computer Science Perspective on Digital Transformation in Production.</t>
  </si>
  <si>
    <t>A Framework for the Classification of Human-Robot Interactions Within the Internet of Production.</t>
  </si>
  <si>
    <t>ICPM Workshops</t>
  </si>
  <si>
    <t>A Combined Approach of Process Mining and Rule-Based AI for Study Planning and Monitoring in Higher Education.</t>
  </si>
  <si>
    <t>Epistemic Logic of Likelihood and Belief.</t>
  </si>
  <si>
    <t>Dynamics Modeling of Industrial Robots Using Transformer Networks.</t>
  </si>
  <si>
    <t>Winning the RoboCup Logistics League with Visual Servoing and Centralized Goal Reasoning.</t>
  </si>
  <si>
    <t>Proceedings of the 19th International Conference on Principles of Knowledge Representation and Reasoning, KR 2022, Haifa, Israel, July 31 - August 5, 2022.</t>
  </si>
  <si>
    <t>On the Verification of Belief Programs.</t>
  </si>
  <si>
    <t>Towards Using Promises for Multi-Agent Cooperation in Goal Reasoning.</t>
  </si>
  <si>
    <t>Predictive Object-Centric Process Monitoring.</t>
  </si>
  <si>
    <t>A Combined Approach of Process Mining and Rule-based AI for Study Planning and Monitoring in Higher Education.</t>
  </si>
  <si>
    <t>Cognitive Robotics (Dagstuhl Seminar 22391).</t>
  </si>
  <si>
    <t>ACL/IJCNLP (1)</t>
  </si>
  <si>
    <t>KM-BART: Knowledge Enhanced Multimodal BART for Visual Commonsense Generation.</t>
  </si>
  <si>
    <t>Multi-Agent Goal Reasoning with the CLIPS Executive in the RoboCup Logistics League.</t>
  </si>
  <si>
    <t>Portable High-level Agent Programming with golog++.</t>
  </si>
  <si>
    <t>Robot Action Diagnosis and Experience Correction by Falsifying Parameterised Execution Models.</t>
  </si>
  <si>
    <t>Using Platform Models for a Guided Explanatory Diagnosis Generation for Mobile Robots.</t>
  </si>
  <si>
    <t>Reasoning about Beliefs and Meta-Beliefs by Regression in an Expressive Probabilistic Action Logic.</t>
  </si>
  <si>
    <t>Transforming Robotic Plans with Timed Automata to Solve Temporal Platform Constraints.</t>
  </si>
  <si>
    <t>Ontology-Assisted Generalisation of Robot Action Execution Knowledge.</t>
  </si>
  <si>
    <t>Proceedings of the 18th International Conference on Principles of Knowledge Representation and Reasoning, KR 2021, Online event, November 3-12, 2021.</t>
  </si>
  <si>
    <t>Controller Synthesis for Golog Programs over Finite Domains with Metric Temporal Constraints.</t>
  </si>
  <si>
    <t>FactDAG: Formalizing Data Interoperability in an Internet of Production.</t>
  </si>
  <si>
    <t>Macro Operator Synthesis for ADL Domains.</t>
  </si>
  <si>
    <t>Representation and Experience-Based Learning of Explainable Models for Robot Action Execution.</t>
  </si>
  <si>
    <t>A First-Order Logic of Limited Belief Based on Possible Worlds.</t>
  </si>
  <si>
    <t>Action Discretization for Robot Arm Teleoperation in Open-Die Forging.</t>
  </si>
  <si>
    <t>Neural Combinatorial Optimization for Production Scheduling with Sequence-Dependent Setup Waste.</t>
  </si>
  <si>
    <t>Reinforcement Learning for Short-Term Production Scheduling with Sequence-Dependent Setup Waste.</t>
  </si>
  <si>
    <t>Inf. Syst. Frontiers</t>
  </si>
  <si>
    <t>Integrated Synthesis and Execution of Optimal Plans for Multi-Robot Systems in Logistics.</t>
  </si>
  <si>
    <t>Goal Reasoning in the CLIPS Executive for Integrated Planning and Execution.</t>
  </si>
  <si>
    <t>Description Logic, Theory Combination, and All That</t>
  </si>
  <si>
    <t>Situation Calculus Meets Description Logics.</t>
  </si>
  <si>
    <t>Description Logics</t>
  </si>
  <si>
    <t>Decidable Verification of Golog Programs: Situation Calculus Meets Description Logic.</t>
  </si>
  <si>
    <t>A Tractable, Expressive, and Eventually Complete First-Order Logic of Limited Belief.</t>
  </si>
  <si>
    <t>Winning the RoboCup Logistics League with Fast Navigation, Precise Manipulation, and Robust Goal Reasoning.</t>
  </si>
  <si>
    <t>Hybrid Reasoning for Intelligent Systems: A Focus of KR Research in Germany.</t>
  </si>
  <si>
    <t>Constraint-Based Online Transformation of Abstract Plans into Executable Robot Actions.</t>
  </si>
  <si>
    <t>ASP-Based Time-Bounded Planning for Logistics Robots.</t>
  </si>
  <si>
    <t>A Logic for Specifying Metric Temporal Constraints for Golog Programs.</t>
  </si>
  <si>
    <t>Belief revision and projection in the epistemic situation calculus.</t>
  </si>
  <si>
    <t>DFG Research Unit (Forschergruppe) FOR 1513 Hybrid Reasoning for Intelligent Systems.</t>
  </si>
  <si>
    <t>Initial Results on Generating Macro Actions from a Plan Database for Planning on Autonomous Mobile Robots.</t>
  </si>
  <si>
    <t>Reasoning about Probabilities in Unbounded First-Order Dynamical Domains.</t>
  </si>
  <si>
    <t>IRI</t>
  </si>
  <si>
    <t>On the Synthesis of Guaranteed-Quality Plans for Robot Fleets in Logistics Scenarios via Optimization Modulo Theories.</t>
  </si>
  <si>
    <t>iStar</t>
  </si>
  <si>
    <t>An iStar 2.0 Editor Based on the Eclipse Modelling Framework.</t>
  </si>
  <si>
    <t>Enhancing Software and Hardware Reliability for a Successful Participation in the RoboCup Logistics League 2017.</t>
  </si>
  <si>
    <t>IEEE Trans. Comput. Intell. AI Games</t>
  </si>
  <si>
    <t>Akbaba - An Agent for the Angry Birds AI Challenge Based on Search and Simulation.</t>
  </si>
  <si>
    <t>A First-Order Logic of Probability and Only Knowing in Unbounded Domains.</t>
  </si>
  <si>
    <t>Continual Planning in Golog.</t>
  </si>
  <si>
    <t>Interruptible Task Execution with Resumption in Golog.</t>
  </si>
  <si>
    <t>Decidable Reasoning in a First-Order Logic of Limited Conditional Belief.</t>
  </si>
  <si>
    <t>Decidable Reasoning in a Logic of Limited Belief with Function Symbols.</t>
  </si>
  <si>
    <t>Robust Multi-modal Detection of Industrial Signal Light Towers.</t>
  </si>
  <si>
    <t>Improvements for a Robust Production in the RoboCup Logistics League 2016.</t>
  </si>
  <si>
    <t>International Harting Open Source Award 2016: Fawkes for the RoboCup Logistics League.</t>
  </si>
  <si>
    <t>Semantical considerations on multiagent only knowing.</t>
  </si>
  <si>
    <t>Comput. Environ. Urban Syst.</t>
  </si>
  <si>
    <t>Towards integrated intentional agent simulation and semantic geodata management in complex urban systems modeling.</t>
  </si>
  <si>
    <t>Projection in the Epistemic Situation Calculus with Belief Conditionals.</t>
  </si>
  <si>
    <t>A Modal Logic for the Decision-Theoretic Projection Problem.</t>
  </si>
  <si>
    <t>A Logic for Reasoning About Decision-Theoretic Projections.</t>
  </si>
  <si>
    <t>The Video Conference Tool Robot ViCToR.</t>
  </si>
  <si>
    <t>Only Knowing Meets Common Knowledge.</t>
  </si>
  <si>
    <t>Belief Revision and Progression of Knowledge Bases in the Epistemic Situation Calculus.</t>
  </si>
  <si>
    <t>Evaluation of the RoboCup Logistics League and Derived Criteria for Future Competitions.</t>
  </si>
  <si>
    <t>The Carologistics Approach to Cope with the Increased Complexity and New Challenges of the RoboCup Logistics League 2015.</t>
  </si>
  <si>
    <t>Multiagent Only Knowing in Dynamic Systems.</t>
  </si>
  <si>
    <t>SLAP: Specification logic of actions with probability.</t>
  </si>
  <si>
    <t>Side peak suppression in responses of an across-frequency integration model to stimuli of varying bandwidth as demonstrated analytically and by implementation.</t>
  </si>
  <si>
    <t>Towards Robust Task Execution for Domestic Service Robots.</t>
  </si>
  <si>
    <t>Exploring the Boundaries of Decidable Verification of Non-Terminating Golog Programs.</t>
  </si>
  <si>
    <t>A Semantic Account of Iterated Belief Revision in the Situation Calculus.</t>
  </si>
  <si>
    <t>FoIKS</t>
  </si>
  <si>
    <t>A Logic for Specifying Stochastic Actions and Observations.</t>
  </si>
  <si>
    <t>Towards Using i* for Modeling Mega-Urban Processes.</t>
  </si>
  <si>
    <t>On the Progression of Knowledge in Multiagent Systems.</t>
  </si>
  <si>
    <t>Decidable Reasoning in a Fragment of the Epistemic Situation Calculus.</t>
  </si>
  <si>
    <t>Decisive Factors for the Success of the Carologistics RoboCup Team in the RoboCup Logistics League 2014.</t>
  </si>
  <si>
    <t>Simulation for the RoboCup Logistics League with Real-World Environment Agency and Multi-level Abstraction.</t>
  </si>
  <si>
    <t>Planning with epistemic goals (Dagstuhl Seminar 14032).</t>
  </si>
  <si>
    <t>First competition section paper published.</t>
  </si>
  <si>
    <t>Lessons Learnt from Developing the Embodied AI Platform CAESAR for Domestic Service Robotics.</t>
  </si>
  <si>
    <t>Incremental Task-Level Reasoning in a Competitive Factory Automation Scenario.</t>
  </si>
  <si>
    <t>Simulation-based approach for avoiding external faults.</t>
  </si>
  <si>
    <t>Decidable Reasoning in a Logic of Limited Belief with Introspection and Unknown Individuals.</t>
  </si>
  <si>
    <t>Towards Benchmarking Cyber-Physical Systems in Factory Automation Scenarios.</t>
  </si>
  <si>
    <t>Unexpected Situations in Service Robot Environment: Classification and Reasoning Using Naive Physics.</t>
  </si>
  <si>
    <t>RoboCup Logistics League Sponsored by Festo: A Competitive Factory Automation Testbed.</t>
  </si>
  <si>
    <t>A Rational and Efficient Algorithm for View Revision in Databases</t>
  </si>
  <si>
    <t>Reinforcement learning for Golog programs with first-order state-abstraction.</t>
  </si>
  <si>
    <t>Caesar: an intelligent domestic service robot.</t>
  </si>
  <si>
    <t>Reasoning with Qualitative Positional Information for Domestic Domains in the Situation Calculus.</t>
  </si>
  <si>
    <t>Platas - Integrating Planning and the Action Language Golog.</t>
  </si>
  <si>
    <t>Plan Recognition by Program Execution in Continuous Temporal Domains.</t>
  </si>
  <si>
    <t>Correct Reasoning</t>
  </si>
  <si>
    <t>The Truth about Defaults.</t>
  </si>
  <si>
    <t>CLIMA</t>
  </si>
  <si>
    <t>Multi-agent Only-Knowing.</t>
  </si>
  <si>
    <t>Representing Value Functions with Recurrent Binary Decision Diagrams.</t>
  </si>
  <si>
    <t>Efficient Reasoning in Multiagent Epistemic Logics.</t>
  </si>
  <si>
    <t>Flexible Command Interpretation on an Interactive Domestic Service Robot.</t>
  </si>
  <si>
    <t>Natural Language Interpretation for an Interactive Service Robot in Domestic Domains.</t>
  </si>
  <si>
    <t>A generic robot database and its application in fault analysis and performance evaluation.</t>
  </si>
  <si>
    <t>Only-Knowing Meets Nonmonotonic Modal Logic.</t>
  </si>
  <si>
    <t>A Logic for Specifying Agent Actions and Observations with Probability.</t>
  </si>
  <si>
    <t>A semantic characterization of a useful fragment of the situation calculus with knowledge.</t>
  </si>
  <si>
    <t>A Semantical Account of Progression in the Presence of Uncertainty.</t>
  </si>
  <si>
    <t>Fuzzy Representations and Control for Domestic Service Robots in Golog.</t>
  </si>
  <si>
    <t>A Modular Approach to Gesture Recognition for Interaction with a Domestic Service Robot.</t>
  </si>
  <si>
    <t>On Progression and Query Evaluation in First-Order Knowledge Bases with Function Symbols.</t>
  </si>
  <si>
    <t>Social Modeling for Requirements Engineering</t>
  </si>
  <si>
    <t>Requirements Engineering for Trust-Based Interorganizational Networks.</t>
  </si>
  <si>
    <t>J. Log. Lang. Inf.</t>
  </si>
  <si>
    <t>The Situation Calculus: A Case for Modal Logic.</t>
  </si>
  <si>
    <t>Reasoning about Imperfect Information Games in the Epistemic Situation Calculus.</t>
  </si>
  <si>
    <t>ADMI</t>
  </si>
  <si>
    <t>Analyzing Agent-Based Simulations of Inter-organizational Networks.</t>
  </si>
  <si>
    <t>On the Verification of Very Expressive Temporal Properties of Non-terminating Golog Programs.</t>
  </si>
  <si>
    <t>Multi-Agent Only-Knowing Revisited.</t>
  </si>
  <si>
    <t>Design Principles of the Component-Based Robot Software Framework Fawkes.</t>
  </si>
  <si>
    <t>Cognitive Robotics</t>
  </si>
  <si>
    <t>Cognitive Robotics, 21.02. - 26.02.2010</t>
  </si>
  <si>
    <t>Self-Maintenance for Autonomous Robots in the Situation Calculus.</t>
  </si>
  <si>
    <t>10081 Abstracts Collection - Cognitive Robotics.</t>
  </si>
  <si>
    <t>Cognitive Robotics.</t>
  </si>
  <si>
    <t>On First-Order Definability and Computability of Progression for Local-Effect Actions and Beyond.</t>
  </si>
  <si>
    <t>Multi-Agent Only-Knowing Revisited</t>
  </si>
  <si>
    <t>Conceptual Modeling: Foundations and Applications</t>
  </si>
  <si>
    <t>A Semantical Account of Progression in the Presence of Defaults.</t>
  </si>
  <si>
    <t>Embedding fuzzy controllers in golog.</t>
  </si>
  <si>
    <t>Robust Collision Avoidance in Unknown Domestic Environments.</t>
  </si>
  <si>
    <t>A Lua-based Behavior Engine for Controlling the Humanoid Robot Nao.</t>
  </si>
  <si>
    <t>On the Expressiveness of Levesque's Normal Form.</t>
  </si>
  <si>
    <t>Logic-based robot control in highly dynamic domains.</t>
  </si>
  <si>
    <t>AAMAS-OAMAS</t>
  </si>
  <si>
    <t>Modelling Actor Evolution in Agent-Based Simulations.</t>
  </si>
  <si>
    <t>A Fuzzy Set Semantics for Qualitative Fluents in the Situation Calculus.</t>
  </si>
  <si>
    <t>Continuous, Requirements-Driven Support for Organizations, Networks, and Communities.</t>
  </si>
  <si>
    <t>Repairing Decision-Theoretic Policies Using Goal-Oriented Planning.</t>
  </si>
  <si>
    <t>A Logic for Non-Terminating Golog Programs.</t>
  </si>
  <si>
    <t>First-Order Strong Progression for Local-Effect Basic Action Theories.</t>
  </si>
  <si>
    <t>A Robust Speech Recognition System for Service-Robotics Applications.</t>
  </si>
  <si>
    <t>Landmark-Based Representations for Navigating Holonomic Soccer Robots.</t>
  </si>
  <si>
    <t>Handbook of Knowledge Representation</t>
  </si>
  <si>
    <t>A Situation-Calculus Semantics for an Expressive Fragment of PDDL.</t>
  </si>
  <si>
    <t>ESP: A Logic of Only-Knowing, Noisy Sensing and Acting.</t>
  </si>
  <si>
    <t>AAAI Spring Symposium: Multidisciplinary Collaboration for Socially Assistive Robotics</t>
  </si>
  <si>
    <t>Combining Sound Localization and Laser-based Object Recognition.</t>
  </si>
  <si>
    <t>Towards an Integration of Golog and Planning.</t>
  </si>
  <si>
    <t>Options in Readylog Reloaded - Generating Decision-Theoretic Plan Libraries in Golog.</t>
  </si>
  <si>
    <t>A Simulation Environment for Middle-Size Robots with Multi-level Abstraction.</t>
  </si>
  <si>
    <t>RoboCup 2006: Robot Soccer World Cup X</t>
  </si>
  <si>
    <t>Towards an Axiom System for Default Logic.</t>
  </si>
  <si>
    <t>AOIS</t>
  </si>
  <si>
    <t>Comparing Three Formal Analysis Approaches of the Tropos Family.</t>
  </si>
  <si>
    <t>Foundations for Knowledge-Based Programs using ES.</t>
  </si>
  <si>
    <t>Inf. Syst.</t>
  </si>
  <si>
    <t>Deliberation in a metadata-based modeling and simulation environment for inter-organizational networks.</t>
  </si>
  <si>
    <t>Using Golog for Deliberation and Team Coordination in Robotic Soccer.</t>
  </si>
  <si>
    <t>Only-Knowing: Taking It Beyond Autoepistemic Reasoning.</t>
  </si>
  <si>
    <t>Controlling Unreal Tournament 2004 Bots with the Logic-based Action Language GOLOG.</t>
  </si>
  <si>
    <t>Semantics for a useful fragment of the situation calculus.</t>
  </si>
  <si>
    <t>Distributed Multi-robot Localization Based on Mutual Path Detection.</t>
  </si>
  <si>
    <t>Comparing Sensor Fusion Techniques for Ball Position Estimation.</t>
  </si>
  <si>
    <t>Laser-Based Localization with Sparse Landmarks.</t>
  </si>
  <si>
    <t>SNet Reloaded: Roles, Monitoring and Agent Evolution.</t>
  </si>
  <si>
    <t>On-Line Decision-Theoretic Golog for Unpredictable Domains.</t>
  </si>
  <si>
    <t>Situations, Si! Situation Terms, No!</t>
  </si>
  <si>
    <t>A Logic of Limited Belief for Reasoning with Disjunctive Information.</t>
  </si>
  <si>
    <t>OTM Workshops</t>
  </si>
  <si>
    <t>Using BPEL Process Descriptions for Building Up Strategic Models of Inter-organizational Networks.</t>
  </si>
  <si>
    <t>Towards a League-Independent Qualitative Soccer Theory for RoboCup.</t>
  </si>
  <si>
    <t>The Twenty-Fifth Annual German Conference on Artificial Intelligence (KI-2002).</t>
  </si>
  <si>
    <t>Probabilistic Complex Actions in GOLOG.</t>
  </si>
  <si>
    <t>ccGolog -- A Logical Language Dealing with Continuous Change.</t>
  </si>
  <si>
    <t>Requir. Eng.</t>
  </si>
  <si>
    <t>Continuous requirements management for organisation networks: a (dis)trust-based approach.</t>
  </si>
  <si>
    <t>CAiSE</t>
  </si>
  <si>
    <t>Deliberation in a Modeling and Simulation Environment for Inter-organizational Networks.</t>
  </si>
  <si>
    <t>Extending DTGOLOG with Options.</t>
  </si>
  <si>
    <t>IVA</t>
  </si>
  <si>
    <t>An Autonomous Real-Time Camera Agent for Interactive Narratives and Games.</t>
  </si>
  <si>
    <t>What Observations Really Tell Us.</t>
  </si>
  <si>
    <t>SNet: A Modeling and Simulation Environment for Agent Networks Based on i* and ConGolog.</t>
  </si>
  <si>
    <t>Evaluation-Based Reasoning with Disjunctive Information in First-Order Knowledge Bases.</t>
  </si>
  <si>
    <t>KI 2002: Advances in Artificial Intelligence, 25th Annual German Conference on AI, KI 2002, Aachen, Germany, September 16-20, 2002, Proceedings</t>
  </si>
  <si>
    <t>J. Log. Comput.</t>
  </si>
  <si>
    <t>Multi-agent Only Knowing.</t>
  </si>
  <si>
    <t>On-Line Execution of cc-Golog Plans.</t>
  </si>
  <si>
    <t>Belief Update in the pGOLOG Framework.</t>
  </si>
  <si>
    <t>Requirements Modeling for Organization Networks: A (Dis-)Trust-Based Approach.</t>
  </si>
  <si>
    <t>The logic of knowledge bases.</t>
  </si>
  <si>
    <t>Towards more Realistic Logic-based Robot Controllers in the GOLOG Framework.</t>
  </si>
  <si>
    <t>cc-Golog: Towards More Realistic Logic-Based Robot Controllers.</t>
  </si>
  <si>
    <t>Intellectics and Computational Logic</t>
  </si>
  <si>
    <t>Querying AOL Knowledge Bases.</t>
  </si>
  <si>
    <t>Turning High-Level Plans into Robot Programs in Uncertain Domains.</t>
  </si>
  <si>
    <t>Multi-Agent Only Knowing</t>
  </si>
  <si>
    <t>cc-Golog: Towards More Realistic Logic-Based Robot Controllers</t>
  </si>
  <si>
    <t>Query Evaluation and Progression in AOL Knowledge Bases.</t>
  </si>
  <si>
    <t>AOL: A logic of Acting, Sensing, Knowing, and Only Knowing.</t>
  </si>
  <si>
    <t>Relevance from an Epistemic Perspective.</t>
  </si>
  <si>
    <t>Limited Reasoning in First-Order Knowledge Bases with Full Introspection.</t>
  </si>
  <si>
    <t>Belief Revision in a Nonclassical Logic.</t>
  </si>
  <si>
    <t>Only Knowing in the Situation Calculus.</t>
  </si>
  <si>
    <t>TARK</t>
  </si>
  <si>
    <t>Multi-Agent Only Knowing.</t>
  </si>
  <si>
    <t>Levesque's Axiomatization of only Knowing is Incomplete.</t>
  </si>
  <si>
    <t>Ist die Wissensrepräsentation tot?</t>
  </si>
  <si>
    <t>IJCAI (1)</t>
  </si>
  <si>
    <t>A Logical Account of Relevance.</t>
  </si>
  <si>
    <t>Limited Reasoning in First-Order Knowledge Bases.</t>
  </si>
  <si>
    <t>Epistemic Queries in Classic.</t>
  </si>
  <si>
    <t>Enhancing the Power of a Decidable First-Order Reasoner.</t>
  </si>
  <si>
    <t>ECAI Workshop on Knowledge Representation and Reasoning</t>
  </si>
  <si>
    <t>Foundation of Knowledge Representation and Reasoning [the book grew out of an ECAI-92 workshop]</t>
  </si>
  <si>
    <t>All They Know About.</t>
  </si>
  <si>
    <t>All They Know: A Study in Multi-Agent Autoepistemic Reasoning.</t>
  </si>
  <si>
    <t>On perfect introspection with Quantifying-in.</t>
  </si>
  <si>
    <t>Foundations of Knowledge Representation and Reasoning.</t>
  </si>
  <si>
    <t>All You Ever Wanted to Know about Tweety (But Were Afraid to Ask).</t>
  </si>
  <si>
    <t>On Perfect Introspection With Quantifying-in.</t>
  </si>
  <si>
    <t>A Model of Decidable Introspective Reasoning with Quantifying-In.</t>
  </si>
  <si>
    <t>On the Relation between Explicit and Implicit Belief.</t>
  </si>
  <si>
    <t>Nonmonotonic and Inductive Logic</t>
  </si>
  <si>
    <t>All I Know About Tweety.</t>
  </si>
  <si>
    <t>Models of belief for decidable reasoning in incomplete knowledge bases.</t>
  </si>
  <si>
    <t>Decidable Reasoning in First-Order Knowledge Bases with Perfect Introspection.</t>
  </si>
  <si>
    <t>JELIA</t>
  </si>
  <si>
    <t>A Computationally Attractive First-Order Logic of Belief.</t>
  </si>
  <si>
    <t>A Tractable Knowledge Representation Service with Full Introspection.</t>
  </si>
  <si>
    <t>Tractable Meta-Reasoning in Propositional Logics of Belief.</t>
  </si>
  <si>
    <t>Steps Towards a First-Order Logic of Explicit and Implicit Belief.</t>
  </si>
  <si>
    <t>Comput. Geosci.</t>
  </si>
  <si>
    <t>Superpixel segmentations for thin sections: Evaluation of methods to enable the generation of machine learning training data sets.</t>
  </si>
  <si>
    <t>TarViS: A Unified Approach for Target-Based Video Segmentation.</t>
  </si>
  <si>
    <t>Mask3D: Mask Transformer for 3D Semantic Instance Segmentation.</t>
  </si>
  <si>
    <t>BURST: A Benchmark for Unifying Object Recognition, Segmentation and Tracking in Video.</t>
  </si>
  <si>
    <t>Learning 3D Human Pose Estimation from Dozens of Datasets using a Geometry-Aware Autoencoder to Bridge Between Skeleton Formats.</t>
  </si>
  <si>
    <t>TarViS: A Unified Approach for Target-based Video Segmentation.</t>
  </si>
  <si>
    <t>Point2Vec for Self-Supervised Representation Learning on Point Clouds.</t>
  </si>
  <si>
    <t>DynaMITe: Dynamic Query Bootstrapping for Multi-object Interactive Segmentation Transformer.</t>
  </si>
  <si>
    <t>AGILE3D: Attention Guided Interactive Multi-object 3D Segmentation.</t>
  </si>
  <si>
    <t>UGainS: Uncertainty Guided Anomaly Instance Segmentation.</t>
  </si>
  <si>
    <t>Dynamic 3D Gaussians: Tracking by Persistent Dynamic View Synthesis.</t>
  </si>
  <si>
    <t>MASK4D: Mask Transformer for 4D Panoptic Segmentation.</t>
  </si>
  <si>
    <t>BUSSARD - Better Understanding Social Situations for Autonomous Robot Decision-Making.</t>
  </si>
  <si>
    <t>IEEE Big Data</t>
  </si>
  <si>
    <t>Radiopaths: Deep Multimodal Analysis on Chest Radiographs.</t>
  </si>
  <si>
    <t>HODOR: High-level Object Descriptors for Object Re-segmentation in Video Learned from Static Images.</t>
  </si>
  <si>
    <t>Global Hierarchical Attention for 3D Point Cloud Analysis.</t>
  </si>
  <si>
    <t>4D-StOP: Panoptic Segmentation of 4D LiDAR Using Spatio-Temporal Object Proposal Generation and Aggregation.</t>
  </si>
  <si>
    <t>Pedestrian-Robot Interactions on Autonomous Crowd Navigation: Reactive Control Methods and Evaluation Metrics.</t>
  </si>
  <si>
    <t>2D vs. 3D LiDAR-based Person Detection on Mobile Robots.</t>
  </si>
  <si>
    <t>D</t>
  </si>
  <si>
    <t>Differentiable Soft-Masked Attention.</t>
  </si>
  <si>
    <t>4D-StOP: Panoptic Segmentation of 4D LiDAR using Spatio-temporal Object Proposal Generation and Aggregation.</t>
  </si>
  <si>
    <t>Mask3D for 3D Semantic Instance Segmentation.</t>
  </si>
  <si>
    <t>3D Segmentation of Humans in Point Clouds with Synthetic Data.</t>
  </si>
  <si>
    <t>Mix3D: Out-of-Context Data Augmentation for 3D Scenes.</t>
  </si>
  <si>
    <t>From Points to Multi-Object 3D Reconstruction.</t>
  </si>
  <si>
    <t>The Ninth Visual Object Tracking VOT2021 Challenge Results.</t>
  </si>
  <si>
    <t>Self-Supervised Person Detection in 2D Range Data using a Calibrated Camera.</t>
  </si>
  <si>
    <t>Reducing the Annotation Effort for Video Object Segmentation Datasets.</t>
  </si>
  <si>
    <t>Domain and Modality Gaps for LiDAR-based Person Detection on Mobile Robots.</t>
  </si>
  <si>
    <t>Person-MinkUNet: 3D Person Detection with LiDAR Point Cloud.</t>
  </si>
  <si>
    <t>Track to Reconstruct and Reconstruct to Track.</t>
  </si>
  <si>
    <t>Reposing Humans by Warping 3D Features.</t>
  </si>
  <si>
    <t>Siam R-CNN: Visual Tracking by Re-Detection.</t>
  </si>
  <si>
    <t>DualConvMesh-Net: Joint Geodesic and Euclidean Convolutions on 3D Meshes.</t>
  </si>
  <si>
    <t>3D-MPA: Multi-Proposal Aggregation for 3D Semantic Instance Segmentation.</t>
  </si>
  <si>
    <t>Dilated Point Convolutions: On the Receptive Field Size of Point Convolutions on 3D Point Clouds.</t>
  </si>
  <si>
    <t>4D Generic Video Object Proposals.</t>
  </si>
  <si>
    <t>Single-Shot Panoptic Segmentation.</t>
  </si>
  <si>
    <t>DR-SPAAM: A Spatial-Attention and Auto-regressive Model for Person Detection in 2D Range Data.</t>
  </si>
  <si>
    <t>UnOVOST: Unsupervised Offline Video Object Segmentation and Tracking.</t>
  </si>
  <si>
    <t>3D-MPA: Multi Proposal Aggregation for 3D Semantic Instance Segmentation.</t>
  </si>
  <si>
    <t>SAMP: Shape and Motion Priors for 4D Vehicle Reconstruction.</t>
  </si>
  <si>
    <t>AlignNet-3D: Fast Point Cloud Registration of Partially Observed Objects.</t>
  </si>
  <si>
    <t>FEELVOS: Fast End-To-End Embedding Learning for Video Object Segmentation.</t>
  </si>
  <si>
    <t>3D Bird's-Eye-View Instance Segmentation.</t>
  </si>
  <si>
    <t>Visual Person Understanding Through Multi-task and Multi-dataset Learning.</t>
  </si>
  <si>
    <t>Exploring the Combination of PReMVOS, BoLTVOS and UnOVOST for the 2019 YouTube-VOS Challenge.</t>
  </si>
  <si>
    <t>Video Instance Segmentation 2019: A Winning Approach for Combined Detection, Segmentation, Classification and Tracking.</t>
  </si>
  <si>
    <t>Large-Scale Object Mining for Object Discovery from Unlabeled Video.</t>
  </si>
  <si>
    <t>FEELVOS: Fast End-to-End Embedding Learning for Video Object Segmentation.</t>
  </si>
  <si>
    <t>3D-BEVIS: Birds-Eye-View Instance Segmentation.</t>
  </si>
  <si>
    <t>BoLTVOS: Box-Level Tracking for Video Object Segmentation.</t>
  </si>
  <si>
    <t>Visual Person Understanding through Multi-Task and Multi-Dataset Learning.</t>
  </si>
  <si>
    <t>Dilated Point Convolutions: On the Receptive Field of Point Convolutions.</t>
  </si>
  <si>
    <t>Superpixels: An evaluation of the state-of-the-art.</t>
  </si>
  <si>
    <t>PReMVOS: Proposal-Generation, Refinement and Merging for Video Object Segmentation.</t>
  </si>
  <si>
    <t>Iteratively Trained Interactive Segmentation.</t>
  </si>
  <si>
    <t>Know What Your Neighbors Do: 3D Semantic Segmentation of Point Clouds.</t>
  </si>
  <si>
    <t>Track, Then Decide: Category-Agnostic Vision-Based Multi-Object Tracking.</t>
  </si>
  <si>
    <t>Detection- Tracking for Efficient Person Analysis: The DetTA Pipeline.</t>
  </si>
  <si>
    <t>Exploring Spatial Context for 3D Semantic Segmentation of Point Clouds.</t>
  </si>
  <si>
    <t>Detection-Tracking for Efficient Person Analysis: The DetTA Pipeline.</t>
  </si>
  <si>
    <t>PReMVOS: Proposal-generation, Refinement and Merging for Video Object Segmentation.</t>
  </si>
  <si>
    <t>Towards Large-Scale Video Video Object Mining.</t>
  </si>
  <si>
    <t>Combined Image- and World-Space Tracking in Traffic Scenes.</t>
  </si>
  <si>
    <t>Efficient &amp; Effective Prioritized Matching for Large-Scale Image-Based Localization.</t>
  </si>
  <si>
    <t>DROW: Real-Time Deep Learning-Based Wheelchair Detection in 2-D Range Data.</t>
  </si>
  <si>
    <t>The STRANDS Project: Long-Term Autonomy in Everyday Environments.</t>
  </si>
  <si>
    <t>Online Adaptation of Convolutional Neural Networks for Video Object Segmentation.</t>
  </si>
  <si>
    <t>Towards a Principled Integration of Multi-camera Re-identification and Tracking Through Optimal Bayes Filters.</t>
  </si>
  <si>
    <t>Semi-Supervised Deep Learning for Monocular Depth Map Prediction.</t>
  </si>
  <si>
    <t>Full-Resolution Residual Networks for Semantic Segmentation in Street Scenes.</t>
  </si>
  <si>
    <t>Combined image- and world-space tracking in traffic scenes.</t>
  </si>
  <si>
    <t>Keyframe-based visual-inertial online SLAM with relocalization.</t>
  </si>
  <si>
    <t>3D Semantic Segmentation of Modular Furniture Using rjMCMC.</t>
  </si>
  <si>
    <t>Keyframe-Based Visual-Inertial Online SLAM with Relocalization.</t>
  </si>
  <si>
    <t>In Defense of the Triplet Loss for Person Re-Identification.</t>
  </si>
  <si>
    <t>Towards a Principled Integration of Multi-Camera Re-Identification and Tracking through Optimal Bayes Filters.</t>
  </si>
  <si>
    <t>The Atari Grand Challenge Dataset.</t>
  </si>
  <si>
    <t>Track, then Decide: Category-Agnostic Vision-based Multi-Object Tracking.</t>
  </si>
  <si>
    <t>Large-Scale Object Discovery and Detector Adaptation from Unlabeled Video.</t>
  </si>
  <si>
    <t>Unsupervised Learning of Shape-Motion Patterns for Objects in Urban Street Scenes.</t>
  </si>
  <si>
    <t>PatchIt: Self-Supervised Network Weight Initialization for Fine-grained Recognition.</t>
  </si>
  <si>
    <t>Incremental Object Discovery in Time-Varying Image Collections.</t>
  </si>
  <si>
    <t>Joint Object Pose Estimation and Shape Reconstruction in Urban Street Scenes Using 3D Shape Priors.</t>
  </si>
  <si>
    <t>Multi-scale object candidates for generic object tracking in street scenes.</t>
  </si>
  <si>
    <t>Scene flow propagation for semantic mapping and object discovery in dynamic street scenes.</t>
  </si>
  <si>
    <t>Exploring bounding box context for multi-object tracker fusion.</t>
  </si>
  <si>
    <t>Semantic segmentation of modular furniture.</t>
  </si>
  <si>
    <t>Large-Scale Visual Geo-Localization</t>
  </si>
  <si>
    <t>Exploiting Spatial and Co-visibility Relations for Image-Based Localization.</t>
  </si>
  <si>
    <t>Computer Vision - ECCV 2016 - 14th European Conference, Amsterdam, The Netherlands, October 11-14, 2016, Proceedings, Part I</t>
  </si>
  <si>
    <t>Computer Vision - ECCV 2016 - 14th European Conference, Amsterdam, The Netherlands, October 11-14, 2016, Proceedings, Part II</t>
  </si>
  <si>
    <t>Computer Vision - ECCV 2016 - 14th European Conference, Amsterdam, The Netherlands, October 11-14, 2016, Proceedings, Part III</t>
  </si>
  <si>
    <t>Computer Vision - ECCV 2016 - 14th European Conference, Amsterdam, The Netherlands, October 11-14, 2016, Proceedings, Part IV</t>
  </si>
  <si>
    <t>Computer Vision - ECCV 2016 - 14th European Conference, Amsterdam, The Netherlands, October 11-14, 2016, Proceedings, Part V</t>
  </si>
  <si>
    <t>Computer Vision - ECCV 2016 - 14th European Conference, Amsterdam, The Netherlands, October 11-14, 2016, Proceedings, Part VI</t>
  </si>
  <si>
    <t>Computer Vision - ECCV 2016 - 14th European Conference, Amsterdam, The Netherlands, October 11-14, 2016, Proceedings, Part VII</t>
  </si>
  <si>
    <t>Computer Vision - ECCV 2016 - 14th European Conference, Amsterdam, The Netherlands, October 11-14, 2016, Proceedings, Part VIII</t>
  </si>
  <si>
    <t>DROW: Real-Time Deep Learning based Wheelchair Detection in 2D Range Data.</t>
  </si>
  <si>
    <t>Superpixels: An Evaluation of the State-of-the-Art.</t>
  </si>
  <si>
    <t>Visual landmark recognition from Internet photo collections: A large-scale evaluation.</t>
  </si>
  <si>
    <t>Biternion Nets: Continuous Head Pose Regression from Discrete Training Labels.</t>
  </si>
  <si>
    <t>Person Attribute Recognition with a Jointly-Trained Holistic CNN Model.</t>
  </si>
  <si>
    <t>Sequence-level object candidates based on saliency for generic object recognition on mobile systems.</t>
  </si>
  <si>
    <t>A fixed-dimensional 3D shape representation for matching partially observed objects in street scenes.</t>
  </si>
  <si>
    <t>Robust Marker-Based Tracking for Measuring Crowd Dynamics.</t>
  </si>
  <si>
    <t>Fixing WTFs: Detecting Image Matches Caused by Watermarks, Timestamps, and Frames in Internet Photos.</t>
  </si>
  <si>
    <t>Probabilistic Labeling Cost for High-Accuracy Multi-view Reconstruction.</t>
  </si>
  <si>
    <t>A flexible ASIP architecture for connected components labeling in embedded vision applications.</t>
  </si>
  <si>
    <t>Dense 3D semantic mapping of indoor scenes from RGB-D images.</t>
  </si>
  <si>
    <t>Real-time RGB-D based people detection and tracking for mobile robots and head-worn cameras.</t>
  </si>
  <si>
    <t>Visual Landmark Recognition from Internet Photo Collections: A Large-Scale Evaluation.</t>
  </si>
  <si>
    <t>SIFT-Realistic Rendering.</t>
  </si>
  <si>
    <t>Tracking People and Their Objects.</t>
  </si>
  <si>
    <t>Random Forests of Local Experts for Pedestrian Detection.</t>
  </si>
  <si>
    <t>Discovering Details and Scene Structure with Hierarchical Iconoid Shift.</t>
  </si>
  <si>
    <t>OpenStreetSLAM: Global vehicle localization using OpenStreetMaps.</t>
  </si>
  <si>
    <t>Computer Vision Systems - 9th International Conference, ICVS 2013, St. Petersburg, Russia, July 16-18, 2013. Proceedings</t>
  </si>
  <si>
    <t>Close-Range Human Detection and Tracking for Head-Mounted Cameras.</t>
  </si>
  <si>
    <t>Image Retrieval for Image-Based Localization Revisited.</t>
  </si>
  <si>
    <t>Joint 2D-3D temporally consistent semantic segmentation of street scenes.</t>
  </si>
  <si>
    <t>Taking Mobile Multi-object Tracking to the Next Level: People, Unknown Objects, and Carried Items.</t>
  </si>
  <si>
    <t>Improving Image-Based Localization by Active Correspondence Search.</t>
  </si>
  <si>
    <t>Visual Object Recognition</t>
  </si>
  <si>
    <t>Online loop closure for real-time interactive 3D scanning.</t>
  </si>
  <si>
    <t>Fast PRISM: Branch and Bound Hough Transform for Object Class Detection.</t>
  </si>
  <si>
    <t>Online Multiperson Tracking-by-Detection from a Single, Uncalibrated Camera.</t>
  </si>
  <si>
    <t>Multi-Class Image Labeling with Top-Down Segmentation and Generalized Robust $P^N$ Potentials.</t>
  </si>
  <si>
    <t>Real-Time Multi-Person Tracking with Time-Constrained Detection.</t>
  </si>
  <si>
    <t>Fast image-based localization using direct 2D-to-3D matching.</t>
  </si>
  <si>
    <t>Discovering favorite views of popular places with iconoid shift.</t>
  </si>
  <si>
    <t>Level-set person segmentation and tracking with multi-region appearance models and top-down shape information.</t>
  </si>
  <si>
    <t>Efficient object detection and segmentation with a cascaded Hough Forest ISM.</t>
  </si>
  <si>
    <t>Real-time multi-person tracking with detector assisted structure propagation.</t>
  </si>
  <si>
    <t>Real Time Vision Based Multi-person Tracking for Mobile Robotics and Intelligent Vehicles.</t>
  </si>
  <si>
    <t>Efficient Use of Geometric Constraints for Sliding-Window Object Detection in Video.</t>
  </si>
  <si>
    <t>Lying Pose Recognition for Elderly Fall Detection.</t>
  </si>
  <si>
    <t>Towards Fast Image-Based Localization on a City-Scale.</t>
  </si>
  <si>
    <t>Figure-Ground Segmentation - Object-Based.</t>
  </si>
  <si>
    <t>Object Detection and Tracking for Autonomous Navigation in Dynamic Environments.</t>
  </si>
  <si>
    <t>Incremental Model Selection for Detection and Tracking of Planar Surfaces.</t>
  </si>
  <si>
    <t>Geometrically Constrained Level Set Tracking for Automotive Applications.</t>
  </si>
  <si>
    <t>An Evaluation of Two Automatic Landmark Building Discovery Algorithms for City Reconstruction.</t>
  </si>
  <si>
    <t>Multi-person Tracking with Sparse Detection and Continuous Segmentation.</t>
  </si>
  <si>
    <t>Shape-from-recognition: Recognition enables meta-data transfer.</t>
  </si>
  <si>
    <t>Using Multi-view Recognition and Meta-data Annotation to Guide a Robot's Attention.</t>
  </si>
  <si>
    <t>Robust Multiperson Tracking from a Mobile Platform.</t>
  </si>
  <si>
    <t>PRISM: PRincipled Implicit Shape Model.</t>
  </si>
  <si>
    <t>Feature-centric Efficient Subwindow Search.</t>
  </si>
  <si>
    <t>Robust tracking-by-detection using a detector confidence particle filter.</t>
  </si>
  <si>
    <t>SCRAMSAC: Improving RANSAC's efficiency with a spatial consistency filter.</t>
  </si>
  <si>
    <t>In-hand scanning with online loop closure.</t>
  </si>
  <si>
    <t>Moving obstacle detection in highly dynamic scenes.</t>
  </si>
  <si>
    <t>Robust Object Detection with Interleaved Categorization and Segmentation.</t>
  </si>
  <si>
    <t>3D Urban Scene Modeling Integrating Recognition and Reconstruction.</t>
  </si>
  <si>
    <t>Learning semantic object parts for object categorization.</t>
  </si>
  <si>
    <t>Coupled Object Detection and Tracking from Static Cameras and Moving Vehicles.</t>
  </si>
  <si>
    <t>Probabilistic Parameter Selection for Learning Scene Structure from Video.</t>
  </si>
  <si>
    <t>World-scale mining of objects and events from community photo collections.</t>
  </si>
  <si>
    <t>A mobile vision system for robust multi-person tracking.</t>
  </si>
  <si>
    <t>Measuring camera translation by the dominant apical angle.</t>
  </si>
  <si>
    <t>Accurate and robust registration for in-hand modeling.</t>
  </si>
  <si>
    <t>Articulated Multi-body Tracking under Egomotion.</t>
  </si>
  <si>
    <t>The DIRAC AWEAR audio-visual platform for detection of unexpected and incongruent events.</t>
  </si>
  <si>
    <t>Using Recognition to Guide a Robot's Attention.</t>
  </si>
  <si>
    <t>Logic and Probability for Scene Interpretation</t>
  </si>
  <si>
    <t>Robust Multi-Person Tracking from Moving Platforms.</t>
  </si>
  <si>
    <t>3DIM</t>
  </si>
  <si>
    <t>3D Challenges and a Non-In-Depth Overview of Recent Progress.</t>
  </si>
  <si>
    <t>Dynamic 3D Scene Analysis from a Moving Vehicle.</t>
  </si>
  <si>
    <t>Fast 3D Scanning with Automatic Motion Compensation.</t>
  </si>
  <si>
    <t>Depth and Appearance for Mobile Scene Analysis.</t>
  </si>
  <si>
    <t>Coupled Detection and Trajectory Estimation for Multi-Object Tracking.</t>
  </si>
  <si>
    <t>Efficient Mining of Frequent and Distinctive Feature Configurations.</t>
  </si>
  <si>
    <t>Depth-From-Recognition: Inferring Meta-data by Cognitive Feedback.</t>
  </si>
  <si>
    <t>3D City Modeling Using Cognitive Loops.</t>
  </si>
  <si>
    <t>Efficient Clustering and Matching for Object Class Recognition.</t>
  </si>
  <si>
    <t>Segmentation Based Multi-Cue Integration for Object Detection.</t>
  </si>
  <si>
    <t>Toward Category-Level Object Recognition</t>
  </si>
  <si>
    <t>An Implicit Shape Model for Combined Object Categorization and Segmentation.</t>
  </si>
  <si>
    <t>Multiple Object Class Detection with a Generative Model.</t>
  </si>
  <si>
    <t>Multi-Aspect Detection of Articulated Objects.</t>
  </si>
  <si>
    <t>Towards Multi-View Object Class Detection.</t>
  </si>
  <si>
    <t>Integrating Recognition and Reconstruction for Cognitive Traffic Scene Analysis from a Moving Vehicle.</t>
  </si>
  <si>
    <t>Cognitive Vision Systems</t>
  </si>
  <si>
    <t>Interleaving Object Categorization and Segmentation.</t>
  </si>
  <si>
    <t>Interleaved object categorization and segmentation.</t>
  </si>
  <si>
    <t>An Evaluation of Local Shape-Based Features for Pedestrian Detection.</t>
  </si>
  <si>
    <t>Pedestrian Detection in Crowded Scenes.</t>
  </si>
  <si>
    <t>Integrating Representative and Discriminative Models for Object Category Detection.</t>
  </si>
  <si>
    <t>Local Features for Object Class Recognition.</t>
  </si>
  <si>
    <t>MLCW</t>
  </si>
  <si>
    <t>The 2005 PASCAL Visual Object Classes Challenge.</t>
  </si>
  <si>
    <t>Scale-Invariant Object Categorization Using a Scale-Adaptive Mean-Shift Search.</t>
  </si>
  <si>
    <t>The perceptive workbench: Computer-vision-based gesture tracking, object tracking, and 3D reconstruction for augmented desks.</t>
  </si>
  <si>
    <t>Interleaved Object Categorization and Segmentation.</t>
  </si>
  <si>
    <t>On-line Face Tracking Using a Feature Driven Level Set.</t>
  </si>
  <si>
    <t>Analyzing Appearance and Contour Based Methods for Object Categorization.</t>
  </si>
  <si>
    <t>Saliency of Interest Points under Scale Changes.</t>
  </si>
  <si>
    <t>3D Object Recognition from Range Images using Local Feature Histograms.</t>
  </si>
  <si>
    <t>Integration of Wireless Gesture Tracking, Object Tracking, and 3D Reconstruction in the Perceptive Workbench.</t>
  </si>
  <si>
    <t>Toward Spontaneous Interaction with the Perceptive Workbench.</t>
  </si>
  <si>
    <t>MIND-WARPING: towards creating a compelling collaborative augmented reality game.</t>
  </si>
  <si>
    <t>The Perceptive Workbench: Toward Spontaneous and Natural Interaction in Semi-immersive Virtual Environments.</t>
  </si>
  <si>
    <t>Combined Registration and Fusion of Evidential Occupancy Grid Maps for Live Digital Twins of Traffic.</t>
  </si>
  <si>
    <t>Framework for Quality Evaluation of Smart Roadside Infrastructure Sensors for Automated Driving Applications.</t>
  </si>
  <si>
    <t>FPGA-based Acceleration of Lidar Point Cloud Processing and Detection on the Edge.</t>
  </si>
  <si>
    <t>Holistic Driving Scenario Concept for Urban Traffic.</t>
  </si>
  <si>
    <t>Generation of Concrete Parameters from Logical Urban Driving Scenarios Based on Hybrid Graphs.</t>
  </si>
  <si>
    <t>Acquire Driving Scenarios Efficiently: A Framework for Prospective Assessment of Cost-Optimal Scenario Acquisition.</t>
  </si>
  <si>
    <t>Simulative Performance Analysis of an AD Function with Road Network Variation.</t>
  </si>
  <si>
    <t>RobotKube: Orchestrating Large-Scale Cooperative Multi-Robot Systems with Kubernetes and ROS.</t>
  </si>
  <si>
    <t>Enabling the Deployment of Any-Scale Robotic Applications in Microservice Architectures through Automated Containerization.</t>
  </si>
  <si>
    <t>Generic Approach to Optimized Placement of Smart Roadside Infrastructure Sensors Using 3D Digital Maps.</t>
  </si>
  <si>
    <t>3D Point Cloud Compression with Recurrent Neural Network and Image Compression Methods.</t>
  </si>
  <si>
    <t>Robust Environment Perception for Automated Driving: A Unified Learning Pipeline for Visual-Infrared Object Detection.</t>
  </si>
  <si>
    <t>The exiD Dataset: A Real-World Trajectory Dataset of Highly Interactive Highway Scenarios in Germany.</t>
  </si>
  <si>
    <t>An Automated Analysis Framework for Trajectory Datasets.</t>
  </si>
  <si>
    <t>EMMI: Empathic Human-Machine Interaction for Establishing Trust in Automated Driving.</t>
  </si>
  <si>
    <t>Enabling Connectivity for Automated Mobility: A Novel MQTT-based Interface Evaluated in a 5G Case Study on Edge-Cloud Lidar Object Detection.</t>
  </si>
  <si>
    <t>Road Network Variation Based on HD Map Analysis for the Simulative Safety Assurance of Automated Vehicles.</t>
  </si>
  <si>
    <t>Data-Driven Occupancy Grid Mapping using Synthetic and Real-World Data.</t>
  </si>
  <si>
    <t>6-Layer Model for a Structured Description and Categorization of Urban Traffic and Environment.</t>
  </si>
  <si>
    <t>Appl. Soft Comput.</t>
  </si>
  <si>
    <t>A data-driven approach towards the full anthropometric measurements prediction via Generalized Regression Neural Networks.</t>
  </si>
  <si>
    <t>AHFE (12)</t>
  </si>
  <si>
    <t>An Expert Informed Approach to Assess Challenges in Automotive HMI Development and Their Implications on Development Processes.</t>
  </si>
  <si>
    <t>Investigating Kinematic Parameters of a Turning Seat as a Haptic and Kinesthetic HMI to Support the Take-Over Request in Automated Driving.</t>
  </si>
  <si>
    <t>ICVISP</t>
  </si>
  <si>
    <t>Utilization and Potentials of Unmanned Aerial Vehicles (UAVs) in the Field of Automated Driving: A Survey.</t>
  </si>
  <si>
    <t>Drone-based Generation of Sensor Reference and Training Data for Highly Automated Vehicles.</t>
  </si>
  <si>
    <t>Aggregation of Road Characteristics from Online Maps and Evaluation of Datasets.</t>
  </si>
  <si>
    <t>A Simulation-based End-to-End Learning Framework for Evidential Occupancy Grid Mapping.</t>
  </si>
  <si>
    <t>Comparison of Camera-Equipped Drones and Infrastructure Sensors for Creating Trajectory Datasets of Road Users.</t>
  </si>
  <si>
    <t>A Review of Testing Object-Based Environment Perception for Safe Automated Driving.</t>
  </si>
  <si>
    <t>Highly accurate digital traffic recording as a basis for future mobility research: Methods and concepts of the research project HDV-Mess.</t>
  </si>
  <si>
    <t>Corridor for new mobility Aachen-Düsseldorf: Methods and concepts of the research project ACCorD.</t>
  </si>
  <si>
    <t>ASD@DATE</t>
  </si>
  <si>
    <t>Agile Requirement Engineering for a Cloud System for Automated and Networked Vehicles.</t>
  </si>
  <si>
    <t>HCI (32)</t>
  </si>
  <si>
    <t>Evaluating HMI-Development Approaches from an Automotive Perspective.</t>
  </si>
  <si>
    <t>Deep Inverse Sensor Models as Priors for evidential Occupancy Mapping.</t>
  </si>
  <si>
    <t>Generation of Complex Road Networks Using a Simplified Logical Description for the Validation of Automated Vehicles.</t>
  </si>
  <si>
    <t>High-Precision Digital Traffic Recording with Multi-LiDAR Infrastructure Sensor Setups</t>
  </si>
  <si>
    <t>Real-Time Point Cloud Fusion of Multi-LiDAR Infrastructure Sensor Setups with Unknown Spatial Location and Orientation.</t>
  </si>
  <si>
    <t>The rounD Dataset: A Drone Dataset of Road User Trajectories at Roundabouts in Germany.</t>
  </si>
  <si>
    <t>A Sim2Real Deep Learning Approach for the Transformation of Images from Multiple Vehicle-Mounted Cameras to a Semantically Segmented Image in Bird's Eye View.</t>
  </si>
  <si>
    <t>Using Drones as Reference Sensors for Neural-Networks-Based Modeling of Automotive Perception Errors**The research leading to these results is funded by the Federal Ministry for Economic Affairs and Energy within the project "VVM - Verification and Validation Methods for Automated Vehicles Level 4 and 5". The authors would like to thank the consortium for the successful cooperation.</t>
  </si>
  <si>
    <t>Reducing Uncertainty by Fusing Dynamic Occupancy Grid Maps in a Cloud-based Collective Environment Model.</t>
  </si>
  <si>
    <t>The inD Dataset: A Drone Dataset of Naturalistic Road User Trajectories at German Intersections.</t>
  </si>
  <si>
    <t>High-Precision Digital Traffic Recording with Multi-LiDAR Infrastructure Sensor Setups.</t>
  </si>
  <si>
    <t>AHFE (13)</t>
  </si>
  <si>
    <t>A Novel Method for Designing Metaphor-Based Driver-Vehicle Interaction Concepts in Automated Vehicles.</t>
  </si>
  <si>
    <t>Fail-Operational Steer-By-Wire System for Autonomous Vehicles.</t>
  </si>
  <si>
    <t>A Dynamic Service-Oriented Software Architecture for Highly Automated Vehicles.</t>
  </si>
  <si>
    <t>Recognition and Pseudonymization of Data Privacy Relevant Areas in Videos for Compliance with GDPR.</t>
  </si>
  <si>
    <t>BézierVAE: Improved Trajectory Modeling using Variational Autoencoders for the Safety Validation of Highly Automated Vehicles.</t>
  </si>
  <si>
    <t>Deep, spatially coherent Inverse Sensor Models with Uncertainty Incorporation using the evidential Framework.</t>
  </si>
  <si>
    <t>Continuously Improving Model of Road User Movement Patterns using Recurrent Neural Networks at Intersections with Connected Sensors.</t>
  </si>
  <si>
    <t>VeGAN: Using GANs for Augmentation in Latent Space to Improve the Semantic Segmentation of Vehicles in Images From an Aerial Perspective.</t>
  </si>
  <si>
    <t>Deep, spatially coherent Occupancy Maps based on Radar Measurements.</t>
  </si>
  <si>
    <t>Modelling Human Driver Performance for Safety Assessment of Road Vehicle Automation.</t>
  </si>
  <si>
    <t>The highD Dataset: A Drone Dataset of Naturalistic Vehicle Trajectories on German Highways for Validation of Highly Automated Driving Systems.</t>
  </si>
  <si>
    <t>Data-Driven Maneuver Modeling using Generative Adversarial Networks and Variational Autoencoders for Safety Validation of Highly Automated Vehicles.</t>
  </si>
  <si>
    <t>Trajectory optimization for Car-Like Vehicles in Structured and Semi-Structured Environments.</t>
  </si>
  <si>
    <t>How safe is automated driving? Human driver models for safety performance assessment.</t>
  </si>
  <si>
    <t>Privacy and initial information in automated driving - Evaluation of information demands and data sharing concerns.</t>
  </si>
  <si>
    <t>A-priori map information and path planning for automated valet-parking.</t>
  </si>
  <si>
    <t>Optimal Control of Series Plug-In Hybrid Electric Vehicles Considering the Cabin Heat Demand.</t>
  </si>
  <si>
    <t>A scenario-based assessment approach for automated driving by using time series classification of human-driving behaviour.</t>
  </si>
  <si>
    <t>Decoupled cooperative trajectory optimization for connected highly automated vehicles at urban intersections.</t>
  </si>
  <si>
    <t>Impact of positioning uncertainty of vulnerable road users on risk minimization in collision avoidance systems.</t>
  </si>
  <si>
    <t>Discrete dynamic optimization in automated driving systems to improve energy efficiency in cooperative networks.</t>
  </si>
  <si>
    <t>Improving and simplifying the generation of reference trajectories by usage of road-aligned coordinate systems.</t>
  </si>
  <si>
    <t>Integration of micro-CHP units into BEVs - Influence on the overall efficiency, emissions and the electric driving range.</t>
  </si>
  <si>
    <t>ICSAMOS</t>
  </si>
  <si>
    <t>Definition of an embedded driver model for driving behavior prediction within the DESERVE platform.</t>
  </si>
  <si>
    <t>Optimal vehicle dynamics control for combined longitudinal and lateral autonomous vehicle guidance.</t>
  </si>
  <si>
    <t>Sensitivity analysis for model based fusion of camera systems with navigation data.</t>
  </si>
  <si>
    <t>Modular approach to energy efficient driver assistance incorporating driver acceptance.</t>
  </si>
  <si>
    <t>VTC Fall</t>
  </si>
  <si>
    <t>Effects of ACC and FCW on Speed, Fuel Consumption, and Driving Safety.</t>
  </si>
  <si>
    <t>HCI (11)</t>
  </si>
  <si>
    <t>The New BMW iDrive - Applied Processes and Methods to Assure High Usability.</t>
  </si>
  <si>
    <t>Automated Aerial Screwing with a Fully Actuated Aerial Manipulator.</t>
  </si>
  <si>
    <t>Parameterization of automated driving functions in virtual environments based on characteristic test scenarios.</t>
  </si>
  <si>
    <t>A tool chain for generating critical traffic situations for testing vehicle safety functions.</t>
  </si>
  <si>
    <t>Computation of thermo-elastic deformations on machine tools a study of numerical methods.</t>
  </si>
  <si>
    <t>MORPACK-Schnittstelle zum Import von FE-Strukturen nach SIMPACK.</t>
  </si>
  <si>
    <t>Eurobot Conference</t>
  </si>
  <si>
    <t>A Robot Competition to Encourage First-Year Students in Mechatronic Sciences.</t>
  </si>
  <si>
    <t>Machine Learning for Millimeter Wave and Terahertz Beam Management: A Survey and Open Challenges.</t>
  </si>
  <si>
    <t>On the Analysis and Optimization of Fast Conditional Handover With Hand Blockage for Mobility.</t>
  </si>
  <si>
    <t>Machine Learning for QoS Prediction in Vehicular Communication: Challenges and Solution Approaches.</t>
  </si>
  <si>
    <t>A Secure and Resilient 6G Architecture Vision of the German Flagship Project 6G-ANNA.</t>
  </si>
  <si>
    <t>Performance Analysis of Zero-Padded Sequences for Joint Communications and Sensing.</t>
  </si>
  <si>
    <t>IEEE Trans. Wirel. Commun.</t>
  </si>
  <si>
    <t>Zero-Crossing Precoding Techniques for Channels With 1-Bit Temporal Oversampling ADCs.</t>
  </si>
  <si>
    <t>IEEE Wirel. Commun. Lett.</t>
  </si>
  <si>
    <t>Pilot Randomization to Protect MIMO Secret Key Generation Systems Against Injection Attacks.</t>
  </si>
  <si>
    <t>Modeling Opportunistic Resource Fair Scheduling Efficiently for Multi-Beam 5G NR.</t>
  </si>
  <si>
    <t>COOL CHIPS</t>
  </si>
  <si>
    <t>Dual Vector Load for Improved Pipelining in Vector Processors.</t>
  </si>
  <si>
    <t>The ZuSE-KI-Mobil AI Accelerator SoC: Overview and a Functional Safety Perspective.</t>
  </si>
  <si>
    <t>EuCNC/6G Summit</t>
  </si>
  <si>
    <t>Deep Learning-Supported Kriging for Interpolation of High-Resolution Indoor REMs.</t>
  </si>
  <si>
    <t>Waveforms for sub-THz 6G: Design Guidelines.</t>
  </si>
  <si>
    <t>Highly Portable Open Source Array &amp; Phased Antenna Simulator.</t>
  </si>
  <si>
    <t>Joint Resource Allocation and String-Stable CACC Design with Multi-Agent Reinforcement Learning.</t>
  </si>
  <si>
    <t>A Flexible Matrix Structure for Superresolution Delay Estimation.</t>
  </si>
  <si>
    <t>Energy Efficiency Analysis of RF Power Amplifier Digital Predistortion in Full-Digital MIMO Transmitters.</t>
  </si>
  <si>
    <t>ISQED</t>
  </si>
  <si>
    <t>Lightweight Instruction Set for Flexible Dilated Convolutions and Mixed-Precision Operands.</t>
  </si>
  <si>
    <t>JC&amp;S</t>
  </si>
  <si>
    <t>Improving Radio Environment Maps with Joint Communications and Sensing: An Outlook.</t>
  </si>
  <si>
    <t>Spectral Efficiency Analysis for a Spike-Based Pulse Repetition Frequency Modulation Scheme.</t>
  </si>
  <si>
    <t>NFV-SDN</t>
  </si>
  <si>
    <t>Energy-Efficient Virtual Optical Network Embedding Over Mixed-Grid Optical Networks.</t>
  </si>
  <si>
    <t>On the Mobility Analysis of UE-Side Beamforming for Multi-Panel User Equipment in 5G-Advanced.</t>
  </si>
  <si>
    <t>Efficient Approximation of SINR and Throughput in 5G NR via Sparsity and Interference Aggregation.</t>
  </si>
  <si>
    <t>A New Perspective on Maximal-Ratio Combining.</t>
  </si>
  <si>
    <t>Channel-Aware Multi-User Resource Allocation for Ultra-Reliable Low-Latency Communications.</t>
  </si>
  <si>
    <t>Analysis of Channel-Aware Multi-User Resource Allocators for Correlated Rayleigh Fading.</t>
  </si>
  <si>
    <t>Iterative Cancellation of Multi-User Non-Aligned Inter Spreading Factor Interference in LoRa Systems.</t>
  </si>
  <si>
    <t>SAMOS</t>
  </si>
  <si>
    <t>Efficient Handover Mode Synchronization for NR-REDCAP on a Vector DSP.</t>
  </si>
  <si>
    <t>On-Chip Memory Access Reduction for Energy-Efficient Dilated Convolution Processing.</t>
  </si>
  <si>
    <t>Comparing Iterative and Least-Squares Based Phase Noise Tracking in Receivers with 1-bit Quantization and Oversampling.</t>
  </si>
  <si>
    <t>Implementing Remote Driving in 5G Standalone Campus Networks.</t>
  </si>
  <si>
    <t>VTC2023-Spring</t>
  </si>
  <si>
    <t>Berlin V2X: A Machine Learning Dataset from Multiple Vehicles and Radio Access Technologies.</t>
  </si>
  <si>
    <t>Blind Transmitter Localization Using Deep Learning: A Scalability Study.</t>
  </si>
  <si>
    <t>Channel Estimation for Two-Wave with Diffuse Power Fading Channels under 1-bit Quantization.</t>
  </si>
  <si>
    <t>Berlin V2X.</t>
  </si>
  <si>
    <t>AI4Mobile Industrial Wireless Datasets: iV2V and iV2I+.</t>
  </si>
  <si>
    <t>Dataset for the paper: A SKG Security Challenge: Indoor SKG Under an On-The-Shoulder Eavesdropping Attack.</t>
  </si>
  <si>
    <t>Towards an AI-enabled Connected Industry: AGV Communication and Sensor Measurement Datasets.</t>
  </si>
  <si>
    <t>The Story of QoS Prediction in Vehicular Communication: From Radio Environment Statistics to Network-Access Throughput Prediction.</t>
  </si>
  <si>
    <t>Physical Layer Secret Key Generation with Kalman Filter Detrending.</t>
  </si>
  <si>
    <t>A SKG Security Challenge: Indoor SKG Under an On-The-Shoulder Eavesdropping Attack.</t>
  </si>
  <si>
    <t>Mobility Performance Analysis of RACH Optimization Based on Decision Tree Supervised Learning for Conditional Handover in 5G Beamformed Networks.</t>
  </si>
  <si>
    <t>GFDM-Based Asynchronous Grant-Free Multiple-Access.</t>
  </si>
  <si>
    <t>On 6G and trustworthiness.</t>
  </si>
  <si>
    <t>IEEE Commun. Stand. Mag.</t>
  </si>
  <si>
    <t>Context-Aware Security for 6G Wireless: The Role of Physical Layer Security.</t>
  </si>
  <si>
    <t>IEEE Open J. Commun. Soc.</t>
  </si>
  <si>
    <t>A Novel Approach for Cancelation of Nonaligned Inter Spreading Factor Interference in LoRa Systems.</t>
  </si>
  <si>
    <t>IEEE Trans. Commun.</t>
  </si>
  <si>
    <t>Joint Phase and Timing Estimation With 1-Bit Quantization and Oversampling.</t>
  </si>
  <si>
    <t>Physical Layer Performance Modeling of Modern Multicarrier Modulation Techniques.</t>
  </si>
  <si>
    <t>Accurate Estimation of Service Rates in Interleaved Scratchpad Memory Systems.</t>
  </si>
  <si>
    <t>Physical Layer Abstraction for Multi-Connectivity Communications: Modeling and Analysis.</t>
  </si>
  <si>
    <t>On Robust Millimeter Wave Line-of-Sight MIMO Communications With Few-Bit ADCs.</t>
  </si>
  <si>
    <t>Efficient Synchronization for NR-REDCAP Implemented on a Vector DSP.</t>
  </si>
  <si>
    <t>A Study on Iterative Equalization for DFTs-OFDM Waveform under sub-THz Channels.</t>
  </si>
  <si>
    <t>GLOBECOM (Workshops)</t>
  </si>
  <si>
    <t>Trustworthy Computing for O-RAN: Security in a Latency-Sensitive Environment.</t>
  </si>
  <si>
    <t>Filterbank Secret Key Generation Rates in Multipath Channels.</t>
  </si>
  <si>
    <t>Experimental Performance of Blind Position Estimation Using Deep Learning.</t>
  </si>
  <si>
    <t>Quantifying the Impact of Localization Error on Indoor Channel Prediction Using REMs.</t>
  </si>
  <si>
    <t>On Distributed Repetition Allocation for IEEE 802.11bd under Time-varying Channel Load Conditions.</t>
  </si>
  <si>
    <t>Maximum a-Posteriori Equalizer for Sparse Walsh Hadamard Modulation.</t>
  </si>
  <si>
    <t>On the Bayesian Cramér-Rao Bound for Phase Noise Estimation Based on 1-bit Quantized Samples.</t>
  </si>
  <si>
    <t>On the Acquisition of Stationary Signals Using Uniform ADCS.</t>
  </si>
  <si>
    <t>Congestion-aware Packet Repetitions for IEEE 802.11bd-based Safety-critical V2V Communications.</t>
  </si>
  <si>
    <t>Efficient Reliable Wireless Communications through Raptor Codes and Rateless Codes with Feedback.</t>
  </si>
  <si>
    <t>Secure Communications in Line-of-Sight Scenarios by Rotation-based Secret Key Generation.</t>
  </si>
  <si>
    <t>Phase Noise Tracking for Receivers with 1-bit Quantization and Oversampling.</t>
  </si>
  <si>
    <t>Trustworthiness Verification and Integrity Testing for Wireless Communication Systems.</t>
  </si>
  <si>
    <t>ISVLSI</t>
  </si>
  <si>
    <t>A Random Linear Network Coding Platform MPSoC Designed in 22nm FDSOI.</t>
  </si>
  <si>
    <t>Communications Signal Processing Using RISC-V Vector Extension.</t>
  </si>
  <si>
    <t>Experimental Validation of Superresolution Delay Estimation Algorithm using a 26 GHz Radar Setup.</t>
  </si>
  <si>
    <t>A half-duplex joint communications and sensing system using ZP-OFDM.</t>
  </si>
  <si>
    <t>Multi-Band Superresolution Multipath Channel Path Delay Estimation for CIR-Based Localization.</t>
  </si>
  <si>
    <t>Spike-Based Sensing and Communication for Highly Energy-Efficient Sensor Edge Nodes.</t>
  </si>
  <si>
    <t>On the Modeling and Analysis of Fast Conditional Handover for 5G-Advanced.</t>
  </si>
  <si>
    <t>Load Balancing Potentials in 5G NR FR2.</t>
  </si>
  <si>
    <t>Tagged Geometric History Length Access Interval Prediction for Tightly Coupled Memory Systems.</t>
  </si>
  <si>
    <t>Comparison of Event-based Remote State Estimation Techniques for UAV Formation Control.</t>
  </si>
  <si>
    <t>An Event-based Formation Control Architecture for UAVs Using an Estimator-based Approach.</t>
  </si>
  <si>
    <t>Analysis and Performance Evaluation of Mobility for Multi-Panel User Equipment in 5G Networks.</t>
  </si>
  <si>
    <t>Secret Key Generation Rates over Frequency Selective Channels.</t>
  </si>
  <si>
    <t>Effective Equalization for Overlapped Chirp-based Communications Systems.</t>
  </si>
  <si>
    <t>ROS2-based Small-Scale Development Platform for CCAM Research Demonstrators.</t>
  </si>
  <si>
    <t>Waveform Design for Power-Domain Asynchronous NOMA.</t>
  </si>
  <si>
    <t>Optimal Packet Transmission Rates for Platooning under Random Access C-V2X.</t>
  </si>
  <si>
    <t>Iterative Receiver for Power-Domain NOMA with Mixed Waveforms.</t>
  </si>
  <si>
    <t>On the Outage Probability of Channel Prediction Enabled Max-Min Radio Resource Allocation.</t>
  </si>
  <si>
    <t>Superresolution Wireless Multipath Channel Path Delay Estimation for CIR-Based Localization.</t>
  </si>
  <si>
    <t>Data-Driven Channel Modeling for Industrial URLLC-Motivated PHY Investigations.</t>
  </si>
  <si>
    <t>On the Acquisition of Stationary Signals Using Uniform ADCs.</t>
  </si>
  <si>
    <t>Physical Layer Security - from Theory to Practice.</t>
  </si>
  <si>
    <t>On the Analysis and Optimization of Fast Conditional Handover with Hand Blockage for Mobility.</t>
  </si>
  <si>
    <t>What Physical Layer Security Can Do for 6G Security.</t>
  </si>
  <si>
    <t>6G Vision, Value, Use Cases and Technologies From European 6G Flagship Project Hexa-X.</t>
  </si>
  <si>
    <t>The significance of the Tactile Internet and 5G for digital agriculture.</t>
  </si>
  <si>
    <t>Towards 6G wireless communication networks: vision, enabling technologies, and new paradigm shifts.</t>
  </si>
  <si>
    <t>On the achievable rate of bandlimited continuous-time AWGN channels with 1-bit output quantization.</t>
  </si>
  <si>
    <t>Outage prediction for ultra-reliable low-latency communications in fast fading channels.</t>
  </si>
  <si>
    <t>Correction to: On the achievable rate of bandlimited continuous-time AWGN channels with 1-bit output quantization.</t>
  </si>
  <si>
    <t>IEEE Commun. Lett.</t>
  </si>
  <si>
    <t>Upper Bound on Side Lobe Levels for mMIMO Antennas to Evaluate the Beam Steering Capability.</t>
  </si>
  <si>
    <t>A Robust and Low-Complexity Walsh-Hadamard Modulation for Doubly-Dispersive Channels.</t>
  </si>
  <si>
    <t>IEEE Open J. Circuits Syst.</t>
  </si>
  <si>
    <t>Channel Estimation for Advanced 5G/6G Use Cases on a Vector Digital Signal Processor.</t>
  </si>
  <si>
    <t>Zero-Crossing Modulation for Wideband Systems Employing 1-Bit Quantization and Temporal Oversampling: Transceiver Design and Performance Evaluation.</t>
  </si>
  <si>
    <t>Wireless Networked Multirobot Systems in Smart Factories.</t>
  </si>
  <si>
    <t>State-Aware Resource Allocation for Wireless Closed-Loop Control Systems.</t>
  </si>
  <si>
    <t>IEEE Trans. Green Commun. Netw.</t>
  </si>
  <si>
    <t>Alternative Chirp Spread Spectrum Techniques for LPWANs.</t>
  </si>
  <si>
    <t>Modeling QoE for Buffered Video Streaming in Interference-Limited Cellular Networks.</t>
  </si>
  <si>
    <t>Task-Based Analog-to-Digital Converters.</t>
  </si>
  <si>
    <t>PHY Abstraction Techniques for V2X Enabling Technologies: Modeling and Analysis.</t>
  </si>
  <si>
    <t>CNN Aided Weighted Interpolation for Channel Estimation in Vehicular Communications.</t>
  </si>
  <si>
    <t>Impact of Correlated Fading on Multi-Connectivity.</t>
  </si>
  <si>
    <t>Unifying Message Passing Algorithms Under the Framework of Constrained Bethe Free Energy Minimization.</t>
  </si>
  <si>
    <t>A Robust Baseband Transceiver Design for Doubly-Dispersive Channels.</t>
  </si>
  <si>
    <t>Machine-Learning Beam Tracking and Weight Optimization for mmWave Multi-UAV Links.</t>
  </si>
  <si>
    <t>Efficient and Reliable Wireless Communications via Multi-Connectivity Using Rateless Codes in Single- and Multi-User Scenarios.</t>
  </si>
  <si>
    <t>Sparse Channel Estimation via Hierarchical Hybrid Message Passing for Massive MIMO-OFDM Systems.</t>
  </si>
  <si>
    <t>Deterministic Pilot Design and Channel Estimation for Downlink Massive MIMO-OTFS Systems in Presence of the Fractional Doppler.</t>
  </si>
  <si>
    <t>On One-Bit Line-of-Sight MIMO Communications at Flexible Communications Distances.</t>
  </si>
  <si>
    <t>Dealing With Fractional Sampling Time Offsets for Unsynchronized Mobile Channel Measurements.</t>
  </si>
  <si>
    <t>5GWF</t>
  </si>
  <si>
    <t>Analysis and Modeling of Downlink Traffic in Cloud- Rendering Architectures for Augmented Reality.</t>
  </si>
  <si>
    <t>Network Planning and Coverage Optimization for Mobile Campus Networks.</t>
  </si>
  <si>
    <t>Effect of Spatial, Temporal and Network Features on Uplink and Downlink Throughput Prediction.</t>
  </si>
  <si>
    <t>ACSOS</t>
  </si>
  <si>
    <t>Self-organized Allocation of Dependent Tasks in Industrial Applications.</t>
  </si>
  <si>
    <t>ACSCC</t>
  </si>
  <si>
    <t>Communications Requirements for Cooperative Automated Driving: Why we don't need URLLC.</t>
  </si>
  <si>
    <t>Evaluation of Detection Accuracy and Efficiency of Considered Beam Alignment Strategies for mmWave Massive MIMO Systems.</t>
  </si>
  <si>
    <t>Enabling Energy-Efficient Tbit/s Communications by 1-Bit Quantization and Oversampling.</t>
  </si>
  <si>
    <t>Hexa-X The European 6G flagship project.</t>
  </si>
  <si>
    <t>Zero-Crossing Modulations for a Multi-User MIMO Downlink with 1-Bit Temporal Oversampling ADCs.</t>
  </si>
  <si>
    <t>Task-Based Analog-to-Digital Converters for Bandlimited Systems.</t>
  </si>
  <si>
    <t>Mobilfunk-Campusnetze für die Landwirtschaft.</t>
  </si>
  <si>
    <t>Channel Estimation for MIMO Space Time Coded OTFS under Doubly Selective Channels.</t>
  </si>
  <si>
    <t>A Deep Neural Network Based Environment Sensing in the Presence of Jammers.</t>
  </si>
  <si>
    <t>ICT4DA</t>
  </si>
  <si>
    <t>Rescuing the Fresh Water Lakes of Africa through the Use of Drones and Underwater Robots.</t>
  </si>
  <si>
    <t>Opportunities For A Hardware-Based OPC UA Server Implementation In Industry 4.0.</t>
  </si>
  <si>
    <t>Minimized Region of Path-search Algorithm for ASIP-based Connection Allocator in NoCs.</t>
  </si>
  <si>
    <t>Estimation of the Secret Key Rate in Wideband Wireless Physical-Layer-Security.</t>
  </si>
  <si>
    <t>RF Front-End Challenges for Joint Communication and Radar Sensing.</t>
  </si>
  <si>
    <t>Position-Driven Wireless Multipath Channel Simulator for Square-Shaped Environments.</t>
  </si>
  <si>
    <t>Rate Analysis of a Spike-Based Signaling Scheme for Energy-Efficient Low Rate Communications.</t>
  </si>
  <si>
    <t>RSS-based Localization of Multiple Unknown Transmitters through Particle Simulation.</t>
  </si>
  <si>
    <t>LASCAS</t>
  </si>
  <si>
    <t>Reconfigurable E-band Receiver Development for Joint Communication and Sensing.</t>
  </si>
  <si>
    <t>Latency Analysis of ROS2 Multi-Node Systems.</t>
  </si>
  <si>
    <t>Outage Prediction for URLLC in Rician Fading.</t>
  </si>
  <si>
    <t>Blind Transmitter Localization in Wireless Sensor Networks: A Deep Learning Approach.</t>
  </si>
  <si>
    <t>Network under Control: Multi-Vehicle E2E Measurements for AI-based QoS Prediction.</t>
  </si>
  <si>
    <t>SiPS</t>
  </si>
  <si>
    <t>Flexible Channel Estimation for 3GPP 5G IoT on a Vector Digital Signal Processor.</t>
  </si>
  <si>
    <t>Digital Predistortion with Compressed Observations for Cloud-Based Learning.</t>
  </si>
  <si>
    <t>SPAWC</t>
  </si>
  <si>
    <t>Energy efficiency optimization of radiofrequency power amplifiers for massive MIMO: a data based approach.</t>
  </si>
  <si>
    <t>Joint Communications and Sensing Experiments Using mmWave Platforms.</t>
  </si>
  <si>
    <t>ML Carrier Phase Estimation with 1-Bit Quantization and Oversampling.</t>
  </si>
  <si>
    <t>OFDM with Index Modulation in Orbital Angular Momentum Multiplexed Free Space Optical Links.</t>
  </si>
  <si>
    <t>A Study on Link Adaptation Techniques for IEEE 802.11bd Based eV2X Communications.</t>
  </si>
  <si>
    <t>AI4Mobile: Use Cases and Challenges of AI-based QoS Prediction for High-Mobility Scenarios.</t>
  </si>
  <si>
    <t>Sequence Design for Frame Detection Based on Autocorrelation.</t>
  </si>
  <si>
    <t>Convolutional Neural Networks based Denoising for Indoor Localization.</t>
  </si>
  <si>
    <t>Improvements on the Maximum Allowable Transmission Interval in String Stable Estimator-Enhanced Cooperative Adaptive Cruise Control.</t>
  </si>
  <si>
    <t>Investigating the eavesdropper attack in physical layer security wireless key generation: a simulation case study.</t>
  </si>
  <si>
    <t>Measuring Time-Varying Industrial Radio Channels for D2D Communications on AGVs.</t>
  </si>
  <si>
    <t>Soft-Output Equalizers for Systems Employing 1-Bit Quantization and Temporal Oversampling.</t>
  </si>
  <si>
    <t>Context-Aware Security for 6G Wireless The Role of Physical Layer Security.</t>
  </si>
  <si>
    <t>Latency Overhead of ROS2 for Modular Time-Critical Systems.</t>
  </si>
  <si>
    <t>CNN aided Weighted Interpolation for Channel Estimation in Vehicular Communications.</t>
  </si>
  <si>
    <t>Deep Learning Based Channel Estimation Schemes for IEEE 802.11p Standard.</t>
  </si>
  <si>
    <t>Framework for Slice-Aware Radio Resource Management Utilizing Artificial Neural Networks.</t>
  </si>
  <si>
    <t>Deep Learning Based Data Recovery for Localization.</t>
  </si>
  <si>
    <t>Enhanced Remote Areas Communications: The Missing Scenario for 5G and Beyond 5G Networks.</t>
  </si>
  <si>
    <t>Physical-Layer-Security Box: a concept for time-frequency channel-reciprocity key generation.</t>
  </si>
  <si>
    <t>Dynamic Connectivity for Robust Applications in Rayleigh-Fading Channels.</t>
  </si>
  <si>
    <t>A Novel Iterative Receiver Design for CP-Free Transmission Under Frequency-Selective Channels.</t>
  </si>
  <si>
    <t>Uplink Latency in Massive MIMO-Based C-RAN With Intra-PHY Functional Split.</t>
  </si>
  <si>
    <t>On the Spectral Efficiency of Bandlimited 1-Bit Quantized AWGN Channels With Runlength-Coding.</t>
  </si>
  <si>
    <t>Network Massive MIMO Transmission Over Millimeter-Wave and Terahertz Bands: Mobility Enhancement and Blockage Mitigation.</t>
  </si>
  <si>
    <t>Slicing FIFOs for On-Chip Memory Bandwidth Exhaustion.</t>
  </si>
  <si>
    <t>Stable Matching for Wireless URLLC in Multi-Cellular, Multi-User Systems.</t>
  </si>
  <si>
    <t>Bounds on Phase, Frequency, and Timing Synchronization in Fully Digital Receivers With 1-bit Quantization and Oversampling.</t>
  </si>
  <si>
    <t>High Performance Dynamic Resource Allocation for Guaranteed Service in Network-on-Chips.</t>
  </si>
  <si>
    <t>Evaluation of Congestion-Enabled Forwarding With Mixed Data Traffic in Vehicular Communications.</t>
  </si>
  <si>
    <t>Pilot Reuse for Vehicle-to-Vehicle Underlay Massive MIMO Transmission.</t>
  </si>
  <si>
    <t>On UW-Based Transmission for MIMO Multi-Carriers With Spatial Multiplexing.</t>
  </si>
  <si>
    <t>Efficient Communications for Overlapped Chirp-Based Systems.</t>
  </si>
  <si>
    <t>5G World Forum</t>
  </si>
  <si>
    <t>Scalable 5G Signal Processing on Multiprocessor System: A Clustering Approach.</t>
  </si>
  <si>
    <t>6G SUMMIT</t>
  </si>
  <si>
    <t>Secure Joint Communications and Sensing using Chirp Modulation.</t>
  </si>
  <si>
    <t>Balancing Dynamic Scheduling Overhead to Maximize SDF Performance.</t>
  </si>
  <si>
    <t>A Chirp-Based Frequency Synchronization Approach for Flat Fading Channels.</t>
  </si>
  <si>
    <t>IEEE ANTS</t>
  </si>
  <si>
    <t>Low Complexity Convolutional Neural Networks for Wireless Receiver Chain Optimization.</t>
  </si>
  <si>
    <t>EuCNC</t>
  </si>
  <si>
    <t>Outage Prediction for URLLC in Rayleigh Fading.</t>
  </si>
  <si>
    <t>FNC/MobiSPC</t>
  </si>
  <si>
    <t>MinDFul: Using double links for stabilizing mmWave wireless channels for application to autonomous vehicles and augmented reality.</t>
  </si>
  <si>
    <t>In-phase and Quadrature Chirp Spread Spectrum for IoT Communications.</t>
  </si>
  <si>
    <t>Joint TRFI and Deep Learning for Vehicular Channel Estimation.</t>
  </si>
  <si>
    <t>Unified Iterative Receiver Design in Uplink Grant-free Massive MIMO SCMA Systems.</t>
  </si>
  <si>
    <t>System Analysis of State-Aware Resource Allocation for Closed-Loop Control Systems.</t>
  </si>
  <si>
    <t>State-Aware Resource Allocation for Wireless Closed-Loop Control Based on Multi-Connectivity.</t>
  </si>
  <si>
    <t>NDA Timing Estimation with 1-bit Quantization and Oversampling at the Receiver.</t>
  </si>
  <si>
    <t>ACM Great Lakes Symposium on VLSI</t>
  </si>
  <si>
    <t>An ASIP Approach to Path Allocation in TDM NoCs using Adaptive Search Region.</t>
  </si>
  <si>
    <t>Beam Elimination Based on Sequentially Estimated a Posteriori Probabilities of Winning.</t>
  </si>
  <si>
    <t>Network Massive MIMO Transmission Over Millimeter-Wave Bands.</t>
  </si>
  <si>
    <t>Multi-UAV mmWave Beam Tracking using Q-Learning and Interference Mitigation.</t>
  </si>
  <si>
    <t>Sub-THz Wideband System Employing 1-bit Quantization and Temporal Oversampling.</t>
  </si>
  <si>
    <t>Observability Analysis of Flight State Estimation for UAVs and Experimental Validation.</t>
  </si>
  <si>
    <t>System-level Performance Comparison of IEEE 802.11p and 802.11bd Draft in Highway Scenarios.</t>
  </si>
  <si>
    <t>Multi-Connectivity with Joint Decoding for 802.11 bd Under Doubly-Selective Fading.</t>
  </si>
  <si>
    <t>Modem Design in the Era of 5G and Beyond: The Need for a Formal Approach.</t>
  </si>
  <si>
    <t>Path-Spreading Search Algorithm and ASIP Approach for Connection Allocation in TDM-NoCs.</t>
  </si>
  <si>
    <t>LATINCOM</t>
  </si>
  <si>
    <t>Channel Profile Independent Usage of Convolutional Neural Networks for Receiver Chain Optimization.</t>
  </si>
  <si>
    <t>Analog CMOS Non-Linear Chirp Generation Using All-Pass Filters Based on Laguerre Function.</t>
  </si>
  <si>
    <t>On the Spectral Efficiency of Oversampled 1-Bit Quantized Systems for Wideband LOS Channels.</t>
  </si>
  <si>
    <t>Enhancing Least Square Channel Estimation Using Deep Learning.</t>
  </si>
  <si>
    <t>Adaptive Channel Estimation based on Deep Learning.</t>
  </si>
  <si>
    <t>IVS-KOM: A Reference Platform for Heterogeneous ITS Communications.</t>
  </si>
  <si>
    <t>Slice Management in Radio Access Network via Deep Reinforcement Learning.</t>
  </si>
  <si>
    <t>A New Approach for Accurate Time Synchronization Using Chirp Signals.</t>
  </si>
  <si>
    <t>A New Approach for Enhanced Detection Using Chirp Reference Signals.</t>
  </si>
  <si>
    <t>Feedforward Filter Design for CACC with N - Vehicle Look Ahead: A Frequency Domain Approach for Further Optimization of Radio Resource Usage.</t>
  </si>
  <si>
    <t>Performance Analysis of Various Waveforms and Coding Schemes in V2X Communication Scenarios.</t>
  </si>
  <si>
    <t>USRP-Based Platform for 26/28 GHz mmWave Experimentation.</t>
  </si>
  <si>
    <t>A Study on Unique-Word based Synchronization for MIMO Systems over Time-Varying Channels.</t>
  </si>
  <si>
    <t>Frequency-Selective Analog Beam Probing for Millimeter Wave Communication Systems.</t>
  </si>
  <si>
    <t>Low Complexity Channel Model for Mobility Investigations in 5G Networks.</t>
  </si>
  <si>
    <t>Coexistence Management for URLLC in Campus Networks via Deep Reinforcement Learning.</t>
  </si>
  <si>
    <t>Multi-Connectivity for Reliable Wireless Industrial Communications: Gains and Limitations.</t>
  </si>
  <si>
    <t>Blind Packet-Based Receiver Chain Optimization Using Machine Learning.</t>
  </si>
  <si>
    <t>Efficient and Reliable Wireless Communications Through Multi-Connectivity and Rateless Coding.</t>
  </si>
  <si>
    <t>Fast Beam Alignment through Simultaneous Beam Steering and Power Spectrum Estimation Using a Frequency Scanning Array.</t>
  </si>
  <si>
    <t>Multi-Connectivity Management for Mobile Ultra-Reliable Low-Latency Communications.</t>
  </si>
  <si>
    <t>End-to-End Latency Distribution in Future Mobile Communication Networks.</t>
  </si>
  <si>
    <t>Framework for Adaptive Controller Design Over Wireless Delay-Prone Communication Channels.</t>
  </si>
  <si>
    <t>IEEE Netw.</t>
  </si>
  <si>
    <t>Ultra-Low Latency Mobile Networking.</t>
  </si>
  <si>
    <t>Phys. Commun.</t>
  </si>
  <si>
    <t>On preambles with low out of band radiation for channel estimation.</t>
  </si>
  <si>
    <t>Architecture and Advanced Electronics Pathways Toward Highly Adaptive Energy- Efficient Computing.</t>
  </si>
  <si>
    <t>Scanning the Issue.</t>
  </si>
  <si>
    <t>Multiconnectivity in Multicellular, Multiuser Systems: A Matching- Based Approach.</t>
  </si>
  <si>
    <t>Beam Selection Based on Sequential Competition.</t>
  </si>
  <si>
    <t>How Reliable and Capable is Multi-Connectivity?</t>
  </si>
  <si>
    <t>Secrecy Energy Efficiency of MIMOME Wiretap Channels With Full-Duplex Jamming.</t>
  </si>
  <si>
    <t>Vehicle-Centric Network Association in Heterogeneous Vehicle-to-Vehicle Networks.</t>
  </si>
  <si>
    <t>Sequential Channel Equalization in Strong Line-of-Sight MIMO Communication.</t>
  </si>
  <si>
    <t>Pilot- and CP-Aided Channel Estimation in MIMO Non-Orthogonal Multi-Carriers.</t>
  </si>
  <si>
    <t>IEEE Veh. Technol. Mag.</t>
  </si>
  <si>
    <t>Network Architectures for Demanding 5G Performance Requirements: Tailored Toward Specific Needs of Efficiency and Flexibility.</t>
  </si>
  <si>
    <t>Corrections to "Outage Analysis for Decode-and-Forward Multirelay Systems Allowing Intra-Link Errors".</t>
  </si>
  <si>
    <t>5G NetMobil: Pathways Towards Tactile Connected Driving.</t>
  </si>
  <si>
    <t>Implementation and Performance Measurement of Flexible Radix-2 GFDM Modem.</t>
  </si>
  <si>
    <t>DF4CRAN: Dataflow Framework for Cloud-RAN Signal Processing.</t>
  </si>
  <si>
    <t>A Frame Design for MIMO UW based Systems: Overhead Analysis &amp; Channel Estimation.</t>
  </si>
  <si>
    <t>Performance Assessment of Orthogonal Chirp Division Multiplexing in MIMO Space Time Coding.</t>
  </si>
  <si>
    <t>On Dependability Metrics for Wireless Industrial Communications - Applied to IEEE 802.11ax.</t>
  </si>
  <si>
    <t>String Stable CACC under LTE-V2V Mode 3: Scheduling Periods and Transmission Delays.</t>
  </si>
  <si>
    <t>Wireless Control Communications Co-Design via Application-Adaptive Resource Management.</t>
  </si>
  <si>
    <t>Dependability Theory for Selection-Combined Channels with Rician Fading and Interference.</t>
  </si>
  <si>
    <t>2D Active Antenna Array Design for mMIMO to Improve Spectral and Energy Efficiency.</t>
  </si>
  <si>
    <t>Zero Crossing Modulation for Communication with Temporally Oversampled 1-Bit Quantization.</t>
  </si>
  <si>
    <t>A Low-Power Scalable Signal Processing Chip Platform for 5G and Beyond - Kachel.</t>
  </si>
  <si>
    <t>Statistical Access Interval Prediction for Tightly Coupled Memory Systems.</t>
  </si>
  <si>
    <t>Queue Based Memory Management Unit for Heterogeneous MPSoCs.</t>
  </si>
  <si>
    <t>C-RAN Employing xRAN Functional Split: Complexity Analysis for 5G NR Remote Radio Unit.</t>
  </si>
  <si>
    <t>Performance Analysis Using Physical Layer Abstraction Modeling for 5G and beyond Waveforms.</t>
  </si>
  <si>
    <t>Outage Analysis of Multi-Connectivity over Correlated Rayleigh Fading.</t>
  </si>
  <si>
    <t>Mission Availability for Wireless URLLC.</t>
  </si>
  <si>
    <t>General Multicarrier Modulation Hardware Accelerator for the Internet of Things.</t>
  </si>
  <si>
    <t>Time-Variant Pilot- and CP-Aided Channel Estimation for GFDM.</t>
  </si>
  <si>
    <t>Application of Multiple Hypothesis Testing for Beam Selection.</t>
  </si>
  <si>
    <t>Slice Management in Radio Access Network via Iterative Adaptation.</t>
  </si>
  <si>
    <t>Bounds on Phase and Frequency Estimation from 1-Bit Quantized Signals with Phase Dithering.</t>
  </si>
  <si>
    <t>End-to-End Latency Analysis in Wireless Networks with Queuing Models for General Prioritized Traffic.</t>
  </si>
  <si>
    <t>ICNC</t>
  </si>
  <si>
    <t>Blind Carrier Frequency Offset Estimation in Generalized Frequency Division Multiplexing.</t>
  </si>
  <si>
    <t>ISOCC</t>
  </si>
  <si>
    <t>A Hybrid Execution Approach to Improve the Performance of Dataflow Applications.</t>
  </si>
  <si>
    <t>Matching-Based Resource Allocation for Multi-User URLLC in Unlicensed Frequency Bands : (Invited Paper).</t>
  </si>
  <si>
    <t>Target Detection in Joint Frequency Modulated Continuous Wave (FMCW) Radar-Communication System.</t>
  </si>
  <si>
    <t>System Model for Average Downlink SINR in 5G Multi-Beam Networks.</t>
  </si>
  <si>
    <t>On the Reliability of NR-V2X and IEEE 802.11bd.</t>
  </si>
  <si>
    <t>Packet Loss in Latency-constrained Ethernet-based Packetized C-RAN Fronthaul.</t>
  </si>
  <si>
    <t>Energy Efficiency Maximization in Massive MIMO-aided, Fronthaul-constrained C-RAN.</t>
  </si>
  <si>
    <t>Control Loop Aware LTE-V2X Semi-Persistent Scheduling for String Stable CACC.</t>
  </si>
  <si>
    <t>Deriving an Empirical Channel Model for Wireless Industrial Indoor Communications.</t>
  </si>
  <si>
    <t>A Latency-Optimized Hash-Based Digital Signature Accelerator for the Tactile Internet.</t>
  </si>
  <si>
    <t>Access Interval Prediction for Tightly Coupled Memory Systems.</t>
  </si>
  <si>
    <t>SoCC</t>
  </si>
  <si>
    <t>Application Specific Instruction Processor for Dynamic Connection Allocation in TDM-NoCs.</t>
  </si>
  <si>
    <t>The Potential of Continuous Phase Modulation for Oversampled 1-Bit Quantized Channels.</t>
  </si>
  <si>
    <t>Real-Time Waveform Prototyping.</t>
  </si>
  <si>
    <t>Oversampled 1-Bit Quantized Wideband Systems: Is it Better to Spend Samples in Time or in Space?</t>
  </si>
  <si>
    <t>Least Squares Phase Estimation of 1-bit Quantized Signals with Phase Dithering.</t>
  </si>
  <si>
    <t>VLSI-SoC</t>
  </si>
  <si>
    <t>5G-and-Beyond Scalable Machines.</t>
  </si>
  <si>
    <t>Probabilistic Models for Off-Line Arbiters in Embedded Systems.</t>
  </si>
  <si>
    <t>Physical Layer Evaluation of V2X Communications Technologies: 5G NR-V2X, LTE-V2X, IEEE 802.11bd, and IEEE 802.11p.</t>
  </si>
  <si>
    <t>A Novel Modulation for IoT: PSK-LoRa.</t>
  </si>
  <si>
    <t>Towards GFDM for Handsets - Efficient and Scalable Implementation on a Vector DSP.</t>
  </si>
  <si>
    <t>Downlink Power Control in Cell-free Massive MIMO with Partially Distributed Access Points.</t>
  </si>
  <si>
    <t>Exploiting Multi-RAT Diversity in Vehicular Ad-Hoc Networks to Improve Reliability of Cooperative Automated Driving Applications.</t>
  </si>
  <si>
    <t>On Network Deployment for Ultra-Reliable Communications Using Multi-Connectivity.</t>
  </si>
  <si>
    <t>Precoded-OFDM within GFDM Framework.</t>
  </si>
  <si>
    <t>Joint Synchronization in Macro-Diversity Multi-Connectivity Networks.</t>
  </si>
  <si>
    <t>On PHY Abstraction Modeling for IEEE 802.11ax based Multi-Connectivity Networks.</t>
  </si>
  <si>
    <t>Low-Complexity Iterative Receiver for Orthogonal Chirp Division Multiplexing.</t>
  </si>
  <si>
    <t>Latency in the Uplink of massive MIMO CRAN with Packetized Fronthaul: Modeling and Analysis.</t>
  </si>
  <si>
    <t>Online Wireless Lab Testbed.</t>
  </si>
  <si>
    <t>A Feasibility Study of LTE-V2X Semi-Persistent Scheduling for String Stable CACC.</t>
  </si>
  <si>
    <t>Radio Resource Management in context of Network Slicing: What is Missing in Existing Mechanisms?</t>
  </si>
  <si>
    <t>Reliable Real-time Localization and Tracking of Interferers Using Cooperative Spectrum Sensing.</t>
  </si>
  <si>
    <t>Low-Complexity Transceiver for GFDM systems with Partially Allocated Subcarriers.</t>
  </si>
  <si>
    <t>Multi User Beam Selection Using Sequential Competition Test.</t>
  </si>
  <si>
    <t>Analysis and Performance Evaluation of Conditional Handover in 5G Beamformed Systems.</t>
  </si>
  <si>
    <t>Spatial and Temporal Channel Characteristics of 5G 3D Channel Model with Beamforming for User Mobility Investigations.</t>
  </si>
  <si>
    <t>1-bit quantization and oversampling at the receiver: Sequence-based communication.</t>
  </si>
  <si>
    <t>Statistical multiplexing and pilot optimization in fronthaul-constrained massive MIMO.</t>
  </si>
  <si>
    <t>Allocating Power to Lossy-Forward Relays.</t>
  </si>
  <si>
    <t>Mission Reliability for URLLC in Wireless Networks.</t>
  </si>
  <si>
    <t>A Theoretical Framework for Optimizing Multicarrier Systems Under Time and/or Frequency-Selective Channels.</t>
  </si>
  <si>
    <t>Design and Experimental Evaluation of Equalization Algorithms for Line-of-Sight Spatial Multiplexing at 60 GHz.</t>
  </si>
  <si>
    <t>Hybrid Beamforming Based on Implicit Channel State Information for Millimeter Wave Links.</t>
  </si>
  <si>
    <t>Low-Complexity Iterative MMSE-PIC Detection for MIMO-GFDM.</t>
  </si>
  <si>
    <t>IEEE Trans. Multi Scale Comput. Syst.</t>
  </si>
  <si>
    <t>A Hardware/Software Stack for Heterogeneous Systems.</t>
  </si>
  <si>
    <t>Two-Level Spatial Multiplexing Using Hybrid Beamforming for Millimeter-Wave Backhaul.</t>
  </si>
  <si>
    <t>Achievable Rate With 1-Bit Quantization and Oversampling Using Continuous Phase Modulation-Based Sequences.</t>
  </si>
  <si>
    <t>SNR-Aware Power Allocation Scheme for Lossy-Forward Relaying Systems.</t>
  </si>
  <si>
    <t>Allerton</t>
  </si>
  <si>
    <t>On The Binary Lossless Many-Help-One Problem with Independently Degraded Helpers.</t>
  </si>
  <si>
    <t>Quantifying the Gain of Multi-Connectivity in Wireless LAN.</t>
  </si>
  <si>
    <t>Universal Waveforms Processor.</t>
  </si>
  <si>
    <t>Performance Analysis of a 5G Transceiver Implementation for Remote Areas Scenarios.</t>
  </si>
  <si>
    <t>GLOBECOM Workshops</t>
  </si>
  <si>
    <t>PHY Abstraction Techniques for IEEE 802.11p and LTE-V2V: Applications and Analysis.</t>
  </si>
  <si>
    <t>Cost Saving Analysis in Capacity-Constrained C-RAN Fronthaul.</t>
  </si>
  <si>
    <t>Extended GFDM Framework: OTFS and GFDM Comparison.</t>
  </si>
  <si>
    <t>Joint Analysis of Channel Availability and Time-Based Reliability Metrics for Wireless URLLC.</t>
  </si>
  <si>
    <t>Protecting Communication in Many-Core Systems against Active Attackers.</t>
  </si>
  <si>
    <t>Time-Domain Multi-Beam Selection and Its Performance Improvement for mmWave Systems.</t>
  </si>
  <si>
    <t>Frequency-Selective Hybrid Beamforming Based on Implicit CSI for Millimeter Wave Systems.</t>
  </si>
  <si>
    <t>Slicing FIFOs for on-chip memory bandwidth exhaustion.</t>
  </si>
  <si>
    <t>Experimental Validation of Robust Beam Tracking in a NLoS Indoor Environment.</t>
  </si>
  <si>
    <t>An Adaptive Sequential Competition Test for Beam Selection in Massive MIMO Systems.</t>
  </si>
  <si>
    <t>Physical Layer Abstraction for Ultra-Reliable Communications in 5G Multi-Connectivity Networks.</t>
  </si>
  <si>
    <t>Hybrid V2X Communications: Multi-RAT as Enabler for Connected Autonomous Driving.</t>
  </si>
  <si>
    <t>Bounds on Channel Parameter Estimation with 1-Bit Quantization and Oversampling.</t>
  </si>
  <si>
    <t>On the Timing Synchronization under 1-Bit Quantization and Oversampling.</t>
  </si>
  <si>
    <t>Fulfillment of Service Level Agreements via Slice-Aware Radio Resource Management in 5G Networks.</t>
  </si>
  <si>
    <t>Simulation-Based Evaluation of ETSI ITS-G5 and Cellular-VCS in a Real-World Road Traffic Scenario.</t>
  </si>
  <si>
    <t>Modeling and Analysis of Intra-Frequency Multi-Connectivity for High Availability in 5G.</t>
  </si>
  <si>
    <t>Experimental validation of a robust beam alignment algorithm in an indoor environment.</t>
  </si>
  <si>
    <t>Average downlink SINR model for 5G mmWave networks with analog beamforming.</t>
  </si>
  <si>
    <t>On the construction of protograph based SC-LDPC codes for windowed decoding.</t>
  </si>
  <si>
    <t>Rate-reliability tradeoff for multi-connectivity.</t>
  </si>
  <si>
    <t>On the Flexibility and Autonomy of 5G Wireless Networks.</t>
  </si>
  <si>
    <t>Latency Critical IoT Applications in 5G: Perspective on the Design of Radio Interface and Network Architecture.</t>
  </si>
  <si>
    <t>Wireless-Optical Network Convergence: Enabling the 5G Architecture to Support Operational and End-User Services.</t>
  </si>
  <si>
    <t>5G transport network requirements for the next generation fronthaul interface.</t>
  </si>
  <si>
    <t>1-Bit Quantization and Oversampling at the Receiver: Communication Over Bandlimited Channels With Noise.</t>
  </si>
  <si>
    <t>Optimal Radix-2 FFT Compatible Filters for GFDM.</t>
  </si>
  <si>
    <t>Application-specific architectures for energy-efficient database query processing and optimization.</t>
  </si>
  <si>
    <t>Non-Uniform Window Decoding Schedules for Spatially Coupled LDPC Codes.</t>
  </si>
  <si>
    <t>Joint Uplink Radio Access and Fronthaul Reception Using MMSE Estimation.</t>
  </si>
  <si>
    <t>An Efficient Power Allocation Scheme for Multirelay Systems With Lossy Intra-Links.</t>
  </si>
  <si>
    <t>Performance of Generalized Frequency Division Multiplexing Based Physical Layer in Vehicular Communications.</t>
  </si>
  <si>
    <t>A Study on the Link Level Performance of Advanced Multicarrier Waveforms Under MIMO Wireless Communication Channels.</t>
  </si>
  <si>
    <t>Outage Analysis for Decode-and-Forward Multirelay Systems Allowing Intra-Link Errors.</t>
  </si>
  <si>
    <t>Wirel. Commun. Mob. Comput.</t>
  </si>
  <si>
    <t>Multiconnectivity for Mobility Robustness in Standalone 5G Ultra Dense Networks with Intrafrequency Cloud Radio Access.</t>
  </si>
  <si>
    <t>Scalable 5G MPSoC architecture.</t>
  </si>
  <si>
    <t>BTW</t>
  </si>
  <si>
    <t>Overview on Hardware Optimizations for Database Engines.</t>
  </si>
  <si>
    <t>On the achievable rate of multi-antenna receivers with oversampled 1-bit quantization.</t>
  </si>
  <si>
    <t>CSCN</t>
  </si>
  <si>
    <t>Impact of cyclic prefix configuration on mobility performance of multi-connectivity in 5G networks.</t>
  </si>
  <si>
    <t>A Heterogeneous SDR MPSoC in 28 nm CMOS for Low-Latency Wireless Applications.</t>
  </si>
  <si>
    <t>Reliability assessment of fault tolerant routing algorithms in networks-on-chip: An analytic approach.</t>
  </si>
  <si>
    <t>Statistical multiplexing in fronthaul-constrained massive MIMO.</t>
  </si>
  <si>
    <t>A study on the physical layer performance of GFDM for high throughput wireless communication.</t>
  </si>
  <si>
    <t>Resource Allocation for Block-Based Multi-Carrier Systems Considering QoS Requirements.</t>
  </si>
  <si>
    <t>Virtual Cells and Virtual Networks Enablelow-Latency Vehicle-to-Vehicle Communication.</t>
  </si>
  <si>
    <t>On the Gain of Joint Decoding for Multi-Connectivity.</t>
  </si>
  <si>
    <t>Sequential Hybrid Beamforming Design for Multi-Link mmWave Communication.</t>
  </si>
  <si>
    <t>Combined Centralized and Distributed Connection Allocation in Large TDM Circuit Switching NoCs.</t>
  </si>
  <si>
    <t>A low-complexity beamforming method by orthogonal codebooks for millimeterwave links.</t>
  </si>
  <si>
    <t>Reliable wireless communication and positioning enabling mobile control and safety applications in industrial environments.</t>
  </si>
  <si>
    <t>ICUWB</t>
  </si>
  <si>
    <t>Pathways towards Tb/s wireless.</t>
  </si>
  <si>
    <t>Schalkwijk and Kailath feedback coding with sequential decision-making.</t>
  </si>
  <si>
    <t>Achievable rate with 1-bit quantization and oversampling at the receiver using continuous phase modulation.</t>
  </si>
  <si>
    <t>Combined packet and TDM circuit switching NoCs with novel connection configuration mechanism.</t>
  </si>
  <si>
    <t>ISIT</t>
  </si>
  <si>
    <t>On the achievable rate of bandlimited continuous-time 1-bit quantized AWGN channels.</t>
  </si>
  <si>
    <t>Combined TDM and SDM Circuit Switching NoCs with Dedicated Connection Allocator.</t>
  </si>
  <si>
    <t>Improving communication-based intersection safety by cooperative relaying with joint decoding.</t>
  </si>
  <si>
    <t>Register-Exchange Based Connection Allocator for Circuit Switching NoCs.</t>
  </si>
  <si>
    <t>Applying reliability theory for future wireless communication networks.</t>
  </si>
  <si>
    <t>ADMS@VLDB</t>
  </si>
  <si>
    <t>Energy-Efficient Hash Join Implementations in Hardware-Accelerated MPSoCs.</t>
  </si>
  <si>
    <t>Modeling the Impact on Performance of Memory Pooling in Heterogeneous MPSoCs.</t>
  </si>
  <si>
    <t>Linear Precoder Design with Imperfect CSI in Underlay Device-to-Device Communication for a Vehicular Platooning Scenario.</t>
  </si>
  <si>
    <t>Interference-Free Pilots Insertion for MIMO-GFDM Channel Estimation.</t>
  </si>
  <si>
    <t>Twitter as a Source for Spatial Traffic Information in Big Data-Enabled Self-Organizing Networks.</t>
  </si>
  <si>
    <t>Evaluation of Multi-Hop Packet Prioritization for Decentralized Congestion Control in VANETs.</t>
  </si>
  <si>
    <t>Impact of Mobility on the Reliability Performance of 5G Multi-Connectivity Architectures.</t>
  </si>
  <si>
    <t>On Modeling and QoE Evaluation of Buffered Video Streaming in Multi-Cellular Networks.</t>
  </si>
  <si>
    <t>Hybrid Beamforming Strategy for Wideband Millimeter Wave Channel Models.</t>
  </si>
  <si>
    <t>On the Many-Help-One Problem with Independently Degraded Helpers.</t>
  </si>
  <si>
    <t>Diversity-Multiplexing Tradeoff for Multi-Connectivity and the Gain of Joint Decoding.</t>
  </si>
  <si>
    <t>Analog Beamsteering for Flexible Hybrid Beamforming Design in Mmwave Communications.</t>
  </si>
  <si>
    <t>Impact of Major RF Impairments on mm-wave Communications using OFDM Waveforms.</t>
  </si>
  <si>
    <t>Sequential Hybrid Beamforming Design for Multi-Link mmwave Communication.</t>
  </si>
  <si>
    <t>Conjugate root offset-QAM for orthogonal multicarrier transmission.</t>
  </si>
  <si>
    <t>Precoded GFDM transceiver with low complexity time domain processing.</t>
  </si>
  <si>
    <t>Asymptotically Optimal Power Allocation for WSNs With Mutually Correlated Sensing Data.</t>
  </si>
  <si>
    <t>5G-Enabled Tactile Internet.</t>
  </si>
  <si>
    <t>From Immune Cells to Self-Organizing Ultra-Dense Small Cell Networks.</t>
  </si>
  <si>
    <t>Message Passing Algorithms for Upper and Lower Bounding the Coded Modulation Capacity in a Large-Scale Linear System.</t>
  </si>
  <si>
    <t>IEEE Trans. Very Large Scale Integr. Syst.</t>
  </si>
  <si>
    <t>Efficient Architecture for Soft-Input Soft-Output Sphere Detection With Perfect Node Enumeration.</t>
  </si>
  <si>
    <t>Joint Downlink and Uplink Tilt-Based Self-Organization of Coverage and Capacity Under Sparse System Knowledge.</t>
  </si>
  <si>
    <t>A Performance Evaluation Framework for Interference-Coupled Cellular Data Networks.</t>
  </si>
  <si>
    <t>Expectation Propagation for Near-Optimum Detection of MIMO-GFDM Signals.</t>
  </si>
  <si>
    <t>SINR Model With Best Server Association for High Availability Studies of Wireless Networks.</t>
  </si>
  <si>
    <t>Evaluation of Context-Aware Mobility Robustness Optimization and Multi-Connectivity in Intra-Frequency 5G Ultra Dense Networks.</t>
  </si>
  <si>
    <t>HW/SW-database-codesign for compressed bitmap index processing.</t>
  </si>
  <si>
    <t>ASPLOS</t>
  </si>
  <si>
    <t>M3: A Hardware/Operating-System Co-Design to Tame Heterogeneous Manycores.</t>
  </si>
  <si>
    <t>Centralized parallel multi-path multi-slot allocation approach for TDM NoCs.</t>
  </si>
  <si>
    <t>An MPSoC for energy-efficient database query processing.</t>
  </si>
  <si>
    <t>Fault Tolerant Deadlock-Free Adaptive Routing Algorithms for Hexagonal Networks-on-Chip.</t>
  </si>
  <si>
    <t>5G and the future of IoT.</t>
  </si>
  <si>
    <t>Analog beamsteering for flexible hybrid beamforming design in mmwave communications.</t>
  </si>
  <si>
    <t>Theoretical Analysis and CRLB Evaluation for Pilot-Aided Channel Estimation in GFDM.</t>
  </si>
  <si>
    <t>Impact of Major RF Impairments on mm-Wave Communications Using OFDM Waveforms.</t>
  </si>
  <si>
    <t>Trellis-search based Dynamic Multi-Path Connection Allocation for TDM-NoCs.</t>
  </si>
  <si>
    <t>Fully parallel window decoder architecture for spatially-coupled LDPC codes.</t>
  </si>
  <si>
    <t>Vehicular communication performance in convoys of automated vehicles.</t>
  </si>
  <si>
    <t>Achieving high availability in wireless networks by inter-frequency multi-connectivity.</t>
  </si>
  <si>
    <t>Interference-aware multi-iterative equalization and detection for frequency-selective MIMO channels.</t>
  </si>
  <si>
    <t>Analog equalization and low resolution quantization in strong line-of-sight MIMO communication.</t>
  </si>
  <si>
    <t>Analog and successive channel equalization in strong line-of-sight MIMO communication.</t>
  </si>
  <si>
    <t>Full rank spatial channel estimation at millimeter wave systems.</t>
  </si>
  <si>
    <t>Sphere-decoding aided SIC for MIMO-GFDM: Coded performance analysis.</t>
  </si>
  <si>
    <t>On link combining methods for highly reliable future wireless communication.</t>
  </si>
  <si>
    <t>Localization as a feature of mmWave communication.</t>
  </si>
  <si>
    <t>A database accelerator for energy-efficient query processing and optimization.</t>
  </si>
  <si>
    <t>Low-complexity spatial channel estimation and hybrid beamforming for millimeter wave links.</t>
  </si>
  <si>
    <t>Fast cell select for mobility robustness in intra-frequency 5G ultra dense networks.</t>
  </si>
  <si>
    <t>Communication with 1-bit quantization and oversampling at the receiver: Spectral constrained waveform optimization.</t>
  </si>
  <si>
    <t>An Efficient Radio Resource Re-Allocation Scheme for Delay Guaranteed Vehicle-to-Vehicle Network.</t>
  </si>
  <si>
    <t>Effective Beam Alignment Algorithm for Low Cost Millimeter Wave Communication.</t>
  </si>
  <si>
    <t>Exploiting Distributed Source Coding for Multi-Hop Routing in Wireless Ad Hoc Networks.</t>
  </si>
  <si>
    <t>A Reduced Complexity Time-Domain Transmitter for UF-OFDM.</t>
  </si>
  <si>
    <t>Diversity Trade-Offs and Joint Coding Schemes for Highly Reliable Wireless Transmissions.</t>
  </si>
  <si>
    <t>The 5G-Enabled Tactile Internet: Applications, requirements, and architecture.</t>
  </si>
  <si>
    <t>Energy efficiency optimization for 2D antenna arrays in self-organizing wireless networks.</t>
  </si>
  <si>
    <t>Evaluation of adaptive active set management for multi-connectivity in intra-frequency 5G networks.</t>
  </si>
  <si>
    <t>Analyses of orthogonal and non-orthogonal steering vectors at millimeter wave systems.</t>
  </si>
  <si>
    <t>Impact of decentralized congestion control on contention-based forwarding in VANETs.</t>
  </si>
  <si>
    <t>A Study of Pilot-Aided Channel Estimation in MIMO-GFDM Systems.</t>
  </si>
  <si>
    <t>Spectral Efficient Communications employing 1-Bit Quantization and Oversampling at the Receiver.</t>
  </si>
  <si>
    <t>Information Rates for Faster-Than-Nyquist Signaling with 1-Bit Quantization and Oversampling at the Receiver.</t>
  </si>
  <si>
    <t>Two-Level Spatial Multiplexing using Hybrid Beamforming Antenna Arrays for mmWave Communications.</t>
  </si>
  <si>
    <t>On Preambles With Low Out of Band Radiation for Channel Estimation.</t>
  </si>
  <si>
    <t>On the Achievable Rate of Bandlimited Continuous-Time AWGN Channels with 1-Bit Output Quantization.</t>
  </si>
  <si>
    <t>An open ecosystem for mobile-cloud convergence.</t>
  </si>
  <si>
    <t>Benefits and challenges of virtualization in 5G radio access networks.</t>
  </si>
  <si>
    <t>Multi-user time-reversal STC-GFDMA for future wireless networks.</t>
  </si>
  <si>
    <t>Experimental evaluation of the uplink dynamic range threshold.</t>
  </si>
  <si>
    <t>Robust WHT-GFDM for the Next Generation of Wireless Networks.</t>
  </si>
  <si>
    <t>Frequency-Shift Offset-QAM for GFDM.</t>
  </si>
  <si>
    <t>Are Heterogeneous Cloud-Based Radio Access Networks Cost Effective?</t>
  </si>
  <si>
    <t>Widely Linear Estimation for Space-Time-Coded GFDM in Low-Latency Applications.</t>
  </si>
  <si>
    <t>On the Modeling and Analysis of Heterogeneous Radio Access Networks Using a Poisson Cluster Process.</t>
  </si>
  <si>
    <t>Robust Rate Adaptation and Proportional Fair Scheduling With Imperfect CSI.</t>
  </si>
  <si>
    <t>Multicell Propagation in a Realistic Macro Cellular Environment.</t>
  </si>
  <si>
    <t>Fronthaul and backhaul requirements of flexibly centralized radio access networks.</t>
  </si>
  <si>
    <t>Correction to "Dynamic Range-Aware Uplink Transmit Power Control in LTE Networks: Establishing an Operational Range for LTE's Open-Loop Transmit Power Control Parameters (α, P</t>
  </si>
  <si>
    <t>On Spatial Multiplexing of Strong Line-of-Sight MIMO With 3D Antenna Arrangements.</t>
  </si>
  <si>
    <t>SC-LDPC codes over the block-fading channel: Robustness to a synchronisation offset.</t>
  </si>
  <si>
    <t>CAMAD</t>
  </si>
  <si>
    <t>Outage based power allocation for a lossy forwarding two-relaying system.</t>
  </si>
  <si>
    <t>Towards dependable CPS infrastructures: Architectural and operating-system challenges.</t>
  </si>
  <si>
    <t>An Embedded Midamble Synchronization Approach for Generalized Frequency Division Multiplexing.</t>
  </si>
  <si>
    <t>Sectorization and Intra-Site CoMP: Comparison of Field-Trials and System-Level Simulations.</t>
  </si>
  <si>
    <t>Best Server SINR Models for Single- and Multi-Point Transmission in Wireless Networks.</t>
  </si>
  <si>
    <t>A 60GHz LOS MIMO Backhaul Design Combining Spatial Multiplexing and Beamforming for a 100Gbps Throughput.</t>
  </si>
  <si>
    <t>Mobility Modeling and Performance Evaluation of Multi-Connectivity in 5G Intra-Frequency Networks.</t>
  </si>
  <si>
    <t>Synchronization of mutually coupled digital PLLs in massive MIMO systems.</t>
  </si>
  <si>
    <t>Improved source correlation estimation in wireless sensor networks.</t>
  </si>
  <si>
    <t>Asynchronous multi-user uplink transmission with generalized frequency division multiplexing.</t>
  </si>
  <si>
    <t>Co-existence of enhanced inter cell interference co-ordination and mobility robustness optimization.</t>
  </si>
  <si>
    <t>ICDE Workshops</t>
  </si>
  <si>
    <t>Query processing on low-energy many-core processors.</t>
  </si>
  <si>
    <t>Energy-Efficient Transceivers for Ultra-Highspeed Computer Board-to-Board Communication.</t>
  </si>
  <si>
    <t>Communications Employing 1-Bit Quantization and Oversampling at the Receiver: Faster-Than-Nyquist Signaling and Sequence Design.</t>
  </si>
  <si>
    <t>Strong LOS MIMO for Short Range mmWave Communication - Towards 1 Tbps Wireless Data Bus.</t>
  </si>
  <si>
    <t>IPCCC</t>
  </si>
  <si>
    <t>Resilient and efficient communication in many-core systems using network coding.</t>
  </si>
  <si>
    <t>Rate-compatible spatially-coupled LDPC code ensembles with nearly-regular degree distributions.</t>
  </si>
  <si>
    <t>Implementation of a 2 by 2 MIMO-GFDM transceiver for robust 5G networks.</t>
  </si>
  <si>
    <t>Improved uplink I/Q-signal forwarding for cloud-based radio access networks with millimeter wave fronthaul.</t>
  </si>
  <si>
    <t>Multi-cell flow-level performance of traffic-adaptive beamforming under realistic spatial traffic conditions.</t>
  </si>
  <si>
    <t>ITW Fall</t>
  </si>
  <si>
    <t>Protograph design for spatially-coupled codes to attain an arbitrary diversity order.</t>
  </si>
  <si>
    <t>Greedy algorithms for information dissemination within groups of autonomous vehicles.</t>
  </si>
  <si>
    <t>A Markov chain Monte Carlo algorithm for near-optimum detection of MIMO-GFDM signals.</t>
  </si>
  <si>
    <t>Multi-cell linear precoding design for throughput optimization with imperfect CSI and outage.</t>
  </si>
  <si>
    <t>On the utility of macro- and microdiversity for achieving high availability in wireless networks.</t>
  </si>
  <si>
    <t>Flexible GFDM Implementation in FPGA with Support to Run-Time Reconfiguration.</t>
  </si>
  <si>
    <t>Synchronization Using a Pseudo-Circular Preamble for Generalized Frequency Division Multiplexing in Vehicular Communication.</t>
  </si>
  <si>
    <t>Impact of Inter-Cell Interference on Buffered Video Streaming Startup Delays.</t>
  </si>
  <si>
    <t>Performance Evaluation of ETSI GeoNetworking for Vehicular Ad Hoc Networks.</t>
  </si>
  <si>
    <t>Near-ML Detection for MIMO-GFDM.</t>
  </si>
  <si>
    <t>Reduced Complexity Calculation of LMMSE Filter Coefficients for GFDM.</t>
  </si>
  <si>
    <t>Combining Nakagami-m Fading Links for High Availability in Wireless Networks.</t>
  </si>
  <si>
    <t>Minimum duration outage of wireless Rayleigh-fading links using selection combining.</t>
  </si>
  <si>
    <t>WCSP</t>
  </si>
  <si>
    <t>Optimizing a pipelined MIMO sphere detector for energy efficiency.</t>
  </si>
  <si>
    <t>Coverage and Capacity Optimization in Cellular Radio Networks with Advanced Antennas.</t>
  </si>
  <si>
    <t>Conjugate-Root Offset-QAM for Orthogonal Multicarrier Transmission.</t>
  </si>
  <si>
    <t>Robust Rate Adaptation and Proportional Fair Scheduling with Imperfect CSI.</t>
  </si>
  <si>
    <t>GFDM Transceiver using Precoded Data and Low-complexity Multiplication in Time Domain.</t>
  </si>
  <si>
    <t>GFDM - A Framework for Virtual PHY Services in 5G Networks.</t>
  </si>
  <si>
    <t>SINR Model with Best Server Association for High Availability Studies of Wireless Networks.</t>
  </si>
  <si>
    <t>5G: Personal mobile internet beyond what cellular did to telephony.</t>
  </si>
  <si>
    <t>Flow-level models for capacity planning and management in interference-coupled wireless data networks.</t>
  </si>
  <si>
    <t>A synchronization technique for generalized frequency division multiplexing.</t>
  </si>
  <si>
    <t>Generalized Frequency Division Multiplexing in a Gabor Transform Setting.</t>
  </si>
  <si>
    <t>Small-Cell Self-Organizing Wireless Networks.</t>
  </si>
  <si>
    <t>Benefits and Impact of Cloud Computing on 5G Signal Processing: Flexible centralization through cloud-RAN.</t>
  </si>
  <si>
    <t>Generalized Frequency Division Multiplexing for 5th Generation Cellular Networks.</t>
  </si>
  <si>
    <t>Tomahawk: Parallelism and heterogeneity in communications signal processing MPSoCs.</t>
  </si>
  <si>
    <t>Distributed Asynchronous Optimization Framework for the MISO Interference Channel.</t>
  </si>
  <si>
    <t>The Tactile Internet: Applications and Challenges.</t>
  </si>
  <si>
    <t>Online Antenna Tilt-Based Capacity and Coverage Optimization.</t>
  </si>
  <si>
    <t>Dynamic Range-Aware Uplink Transmit Power Control in LTE Networks: Establishing an Operational Range for LTE's Open-Loop Transmit Power Control Parameters $(alpha, P_{0})$.</t>
  </si>
  <si>
    <t>A Framework Enabling Spatial Analysis of Mobile Traffic Hot Spots.</t>
  </si>
  <si>
    <t>5GNOW: Intermediate frame structure and transceiver concepts.</t>
  </si>
  <si>
    <t>Achieving high availability in wireless networks by an optimal number of Rayleigh-fading links.</t>
  </si>
  <si>
    <t>An improved decoder for cloud-based mobile networks under imperfect fronthaul.</t>
  </si>
  <si>
    <t>Jitter requirements for bandpass sampling receivers utilizing sample-and-hold circuits.</t>
  </si>
  <si>
    <t>Iterative blind estimation of nonlinear channels.</t>
  </si>
  <si>
    <t>Influence of pulse shaping on bit error rate performance and out of band radiation of Generalized Frequency Division Multiplexing.</t>
  </si>
  <si>
    <t>An analysis of backhaul costs of radio access networks using stochastic geometry.</t>
  </si>
  <si>
    <t>Spatially-coupled nearly-regular LDPC code ensembles for rate-flexible code design.</t>
  </si>
  <si>
    <t>Adaptive admission control in interference-coupled wireless data networks: A planning and optimization tool set.</t>
  </si>
  <si>
    <t>Energy efficiency gains through data offloading in heterogeneous small cell networks.</t>
  </si>
  <si>
    <t>Experimental testbed for 5G cognitive radio access in 4G LTE cellular systems.</t>
  </si>
  <si>
    <t>Improving code diversity on block-fading channels by spatial coupling.</t>
  </si>
  <si>
    <t>ISSCC</t>
  </si>
  <si>
    <t>10.7 A 105GOPS 36mm</t>
  </si>
  <si>
    <t>ISSoC</t>
  </si>
  <si>
    <t>Adaptive runtime management of heterogenous MPSoCs: Analysis, acceleration and silicon prototype.</t>
  </si>
  <si>
    <t>L2_ISA++: Instruction set architecture extensions for 4G and LTE-advanced MPSoCs.</t>
  </si>
  <si>
    <t>LTE-compatible 5G PHY based on generalized frequency division multiplexing.</t>
  </si>
  <si>
    <t>Optimized quantization resolution for limited CSI feedback with outage.</t>
  </si>
  <si>
    <t>NOCS</t>
  </si>
  <si>
    <t>Transient queuing models for input-buffered routers in Network-on-Chip.</t>
  </si>
  <si>
    <t>Robust proportional fair scheduling with imperfect CSI and fixed outage probability.</t>
  </si>
  <si>
    <t>SIGMOD Conference</t>
  </si>
  <si>
    <t>An application-specific instruction set for accelerating set-oriented database primitives.</t>
  </si>
  <si>
    <t>CM_ISA++: An instruction set for dynamic task scheduling units for more than 1000 cores.</t>
  </si>
  <si>
    <t>Information rates employing 1-bit quantization and oversampling at the receiver.</t>
  </si>
  <si>
    <t>Unifying viewpoints on distributed asynchronous optimization for MISO interference channels.</t>
  </si>
  <si>
    <t>A soft-input/soft-output dequantizer for cloud-based mobile networks.</t>
  </si>
  <si>
    <t>HASHI: An Application Specific Instruction Set Extension for Hashing.</t>
  </si>
  <si>
    <t>The Impact of Jitter on the Signal-to-Noise Ratio in Uniform Bandpass Sampling Receivers.</t>
  </si>
  <si>
    <t>Comparing Online and Offline SON Solutions for Concurrent Capacity and Coverage Optimization.</t>
  </si>
  <si>
    <t>Experimental Testbed for Dynamic Spectrum Access and Sensing of 5G GFDM Waveforms.</t>
  </si>
  <si>
    <t>Improved ACLR by Cancellation Carrier Insertion in GFDM Based Cognitive Radios.</t>
  </si>
  <si>
    <t>Spectral Efficient Communications Employing 1-Bit Quantization and Oversampling at the Receiver.</t>
  </si>
  <si>
    <t>Non-Data Aided Frequency Synchronization Exploiting ICI in Non-Orthogonal Systems.</t>
  </si>
  <si>
    <t>Impact of Traffic Geolocation Errors on Self-Organizing Network Performance.</t>
  </si>
  <si>
    <t>Increasing the Capacity of Large-Scale HetNets through Centralized Dynamic Data Offloading.</t>
  </si>
  <si>
    <t>Soft-PIC Frequency-Domain Equalization in Iterative MIMO Receivers for the LTE-A Uplink.</t>
  </si>
  <si>
    <t>Comparison of Abstract Resource Management Model for SON Algorithm of eICIC with Real Radio Resource Management.</t>
  </si>
  <si>
    <t>WiOpt</t>
  </si>
  <si>
    <t>Ray-tracing wireless channel modeling and verification in Coordinated Multi-Point systems.</t>
  </si>
  <si>
    <t>Admission control in interference-coupled wireless data networks: A queuing theory-based network model.</t>
  </si>
  <si>
    <t>Modeling backhaul deployment costs in heterogeneous radio access networks using spatial point processes.</t>
  </si>
  <si>
    <t>Design, Automation &amp; Test in Europe Conference &amp; Exhibition, DATE 2014, Dresden, Germany, March 24-28, 2014</t>
  </si>
  <si>
    <t>Trans. Emerg. Telecommun. Technol.</t>
  </si>
  <si>
    <t>Analysis of decode-and-forward, compress-and-forward and combined protocols for multiterminal half-duplex relay networks with random schedules.</t>
  </si>
  <si>
    <t>Model and comparative analysis of reduced-complexity receiver designs for the LTE-advanced SC-FDMA uplink.</t>
  </si>
  <si>
    <t>Concurrent Load-Aware Adjustment of User Association and Antenna Tilts in Self-Organizing Radio Networks.</t>
  </si>
  <si>
    <t>VLSI Architecture for MIMO Soft-Input Soft-Output Sphere Detection.</t>
  </si>
  <si>
    <t>System-level interfaces and performance evaluation methodology for 5G physical layer based on non-orthogonal waveforms.</t>
  </si>
  <si>
    <t>Transient flow level models for interference-coupled cellular networks.</t>
  </si>
  <si>
    <t>Wireless interconnect for board and chip level.</t>
  </si>
  <si>
    <t>Towards elastic SDR architectures using dynamic task management.</t>
  </si>
  <si>
    <t>On the advantages of location resolved input data for throughput optimization algorithms in self-organizing wireless networks.</t>
  </si>
  <si>
    <t>Radio-over-Radio: I/Q-stream backhauling for cloud-based networks via millimeter wave links.</t>
  </si>
  <si>
    <t>Non-uniform windowed decoding schedules for spatially coupled codes.</t>
  </si>
  <si>
    <t>Where to predict the channel for cooperative multi-cell transmission over correlated subcarriers?</t>
  </si>
  <si>
    <t>Distributed robust sum rate maximization in cooperative cellular networks.</t>
  </si>
  <si>
    <t>Multi-cell field trial on a wireless feeder uplink for Small Cells.</t>
  </si>
  <si>
    <t>Analyzing the signal-to-noise ratio of direct sampling receivers.</t>
  </si>
  <si>
    <t>Forward signaling strategies for MU-MIMO downlink transmission.</t>
  </si>
  <si>
    <t>ICTC</t>
  </si>
  <si>
    <t>Joint throughput and coverage optimization under sparse system knowledge in LTE-A networks.</t>
  </si>
  <si>
    <t>ISPACS</t>
  </si>
  <si>
    <t>Low peak-to-average power ratio for next generation cellular systems with generalized frequency division multiplexing.</t>
  </si>
  <si>
    <t>On the impact of dynamic data management for distributed local memories in heterogeneous MPSoCs.</t>
  </si>
  <si>
    <t>An accurate and scalable analytic model for round-robin arbitration in network-on-chip.</t>
  </si>
  <si>
    <t>NOF</t>
  </si>
  <si>
    <t>Field trial results on a cooperative small cell feeder uplink using six-fold sectorization.</t>
  </si>
  <si>
    <t>Convergence analysis of the simplified distributed interference pricing in wireless networks.</t>
  </si>
  <si>
    <t>Signal-to-Noise Ratio of Direct Sampling Receivers with Realistic Sampling Circuit Models.</t>
  </si>
  <si>
    <t>Joint Bandwidth Allocation and Small Cell Switching in Heterogeneous Networks.</t>
  </si>
  <si>
    <t>Heterogeneous Backhaul for Cloud-Based Mobile Networks.</t>
  </si>
  <si>
    <t>Blind Estimation of Memoryless AM/PM Nonlinearities in OFDM Systems.</t>
  </si>
  <si>
    <t>Low Complexity GFDM Receiver Based on Sparse Frequency Domain Processing.</t>
  </si>
  <si>
    <t>PG-LDPCC Codes in Turbo Equalizer Systems: Trade-Off between Design Parameters of the Protograph and the Permutation Size.</t>
  </si>
  <si>
    <t>Cell Load-Aware Energy Saving Management in Self-Organizing Networks.</t>
  </si>
  <si>
    <t>Approximate Rate Adaptation for MIMO-OFDM Systems with Delayed Feedback.</t>
  </si>
  <si>
    <t>Evaluation of Efficient Modes of Operation of GSM/GPRS Modules for M2M Communications.</t>
  </si>
  <si>
    <t>Extracting Multi-User Diversity in the Cellular Uplink, Where Transmission Grants Influence CSI Quality.</t>
  </si>
  <si>
    <t>5GNOW: Challenging the LTE Design Paradigms of Orthogonality and Synchronicity.</t>
  </si>
  <si>
    <t>Robust sum rate maximization in the multi-cell MU-MIMO downlink.</t>
  </si>
  <si>
    <t>Modelling the impact of downlink CoMP in a realistic scenario.</t>
  </si>
  <si>
    <t>Wireless Days</t>
  </si>
  <si>
    <t>What is the advantage of cooperation in self-organizing networks?</t>
  </si>
  <si>
    <t>A stochastic examination of the interference in heterogeneous radio access networks.</t>
  </si>
  <si>
    <t>On flow level modeling of multi-cell wireless networks.</t>
  </si>
  <si>
    <t>Field Trial Evaluation of 3D Beamforming in a Multicell Scenario.</t>
  </si>
  <si>
    <t>Digital compensation of transmitter leakage in FDD zero-IF receivers.</t>
  </si>
  <si>
    <t>Green Resource Allocation to Minimize Receiving Energy in OFDMA Cellular Systems.</t>
  </si>
  <si>
    <t>Framework for Link-Level Energy Efficiency Optimization with Informed Transmitter.</t>
  </si>
  <si>
    <t>Energy- and Cost-Efficient Mobile Communication Using Multi-Cell MIMO and Relaying.</t>
  </si>
  <si>
    <t>Administration- and communication-aware IP core mapping in scalable multiprocessor system-on-chips via evolutionary computing.</t>
  </si>
  <si>
    <t>Dimensioning the heterogeneous multicluster architecture via parallelism analysis and evolutionary computing.</t>
  </si>
  <si>
    <t>Pathways to servers of the future.</t>
  </si>
  <si>
    <t>Towards a wireless medical smart card.</t>
  </si>
  <si>
    <t>Generalized Frequency Division Multiplexing in cognitive radio.</t>
  </si>
  <si>
    <t>Future Network &amp; Mobile Summit</t>
  </si>
  <si>
    <t>Low ACLR communication systems for TVWS operation.</t>
  </si>
  <si>
    <t>Large scale field trial results on frequency domain compression for uplink joint detection.</t>
  </si>
  <si>
    <t>Energy consumption analysis of wireless networks using stochastic deployment models.</t>
  </si>
  <si>
    <t>Power control and scheduling for joint detection cooperative cellular systems.</t>
  </si>
  <si>
    <t>Aggregation of variables in load models for interference-coupled cellular data networks.</t>
  </si>
  <si>
    <t>ISCIT</t>
  </si>
  <si>
    <t>Analysis of cyclostationary GFDM signal properties in flexible cognitive radio.</t>
  </si>
  <si>
    <t>A source-synchronous 90Gb/s capacitively driven serial on-chip link over 6mm in 65nm CMOS.</t>
  </si>
  <si>
    <t>A 335Mb/s 3.9mm</t>
  </si>
  <si>
    <t>ISTC</t>
  </si>
  <si>
    <t>Spatially coupled protograph-based LDPC codes for incremental redundancy.</t>
  </si>
  <si>
    <t>Comparison of LDPC block and LDPC convolutional codes based on their decoding latency.</t>
  </si>
  <si>
    <t>Instruction Set Architecture Extensions for a Dynamic Task Scheduling Unit.</t>
  </si>
  <si>
    <t>Improving coverage and load conditions through joint adaptation of antenna tilts and cell selection rules in mobile networks.</t>
  </si>
  <si>
    <t>Throughput maximization for LTE uplink via resource allocation.</t>
  </si>
  <si>
    <t>Robust precoding with general power constraints considering unbounded channel uncertainty.</t>
  </si>
  <si>
    <t>Generalized frequency division multiplexing: Analysis of an alternative multi-carrier technique for next generation cellular systems.</t>
  </si>
  <si>
    <t>Two-stage detector for SC-FDMA transmission over MIMO ISI channels.</t>
  </si>
  <si>
    <t>Decentralized formation of uplink CoMP clusters based on affinity propagation.</t>
  </si>
  <si>
    <t>ITW</t>
  </si>
  <si>
    <t>Reduced complexity window decoding schedules for coupled LDPC codes.</t>
  </si>
  <si>
    <t>Analysis of spectrum sensing characteristics for cognitive radio GFDM signal.</t>
  </si>
  <si>
    <t>Cooperative interference prediction for enhanced uplink link adaptation under backhaul delays.</t>
  </si>
  <si>
    <t>Comparison of intra and inter site coordinated joint detection in a cellular field trial.</t>
  </si>
  <si>
    <t>Generalized mutual information based LTE-Advanced uplink MIMO receiver analysis.</t>
  </si>
  <si>
    <t>Communications with 1-bit quantization and oversampling at the receiver: Benefiting from inter-symbol-interference.</t>
  </si>
  <si>
    <t>Sarnoff Symposium</t>
  </si>
  <si>
    <t>Capacity of communications channels with 1-bit quantization and oversampling at the receiver.</t>
  </si>
  <si>
    <t>Rate adaptation for interference cancelation receivers in slowly time-variant MIMO channels.</t>
  </si>
  <si>
    <t>Evaluation of estimation and mitigation algorithms for nonlinearly distorted OFDM signals on a SDR platform.</t>
  </si>
  <si>
    <t>Comparative Analysis on Interference Suppressive Transmission Schemes for White Space Radio Access.</t>
  </si>
  <si>
    <t>GFDM Interference Cancellation for Flexible Cognitive Radio PHY Design.</t>
  </si>
  <si>
    <t>Bit Error Rate Performance of Generalized Frequency Division Multiplexing.</t>
  </si>
  <si>
    <t>Base Station Placement Based on Force Fields.</t>
  </si>
  <si>
    <t>On the Impact of Sleep Modes and BW Variation on the Energy Consumption of Radio Access Networks.</t>
  </si>
  <si>
    <t>Generalized mutual information of MIMO SC-FDMA with mismatched receivers.</t>
  </si>
  <si>
    <t>Cyclostationary detection of cognitive radio systems using GFDM modulation.</t>
  </si>
  <si>
    <t>Force field based joint optimization of strictly monotonic KPIs in wireless networks.</t>
  </si>
  <si>
    <t>WiMob</t>
  </si>
  <si>
    <t>Field trial results on uplink joint detection for moving relays.</t>
  </si>
  <si>
    <t>Interference cancellation and suppression in asynchronous cooperating base station systems.</t>
  </si>
  <si>
    <t>Decentralized intercell interference coordination for fair resource allocation in large-scale networks.</t>
  </si>
  <si>
    <t>Field trial evaluation of UE specific antenna downtilt in an LTE downlink.</t>
  </si>
  <si>
    <t>5GNOW: Challenging the LTE Design Paradigms of Orthogonality and Synchronicity</t>
  </si>
  <si>
    <t>Coordinated multipoint: Concepts, performance, and field trial results.</t>
  </si>
  <si>
    <t>The global footprint of mobile communications: The ecological and economic perspective.</t>
  </si>
  <si>
    <t>Uplink CoMP under a Constrained Backhaul and Imperfect Channel Knowledge.</t>
  </si>
  <si>
    <t>CHANGE@ASPLOS</t>
  </si>
  <si>
    <t>Self-aware heterogeneous MPSoC with dynamic task scheduling for battery lifetime extension.</t>
  </si>
  <si>
    <t>CrownCom</t>
  </si>
  <si>
    <t>Flexible multicarrier PHY design for cognitive radio in White Space.</t>
  </si>
  <si>
    <t>Guaranteed service virtual channel allocation in NoCs for run-time task scheduling.</t>
  </si>
  <si>
    <t>Entering the path towards terabit/s wireless links.</t>
  </si>
  <si>
    <t>FBMC and GFDM Interference Cancellation Schemes for Flexible Digital Radio PHY Design.</t>
  </si>
  <si>
    <t>Energy-efficient link adaptation on parallel channels.</t>
  </si>
  <si>
    <t>A comp downlink transmission system verified by cellular field trials.</t>
  </si>
  <si>
    <t>Integration of a GFDM secondary system in an OFDM primary system.</t>
  </si>
  <si>
    <t>Testbed federation: An approach for experimentation-driven research in cognitive radios and cognitive networking.</t>
  </si>
  <si>
    <t>Increasing throughput and fairness in the downlink of cellular systems with N-fold sectorization.</t>
  </si>
  <si>
    <t>Impact of antenna downtilt on cooperative uplink detection in a large scale field trial.</t>
  </si>
  <si>
    <t>Analytical interference models for the downlink of a cellular mobile network.</t>
  </si>
  <si>
    <t>Energy Aware Evaluation of LTE Hybrid-ARQ and Modulation/Coding Schemes.</t>
  </si>
  <si>
    <t>Energy-Efficient Link Adaptation on a Rayleigh Fading Channel with Receiver CSI.</t>
  </si>
  <si>
    <t>Static Clustering for Cooperative Multi-Point (CoMP) in Mobile Communications.</t>
  </si>
  <si>
    <t>Efficient message passing scheduling for terminated LDPC convolutional codes.</t>
  </si>
  <si>
    <t>Combinatorial advantages due to joint resource allocation in uplink CoMP systems.</t>
  </si>
  <si>
    <t>Coupled LDPC codes: Complexity aspects of threshold saturation.</t>
  </si>
  <si>
    <t>OnlineGreenComm</t>
  </si>
  <si>
    <t>Welcome from the general chairs.</t>
  </si>
  <si>
    <t>Blind estimation and mitigation of nonlinear channels.</t>
  </si>
  <si>
    <t>Large scale field trial results on time domain compression for uplink joint detection.</t>
  </si>
  <si>
    <t>On the impact of dynamic task scheduling in heterogeneous MPSoCs.</t>
  </si>
  <si>
    <t>Scalable ASIP implementation and parallelization of a MIMO sphere detector.</t>
  </si>
  <si>
    <t>Combining LDPC, turbo and Viterbi decoders: Benefits and costs.</t>
  </si>
  <si>
    <t>VLSI architecture for soft-output tuple search sphere decoding.</t>
  </si>
  <si>
    <t>Integration of code optimization and hardware exploration for a VLIW architecture by using fuzzy control system.</t>
  </si>
  <si>
    <t>Fair rate packet arbitration in Network-on-Chip.</t>
  </si>
  <si>
    <t>Centralized Scheduling for Joint Decoding Cooperative Networks Subject to Signalling Delays.</t>
  </si>
  <si>
    <t>CSI Distribution for Joint Processing in Cooperative Cellular Networks.</t>
  </si>
  <si>
    <t>Large Scale Field Trial Results on Uplink CoMP with Multi Antenna Base Stations.</t>
  </si>
  <si>
    <t>Energy-Efficient Link Adaptation with Shadow Fading.</t>
  </si>
  <si>
    <t>Energy-Efficient A/D Conversion in Wideband Communications Receivers.</t>
  </si>
  <si>
    <t>Rate Adaptation for Time Variant MIMO Channels with Linear Receivers.</t>
  </si>
  <si>
    <t>Turbo Channel Estimation Using the 'Iterative Soft Interference Cancelation and Correlation' (I-SICC).</t>
  </si>
  <si>
    <t>Complexity Reduction in Iterative Soft-In Soft-Out Sphere Detection.</t>
  </si>
  <si>
    <t>Energy-efficient link adaptation with transmitter CSI.</t>
  </si>
  <si>
    <t>Large scale field trial results on different uplink coordinated Multi-Point (CoMP) concepts in an urban environment.</t>
  </si>
  <si>
    <t>On the impact of signaling delays on the performance of centralized scheduling for joint detection cooperative cellular systems.</t>
  </si>
  <si>
    <t>Field trial results for CoMP downlink transmissions in cellular systems.</t>
  </si>
  <si>
    <t>Framework for Link-Level Energy Efficiency Optimization with Informed Transmitter</t>
  </si>
  <si>
    <t>A Fundamental Physical Limit to Data Transmission and Processing.</t>
  </si>
  <si>
    <t>The road to energy-efficient systems: From hardware-driven to software-defined.</t>
  </si>
  <si>
    <t>Bitstream processing for embedded systems using C++ metaprogramming.</t>
  </si>
  <si>
    <t>Energy-Efficient Multi-Carrier Link Adaptation with Sum Rate-Dependent Circuit Power.</t>
  </si>
  <si>
    <t>Field Trial Results on Different Uplink Coordinated Multi-Point (CoMP) Concepts in Cellular Systems.</t>
  </si>
  <si>
    <t>Mutual Information of MIMO Transmission over Correlated Channels with Finite Symbol Alphabets and Link Adaptation.</t>
  </si>
  <si>
    <t>Creating Desirable Interference by Optimized Sectorization in Cellular Systems.</t>
  </si>
  <si>
    <t>Optimal gain control for single-carrier communications with uniform quantization at the receiver.</t>
  </si>
  <si>
    <t>Field trial results for LTE-advanced concepts.</t>
  </si>
  <si>
    <t>Ad Hoc Cooperation for the Cellular Uplink with Capacity Constrained Backhaul.</t>
  </si>
  <si>
    <t>Cellular Mobile Network Densification Utilizing Micro Base Stations.</t>
  </si>
  <si>
    <t>On the thresholds of generalized LDPC convolutional codes based on protographs.</t>
  </si>
  <si>
    <t>ISI analysis in network MIMO OFDM systems with insufficient cyclic prefix length.</t>
  </si>
  <si>
    <t>Increasing mobile rates while minimizing cost per bit - Cooperation vs. denser deployment.</t>
  </si>
  <si>
    <t>ITA</t>
  </si>
  <si>
    <t>Asymptotically regular LDPC codes with linear distance growth and thresholds close to capacity.</t>
  </si>
  <si>
    <t>Fading channels with 1-bit output quantization: Optimal modulation, ergodic capacity and outage probability.</t>
  </si>
  <si>
    <t>Power aware heterogeneous MPSoC with dynamic task scheduling and increased data locality for multiple applications.</t>
  </si>
  <si>
    <t>Code generation for a novel STA architecture by using post-processing backend.</t>
  </si>
  <si>
    <t>On the Impact of Non-Linear Amplifiers in Single-Carrier Systems: An Analytical Approach.</t>
  </si>
  <si>
    <t>Urban Outdoor MIMO Experiments with Realistic Handset and Base Station Antennas.</t>
  </si>
  <si>
    <t>Traffic Demand and Energy Efficiency in Heterogeneous Cellular Mobile Radio Networks.</t>
  </si>
  <si>
    <t>Multi-User Channel Estimation for Interference Mitigation in the LTE-Advanced Uplink.</t>
  </si>
  <si>
    <t>Iterative Soft-In Soft-Out Sphere Detection for 3GPP LTE.</t>
  </si>
  <si>
    <t>The FUTON Prototype: Proof of Concept for Coordinated Multi-Point in Conjunction with a Novel Integrated Wireless/Optical Architecture.</t>
  </si>
  <si>
    <t>Interference Analysis in Time and Frequency Asynchronous Network MIMO OFDM Systems.</t>
  </si>
  <si>
    <t>Linear and Non-Linear Detection for MIMO-OFDM Systems with Linear Precoding and Spatial Correlation.</t>
  </si>
  <si>
    <t>Order-recursive precoding for cooperative multi-point transmission.</t>
  </si>
  <si>
    <t>Field trial results for a coordinated multi-point (CoMP) uplink in cellular systems.</t>
  </si>
  <si>
    <t>Verifying ray tracing based CoMP-MIMO predictions with channel sounding measurements.</t>
  </si>
  <si>
    <t>On timing constraints and OFDM parameter design for cooperating basestations.</t>
  </si>
  <si>
    <t>Application driven joint uplink-downlink optimization in wireless communications.</t>
  </si>
  <si>
    <t>Design and performance evaluation of handset MIMO antenna prototypes.</t>
  </si>
  <si>
    <t>Uplink CoMP under a Constrained Backhaul and Imperfect Channel Knowledge</t>
  </si>
  <si>
    <t>Asymptotically Regular LDPC Codes with Linear Distance Growth and Thresholds Close to Capacity</t>
  </si>
  <si>
    <t>On the Transmission-Computation-Energy Tradeoff in Wireless and Fixed Networks</t>
  </si>
  <si>
    <t>Multisite field trial for LTE and advanced concepts.</t>
  </si>
  <si>
    <t>A Fixed-Complexity Smart Candidate Adding Algorithm for Soft-Output MIMO Detection.</t>
  </si>
  <si>
    <t>IEEE Trans. Inf. Theory</t>
  </si>
  <si>
    <t>Analysis of a Mixed Strategy for Multiple Relay Networks.</t>
  </si>
  <si>
    <t>Numerical performance evaluation for Alamouti space time coded OFDM under receiver impairments.</t>
  </si>
  <si>
    <t>A Mapping Framework Based on Packing for Design Space Exploration of Heterogeneous MPSoCs.</t>
  </si>
  <si>
    <t>Dimensioning heterogeneous MPSoCs via parallelism analysis.</t>
  </si>
  <si>
    <t>On the performance and numerical stability of soft-decision Reed-Solomon decoding.</t>
  </si>
  <si>
    <t>A Low-Complexity Algorithm for Uplink Scheduling in Cooperative Cellular Networks with a Capacity-Constrained Backhaul Infrastructure.</t>
  </si>
  <si>
    <t>Least Squares Estimation for the Digital Compensation of Tx Leakage in zero-IF Receivers.</t>
  </si>
  <si>
    <t>On the Performance of Compressed Interference Forwarding for Uplink Base Station Cooperation.</t>
  </si>
  <si>
    <t>On Downlink Network MIMO under a Constrained Backhaul and Imperfect Channel Knowledge.</t>
  </si>
  <si>
    <t>Oscillator Phase Noise compensation using Kalman tracking.</t>
  </si>
  <si>
    <t>On the Performance of OFDM in Zero-IF Receivers Impaired by Tx Leakage.</t>
  </si>
  <si>
    <t>Carrier Frequency Dependent Downlink Spectral Efficiency of Cellular LTE Deployments.</t>
  </si>
  <si>
    <t>On Uplink Network MIMO under a Constrained Backhaul and Imperfect Channel Knowledge.</t>
  </si>
  <si>
    <t>Complexity Reduced Soft-In Soft-Out Sphere Detection Based on Search Tuples.</t>
  </si>
  <si>
    <t>Link Adaptation in Linearly Precoded Closed-Loop MIMO-OFDM Systems with Linear Receivers.</t>
  </si>
  <si>
    <t>Opportunities, Constraints, and Benefits of Relaying in the Presence of Interference.</t>
  </si>
  <si>
    <t>On the Structured Parallelism of Decoders for LDPC Convolutional Codes - an Algebraic Description.</t>
  </si>
  <si>
    <t>ASIP Decoder Architecture for Convolutional and LDPC Codes.</t>
  </si>
  <si>
    <t>Vectorization of the Sphere Detection Algorithm.</t>
  </si>
  <si>
    <t>Exact erasure channel density evolution for protograph-based generalized LDPC codes.</t>
  </si>
  <si>
    <t>Robust initial LLRs for iterative decoders in presence of non-Gaussian noise.</t>
  </si>
  <si>
    <t>MCSS</t>
  </si>
  <si>
    <t>Multi-user OFDM Based on Braided Convolutional Codes.</t>
  </si>
  <si>
    <t>Uplink base station cooperation by iterative distributed interference subtraction.</t>
  </si>
  <si>
    <t>GFDM - Generalized Frequency Division Multiplexing.</t>
  </si>
  <si>
    <t>Tx Leakage Impact on Analog-Digital Conversion in zero-IF Receivers.</t>
  </si>
  <si>
    <t>On the time variance of Tx Leakage in FDD zero-IF transceivers.</t>
  </si>
  <si>
    <t>Joint Detection and CFO Compensation in Asynchronous Multi-User MIMO OFDM Systems.</t>
  </si>
  <si>
    <t>Iterative Soft-In Soft-Out Sphere Detection for MIMO Systems.</t>
  </si>
  <si>
    <t>Energy Efficiency Aspects of Base Station Deployment Strategies for Cellular Networks.</t>
  </si>
  <si>
    <t>Protocols and Performance Limits for Half-Duplex Relay Networks</t>
  </si>
  <si>
    <t>Application Driven Joint Uplink-Downlink Optimization in Wireless Communications</t>
  </si>
  <si>
    <t>Ann. des Télécommunications</t>
  </si>
  <si>
    <t>On multicell cooperative transmission in backhaul-constrained cellular systems.</t>
  </si>
  <si>
    <t>Distributed Iterative Multiuser Detection through Base Station Cooperation.</t>
  </si>
  <si>
    <t>OFDM Link Performance Analysis under Various Receiver Impairments.</t>
  </si>
  <si>
    <t>On the efficiency of the sequential detector for solving soft-output detection problems.</t>
  </si>
  <si>
    <t>Int. J. Embed. Syst.</t>
  </si>
  <si>
    <t>A HW/SW design methodology for embedded SIMD vector signal processors.</t>
  </si>
  <si>
    <t>Application-specific permutation networks.</t>
  </si>
  <si>
    <t>Protocols for half-duplex multiple relay networks.</t>
  </si>
  <si>
    <t>New multi-user OFDM scheme: Braided code division multiple access.</t>
  </si>
  <si>
    <t>Asymptotic distance and convergence analysis of braided protograph convolutional codes.</t>
  </si>
  <si>
    <t>Architecture and VLSI realization of a high-speed programmable decoder for LDPC convolutional codes.</t>
  </si>
  <si>
    <t>A Mapping Framework for Guided Design Space Exploration of Heterogeneous MP-SoCs.</t>
  </si>
  <si>
    <t>A Network-on-Chip Channel Allocator for Run-Time Task Scheduling in Multi-Processor System-on-Chips.</t>
  </si>
  <si>
    <t>A fully programmable 40 GOPS SDR single chip baseband for LTE/WiMAX terminals.</t>
  </si>
  <si>
    <t>Optimal LLR Clipping Levels for Mixed Hard/Soft Output Detection.</t>
  </si>
  <si>
    <t>Achievable Rates in Gaussian Half-Duplex Multiple Relay Networks.</t>
  </si>
  <si>
    <t>On Base Station Cooperation Schemes for Downlink Network MIMO under a Constrained Backhaul.</t>
  </si>
  <si>
    <t>Numerical Performance Evaluation of OFDM Systems Affected by Transmitter Nonlinearities, Phase Noise and Channel Estimation Errors.</t>
  </si>
  <si>
    <t>Transmitter-Based Minimization of Error Rates in the Downlink of Wireless Systems.</t>
  </si>
  <si>
    <t>Blind Turbo Channel Estimation of QAM Signals Exploiting Code Constraints.</t>
  </si>
  <si>
    <t>Capacity Analysis for OFDM Systems with Transceiver I/Q Imbalance.</t>
  </si>
  <si>
    <t>SINR Balancing for the Multi-User Downlink under General Power Constraints.</t>
  </si>
  <si>
    <t>Equalisation of MIMO-OFDM Signals Affected by Phase Noise and Clipping and Filtering.</t>
  </si>
  <si>
    <t>Analysis of a General Mixed Strategy for Gaussian Multiple Relay Channels.</t>
  </si>
  <si>
    <t>On the Capacity of OFDM Systems with Receiver I/Q Imbalance.</t>
  </si>
  <si>
    <t>Numerical Performance Evaluation of impaired OFDM Links using Alamouti Space Time Coding.</t>
  </si>
  <si>
    <t>A dual-core programmable decoder for LDPC convolutional codes.</t>
  </si>
  <si>
    <t>LDPC convolutional codes based on braided convolutional codes.</t>
  </si>
  <si>
    <t>Blind turbo multipath channel estimation of PAM signals exploiting multilevel codes.</t>
  </si>
  <si>
    <t>Adaptive radio resource management for a cellular system with fixed relay nodes.</t>
  </si>
  <si>
    <t>Carrier frequency dependent throughput analysis for impaired OFDM links under user mobility.</t>
  </si>
  <si>
    <t>On backhaul-constrained multi-cell cooperative detection based on superposition coding.</t>
  </si>
  <si>
    <t>Channel state information based LLR clipping in list MIMO detection.</t>
  </si>
  <si>
    <t>A Real-Time Programming Model for Heterogeneous MPSoCs.</t>
  </si>
  <si>
    <t>SCOPES</t>
  </si>
  <si>
    <t>Integrated code generation by using fuzzy control system.</t>
  </si>
  <si>
    <t>A testbed for cooperative multi cell algorithms.</t>
  </si>
  <si>
    <t>Numerical Performance Evaluation for OFDM Systems Affected by Phase Noise and Channel Estimation Errors.</t>
  </si>
  <si>
    <t>Algorithm for Detecting the Number of Transmit Antennas in MIMO-OFDM Systems: Receiver Integration.</t>
  </si>
  <si>
    <t>Multiuser Transmission in Cellular Systems With Different Sector Configurations.</t>
  </si>
  <si>
    <t>System Performance Analysis of Single-Path and Cooperative MIMO Relaying.</t>
  </si>
  <si>
    <t>Algorithm for Detecting the Number of Transmit Antennas in MIMO-OFDM Systems.</t>
  </si>
  <si>
    <t>Low Backhaul Distributed Detection Strategies for an Interference Limited Uplink Cellular System.</t>
  </si>
  <si>
    <t>Iterative Correction of Clipped and Filtered Spatially Multiplexed OFDM Signals.</t>
  </si>
  <si>
    <t>A Stochastic Gradient LMS Algorithm for Digital Compensation of Tx Leakage in Zero-IF-Receivers.</t>
  </si>
  <si>
    <t>Pre-Equalization for TDD Systems with Imperfect Transceiver Calibration.</t>
  </si>
  <si>
    <t>On Synchronization of Opportunistic Radio OFDM Systems.</t>
  </si>
  <si>
    <t>Rate Region of the Multi-Cell Multiple Access Channel under Backhaul and Latency Constraints.</t>
  </si>
  <si>
    <t>Exploiting Phase Noise Properties in the Design of MIMO-OFDM Receivers.</t>
  </si>
  <si>
    <t>Comput. Stand. Interfaces</t>
  </si>
  <si>
    <t>The effects of aperture jitter and clock jitter in wideband ADCs.</t>
  </si>
  <si>
    <t>Eur. Trans. Telecommun.</t>
  </si>
  <si>
    <t>Algorithms and applications of channel impulse response length estimation for MIMO-OFDM.</t>
  </si>
  <si>
    <t>Int. J. Wirel. Inf. Networks</t>
  </si>
  <si>
    <t>Dirty RF: A New Paradigm.</t>
  </si>
  <si>
    <t>Effects of Phase Noise on OFDM Systems With and Without PLL: Characterization and Compensation.</t>
  </si>
  <si>
    <t>A High-Throughput Programmable Decoder for LDPC Convolutional Codes.</t>
  </si>
  <si>
    <t>A Phase-Coupled Compiler Backend for a New VLIW Processor Architecture Using Two-step Register Allocation.</t>
  </si>
  <si>
    <t>Symbol Error Rate Calculation for Alamouti Space Time Coded OFDM in Direct Conversion Receivers.</t>
  </si>
  <si>
    <t>A Framework for Optimizing the Uplink Performance of Distributed Antenna Systems under a Constrained Backhaul.</t>
  </si>
  <si>
    <t>Joint Iterative Transmitter and Receiver Phase Noise Correction using Soft Information.</t>
  </si>
  <si>
    <t>Turbo Equalization for Clipped and Filtered COFDM Signals.</t>
  </si>
  <si>
    <t>Symbol Error Rate of OFDM Systems with Carrier Frequency Offset and Channel Estimation Error in Frequency Selective Fading Channels.</t>
  </si>
  <si>
    <t>A Distributed Space-Time Trellis Coding Approach for Multi-Terminal Relay Networks.</t>
  </si>
  <si>
    <t>On the Impact of I/Q Imbalance in Multi-Carrier Systems for Different Channel Scenarios.</t>
  </si>
  <si>
    <t>Towards a GBit/s Programmable Decoder for LDPC Convolutional Codes.</t>
  </si>
  <si>
    <t>Tail-Biting LDPC Convolutional Codes.</t>
  </si>
  <si>
    <t>Using LISATek for the Design of an ASIP Core including Floating Point Operations.</t>
  </si>
  <si>
    <t>Handover Parameter Optimization in WCDMA using Fuzzy Controlling.</t>
  </si>
  <si>
    <t>Mapping and Performance Evaluation for Heterogeneous MP-SoCs Via Packing.</t>
  </si>
  <si>
    <t>Space-Time Trellis Coding Exploiting Superimposed Transmissions in Half-Duplex Relay Networks.</t>
  </si>
  <si>
    <t>Tail-Biting LDPC Convolutional Codes Based on Protographs.</t>
  </si>
  <si>
    <t>Iterative Phase Noise Mitigation in MIMO-OFDM Systems with Pilot Aided Channel Estimation.</t>
  </si>
  <si>
    <t>Soft Detection and Decoding of Clipped and Filtered COFDM Signals.</t>
  </si>
  <si>
    <t>Phase Noise Suppression in OFDM with Spatial Multiplexing.</t>
  </si>
  <si>
    <t>A Low-Complexity Scheduling for Turbo Equalization with Turbo Decoding.</t>
  </si>
  <si>
    <t>On Preamble Length of OFDM-WLAN.</t>
  </si>
  <si>
    <t>Distributed Iterative Detection in an Interference Limited Cellular Network.</t>
  </si>
  <si>
    <t>Quasi-Orthogonal STBC Using Stretched Constellations for Low Detection Complexity.</t>
  </si>
  <si>
    <t>Analysis of a Mixed Strategy for Multiple Relay Networks</t>
  </si>
  <si>
    <t>Protocols For Half-Duplex Multiple Relay Networks</t>
  </si>
  <si>
    <t>Guest editorial.</t>
  </si>
  <si>
    <t>On the outage behaviour of large DS-CDMA systems with LMMSE detection.</t>
  </si>
  <si>
    <t>On Enhancing SIMD-controlled DSPs for Performing Recursive Filtering.</t>
  </si>
  <si>
    <t>On enhancing SIMD-controlled DSPs for performing recursive filtering.</t>
  </si>
  <si>
    <t>Challenges in Future Short Range Wireless Systems.</t>
  </si>
  <si>
    <t>ARC</t>
  </si>
  <si>
    <t>A Basic Data Routing Model for a Coarse-Grain Reconfigurable Hardware.</t>
  </si>
  <si>
    <t>CICC</t>
  </si>
  <si>
    <t>A GFLOPS Vector-DSP for Broadband Wireless Applications.</t>
  </si>
  <si>
    <t>Energy efficiency vs. programmability trade-off: architectures and design principles.</t>
  </si>
  <si>
    <t>Code Generation for STA Architecture.</t>
  </si>
  <si>
    <t>IEEE 802.11N MIMO-prototyping with dirty RF using the hardware-in-the-loop approach.</t>
  </si>
  <si>
    <t>Reduced Complexity Vector Precoding for the Multiuser Downlink.</t>
  </si>
  <si>
    <t>Performance Degradation due to I/Q Imbalance in Multi-Carrier Direct Conversion Receivers: A Theoretical Analysis.</t>
  </si>
  <si>
    <t>List Sequential MIMO Detection: Noise Bias Term and Partial Path Augmentation.</t>
  </si>
  <si>
    <t>Achievable Rates of Asymmetrical Multiple Access in Block-Fading Channels.</t>
  </si>
  <si>
    <t>Iterative Joint Channel Estimation and Decoding Using Superimposed Pilots in OFDM-WLAN.</t>
  </si>
  <si>
    <t>SoC</t>
  </si>
  <si>
    <t>Interconnection Generation for System-on-Chip Design.</t>
  </si>
  <si>
    <t>Throughput Enhancement for MIMO OFDM using Frequency Domain Channel Length Indicator and Guard Interval Adaptation.</t>
  </si>
  <si>
    <t>OFDMA with Resource and Traffic Constraints: Sum Rate Maximization with no CSI.</t>
  </si>
  <si>
    <t>Throughput of Wlan with TDMA and Superimposed Transmission with Resource and Traffic Constraints.</t>
  </si>
  <si>
    <t>Linear Mimo Receivers vs. Tree Search Detection: A Performance Comparison Overview.</t>
  </si>
  <si>
    <t>Adaptive vs. Hybrid Iterative MIMO Receivers Based on MMSE Linear and Soft-SIC Detection.</t>
  </si>
  <si>
    <t>An Optimization Methodology for Memory Allocation and Task Scheduling in SoCs Via Linear Programming.</t>
  </si>
  <si>
    <t>A Detection Algorithm for Clipped OFDM Signals Using the IDFT-Matrix.</t>
  </si>
  <si>
    <t>A Cooperative Relaying Scheme without the Need for Modulation with Increased Spectral Efficiency.</t>
  </si>
  <si>
    <t>Rate Regions of Asymmetrical Multiple Access with Receive Diversity.</t>
  </si>
  <si>
    <t>On Ordering Optimization for MIMO Systems with Decentralized Receivers.</t>
  </si>
  <si>
    <t>Low Complexity Soft Interference Cancellation for MIMO-Systems.</t>
  </si>
  <si>
    <t>Global Communications Newsletter - Paving the way for gigabit networking.</t>
  </si>
  <si>
    <t>Comput. Networks</t>
  </si>
  <si>
    <t>Cooperative multi-hop transmission in wireless networks.</t>
  </si>
  <si>
    <t>On the performance of cooperative relaying protocols in wireless networks.</t>
  </si>
  <si>
    <t>Interleaving on Parallel DSP Architectures.</t>
  </si>
  <si>
    <t>Design and automatic code generation of a two-dimensional fast cosine transform for SIMD DSP architectures.</t>
  </si>
  <si>
    <t>Smart candidate adding: A new low-complexity approach towards near-capacity MIMO detection.</t>
  </si>
  <si>
    <t>On the performance of standard-independent I/Q imbalance compensation in OFDM direct-conversion receivers.</t>
  </si>
  <si>
    <t>Bit-flipping post-processing for forced convergence decoding of LDPC codes.</t>
  </si>
  <si>
    <t>On the impact of the physical layer on energy consumption in sensor networks.</t>
  </si>
  <si>
    <t>A Compiler-friendly and Low-power DSP architecture.</t>
  </si>
  <si>
    <t>Design and automatic code generation of the LMS algorithm for SIMD signal processors.</t>
  </si>
  <si>
    <t>Properties of the intercarrier interference due to phase noise in OFDM.</t>
  </si>
  <si>
    <t>Synchronization in OFDM-based WLAN with transmit and receive diversities.</t>
  </si>
  <si>
    <t>Dirty RF: a new paradigm.</t>
  </si>
  <si>
    <t>Two-Dimensional Fast Cosine Transform for Vector-STA Architectures.</t>
  </si>
  <si>
    <t>On the spectral efficiency of DS-CDMA with higher order modulation in presence of fading.</t>
  </si>
  <si>
    <t>Relay-based deployment concepts for wireless and mobile broadband radio.</t>
  </si>
  <si>
    <t>Compiler based exploration of DSP energy savings by SIMD operations.</t>
  </si>
  <si>
    <t>Analysis of Node Energy Consumption in Sensor Networks.</t>
  </si>
  <si>
    <t>Implementation of recursive digital filters into vector SIMD DSP architectures.</t>
  </si>
  <si>
    <t>Mobility Management &amp; Wireless Access Protocols</t>
  </si>
  <si>
    <t>SPIDER-NET: a sensor platform for an intelligent ad-hoc wireless relaying network.</t>
  </si>
  <si>
    <t>PARELEC</t>
  </si>
  <si>
    <t>Employing Compilers for Determining Architectural Features of Application-Specific DSPs.</t>
  </si>
  <si>
    <t>Compiler Scheduling for STA-Processors.</t>
  </si>
  <si>
    <t>Hardware / Software Co-Design of a SIMD-DSP-Based DVB-T Receiver.</t>
  </si>
  <si>
    <t>Automatic Code Generation for SIMD DSP Architectures: An Algebraic Approach.</t>
  </si>
  <si>
    <t>Common phase error due to phase noise in OFDM-estimation and suppression.</t>
  </si>
  <si>
    <t>MOUSE: A Shortcut from Matlab Source to SIMD DSP Assembly Code.</t>
  </si>
  <si>
    <t>On Enhancing SIMD-Controlled DSPs for Performing Recursive Filtering.</t>
  </si>
  <si>
    <t>Synchronous Transfer Architecture (STA).</t>
  </si>
  <si>
    <t>Generated DSP Cores for Implementation of an OFDM Communication System.</t>
  </si>
  <si>
    <t>Hardware in a loop-a system prototyping platform for MIMO-approaches.</t>
  </si>
  <si>
    <t>Overloaded TDD-CDMA cells with multiuser transmission.</t>
  </si>
  <si>
    <t>Multistratum-permutation codes for MIMO communication.</t>
  </si>
  <si>
    <t>Computation of forward and inverse MDCT using Clenshaw's recurrence formula.</t>
  </si>
  <si>
    <t>Joint signal precoding in the downlink of spread-spectrum systems.</t>
  </si>
  <si>
    <t>New Recursive Algorithms for the Unified Forward and Inverse MDCT/MDST.</t>
  </si>
  <si>
    <t>Using Group Theory to Specify Application Specific Interconnection Networks for SIMD DSPs.</t>
  </si>
  <si>
    <t>Comparison of accumulation units for analog realizations of a path searcher for a UMTS receiver.</t>
  </si>
  <si>
    <t>On interpath interference suppression by MLSE detection in DS/SS systems.</t>
  </si>
  <si>
    <t>Minimum BER transmission for TDD-CDMA in frequency-selective channels.</t>
  </si>
  <si>
    <t>On the spectral efficiency of large CDMA systems using higher order modulation.</t>
  </si>
  <si>
    <t>Efficient tracking of eigenspaces and its application to eigenbeamforming.</t>
  </si>
  <si>
    <t>Automatisierter Systementwurf im Sonderforschungsbereich Nr. 358.</t>
  </si>
  <si>
    <t>Reduced and differential parallel interference cancellation for CDMA systems.</t>
  </si>
  <si>
    <t>Reduced dimension space-time processing for multi-antenna wireless systems.</t>
  </si>
  <si>
    <t>Applications for the Highly Parallel Mobile Multimedia Modem M3-DSP.</t>
  </si>
  <si>
    <t>Analysis of the RAKE receiver performance in low spreading gain DS/SS systems.</t>
  </si>
  <si>
    <t>A fast algorithm for calculating the parameters for Jacobi rotations with reduced hardware requirements.</t>
  </si>
  <si>
    <t>Cell search performance analysis for W-CDMA.</t>
  </si>
  <si>
    <t>LCTES-SCOPES</t>
  </si>
  <si>
    <t>DSPs: why don't they just go away!.</t>
  </si>
  <si>
    <t>Mob. Networks Appl.</t>
  </si>
  <si>
    <t>Increased Capacity through Hierarchical Cellular Structures with Inter-Layer Reuse in an Enhanced GSM Radio Network.</t>
  </si>
  <si>
    <t>A platform-based highly parallel digital signal processor.</t>
  </si>
  <si>
    <t>A Design Methodology for High Performance IC's: Wireless Broadband Radio Baseband Case Study.</t>
  </si>
  <si>
    <t>MATLAB based codesign framework for wireless broadband communication DSPs.</t>
  </si>
  <si>
    <t>Turbo codes with non-uniform constellations.</t>
  </si>
  <si>
    <t>Capacity increase in the downlink of spread spectrum systems through joint signal precoding.</t>
  </si>
  <si>
    <t>ICCD</t>
  </si>
  <si>
    <t>Low-Energy DSP Code Generation Using a Genetic Algorithm.</t>
  </si>
  <si>
    <t>ISCAS (4)</t>
  </si>
  <si>
    <t>PN-generators embedded in high performance signal processors.</t>
  </si>
  <si>
    <t>Sample rate conversion for software radio.</t>
  </si>
  <si>
    <t>Comparison of Time and Frequency Domain Processing of a Multi-Carrier Spread-Spectrum System.</t>
  </si>
  <si>
    <t>Time-variant distortions in OFDM.</t>
  </si>
  <si>
    <t>On memory redundancy in the BCJR algorithm for nonrecursive shift register processes.</t>
  </si>
  <si>
    <t>A Hierarchical Block-Floating-Point Arithmetic.</t>
  </si>
  <si>
    <t>CODES</t>
  </si>
  <si>
    <t>A generic tool set for application specific processor architectures.</t>
  </si>
  <si>
    <t>Time-varying recursive filters for decimation and interpolation.</t>
  </si>
  <si>
    <t>Digital down conversion in software radio terminals.</t>
  </si>
  <si>
    <t>DSP implementation issues for UMTS-channel coding.</t>
  </si>
  <si>
    <t>ICC (1)</t>
  </si>
  <si>
    <t>Synchronizability of General Periodic Pattern Signals.</t>
  </si>
  <si>
    <t>Concept for universal access and connectivity in mobile radio networks.</t>
  </si>
  <si>
    <t>Neue Tendenzen im Mobilfunk: Entwicklung von Smart Modems.</t>
  </si>
  <si>
    <t>The digital front-end of software radio terminals.</t>
  </si>
  <si>
    <t>Wireless ATM for broadband multimedia wireless access: the ATMmobil project.</t>
  </si>
  <si>
    <t>A new scalable DSP architecture for system on chip (SoC) domains.</t>
  </si>
  <si>
    <t>A new approach for block-floating-point arithmetic.</t>
  </si>
  <si>
    <t>Fast frequency correction for DQPSK-OFDM in the 60 GHz indoor environment.</t>
  </si>
  <si>
    <t>A non-coherent tracking scheme for the RAKE receiver that can cope with unresolvable multipath.</t>
  </si>
  <si>
    <t>Time-variant CIC-filters for sample rate conversion with arbitrary rational factors.</t>
  </si>
  <si>
    <t>Reduced complexity comb-filters for decimation and interpolation in mobile communications terminals.</t>
  </si>
  <si>
    <t>MMB (Kurzvorträge)</t>
  </si>
  <si>
    <t>A Development Platform for the Design and Optimization of Mobile Radio Networks.</t>
  </si>
  <si>
    <t>Influence of user mobility and simulcast-handoff on the system capacity in pico-cellular environments.</t>
  </si>
  <si>
    <t>Optimum frame synchronization for orthogonal FSK in flat fading channels and one burst application.</t>
  </si>
  <si>
    <t>Modeling a Mobile Cellular Network Using a Discrete-Event Simulator.</t>
  </si>
  <si>
    <t>An architectural study of a digital signal processor for block codes.</t>
  </si>
  <si>
    <t>A comparison of the performance of linearly equalized single carrier and coded OFDM over frequency selective fading channels using the random coding technique.</t>
  </si>
  <si>
    <t>Interference analysis of a total frequency hopping GSM cordless telephony system.</t>
  </si>
  <si>
    <t>Design methodology for digital signal processing.</t>
  </si>
  <si>
    <t>SFB 358: Automatisierter Systementwurf.</t>
  </si>
  <si>
    <t>DSP cores for mobile communications: where are we going?</t>
  </si>
  <si>
    <t xml:space="preserve">VLSI architecture for datapath integration of arithmetic over GF(2 </t>
  </si>
  <si>
    <t>A structural approach for designing performance enhanced signal processors: a 1-MIPS GSM fullrate vocoder case study.</t>
  </si>
  <si>
    <t>A CMOS IC for Gb/s Viterbi decoding: system design and VLSI implementation.</t>
  </si>
  <si>
    <t>Algebraic survivor memory management design for Viterbi detectors.</t>
  </si>
  <si>
    <t>VTC</t>
  </si>
  <si>
    <t>On multi-carrier code division multiple access (MC-CDMA) modem design.</t>
  </si>
  <si>
    <t>High-speed parallel Viterbi decoding: algorithm and VLSI-architecture.</t>
  </si>
  <si>
    <t>Feedforward architectures for parallel Viterbi decoding.</t>
  </si>
  <si>
    <t>Parallelisierung des Viterbi-Decoders: Algorithmus und VLSI-Architektur.</t>
  </si>
  <si>
    <t>High-Rate Viterbi Processor: A Systolic Array Solution.</t>
  </si>
  <si>
    <t>Parallel Viterbi algorithm implementation: breaking the ACS-bottleneck.</t>
  </si>
  <si>
    <t>A Minimax-Based Decision-Making Approach for Safe Maneuver Planning in Automated Driving.</t>
  </si>
  <si>
    <t>SCIS/ISIS</t>
  </si>
  <si>
    <t>Genetic Kinodynamic Velocity Planning for Prioritized Multi-Robot Coordination.</t>
  </si>
  <si>
    <t>Prioritized Planning for Spatiotemporal Trajectory Coordination of Articulated Vehicles and Co-Simulation with ROS, Docker and Gazebo.</t>
  </si>
  <si>
    <t>Nonlinear Model Predictive Control for Trajectory Tracking of a Hexarotor with Actively Tiltable Propellers.</t>
  </si>
  <si>
    <t>Model-based Fault Injection Experiments for the Safety Analysis of Exoskeleton System.</t>
  </si>
  <si>
    <t>DSN Workshops</t>
  </si>
  <si>
    <t>Exploring Fault Parameter Space Using Reinforcement Learning-based Fault Injection.</t>
  </si>
  <si>
    <t>Model-Based Error Detection for Industrial Automation Systems Using LSTM Networks.</t>
  </si>
  <si>
    <t>SAFESTOP: Disturbance Handling in Prioritized Multi-robot Trajectory Planning.</t>
  </si>
  <si>
    <t>MARS@ETAPS</t>
  </si>
  <si>
    <t>Iterative Variable Reordering: Taming Huge System Families.</t>
  </si>
  <si>
    <t>Reduction Methods on Probabilistic Control-flow Programs for Reliability Analysis.</t>
  </si>
  <si>
    <t>Fault Injectors for TensorFlow: Evaluation of the Impact of Random Hardware Faults on Deep CNNs.</t>
  </si>
  <si>
    <t>EDCC</t>
  </si>
  <si>
    <t>On-Line Error Detection and Mitigation for Time-Series Data of Cyber-Physical Systems using Deep Learning Based Methods.</t>
  </si>
  <si>
    <t>Quantification of the Impact of Random Hardware Faults on Safety-Critical AI Applications: CNN-Based Traffic Sign Recognition Case Study.</t>
  </si>
  <si>
    <t>OpenErrorPro: A New Tool for Stochastic Model-Based Reliability and Resilience Analysis.</t>
  </si>
  <si>
    <t>Efficient Model-Level Reliability Analysis of Simulink Models.</t>
  </si>
  <si>
    <t>Breaking the Limits of Redundancy Systems Analysis.</t>
  </si>
  <si>
    <t>Reliability Evaluation of Functionally Equivalent Simulink Implementations of a PID Controller under Silent Data Corruption.</t>
  </si>
  <si>
    <t>MORE: MOdel-based REdundancy for Simulink.</t>
  </si>
  <si>
    <t>Modeling and Sliding Mode Control of a Fully-actuated Multirotor with Tilted Propellers.</t>
  </si>
  <si>
    <t>Entwicklung von Modelltransformationen für multimodale Benutzungsschnittstellen.</t>
  </si>
  <si>
    <t>Recursive Identification of Micropositioning Stage Based on Sandwich Model With Hysteresis.</t>
  </si>
  <si>
    <t>DASC/PiCom/DataCom/CyberSciTech</t>
  </si>
  <si>
    <t>Classification of Hierarchical Fault-Tolerant Design Patterns.</t>
  </si>
  <si>
    <t>ErrorSim: A Tool for Error Propagation Analysis of Simulink Models.</t>
  </si>
  <si>
    <t>SATE</t>
  </si>
  <si>
    <t>Test Suite Prioritization for Efficient Regression Testing of Model-Based Automotive Software.</t>
  </si>
  <si>
    <t>Ein mengenbasierter Ansatz zur kollisionsfreien Navigation mobiler Roboter.</t>
  </si>
  <si>
    <t>MORSE@RoboCup</t>
  </si>
  <si>
    <t>Stochastic Error Propagation Analysis of Model-driven Space Robotic Software Implemented in Simulink.</t>
  </si>
  <si>
    <t>Towards Consistent State and Covariance Initialization for Monocular SLAM Filters - Utilizing Closed-Form Solutions to Gain Measurement Based and Assumption Free Initial Estimates.</t>
  </si>
  <si>
    <t>Dependability aspects of model-based systems design for mechatronic systems.</t>
  </si>
  <si>
    <t>Modelica-Bibliothek für diffraktive Optik zur Modellierung von optomechatronischen Systemen.</t>
  </si>
  <si>
    <t>Exact and efficient local planning for orbitally flat systems within the RRT∗ framework.</t>
  </si>
  <si>
    <t>Closed-form metric velocity and landmark distance determination utilizing monocular camera images and IMU data in the presence of gravity.</t>
  </si>
  <si>
    <t>Time-efficient trajectories under velocity and acceleration constraints.</t>
  </si>
  <si>
    <t>Metric velocity and landmark distance estimation utilizing monocular camera images and IMU data.</t>
  </si>
  <si>
    <t>Mechatronic Systems Design - Methods, Models, Concepts.</t>
  </si>
  <si>
    <t>Experimental results for image-based geometrical reconstruction for spacecraft Rendezvous navigation with unknown and uncooperative target spacecraft.</t>
  </si>
  <si>
    <t>Performance Results of Qualitative Optical Flow Processing Integrated in Fuzzy Logic-Based Behavioral Mobile Robot Control.</t>
  </si>
  <si>
    <t>Systementwurf mechatronischer Systeme - Methoden, Modelle, Konzepte.</t>
  </si>
  <si>
    <t>A set-based global dynamic window algorithm for robust and safe mobile robot path planning.</t>
  </si>
  <si>
    <t>Herausfordernde Anwendungsgebiete der Automatisierungstechnik.</t>
  </si>
  <si>
    <t>An Embedded Optical Flow Processor for Visual Navigation using Optical Correlator Technology.</t>
  </si>
  <si>
    <t>Die Kraft der Bewegung - von der Komponente zum System GMA-Fachbereich 4: Aktoren und Stellsysteme, Mechatronik und Robotik (The Power of Motion - from the Component towards a System GMA Technical Section 4: Actuators and Actuator Systems, Mechatronics and Robotics).</t>
  </si>
  <si>
    <t>A Visual Feedback Approach for Focal Plane Stabilization of a High Resolution Space Camera (Ein Ansatz zur Bildgestützten Regelung für die Fokalebenenstabilisierung einer Hochauflösenden Satellitenkamera).</t>
  </si>
  <si>
    <t>SIP</t>
  </si>
  <si>
    <t>Performances of image motion tracking with optical correlation.</t>
  </si>
  <si>
    <t>Autonomous onboard navigation system for LEO satellites using data fusion.</t>
  </si>
  <si>
    <t>Marija Popovic</t>
  </si>
  <si>
    <t>Alexander Verl</t>
  </si>
  <si>
    <t>Hans-Christian Reuss</t>
  </si>
  <si>
    <t>Andreas Pott</t>
  </si>
  <si>
    <t>Oliver Riedel</t>
  </si>
  <si>
    <t>Achim Menges</t>
  </si>
  <si>
    <t>Airanking Title List</t>
  </si>
  <si>
    <t>T-Ro</t>
  </si>
  <si>
    <t>IJRR</t>
  </si>
  <si>
    <t>RA-L</t>
  </si>
  <si>
    <t>RSS</t>
  </si>
  <si>
    <t>Select Year Range</t>
  </si>
  <si>
    <t>Sci. Ro.</t>
  </si>
  <si>
    <t>Multi-UAV Adaptive Path Planning Using Deep Reinforcement Learning.</t>
  </si>
  <si>
    <t>NeU-NBV: Next Best View Planning Using Uncertainty Estimation in Image-Based Neural Rendering.</t>
  </si>
  <si>
    <t>Perceptual Factors for Environmental Modeling in Robotic Active Perception.</t>
  </si>
  <si>
    <t>Adaptive-Resolution Field Mapping Using Gaussian Process Fusion With Integral Kernels.</t>
  </si>
  <si>
    <t>Agricultural Robotics and Automation [TC Spotlight].</t>
  </si>
  <si>
    <t>Adaptive Informative Path Planning Using Deep Reinforcement Learning for UAV-based Active Sensing.</t>
  </si>
  <si>
    <t>3D Lidar Reconstruction with Probabilistic Depth Completion for Robotic Navigation.</t>
  </si>
  <si>
    <t>Adaptive-Resolution Gaussian Process Mapping for Efficient UAV-based Terrain Monitoring.</t>
  </si>
  <si>
    <t>An informative path planning framework for UAV-based terrain monitoring.</t>
  </si>
  <si>
    <t>Counting penguins with drones.</t>
  </si>
  <si>
    <t>Informative Path Planning for Active Field Mapping under Localization Uncertainty.</t>
  </si>
  <si>
    <t>The ETH-MAV Team in the MBZ International Robotics Challenge.</t>
  </si>
  <si>
    <t>Efficient Lazy Theta* Path Planning over a Sparse Grid to Explore Large 3D Volumes with a Multirotor UAV.</t>
  </si>
  <si>
    <t>Obstacle-aware Adaptive Informative Path Planning for UAV-based Target Search.</t>
  </si>
  <si>
    <t>Informative Path Planning and Mapping for Active Sensing Under Localization Uncertainty.</t>
  </si>
  <si>
    <t>Active Learning for UAV-based Semantic Mapping.</t>
  </si>
  <si>
    <t>weedNet: Dense Semantic Weed Classification Using Multispectral Images and MAV for Smart Farming.</t>
  </si>
  <si>
    <t>Build Your Own Visual-Inertial Drone: A Cost-Effective and Open-Source Autonomous Drone.</t>
  </si>
  <si>
    <t>Multi-Agent Time-Based Decision-Making for the Search and Action Problem.</t>
  </si>
  <si>
    <t>Multi-agent Time-based Decision-making for the Search and Action Problem.</t>
  </si>
  <si>
    <t>An Overview of Perception Methods for Horticultural Robots: From Pollination to Harvest.</t>
  </si>
  <si>
    <t>Improved Tau-Guidance and Vision-Aided Navigation for Robust Autonomous Landing of UAVs.</t>
  </si>
  <si>
    <t>Dynamic System Identification, and Control for a Cost-Effective and Open-Source Multi-rotor MAV.</t>
  </si>
  <si>
    <t>Online informative path planning for active classification using UAVs.</t>
  </si>
  <si>
    <t>Multiresolution mapping and informative path planning for UAV-based terrain monitoring.</t>
  </si>
  <si>
    <t>Dynamic System Identification, and Control for a cost effective open-source VTOL MAV.</t>
  </si>
  <si>
    <t>Multiresolution Mapping and Informative Path Planning for UAV-based Terrain Monitoring.</t>
  </si>
  <si>
    <t>Build your own visual-inertial odometry aided cost-effective and open-source autonomous drone.</t>
  </si>
  <si>
    <t>THE ETH-MAV Team in the MBZ International Robotics Challenge.</t>
  </si>
  <si>
    <t>Online Informative Path Planning for Active Classification on UAVs.</t>
  </si>
  <si>
    <t>Online Informative Path Planning for Active Classification Using UAVs.</t>
  </si>
  <si>
    <t>Cloud-based evaluation platform for software-defined manufacturing: Cloud-basierte Evaluierungsplattform für Software-defined Manufacturing.</t>
  </si>
  <si>
    <t>Digitalization and servitization of machine tools in the era of Industry 4.0.</t>
  </si>
  <si>
    <t>Maintenance Automation: Methods for Robotics Manipulation Planning and Execution.</t>
  </si>
  <si>
    <t>Edge-Cloud Automation of Manufacturing Machines: Analysis of Potential Designs and their Impact on the Machine Performance.</t>
  </si>
  <si>
    <t>Simulation-Based Predictive Real-Time Collision Avoidance for Automated Production Systems.</t>
  </si>
  <si>
    <t>Deep Learning-Based Instance Segmentation for Feature Extraction of Branched Deformable Linear Objects for Robotic Manipulation.</t>
  </si>
  <si>
    <t>Towards an Implementation of Simulation Based Digital Twins in Cyber-Physical Production Systems Environments.</t>
  </si>
  <si>
    <t>Safeguarded Continuous Deployment of Control Containers through Real-Time Simulation.</t>
  </si>
  <si>
    <t>Reflection-based Prototyping Framework for OPC UA Servers for Companion Specifications.</t>
  </si>
  <si>
    <t>Topology Matching of Branched Deformable Linear Objects.</t>
  </si>
  <si>
    <t>Cornuspline Path Planning Algorithm for the Fabrication of Coreless Wound Fiber-Polymer Composite Structures.</t>
  </si>
  <si>
    <t>Decentralized Motion Control for a Novel Planar Motor Intralogistics System.</t>
  </si>
  <si>
    <t>Evaluation of Isolation and Communication Mechanisms for Real-Time Containers.</t>
  </si>
  <si>
    <t>A Virtual Reality Simulator for Timber Fabrication Tasks Using Industrial Robotic Arms.</t>
  </si>
  <si>
    <t>Robust design of independent joint control of industrial robots with secondary encoders.</t>
  </si>
  <si>
    <t>AI4I</t>
  </si>
  <si>
    <t>Virtual Commissioning Simulation as OpenAI Gym - A Reinforcement Learning Environment for Control Systems.</t>
  </si>
  <si>
    <t>Gain-Scheduled Drive-based Damping Control for Industrial Robots.</t>
  </si>
  <si>
    <t>CAiSE Forum</t>
  </si>
  <si>
    <t>The ArchIBALD Data Integration Platform: Bridging Fragmented Processes in the Building Industry.</t>
  </si>
  <si>
    <t>Hybrid Commissioning of Industrial Plants: A Merge-Tool for PROFINET.</t>
  </si>
  <si>
    <t>Identification and Classification of the Communication Data of Automated Guided Vehicles and Autonomous Mobile Robots.</t>
  </si>
  <si>
    <t>Experimental Evaluation of the Deterministic Wireless Communication System Industrial LTE.</t>
  </si>
  <si>
    <t>Impact Actuator for Increased Dynamics.</t>
  </si>
  <si>
    <t>IOT</t>
  </si>
  <si>
    <t>Towards Industrial Control from the Edge-Cloud: A Structural Analysis of Adoption Challenges According to Industrial Experts.</t>
  </si>
  <si>
    <t>M2VIP</t>
  </si>
  <si>
    <t>Concept for a Reinforcement Learning Approach to Navigate Catheters Through Blood Vessels.</t>
  </si>
  <si>
    <t>RoSE@ICSE</t>
  </si>
  <si>
    <t>Software architecture for deformable linear object manipulation: a shape manipulation case study.</t>
  </si>
  <si>
    <t>Planning of Curvature-Optimal Smooth Paths for Industrial Robots Using Neural Networks.</t>
  </si>
  <si>
    <t>Generating Reinforcement Learning Environments for Industrial Communication Protocols.</t>
  </si>
  <si>
    <t>Modeling and Identification of Hysteresis in Robot Joints with Cycloidal Drives.</t>
  </si>
  <si>
    <t>Kinematic Trajectory Following Control For Constrained Deformable Linear Objects.</t>
  </si>
  <si>
    <t>DSC</t>
  </si>
  <si>
    <t>Arithmetic Coding for Floating-Point Numbers.</t>
  </si>
  <si>
    <t>Hybrid Commissioning of Production Plants.</t>
  </si>
  <si>
    <t>Challenges of Linearization-based Control of Industrial Robots with Cycloidal Drives.</t>
  </si>
  <si>
    <t>Latency optimized architectures for a real-time inference pipeline for control tasks.</t>
  </si>
  <si>
    <t>Tracking Branched Deformable Linear Objects With Structure Preserved Registration by Branch-wise Probability Modification.</t>
  </si>
  <si>
    <t>Human-Robot Collaborative Workflows for Reconfigurable Fabrication Systems in Timber Prefabrication using Augmented Reality.</t>
  </si>
  <si>
    <t>Drive-Based Vibration Damping Control for Robot Machining.</t>
  </si>
  <si>
    <t>Virtual Commissioning Simulation as Reinforcement Learning Environment for Robot Cable Handling.</t>
  </si>
  <si>
    <t>Deep Reinforcement Learning using Cyclical Learning Rates.</t>
  </si>
  <si>
    <t>Towards a user-centered development process of machine learning applications for manufacturing domain experts.</t>
  </si>
  <si>
    <t>Disturbance Observer-Based Controller for Mimicking Mandibular Motion and Studying Temporomandibular Joint Reaction Forces by a Chewing Robot.</t>
  </si>
  <si>
    <t>Distributed Interpolation: Synchronization of motion-controlled axes with coordination vector and decentralized segment controllers.</t>
  </si>
  <si>
    <t>TSN-based Converged Industrial Networks: Evolutionary Steps and Migration Paths.</t>
  </si>
  <si>
    <t>Nonlinear Trajectory Control for Deformable Linear Objects based on Physics Simulation.</t>
  </si>
  <si>
    <t>Kinematic Multibody Model Generation of Deformable Linear Objects from Point Clouds.</t>
  </si>
  <si>
    <t>Generation of OPC UA Companion Specification with Eclipse Modeling Framework.</t>
  </si>
  <si>
    <t>Reinforcement Learning Approach to Vibration Compensation for Dynamic Feed Drive Systems.</t>
  </si>
  <si>
    <t>Interpolation of CNC Toolpaths using Generative Adversarial Networks.</t>
  </si>
  <si>
    <t>Reinforcement Learning of a Robot Cell Control Logic using a Software-in-the-Loop Simulation as Environment.</t>
  </si>
  <si>
    <t>Framework for the Closed-Form Calculation of Forward and Inverse Kinematics for Basic Kinematics in Reconfigurable Multi-Component Systems.</t>
  </si>
  <si>
    <t>Virtual Network Topologies for Real-time I4.0 Components based on Time-Sensitive Networking.</t>
  </si>
  <si>
    <t>Synchronization of a distributed interpolation application via cross-coupled control.</t>
  </si>
  <si>
    <t>Part Variation Modeling in Multi-Stage Production Systems for Zero-Defect Manufacturing.</t>
  </si>
  <si>
    <t>Realization of Data Analytics Projects in Manufacturing Using a Microservice-Based Approach.</t>
  </si>
  <si>
    <t>Automated OPC UA address space generation from existing data structures.</t>
  </si>
  <si>
    <t>Configuration of Application Layer Protocols within Real-time I4.0 Components.</t>
  </si>
  <si>
    <t>Control-based compensation of friction and backlash within rack-and-pinion drives.</t>
  </si>
  <si>
    <t>Efficient Task and Path Planning for Maintenance Automation Using a Robot System.</t>
  </si>
  <si>
    <t>Reinforcement Learning of Material Flow Control Logic Using Hardware-in-the-Loop Simulation.</t>
  </si>
  <si>
    <t>Experimental determination of compliance values for a machining robot.</t>
  </si>
  <si>
    <t>A Radar-Based Terrain Mapping Approach for Stair Detection Towards Enhanced Prosthetic Foot Control.</t>
  </si>
  <si>
    <t>Simulation of Industrial Bin Picking: An Application of Laser Range Finder Simulation.</t>
  </si>
  <si>
    <t>End-to-end Redundancy between Real-time I4.0 Components based on Time-Sensitive Networking.</t>
  </si>
  <si>
    <t>A Container-based Architecture for Real-Time Control Applications.</t>
  </si>
  <si>
    <t>Responsive and Reactive Dual-Arm Robot Coordination.</t>
  </si>
  <si>
    <t>Measurability of the dynamic behavior of gear backlash at industrial robots.</t>
  </si>
  <si>
    <t>Knowledge Capturing Platform in Multi-Stage Production Systems for Zero-Defect Manufacturing.</t>
  </si>
  <si>
    <t>Towards Real-Time Capable Simulations with a Containerized Simulation Environment.</t>
  </si>
  <si>
    <t>Digital Twins of Manufacturing Systems as a Base for Machine Learning.</t>
  </si>
  <si>
    <t>Generative models for direct generation of CNC toolpaths.</t>
  </si>
  <si>
    <t>Real-Time Ethernet over Power Line.</t>
  </si>
  <si>
    <t>A Novel Method for Agile Planning Production Systems based on 3D Digitalization.</t>
  </si>
  <si>
    <t>Platform for Information Exchange in Versatile Production Systems.</t>
  </si>
  <si>
    <t>Camera based path planning for low quantity - high variant manufacturing with industrial robots.</t>
  </si>
  <si>
    <t>Energy control system for energy-efficient control of machine tools.</t>
  </si>
  <si>
    <t>Motion Control for Novel Emerging Robotic Devices and Systems.</t>
  </si>
  <si>
    <t>Visual perception for robot based maintenance automation.</t>
  </si>
  <si>
    <t>Analysis of the dynamic behavior of a six-axis industrial robot within the entire workspace in respect of machining tasks.</t>
  </si>
  <si>
    <t>Deformable shape registration using surface-based free-form deformations in robotic welding.</t>
  </si>
  <si>
    <t>Fast robot task and path planning based on CAD and vision data.</t>
  </si>
  <si>
    <t>Parallelization of Real-time Control Algorithms on Multi-core Architectures using Ant Colony Optimization.</t>
  </si>
  <si>
    <t>On solving the inverse kinematics problem using neural networks.</t>
  </si>
  <si>
    <t>A cloud-based control architecture design for the interaction of industrial robots with soft objects.</t>
  </si>
  <si>
    <t>Simulation-assisted run-to-run control for battery manufacturing in a cloud environment.</t>
  </si>
  <si>
    <t>Roadmap for in-vitro investigation of interaction between food and teeth.</t>
  </si>
  <si>
    <t>Concept for a simulation-based approach towards automated handling of deformable objects - A bin picking scenario.</t>
  </si>
  <si>
    <t>Int. J. Comput. Integr. Manuf.</t>
  </si>
  <si>
    <t>Control-integrated consumption graph-based optimisation method for energy reduction of machine tools with automated parameter optimisation.</t>
  </si>
  <si>
    <t>On-line learning artificial neural networks for stability classification of milling processes.</t>
  </si>
  <si>
    <t>Online parameter identification for a linear parameter-varying model of large-scale lightweight machine tool structures with pose-dependent dynamic behavior.</t>
  </si>
  <si>
    <t>Concept of a computerized numerical control kernel for execution on multi-core processors.</t>
  </si>
  <si>
    <t>Automatic optimal motion generation for robotic manufacturing processes: Optimal collision avoidance in robotic welding.</t>
  </si>
  <si>
    <t>CESA</t>
  </si>
  <si>
    <t>A planning system for generating manipulation sequences for the automation of maintenance tasks.</t>
  </si>
  <si>
    <t>EMS</t>
  </si>
  <si>
    <t>View-dependent Virtual and Augmented Reality for Machine Tools.</t>
  </si>
  <si>
    <t>Communication extension for cloud-based machine control of simulated robot processes.</t>
  </si>
  <si>
    <t>The control architecture RoViDiAsS - A robotic visual disassembly and assembly system.</t>
  </si>
  <si>
    <t>High accurate robotic drilling with external sensor and compliance model-based compensation.</t>
  </si>
  <si>
    <t>A Concept for the Application of Reinforcement Learning in the Optimization of CAM-Generated Tool Paths.</t>
  </si>
  <si>
    <t>Making existing production systems Industry 4.0-ready.</t>
  </si>
  <si>
    <t>Knowledge-based cost engineering for industrial robot systems.</t>
  </si>
  <si>
    <t>Automatic pose optimization for robotic processes.</t>
  </si>
  <si>
    <t>Int. J. Manuf. Res.</t>
  </si>
  <si>
    <t>Connecting factories and related IT environments to manufacturing clouds.</t>
  </si>
  <si>
    <t>Special issue WGP: "Assembly, Handling and Industrial Robotics".</t>
  </si>
  <si>
    <t>Manipulator für die roboterassistierte Single-Port Laparoskopie.</t>
  </si>
  <si>
    <t>Productivity Increase through Joint Space Path Planning for Robot Machining.</t>
  </si>
  <si>
    <t>Vision-based robust road lane detection in urban environments.</t>
  </si>
  <si>
    <t>Feeding of Small Components Using the Surface Tension of Fluids.</t>
  </si>
  <si>
    <t>Process Module Construction Kit for Modular Micro Assembly Systems.</t>
  </si>
  <si>
    <t>Modular Workpiece Carrier System for Micro Production.</t>
  </si>
  <si>
    <t>Stiffness modeling of industrial robots for deformation compensation in machining.</t>
  </si>
  <si>
    <t>Component oriented and automatic generation of FE models for parallel kinematics.</t>
  </si>
  <si>
    <t>Modularity in small machine tools.</t>
  </si>
  <si>
    <t xml:space="preserve">On the inverse kinematics of an </t>
  </si>
  <si>
    <t>Three-Dimensional Image Processing (3DIP) and Applications</t>
  </si>
  <si>
    <t>Adaptive quality assurance of the product development process of additive manufacturing with modern 3D data evaluation methods.</t>
  </si>
  <si>
    <t>Conceptual development of a reconfigurable parallel robot.</t>
  </si>
  <si>
    <t>Fast and flexible 3D object recognition solutions for machine vision applications.</t>
  </si>
  <si>
    <t>A feature descriptor for texture-less object representation using 2D and 3D cues from RGB-D data.</t>
  </si>
  <si>
    <t>Vehicle tracking using ultrasonic sensors &amp; joined particle weighting.</t>
  </si>
  <si>
    <t>A new, uncertainty-aware cost-model for cost-benefit assessment of robot systems.</t>
  </si>
  <si>
    <t>Practice for planning and realization of advanced industrial robot systems.</t>
  </si>
  <si>
    <t>Production assistants: The rob@work family.</t>
  </si>
  <si>
    <t>Challenges and obstacles in robot-machining.</t>
  </si>
  <si>
    <t>Safety in industrial applications: From fixed fences to direct interaction.</t>
  </si>
  <si>
    <t>Cable-driven parallel robots for industrial applications: The IPAnema system family.</t>
  </si>
  <si>
    <t>Object recognition: Bin-picking for industrial use.</t>
  </si>
  <si>
    <t>Modeling linear guide systems with CoFEM: equivalent models for rolling contact.</t>
  </si>
  <si>
    <t>Expedient modeling of ball screw feed drives.</t>
  </si>
  <si>
    <t>Modeling linear guide systems with CoFEM: experimental validation.</t>
  </si>
  <si>
    <t>A contribution to collision free trajectory planning for 6r robots in varying environments.</t>
  </si>
  <si>
    <t>Glocalized cyber physical production systems.</t>
  </si>
  <si>
    <t>Automatic Camera and Kinematic Calibration of a Complex Service Robot.</t>
  </si>
  <si>
    <t>Adding rotational robustness to the Surface-Approximation Polynomials descriptor.</t>
  </si>
  <si>
    <t>Enabling Fast Ramp-Up of Assembly Lines through Context-Mapping of Implicit Operator Knowledge and Machine-Derived Data.</t>
  </si>
  <si>
    <t>Evaluation of 3D feature descriptors for classification of surface geometries in point clouds.</t>
  </si>
  <si>
    <t>Singularity-free state-space representation for non-holonomic, omnidirectional undercarriages by means of coordinate switching.</t>
  </si>
  <si>
    <t>A Visual Dirt Detection System for Mobile Service Robots.</t>
  </si>
  <si>
    <t>Rapid Detection of Fast Objects in Highly Dynamic Outdoor Environments using Cost-Efficient Sensors.</t>
  </si>
  <si>
    <t>A framework for object training and 6 DoF pose estimation.</t>
  </si>
  <si>
    <t>AMADEUS - A robotic multipurpose solution for intralogistics.</t>
  </si>
  <si>
    <t>Design of wheel modules for non-holonomic, omnidirectional mobile robots in context of the emerging control problems.</t>
  </si>
  <si>
    <t>Development of validation methods for the safety of mobile service robots with manipulator.</t>
  </si>
  <si>
    <t>Investigation on a Planar Cable-Driven Parallel Robot.</t>
  </si>
  <si>
    <t>Auto-Calibration Method for Overconstrained Cable-Driven Parallel Robots.</t>
  </si>
  <si>
    <t>A Framework for a Fault Tolerant and Learning Robotic Assembly System.</t>
  </si>
  <si>
    <t>High-level integration of components into a robot cell using semantically annotated state chart descriptions.</t>
  </si>
  <si>
    <t>Object Pose Detection in Industrial Environment.</t>
  </si>
  <si>
    <t>Gripping Point Determination and Collision Prevention in a Bin- Picking application.</t>
  </si>
  <si>
    <t>Force controlled handling with cooperating industrial robots.</t>
  </si>
  <si>
    <t>Implementing best practices for systems integration and distributed software development in service robotics - the Care-O-bot</t>
  </si>
  <si>
    <t>Efficient Object Categorization with the Surface-Approximation Polynomials Descriptor.</t>
  </si>
  <si>
    <t>Towards Geometric Mapping for Semi-autonomous Mobile Robots.</t>
  </si>
  <si>
    <t>Model-based energy consumption optimisation in manufacturing system and machine control.</t>
  </si>
  <si>
    <t>Assistive Robots in Eldercare and Daily Living: Automation of Individual Services for Senior Citizens.</t>
  </si>
  <si>
    <t>Combination of Time-of-Flight depth and stereo using semiglobal optimization.</t>
  </si>
  <si>
    <t>A rotation invariant feature descriptor O-DAISY and its FPGA implementation.</t>
  </si>
  <si>
    <t>Manufacturer-independent mechatronic information model for control systems.</t>
  </si>
  <si>
    <t>Open control systems: state of the art.</t>
  </si>
  <si>
    <t>Periodic variation of preloading in ball screws.</t>
  </si>
  <si>
    <t>Failure-tolerant numerical control - Architecture of a failure-tolerant numerical control system.</t>
  </si>
  <si>
    <t>Industrial powerline communication for machine tools and robotics.</t>
  </si>
  <si>
    <t>Parametric modeling of ball screw spindles.</t>
  </si>
  <si>
    <t>A HMM-based approach to learning probability models of programming strategies for industrial robots.</t>
  </si>
  <si>
    <t>The QuadHelix-Drive - An improved rope actuator for robotic applications.</t>
  </si>
  <si>
    <t>Addressing input saturation and kinematic constraints of overactuated undercarriages by predictive potential fields.</t>
  </si>
  <si>
    <t>Real-time path planning for a robot arm in changing environments.</t>
  </si>
  <si>
    <t>3-D-Environment Reconstruction for Mobile Robots using fast- SLAM and Feature Extraction.</t>
  </si>
  <si>
    <t>Model-Predictive Undercarriage Control for a Pseudo-Omnidirectional, Wheeled Mobile Robot.</t>
  </si>
  <si>
    <t>Face Detection using 3-D Time-of-Flight and Colour Cameras.</t>
  </si>
  <si>
    <t>Learning Probabilistic Models to Enhance the Efficiency of Programming-by Demonstration for Industrial Robots.</t>
  </si>
  <si>
    <t>Dynamic Modeling and Hardware-In-The-Loop Simulation for the Cable-Driven Parallel Robot IPAnema.</t>
  </si>
  <si>
    <t>Gripping Systems for Intralogistics - Aiming at the "Swiss Army Knife" of Intralogistics Solutions.</t>
  </si>
  <si>
    <t>Automatic Generation of Robot Applications Using a Knowledge Integration Framework.</t>
  </si>
  <si>
    <t>Measuring the Collision Potential of Industrial Robots.</t>
  </si>
  <si>
    <t>Anticipation-Preprocessing for Object Pose Detection.</t>
  </si>
  <si>
    <t>Large-scale assembly of solar power plants with parallel cable robots.</t>
  </si>
  <si>
    <t>Robot Machining with additional 3-D-Piezo-Actuation-Mechanism for Error Compensation.</t>
  </si>
  <si>
    <t>Superimposed Force/Torque-Control of Cooperating Robots.</t>
  </si>
  <si>
    <t>Automatic Configuration of an Object Detection System.</t>
  </si>
  <si>
    <t>Making High-Tech Service Robot Platforms Available.</t>
  </si>
  <si>
    <t>A new adaptive penalization scheme for topology optimization.</t>
  </si>
  <si>
    <t>DESIRE WEB 2.0 - Integration management and distributed software development for service robots.</t>
  </si>
  <si>
    <t>Singularity avoidance for over-actuated, pseudo-omnidirectional, wheeled mobile robots.</t>
  </si>
  <si>
    <t>Care-O-bot</t>
  </si>
  <si>
    <t>Mobile robots for offshore inspection and manipulation.</t>
  </si>
  <si>
    <t>Control of an pseudo-omnidirectional, non-holonomic, mobile robot based on an ICM representation in spherical coordinates.</t>
  </si>
  <si>
    <t>Automatic Generation of Executable Code for a Robot Cell using UPNP and XIRP.</t>
  </si>
  <si>
    <t>Torque maximization for permanent magnet synchronous motors.</t>
  </si>
  <si>
    <t>Methoden und Realisierungen zur nichtlinearen Gelenkregelung des DLR-Leichtbauroboters.</t>
  </si>
  <si>
    <t>Fault Diagnosis for Automotive Electric Machines Based on a Combined Machine Learning and Parameter Estimation Method: An Approch for Predective Maintenance.</t>
  </si>
  <si>
    <t>EMSOFT Companion</t>
  </si>
  <si>
    <t>Physics-based software analysis for safety-critical embedded applications: work-in-progress.</t>
  </si>
  <si>
    <t>A new Approach for an Adaptive Linear Quadratic Regulated Motion Cueing Algorithm for an 8 DoF Full Motion Driving Simulator.</t>
  </si>
  <si>
    <t>A Data Based Diagnostic Method for Current Sensor Fault in Permanent Magnet Synchronous Motors (PMSM).</t>
  </si>
  <si>
    <t>Functionality and Safety Weaknesses in Integration of Physics-Based Models on Critical Embedded Systems.</t>
  </si>
  <si>
    <t>New Fault Detection Method for Interturn Short Circuit on Stator Winding of IPMSM for Highly Automated Driving Applications.</t>
  </si>
  <si>
    <t>A New System Diagnostic Method for Powertrain of Automated Electric Vehicles.</t>
  </si>
  <si>
    <t>Simul. Notes Eur.</t>
  </si>
  <si>
    <t>OverNight Testing - The Fully Automated Simulation Environment for Evaluation of Car Concepts ONT.</t>
  </si>
  <si>
    <t>Systematischer Test modellbasiert entwickelter Steuergeräte.</t>
  </si>
  <si>
    <t>Mikrorechner für die vollständig digitale Regelung von Permanentmagnet-Synchronservomotoren.</t>
  </si>
  <si>
    <t>A Laser-Based Direct Cable Length Measurement Sensor for CDPRs.</t>
  </si>
  <si>
    <t>A Forward Kinematic Code for Cable-Driven Parallel Robots Considering Cable Sagging and Pulleys.</t>
  </si>
  <si>
    <t>Static Characteristics of Fire Hose Actuators and Design of a Compliant Pneumatic Rotary Drive for Robotics.</t>
  </si>
  <si>
    <t>A Compliant and Precise Pneumatic Rotary Drive Using Pneumatic Artificial Muscles in a Swash Plate Design.</t>
  </si>
  <si>
    <t>Composition and Incremental Refinement of Skill Models for Robotic Assembly Tasks.</t>
  </si>
  <si>
    <t>Cable-Driven Parallel Robots - Theory and Application</t>
  </si>
  <si>
    <t>Experimental Identification of Stress-Strain Material Models of UHMWPE Fiber Cables for Improving Cable Tension Control Strategies.</t>
  </si>
  <si>
    <t>A Unified Approach to Forward Kinematics for Cable-Driven Parallel Robots Based on Energy.</t>
  </si>
  <si>
    <t>Using Neural Networks for Heuristic Grasp Planning in Random Bin Picking.</t>
  </si>
  <si>
    <t>Intuitive Constraint-Based Robot Programming for Robotic Assembly Tasks.</t>
  </si>
  <si>
    <t>A Prototype-Based Skill Model for Specifying Robotic Assembly Tasks.</t>
  </si>
  <si>
    <t>Statistical analysis of influencing factors for heuristic grip determination in random bin picking.</t>
  </si>
  <si>
    <t>Estimating inertial parameters of suspended cable-driven parallel robots - Use case on CoGiRo.</t>
  </si>
  <si>
    <t>Workspace and Interference Analysis of Cable-Driven Parallel Robots with an Unlimited Rotation Axis.</t>
  </si>
  <si>
    <t>Determination of the wrench-closure translational workspace in closed-form for cable-driven parallel robots.</t>
  </si>
  <si>
    <t>Energy efficiency of cable-driven parallel robots.</t>
  </si>
  <si>
    <t>The CableRobot simulator large scale motion platform based on cable robot technology.</t>
  </si>
  <si>
    <t>Pulley friction compensation for winch-integrated cable force measurement and verification on a cable-driven parallel robot.</t>
  </si>
  <si>
    <t>On the forward kinematics of cable-driven parallel robots.</t>
  </si>
  <si>
    <t>System identification and cable force control for a cable-driven parallel robot with industrial servo drives.</t>
  </si>
  <si>
    <t>Load identification and compensation for a Cable-Driven parallel robot.</t>
  </si>
  <si>
    <t>Influence of Pulley Kinematics on Cable-Driven Parallel Robots.</t>
  </si>
  <si>
    <t>Auto Calibration Method for Cable-Driven Parallel Robots Using Force Sensors.</t>
  </si>
  <si>
    <t>BRICS - Best practice in robotics.</t>
  </si>
  <si>
    <t>A framework for the analysis, synthesis and optimization of parallel kinematic machines.</t>
  </si>
  <si>
    <t>Calculating force distributions for redundantly actuated tendon-based Stewart platforms.</t>
  </si>
  <si>
    <t>Method for the development of Software-Defined Manufacturing equipment.</t>
  </si>
  <si>
    <t>Comput. Ind. Eng.</t>
  </si>
  <si>
    <t>Human-technology integration in smart manufacturing and logistics: current trends and future research directions.</t>
  </si>
  <si>
    <t>Updating the Linux TAPRIO Scheduler in Deterministic Time.</t>
  </si>
  <si>
    <t>Towards Data-driven Production: Analysis of Data Models Describing Machinery Jobs in OPC UA.</t>
  </si>
  <si>
    <t>A Virtual Assistant System for the Requirements Elicitation and Initial Simulation Model Variant Generation of Modular Industrial Plants.</t>
  </si>
  <si>
    <t>Comprehensive Analysis of Software-Based Fault Tolerance with Arithmetic Coding for Performant Encoding of Integer Calculations.</t>
  </si>
  <si>
    <t>EIPPM - The Executable Integrative Product-Production Model.</t>
  </si>
  <si>
    <t>Reinforcement learning methods based on GPU accelerated industrial control hardware.</t>
  </si>
  <si>
    <t>Supervised learning based observer for in-process tool offset estimation in robotic arc welding applications.</t>
  </si>
  <si>
    <t>Ambiguity Tolerant Commissioning Ontology: Targeting Client Communication.</t>
  </si>
  <si>
    <t>Implicit Templates for Conformance Units in OPC UA Companion Specifications.</t>
  </si>
  <si>
    <t>Operations for non-disruptive modification of real-time network schedules.</t>
  </si>
  <si>
    <t>ICKII</t>
  </si>
  <si>
    <t>Resulting Artifacts and Application Scenarios of the Communication Intermediate Layer SFCS With A Focus on Usability for the Automation Industry.</t>
  </si>
  <si>
    <t>In-Process Workpiece Geometry Estimation for Robotic Arc Welding based on Supervised Learning for Multi-Sensor Inputs.</t>
  </si>
  <si>
    <t>ICSRS</t>
  </si>
  <si>
    <t>Arithmetic Coding for Floating-Points and Elementary Mathematical Functions.</t>
  </si>
  <si>
    <t>iLRN</t>
  </si>
  <si>
    <t>Integrating a Teaching Concept for the Use of Virtual Reality in University Teaching.</t>
  </si>
  <si>
    <t>APPIS</t>
  </si>
  <si>
    <t>Control architecture for embedding reinforcement learning frameworks on industrial control hardware.</t>
  </si>
  <si>
    <t>Shop-Floor Service Connector - a message-oriented Middleware Focused on the Usability and Infrastructure Requirements of SMEs Developing Smart Services.</t>
  </si>
  <si>
    <t>Detection of Attacks in Smart Grids via Extended Kalman Filter and Correlation Analysis.</t>
  </si>
  <si>
    <t>Distributed, Collaborative Virtual Reality Application for Product Development with Simple Avatar Calibration Method.</t>
  </si>
  <si>
    <t>CBI (1)</t>
  </si>
  <si>
    <t>Collective Cloud Manufacturing for Maintaining Diversity in Production through Digital Transformation.</t>
  </si>
  <si>
    <t>Rent'n'Produce: A Secure Cloud Manufacturing Platform for Small and Medium Enterprises.</t>
  </si>
  <si>
    <t>Platform architecture concept for the composition of collective cloud manufacturing</t>
  </si>
  <si>
    <t>VD1: a technical approach to a hybrid 2D and 3D desktop environment.</t>
  </si>
  <si>
    <t>25 Years of VR in Industry: Pioneers, Enablers, Applications - and Some Vintage Metal.</t>
  </si>
  <si>
    <t>Engineering of machine tools and manufacturing systems using cyber-physical systems.</t>
  </si>
  <si>
    <t>EGVE/IPT</t>
  </si>
  <si>
    <t>The integration of immersive Virtual Reality applications into Catia V5.</t>
  </si>
  <si>
    <t>3D-Echtzeit-Rendering unter Berücksichtigung der Anatomie und Physiologie des menschlichen Auges: mit 26 Tabellen.</t>
  </si>
  <si>
    <t>The Effect of Different Viewing Devices for the Sense of Presence of Immersion in Virtual Environments: A Comparison of Stereoprojections Based on Monitors, HMDs and Screens.</t>
  </si>
  <si>
    <t>Experiences with User Interactions in a CAVE</t>
  </si>
  <si>
    <t>3D-Rendering and the Eye: Aspects for Efficient Rendering Through Physiological and Anatomical Parameters of the Eye.</t>
  </si>
  <si>
    <t>New Techniques for Interaction in Virtual Worlds - Contents of Development and Examples.</t>
  </si>
  <si>
    <t>J. Comput. Des. Eng.</t>
  </si>
  <si>
    <t>Data processing, analysis, and evaluation methods for co-design of coreless filament-wound building systems.</t>
  </si>
  <si>
    <t>CAAD Futures</t>
  </si>
  <si>
    <t>Building Information Validation and Reasoning Using Semantic Web Technologies.</t>
  </si>
  <si>
    <t>Usability Evaluation of an Augmented Reality System for Collaborative Fabrication between Multiple Humans and Industrial Robots.</t>
  </si>
  <si>
    <t>Visualization for Architecture, Engineering, and Construction: Shaping the Future of Our Built World.</t>
  </si>
  <si>
    <t>Computational co-design framework for coreless wound fibre-polymer composite structures.</t>
  </si>
  <si>
    <t>SCF</t>
  </si>
  <si>
    <t>A Collaborative Multi-robot Platform for the Distributed Fabrication of Three-dimensional Fibrous Networks (Spatial Lacing).</t>
  </si>
  <si>
    <t>Comput. Aided Des.</t>
  </si>
  <si>
    <t>Integrative design and fabrication methodology for bio-inspired folding mechanisms for architectural applications.</t>
  </si>
  <si>
    <t>Programming Material Intelligence: An Additive Fabrication Strategy for Self-shaping Biohybrid Components.</t>
  </si>
  <si>
    <t>Self-shaping Curved Folding: : A 4D-printing method for fabrication of self-folding curved crease structures.</t>
  </si>
  <si>
    <t>Multifunctional Mesostructures: Design and Material Programming for 4D-printing.</t>
  </si>
  <si>
    <t>FAS*W@SASO/ICAC</t>
  </si>
  <si>
    <t>Design and Prototyping of a Single Axis, Building Material Integrated, Distributed Robotic Assembly System.</t>
  </si>
  <si>
    <t>An interactive agent-based framework for materialization-informed architectural design.</t>
  </si>
  <si>
    <t>Self-Organizing Maps for Intuitive Gesture-Based Geometric Modelling in Augmented Reality.</t>
  </si>
  <si>
    <t>UIST</t>
  </si>
  <si>
    <t>Crowdsourced Fabrication.</t>
  </si>
  <si>
    <t>Artif. Intell. Eng. Des. Anal. Manuf.</t>
  </si>
  <si>
    <t>Evolutionary structural and spatial adaptation of topologically differentiated tensile systems in architectural design.</t>
  </si>
  <si>
    <t>Meteorosensitive architecture: Biomimetic building skins based on materially embedded and hygroscopically enabled responsiveness.</t>
  </si>
  <si>
    <t>Development of a digital framework for the computation of complex material and morphological behavior of biological and technological systems.</t>
  </si>
  <si>
    <t>Fibrous structures: An integrative approach to design computation, simulation and fabrication for lightweight, glass and carbon fibre composite structures in architecture based on biomimetic design principles.</t>
  </si>
  <si>
    <t>AAG</t>
  </si>
  <si>
    <t>Simulation of Aggregate Structures in Architecture: Distinct-Element Modeling of Synthetic Non-convex Granulates.</t>
  </si>
  <si>
    <t>Modular Fibrous Morphologies: Computational Design, Simulation and Fabrication of Differentiated Fibre Composite Building Components.</t>
  </si>
  <si>
    <t>Biomimetic Lightweight Timber Plate Shells: Computational Integration of Robotic Fabrication, Architectural Geometry and Structural Design.</t>
  </si>
  <si>
    <t>From Nature to Fabrication: Biomimetic Design Principles for the Production of Complex Spatial Structures.</t>
  </si>
  <si>
    <t xml:space="preserve">Realizing Formal and Functional Complexity for Structurally Dynamic Systems in Rapid Computational Means: </t>
  </si>
  <si>
    <t>The Art of Artificial Evolution</t>
  </si>
  <si>
    <t>Genr8: Architects' Experience with an Emergent Design Tool.</t>
  </si>
  <si>
    <t>FROM</t>
  </si>
  <si>
    <t>TO</t>
  </si>
  <si>
    <t>Update: 19.12.2023</t>
  </si>
  <si>
    <t>Elastic Elements in a Wrist Prosthesis for Drumming Reduce Muscular Effort, but Increase Imprecision and Perceived Stress.</t>
  </si>
  <si>
    <t>Human's Capability to Discriminate Spatial Forces at the Big Toe.</t>
  </si>
  <si>
    <t>Human-Robotic Variable-Stiffness Grasps of Small-Fruit Containers Are Successful Even Under Severely Impaired Sensory Feedback.</t>
  </si>
  <si>
    <t>Key Insights into Hand Biomechanics: Human Grip Stiffness Can Be Decoupled from Force by Cocontraction and Predicted from Electromyography.</t>
  </si>
  <si>
    <t>Blindfolded robotic teleoperation using spatial force feedback to the toe.</t>
  </si>
  <si>
    <t>Hitting the sweet spot: Automatic optimization of energy transfer during tool-held hits.</t>
  </si>
  <si>
    <t>End-effector airbags to accelerate human-robot collaboration.</t>
  </si>
  <si>
    <t>A new biarticular joint mechanism to extend stiffness ranges.</t>
  </si>
  <si>
    <t>Wrist and forearm rotation of the DLR hand arm system: Mechanical design, shape analysis and experimental validation.</t>
  </si>
  <si>
    <t>icra</t>
  </si>
  <si>
    <t>Oliver Alexy</t>
  </si>
  <si>
    <t>J. Manag. Inf. Syst.</t>
  </si>
  <si>
    <t>Understanding the Drivers of Unethical Programming Behavior: The Inappropriate Reuse of Internet-Accessible Code.</t>
  </si>
  <si>
    <t>ECIS</t>
  </si>
  <si>
    <t>On the Importance of Time in IT-related Event Studies.</t>
  </si>
  <si>
    <t>Hussam Amrouch</t>
  </si>
  <si>
    <t>IEEE Embed. Syst. Lett.</t>
  </si>
  <si>
    <t>Brain-Inspired Hyperdimensional Computing: How Thermal-Friendly for Edge Computing?</t>
  </si>
  <si>
    <t>HW/SW Codesign for Approximation-Aware Binary Neural Networks.</t>
  </si>
  <si>
    <t>Compact CMOS-Compatible Majority Gate Using Body Biasing in FDSOI Technology.</t>
  </si>
  <si>
    <t>Integr.</t>
  </si>
  <si>
    <t>Hot-spot aware thermoelectric array based cooling for multicore processors.</t>
  </si>
  <si>
    <t>Cryogenic In-Memory Computing for Quantum Processors Using Commercial 5-nm FinFETs.</t>
  </si>
  <si>
    <t>Machine Learning-Based Microarchitecture- Level Power Modeling of CPUs.</t>
  </si>
  <si>
    <t>Massively Parallel Circuit Setup in GPU-SPICE.</t>
  </si>
  <si>
    <t>HW/SW Co-Design for Reliable TCAM- Based In-Memory Brain-Inspired Hyperdimensional Computing.</t>
  </si>
  <si>
    <t>IEEE Trans. Comput. Aided Des. Integr. Circuits Syst.</t>
  </si>
  <si>
    <t>Golden-Free Robust Age Estimation to Triage Recycled ICs.</t>
  </si>
  <si>
    <t>FDSOI-Based Analog Computing for Ultra-Efficient Hamming Distance Similarity Calculation.</t>
  </si>
  <si>
    <t>Cross-Layer Reliability Modeling of Dual-Port FeFET: Device-Algorithm Interaction.</t>
  </si>
  <si>
    <t>Cryogenic CMOS for Quantum Processing: 5-nm FinFET-Based SRAM Arrays at 10 K.</t>
  </si>
  <si>
    <t>Modeling and Predicting Transistor Aging Under Workload Dependency Using Machine Learning.</t>
  </si>
  <si>
    <t>Impact of Non-Volatile Memory Cells on Spiking Neural Network Annealing Machine With In-Situ Synapse Processing.</t>
  </si>
  <si>
    <t>Targeting DNN Inference Via Efficient Utilization of Heterogeneous Precision DNN Accelerators.</t>
  </si>
  <si>
    <t>Performance and Energy Studies on NC-FinFET Cache-Based Systems With FN-McPAT.</t>
  </si>
  <si>
    <t>ML to the Rescue: Reliability Estimation from Self-Heating and Aging in Transistors All the Way up Processors.</t>
  </si>
  <si>
    <t>Beyond von Neumann Era: Brain-Inspired Hyperdimensional Computing to the Rescue.</t>
  </si>
  <si>
    <t>Tutorial: The Synergy of Hyperdimensional and In-Memory Computing.</t>
  </si>
  <si>
    <t>Compact and High-Performance TCAM Based on Scaled Double-Gate FeFETs.</t>
  </si>
  <si>
    <t>Design Automation for Cryogenic CMOS Circuits.</t>
  </si>
  <si>
    <t>HDGIM: Hyperdimensional Genome Sequence Matching on Unreliable highly scaled FeFET.</t>
  </si>
  <si>
    <t>Upheaving Self-Heating Effects from Transistor to Circuit Level using Conventional EDA Tool Flows.</t>
  </si>
  <si>
    <t>Robust Resistive Open Defect Identification Using Machine Learning with Efficient Feature Selection.</t>
  </si>
  <si>
    <t>Learning-Oriented Reliability Improvement of Computing Systems From Transistor to Application Level.</t>
  </si>
  <si>
    <t>Challenges in Machine Learning Techniques to Estimate Reliability from Transistors to Circuits.</t>
  </si>
  <si>
    <t>DRC</t>
  </si>
  <si>
    <t>5nm FinFET Cryogenic SRAM Evaluation for Quantum Computing.</t>
  </si>
  <si>
    <t>Stress-Resiliency of AI Implementations on FPGAs.</t>
  </si>
  <si>
    <t>IRPS</t>
  </si>
  <si>
    <t>Monolithic 3D Integrated BEOL Dual-Port Ferroelectric FET to Break the Tradeoff Between the Memory Window and the Ferroelectric Thickness.</t>
  </si>
  <si>
    <t>Characterizing BTI and HCD in 1.2V 65nm CMOS Oscillators made from Combinational Standard Cells and Processor Logic Paths.</t>
  </si>
  <si>
    <t>Reliable FeFET-based Neuromorphic Computing through Joint Modeling of Cycle-to-Cycle Variability, Device-to-Device Variability, and Domain Stochasticity.</t>
  </si>
  <si>
    <t>Comprehensive Reliability Analysis of 22nm FDSOI SRAM from Device Physics to Deep Learning.</t>
  </si>
  <si>
    <t>ISLPED</t>
  </si>
  <si>
    <t>Temperature-Aware Memory Mapping and Active Cooling of Neural Processing Units.</t>
  </si>
  <si>
    <t>MLCAD</t>
  </si>
  <si>
    <t>ML-TCAD: Perspectives and Challenges on Accelerating Transistor Modeling using ML.</t>
  </si>
  <si>
    <t>SMACD</t>
  </si>
  <si>
    <t>Long-Term Aging Impacts on Spatial On-Chip Power Density and Temperature.</t>
  </si>
  <si>
    <t>Frontiers in AI Acceleration: From Approximate Computing to FeFET Monolithic 3D Integration.</t>
  </si>
  <si>
    <t>Reliable Brain-inspired AI Accelerators using Classical and Emerging Memories.</t>
  </si>
  <si>
    <t>Powering Disturb-Free Reconfigurable Computing and Tunable Analog Electronics with Dual-Port Ferroelectric FET.</t>
  </si>
  <si>
    <t>HW/SW Codesign for Robust and Efficient Binarized SNNs by Capacitor Minimization.</t>
  </si>
  <si>
    <t>Modeling TPU Thermal Maps Under Superlattice Thermoelectric Cooling.</t>
  </si>
  <si>
    <t>Design-time exploration of voltage switching against power analysis attacks in 14 nm FinFET technology.</t>
  </si>
  <si>
    <t>A Framework for Crossing Temperature-Induced Timing Errors Underlying Hardware Accelerators to the Algorithm and Application Layers.</t>
  </si>
  <si>
    <t>Impact of NCFET Technology on Eliminating the Cooling Cost and Boosting the Efficiency of Google TPU.</t>
  </si>
  <si>
    <t>On the Reliability of FeFET On-Chip Memory.</t>
  </si>
  <si>
    <t>Real-Time Full-Chip Thermal Tracking: A Post-Silicon, Machine Learning Perspective.</t>
  </si>
  <si>
    <t>FeFET-Based Binarized Neural Networks Under Temperature-Dependent Bit Errors.</t>
  </si>
  <si>
    <t>Thermal-Aware Design for Approximate DNN Accelerators.</t>
  </si>
  <si>
    <t>Trojan Detection in Embedded Systems With FinFET Technology.</t>
  </si>
  <si>
    <t>Brain-Inspired Computing for Circuit Reliability Characterization.</t>
  </si>
  <si>
    <t>Full-Chip Power Density and Thermal Map Characterization for Commercial Microprocessors Under Heat Sink Cooling.</t>
  </si>
  <si>
    <t>Electrothermal Simulation and Optimal Design of Thermoelectric Cooler Using Analytical Approach.</t>
  </si>
  <si>
    <t>MLCAD: A Survey of Research in Machine Learning for CAD Keynote Paper.</t>
  </si>
  <si>
    <t>GNN4REL: Graph Neural Networks for Predicting Circuit Reliability Degradation.</t>
  </si>
  <si>
    <t>A Novel Attack Mode on Advanced Technology Nodes Exploiting Transistor Self-Heating.</t>
  </si>
  <si>
    <t>Scalable Machine Learning to Estimate the Impact of Aging on Circuits Under Workload Dependency.</t>
  </si>
  <si>
    <t>Reliable Binarized Neural Networks on Unreliable Beyond Von-Neumann Architecture.</t>
  </si>
  <si>
    <t>Variability-Aware Approximate Circuit Synthesis via Genetic Optimization.</t>
  </si>
  <si>
    <t>Characterizing Approximate Adders and Multipliers for Mitigating Aging and Temperature Degradations.</t>
  </si>
  <si>
    <t>Efficient Learning Strategies for Machine Learning-Based Characterization of Aging-Aware Cell Libraries.</t>
  </si>
  <si>
    <t>Bridging the Gap Between Voltage Over-Scaling and Joint Hardware Accelerator-Algorithm Closed-Loop.</t>
  </si>
  <si>
    <t>IEEE Trans. Dependable Secur. Comput.</t>
  </si>
  <si>
    <t>Towards a New Thermal Monitoring Based Framework for Embedded CPS Device Security.</t>
  </si>
  <si>
    <t>Software-Managed Read and Write Wear-Leveling for Non-Volatile Main Memory.</t>
  </si>
  <si>
    <t>Energy Efficient Edge Computing Enabled by Satisfaction Games and Approximate Computing.</t>
  </si>
  <si>
    <t>FN-CACTI: Advanced CACTI for FinFET and NC-FinFET Technologies.</t>
  </si>
  <si>
    <t>Design Close to the Edge for Advanced Technology using Machine Learning and Brain-Inspired Algorithms.</t>
  </si>
  <si>
    <t>Brain-Inspired Hyperdimensional Computing for Ultra-Efficient Edge AI.</t>
  </si>
  <si>
    <t>Intelligent Methods for Test and Reliability.</t>
  </si>
  <si>
    <t>ESSDERC</t>
  </si>
  <si>
    <t>Joint Modeling of Multi-Domain Ferroelectric and Distributed Channel towards Unveiling the Asymmetric Abrupt DC Current Jump in Ferroelectric FET.</t>
  </si>
  <si>
    <t>ETS</t>
  </si>
  <si>
    <t>Machine Learning for Test, Diagnosis, Post-Silicon Validation and Yield Optimization.</t>
  </si>
  <si>
    <t>On Extracting Reliability Information from Speed Binning.</t>
  </si>
  <si>
    <t>AppGNN: Approximation-Aware Functional Reverse Engineering Using Graph Neural Networks.</t>
  </si>
  <si>
    <t>ICECS 2022</t>
  </si>
  <si>
    <t>Mitigating the Impact of Variability in NCFET-based Coupled-Oscillator Networks Applications.</t>
  </si>
  <si>
    <t>Suppressing Channel Percolation in Ferroelectric FET for Reliable Neuromorphic Applications.</t>
  </si>
  <si>
    <t>Ferroelectric FET Threshold Voltage Optimization for Reliable In-Memory Computing.</t>
  </si>
  <si>
    <t>Cleaved-Gate Ferroelectric FET for Reliable Multi-Level Cell Storage.</t>
  </si>
  <si>
    <t>Novel FDSOI-based Dynamic XNOR Logic for Ultra-Dense Highly-Efficient Computing.</t>
  </si>
  <si>
    <t>HW/SW Codesign for Approximate In-Memory Computing.</t>
  </si>
  <si>
    <t>ITC</t>
  </si>
  <si>
    <t>Wafer Map Defect Classification Based on the Fusion of Pattern and Pixel Information.</t>
  </si>
  <si>
    <t>NEWCAS</t>
  </si>
  <si>
    <t>A Novel Approach to Mitigate Power Side-Channel Attacks for Emerging Negative Capacitance Transistor Technology.</t>
  </si>
  <si>
    <t>SBCCI</t>
  </si>
  <si>
    <t>Advanced Thermal Management using Approximate Computing and On-Chip Thermoelectric Cooling.</t>
  </si>
  <si>
    <t>Cross-layer FeFET Reliability Modeling for Robust Hyperdimensional Computing.</t>
  </si>
  <si>
    <t>VLSI Technology and Circuits</t>
  </si>
  <si>
    <t>Asymmetric Double-Gate Ferroelectric FET to Decouple the Tradeoff Between Thickness Scaling and Memory Window.</t>
  </si>
  <si>
    <t>Mach. Learn. under Resour. Constraints Vol. 1 (1)</t>
  </si>
  <si>
    <t>Machine Learning Based on Emerging Memories.</t>
  </si>
  <si>
    <t>Approximate Computing</t>
  </si>
  <si>
    <t>Enabling Efficient Inference of Convolutional Neural Networks via Approximation.</t>
  </si>
  <si>
    <t>HW/SW Co-design for Reliable In-memory Brain-inspired Hyperdimensional Computing.</t>
  </si>
  <si>
    <t>Automated Design Approximation to Overcome Circuit Aging.</t>
  </si>
  <si>
    <t>Modeling and Predicting Transistor Aging under Workload Dependency using Machine Learning.</t>
  </si>
  <si>
    <t>AppGNN: Approximation-Aware Functional Reverse Engineering using Graph Neural Networks.</t>
  </si>
  <si>
    <t>Minimizing Excess Timing Guard Banding Under Transistor Self-Heating Through Biasing at Zero-Temperature Coefficient.</t>
  </si>
  <si>
    <t>Impact of NCFET on Neural Network Accelerators.</t>
  </si>
  <si>
    <t>Longevity of Commodity DRAMs in Harsh Environments Through Thermoelectric Cooling.</t>
  </si>
  <si>
    <t>Characterizing the Thermal Feasibility of Monolithic 3D Microprocessors.</t>
  </si>
  <si>
    <t>On-Demand Mobile CPU Cooling With Thin-Film Thermoelectric Array.</t>
  </si>
  <si>
    <t>Microelectron. J.</t>
  </si>
  <si>
    <t>Performance Optimization of Analog Circuits in Negative Capacitance Transistor Technology.</t>
  </si>
  <si>
    <t>Power-Efficient Heterogeneous Many-Core Design With NCFET Technology.</t>
  </si>
  <si>
    <t>Post-Silicon Heat-Source Identification and Machine-Learning-Based Thermal Modeling Using Infrared Thermal Imaging.</t>
  </si>
  <si>
    <t>On the Resiliency of NCFET Circuits Against Voltage Over-Scaling.</t>
  </si>
  <si>
    <t>Machine Learning for On-the-Fly Reliability-Aware Cell Library Characterization.</t>
  </si>
  <si>
    <t>PROTON: Post-Synthesis Ferroelectric Thickness Optimization for NCFET Circuits.</t>
  </si>
  <si>
    <t>Cross-layer Design for Computing-in-Memory: From Devices, Circuits, to Architectures and Applications.</t>
  </si>
  <si>
    <t>Approximate Computing for ML: State-of-the-art, Challenges and Visions.</t>
  </si>
  <si>
    <t>A Journey of Embedded and Cyber-Physical Systems</t>
  </si>
  <si>
    <t>Impact of Negative Capacitance Field-Effect Transistor (NCFET) on Many-Core Systems.</t>
  </si>
  <si>
    <t>Control Variate Approximation for DNN Accelerators.</t>
  </si>
  <si>
    <t>FeFET and NCFET for Future Neural Networks: Visions and Opportunities.</t>
  </si>
  <si>
    <t>Reliability-Aware Quantization for Anti-Aging NPUs.</t>
  </si>
  <si>
    <t>Brain-Inspired Computing: Adventure from Beyond CMOS Technologies to Beyond von Neumann Architectures ICCAD Special Session Paper.</t>
  </si>
  <si>
    <t>ICCAD Tutorial Session Paper Ferroelectric FET Technology and Applications: From Devices to Systems.</t>
  </si>
  <si>
    <t>Security Closure of Physical Layouts ICCAD Special Session Paper.</t>
  </si>
  <si>
    <t>Toward Security Closure in the Face of Reliability Effects ICCAD Special Session Paper.</t>
  </si>
  <si>
    <t>Positive/Negative Approximate Multipliers for DNN Accelerators.</t>
  </si>
  <si>
    <t>Binarized SNNs: Efficient and Error-Resilient Spiking Neural Networks through Binarization.</t>
  </si>
  <si>
    <t>ICICDT</t>
  </si>
  <si>
    <t>Variability Effects in FinFET Transistors and Emerging NC-FinFET.</t>
  </si>
  <si>
    <t>Traps Based Reliability Barrier on Performance and Revealing Early Ageing in Negative Capacitance FET.</t>
  </si>
  <si>
    <t>Robust Brain-Inspired Computing: On the Reliability of Spiking Neural Network Using Emerging Non-Volatile Synapses.</t>
  </si>
  <si>
    <t>Machine Learning for Circuit Aging Estimation under Workload Dependency.</t>
  </si>
  <si>
    <t>Brain-Inspired Computing for Wafer Map Defect Pattern Classification.</t>
  </si>
  <si>
    <t>On the Effectiveness of Quantization and Pruning on the Performance of FPGAs-based NN Temperature Estimation.</t>
  </si>
  <si>
    <t>Towards Reliable In-Memory Computing: From Emerging Devices to Post-von-Neumann Architectures.</t>
  </si>
  <si>
    <t>VLSI-DAT</t>
  </si>
  <si>
    <t>Self-Heating Effects from Transistors to Gates.</t>
  </si>
  <si>
    <t>Transistor Self-Heating: The Rising Challenge for Semiconductor Testing.</t>
  </si>
  <si>
    <t>Special Session: Machine Learning for Semiconductor Test and Reliability.</t>
  </si>
  <si>
    <t>Reliability-Driven Voltage Optimization for NCFET-based SRAM Memory Banks.</t>
  </si>
  <si>
    <t>On the Reliability of In-Memory Computing: Impact of Temperature on Ferroelectric TCAM.</t>
  </si>
  <si>
    <t>Design Automation of Approximate Circuits With Runtime Reconfigurable Accuracy.</t>
  </si>
  <si>
    <t>Hardware Trojan Detection Using Controlled Circuit Aging.</t>
  </si>
  <si>
    <t>Power Side-Channel Attacks in Negative Capacitance Transistor.</t>
  </si>
  <si>
    <t>Dynamic Power and Energy Management for NCFET-Based Processors.</t>
  </si>
  <si>
    <t>Exposing Hardware Trojans in Embedded Platforms via Short-Term Aging.</t>
  </si>
  <si>
    <t>NPU Thermal Management.</t>
  </si>
  <si>
    <t>IEEE Trans. Circuits Syst. I Fundam. Theory Appl.</t>
  </si>
  <si>
    <t>Aging Compensation With Dynamic Computation Approximation.</t>
  </si>
  <si>
    <t>Impact of Variability on Processor Performance in Negative Capacitance FinFET Technology.</t>
  </si>
  <si>
    <t>IEEE Trans. Circuits Syst. II Express Briefs</t>
  </si>
  <si>
    <t>On the Workload Dependence of Self-Heating in FinFET Circuits.</t>
  </si>
  <si>
    <t>Weight-Oriented Approximation for Energy-Efficient Neural Network Inference Accelerators.</t>
  </si>
  <si>
    <t>A Cross-Layer Gate-Level-to-Application Co-Simulation for Design Space Exploration of Approximate Circuits in HEVC Video Encoders.</t>
  </si>
  <si>
    <t>Introduction to the Special Issue on Machine Learning for CAD.</t>
  </si>
  <si>
    <t>Impact of Self-Heating on Performance, Power and Reliability in FinFET Technology.</t>
  </si>
  <si>
    <t>Machine Learning Based Online Full-Chip Heatmap Estimation.</t>
  </si>
  <si>
    <t>NCFET to Rescue Technology Scaling: Opportunities and Challenges.</t>
  </si>
  <si>
    <t>CASES</t>
  </si>
  <si>
    <t>Run-Time Accuracy Reconfigurable Stochastic Computing for Dynamic Reliability and Power Management: Work-in-Progress.</t>
  </si>
  <si>
    <t>Energy Optimization in NCFET-based Processors.</t>
  </si>
  <si>
    <t>Impact of NBTI Aging on Self-Heating in Nanowire FET.</t>
  </si>
  <si>
    <t>Modeling Emerging Technologies using Machine Learning: Challenges and Opportunities.</t>
  </si>
  <si>
    <t>Cell Library Characterization using Machine Learning for Design Technology Co-Optimization.</t>
  </si>
  <si>
    <t>Impact of Extrinsic Variation Sources on the Device-to-Device Variation in Ferroelectric FET.</t>
  </si>
  <si>
    <t>Impact of Radiation on Negative Capacitance FinFET.</t>
  </si>
  <si>
    <t>Temperature Dependence and Temperature-Aware Sensing in Ferroelectric FET.</t>
  </si>
  <si>
    <t>BTI and HCD Degradation in a Complete 32 × 64 bit SRAM Array - including Sense Amplifiers and Write Drivers - under Processor Activity.</t>
  </si>
  <si>
    <t>Towards NN-based Online Estimation of the Full-Chip Temperature and the Rate of Temperature Change.</t>
  </si>
  <si>
    <t>MLCAD '20: 2020 ACM/IEEE Workshop on Machine Learning for CAD, Virtual Event, Iceland, November 16-20, 2020</t>
  </si>
  <si>
    <t>SoftWear: Software-Only In-Memory Wear-Leveling for Non-Volatile Main Memory.</t>
  </si>
  <si>
    <t>Run-Time Accuracy Reconfigurable Stochastic Computing for Dynamic Reliability and Power Management.</t>
  </si>
  <si>
    <t>Power Side-Channel Attacks in Negative Capacitance Transistor (NCFET).</t>
  </si>
  <si>
    <t>Dynamic Guardband Selection: Thermal-Aware Optimization for Unreliable Multi-Core Systems.</t>
  </si>
  <si>
    <t>On the Efficiency of Voltage Overscaling under Temperature and Aging Effects.</t>
  </si>
  <si>
    <t>Modeling and Mitigating Time-Dependent Variability From the Physical Level to the Circuit Level.</t>
  </si>
  <si>
    <t>Modeling and Evaluating the Gate Length Dependence of BTI.</t>
  </si>
  <si>
    <t>Estimating and Mitigating Aging Effects in Routing Network of FPGAs.</t>
  </si>
  <si>
    <t>Modeling the Interdependences Between Voltage Fluctuation and BTI Aging.</t>
  </si>
  <si>
    <t>Performance, Power and Cooling Trade-Offs with NCFET-based Many-Cores.</t>
  </si>
  <si>
    <t>Hot Spot Identification and System Parameterized Thermal Modeling for Multi-Core Processors Through Infrared Thermal Imaging.</t>
  </si>
  <si>
    <t>Selecting the Optimal Energy Point in Near-Threshold Computing.</t>
  </si>
  <si>
    <t>The Impact of Emerging Technologies on Architectures and System-level Management: Invited Paper.</t>
  </si>
  <si>
    <t>Reliability Challenges with Self-Heating and Aging in FinFET Technology.</t>
  </si>
  <si>
    <t>Impact of NBTI on Increasing the Susceptibility of FinFET to Radiation.</t>
  </si>
  <si>
    <t>Aging Gracefully with Approximation.</t>
  </si>
  <si>
    <t>NCFET-Aware Voltage Scaling.</t>
  </si>
  <si>
    <t>NVMSA</t>
  </si>
  <si>
    <t>Rebirth-FTL: Lifetime optimization via Approximate Storage for NAND Flash.</t>
  </si>
  <si>
    <t>Negative Capacitance Transistor to Address the Fundamental Limitations in Technology Scaling: Processor Performance.</t>
  </si>
  <si>
    <t>Recent advances in EM and BTI induced reliability modeling, analysis and optimization (invited).</t>
  </si>
  <si>
    <t>Aging-Aware Boosting.</t>
  </si>
  <si>
    <t>Reliability in Super- and Near-Threshold Computing: A Unified Model of RTN, BTI, and PV.</t>
  </si>
  <si>
    <t>Aging-constrained performance optimization for multi cores.</t>
  </si>
  <si>
    <t>Dynamic resource management for heterogeneous many-cores.</t>
  </si>
  <si>
    <t>Estimating and optimizing BTI aging effects: from physics to CAD.</t>
  </si>
  <si>
    <t>Trading Off Temperature Guardbands via Adaptive Approximations.</t>
  </si>
  <si>
    <t>Reliability Estimations of Large Circuits in Massively-Parallel GPU-SPICE.</t>
  </si>
  <si>
    <t>Weighted time lag plot defect parameter extraction and GPU-based BTI modeling for BTI variability.</t>
  </si>
  <si>
    <t>Voltage Adaptation Under Temperature Variation.</t>
  </si>
  <si>
    <t>Interdependencies of Degradation Effects and Their Impact on Computing.</t>
  </si>
  <si>
    <t>Containing guardbands.</t>
  </si>
  <si>
    <t>Emerging (un-)reliability based security threats and mitigations for embedded systems: special session.</t>
  </si>
  <si>
    <t>Towards Aging-Induced Approximations.</t>
  </si>
  <si>
    <t>Optimizing temperature guardbands.</t>
  </si>
  <si>
    <t>Ultra-low power and dependability for IoT devices (Invited paper for IoT technologies).</t>
  </si>
  <si>
    <t>Hardware and software innovations in energy-efficient system-reliability monitoring.</t>
  </si>
  <si>
    <t>Evaluating and mitigating degradation effects in multimedia circuits.</t>
  </si>
  <si>
    <t>Containing Guardbands: From the Macro to Micro Time Domain.</t>
  </si>
  <si>
    <t>Power and thermal management in massive multicore chips: theoretical foundation meets architectural innovation and resource allocation.</t>
  </si>
  <si>
    <t>Reliability-aware design to suppress aging.</t>
  </si>
  <si>
    <t>Improving mobile gaming performance through cooperative CPU-GPU thermal management.</t>
  </si>
  <si>
    <t>Designing guardbands for instantaneous aging effects.</t>
  </si>
  <si>
    <t>Aging-aware voltage scaling.</t>
  </si>
  <si>
    <t>Stress-aware routing to mitigate aging effects in SRAM-based FPGAs.</t>
  </si>
  <si>
    <t>Designing reliable, yet energy-efficient guardbands.</t>
  </si>
  <si>
    <t>Techniques for Aging, Soft Errors and Temperature to Increase the Reliability of Embedded On-Chip Systems.</t>
  </si>
  <si>
    <t>IDT</t>
  </si>
  <si>
    <t>Reliability degradation in the scope of aging - From physical to system level.</t>
  </si>
  <si>
    <t>Connecting the physical and application level towards grasping aging effects.</t>
  </si>
  <si>
    <t>Lucid infrared thermography of thermally-constrained processors.</t>
  </si>
  <si>
    <t>RESI: Register-Embedded Self-Immunity for Reliability Enhancement.</t>
  </si>
  <si>
    <t>mDTM: Multi-objective dynamic thermal management for on-chip systems.</t>
  </si>
  <si>
    <t>hevcDTM: Application-driven Dynamic Thermal Management for High Efficiency Video Coding.</t>
  </si>
  <si>
    <t>Towards interdependencies of aging mechanisms.</t>
  </si>
  <si>
    <t>Thermal management for dependable on-chip systems.</t>
  </si>
  <si>
    <t>DSN</t>
  </si>
  <si>
    <t>Stress balancing to mitigate NBTI effects in register files.</t>
  </si>
  <si>
    <t>Accurate Thermal-Profile Estimation and Validation for FPGA-Mapped Circuits.</t>
  </si>
  <si>
    <t>Analyzing the thermal hotspots in FPGA-based embedded systems.</t>
  </si>
  <si>
    <t>COOL: control-based optimization of load-balancing for thermal behavior.</t>
  </si>
  <si>
    <t>VLSI Design</t>
  </si>
  <si>
    <t>Self-Immunity Technique to Improve Register File Integrity Against Soft Errors.</t>
  </si>
  <si>
    <t>Klaus Bengler</t>
  </si>
  <si>
    <t>HMD Prax. Wirtsch.</t>
  </si>
  <si>
    <t>Von Industrie 4.0 zu Industrie 5.0 - Idee, Konzept und Wahrnehmung.</t>
  </si>
  <si>
    <t>Int. J. Hum. Comput. Interact.</t>
  </si>
  <si>
    <t>Human-Centered Explainability for Intelligent Vehicles - A User Study.</t>
  </si>
  <si>
    <t>Tactical Decisions for Lane Changes or Lane Following: Assessment of Automated Driving Styles Under Real-World Conditions.</t>
  </si>
  <si>
    <t>How Will Automated Trucks Change the Processes and Roles in Hub-to-Hub Transport?</t>
  </si>
  <si>
    <t>Perception of a Mobile Service Robot's Proxemic Behavior and Appearance in Virtual Reality.</t>
  </si>
  <si>
    <t>Learning Design Strategies for Optimizing User Behaviour Towards Automation: Architecting Quality Interactions from Concept to Prototype.</t>
  </si>
  <si>
    <t>HCI (51)</t>
  </si>
  <si>
    <t>Evaluating the Potential of Interactivity in Explanations for User-Adaptive In-Vehicle Systems - Insights from a Real-World Driving Study.</t>
  </si>
  <si>
    <t>Maneuver and Parameter Interventions in Automated Driving to Enhance User Satisfaction: A Kano Method Application.</t>
  </si>
  <si>
    <t>HCI (43)</t>
  </si>
  <si>
    <t>Exploring the Learnability of Two Teleoperation Setups for Assembly Tasks.</t>
  </si>
  <si>
    <t>Changing the Perspective: Assessing the Controllability of Minimal Risk Maneuvers for Surrounding Traffic Participants.</t>
  </si>
  <si>
    <t>Human-Machine Interface Evaluation Using EEG in Driving Simulator.</t>
  </si>
  <si>
    <t>Perceived Sociality and Persuasion: Investigating the Effects of Social and Technical Framing on Human-Robot Interaction.</t>
  </si>
  <si>
    <t>Assessing the reliability and validity of an FRAM model: the case of driving in an overtaking scenario.</t>
  </si>
  <si>
    <t>Go Ahead, Please! - Evaluation of External Human - Machine Interfaces in a Real-World Crossing Scenario.</t>
  </si>
  <si>
    <t>A Compliance-Reactance Framework for Evaluating Human-Robot Interaction.</t>
  </si>
  <si>
    <t>Pedestrian Crossing Decisions in Virtual Environments: Behavioral Validity in CAVEs and Head-Mounted Displays.</t>
  </si>
  <si>
    <t>Transparency Assessment on Level 2 Automated Vehicle HMIs.</t>
  </si>
  <si>
    <t>Effects of Dynamic Visual Stimuli on the Development of Carsickness in Real Driving.</t>
  </si>
  <si>
    <t>Improving Driver Performance and Experience in Assisted and Automated Driving With Visual Cues in the Steering Wheel.</t>
  </si>
  <si>
    <t>Augmented Reality Head-Up Display: A Visual Support During Malfunctions in Partially Automated Driving?</t>
  </si>
  <si>
    <t>AutomotiveUI (Adjunct Proceedings)</t>
  </si>
  <si>
    <t>Using Task Switching to Explain Effects of Non-Driving Related Activities on Takeover and Manual Driving Behavior Following Level 3 Automated Driving.</t>
  </si>
  <si>
    <t>UI</t>
  </si>
  <si>
    <t>Human Centered Explainability for Intelligent Vehicles - A User Study.</t>
  </si>
  <si>
    <t>User-Centered Development of a Route Planning App for Fragmented Automated Drives.</t>
  </si>
  <si>
    <t>User-Centered Interface Design and Evaluation for Teleoperated Cranes with Boom Tip Control.</t>
  </si>
  <si>
    <t>HCI (22)</t>
  </si>
  <si>
    <t>How Well Does the Algorithm Know Me? - A Structured Application of the Levels of Adaptive Sensitive Responses (LASR) on Technical Products.</t>
  </si>
  <si>
    <t>Beyond SAE J3016: New Design Spaces for Human-Centered Driving Automation.</t>
  </si>
  <si>
    <t>HCI (45)</t>
  </si>
  <si>
    <t>Traffic and Transport Ergonomics on Long Term Multi-Agent Social Interactions: A Road User's Tale.</t>
  </si>
  <si>
    <t>Longitudinal Dynamics during Lane Changes: Assessment of Automated Driving Styles under Real-World Conditions.</t>
  </si>
  <si>
    <t>Polite and Unambiguous Requests Facilitate Willingness to Help an Autonomous Delivery Robot and Favourable Social Attributions.</t>
  </si>
  <si>
    <t>Concept of an Ontology for Automated Vehicle Behavior in the Context of Human-Centered Research on Automated Driving Styles.</t>
  </si>
  <si>
    <t>Context-Adaptive Availability Notifications for an SAE Level 3 Automation.</t>
  </si>
  <si>
    <t>Users' Response to Critical Situations in Automated Driving: Rear-Ends, Sideswipes, and False Warnings.</t>
  </si>
  <si>
    <t>What does Well-Designed Adaptivity Mean for Drivers? A Research Approach to Develop Recommendations for Adaptive In-Vehicle User Interfaces that are Understandable, Transparent and Controllable.</t>
  </si>
  <si>
    <t>New Approaches to Movement Evaluation Using Accurate Truck Ingress Data.</t>
  </si>
  <si>
    <t>A Causal Model of Intersection-Related Collisions for Drivers With and Without Visual Field Loss.</t>
  </si>
  <si>
    <t>Toward Standardizing Wizard of Oz Driving Behavior: A Decision Ladder Analysis of the Driving Wizard's Task.</t>
  </si>
  <si>
    <t>IHIET (Paris)</t>
  </si>
  <si>
    <t>Research Approach for Predicting Body Postures and Musculoskeletal Stress Due to Disruptive Design Changes on Power Tools.</t>
  </si>
  <si>
    <t>Active Vehicle Motion as Feedback during Different Levels of Automation.</t>
  </si>
  <si>
    <t>Development and Initial Evaluation of an Assisting Display Concept for Driving Wizards.</t>
  </si>
  <si>
    <t>Does Information on Automated Driving Functions and the Way of Presenting It before Activation Influence Users' Behavior and Perception of the System?</t>
  </si>
  <si>
    <t>From HMI to HMIs: Towards an HMI Framework for Automated Driving.</t>
  </si>
  <si>
    <t>Information Needs and Visual Attention during Urban, Highly Automated Driving - An Investigation of Potential Influencing Factors.</t>
  </si>
  <si>
    <t>The Effects of a Predictive HMI and Different Transition Frequencies on Acceptance, Workload, Usability, and Gaze Behavior during Urban Automated Driving.</t>
  </si>
  <si>
    <t>Usability Evaluation - Advances in Experimental Design in the Context of Automated Driving Human-Machine Interfaces.</t>
  </si>
  <si>
    <t>Multi-Vehicle Simulation in Urban Automated Driving: Technical Implementation and Added Benefit.</t>
  </si>
  <si>
    <t>Effects of Marking Automated Vehicles on Human Drivers on Highways.</t>
  </si>
  <si>
    <t>Comparison of Methods to Evaluate the Influence of an Automated Vehicle's Driving Behavior on Pedestrians: Wizard of Oz, Virtual Reality, and Video.</t>
  </si>
  <si>
    <t>How Much Space Is Required? Effect of Distance, Content, and Color on External Human-Machine Interface Size.</t>
  </si>
  <si>
    <t>Does a Confidence Level for Automated Driving Time Estimations Improve the Subjective Evaluation of an Automation HMI?</t>
  </si>
  <si>
    <t>How Visual Cues on Steering Wheel Improve Users' Trust, Experience, and Acceptance in Automated Vehicles.</t>
  </si>
  <si>
    <t>Designing the Interaction of Highly Automated Vehicles with Cyclists in Urban Longitudinal Traffic: Relevant Use Cases and Methodical Considerations.</t>
  </si>
  <si>
    <t>Saluton! How do you evaluate usability? - Virtual Workshop on Usability Assessments of Automated Driving Systems.</t>
  </si>
  <si>
    <t>HCI (40)</t>
  </si>
  <si>
    <t>Investigating User Needs for Trip Planning with Limited Availability of Automated Driving Functions.</t>
  </si>
  <si>
    <t>Requirements for an Autonomous Taxi and a Resulting Interior Concept.</t>
  </si>
  <si>
    <t>Constructing a Mental Model of Automation Levels in the Area of Vehicle Guidance.</t>
  </si>
  <si>
    <t>Mode Errors and Intentional Violations in Visual Monitoring of Level 2 Driving Automation.</t>
  </si>
  <si>
    <t>Evaluation of Ambient Light Displays for Requests to Intervene and Minimal Risk Maneuvers in Highly Automated Urban Driving.</t>
  </si>
  <si>
    <t>Mental Model of Driving Wizards When Simulating an Automated Drive.</t>
  </si>
  <si>
    <t>Introduction to the special section on designing automated and connected driving systems to work with people.</t>
  </si>
  <si>
    <t>Effect of prolonged periods of conditionally automated driving on the development of fatigue: with and without non-driving-related activities.</t>
  </si>
  <si>
    <t>Effects of Task-Induced Fatigue in Prolonged Conditional Automated Driving.</t>
  </si>
  <si>
    <t>Rolling Out the Red (and Green) Carpet: Supporting Driver Decision Making in Automation-to-Manual Transitions.</t>
  </si>
  <si>
    <t>AHFE (24)</t>
  </si>
  <si>
    <t>Chicken or Egg Problem? New Challenges and Proposals of Digital Human Modeling and Interior Development of Automated Vehicles.</t>
  </si>
  <si>
    <t>Using the wizard of Oz paradigm to prototype automated vehicles: methodological challenges.</t>
  </si>
  <si>
    <t>IHIET</t>
  </si>
  <si>
    <t>Levels of Driving Automation from a User's Perspective: How Are the Levels Represented in the User's Mental Model?</t>
  </si>
  <si>
    <t>What Do You Do? An Analysis of Non-driving Related Activities During a 60 Minutes Conditionally Automated Highway Drive.</t>
  </si>
  <si>
    <t>IHSED</t>
  </si>
  <si>
    <t>Reclined Posture for Enabling Autonomous Driving.</t>
  </si>
  <si>
    <t>Implicit Communication of Automated Vehicles in Urban Scenarios: Effects of Pitch and Deceleration on Pedestrian Crossing Behavior.</t>
  </si>
  <si>
    <t>Non-driving Related Activities in Automated Driving - An Online Survey Investigating User Needs.</t>
  </si>
  <si>
    <t>How Should an Automated Vehicle Communicate Its Intention to a Pedestrian? - A Virtual Reality Study.</t>
  </si>
  <si>
    <t>Evaluation of Display Concepts for the Instrument Cluster in Urban Automated Driving.</t>
  </si>
  <si>
    <t>Feasibility Analysis and Investigation of the User Acceptance of a Preventive Information System to Increase the Road Safety of Cyclists.</t>
  </si>
  <si>
    <t>Interaction at the Bottleneck - A Traffic Observation.</t>
  </si>
  <si>
    <t>Head-Up Displays in Urban Partially Automated Driving: Effects of Using Augmented Reality.</t>
  </si>
  <si>
    <t>The Effect of Fatigue on Take-over Performance in Urgent Situations in Conditionally Automated Driving.</t>
  </si>
  <si>
    <t>Manual Drivers' Evaluation of Automated Merging Behavior in Dense Traffic: Efficiency Matters.</t>
  </si>
  <si>
    <t>Reproducibility of Driving Profiles - Application of the Wizard of Oz Method for Vehicle Pedestrian Interaction.</t>
  </si>
  <si>
    <t>Passing through the Bottleneck - The Potential of External Human-Machine Interfaces.</t>
  </si>
  <si>
    <t>Communication Strategies for Automated Merging in Dense Traffic.</t>
  </si>
  <si>
    <t>SoICT</t>
  </si>
  <si>
    <t>Don't Drive Me My Way: Subjective Perception of Autonomous Braking Trajectories for Pedestrian Crossings.</t>
  </si>
  <si>
    <t>The influence of task load on situation awareness and control strategy in the ATC tower environment.</t>
  </si>
  <si>
    <t>Why Do I Have to Drive Now? Post Hoc Explanations of Takeover Requests.</t>
  </si>
  <si>
    <t>Influence of Size-Weight Illusion on Usability in Haptic Human-Robot Collaboration.</t>
  </si>
  <si>
    <t>Modelling the Process of Controlling an Automated Steering Maneuver.</t>
  </si>
  <si>
    <t>Locomotion, Non-Isometric Mapping and Distance Perception in Virtual Reality.</t>
  </si>
  <si>
    <t>External HMIs and Their Effect on the Interaction Between Pedestrians and Automated Vehicles.</t>
  </si>
  <si>
    <t>Intersection Traffic Light Assistant - An Evaluation of the Suitability of two Human Machine Interfaces.</t>
  </si>
  <si>
    <t>An HMI Concept to Improve Driver's Visual Behavior and Situation Awareness in Automated Vehicle.</t>
  </si>
  <si>
    <t>Multimodal Priming of Drivers for a Cooperative Take-Over.</t>
  </si>
  <si>
    <t>You do the talking. Passengers are happy when the automation decides on cooperation.</t>
  </si>
  <si>
    <t>Wake Up and Take Over! The Effect of Fatigue on the Take-over Performance in Conditionally Automated Driving.</t>
  </si>
  <si>
    <t>Using the Driving Behavior of an Automated Vehicle to Communicate Intentions - A Wizard of Oz Study.</t>
  </si>
  <si>
    <t>What Drivers Make of Directional Maneuver Information in a Take-Over Scenario.</t>
  </si>
  <si>
    <t>No Human - No Cry?</t>
  </si>
  <si>
    <t>Hate to interrupt you, but... analyzing turn-arounds from a cockpit perspective.</t>
  </si>
  <si>
    <t>AHFE (7)</t>
  </si>
  <si>
    <t>Simulating Seat Discomfort: An Experimental Design for Using Digital Human Models.</t>
  </si>
  <si>
    <t>A Comparison of Two Cockpit Color Concepts Under Mesopic Lighting Using a CRT Task.</t>
  </si>
  <si>
    <t>HCI (23)</t>
  </si>
  <si>
    <t>Modifications of Driver Attention Post-distraction: A Detection Response Task Study.</t>
  </si>
  <si>
    <t>Impacts of an Intersection Assistance System: Social Interaction between Drivers and Motorcyclists.</t>
  </si>
  <si>
    <t>A questionnaire for the evaluation of physical assistive devices (QUEAD): Testing usability and acceptance in physical human-robot interaction.</t>
  </si>
  <si>
    <t>Dominance and movement cues of robot motion: A user study on trust and predictability.</t>
  </si>
  <si>
    <t>Perceive the difference: Vehicle pitch motions as feedback for the driver.</t>
  </si>
  <si>
    <t>Pilots' gaze strategies and manual control performance using occlusion as a measurement technique during a simulated manual flight task.</t>
  </si>
  <si>
    <t>Taking Over Control From Highly Automated Vehicles in Complex Traffic Situations: The Role of Traffic Density.</t>
  </si>
  <si>
    <t>Vibrotactile Displays: A Survey With a View on Highly Automated Driving.</t>
  </si>
  <si>
    <t>Releasing a Traffic Light Assistance Application for Public Testing.</t>
  </si>
  <si>
    <t>Drowsiness in Conditional Automation: Proneness, diagnosis and driving performance effects.</t>
  </si>
  <si>
    <t>Using gamification to motivate human cooperation in a lane-change scenario.</t>
  </si>
  <si>
    <t>Challenges using portable devices during Conditional Automation.</t>
  </si>
  <si>
    <t>On the track of social interaction - A non-linear quantification approach in traffic conflict research.</t>
  </si>
  <si>
    <t>Size-weight illusion in human-robot collaboration.</t>
  </si>
  <si>
    <t>A trouble shared is a trouble halved - Usability measures for Human-Robot Collaboration.</t>
  </si>
  <si>
    <t>Automobilergonomie.</t>
  </si>
  <si>
    <t>Intercultural Analyses of Time-to-Collision in Vehicle-Pedestrian Conflict on an Urban Midblock Crosswalk.</t>
  </si>
  <si>
    <t>Designing the human-machine interface for highly automated cars - Challenges, exemplary concepts and studies.</t>
  </si>
  <si>
    <t>Concept of a reference architecture for an extendable in-vehicle adaptive recommendation service.</t>
  </si>
  <si>
    <t>CTS</t>
  </si>
  <si>
    <t>A Roland for an Oliver? Subjective perception of cooperation during conditionally automated driving.</t>
  </si>
  <si>
    <t>Malfunction of a Traffic Light Assistant Application on a Smartphone.</t>
  </si>
  <si>
    <t>Distraction and Driving Behavior by Presenting Information on an "Emissive Projection Display" Compared to a Head-up Display.</t>
  </si>
  <si>
    <t>Black or White? Influence of Robot Arm Contrast on Distraction in Human-Robot Interaction.</t>
  </si>
  <si>
    <t>Urban Driving: Where to Present What Types of Information - Comparison of Head-Down and Head-Up Displays.</t>
  </si>
  <si>
    <t>HCI (20)</t>
  </si>
  <si>
    <t>What Are the Expectations of Users of an Adaptive Recommendation Service Which Aims to Reduce Driver Distraction?</t>
  </si>
  <si>
    <t>Urban Perception - A Cross-Correlation Approach to Quantify the Social Interaction in a Multiple Simulator Setting.</t>
  </si>
  <si>
    <t>Driver Capability Monitoring in Highly Automated Driving: From State to Capability Monitoring.</t>
  </si>
  <si>
    <t>A transforming steering wheel for highly automated cars.</t>
  </si>
  <si>
    <t>Erhöhung der Transparenz eines adaptiven Empfehlungsdiensts.</t>
  </si>
  <si>
    <t>Bedienelemente.</t>
  </si>
  <si>
    <t>Kooperative Fahrzeugführung.</t>
  </si>
  <si>
    <t>Representations and operations: parts of the problem and the solution - Comments on J.C.F. de Winter: Controversy in human factors constructs and the explosive use of the NASA TLX: a measurement perspective.</t>
  </si>
  <si>
    <t>Trait, state or artefact? Assessing experts' regulatory focus in nuclear power plant control.</t>
  </si>
  <si>
    <t>Int. J. Hum. Cap. Inf. Technol. Prof.</t>
  </si>
  <si>
    <t>Intelligent Agent (IA) Systems to Generate User Stories for a Positive User Experience.</t>
  </si>
  <si>
    <t>The Impact of an Anticipatory Eco-Driver Assistant System in Different Complex Driving Situations on the Driver Behavior.</t>
  </si>
  <si>
    <t>How Electric Vehicles Affect Driving Behavioral Patterns.</t>
  </si>
  <si>
    <t>Impact of In-Vehicle Displays Location Preferences on Drivers' Performance and Gaze.</t>
  </si>
  <si>
    <t>Acting together by mutual control: Evaluation of a multimodal interaction concept for cooperative driving.</t>
  </si>
  <si>
    <t>HCI (13)</t>
  </si>
  <si>
    <t>"A Careful Driver is One Who Looks in Both Directions When He Passes a Red Light" - Increased Demands in Urban Traffic.</t>
  </si>
  <si>
    <t>HCI (8)</t>
  </si>
  <si>
    <t>Multicultural Text Entry: A Usability Study.</t>
  </si>
  <si>
    <t>Interacción</t>
  </si>
  <si>
    <t>Potential Individual Differences Regarding Automation Effects in Automated Driving.</t>
  </si>
  <si>
    <t>Testing Open-Source Implementations for Detection Response Tasks.</t>
  </si>
  <si>
    <t>Studying the driving performance of drivers with children aboard by means of a framework for flexible experiment configuration.</t>
  </si>
  <si>
    <t>The ergonomic value of a bidirectional haptic interface when driving a highly automated vehicle.</t>
  </si>
  <si>
    <t>Measurement of momentary user experience in an automotive context.</t>
  </si>
  <si>
    <t>Graphic toolkit for adaptive layouts in in-vehicle user interfaces.</t>
  </si>
  <si>
    <t>Usability Assessment in the Multicultural Approach.</t>
  </si>
  <si>
    <t>Evaluation of a New Cockpit Color Concept under Mesopic Lighting for Urban Driving.</t>
  </si>
  <si>
    <t>Adaptations in Driving Efficiency with Electric Vehicles.</t>
  </si>
  <si>
    <t>Subjective Ratings in an Ergonomic Engineering Process Using the Example of an In-Vehicle Information System.</t>
  </si>
  <si>
    <t>Directly or on detours?: how should industrial robots approximate humans?</t>
  </si>
  <si>
    <t>The Safest Way to Scroll a List: A Usability Study Comparing Different Ways of Scrolling through Lists on Touch Screen Devices.</t>
  </si>
  <si>
    <t>Is Walking Bad for Tablet Use or Is Tablet Use Bad for Walking? an Experimental Study on the Effect of Walking on Tablet Use.</t>
  </si>
  <si>
    <t>Ergonomic 6D Interaction Technologies for a Flexible and Transportable Robot System: A Comparison.</t>
  </si>
  <si>
    <t>Requirements for cooperative vehicle guidance.</t>
  </si>
  <si>
    <t>User experience evaluation in an automotive context.</t>
  </si>
  <si>
    <t>Increasing complexity of driving situations and its impact on an ADAS for anticipatory assistance for the reduction of fuel consumption.</t>
  </si>
  <si>
    <t>In-vehicle displays: Driving information prioritization and visualization.</t>
  </si>
  <si>
    <t>A multimodal interaction concept for cooperative driving.</t>
  </si>
  <si>
    <t>WorldCIST</t>
  </si>
  <si>
    <t>ManPro: Framework for the Generation and Assessment of Documentation for Nuclear Facilities.</t>
  </si>
  <si>
    <t>Interaction Principles for Cooperative Human-Machine Systems.</t>
  </si>
  <si>
    <t>Detection response tasks: how do different settings compare?</t>
  </si>
  <si>
    <t>Comparison of in-car touchpads with adaptive haptic feedback.</t>
  </si>
  <si>
    <t>Int. J. Comput. Intell. Syst.</t>
  </si>
  <si>
    <t>Computational Intelligence for Transportation: Driving Safety and Assistance.</t>
  </si>
  <si>
    <t>Situational Factors of Influencing Drivers to Give Precedence to Jaywalking Pedestrians at Signalized Crosswalk.</t>
  </si>
  <si>
    <t>Haptic perception of viscous friction of rotary switches.</t>
  </si>
  <si>
    <t>Experimental Evaluations of Touch Interaction Considering Automotive Requirements.</t>
  </si>
  <si>
    <t>Joint Torque Modeling of Knee Extension and Flexion.</t>
  </si>
  <si>
    <t>Measurement of Driver's Distraction for an Early Prove of Concepts in Automotive Industry at the Example of the Development of a Haptic Touchpad.</t>
  </si>
  <si>
    <t>Influence of a Multimodal Assistance Supporting Anticipatory Driving on the Driving Behavior and Driver's Acceptance.</t>
  </si>
  <si>
    <t>The H-Metaphor as an Example for Cooperative Vehicle Driving.</t>
  </si>
  <si>
    <t>PETMEI@Ubicomp</t>
  </si>
  <si>
    <t>Implementing gaze control for peripheral devices.</t>
  </si>
  <si>
    <t>Human arm motion modeling and long-term prediction for safe and efficient Human-Robot-Interaction.</t>
  </si>
  <si>
    <t>Impact of cultural diversity on the menu structure design of Driver Information Systems: A cross-cultural study.</t>
  </si>
  <si>
    <t>Liebe Leserinnen und Leser!</t>
  </si>
  <si>
    <t>Towards an H-Mode for highly automated vehicles: driving with side sticks.</t>
  </si>
  <si>
    <t>Eye Gaze Studies Comparing Head-Up and Head-Down Displays in Vehicles.</t>
  </si>
  <si>
    <t>Automotive User Interfaces.</t>
  </si>
  <si>
    <t>Status- und Kontextinformationen für die Telekommunikation im Auto.</t>
  </si>
  <si>
    <t>Usability Engineering bei der Entwicklung von iDrive (Usability Engineering accompanying the Development of iDrive).</t>
  </si>
  <si>
    <t>Speaking while driving - preliminary results on spellings in the German speechdat-car database.</t>
  </si>
  <si>
    <t>Gestensteuerung für Fahrzeugbordsysteme.</t>
  </si>
  <si>
    <t>Advanced Network Enterprises</t>
  </si>
  <si>
    <t>Evaluating visual display designs in vehicles: Advantages and disadvantages of the occlusion technique.</t>
  </si>
  <si>
    <t>Automotive Speech-Recognition - Success Conditions Beyond Recognition Rates.</t>
  </si>
  <si>
    <t>Gesture Control for Use in Automobiles.</t>
  </si>
  <si>
    <t>First experiences of the German speechdat-car database collection in mobile environments.</t>
  </si>
  <si>
    <t>Pramod Bhatotia</t>
  </si>
  <si>
    <t>Capacity planning for dependable services.</t>
  </si>
  <si>
    <t>APSys</t>
  </si>
  <si>
    <t>Trusted Heterogeneous Disaggregated Architectures.</t>
  </si>
  <si>
    <t>ASPLOS (1)</t>
  </si>
  <si>
    <t>Risotto: A Dynamic Binary Translator for Weak Memory Model Architectures.</t>
  </si>
  <si>
    <t>HPDC</t>
  </si>
  <si>
    <t>FlexLog: A Shared Log for Stateful Serverless Computing.</t>
  </si>
  <si>
    <t>Loop Rolling for Code Size Reduction.</t>
  </si>
  <si>
    <t>Treaty: Secure Distributed Transactions.</t>
  </si>
  <si>
    <t>EuroSys</t>
  </si>
  <si>
    <t>SafePM: a sanitizer for persistent memory.</t>
  </si>
  <si>
    <t>VMSH: hypervisor-agnostic guest overlays for VMs.</t>
  </si>
  <si>
    <t>PLDI</t>
  </si>
  <si>
    <t>Lasagne: a static binary translator for weak memory model architectures.</t>
  </si>
  <si>
    <t>Secure and Policy-Compliant Query Processing on Heterogeneous Computational Storage Architectures.</t>
  </si>
  <si>
    <t>SSS</t>
  </si>
  <si>
    <t>Capacity Planning for Dependable Services.</t>
  </si>
  <si>
    <t>PCRAFT: Capacity Planning for Dependable Stateless Services.</t>
  </si>
  <si>
    <t>rkt-io: a direct I/O stack for shielded execution.</t>
  </si>
  <si>
    <t>Public Key Cryptography (2)</t>
  </si>
  <si>
    <t>Steel: Composable Hardware-Based Stateful and Randomised Functional Encryption.</t>
  </si>
  <si>
    <t>Execution reconstruction: harnessing failure reoccurrences for failure reproduction.</t>
  </si>
  <si>
    <t>TaPP</t>
  </si>
  <si>
    <t>Provenance expressiveness benchmarking on non-deterministic executions.</t>
  </si>
  <si>
    <t>USENIX Annual Technical Conference</t>
  </si>
  <si>
    <t>Avocado: A Secure In-Memory Distributed Storage System.</t>
  </si>
  <si>
    <t>EuroSys '21: Sixteenth European Conference on Computer Systems, Online Event, United Kingdom, April 26-28, 2021</t>
  </si>
  <si>
    <t>T-Lease: A Trusted Lease Primitive for Distributed Systems.</t>
  </si>
  <si>
    <t>secureTF: A Secure TensorFlow Framework.</t>
  </si>
  <si>
    <t>Steel: Composable Hardware-based Stateful and Randomised Functional Encryption.</t>
  </si>
  <si>
    <t>A heterogeneous microkernel OS for Rack-Scale systems.</t>
  </si>
  <si>
    <t>T-Lease: a trusted lease primitive for distributed systems.</t>
  </si>
  <si>
    <t>Bandwidth-Aware Page Placement in NUMA.</t>
  </si>
  <si>
    <t>Middleware Industry</t>
  </si>
  <si>
    <t>blockNDP: Block-storage Near Data Processing.</t>
  </si>
  <si>
    <t>Middleware</t>
  </si>
  <si>
    <t>PrivApprox: Privacy-Preserving Stream Analytics - (Extended Abstract).</t>
  </si>
  <si>
    <t>ExtOS: Data-centric Extensible OS.</t>
  </si>
  <si>
    <t>TEE-Perf: A Profiler for Trusted Execution Environments.</t>
  </si>
  <si>
    <t>FAST</t>
  </si>
  <si>
    <t>SPEICHER: Securing LSM-based Key-Value Stores using Shielded Execution.</t>
  </si>
  <si>
    <t>ProvMark: A Provenance Expressiveness Benchmarking System.</t>
  </si>
  <si>
    <t>SYSTOR</t>
  </si>
  <si>
    <t>Clemmys: towards secure remote execution in FaaS.</t>
  </si>
  <si>
    <t>SemperOS: A Distributed Capability System.</t>
  </si>
  <si>
    <t>Encyclopedia of Big Data Technologies</t>
  </si>
  <si>
    <t>Incremental Sliding Window Analytics.</t>
  </si>
  <si>
    <t>Privacy-Preserving Data Analytics.</t>
  </si>
  <si>
    <t>Approximate Computing for Stream Analytics.</t>
  </si>
  <si>
    <t>Incremental Approximate Computing.</t>
  </si>
  <si>
    <t>TensorSCONE: A Secure TensorFlow Framework using Intel SGX.</t>
  </si>
  <si>
    <t>Proc. ACM Meas. Anal. Comput. Syst.</t>
  </si>
  <si>
    <t>Intel MPX Explained: A Cross-layer Analysis of the Intel MPX System Stack.</t>
  </si>
  <si>
    <t>ApproxJoin: Approximate Distributed Joins.</t>
  </si>
  <si>
    <t>Pesos: policy enhanced secure object store.</t>
  </si>
  <si>
    <t>ICDCS</t>
  </si>
  <si>
    <t>ApproxIoT: Approximate Analytics for Edge Computing.</t>
  </si>
  <si>
    <t>SIGMETRICS (Abstracts)</t>
  </si>
  <si>
    <t>SOSR</t>
  </si>
  <si>
    <t>ShieldBox: Secure Middleboxes using Shielded Execution.</t>
  </si>
  <si>
    <t>Cntr: Lightweight OS Containers.</t>
  </si>
  <si>
    <t>Approximate Edge Analytics for the IoT Ecosystem.</t>
  </si>
  <si>
    <t>Approximate Distributed Joins in Apache Spark.</t>
  </si>
  <si>
    <t>Fex: A Software Systems Evaluator.</t>
  </si>
  <si>
    <t>SGXBOUNDS: Memory Safety for Shielded Execution.</t>
  </si>
  <si>
    <t>Sieve: actionable insights from monitored metrics in distributed systems.</t>
  </si>
  <si>
    <t>StreamApprox: approximate computing for stream analytics.</t>
  </si>
  <si>
    <t>PrivApprox: Privacy-Preserving Stream Analytics.</t>
  </si>
  <si>
    <t>Privacy Preserving Stream Analytics: The Marriage of Randomized Response and Approximate Computing.</t>
  </si>
  <si>
    <t>Intel MPX Explained: An Empirical Study of Intel MPX and Software-based Bounds Checking Approaches.</t>
  </si>
  <si>
    <t>Approximate Stream Analytics in Apache Flink and Apache Spark Streaming.</t>
  </si>
  <si>
    <t>Slick: Secure Middleboxes using Shielded Execution.</t>
  </si>
  <si>
    <t>Sieve: Actionable Insights from Monitored Metrics in Microservices.</t>
  </si>
  <si>
    <t>ELZAR: Triple Modular Redundancy Using Intel AVX (Practical Experience Report).</t>
  </si>
  <si>
    <t>HAFT: hardware-assisted fault tolerance.</t>
  </si>
  <si>
    <t>INSPECTOR: Data Provenance Using Intel Processor Trace (PT).</t>
  </si>
  <si>
    <t>WWW</t>
  </si>
  <si>
    <t>IncApprox: A Data Analytics System for Incremental Approximate Computing.</t>
  </si>
  <si>
    <t>Elzar: Triple Modular Redundancy using Intel Advanced Vector Extensions (technical report).</t>
  </si>
  <si>
    <t>Asymptotic Analysis of Self-Adjusting Contraction Trees.</t>
  </si>
  <si>
    <t>Inspector: A Data Provenance Library for Multithreaded Programs.</t>
  </si>
  <si>
    <t>Incremental parallel and distributed systems.</t>
  </si>
  <si>
    <t>iThreads: A Threading Library for Parallel Incremental Computation.</t>
  </si>
  <si>
    <t>Slider: incremental sliding window analytics.</t>
  </si>
  <si>
    <t>Large Scale and Big Data</t>
  </si>
  <si>
    <t>Incremental MapReduce Computations.</t>
  </si>
  <si>
    <t>Shredder: GPU-accelerated incremental storage and computation.</t>
  </si>
  <si>
    <t>NSDI</t>
  </si>
  <si>
    <t>Orchestrating the Deployment of Computations in the Cloud with Conductor.</t>
  </si>
  <si>
    <t>Comput. Commun. Rev.</t>
  </si>
  <si>
    <t>Session reports for SIGCOMM 2010.</t>
  </si>
  <si>
    <t>Incoop: MapReduce for incremental computations.</t>
  </si>
  <si>
    <t>HotCloud</t>
  </si>
  <si>
    <t>Large-scale Incremental Data Processing with Change Propagation.</t>
  </si>
  <si>
    <t>HiPC</t>
  </si>
  <si>
    <t>Performance evaluation and optimization of random memory access on multicores with high productivity.</t>
  </si>
  <si>
    <t>LADIS</t>
  </si>
  <si>
    <t>Reliable data-center scale computations.</t>
  </si>
  <si>
    <t>Conductor: orchestrating the clouds.</t>
  </si>
  <si>
    <t>PODC</t>
  </si>
  <si>
    <t>Brief announcement: modelling MapReduce for optimal execution in the cloud.</t>
  </si>
  <si>
    <t>Rainer Burgkart</t>
  </si>
  <si>
    <t>Effect of low-dose CT and iterative reconstruction on trabecular bone microstructure assessment.</t>
  </si>
  <si>
    <t>BMC Medical Imaging</t>
  </si>
  <si>
    <t>Osteoporosis imaging: effects of bone preservation on MDCT-based trabecular bone microstructure parameters and finite element models.</t>
  </si>
  <si>
    <t>Verfahren zur Referenzmodellerstellung für die Evaluierung CT-basierter Segmentierung des Kortikalis-Spongiosa-Überganges im Femur.</t>
  </si>
  <si>
    <t>Real-time 3D visualization in an open architecture of a robotic application in the biomechanics.</t>
  </si>
  <si>
    <t>Non-standard bone simulation: interactive numerical analysis by computational steering.</t>
  </si>
  <si>
    <t>Distance Visualization for Interactive 3D Implant Planning.</t>
  </si>
  <si>
    <t>Stress Tensor Field Visualization for Implant Planning in Orthopedics.</t>
  </si>
  <si>
    <t>The Hacking Tradition.</t>
  </si>
  <si>
    <t>Computational Steering for Patient-Specific Implant Planning in Orthopedics.</t>
  </si>
  <si>
    <t>Three-Dimensional Touch Interface for Medical Education.</t>
  </si>
  <si>
    <t>3D-Rekonstruktion aus DSA-Projektionsdaten mittels diskreter Tomographie.</t>
  </si>
  <si>
    <t>Physical Interaction with a Virtual Knee Joint - The 9 DOF Haptic Display of the Munich Knee Joint Simulator.</t>
  </si>
  <si>
    <t>Fast intensity-based fluoroscopy-to-CT registration using pattern search optimization.</t>
  </si>
  <si>
    <t>Numerical determination of the susceptibility caused geometric distortions in magnetic resonance imaging.</t>
  </si>
  <si>
    <t>Registrierung von präoperativen 3D-MRT-Daten mit intraoperativen 2D-Fluoroskopieaufnahmen zur Patientenlageerkennung.</t>
  </si>
  <si>
    <t>Bestimmung der Gradientenstärken von MR-Sequenzen mit Hilfe von Kalibrierkörpern.</t>
  </si>
  <si>
    <t>Interactive graphical animation of human knee joint movements.</t>
  </si>
  <si>
    <t>A new system for completely MR-based computer-assisted orthopaedic surgery.</t>
  </si>
  <si>
    <t>Korrektur von geometrischen Verzeichnungen bei MR-Aufnahmen vom Femur.</t>
  </si>
  <si>
    <t>Alena Buyx</t>
  </si>
  <si>
    <t>Toward best practices in embedded ethics: Suggestions for interdisciplinary technology development.</t>
  </si>
  <si>
    <t>How Engineers' Imaginaries of Healthcare Shape Design and User Engagement: A Case Study of a Robotics Initiative for Geriatric Healthcare AI Applications.</t>
  </si>
  <si>
    <t>The Localized Subtraction Approach For EEG and MEG Forward Modeling.</t>
  </si>
  <si>
    <t>FUTURE-AI: International consensus guideline for trustworthy and deployable artificial intelligence in healthcare.</t>
  </si>
  <si>
    <t>(Predictable) Performance Bias in Unsupervised Anomaly Detection.</t>
  </si>
  <si>
    <t>A Fuzzy-Cognitive-Maps Approach to Decision-Making in Medical Ethics.</t>
  </si>
  <si>
    <t>CutFEM forward modeling for EEG source analysis.</t>
  </si>
  <si>
    <t>Ethics Inf. Technol.</t>
  </si>
  <si>
    <t>Digital contact tracing and exposure notification: ethical guidance for trustworthy pandemic management.</t>
  </si>
  <si>
    <t>Angela Dai</t>
  </si>
  <si>
    <t>Learning 3D Scene Priors with 2D Supervision.</t>
  </si>
  <si>
    <t>Neural Part Priors: Learning to Optimize Part-Based Object Completion in RGB-D Scans.</t>
  </si>
  <si>
    <t>Panoptic Lifting for 3D Scene Understanding with Neural Fields.</t>
  </si>
  <si>
    <t>ObjectMatch: Robust Registration using Canonical Object Correspondences.</t>
  </si>
  <si>
    <t>Mask3D: Pretraining 2D Vision Transformers by Learning Masked 3D Priors.</t>
  </si>
  <si>
    <t>ClipFace: Text-guided Editing of Textured 3D Morphable Models.</t>
  </si>
  <si>
    <t>Mask3D: Pre-training 2D Vision Transformers by Learning Masked 3D Priors.</t>
  </si>
  <si>
    <t>DiffuScene: Scene Graph Denoising Diffusion Probabilistic Model for Generative Indoor Scene Synthesis.</t>
  </si>
  <si>
    <t>UnScene3D: Unsupervised 3D Instance Segmentation for Indoor Scenes.</t>
  </si>
  <si>
    <t>HyperDiffusion: Generating Implicit Neural Fields with Weight-Space Diffusion.</t>
  </si>
  <si>
    <t>Mesh2Tex: Generating Mesh Textures from Image Queries.</t>
  </si>
  <si>
    <t>ScanNet++: A High-Fidelity Dataset of 3D Indoor Scenes.</t>
  </si>
  <si>
    <t>MeshGPT: Generating Triangle Meshes with Decoder-Only Transformers.</t>
  </si>
  <si>
    <t>CG-HOI: Contact-Guided 3D Human-Object Interaction Generation.</t>
  </si>
  <si>
    <t>GenZI: Zero-Shot 3D Human-Scene Interaction Generation.</t>
  </si>
  <si>
    <t>DPHMs: Diffusion Parametric Head Models for Depth-based Tracking.</t>
  </si>
  <si>
    <t>PaSCo: Urban 3D Panoptic Scene Completion with Uncertainty Awareness.</t>
  </si>
  <si>
    <t>Message from the Program Chairs: 3DV 2022.</t>
  </si>
  <si>
    <t>ROCA: Robust CAD Model Retrieval and Alignment from a Single Image.</t>
  </si>
  <si>
    <t>SPAMs: Structured Implicit Parametric Models.</t>
  </si>
  <si>
    <t>Forecasting Characteristic 3D Poses of Human Actions.</t>
  </si>
  <si>
    <t>Texturify: Generating Textures on 3D Shape Surfaces.</t>
  </si>
  <si>
    <t>Language-Grounded Indoor 3D Semantic Segmentation in the Wild.</t>
  </si>
  <si>
    <t>Pose2Room: Understanding 3D Scenes from Human Activities.</t>
  </si>
  <si>
    <t>4DContrast: Contrastive Learning with Dynamic Correspondences for 3D Scene Understanding.</t>
  </si>
  <si>
    <t>PatchComplete: Learning Multi-Resolution Patch Priors for 3D Shape Completion on Unseen Categories.</t>
  </si>
  <si>
    <t>Weakly-Supervised End-to-End CAD Retrieval to Scan Objects.</t>
  </si>
  <si>
    <t>Neural Poisson: Indicator Functions for Neural Fields.</t>
  </si>
  <si>
    <t>Forecasting Actions and Characteristic 3D Poses.</t>
  </si>
  <si>
    <t>Guest Editorial: Special Issue on Performance Evaluation in Computer Vision.</t>
  </si>
  <si>
    <t>Neural Deformation Graphs for Globally-Consistent Non-Rigid Reconstruction.</t>
  </si>
  <si>
    <t>SPSG: Self-Supervised Photometric Scene Generation From RGB-D Scans.</t>
  </si>
  <si>
    <t>Seeing Behind Objects for 3D Multi-Object Tracking in RGB-D Sequences.</t>
  </si>
  <si>
    <t>Towards Part-Based Understanding of RGB-D Scans.</t>
  </si>
  <si>
    <t>Pri3D: Can 3D Priors Help 2D Representation Learning?</t>
  </si>
  <si>
    <t>RetrievalFuse: Neural 3D Scene Reconstruction with a Database.</t>
  </si>
  <si>
    <t>Patch2CAD: Patchwise Embedding Learning for In-the-Wild Shape Retrieval from a Single Image.</t>
  </si>
  <si>
    <t>NPMs: Neural Parametric Models for 3D Deformable Shapes.</t>
  </si>
  <si>
    <t>TransformerFusion: Monocular RGB Scene Reconstruction using Transformers.</t>
  </si>
  <si>
    <t>Panoptic 3D Scene Reconstruction From a Single RGB Image.</t>
  </si>
  <si>
    <t>SG-NN: Sparse Generative Neural Networks for Self-Supervised Scene Completion of RGB-D Scans.</t>
  </si>
  <si>
    <t>Adversarial Texture Optimization From RGB-D Scans.</t>
  </si>
  <si>
    <t>RevealNet: Seeing Behind Objects in RGB-D Scans.</t>
  </si>
  <si>
    <t>Mask2CAD: 3D Shape Prediction by Learning to Segment and Retrieve.</t>
  </si>
  <si>
    <t>SceneCAD: Predicting Object Alignments and Layouts in RGB-D Scans.</t>
  </si>
  <si>
    <t>Neural Non-Rigid Tracking.</t>
  </si>
  <si>
    <t>Adversarial Texture Optimization from RGB-D Scans.</t>
  </si>
  <si>
    <t>SPSG: Self-Supervised Photometric Scene Generation from RGB-D Scans.</t>
  </si>
  <si>
    <t>Neural Deformation Graphs for Globally-consistent Non-rigid Reconstruction.</t>
  </si>
  <si>
    <t>Scan2CAD: Learning CAD Model Alignment in RGB-D Scans.</t>
  </si>
  <si>
    <t>3D-SIS: 3D Semantic Instance Segmentation of RGB-D Scans.</t>
  </si>
  <si>
    <t>Scan2Mesh: From Unstructured Range Scans to 3D Meshes.</t>
  </si>
  <si>
    <t>End-to-End CAD Model Retrieval and 9DoF Alignment in 3D Scans.</t>
  </si>
  <si>
    <t>Joint Embedding of 3D Scan and CAD Objects.</t>
  </si>
  <si>
    <t>3D-SIC: 3D Semantic Instance Completion for RGB-D Scans.</t>
  </si>
  <si>
    <t>Using generative deep learning to create high-quality models from 3D scans.</t>
  </si>
  <si>
    <t>ScanComplete: Large-Scale Scene Completion and Semantic Segmentation for 3D Scans.</t>
  </si>
  <si>
    <t>3DMV: Joint 3D-Multi-view Prediction for 3D Semantic Scene Segmentation.</t>
  </si>
  <si>
    <t>3DMV: Joint 3D-Multi-View Prediction for 3D Semantic Scene Segmentation.</t>
  </si>
  <si>
    <t>BundleFusion: Real-Time Globally Consistent 3D Reconstruction Using On-the-Fly Surface Reintegration.</t>
  </si>
  <si>
    <t>3Dlite: towards commodity 3D scanning for content creation.</t>
  </si>
  <si>
    <t>Matterport3D: Learning from RGB-D Data in Indoor Environments.</t>
  </si>
  <si>
    <t>ScanNet: Richly-Annotated 3D Reconstructions of Indoor Scenes.</t>
  </si>
  <si>
    <t>Shape Completion Using 3D-Encoder-Predictor CNNs and Shape Synthesis.</t>
  </si>
  <si>
    <t>LayerBuilder: Layer Decomposition for Interactive Image and Video Color Editing.</t>
  </si>
  <si>
    <t>ScanNet: Richly-annotated 3D Reconstructions of Indoor Scenes.</t>
  </si>
  <si>
    <t>Learning to Navigate the Energy Landscape.</t>
  </si>
  <si>
    <t>Volumetric and Multi-view CNNs for Object Classification on 3D Data.</t>
  </si>
  <si>
    <t>BundleFusion: Real-time Globally Consistent 3D Reconstruction using On-the-fly Surface Re-integration.</t>
  </si>
  <si>
    <t>Volumetric and Multi-View CNNs for Object Classification on 3D Data.</t>
  </si>
  <si>
    <t>Shape Completion using 3D-Encoder-Predictor CNNs and Shape Synthesis.</t>
  </si>
  <si>
    <t>Database-Assisted Object Retrieval for Real-Time 3D Reconstruction.</t>
  </si>
  <si>
    <t>Shading-based refinement on volumetric signed distance functions.</t>
  </si>
  <si>
    <t>Combining Inertial Navigation and ICP for Real-time 3D Surface Reconstruction.</t>
  </si>
  <si>
    <t>Rüdiger Daub</t>
  </si>
  <si>
    <t>Automatic Image Generation Pipeline for Instance Segmentation of Deformable Linear Objects.</t>
  </si>
  <si>
    <t>Continuous Adaptation of Deep Learning Models for Optical Quality Monitoring Tasks.</t>
  </si>
  <si>
    <t>Automated Configuration and Flexibilization of Vacuum Grippers.</t>
  </si>
  <si>
    <t>Data-and Expert-Driven Analysis of Cause-Effect Relationships in the Production of Lithium-Ion Batteries.</t>
  </si>
  <si>
    <t>Klaus Diepold</t>
  </si>
  <si>
    <t>New Gener. Comput.</t>
  </si>
  <si>
    <t>Structured Matrices and Their Application in Neural Networks: A Survey.</t>
  </si>
  <si>
    <t>AIME</t>
  </si>
  <si>
    <t>Explainable Artificial Intelligence for Cytological Image Analysis.</t>
  </si>
  <si>
    <t>Measurement of Platelet Aggregation in Ageing Samples and After in-Vitro Activation.</t>
  </si>
  <si>
    <t>Explainable Feature Learning with Variational Autoencoders for Holographic Image Analysis.</t>
  </si>
  <si>
    <t>FMEC</t>
  </si>
  <si>
    <t>Communication Topologies for Decentralized Federated Learning.</t>
  </si>
  <si>
    <t>Towards Interpretable Classification of Leukocytes based on Deep Learning.</t>
  </si>
  <si>
    <t>Multi-agent deep reinforcement learning: a survey.</t>
  </si>
  <si>
    <t>Efficient Feature Learning Approach for Raw Industrial Vibration Data Using Two-Stage Learning Framework.</t>
  </si>
  <si>
    <t>BlackboxNLP@EMNLP</t>
  </si>
  <si>
    <t>A Minimal Model for Compositional Generalization on gSCAN.</t>
  </si>
  <si>
    <t>EPIA</t>
  </si>
  <si>
    <t>Backpropagation Through States: Training Neural Networks with Sequentially Semiseparable Weight Matrices.</t>
  </si>
  <si>
    <t>Exploiting Structures in Weight Matrices for Efficient Real-Time Drone Control with Neural Networks.</t>
  </si>
  <si>
    <t>Deep Convolutional Neural Networks with Sequentially Semiseparable Weight Matrices.</t>
  </si>
  <si>
    <t>Extract, Compress and Encode: LitNet an Efficient Autoencoder for Noisy Time-Series Data.</t>
  </si>
  <si>
    <t>A Comparison of Uncertainty Quantification Methods for Active Learning in Image Classification.</t>
  </si>
  <si>
    <t>Convolutional Neural Networks with analytically determined Filters.</t>
  </si>
  <si>
    <t>Using Simulation Optimization to Improve Zero-shot Policy Transfer of Quadrotors.</t>
  </si>
  <si>
    <t>Outlier Detection using Self-Organizing Maps for Automated Blood Cell Analysis.</t>
  </si>
  <si>
    <t>Active Transfer Prototypical Network: An Efficient Labeling Algorithm for Time-Series Data.</t>
  </si>
  <si>
    <t>The Successful Ingredients of Policy Gradient Algorithms.</t>
  </si>
  <si>
    <t>Analysis and Optimisation of Bellman Residual Errors with Neural Function Approximation.</t>
  </si>
  <si>
    <t>Turkish J. Electr. Eng. Comput. Sci.</t>
  </si>
  <si>
    <t>Improving coverage method of autonomous drones for environmentalmonitoring.</t>
  </si>
  <si>
    <t>Designing a Multimodal Emotional Interface in the Context of Negotiation.</t>
  </si>
  <si>
    <t>Neural Network Training with Safe Regularization in the Null Space of Batch Activations.</t>
  </si>
  <si>
    <t>Dual-Mode Training with Style Control and Quality Enhancement for Road Image Domain Adaptation.</t>
  </si>
  <si>
    <t>EUROCAST (2)</t>
  </si>
  <si>
    <t>Autoencoder Features for Differentiation of Leukocytes Based on Digital Holographic Microscopy (DHM).</t>
  </si>
  <si>
    <t>INISTA</t>
  </si>
  <si>
    <t>Decision Process of Autonomous Drones for Environmental Monitoring.</t>
  </si>
  <si>
    <t>Sobolev Training with Approximated Derivatives for Black-Box Function Regression with Neural Networks.</t>
  </si>
  <si>
    <t>A Comparison of Prediction Algorithms and Nexting for Short Term Weather Forecasts.</t>
  </si>
  <si>
    <t>General Dynamic Neural Networks for explainable PID parameter tuning in control engineering: An extensive comparison.</t>
  </si>
  <si>
    <t>Deep Reinforcement Learning for Formation Control.</t>
  </si>
  <si>
    <t>The Virtuous Machine - Old Ethics for New Technology?</t>
  </si>
  <si>
    <t>Learning to walk with prior knowledge.</t>
  </si>
  <si>
    <t>Development of an Emotion-Competent SLAM Agent.</t>
  </si>
  <si>
    <t>Diabetes60 - Inferring Bread Units From Food Images Using Fully Convolutional Neural Networks.</t>
  </si>
  <si>
    <t>Sooner or later?: immediate feedback as a source of inspiration in electronic brainstorming.</t>
  </si>
  <si>
    <t>Step Detection and Parameterization for Gait Assessment Using a Single Waist-Worn Accelerometer.</t>
  </si>
  <si>
    <t>Human-Drone-Interaction: A Case Study to Investigate the Relation Between Autonomy and User Experience.</t>
  </si>
  <si>
    <t>Monitoring and Prediction in Smart Energy Systems via Multi-timescale Nexting.</t>
  </si>
  <si>
    <t>ℓ</t>
  </si>
  <si>
    <t>Evaluation of a RGB-LED-based Emotion Display for Affective Agents.</t>
  </si>
  <si>
    <t>Crowdsourcing vs. laboratory experiments - QoE evaluation of binaural playback in a teleconference scenario.</t>
  </si>
  <si>
    <t>Lokale Stabilitätsanalyse von Takagi-Sugeno Systemen unter Berücksichtigung ihres Gültigkeitsbereichs.</t>
  </si>
  <si>
    <t>Flachheitsbasierte Trajektorienoptimierung entlang von Wegpunkten für ein lineares Ballbot-System.</t>
  </si>
  <si>
    <t>Best Practices for QoE Crowdtesting: QoE Assessment With Crowdsourcing.</t>
  </si>
  <si>
    <t>Mitigating the effort for engineering changes in product development using a fuzzy expert system.</t>
  </si>
  <si>
    <t>Evaluation of video quality fluctuations using pattern categorisation.</t>
  </si>
  <si>
    <t>Path-finding using reinforcement learning and affective states.</t>
  </si>
  <si>
    <t>Image Completion for View Synthesis Using Markov Random Fields and Efficient Belief Propagation.</t>
  </si>
  <si>
    <t>A Swarm Intelligence inspired algorithm for contour detection in images.</t>
  </si>
  <si>
    <t>Analysis Operator Learning and its Application to Image Reconstruction.</t>
  </si>
  <si>
    <t>Nonlinear control of a semi-active suspension system considering actuator and state constraints using methods of optimal control.</t>
  </si>
  <si>
    <t>Tracking control with adaptively Allocated Maximum Input Amplitudes and Enlarged Domain of Attraction for linear systems.</t>
  </si>
  <si>
    <t>Length-independent refinement of video quality metrics based on multiway data analysis.</t>
  </si>
  <si>
    <t>Image completion for view synthesis using Markov random fields and efficient belief propagation.</t>
  </si>
  <si>
    <t>Modeling Cyclic Interactions within a Production Environment Using Transition Adaptive Recurrent Fuzzy Systems.</t>
  </si>
  <si>
    <t>Saliency based video quality prediction using multi-way data analysis.</t>
  </si>
  <si>
    <t>Emotional evaluation of bandit problems.</t>
  </si>
  <si>
    <t>Int. J. Soc. Comput. Cyber Phys. Syst.</t>
  </si>
  <si>
    <t>Ability-aware trust for vehicular networks.</t>
  </si>
  <si>
    <t>Camera-Pose Estimation via Projective Newton Optimization on the Manifold.</t>
  </si>
  <si>
    <t>Large-Scale Linear Computations with Dedicated Real-Time Architectures.</t>
  </si>
  <si>
    <t>Hybrid no-reference video quality metric based on multiway PLSR.</t>
  </si>
  <si>
    <t>Recurrent Takagi-Sugeno fuzzy interpolation for switched linear systems and hybrid automata.</t>
  </si>
  <si>
    <t>Robotic gaze control using reinforcement learning.</t>
  </si>
  <si>
    <t>Cartoon-like image reconstruction via constrained ℓp-minimization.</t>
  </si>
  <si>
    <t>IQSP</t>
  </si>
  <si>
    <t>Influence of viewing device and soundtrack in HDTV on subjective video quality.</t>
  </si>
  <si>
    <t>Influence of viewing experience and stabilization phase in subjective video testing.</t>
  </si>
  <si>
    <t>QualityCrowd - A framework for crowd-based quality evaluation.</t>
  </si>
  <si>
    <t>Video quality evaluation in the cloud.</t>
  </si>
  <si>
    <t>Challenges in crowd-based video quality assessment.</t>
  </si>
  <si>
    <t>The TUM high definition video datasets.</t>
  </si>
  <si>
    <t>HRTF-based localization and separation of multiple sound sources.</t>
  </si>
  <si>
    <t>Analysis Operator Learning and Its Application to Image Reconstruction</t>
  </si>
  <si>
    <t>Dynamical information fusion of heterogeneous sensors for 3D tracking using particle swarm optimization.</t>
  </si>
  <si>
    <t>J. Multim. Process. Technol.</t>
  </si>
  <si>
    <t>3D Audio Conference System with Backward Compatible Conference Server using HRTF Synthesis.</t>
  </si>
  <si>
    <t>Video is a Cube.</t>
  </si>
  <si>
    <t>AAAI Fall Symposium: Complex Adaptive Systems</t>
  </si>
  <si>
    <t>The Exploration of Engineering Hybrid Modeling Strategies Applied to World Cup Soccer.</t>
  </si>
  <si>
    <t>Dense disparity maps from sparse disparity measurements.</t>
  </si>
  <si>
    <t>No-reference video quality metric for HDTV based on H.264/AVC bitstream features.</t>
  </si>
  <si>
    <t>Extending video quality metrics to the temporal dimension with 2D-PCR.</t>
  </si>
  <si>
    <t>Comparison of HDTV formats in a consumer environment.</t>
  </si>
  <si>
    <t>Design of no-reference video quality metrics with multiway partial least squares regression.</t>
  </si>
  <si>
    <t>Backwards Compatible 3D Audio Conference Server Using HRTF Synthesis and SIP.</t>
  </si>
  <si>
    <t>HRTF customization using multiway array analysis.</t>
  </si>
  <si>
    <t>Improving the prediction accuracy of video quality metrics.</t>
  </si>
  <si>
    <t>Integrating a HRTF-based sound synthesis system into Mumble.</t>
  </si>
  <si>
    <t>Visual quality of current coding technologies at high definition IPTV bitrates.</t>
  </si>
  <si>
    <t>Improving the visual quality of AVC/H.264 by combining it with content adaptive depth map compression.</t>
  </si>
  <si>
    <t>Measuring Anthropometric Data for HRTF Personalization.</t>
  </si>
  <si>
    <t>Transient probabilistic recurrent fuzzy systems.</t>
  </si>
  <si>
    <t>SocialCom/PASSAT</t>
  </si>
  <si>
    <t>A Trust Model for Intervehicular Communication Based on Belief Theory.</t>
  </si>
  <si>
    <t>The MPEG Open Access Application Format.</t>
  </si>
  <si>
    <t>Rule-Based No-Reference Video Quality Evaluation Using Additionally Coded Videos.</t>
  </si>
  <si>
    <t>Calibrating an Automatic Zoom Camera With Moving Least Squares.</t>
  </si>
  <si>
    <t>Content Adaptive Mesh Representation of Images Using Binary Space Partitions.</t>
  </si>
  <si>
    <t>Fast Depth Map Compression and Meshing with Compressed Tritree.</t>
  </si>
  <si>
    <t>A cognitive approach for a robotic welding system that can learn how to weld from acoustic data.</t>
  </si>
  <si>
    <t>MutanT: A modular and generic tool for multi-sensor data processing.</t>
  </si>
  <si>
    <t>No-reference video quality evaluation for high-definition video.</t>
  </si>
  <si>
    <t>Cryptanalysis of Substitution Cipher Chaining Mode (SCC).</t>
  </si>
  <si>
    <t>Depth map compression via compressed sensing.</t>
  </si>
  <si>
    <t>The impact of nonlinear filtering and confidence information on optical flow estimation in a Lucas &amp; Kanade framework.</t>
  </si>
  <si>
    <t>A cognitive system for autonomous robotic welding.</t>
  </si>
  <si>
    <t>SECURWARE</t>
  </si>
  <si>
    <t>The Pushdown Attack on AES.</t>
  </si>
  <si>
    <t>Optimization of video coding for telepresence applications.</t>
  </si>
  <si>
    <t>Dimensionality Reduction in HRTF by Using Multiway Array Analysis.</t>
  </si>
  <si>
    <t>Impact of Video Source Coding on the Performance of Stereo Matching.</t>
  </si>
  <si>
    <t>The Analysis of Galois Substitution Counter Mode (GSCM).</t>
  </si>
  <si>
    <t>Extended Substitution Cipher Chaining mode (ESCC).</t>
  </si>
  <si>
    <t>Enhanced Cryptanalysis of Substitution Cipher Chaining mode (SCC-128).</t>
  </si>
  <si>
    <t>A novel biologically inspired neural network solution for robotic 3D sound source sensing.</t>
  </si>
  <si>
    <t>Dynamic Substitution Model.</t>
  </si>
  <si>
    <t>A New Narrow Block Mode of Operations for Disk Encryption.</t>
  </si>
  <si>
    <t>DBSec</t>
  </si>
  <si>
    <t>The Analysis of Windows Vista Disk Encryption Algorithm.</t>
  </si>
  <si>
    <t>EDOCW</t>
  </si>
  <si>
    <t>Galois Substitution Counter Mode (GSCM).</t>
  </si>
  <si>
    <t>Three dimensional object tracking based on audiovisual fusion using Particle Swarm Optimization.</t>
  </si>
  <si>
    <t>Efficient content adaptive mesh representation of an image using binary space partitions and singular value decomposition.</t>
  </si>
  <si>
    <t>ICETE (Selected Papers)</t>
  </si>
  <si>
    <t>A Memory Efficient Network Encryption Scheme.</t>
  </si>
  <si>
    <t>A New Narrow-Block Mode of Operation for Disk Encryption with Error Propagation.</t>
  </si>
  <si>
    <t>Sparse stereo matching using belief propagation.</t>
  </si>
  <si>
    <t>ICWN</t>
  </si>
  <si>
    <t>Complexity Aware Performance Enhancements for Mobile Video Communication Applications.</t>
  </si>
  <si>
    <t>A Fast Encryption Scheme for Networks Applications.</t>
  </si>
  <si>
    <t>The Substitution Cipher Chaining Mode.</t>
  </si>
  <si>
    <t>Binaural Source Localization and Spatial Audio Reproduction for Telepresence Applications.</t>
  </si>
  <si>
    <t>ACIVS</t>
  </si>
  <si>
    <t>Fast Adaptive Graph-Cuts Based Stereo Matching.</t>
  </si>
  <si>
    <t>High performance 3D sound localization for surveillance applications.</t>
  </si>
  <si>
    <t>Modeling the Variation of the Intrinsic Parameters of an Automatic Zoom Camera System using Moving Least-Squares.</t>
  </si>
  <si>
    <t>A reduced reference video quality metric for AVC/H.264.</t>
  </si>
  <si>
    <t>HPCNCS</t>
  </si>
  <si>
    <t>AES Cryptographic Modes of Operation for High-Speed Networks.</t>
  </si>
  <si>
    <t>Pose estimation of a moving humanoid using Gauss-Newton optimization on a manifold.</t>
  </si>
  <si>
    <t>A fast solution to the approximation of 3D scattered point data from stereo images using triangular meshes.</t>
  </si>
  <si>
    <t>A Fast and Robust Solution to the Five-Pint Relative Pose Problem using Gauss-Newton Optimization on a Manifold.</t>
  </si>
  <si>
    <t>ICIP (4)</t>
  </si>
  <si>
    <t>Complexity Constrained Robust Video Transmission for Hand-Held Devices.</t>
  </si>
  <si>
    <t>A Novel Technique to Model the Variation of the Intrinsic Parameters of an Automatic Zoom Camera using Adaptive Delaunay Meshes Over Moving Least-Squares Surfaces.</t>
  </si>
  <si>
    <t>ISSPA</t>
  </si>
  <si>
    <t>Robotic binaural localization and separation of more than two concurrent sound sources.</t>
  </si>
  <si>
    <t>Humanoid Binaural Sound Tracking Using Kalman Filtering and HRTFs.</t>
  </si>
  <si>
    <t>WIAMIS</t>
  </si>
  <si>
    <t>AVC Intraprediction Mode Decision Based on 4x4 Integer Transform Coefficients.</t>
  </si>
  <si>
    <t>Statistical Testing for Disk Encryption Modes of Operations.</t>
  </si>
  <si>
    <t>A Novel Humanoid Binaural 3D Sound Localization and Separation Algorithm.</t>
  </si>
  <si>
    <t>A New Method for Binaural 3-D Localization Based on Hrtfs.</t>
  </si>
  <si>
    <t>Automatic Model-Order Selection for PCA.</t>
  </si>
  <si>
    <t>Performance of Optical Flow Techniques on Graphics Hardware.</t>
  </si>
  <si>
    <t>A Semi-automatic 3D Reconstruction Algorithm for Telepresence.</t>
  </si>
  <si>
    <t>Robust 3D Robotic Sound Localization Using State-Space HRTF Inversion.</t>
  </si>
  <si>
    <t>Managing Development and Application of Digital Technologies</t>
  </si>
  <si>
    <t>Open Standards - a Cure for Digital Rights Management?</t>
  </si>
  <si>
    <t>MPEG-A: Multimedia Application Formats.</t>
  </si>
  <si>
    <t>Authentication of MPEG-4-based surveillance video.</t>
  </si>
  <si>
    <t>Actions of noncompact groups and algorithm design: a case study.</t>
  </si>
  <si>
    <t>Embedding of non-contractive systems in lossless realizations.</t>
  </si>
  <si>
    <t>Schur parametrization of symmetric matrices with any rank profile.</t>
  </si>
  <si>
    <t>Schur parametrization of symmetric indefinite matrices.</t>
  </si>
  <si>
    <t>Hendrik Dietz</t>
  </si>
  <si>
    <t>DNA</t>
  </si>
  <si>
    <t>DNA Computing and Molecular Programming - 24th International Conference, DNA 24, Jinan, China, October 8-12, 2018, Proceedings</t>
  </si>
  <si>
    <t>SIGGRAPH Talks</t>
  </si>
  <si>
    <t>Design and self-assembly of DNA into nanoscale 3D shapes.</t>
  </si>
  <si>
    <t>Kathrin Dörfler</t>
  </si>
  <si>
    <t>Accurate and Adaptive in Situ Fabrication of an Undulated Wall Using an on-Board Visual Sensing System.</t>
  </si>
  <si>
    <t>Design, development and experimental assessment of a robotic end-effector for non-standard concrete applications.</t>
  </si>
  <si>
    <t>Mobile Robotic Fabrication at 1: 1 scale: the In situ Fabricator.</t>
  </si>
  <si>
    <t>Autonomous repositioning and localization of an in situ fabricator.</t>
  </si>
  <si>
    <t>Rüdiger von Eisenhart-Rothe</t>
  </si>
  <si>
    <t>Postoperative Prothesenregistrierung in MRT Bildern.</t>
  </si>
  <si>
    <t>Combined registration of 3D tibia and femur implant models in 3D magnetic resonance images.</t>
  </si>
  <si>
    <t>Determination of 3D kinematics of knee joints: a new in vivo technique.</t>
  </si>
  <si>
    <t>Eine neue In-vivo-Methode zur dreidimensionalen Analyse femoraler Bewegungen im Kniegelenk.</t>
  </si>
  <si>
    <t>Massimo Fornasier</t>
  </si>
  <si>
    <t>Gradient is All You Need?</t>
  </si>
  <si>
    <t>From NeurODEs to AutoencODEs: a mean-field control framework for width-varying Neural Networks.</t>
  </si>
  <si>
    <t>Approximation Theory, Computing, and Deep Learning on the Wasserstein Space.</t>
  </si>
  <si>
    <t>Anisotropic Diffusion in Consensus-Based Optimization on the Sphere.</t>
  </si>
  <si>
    <t>EvoApplications</t>
  </si>
  <si>
    <t>Convergence of Anisotropic Consensus-Based Optimization in Mean-Field Law.</t>
  </si>
  <si>
    <t>Finite Sample Identification of Wide Shallow Neural Networks with Biases.</t>
  </si>
  <si>
    <t>Appl. Math. Comput.</t>
  </si>
  <si>
    <t>Robust recovery of low-rank matrices with non-orthogonal sparse decomposition from incomplete measurements.</t>
  </si>
  <si>
    <t>Consensus-Based Optimization on the Sphere: Convergence to Global Minimizers and Machine Learning.</t>
  </si>
  <si>
    <t>Stable Recovery of Entangled Weights: Towards Robust Identification of Deep Neural Networks from Minimal Samples.</t>
  </si>
  <si>
    <t>Consensus-based optimization methods converge globally in mean-field law.</t>
  </si>
  <si>
    <t>Numerische Mathematik</t>
  </si>
  <si>
    <t xml:space="preserve">A Relaxed Kačanov iteration for the </t>
  </si>
  <si>
    <t>Consensus-based Optimization on the Sphere II: Convergence to Global Minimizers and Machine Learning.</t>
  </si>
  <si>
    <t>Consensus-Based Optimization on the Sphere I: Well-Posedness and Mean-Field Limit.</t>
  </si>
  <si>
    <t>Robust and Resource Efficient Identification of Two Hidden Layer Neural Networks.</t>
  </si>
  <si>
    <t>Data-driven Evolutions of Critical Points.</t>
  </si>
  <si>
    <t>Identification of Shallow Neural Networks by Fewest Samples.</t>
  </si>
  <si>
    <t>Mean-Field Pontryagin Maximum Principle.</t>
  </si>
  <si>
    <t>Conjugate gradient acceleration of iteratively re-weighted least squares methods.</t>
  </si>
  <si>
    <t>Networks Heterog. Media</t>
  </si>
  <si>
    <t>Sparse control of alignment models in high dimension.</t>
  </si>
  <si>
    <t>SIAM J. Sci. Comput.</t>
  </si>
  <si>
    <t>Anisotropic Mesh Adaptation for Crack Detection In Brittle Materials.</t>
  </si>
  <si>
    <t>Damping Noise-Folding and Enhanced Support Recovery in Compressed Sensing.</t>
  </si>
  <si>
    <t>Compressive Sensing.</t>
  </si>
  <si>
    <t>Multiscale Model. Simul.</t>
  </si>
  <si>
    <t>Quasi-linear Compressed Sensing.</t>
  </si>
  <si>
    <t>Sparse stabilization of dynamical systems driven by attraction and avoidance forces.</t>
  </si>
  <si>
    <t>SIAM J. Math. Anal.</t>
  </si>
  <si>
    <t>Asymptotic Behavior of Gradient Flows Driven by Nonlocal Power Repulsion and Attraction Potentials in One Dimension.</t>
  </si>
  <si>
    <t>Parameter Choice Strategies for Multipenalty Regularization.</t>
  </si>
  <si>
    <t>Mean-field optimal control by leaders.</t>
  </si>
  <si>
    <t>NetGCooP</t>
  </si>
  <si>
    <t>Sparse control of force field dynamics.</t>
  </si>
  <si>
    <t>Linearly Constrained Nonsmooth and Nonconvex Minimization.</t>
  </si>
  <si>
    <t>ENUMATH</t>
  </si>
  <si>
    <t>Anisotropic Adaptive Meshes for Brittle Fractures: Parameter Sensitivity.</t>
  </si>
  <si>
    <t>Quasi-Linear Compressed Sensing.</t>
  </si>
  <si>
    <t>Found. Comput. Math.</t>
  </si>
  <si>
    <t>Learning Functions of Few Arbitrary Linear Parameters in High Dimensions.</t>
  </si>
  <si>
    <t>Multilevel preconditioning and adaptive sparse solution of inverse problems.</t>
  </si>
  <si>
    <t>Wavelet Decomposition Method for L</t>
  </si>
  <si>
    <t>Particle Systems and Kinetic Equations Modeling Interacting Agents in High Dimension.</t>
  </si>
  <si>
    <t>Low-rank Matrix Recovery via Iteratively Reweighted Least Squares Minimization.</t>
  </si>
  <si>
    <t>Theoretical Foundations and Numerical Methods for Sparse Recovery.</t>
  </si>
  <si>
    <t>Iterative Thresholding Meets Free-Discontinuity Problems.</t>
  </si>
  <si>
    <t>J. Approx. Theory</t>
  </si>
  <si>
    <t>Optimal adaptive computations in the Jaffard algebra and localized frames.</t>
  </si>
  <si>
    <t>A convergent overlapping domain decomposition method for total variation minimization.</t>
  </si>
  <si>
    <t>Learning Functions of Few Arbitrary Linear Parameters in High Dimensions</t>
  </si>
  <si>
    <t>Adv. Comput. Math.</t>
  </si>
  <si>
    <t>The application of joint sparsity and total variation minimization algorithms to a real-life art restoration problem.</t>
  </si>
  <si>
    <t xml:space="preserve">Subspace Correction Methods for Total Variation and </t>
  </si>
  <si>
    <t>IMA Conference on the Mathematics of Surfaces</t>
  </si>
  <si>
    <t>Compressive Algorithms-Adaptive Solutions of PDEs and Variational Problems.</t>
  </si>
  <si>
    <t>Adaptive frame methods for nonlinear variational problems.</t>
  </si>
  <si>
    <t>Recovery Algorithms for Vector-Valued Data with Joint Sparsity Constraints.</t>
  </si>
  <si>
    <t>Iteratively Re-weighted Least Squares minimization: Proof of faster than linear rate for sparse recovery.</t>
  </si>
  <si>
    <t>Adaptive frame methods for elliptic operator equations.</t>
  </si>
  <si>
    <t>SIAM J. Appl. Math.</t>
  </si>
  <si>
    <t>Restoration of Color Images by Vector Valued BV Functions and Variational Calculus.</t>
  </si>
  <si>
    <t>Faithful Recovery of Vector Valued Functions from Incomplete Data.</t>
  </si>
  <si>
    <t>Nonlinear Projection Recovery in Digital Inpainting for Color Image Restoration.</t>
  </si>
  <si>
    <t>Fast homogenization algorithm based on asymptotic theory and multiscale schemes.</t>
  </si>
  <si>
    <t>Fast, robust and efficient 2D pattern recognition for re-assembling fragmented images.</t>
  </si>
  <si>
    <t>Johannes Fottner</t>
  </si>
  <si>
    <t>From Activity Recognition to Simulation: The Impact of Granularity on Production Models in Heavy Civil Engineering.</t>
  </si>
  <si>
    <t>Communication in collaborating construction equipment.</t>
  </si>
  <si>
    <t>Software-In-The-Loop Test Bench For The Evaluation Of The Coordinative Fleet Control Approach In Intralogistics.</t>
  </si>
  <si>
    <t>IC4E</t>
  </si>
  <si>
    <t>Competency Management in Automotive Logistics Current Applications and Relevance for Digitalization.</t>
  </si>
  <si>
    <t>Choosing Solutions for Current Problems in Operational Logistics Featuring Self-Learning Systems.</t>
  </si>
  <si>
    <t>ICEIS (1)</t>
  </si>
  <si>
    <t>A Concept for Optimal Warehouse Allocation Using Contextual Multi-Arm Bandits.</t>
  </si>
  <si>
    <t>Human Autonomy in Algorithmic Management.</t>
  </si>
  <si>
    <t>Optimization Of Internal Logistics Using A Combined BPMN And Simulation Approach.</t>
  </si>
  <si>
    <t>Synergy Between Shuttles And Stacker Cranes In Dynamic Hybrid Pallet Warehouses: Control Strategies And Performance Evaluation.</t>
  </si>
  <si>
    <t>GOL</t>
  </si>
  <si>
    <t>Potentials of Circular Economy Approaches for Supply Chain Resilience.</t>
  </si>
  <si>
    <t>ICCMB</t>
  </si>
  <si>
    <t>Developing a Company-Specific Technology Vision for Intralogistics Processes.</t>
  </si>
  <si>
    <t>Optimization of the Bottleneck Caused by Stacker Cranes in Dynamic Hybrid Pallet Warehouses and Investigation of the Influence of the Input/Output Area on Performance.</t>
  </si>
  <si>
    <t>SysCon</t>
  </si>
  <si>
    <t>Model-Based Systems Engineering for the Design of an Intermodal High-Speed Freight Train Terminal.</t>
  </si>
  <si>
    <t>Logist. Res.</t>
  </si>
  <si>
    <t>Autonomous Systems in Intralogistics - State of the Art and Future Research Challenges.</t>
  </si>
  <si>
    <t>AHFE (16)</t>
  </si>
  <si>
    <t>Data-Driven Determination and Plausibility Check of Requirement Profiles in Logistics.</t>
  </si>
  <si>
    <t>Human-Centered HMI for Crane Teleoperation: Intuitive Concepts Based on Mental Models, Compatibility and Mental Workload.</t>
  </si>
  <si>
    <t>Digital Twins in Order Picking Systems for Operational Decision Support.</t>
  </si>
  <si>
    <t>Systematic Determination of Competency Requirements for Employees in Logistics.</t>
  </si>
  <si>
    <t>Equipment data-based activity recognition of construction machinery.</t>
  </si>
  <si>
    <t>Socio-technical Qualification Modules for the Empowerment of Logistics Employees in the Technological Transition.</t>
  </si>
  <si>
    <t>Dynamics Modelling and Simulation of Super Truss Element based on Non-linear Beam Element.</t>
  </si>
  <si>
    <t>Concept Development and Evaluation of Order Assignment Strategies in a Highly-dynamic, Hybrid Pallet Storage and Retrieval System.</t>
  </si>
  <si>
    <t>Evaluating Supply-And Reverse Logistics Alternatives in Building Construction Using Simulation.</t>
  </si>
  <si>
    <t>Scheduling and Controlling Multiple Vehicles on a Common Track in High-Powered Automated Vehicle Storage and Retrieval Systems.</t>
  </si>
  <si>
    <t>Vehicle Coordination and Configuration in High-powered Automated Vehicle Storage and Retrieval Systems.</t>
  </si>
  <si>
    <t>AHFE (3)</t>
  </si>
  <si>
    <t>Design of an Intuitive Control Concept for Lifting Operations Using the Example of Forklifts.</t>
  </si>
  <si>
    <t>Simulation-Based Evaluation Of Reservation Mechanisms For The Time Window Routing Method.</t>
  </si>
  <si>
    <t>LOCO: Logistics Objects in Context.</t>
  </si>
  <si>
    <t>Multi-Class Object Detection Using 2D Poses.</t>
  </si>
  <si>
    <t>Industry 4.0 in Logistics and Associated Employee Competencies - A Technology Providers' Perspective.</t>
  </si>
  <si>
    <t>IN4PL</t>
  </si>
  <si>
    <t>Evaluation of a Service System for Smart and Modular Special Load Carriers within Industry 4.0.</t>
  </si>
  <si>
    <t>Life cycle phases and design morphology for the implementation of a cooperative inventory pooling-system.</t>
  </si>
  <si>
    <t>Investigation of the Dynamic Loads on Tower Cranes During Slewing Operations.</t>
  </si>
  <si>
    <t>SIMULTECH (Selected Papers)</t>
  </si>
  <si>
    <t>Dynamics of the Spatial Motion of the Long Boom Manipulator Based on Nonlinear Beam Element.</t>
  </si>
  <si>
    <t>Modeling and Simulation of Long Boom Manipulator based on Geometrically Exact Beam Theory.</t>
  </si>
  <si>
    <t>Evaluation of Remote Crane Operation with an Intuitive Tablet Interface and Boom Tip Control.</t>
  </si>
  <si>
    <t>AHFE (20)</t>
  </si>
  <si>
    <t>Competency Model for Logistics Employees in Smart Factories.</t>
  </si>
  <si>
    <t>Failure-Handling Strategies For Mobile Robots In Automated Warehouses.</t>
  </si>
  <si>
    <t>How to Increase Crane Control Usability: An Intuitive HMI for Remotely Operated Cranes in Industry and Construction.</t>
  </si>
  <si>
    <t>Semi-Automatic Pallet Pick-up as an Advanced Driver Assistance System for Forklifts.</t>
  </si>
  <si>
    <t>Modeling and Discretization of Hydraulic Actuated Telescopic Boom System in Port-Hamiltonian Formulation.</t>
  </si>
  <si>
    <t>HP3C</t>
  </si>
  <si>
    <t>Considering technical details in the planning of tugger train systems.</t>
  </si>
  <si>
    <t>ICETE (1)</t>
  </si>
  <si>
    <t>The Internet of Load Carriers - Design of a Cloud-based Service System for Smart and Connected Load Carriers.</t>
  </si>
  <si>
    <t>Visual collision warning displays in industrial trucks.</t>
  </si>
  <si>
    <t>Routing-based Sequencing Applied to Shuttle Systems.</t>
  </si>
  <si>
    <t>Simulation-based Performance Analysis in Robotic Mobile Fulfilment Systems - Analyzing the Throughput of Different Layout Configurations.</t>
  </si>
  <si>
    <t>Real-time Pallet Localization with 3D Camera Technology for Forklifts in Logistic Environments.</t>
  </si>
  <si>
    <t>No More Deadlocks - Applying The Time Window Routing Method To Shuttle Systems.</t>
  </si>
  <si>
    <t>Integrated Optimization Of Transportation And Supply Concepts In The Automotive Industry.</t>
  </si>
  <si>
    <t>Deploying microservices for a cloud-based design of system-of-systems in intralogistics.</t>
  </si>
  <si>
    <t>David W. Franklin</t>
  </si>
  <si>
    <t>Follow the Force: Haptic Communication Enhances Coordination in Physical Human-Robot Interaction When Humans are Followers.</t>
  </si>
  <si>
    <t>Methodology for Digital Twin Use Cases: Definition, Prioritization, and Implementation.</t>
  </si>
  <si>
    <t>Three-Dimension Digital Twin Reference Architecture Model for Functionality, Dependability, and Life Cycle Development Across Industries.</t>
  </si>
  <si>
    <t>Contextual cues are not unique for motor learning: Task-dependant switching of feedback controllers.</t>
  </si>
  <si>
    <t>Stability of inverted pendulum reveals transition between predictive control and impedance control in grip force modulation.</t>
  </si>
  <si>
    <t>Bimanual Manipulation of a Complex Object with Internal Dynamics.</t>
  </si>
  <si>
    <t>Force Control During the Precision Grip Translates to Virtual Reality.</t>
  </si>
  <si>
    <t>Learning of Dexterous Object Manipulation in a Virtual Reality Environment.</t>
  </si>
  <si>
    <t>The role of haptic communication in dyadic collaborative object manipulation tasks.</t>
  </si>
  <si>
    <t>5-Dimension Cross-Industry Digital Twin Applications Model and Analysis of Digital Twin Classification Terms and Models.</t>
  </si>
  <si>
    <t>Timescales of motor memory formation in dual-adaptation.</t>
  </si>
  <si>
    <t>A Technique for Measuring Visuomotor Feedback Contributions to the Control of an Inverted Pendulum.</t>
  </si>
  <si>
    <t>Feedback Delay Changes the Control of an Inverted Pendulum.</t>
  </si>
  <si>
    <t>LQG framework explains performance of balancing inverted pendulum with incongruent visual feedback.</t>
  </si>
  <si>
    <t>Controller Gains of an Inverted Pendulum are Influenced by the Visual Feedback Position.</t>
  </si>
  <si>
    <t>A Simulated Inverted Pendulum to Investigate Human Sensorimotor Control.</t>
  </si>
  <si>
    <t>When Optimal Feedback Control Is Not Enough: Feedforward Strategies Are Required for Optimal Control with Active Sensing.</t>
  </si>
  <si>
    <t>Impedance control: Learning stability in human sensorimotor control.</t>
  </si>
  <si>
    <t>Book Review: Human Robotics: Neuromechanics and Motor Control.</t>
  </si>
  <si>
    <t>Selection and control of limb posture for stability.</t>
  </si>
  <si>
    <t>Concurrent adaptation of force and impedance in the redundant muscle system.</t>
  </si>
  <si>
    <t>Central control of grasp: Manipulation of objects with complex and simple dynamics.</t>
  </si>
  <si>
    <t>Reflex Contributions to the Directional Tuning of Arm Stiffness.</t>
  </si>
  <si>
    <t>Conflicting Visual and Proprioceptive Reflex Responses During Reaching Movements.</t>
  </si>
  <si>
    <t>An Involuntary Muscular Response Induced by Perceived Visual Errors in Hand Position.</t>
  </si>
  <si>
    <t>Stability and motor adaptation in human arm movements.</t>
  </si>
  <si>
    <t>Human-humanoid interaction: is a humanoid robot perceived as a human?</t>
  </si>
  <si>
    <t>Urs Gasser</t>
  </si>
  <si>
    <t>ICEGOV</t>
  </si>
  <si>
    <t>Public procurement and technology: a research agenda.</t>
  </si>
  <si>
    <t>Futures of digital governance.</t>
  </si>
  <si>
    <t>Regulating AI in medicine in the United States and Europe.</t>
  </si>
  <si>
    <t>Digital tools against COVID-19: Framing the ethical challenges and how to address them.</t>
  </si>
  <si>
    <t>IEEE Internet Comput.</t>
  </si>
  <si>
    <t>A Layered Model for AI Governance.</t>
  </si>
  <si>
    <t>Michael W. Gee</t>
  </si>
  <si>
    <t>Adv. Model. Simul. Eng. Sci.</t>
  </si>
  <si>
    <t>Greedy maximin distance sampling based model order reduction of prestressed and parametrized abdominal aortic aneurysms.</t>
  </si>
  <si>
    <t>A hybrid interface preconditioner for monolithic fluid-structure interaction solvers.</t>
  </si>
  <si>
    <t>Algebraic multigrid methods for saddle point systems arising from mortar contact formulations.</t>
  </si>
  <si>
    <t>A Temporal Consistent Monolithic Approach to Fluid-Structure Interaction Enabling Single Field Predictors.</t>
  </si>
  <si>
    <t>Numer. Linear Algebra Appl.</t>
  </si>
  <si>
    <t>Multigrid transfers for nonsymmetric systems based on Schur complements and Galerkin projections.</t>
  </si>
  <si>
    <t>J. Comput. Phys.</t>
  </si>
  <si>
    <t>Adjoint-based inverse analysis of windkessel parameters for patient-specific vascular models.</t>
  </si>
  <si>
    <t>Personalization of Cardiac Fiber Orientations from Image Data Using the Unscented Kalman Filter.</t>
  </si>
  <si>
    <t>Dual Quadratic Mortar Finite Element Methods for 3D Finite Deformation Contact.</t>
  </si>
  <si>
    <t>STACOM</t>
  </si>
  <si>
    <t>CFD Challenge: Hemodynamic Simulation of a Patient-Specific Aortic Coarctation Model with Adjoint-Based Calibrated Windkessel Elements.</t>
  </si>
  <si>
    <t>A new smoothed aggregation multigrid method for anisotropic problems.</t>
  </si>
  <si>
    <t>Jens Gempt</t>
  </si>
  <si>
    <t>Debarghya Ghoshdastidar</t>
  </si>
  <si>
    <t>A Revenue Function for Comparison-Based Hierarchical Clustering.</t>
  </si>
  <si>
    <t>Improved Representation Learning Through Tensorized Autoencoders.</t>
  </si>
  <si>
    <t>Wasserstein Projection Pursuit of Non-Gaussian Signals.</t>
  </si>
  <si>
    <t>Fast Adaptive Test-Time Defense with Robust Features.</t>
  </si>
  <si>
    <t>Representation Learning Dynamics of Self-Supervised Models.</t>
  </si>
  <si>
    <t>Non-Parametric Representation Learning with Kernels.</t>
  </si>
  <si>
    <t>Graphon based Clustering and Testing of Networks: Algorithms and Theory.</t>
  </si>
  <si>
    <t>Interpolation and Regularization for Causal Learning.</t>
  </si>
  <si>
    <t>Causal forecasting: generalization bounds for autoregressive models.</t>
  </si>
  <si>
    <t>Representation Power of Graph Convolutions : Neural Tangent Kernel Analysis.</t>
  </si>
  <si>
    <t>A Consistent Estimator for Confounding Strength.</t>
  </si>
  <si>
    <t>Recovery Guarantees for Kernel-based Clustering under Non-parametric Mixture Models.</t>
  </si>
  <si>
    <t>LWDA</t>
  </si>
  <si>
    <t>Improvement on Incremental Spectral Clustering.</t>
  </si>
  <si>
    <t>Learning Theory Can (Sometimes) Explain Generalisation in Graph Neural Networks.</t>
  </si>
  <si>
    <t>New Insights into Graph Convolutional Networks using Neural Tangent Kernels.</t>
  </si>
  <si>
    <t>Causal Forecasting: Generalization Bounds for Autoregressive Models.</t>
  </si>
  <si>
    <t>On the optimality of kernels for high-dimensional clustering.</t>
  </si>
  <si>
    <t>Near-Optimal Comparison Based Clustering.</t>
  </si>
  <si>
    <t>Foundations of Comparison-Based Hierarchical Clustering.</t>
  </si>
  <si>
    <t>Practical Methods for Graph Two-Sample Testing.</t>
  </si>
  <si>
    <t>Practical methods for graph two-sample testing.</t>
  </si>
  <si>
    <t>Uniform Hypergraph Partitioning: Provable Tensor Methods and Sampling Techniques.</t>
  </si>
  <si>
    <t>Comparison-Based Nearest Neighbor Search.</t>
  </si>
  <si>
    <t>COLT</t>
  </si>
  <si>
    <t>Two-Sample Tests for Large Random Graphs Using Network Statistics.</t>
  </si>
  <si>
    <t>Comparison Based Nearest Neighbor Search.</t>
  </si>
  <si>
    <t>Learning With Jensen-Tsallis Kernels.</t>
  </si>
  <si>
    <t>Mixture modeling with compact support distributions for unsupervised learning.</t>
  </si>
  <si>
    <t>Spectral Clustering Using Multilinear SVD: Analysis, Approximations and Applications.</t>
  </si>
  <si>
    <t>A Provable Generalized Tensor Spectral Method for Uniform Hypergraph Partitioning.</t>
  </si>
  <si>
    <t>Newton-based stochastic optimization using q-Gaussian smoothed functional algorithms.</t>
  </si>
  <si>
    <t xml:space="preserve">Smoothed Functional Algorithms for Stochastic Optimization Using </t>
  </si>
  <si>
    <t>Spectral Clustering with Jensen-Type Kernels and Their Multi-point Extensions.</t>
  </si>
  <si>
    <t>Consistency of Spectral Partitioning of Uniform Hypergraphs under Planted Partition Model.</t>
  </si>
  <si>
    <t>Spectral Clustering with Jensen-type kernels and their multi-point extensions.</t>
  </si>
  <si>
    <t>On Power-Law Kernels, Corresponding Reproducing Kernel Hilbert Space and Applications.</t>
  </si>
  <si>
    <t>Generative Maximum Entropy Learning for Multiclass Classification.</t>
  </si>
  <si>
    <t>Newton based Stochastic Optimization using q-Gaussian Smoothed Functional Algorithms.</t>
  </si>
  <si>
    <t>q-Gaussian based Smoothed Functional algorithms for stochastic optimization.</t>
  </si>
  <si>
    <t>q-Gaussian based Smoothed Functional Algorithm for Stochastic Optimization</t>
  </si>
  <si>
    <t>On q-Gaussian kernel and its Reproducing Kernel Hilbert Space</t>
  </si>
  <si>
    <t>Maximum Entropy with Maximum J-Divergence Discrimination for Text Classification</t>
  </si>
  <si>
    <t>Smoothed Functional Algorithms for Stochastic Optimization using q-Gaussian Distributions.</t>
  </si>
  <si>
    <t>Stephan Günnemann</t>
  </si>
  <si>
    <t>Generalized density attractor clustering for incomplete data.</t>
  </si>
  <si>
    <t>AISafety/SafeRL@IJCAI</t>
  </si>
  <si>
    <t>Diffusion Denoised Smoothing for Certified and Adversarial Robust Out Of Distribution.</t>
  </si>
  <si>
    <t>Out-of-Distribution Detection for Reinforcement Learning Agents with Probabilistic Dynamics Models.</t>
  </si>
  <si>
    <t>CAIN</t>
  </si>
  <si>
    <t>Enabling Machine Learning in Software Architecture Frameworks.</t>
  </si>
  <si>
    <t>Sampling-free Inference for Ab-Initio Potential Energy Surface Networks.</t>
  </si>
  <si>
    <t>Revisiting Robustness in Graph Machine Learning.</t>
  </si>
  <si>
    <t>Unveiling the sampling density in non-uniform geometric graphs.</t>
  </si>
  <si>
    <t>Localized Randomized Smoothing for Collective Robustness Certification.</t>
  </si>
  <si>
    <t>Modeling Temporal Data as Continuous Functions with Stochastic Process Diffusion.</t>
  </si>
  <si>
    <t>Generalizing Neural Wave Functions.</t>
  </si>
  <si>
    <t>Transformers Meet Directed Graphs.</t>
  </si>
  <si>
    <t>Ewald-based Long-Range Message Passing for Molecular Graphs.</t>
  </si>
  <si>
    <t>Uncertainty Estimation for Molecules: Desiderata and Methods.</t>
  </si>
  <si>
    <t>Preventing Errors in Person Detection: A Part-Based Self-Monitoring Framework.</t>
  </si>
  <si>
    <t>Towards Efficient MCMC Sampling in Bayesian Neural Networks by Exploiting Symmetry.</t>
  </si>
  <si>
    <t>QCE</t>
  </si>
  <si>
    <t>Efficient MILP Decomposition in Quantum Computing for ReLU Network Robustness.</t>
  </si>
  <si>
    <t>Training Differentially Private Graph Neural Networks with Random Walk Sampling.</t>
  </si>
  <si>
    <t>Randomized Message-Interception Smoothing: Gray-box Certificates for Graph Neural Networks.</t>
  </si>
  <si>
    <t>Are Defenses for Graph Neural Networks Robust?</t>
  </si>
  <si>
    <t>Collective Robustness Certificates: Exploiting Interdependence in Graph Neural Networks.</t>
  </si>
  <si>
    <t>Training, Architecture, and Prior for Deterministic Uncertainty Methods.</t>
  </si>
  <si>
    <t>Diffusion Denoised Smoothing for Certified and Adversarial Robust Out-Of-Distribution Detection.</t>
  </si>
  <si>
    <t>Accuracy is not the only Metric that matters: Estimating the Energy Consumption of Deep Learning Models.</t>
  </si>
  <si>
    <t>Edge Directionality Improves Learning on Heterophilic Graphs.</t>
  </si>
  <si>
    <t>MAGNet: Motif-Agnostic Generation of Molecules from Shapes.</t>
  </si>
  <si>
    <t>Generative Diffusion for 3D Turbulent Flows.</t>
  </si>
  <si>
    <t>Adversarial Training for Graph Neural Networks.</t>
  </si>
  <si>
    <t>The power of motifs as inductive bias for learning molecular distributions.</t>
  </si>
  <si>
    <t>Artificial Intelligence for Science in Quantum, Atomistic, and Continuum Systems.</t>
  </si>
  <si>
    <t>AI-Enabled Software and System Architecture Frameworks: Focusing on smart Cyber-Physical Systems (CPS).</t>
  </si>
  <si>
    <t>Expressivity of Graph Neural Networks Through the Lens of Adversarial Robustness.</t>
  </si>
  <si>
    <t>Stream-based Active Learning by Exploiting Temporal Properties in Perception with Temporal Predicted Loss.</t>
  </si>
  <si>
    <t>Assessing Robustness via Score-Based Adversarial Image Generation.</t>
  </si>
  <si>
    <t>Hierarchical Randomized Smoothing.</t>
  </si>
  <si>
    <t>Adversarial Attacks and Defenses in Large Language Models: Old and New Threats.</t>
  </si>
  <si>
    <t>Add and Thin: Diffusion for Temporal Point Processes.</t>
  </si>
  <si>
    <t>On the Adversarial Robustness of Graph Contrastive Learning Methods.</t>
  </si>
  <si>
    <t>Temporal state change Bayesian networks for modeling of evolving multivariate state sequences: model, structure discovery and parameter estimation.</t>
  </si>
  <si>
    <t>Distributed Parallel Databases</t>
  </si>
  <si>
    <t>Recursive SQL and GPU-support for in-database machine learning.</t>
  </si>
  <si>
    <t>Robustness verification of ReLU networks via quadratic programming.</t>
  </si>
  <si>
    <t>Mach. Learn. Sci. Technol.</t>
  </si>
  <si>
    <t>How robust are modern graph neural network potentials in long and hot molecular dynamics simulations?</t>
  </si>
  <si>
    <t>A model-driven approach to machine learning and software modeling for the IoT.</t>
  </si>
  <si>
    <t>GemNet-OC: Developing Graph Neural Networks for Large and Diverse Molecular Simulation Datasets.</t>
  </si>
  <si>
    <t>C.DOT - Convolutional Deep Object Tracker for Augmented Reality Based Purely on Synthetic Data.</t>
  </si>
  <si>
    <t>Domain Reconstruction for UWB Car Key Localization Using Generative Adversarial Networks.</t>
  </si>
  <si>
    <t>Is it all a cluster game? - Exploring Out-of-Distribution Detection based on Clustering in the Embedding Space.</t>
  </si>
  <si>
    <t>Supporting AI Engineering on the IoT Edge through Model-Driven TinyML.</t>
  </si>
  <si>
    <t>Understanding the Role of Weather Data for Earth Surface Forecasting using a ConvLSTM-based Model.</t>
  </si>
  <si>
    <t>Towards Model-Driven Engineering for Quantum AI.</t>
  </si>
  <si>
    <t>Natural Posterior Network: Deep Bayesian Predictive Uncertainty for Exponential Family Distributions.</t>
  </si>
  <si>
    <t>Differentiable DAG Sampling.</t>
  </si>
  <si>
    <t>Ab-Initio Potential Energy Surfaces by Pairing GNNs with Neural Wave Functions.</t>
  </si>
  <si>
    <t>Generalization of Neural Combinatorial Solvers Through the Lens of Adversarial Robustness.</t>
  </si>
  <si>
    <t>Learning the Dynamics of Physical Systems from Sparse Observations with Finite Element Networks.</t>
  </si>
  <si>
    <t>End-to-End Learning of Probabilistic Hierarchies on Graphs.</t>
  </si>
  <si>
    <t>Winning the Lottery Ahead of Time: Efficient Early Network Pruning.</t>
  </si>
  <si>
    <t>3D Infomax improves GNNs for Molecular Property Prediction.</t>
  </si>
  <si>
    <t>Intriguing Properties of Input-Dependent Randomized Smoothing.</t>
  </si>
  <si>
    <t>Safe Robot Navigation Using Constrained Hierarchical Reinforcement Learning.</t>
  </si>
  <si>
    <t>ICSE-Companion</t>
  </si>
  <si>
    <t>ML-Quadrat &amp; DriotData: A Model-Driven Engineering Tool and a Low-Code Platform for Smart IoT Services.</t>
  </si>
  <si>
    <t>LoG</t>
  </si>
  <si>
    <t>Influence-Based Mini-Batching for Graph Neural Networks.</t>
  </si>
  <si>
    <t>A Systematic Evaluation of Node Embedding Robustness.</t>
  </si>
  <si>
    <t>MDE for machine learning-enabled software systems: a case study and comparison of MontiAnna &amp; ML-Quadrat.</t>
  </si>
  <si>
    <t>Predicting Cellular Responses to Novel Drug Perturbations at a Single-Cell Resolution.</t>
  </si>
  <si>
    <t>Invariance-Aware Randomized Smoothing Certificates.</t>
  </si>
  <si>
    <t>Quantum Robustness Verification: A Hybrid Quantum-Classical Neural Network Certification Algorithm.</t>
  </si>
  <si>
    <t>Multi-Objective Model Selection for Time Series Forecasting.</t>
  </si>
  <si>
    <t>Graph Data Augmentation for Graph Machine Learning: A Survey.</t>
  </si>
  <si>
    <t>Enabling Automated Machine Learning for Model-Driven AI Engineering.</t>
  </si>
  <si>
    <t>How Do Graph Networks Generalize to Large and Diverse Molecular Systems?</t>
  </si>
  <si>
    <t>Predicting single-cell perturbation responses for unseen drugs.</t>
  </si>
  <si>
    <t>Disentangling Epistemic and Aleatoric Uncertainty in Reinforcement Learning.</t>
  </si>
  <si>
    <t>On the Robustness and Anomaly Detection of Sparse Neural Networks.</t>
  </si>
  <si>
    <t>United States Politicians' Tone Became More Negative with 2016 Primary Campaigns.</t>
  </si>
  <si>
    <t>MDE for Machine Learning-Enabled Software Systems: A Case Study and Comparison of MontiAnna &amp; ML-Quadrat.</t>
  </si>
  <si>
    <t>Unveiling the Sampling Density in Non-Uniform Geometric Graphs.</t>
  </si>
  <si>
    <t>Irregularly-Sampled Time Series Modeling with Spline Networks.</t>
  </si>
  <si>
    <t>torchode: A Parallel ODE Solver for PyTorch.</t>
  </si>
  <si>
    <t>Modeling Temporal Data as Continuous Functions with Process Diffusion.</t>
  </si>
  <si>
    <t>Graph Embeddings: Theory meets Practice (Dagstuhl Seminar 22132).</t>
  </si>
  <si>
    <t>Mining communities and their descriptions on attributed graphs: a survey.</t>
  </si>
  <si>
    <t>Reachable sets of classifiers and regression models: (non-)robustness analysis and robust training.</t>
  </si>
  <si>
    <t>Completing the Picture: Randomized Smoothing Suffers from the Curse of Dimensionality for a Large Family of Distributions.</t>
  </si>
  <si>
    <t>OODformer: Out-Of-Distribution Detection Transformer.</t>
  </si>
  <si>
    <t>Language-Agnostic Representation Learning of Source Code from Structure and Context.</t>
  </si>
  <si>
    <t>Scalable Normalizing Flows for Permutation Invariant Densities.</t>
  </si>
  <si>
    <t>Scalable Optimal Transport in High Dimensions for Graph Distances, Embedding Alignment, and More.</t>
  </si>
  <si>
    <t>Evaluating Robustness of Predictive Uncertainty Estimation: Are Dirichlet-based Models Reliable?</t>
  </si>
  <si>
    <t>Domain Shifts in Reinforcement Learning: Identifying Disturbances in Environments.</t>
  </si>
  <si>
    <t>Neural Temporal Point Processes: A Review.</t>
  </si>
  <si>
    <t>GemNet: Universal Directional Graph Neural Networks for Molecules.</t>
  </si>
  <si>
    <t>Robustness of Graph Neural Networks at Scale.</t>
  </si>
  <si>
    <t>Detecting Anomalous Event Sequences with Temporal Point Processes.</t>
  </si>
  <si>
    <t>Directional Message Passing on Molecular Graphs via Synthetic Coordinates.</t>
  </si>
  <si>
    <t>Neural Flows: Efficient Alternative to Neural ODEs.</t>
  </si>
  <si>
    <t>Whole Brain Vessel Graphs: A Dataset and Benchmark for Graph Learning and Neuroscience.</t>
  </si>
  <si>
    <t>Graph Posterior Network: Bayesian Predictive Uncertainty for Node Classification.</t>
  </si>
  <si>
    <t>Graphhopper: Multi-hop Scene Graph Reasoning for Visual Question Answering.</t>
  </si>
  <si>
    <t>SSDBM</t>
  </si>
  <si>
    <t>In-Database Machine Learning with SQL on GPUs.</t>
  </si>
  <si>
    <t>A Model-Driven Engineering Approach to Machine Learning and Software Modeling.</t>
  </si>
  <si>
    <t>Enabling Un-/Semi-Supervised Machine Learning for MDSE of the Real-World CPS/IoT Applications.</t>
  </si>
  <si>
    <t>Graphhopper: Multi-Hop Scene Graph Reasoning for Visual Question Answering.</t>
  </si>
  <si>
    <t>MDE4QAI: Towards Model-Driven Engineering for Quantum Artificial Intelligence.</t>
  </si>
  <si>
    <t>On Out-of-distribution Detection with Energy-based Models.</t>
  </si>
  <si>
    <t>Whole Brain Vessel Graphs: A Dataset and Benchmark for Graph Learning and Neuroscience (VesselGraph).</t>
  </si>
  <si>
    <t>On Second-order Optimization Methods for Federated Learning.</t>
  </si>
  <si>
    <t>A Study of Joint Graph Inference and Forecasting.</t>
  </si>
  <si>
    <t>Intriguing Properties of Input-dependent Randomized Smoothing.</t>
  </si>
  <si>
    <t>ACM Trans. Knowl. Discov. Data</t>
  </si>
  <si>
    <t>Adversarial Attacks on Graph Neural Networks: Perturbations and their Patterns.</t>
  </si>
  <si>
    <t>AKBC</t>
  </si>
  <si>
    <t>Graph Hawkes Neural Network for Forecasting on Temporal Knowledge Graphs.</t>
  </si>
  <si>
    <t>ALENEX</t>
  </si>
  <si>
    <t>Group Centrality Maximization for Large-scale Graphs.</t>
  </si>
  <si>
    <t>Assessing Box Merging Strategies and Uncertainty Estimation Methods in Multimodel Object Detection.</t>
  </si>
  <si>
    <t>Directional Message Passing for Molecular Graphs.</t>
  </si>
  <si>
    <t>Continual Learning with Bayesian Neural Networks for Non-Stationary Data.</t>
  </si>
  <si>
    <t>Intensity-Free Learning of Temporal Point Processes.</t>
  </si>
  <si>
    <t>Efficient Robustness Certificates for Discrete Data: Sparsity-Aware Randomized Smoothing for Graphs, Images and More.</t>
  </si>
  <si>
    <t>Certifiable Robustness of Graph Convolutional Networks under Structure Perturbations.</t>
  </si>
  <si>
    <t>Scaling Graph Neural Networks with Approximate PageRank.</t>
  </si>
  <si>
    <t>From things' modeling language (ThingML) to things' machine learning (ThingML2).</t>
  </si>
  <si>
    <t>Posterior Network: Uncertainty Estimation without OOD Samples via Density-Based Pseudo-Counts.</t>
  </si>
  <si>
    <t>Reliable Graph Neural Networks via Robust Aggregation.</t>
  </si>
  <si>
    <t>Deep Rao-Blackwellised Particle Filters for Time Series Forecasting.</t>
  </si>
  <si>
    <t>Fast and Flexible Temporal Point Processes with Triangular Maps.</t>
  </si>
  <si>
    <t>Gauss Shift: Density Attractor Clustering Faster Than Mean Shift.</t>
  </si>
  <si>
    <t>Graph Hawkes Network for Reasoning on Temporal Knowledge Graphs.</t>
  </si>
  <si>
    <t>Scene Graph Reasoning for Visual Question Answering.</t>
  </si>
  <si>
    <t>Deep Representation Learning and Clustering of Traffic Scenarios.</t>
  </si>
  <si>
    <t>Reachable Sets of Classifiers &amp; Regression Models: (Non-)Robustness Analysis and Robust Training.</t>
  </si>
  <si>
    <t>From Things' Modeling Language (ThingML) to Things' Machine Learning (ThingML2).</t>
  </si>
  <si>
    <t>ThingML+ Augmenting Model-Driven Software Engineering for the Internet of Things with Machine Learning.</t>
  </si>
  <si>
    <t>Equivariant Normalizing Flows for Point Processes and Sets.</t>
  </si>
  <si>
    <t>Fast and Uncertainty-Aware Directional Message Passing for Non-Equilibrium Molecules.</t>
  </si>
  <si>
    <t>Soc. Networks</t>
  </si>
  <si>
    <t>Stability and dynamics of communities on online question-answer sites.</t>
  </si>
  <si>
    <t>Multi-Source Neural Variational Inference.</t>
  </si>
  <si>
    <t>In-Database Machine Learning: Gradient Descent and Tensor Algebra for Main Memory Database Systems.</t>
  </si>
  <si>
    <t>Learning Temporal Specifications from Imperfect Traces Using Bayesian Inference.</t>
  </si>
  <si>
    <t>EDBT</t>
  </si>
  <si>
    <t>The Power of SQL Lambda Functions.</t>
  </si>
  <si>
    <t>ML2SQL - Compiling a Declarative Machine Learning Language to SQL and Python.</t>
  </si>
  <si>
    <t>Adversarial Attacks on Graph Neural Networks.</t>
  </si>
  <si>
    <t>Predict then Propagate: Graph Neural Networks meet Personalized PageRank.</t>
  </si>
  <si>
    <t>Adversarial Attacks on Graph Neural Networks via Meta Learning.</t>
  </si>
  <si>
    <t>Adversarial Attacks on Node Embeddings via Graph Poisoning.</t>
  </si>
  <si>
    <t>Adversarial Attacks on Neural Networks for Graph Data.</t>
  </si>
  <si>
    <t>Certifiable Robustness and Robust Training for Graph Convolutional Networks.</t>
  </si>
  <si>
    <t>Failing Loudly: An Empirical Study of Methods for Detecting Dataset Shift.</t>
  </si>
  <si>
    <t>Certifiable Robustness to Graph Perturbations.</t>
  </si>
  <si>
    <t>Uncertainty on Asynchronous Time Event Prediction.</t>
  </si>
  <si>
    <t>Diffusion Improves Graph Learning.</t>
  </si>
  <si>
    <t>DEEM@SIGMOD</t>
  </si>
  <si>
    <t>MLearn: A Declarative Machine Learning Language for Database Systems.</t>
  </si>
  <si>
    <t>GhostLink: Latent Network Inference for Influence-aware Recommendation.</t>
  </si>
  <si>
    <t>Overlapping Community Detection with Graph Neural Networks.</t>
  </si>
  <si>
    <t>Oktoberfest Food Dataset.</t>
  </si>
  <si>
    <t>Bayesian Robust Attributed Graph Clustering: Joint Learning of Partial Anomalies and Group Structure.</t>
  </si>
  <si>
    <t>ICDM Workshops</t>
  </si>
  <si>
    <t>Anomaly Detection in Car-Booking Graphs.</t>
  </si>
  <si>
    <t>Deep Gaussian Embedding of Graphs: Unsupervised Inductive Learning via Ranking.</t>
  </si>
  <si>
    <t>NetGAN: Generating Graphs via Random Walks.</t>
  </si>
  <si>
    <t>Pre-ignition Detection Using Deep Neural Networks: A Step Towards Data-driven Automotive Diagnostics.</t>
  </si>
  <si>
    <t>ThingML+: Augmenting Model-Driven Software Engineering for the Internet of Things with Machine Learning.</t>
  </si>
  <si>
    <t>Discovering Groups of Signals in In-Vehicle Network Traces for Redundancy Detection and Functional Grouping.</t>
  </si>
  <si>
    <t>An LSTM Approach to Patent Classification based on Fixed Hierarchy Vectors.</t>
  </si>
  <si>
    <t>Making Kernel Density Estimation Robust towards Missing Values in Highly Incomplete Multivariate Data without Imputation.</t>
  </si>
  <si>
    <t>SISAP</t>
  </si>
  <si>
    <t>Intrinsic Degree: An Estimator of the Local Growth Rate in Graphs.</t>
  </si>
  <si>
    <t>Dual-Primal Graph Convolutional Networks.</t>
  </si>
  <si>
    <t>Adversarial Attacks on Node Embeddings.</t>
  </si>
  <si>
    <t>Mining Contrasting Quasi-Clique Patterns.</t>
  </si>
  <si>
    <t>Personalized Embedding Propagation: Combining Neural Networks on Graphs with Personalized PageRank.</t>
  </si>
  <si>
    <t>Pitfalls of Graph Neural Network Evaluation.</t>
  </si>
  <si>
    <t>Datenbank-Spektrum</t>
  </si>
  <si>
    <t>Machine Learning Meets Databases.</t>
  </si>
  <si>
    <t>Efficient Batched Distance, Closeness and Betweenness Centrality Computation in Unweighted and Weighted Graphs.</t>
  </si>
  <si>
    <t>MiMAG: mining coherent subgraphs in multi-layer graphs with edge labels.</t>
  </si>
  <si>
    <t>Proc. VLDB Endow.</t>
  </si>
  <si>
    <t>ZooBP: Belief Propagation for Heterogeneous Networks.</t>
  </si>
  <si>
    <t>Automatic Algorithm Transformation for Efficient Multi-Snapshot Analytics on Temporal Graphs.</t>
  </si>
  <si>
    <t>Efficient Batched Distance and Centrality Computation in Unweighted and Weighted Graphs.</t>
  </si>
  <si>
    <t>SQL- and Operator-centric Data Analytics in Relational Main-Memory Databases.</t>
  </si>
  <si>
    <t>Robust Spectral Clustering for Noisy Data: Modeling Sparse Corruptions Improves Latent Embeddings.</t>
  </si>
  <si>
    <t>The Power of Certainty: A Dirichlet-Multinomial Model for Belief Propagation.</t>
  </si>
  <si>
    <t>SSTD</t>
  </si>
  <si>
    <t>Detection and Prediction of Natural Hazards Using Large-Scale Environmental Data.</t>
  </si>
  <si>
    <t>Personalized Item Recommendation with Continuous Experience Evolution of Users using Brownian Motion.</t>
  </si>
  <si>
    <t>Deep Gaussian Embedding of Attributed Graphs: Unsupervised Inductive Learning via Ranking.</t>
  </si>
  <si>
    <t>Introduction to Tensor Decompositions and their Applications in Machine Learning.</t>
  </si>
  <si>
    <t>Discovery of "comet" communities in temporal and labeled graphs Com</t>
  </si>
  <si>
    <t>EdgeCentric: Anomaly Detection in Edge-Attributed Networks.</t>
  </si>
  <si>
    <t>Hyperbolae are No Hyperbole: Modelling Communities That are Not Cliques.</t>
  </si>
  <si>
    <t>Continuous Experience-aware Language Model.</t>
  </si>
  <si>
    <t>BIRDNEST: Bayesian Inference for Ratings-Fraud Detection.</t>
  </si>
  <si>
    <t>Hyperbolae Are No Hyperbole: Modelling Communities That Are Not Cliques.</t>
  </si>
  <si>
    <t>MultiClust special issue on discovering, summarizing and using multiple clusterings.</t>
  </si>
  <si>
    <t>Linearized and Single-Pass Belief Propagation.</t>
  </si>
  <si>
    <t>Preferential Attachment in Graphs with Affinities.</t>
  </si>
  <si>
    <t>Automatic Taxonomy Extraction from Bipartite Graphs.</t>
  </si>
  <si>
    <t>LWA</t>
  </si>
  <si>
    <t>Effiziente Integration von Data- und Graph-Mining-Algorithmen in relationale Datenbanksysteme.</t>
  </si>
  <si>
    <t>WWW (Companion Volume)</t>
  </si>
  <si>
    <t>Extracting Taxonomies from Bipartite Graphs.</t>
  </si>
  <si>
    <t>GAMer: a synthesis of subspace clustering and dense subgraph mining.</t>
  </si>
  <si>
    <t>SMVC: semi-supervised multi-view clustering in subspace projections.</t>
  </si>
  <si>
    <t>Detecting anomalies in dynamic rating data: a robust probabilistic model for rating evolution.</t>
  </si>
  <si>
    <t>PAKDD (2)</t>
  </si>
  <si>
    <t>Com2: Fast Automatic Discovery of Temporal ('Comet') Communities.</t>
  </si>
  <si>
    <t>PAKDD (1)</t>
  </si>
  <si>
    <t>Fault-Tolerant Concept Detection in Information Networks.</t>
  </si>
  <si>
    <t>Beyond Blocks: Hyperbolic Community Detection.</t>
  </si>
  <si>
    <t>Robust multivariate autoregression for anomaly detection in dynamic product ratings.</t>
  </si>
  <si>
    <t>Linearized and Turbo Belief Propagation.</t>
  </si>
  <si>
    <t>KDD-SC: Subspace Clustering Extensions for Knowledge Discovery Frameworks.</t>
  </si>
  <si>
    <t>Subspace Clustering for Complex Data.</t>
  </si>
  <si>
    <t>Mixed Membership Subspace Clustering.</t>
  </si>
  <si>
    <t>Spectral Subspace Clustering for Graphs with Feature Vectors.</t>
  </si>
  <si>
    <t>An Evaluation Framework for Temporal Subspace Clustering Approaches.</t>
  </si>
  <si>
    <t>SNAKDD</t>
  </si>
  <si>
    <t>Finding contexts of social influence in online social networks.</t>
  </si>
  <si>
    <t>MultiClust@KDD</t>
  </si>
  <si>
    <t>Stochastic subspace search for top-k multi-view clustering.</t>
  </si>
  <si>
    <t>Efficient Mining of Combined Subspace and Subgraph Clusters in Graphs with Feature Vectors.</t>
  </si>
  <si>
    <t>RMiCS: a robust approach for mining coherent subgraphs in edge-labeled multi-layer graphs.</t>
  </si>
  <si>
    <t>Nesting the earth mover's distance for effective cluster tracing.</t>
  </si>
  <si>
    <t>Subspace clustering for complex data.</t>
  </si>
  <si>
    <t>Tracing Evolving Subspace Clusters in Temporal Climate Data.</t>
  </si>
  <si>
    <t>Finding density-based subspace clusters in graphs with feature vectors.</t>
  </si>
  <si>
    <t>CIKM</t>
  </si>
  <si>
    <t>Tracing clusters in evolving graphs with node attributes.</t>
  </si>
  <si>
    <t>ICDE</t>
  </si>
  <si>
    <t>Discovering Multiple Clustering Solutions: Grouping Objects in Different Views of the Data.</t>
  </si>
  <si>
    <t>Assessing the Significance of Data Mining Results on Graphs with Feature Vectors.</t>
  </si>
  <si>
    <t>Effective and Robust Mining of Temporal Subspace Clusters.</t>
  </si>
  <si>
    <t>A Subspace Clustering Extension for the KNIME Data Mining Framework.</t>
  </si>
  <si>
    <t>Multi-view clustering using mixture models in subspace projections.</t>
  </si>
  <si>
    <t>Subspace correlation clustering: finding locally correlated dimensions in subspace projections of the data.</t>
  </si>
  <si>
    <t>Mining coherent subgraphs in multi-layer graphs with edge labels.</t>
  </si>
  <si>
    <t>Mining of Temporal Coherent Subspace Clusters in Multivariate Time Series Databases.</t>
  </si>
  <si>
    <t>Substructure Clustering: A Novel Mining Paradigm for Arbitrary Data Types.</t>
  </si>
  <si>
    <t>A Framework for Evaluation and Exploration of Clustering Algorithms in Subspaces of High Dimensional Databases.</t>
  </si>
  <si>
    <t>Scalable density-based subspace clustering.</t>
  </si>
  <si>
    <t>External evaluation measures for subspace clustering.</t>
  </si>
  <si>
    <t>Subspace clustering for indexing high dimensional data: a main memory index based on local reductions and individual multi-representations.</t>
  </si>
  <si>
    <t>Flexible Fault Tolerant Subspace Clustering for Data with Missing Values.</t>
  </si>
  <si>
    <t>Finding Density-Based Subspace Clusters in Graphs with Feature Vectors.</t>
  </si>
  <si>
    <t>Tracing Evolving Clusters by Subspace and Value Similarity.</t>
  </si>
  <si>
    <t>DB-CSC: A Density-Based Approach for Subspace Clustering in Graphs with Feature Vectors.</t>
  </si>
  <si>
    <t>Efficient Processing of Multiple DTW Queries in Time Series Databases.</t>
  </si>
  <si>
    <t>MultiClust@ECML/PKDD</t>
  </si>
  <si>
    <t>Proceedings of the 2nd MultiClust Workshop: Discovering, Summarizing and Using Multiple Clusterings, Athens, Greece, September 5, 2011, in conjunction with ECML/PKDD 2011</t>
  </si>
  <si>
    <t>CoDA: Interactive Cluster Based Concept Discovery.</t>
  </si>
  <si>
    <t>Pattern detector: fast detection of suspicious stream patterns for immediate reaction.</t>
  </si>
  <si>
    <t>Detecting Climate Change in Multivariate Time Series Data by Novel Clustering and Cluster Tracing Techniques.</t>
  </si>
  <si>
    <t>Subspace Clustering Meets Dense Subgraph Mining: A Synthesis of Two Paradigms.</t>
  </si>
  <si>
    <t>MCExplorer: Interactive Exploration of Multiple (Subspace) Clustering Solutions.</t>
  </si>
  <si>
    <t>Subgraph Mining on Directed and Weighted Graphs.</t>
  </si>
  <si>
    <t>Subspace Clustering for Uncertain Data.</t>
  </si>
  <si>
    <t>MC-Tree: Improving Bayesian Anytime Classification.</t>
  </si>
  <si>
    <t>Evaluating Clustering in Subspace Projections of High Dimensional Data.</t>
  </si>
  <si>
    <t>High-Dimensional Indexing for Multimedia Features.</t>
  </si>
  <si>
    <t>Detection of orthogonal concepts in subspaces of high dimensional data.</t>
  </si>
  <si>
    <t>Relevant Subspace Clustering: Mining the Most Interesting Non-redundant Concepts in High Dimensional Data.</t>
  </si>
  <si>
    <t>DensEst: Density Estimation for Data Mining in High Dimensional Spaces.</t>
  </si>
  <si>
    <t>Wolfgang M. Heckl</t>
  </si>
  <si>
    <t>The artificial synesthete: Image-melody translations with variational autoencoders.</t>
  </si>
  <si>
    <t>Bernhard Hemmer</t>
  </si>
  <si>
    <t>DeepWAS: Multivariate genotype-phenotype associations by directly integrating regulatory information using deep learning.</t>
  </si>
  <si>
    <t>Power estimation for non-standardized multisite studies.</t>
  </si>
  <si>
    <t>Intra- and interscanner variability of magnetic resonance imaging based volumetry in multiple sclerosis.</t>
  </si>
  <si>
    <t>An automated tool for detection of FLAIR-hyperintense white-matter lesions in Multiple Sclerosis.</t>
  </si>
  <si>
    <t>MRI plaque imaging reveals high-risk carotid plaques especially in diabetic patients irrespective of the degree of stenosis.</t>
  </si>
  <si>
    <t>Transcranial Doppler ultrasonography predicts cardiovascular events after TIA.</t>
  </si>
  <si>
    <t>Werner Hemmert</t>
  </si>
  <si>
    <t>Can Machine Learning Assist Locating the Excitation of Snore Sound? A Review.</t>
  </si>
  <si>
    <t>Micro-Ct Synthesis and Inner Ear Super Resolution via Generative Adversarial Networks and Bayesian Inference.</t>
  </si>
  <si>
    <t>Electrical stimulation in the cochlea: Influence of modiolar microstructures on the activation of auditory nerve fibres.</t>
  </si>
  <si>
    <t>Micro-CT Synthesis and Inner Ear Super Resolution via Bayesian Generative Adversarial Networks.</t>
  </si>
  <si>
    <t>Snoring - An Acoustic Definition.</t>
  </si>
  <si>
    <t>Snoring classified: The Munich-Passau Snore Sound Corpus.</t>
  </si>
  <si>
    <t>Tractography Analysis for Electroconvulsive Therapy.</t>
  </si>
  <si>
    <t>Influence of the Cochlear Implant Electrode Array Placement on the Current Spread in the Cochlea.</t>
  </si>
  <si>
    <t>High Entrainment Constrains Synaptic Depression Levels of an In vivo Globular Bushy Cell Model.</t>
  </si>
  <si>
    <t>Classification of the Excitation Location of Snore Sounds in the Upper Airway by Acoustic Multifeature Analysis.</t>
  </si>
  <si>
    <t>A Bag-of-Audio-Words Approach for Snore Sounds' Excitation Localisation.</t>
  </si>
  <si>
    <t>The neurogram matching similarity index (NMSI) for the assessment of similarities among neurograms.</t>
  </si>
  <si>
    <t>Improving the Entropy Estimate of Neuronal Firings of Modeled Cochlear Nucleus Neurons.</t>
  </si>
  <si>
    <t>Improving the Entropy Estimate of Neuronal Firings of Modeled Cochlear Nucleus Neurons</t>
  </si>
  <si>
    <t>Auditory information coding by modeled cochlear nucleus neurons.</t>
  </si>
  <si>
    <t>The value of auditory offset adaptation and appropriate acoustic modeling.</t>
  </si>
  <si>
    <t>Speech encoding in a model of peripheral auditory processing: Quantitative assessment by means of automatic speech recognition.</t>
  </si>
  <si>
    <t>Speech coding and information processing by auditory neurons.</t>
  </si>
  <si>
    <t>Automatic speech recognition with an adaptation model motivated by auditory processing.</t>
  </si>
  <si>
    <t>Auditory Information Coding by Cochlear Nucleus Onset Neurons.</t>
  </si>
  <si>
    <t>Temporal Sound Processing by Cochlear Nucleus Octopus Neurons.</t>
  </si>
  <si>
    <t>Automatic speech recognition with neural spike trains.</t>
  </si>
  <si>
    <t>Auditory information processing with nerve-action potentials.</t>
  </si>
  <si>
    <t>SAPA@INTERSPEECH</t>
  </si>
  <si>
    <t>Auditory-based automatic speech recognition.</t>
  </si>
  <si>
    <t>Joachim Hermsdörfer</t>
  </si>
  <si>
    <t>Fooling the size-weight illusion - Using augmented reality to eliminate the effect of size on perceptions of heaviness and sensorimotor prediction.</t>
  </si>
  <si>
    <t>Design and Preliminary Evaluation of a Perturbation-based Robot-assisted Assessment of Hand Sensorimotor Impairments.</t>
  </si>
  <si>
    <t>HCI (49)</t>
  </si>
  <si>
    <t>Frailty Assessment in Daily Living (FRAIL) - Assessment of ADL Performance of Frail Elderly with IMUs.</t>
  </si>
  <si>
    <t>Creating Affording Situations: Coaching through Animate Objects.</t>
  </si>
  <si>
    <t>Coaching through smart objects.</t>
  </si>
  <si>
    <t>The ventral fiber pathway for pantomime of object use.</t>
  </si>
  <si>
    <t>Visually Guided Tracking on a Handheld Device: Can It Be Used to Measure Visuomotor Skill in Shift Workers?</t>
  </si>
  <si>
    <t>Preliminary Evaluation of a Personal Healthcare System Prototype for Cognitive eRehabilitation in a Living Assistance Domain.</t>
  </si>
  <si>
    <t>Harmonicity of the Movement as a Measure of Apraxic Behaviour in Stroke Survivors.</t>
  </si>
  <si>
    <t>Action Sequencing and Error Production in Stroke Patients with Apraxia - Behavioral Modeling using Bayesian Logic Networks.</t>
  </si>
  <si>
    <t>Use of Biological Motion based Cues and Ecological Sounds in the Neurorehabilitation of Apraxia.</t>
  </si>
  <si>
    <t>Segmenting Instrumented Activities of Daily Living (IADL) Using Kinematic and Sensor Technology for the Assessment of Limb Apraxia.</t>
  </si>
  <si>
    <t>CogWatch - Automated Assistance and Rehabilitation of Stroke-Induced Action Disorders in the Home Environment.</t>
  </si>
  <si>
    <t>Application of Human Error Identification (HEI) Techniques to Cognitive Rehabilitation in Stroke Patients with Limb Apraxia.</t>
  </si>
  <si>
    <t>Where to Wear Accelerometers to Measure Physical Activity in People?</t>
  </si>
  <si>
    <t>Handmade Task Tracking Applied to Cognitive Rehabilitation.</t>
  </si>
  <si>
    <t>Different left brain regions are essential for grasping a tool compared with its subsequent use.</t>
  </si>
  <si>
    <t>Interactive gait training device "walk-mate" for hemiparetic stroke rehabilitation.</t>
  </si>
  <si>
    <t>The representation of predictive force control and internal forward models: evidence from lesion studies and brain imaging.</t>
  </si>
  <si>
    <t>Force level independent representations of predictive grip force-load force coupling: A PET activation study.</t>
  </si>
  <si>
    <t>Cortical Correlates of Gesture Processing: Clues to the Cerebral Mechanisms Underlying Apraxia during the Imitation of Meaningless Gestures.</t>
  </si>
  <si>
    <t>Florian Holzapfel</t>
  </si>
  <si>
    <t>Bias of anticipated non-parametric closed-loop frequency response for controller gain re-tuning.</t>
  </si>
  <si>
    <t>Estimating the Loss of Effectiveness of UAV Actuators in the Presence of Aerodynamic Effects.</t>
  </si>
  <si>
    <t>Minimum-Time Trajectory Generation of eVTOL in Low-Speed Phase: Application in Control Law Design.</t>
  </si>
  <si>
    <t>Adaptive Backstepping Design and Flight Testing of a Multirotor Position Controller.</t>
  </si>
  <si>
    <t>Least Squares Based Adaptive Control Allocation.</t>
  </si>
  <si>
    <t>A Mixed Reality Setup for Prototyping Holographic Cockpit Instruments.</t>
  </si>
  <si>
    <t>MODELSWARD</t>
  </si>
  <si>
    <t>Application of a Process-Oriented Build Tool for Verification and Validation of a Battery Slave Controller for a Battery Modular Multilevel Management System Along the DO-178C/DO-331 Process.</t>
  </si>
  <si>
    <t>Runway Sign Classifier: A DAL C Certifiable Machine Learning System.</t>
  </si>
  <si>
    <t>Modeling and Validation of an Oleo-Pneumatic Damper with Mechatronic Subsystems for CS-23 General Aviation Aircraft.</t>
  </si>
  <si>
    <t>Re-Identification for Multi-Target-Tracking Systems Using Multi-Camera, Homography Transformations and Trajectory Matching.</t>
  </si>
  <si>
    <t>Toward Certification of Machine-Learning Systems for Low Criticality Airborne Applications.</t>
  </si>
  <si>
    <t>Trigonometric Series-Based Smooth Flight Trajectory Generation.</t>
  </si>
  <si>
    <t>Hierarchical Parameterization for Seamless Transition Trajectory Generation.</t>
  </si>
  <si>
    <t>Probabilistic µ-Analysis Using Mapped Uncertainties.</t>
  </si>
  <si>
    <t>Hierarchical Nonlinear Model Predictive Control for an Autonomous Racecar.</t>
  </si>
  <si>
    <t>Software Engineering (Satellite Events)</t>
  </si>
  <si>
    <t>A Requirements Management Template in Polarion for Model-Based Development of Airborne Systems.</t>
  </si>
  <si>
    <t>Be Lean - How to Fit a Model-Based System Architecture Development Process Based on ARP4754 Into an Agile Environment.</t>
  </si>
  <si>
    <t>Smooth Sub-Optimal Trajectory Generation for Transition Maneuvers.</t>
  </si>
  <si>
    <t>Ski Jumping Trajectory Reconstruction Using Wearable Sensors via Extended Rauch-Tung-Striebel Smoother with State Constraints.</t>
  </si>
  <si>
    <t>Modeling of Stochastic Wind Based on Operational Flight Data Using Karhunen-Loève Expansion Method.</t>
  </si>
  <si>
    <t>MMSC</t>
  </si>
  <si>
    <t>A Mixed Logical Dynamics Actuator Model for Optimal Control with Position and Rate Limits.</t>
  </si>
  <si>
    <t>Viability Kernel Based Control Approach for a Flight Simulator Model.</t>
  </si>
  <si>
    <t>Implementation of a Robust Differential Game Based Trajectory Tracking Approach on a Realistic Flight Simulator.</t>
  </si>
  <si>
    <t>Online Parameter Estimation and Optimal Input Design.</t>
  </si>
  <si>
    <t>Reduced Conservatism Proof of the Balanced MIMO Gain and Phase Margins.</t>
  </si>
  <si>
    <t>Proceedings of the Workshop on Mathematical Modeling and Scientific Computing: Focus on Complex Processes and Systems - dedicated to the memory of Nikolai Botkin, Munich, Germany, November 19-20, 2020.</t>
  </si>
  <si>
    <t>A Lean and Highly-automated Model-Based Software Development Process Based on DO-178C/DO-331.</t>
  </si>
  <si>
    <t>Polynomial Chaos-Based Flight Control Optimization with Guaranteed Probabilistic Performance.</t>
  </si>
  <si>
    <t>Rare-Event Chance-Constrained Flight Control Optimization Using Surrogate-Based Subset Simulation.</t>
  </si>
  <si>
    <t>Stability and Performance Analysis for SISO Incremental Flight Control.</t>
  </si>
  <si>
    <t>Time-varying parameter model reference adaptive control and its application to aircraft.</t>
  </si>
  <si>
    <t>Adaptive trajectory generation based on real-time estimated parameters for impaired aircraft landing.</t>
  </si>
  <si>
    <t>Model Predictive Convex Programming for Constrained Vehicle Guidance.</t>
  </si>
  <si>
    <t>Smooth Interpolation-Based Fixed-Final-Time Command Generation.</t>
  </si>
  <si>
    <t>Aerobatic Aircraft Guidance Design for Air-Race Scenario.</t>
  </si>
  <si>
    <t>Dynamic Soaring in Unspecified Wind Shear: A Real-time Quadratic-programming Approach.</t>
  </si>
  <si>
    <t>Int. J. Appl. Math. Comput. Sci.</t>
  </si>
  <si>
    <t>Adaptive Fault-Tolerant Position Control of a Hexacopter Subject to an Unknown Motor Failure.</t>
  </si>
  <si>
    <t>Adaptive Optimal Control Using Frequency Selective Information of the System Uncertainty With Application to Unmanned Aircraft.</t>
  </si>
  <si>
    <t>CoDIT</t>
  </si>
  <si>
    <t>Inner Loop Command Interface in a Modular Flight Control Architecture for Trajectory Flights of General Aviation Aircraft.</t>
  </si>
  <si>
    <t>Wind Estimation for Fixed-Wing Aircraft Using Command Tracking Approach.</t>
  </si>
  <si>
    <t>A Process-oriented Build Tool for Safety-critical Model-based Software Development.</t>
  </si>
  <si>
    <t>MODELSWARD (Revised Selected Papers)</t>
  </si>
  <si>
    <t>Application of a Process-Oriented Build Tool for Flight Controller Development Along a DO-178C/DO-331 Process.</t>
  </si>
  <si>
    <t>Dyn. Games Appl.</t>
  </si>
  <si>
    <t>Aircraft Control During Cruise Flight in Windshear Conditions: Viability Approach.</t>
  </si>
  <si>
    <t>Execution time analysis and optimisation techniques in the model-based development of a flight control software.</t>
  </si>
  <si>
    <t>Model Based Safety Analysis with smartIflow †.</t>
  </si>
  <si>
    <t>Autoland for a novel UAV as a state-machine-based extension to a modular automatic flight guidance and control system.</t>
  </si>
  <si>
    <t>Online Gaussian Process regression with non-Gaussian likelihood.</t>
  </si>
  <si>
    <t>ANZCC</t>
  </si>
  <si>
    <t>A robust aircraft control approach in the presence of wind using viability theory.</t>
  </si>
  <si>
    <t>ASCC</t>
  </si>
  <si>
    <t>Development of a generic loiter automation for a fixed wing UAV/OPV.</t>
  </si>
  <si>
    <t>Automatic takeoff of a general aviation research aircraft.</t>
  </si>
  <si>
    <t>Design and testing of a ground roll runway centerline tracking controller for a general aviation research aircraft.</t>
  </si>
  <si>
    <t>Vertical speed command performance improvement of a load factor command based autopilot for automatic landing by shaping the desired command during flare.</t>
  </si>
  <si>
    <t>Optimal control based flight control law testing with parameter uncertainties.</t>
  </si>
  <si>
    <t>Robust trajectory optimization combining Gaussian mixture models with stochastic collocation.</t>
  </si>
  <si>
    <t>Online self-monitoring of automatic take-off and landing control of a fixed-wing UAV.</t>
  </si>
  <si>
    <t>Facilitating aircraft optimal control based on numerical nonlinear dynamic inversion.</t>
  </si>
  <si>
    <t>Fault tolerant incremental attitude control using online parameter estimation for a multicopter system.</t>
  </si>
  <si>
    <t>Quartic range shaping for impact time control.</t>
  </si>
  <si>
    <t>Fault tolerant control for a hexarotor system using Incremental Backstepping.</t>
  </si>
  <si>
    <t>Periodic full circuit race line optimization under consideration of a dynamic model with gear changes.</t>
  </si>
  <si>
    <t>Adaptive fault tolerant control allocation for a hexacopter system.</t>
  </si>
  <si>
    <t>Novel control law for predictor-based MRAC for overactuated systems.</t>
  </si>
  <si>
    <t>Dynamic flight path control coupling for energy and maneuvering integrity.</t>
  </si>
  <si>
    <t>Automatic flight path control of an experimental DA42 general aviation aircraft.</t>
  </si>
  <si>
    <t>Designing a system automation for a novel UAV demonstrator.</t>
  </si>
  <si>
    <t>Designing a safe and robust automatic take-off maneuver for a fixed-wing UAV.</t>
  </si>
  <si>
    <t>Quadcopter flight test results of a consistency monitoring algorithm for adaptive controllers.</t>
  </si>
  <si>
    <t>Flightplan flight tests of an experimental DA42 general aviation aircraft.</t>
  </si>
  <si>
    <t>Scalability of closed-loop system responses in adaptive control schemes.</t>
  </si>
  <si>
    <t>Online trajectory generation using clothoid segments.</t>
  </si>
  <si>
    <t>Novel stability analysis of direct MRAC with redundant inputs.</t>
  </si>
  <si>
    <t>Fault tolerant control of a hexarotor using a command governor augmentation.</t>
  </si>
  <si>
    <t>State monitoring of systems augmented by model reference adaptive control using analytic time-series forecasting.</t>
  </si>
  <si>
    <t>Comparison of command governor augmentation and modified linear extended state observers for uncertain dynamical systems.</t>
  </si>
  <si>
    <t>Improvement of surface aided navigation.</t>
  </si>
  <si>
    <t>Higher order direct model reference adaptive control with generic uniform ultimate boundedness.</t>
  </si>
  <si>
    <t>L1 fault tolerant adaptive control of a hexacopter with control degradation.</t>
  </si>
  <si>
    <t>Trusting Learning Based Adaptive Flight Control Algorithms.</t>
  </si>
  <si>
    <t>Application of adaptive control with closed-loop reference models to a model aircraft with actuator dynamics and input uncertainty.</t>
  </si>
  <si>
    <t>Uniform ultimate boundedness of a Model Reference Adaptive Controller in the presence of unmatched parametric uncertainties.</t>
  </si>
  <si>
    <t>Fault-tolerant position tracking of a hexacopter using an Extended State Observer.</t>
  </si>
  <si>
    <t>Time-delay margin computation of Model Reference Adaptive Control using the Razumikhin theorem.</t>
  </si>
  <si>
    <t>Optimal control and numerical optimization for missile interception guidance.</t>
  </si>
  <si>
    <t>Admissible thrust control laws for quadrotor position tracking.</t>
  </si>
  <si>
    <t>A concurrent learning adaptive-optimal control architecture for nonlinear systems.</t>
  </si>
  <si>
    <t>A RAIM approach to GNSS outlier and cycle slip detection using L1 carrier phase time-differences.</t>
  </si>
  <si>
    <t>Wolfgang Kellerer</t>
  </si>
  <si>
    <t>Comparing the Scalability of Communication Networks and Systems.</t>
  </si>
  <si>
    <t>PlaciFi: Orchestrating Optimal 3D Access Point Placement for LiFi-WiFi Heterogeneous Networks.</t>
  </si>
  <si>
    <t>Performance analysis of general P4 forwarding devices with controller feedback: Single- and multi-data plane cases.</t>
  </si>
  <si>
    <t>IEEE Netw. Lett.</t>
  </si>
  <si>
    <t>6G Perspective of Mobile Network Operators, Manufacturers, and Verticals.</t>
  </si>
  <si>
    <t>Enabling Proportionally-Fair Mobility Management With Reinforcement Learning in 5G Networks.</t>
  </si>
  <si>
    <t>PEACH: Proactive and Environment-Aware Channel State Information Prediction with Depth Images.</t>
  </si>
  <si>
    <t>Aerial-Aided Multiaccess Edge Computing: Dynamic and Joint Optimization of Task and Service Placement and Routing in Multilayer Networks.</t>
  </si>
  <si>
    <t>Tree-Algorithms With Multi-Packet Reception and Successive Interference Cancellation.</t>
  </si>
  <si>
    <t>Corrections to "High-Throughput Random Access Using Successive Interference Cancellation in a Tree Algorithm".</t>
  </si>
  <si>
    <t>IEEE Trans. Netw. Serv. Manag.</t>
  </si>
  <si>
    <t>PP5GS - An Efficient Procedure-Based and Stateless Architecture for Next-Generation Core Networks.</t>
  </si>
  <si>
    <t>Proportionally Fair Resource Allocation in SD-RAN.</t>
  </si>
  <si>
    <t>Enabling Proportionally Fair Mobility Management in 5G Networks.</t>
  </si>
  <si>
    <t>Maximizing Network Throughput Using SD-RAN.</t>
  </si>
  <si>
    <t>Joint α-Fair Allocation of RAN and Computing Resources to Vehicular Users with URLLC Traffic.</t>
  </si>
  <si>
    <t>CNSM</t>
  </si>
  <si>
    <t>AdFAT: Adversarial Flow Arrival Time Generation for Demand-Oblivious Data Center Networks.</t>
  </si>
  <si>
    <t>Towards Semantic-Aware Transport Layer Protocols: A Control Performance Perspective.</t>
  </si>
  <si>
    <t>Modeling of IoT Devices Energy Consumption in 5G Networks.</t>
  </si>
  <si>
    <t>Delay Fairness in 5G Networks with SD-RAN.</t>
  </si>
  <si>
    <t>Towards a Network Aware Model of the Time Uncertainty Bound in Precision Time Protocol.</t>
  </si>
  <si>
    <t>Value of Updates: Which Packets Are Worth Transmitting?</t>
  </si>
  <si>
    <t>NANOCOM</t>
  </si>
  <si>
    <t>Non-Orthogonal Multiple Access for Diffusion-Based Molecular Communication Networks.</t>
  </si>
  <si>
    <t>NetSoft</t>
  </si>
  <si>
    <t>Autonomous Network Management in Multi-Domain 6G Networks based on Graph Neural Networks.</t>
  </si>
  <si>
    <t>Towards Digital Network Twins: Can we Machine Learn Network Function Behaviors?</t>
  </si>
  <si>
    <t>HyPA: Hybrid Horizontal Pod Autoscaling with Automated Model Updates.</t>
  </si>
  <si>
    <t>NOMS</t>
  </si>
  <si>
    <t>Admission Control for URLLC Traffic with Computation Requirements in 5G and Beyond.</t>
  </si>
  <si>
    <t>RNDM</t>
  </si>
  <si>
    <t>Resilience in Time-Sensitive Networking: An Overview and Open Research Directions.</t>
  </si>
  <si>
    <t>SECON</t>
  </si>
  <si>
    <t>Goal-Oriented Transport Layer Protocols for Wireless Control.</t>
  </si>
  <si>
    <t>Experimental Study of Transport Layer Protocols for Wireless Networked Control Systems.</t>
  </si>
  <si>
    <t>PEACH: Proactive and Environment Aware Channel State Information Prediction with Depth Images.</t>
  </si>
  <si>
    <t>Cost-Efficient Mobility Management in 5G.</t>
  </si>
  <si>
    <t>Analysis of d-ary Tree Algorithms with Successive Interference Cancellation.</t>
  </si>
  <si>
    <t>An Advanced Tree Algorithm with Interference Cancellation in Uplink and Downlink.</t>
  </si>
  <si>
    <t>Evaluation of NR-Sidelink for Cooperative Industrial AGVs.</t>
  </si>
  <si>
    <t>Semantics- and Task-Oriented Scheduling for Networked Control Systems in Practice.</t>
  </si>
  <si>
    <t>Towards Deterministic Reconfigurable Networks.</t>
  </si>
  <si>
    <t>Scheduling of Wireless Edge Networks for Feedback-Based Interactive Applications.</t>
  </si>
  <si>
    <t>User-Based Quality of Service Aware Multi-Cell Radio Access Network Slicing.</t>
  </si>
  <si>
    <t>Guest Editors' Introduction: Special Section on Smart Management of Future Softwarized Networks.</t>
  </si>
  <si>
    <t>Dynamic Functional Split Adaptation in Next-Generation Radio Access Networks.</t>
  </si>
  <si>
    <t>Towards the Optimal Pattern of Joint Beamforming, User Scheduling and Power Allocation in a multi-RAT Network.</t>
  </si>
  <si>
    <t>On the Performance of TCP in Reconfigurable Data Center Networks.</t>
  </si>
  <si>
    <t>StudentWorkshop@CoNEXT</t>
  </si>
  <si>
    <t>AwareNet: using WSBMs for network traffic analyis.</t>
  </si>
  <si>
    <t>Improving AoI via Learning-based Distributed MAC in Wireless Networks.</t>
  </si>
  <si>
    <t>Q2SWinet</t>
  </si>
  <si>
    <t>Max-min Fair Resource Allocation in SD-RAN.</t>
  </si>
  <si>
    <t>Proportionally Fair Resource Allocation Considering Geometric Blockage Modeling for Improved Mobility Management in 5G.</t>
  </si>
  <si>
    <t>MSWiM</t>
  </si>
  <si>
    <t>Performance Analysis of General P4 Forwarding Devices with Controller Feedback.</t>
  </si>
  <si>
    <t>Effects of SD-RAN Control Plane Design on User Quality of Service.</t>
  </si>
  <si>
    <t>NoF</t>
  </si>
  <si>
    <t>KAPETÁNIOS: Automated Kubernetes Adaptation through a Digital Twin.</t>
  </si>
  <si>
    <t>RLBrowse: Generating Realistic Packet Traces with Reinforcement Learning.</t>
  </si>
  <si>
    <t>Experimental Evaluation of Downlink Scheduling Algorithms using OpenAirInterface.</t>
  </si>
  <si>
    <t>Energy-Efficient and Radio Resource Control State Aware Resource Allocation with Fairness Guarantees.</t>
  </si>
  <si>
    <t>Six Questions about 6G.</t>
  </si>
  <si>
    <t>Task-oriented Scheduling for Networked Control Systems: An Age of Information-Aware Implementation on Software-defined Radios.</t>
  </si>
  <si>
    <t>PREVIEW VERSION: Six Insights into 6G: Orientation and Input for Developing Your Strategic 6G Research Plan.</t>
  </si>
  <si>
    <t>6G opens up a New Era for Aeronautical Communication and Services.</t>
  </si>
  <si>
    <t>Design and Optimization of Aerial-Aided Multi-Access Edge Computing towards 6G.</t>
  </si>
  <si>
    <t>On d-ary tree algorithms with successive interference cancellation.</t>
  </si>
  <si>
    <t>Flexible Functional Split and Fronthaul Delay: A Queuing-Based Model.</t>
  </si>
  <si>
    <t>Guest Editors Introduction: Special Issue on Advanced Management of Softwarized Networks.</t>
  </si>
  <si>
    <t>Enabling SDN Hypervisor Provisioning Through Accurate CPU Utilization Prediction.</t>
  </si>
  <si>
    <t>ARES: A Framework for Management of Aging and Rejuvenation in Softwarized Networks.</t>
  </si>
  <si>
    <t>Holu: Power-Aware and Delay-Constrained VNF Placement and Chaining.</t>
  </si>
  <si>
    <t>P8: P4 With Predictable Packet Processing Performance.</t>
  </si>
  <si>
    <t>Enabling Dynamically Centralized RAN Architectures in 5G and Beyond.</t>
  </si>
  <si>
    <t>MARC: On Modeling and Analysis of Software-Defined Radio Access Network Controllers.</t>
  </si>
  <si>
    <t>ANCS</t>
  </si>
  <si>
    <t>A Framework for Reproducible Data Plane Performance Modeling.</t>
  </si>
  <si>
    <t>Investigating Inter-NF Dependencies in Cloud-Native 5G Core Networks.</t>
  </si>
  <si>
    <t>CoNEXT</t>
  </si>
  <si>
    <t>P4Update: fast and locally verifiable consistent network updates in the P4 data plane.</t>
  </si>
  <si>
    <t>Comparison of performance- and cost-optimal functional splits in 5G and beyond.</t>
  </si>
  <si>
    <t>ECHO: Enhanced Conditional Handover boosted by Trajectory Prediction.</t>
  </si>
  <si>
    <t>Delay-aware Wireless Resource Allocation and User Association in LiFi-WiFi Heterogeneous Networks.</t>
  </si>
  <si>
    <t>An Experimental Framework for Age of Information and Networked Control via Software-Defined Radios.</t>
  </si>
  <si>
    <t>Cost of Network Slice Collaboration: Edge Network Slicing for In-Flight Connectivity.</t>
  </si>
  <si>
    <t>Experimental Transmission Power Control Policy for Remote State Estimation in Industrial WSN.</t>
  </si>
  <si>
    <t>IM</t>
  </si>
  <si>
    <t>sfc2cpu: Operating a Service Function Chain Platform with Neural Combinatorial Optimization.</t>
  </si>
  <si>
    <t>Modeling the Cost of Flexibility in Communication Networks.</t>
  </si>
  <si>
    <t>Age of Information: An Indirect Way To Improve Control System Performance.</t>
  </si>
  <si>
    <t>Towards Understanding the Performance of Traffic Policing in Programmable Hardware Switches.</t>
  </si>
  <si>
    <t>Performance Study of P4 Programmable Devices: Flow Scalability and Rule Update Responsiveness.</t>
  </si>
  <si>
    <t>Modeling and Performance Analysis of P4 Programmable Devices.</t>
  </si>
  <si>
    <t>P4RCProbe for Evaluating the Performance of P4Runtime-based Controllers.</t>
  </si>
  <si>
    <t>Towards Performance-Aware Management of P4-based Cloud Environments.</t>
  </si>
  <si>
    <t>Algorithmic and System Approaches for a Stable LiFi-RF HetNet Under Transient Channel Conditions.</t>
  </si>
  <si>
    <t>Application of Network Calculus Models on Programmable Device Behavior.</t>
  </si>
  <si>
    <t>What You Need to Know About Optical Circuit Reconfigurations in Datacenter Networks.</t>
  </si>
  <si>
    <t>SEER: Performance-Aware Leader Election in Single-Leader Consensus.</t>
  </si>
  <si>
    <t>Tree-Algorithms with Multi-Packet Reception and Successive Interference Cancellation.</t>
  </si>
  <si>
    <t>Semi-Decentralized Interference Aware Scheduling in D2D-Enabled Cellular Networks.</t>
  </si>
  <si>
    <t>Controlling Next-Generation Software-Defined RANs.</t>
  </si>
  <si>
    <t>A mathematical framework for measuring network flexibility.</t>
  </si>
  <si>
    <t>Probability Analysis of Age of Information in Multi-Hop Networks.</t>
  </si>
  <si>
    <t>Guest Editorial Special Issue on Advances in Artificial Intelligence and Machine Learning for Networking.</t>
  </si>
  <si>
    <t>DASON: Dependability Assessment Framework for Imperfect Distributed SDN Implementations.</t>
  </si>
  <si>
    <t>Network Function Offloading Through Classification of Elephant Flows.</t>
  </si>
  <si>
    <t>Design and Evaluation of Reconfigurable SDN LEO Constellations.</t>
  </si>
  <si>
    <t>Scalable Application- and User-aware Resource Allocation in Enterprise Networks Using End-Host Pacing.</t>
  </si>
  <si>
    <t>Optimal Mode Selection by Cross-Layer Decomposition in D2D Cellular Networks.</t>
  </si>
  <si>
    <t>Short Frame Length Approximation for IRSA.</t>
  </si>
  <si>
    <t>Optimal Scheduling for Discounted Age Penalty Minimization in Multi-Loop Networked Control.</t>
  </si>
  <si>
    <t>Boost Your CotS IEEE 802.15.4 Network with Inter-Slot Interference Cancellation for Industrial IoT.</t>
  </si>
  <si>
    <t>NCSbench: Reproducible Benchmarking Platform for Networked Control Systems.</t>
  </si>
  <si>
    <t>NCSbench Demo: Reproducible Benchmarking Platform for Networked Control Systems.</t>
  </si>
  <si>
    <t>Chameleon: predictable latency and high utilization with queue-aware and adaptive source routing.</t>
  </si>
  <si>
    <t>ECOC</t>
  </si>
  <si>
    <t>Optical Feeder Links for Future Very High-Throughput Satellite Systems in B5G Networks.</t>
  </si>
  <si>
    <t>Dynamics of the flexible functional split selection in 5G networks.</t>
  </si>
  <si>
    <t>Analysis of Tree-Algorithms with Multi-Packet Reception.</t>
  </si>
  <si>
    <t>Figo: Mobility-Aware In-Flight Service Assignment and Reconfiguration with Deep Q-Learning.</t>
  </si>
  <si>
    <t>Delay-Reliability Model of Industrial WSN for Networked Control Systems.</t>
  </si>
  <si>
    <t>Dynamic Scheduling for Delay-Critical Packets in a Networked Control System Using WirelessHART.</t>
  </si>
  <si>
    <t>MobiHoc</t>
  </si>
  <si>
    <t>Distributed resource allocation with multi-agent deep reinforcement learning for 5G-V2V communication.</t>
  </si>
  <si>
    <t>Decoupling of Distributed Consensus, Failure Detection and Agreement in SDN Control Plane.</t>
  </si>
  <si>
    <t>Optimizing the Flexibility of SDN Control Plane.</t>
  </si>
  <si>
    <t>Automated Bootstrapping of A Fault-Resilient In-Band Control Plane.</t>
  </si>
  <si>
    <t>Guide to Disaster-Resilient Communication Networks</t>
  </si>
  <si>
    <t>Alert-Based Network Reconfiguration and Data Evacuation.</t>
  </si>
  <si>
    <t>Rational Agent-Based Decision Algorithm for Strategic Converged Network Migration Planning.</t>
  </si>
  <si>
    <t>Distributed Resource Allocation with Multi-Agent Deep Reinforcement Learning for 5G-V2V Communication.</t>
  </si>
  <si>
    <t>The Dagstuhl beginners guide to reproducibility for experimental networking research.</t>
  </si>
  <si>
    <t>Incentives for a Softwarization of Wind Park Communication Networks.</t>
  </si>
  <si>
    <t>Flexibility in Softwarized Networks: Classifications and Research Challenges.</t>
  </si>
  <si>
    <t>Dynamic Binary Countdown for Massive IoT Random Access in Dense 5G Networks.</t>
  </si>
  <si>
    <t>JOCN</t>
  </si>
  <si>
    <t>Special Issue on Artificial Intelligence and Machine Learning for Networking and Communications.</t>
  </si>
  <si>
    <t>Adaptable and Data-Driven Softwarized Networks: Review, Opportunities, and Challenges.</t>
  </si>
  <si>
    <t>Designing the Air-Ground Data Links for Future Air Traffic Control Communications.</t>
  </si>
  <si>
    <t>Energy Efficient Analog Beamformer Design for mmWave Multicast Transmission.</t>
  </si>
  <si>
    <t>Guest Editorial: Special Issue on Latest Developments for the Management of Softwarized Networks.</t>
  </si>
  <si>
    <t>Toward a Flexible Design of SDN Dynamic Control Plane: An Online Optimization Approach.</t>
  </si>
  <si>
    <t>Admission Control Based Traffic-Agnostic Delay-Constrained Random Access (AC/DC-RA) for M2M Communication.</t>
  </si>
  <si>
    <t>On the Resource Consumption of M2M Random Access: Efficiency and Pareto Optimality.</t>
  </si>
  <si>
    <t>Evaluation of Cellular IoT for Energy-constrained WAIC Applications.</t>
  </si>
  <si>
    <t>Empirical Predictability Study of SDN Switches.</t>
  </si>
  <si>
    <t>Towards Understanding the Performance of P4 Programmable Hardware.</t>
  </si>
  <si>
    <t>Large- and Small-Scale Modeling of User Traffic in 5G Networks.</t>
  </si>
  <si>
    <t>CoNEXT Companion</t>
  </si>
  <si>
    <t>Network in the Air.</t>
  </si>
  <si>
    <t>Veni Vidi Dixi: reliable wireless communication with depth images.</t>
  </si>
  <si>
    <t>Loko: predictable latency in small networks.</t>
  </si>
  <si>
    <t>A Dynamic Functional Split in 5G Radio Access Networks.</t>
  </si>
  <si>
    <t>Traffic Characterization of the MAC-PHY Split in 5G Networks.</t>
  </si>
  <si>
    <t>P4BFT: Hardware-Accelerated Byzantine-Resilient Network Control Plane.</t>
  </si>
  <si>
    <t>HPSR</t>
  </si>
  <si>
    <t>Evaluating the Control and Management Traffic in OpenStack Cloud with SDN.</t>
  </si>
  <si>
    <t>Evaluation of Cellular Technologies for High Data Rate WAIC Applications.</t>
  </si>
  <si>
    <t>HNLB: Utilizing Hardware Matching Capabilities of NICs for Offloading Stateful Load Balancers.</t>
  </si>
  <si>
    <t>Hard Latency-Constraints for High-Throughput Random Access: SICQTA.</t>
  </si>
  <si>
    <t>On Throughput Maximization of Grant-Free Access with Reliability-Latency Constraints.</t>
  </si>
  <si>
    <t>Optimizing Dynamic RAN Slicing in Programmable 5G Networks.</t>
  </si>
  <si>
    <t>BFT Protocols for Heterogeneous Resource Allocations in Distributed SDN Control Plane.</t>
  </si>
  <si>
    <t>Mobility-Aware Joint Service Placement and Routing in Space-Air-Ground Integrated Networks.</t>
  </si>
  <si>
    <t>Towards Reducing Last-Level-Cache Interference of Co-Located Virtual Network Functions.</t>
  </si>
  <si>
    <t>Mining Software Repositories for Predictive Modelling of Defects in SDN Controller.</t>
  </si>
  <si>
    <t>Towards Virtualization of Software-Defined Networks: A Journey in Three Acts.</t>
  </si>
  <si>
    <t>Toward Optimal Mobility-Aware VM Placement and Routing in Space-Air-Ground Integrated Networks.</t>
  </si>
  <si>
    <t>An adaptive functional split in 5G networks.</t>
  </si>
  <si>
    <t>NetSys</t>
  </si>
  <si>
    <t>Coupling VNF Orchestration and SDN Virtual Network Reconfiguration.</t>
  </si>
  <si>
    <t>GPU Accelerated Planning and Placement of Edge Clouds.</t>
  </si>
  <si>
    <t>SDRBench: A Software-Defined Radio Access Network Controller Benchmark.</t>
  </si>
  <si>
    <t>On the Impact of the Network Hypervisor on Virtual Network Performance.</t>
  </si>
  <si>
    <t>A Mathematical Measure for Flexibility in Communication Networks.</t>
  </si>
  <si>
    <t>System Level Integration of Irregular Repetition Slotted ALOHA for Industrial IoT in 5G New Radio.</t>
  </si>
  <si>
    <t>SIGCOMM Posters and Demos</t>
  </si>
  <si>
    <t>P4BFT: A Demonstration of Hardware-Accelerated BFT in Fault-Tolerant Network Control Plane.</t>
  </si>
  <si>
    <t>NetAI@SIGCOMM</t>
  </si>
  <si>
    <t>NetBOA: Self-Driving Network Benchmarking.</t>
  </si>
  <si>
    <t>NEAT@SIGCOMM</t>
  </si>
  <si>
    <t>Toward Consistent State Management of Adaptive Programmable Networks Based on P4.</t>
  </si>
  <si>
    <t>NOracle: Who is communicating with whom in my network?</t>
  </si>
  <si>
    <t>Efficient Analog Beamforming with Dynamic Subarrays for mmWave MU-MISO Systems.</t>
  </si>
  <si>
    <t>Electric Vehicles Assisted Multi-Household Cooperative Demand Response Strategy.</t>
  </si>
  <si>
    <t>Efficient Analog Beamforming for Max-Min Fair Multicast Transmission.</t>
  </si>
  <si>
    <t>WONS</t>
  </si>
  <si>
    <t>Grant-Free Access with Multipacket Reception: Analysis and Reinforcement Learning Optimization.</t>
  </si>
  <si>
    <t>The Dagstuhl Beginners Guide to Reproducibility for Experimental Networking Research.</t>
  </si>
  <si>
    <t>Response Time and Availability Study of RAFT Consensus in Distributed SDN Control Plane.</t>
  </si>
  <si>
    <t>Impact of Adaptive Consistency on Distributed SDN Applications: An Empirical Study.</t>
  </si>
  <si>
    <t>MORPH: An Adaptive Framework for Efficient and Byzantine Fault-Tolerant SDN Control Plane.</t>
  </si>
  <si>
    <t>Towards adaptive state consistency in distributed SDN control plane.</t>
  </si>
  <si>
    <t>Bounded Dijkstra (BD): Search Space Reduction for Expediting Shortest Path Subroutines.</t>
  </si>
  <si>
    <t>Admission Control based Traffic-Agnostic Delay-Constrained Random Access (AC/DC-RA) for M2M Communication.</t>
  </si>
  <si>
    <t>Probability Analysis of Age of Information in Multi-hop Networks.</t>
  </si>
  <si>
    <t>Veni Vidi Dixi: Reliable Wireless Communication with Depth Images.</t>
  </si>
  <si>
    <t>How to Measure Network Flexibility? A Proposal for Evaluating Softwarized Networks.</t>
  </si>
  <si>
    <t>Unicast QoS Routing Algorithms for SDN: A Comprehensive Survey and Performance Evaluation.</t>
  </si>
  <si>
    <t>Virtual Cells for 5G V2X Communications.</t>
  </si>
  <si>
    <t>Automatic Intent-Based Secure Service Creation Through a Multilayer SDN Network Orchestration.</t>
  </si>
  <si>
    <t>Achieving Hybrid Wired/Wireless Industrial Networks With WDetServ: Reliability-Based Scheduling for Delay Guarantees.</t>
  </si>
  <si>
    <t>Assessing the Maturity of SDN Controllers With Software Reliability Growth Models.</t>
  </si>
  <si>
    <t>Guest Editors' Introduction: Special Section on Novel Techniques for Managing Softwarized Networks.</t>
  </si>
  <si>
    <t>The Device-to-Device Reuse Maximization Problem With Power Control.</t>
  </si>
  <si>
    <t>Wirel. Networks</t>
  </si>
  <si>
    <t>Dominant factors for device-to-device occurrence probabilities in cellular networks.</t>
  </si>
  <si>
    <t>P4NFV: An NFV Architecture with Flexible Data Plane Reconfiguration.</t>
  </si>
  <si>
    <t>SDN Hypervisors: How Much Does Topology Abstraction Matter?</t>
  </si>
  <si>
    <t>Benchmarking Networked Control Systems.</t>
  </si>
  <si>
    <t>A Realistic Coordinated Scheduling Scheme for the Next-Generation RAN.</t>
  </si>
  <si>
    <t>Wireless Technologies with Standard Interference Properties.</t>
  </si>
  <si>
    <t>Power-Aware Virtual Network Function Placement and Routing Using an Abstraction Technique.</t>
  </si>
  <si>
    <t>Dynamic SDN Controller Placement in a LEO Constellation Satellite Network.</t>
  </si>
  <si>
    <t>Routing Metrics Depending on Previous Edges: The Mn Taxonomy and Its Corresponding Solutions.</t>
  </si>
  <si>
    <t>On the Reliability of LTE Random Access: Performance Bounds for Machine-to-Machine Burst Resolution Time.</t>
  </si>
  <si>
    <t>Poster abstract: Themis: A data-driven approach to bot detection.</t>
  </si>
  <si>
    <t>Poster abstract: Semi-decentralized interference management in D2D-enabled cellular networks.</t>
  </si>
  <si>
    <t>Poster abstract: Iterative waterfilling and multi-channel standard interference.</t>
  </si>
  <si>
    <t>NeuroViNE: A Neural Preprocessor for Your Virtual Network Embedding Algorithm.</t>
  </si>
  <si>
    <t>LARAC-SN and Mole in the Hole: Enabling Routing through Service Function Chains.</t>
  </si>
  <si>
    <t>AHAB: Data-Driven Virtual Cluster Hunting.</t>
  </si>
  <si>
    <t>Multiplicity Estimating Random Access Protocol for Resource Efficiency in Contention based NOMA.</t>
  </si>
  <si>
    <t>SelfDN@SIGCOMM</t>
  </si>
  <si>
    <t>Empowering Self-Driving Networks.</t>
  </si>
  <si>
    <t>Modeling IP-to-IP Communication using the Weighted Stochastic Block Model.</t>
  </si>
  <si>
    <t>perfbench: A Tool for Predictability Analysis in Multi-Tenant Software-Defined Networks.</t>
  </si>
  <si>
    <t>WiSEE</t>
  </si>
  <si>
    <t>A TDMA Energy Consumption Model for WSN Radio Selection in On-Board Aerospace Systems.</t>
  </si>
  <si>
    <t>Optical Network Programmability - Requirements and Applications.</t>
  </si>
  <si>
    <t>Optical Network Models and their Application to Software-Defined Network Management.</t>
  </si>
  <si>
    <t>Routing Metrics Depending on Previous Edges: The Mn Taxonomy and its Corresponding Solutions.</t>
  </si>
  <si>
    <t>Power-Aware Virtual Network Function Placement and Routing using an Abstraction Technique.</t>
  </si>
  <si>
    <t>Towards Machine Learning-Based Optimal HAS.</t>
  </si>
  <si>
    <t>Scalable Application- and User-aware Resource Allocation in Enterprise Networks Using End-host Pacing.</t>
  </si>
  <si>
    <t>LATMAPA: Load-Adaptive Throughput- MAximizing Preamble Allocation for Prioritization in 5G Random Access.</t>
  </si>
  <si>
    <t>An SDN/NFV-Enabled Enterprise Network Architecture Offering Fine-Grained Security Policy Enforcement.</t>
  </si>
  <si>
    <t>Hybrid Collision Avoidance-Tree Resolution for M2M Random Access.</t>
  </si>
  <si>
    <t>Guest Editors' Introduction: Special Issue on Advances in Management of Softwarized Networks.</t>
  </si>
  <si>
    <t>DetServ: Network Models for Real-Time QoS Provisioning in SDN-Based Industrial Environments.</t>
  </si>
  <si>
    <t>Towards a Cost Optimal Design for a 5G Mobile Core Network Based on SDN and NFV.</t>
  </si>
  <si>
    <t>Veh. Commun.</t>
  </si>
  <si>
    <t>QoS and robustness of priority-based MAC protocols for the in-car power line communication.</t>
  </si>
  <si>
    <t>An empirical study of software reliability in SDN controllers.</t>
  </si>
  <si>
    <t>CAN@CoNEXT</t>
  </si>
  <si>
    <t>Towards optimal adaptation of NFV packet processing to modern CPU memory architectures.</t>
  </si>
  <si>
    <t>Flexnets: Evaluating flexibility in softwarized communication networks.</t>
  </si>
  <si>
    <t>Multi-user-centric virtual cell operation for V2X communications in 5G networks.</t>
  </si>
  <si>
    <t>The relaxed power control algorithm.</t>
  </si>
  <si>
    <t>On Random Access Channel Performance and M2M Support in Standalone LTE Unlicensed.</t>
  </si>
  <si>
    <t>Coupled Markovian Arrival Process for Automotive Machine Type Communication traffic modeling.</t>
  </si>
  <si>
    <t>Modeling flow setup time for controller placement in SDN: Evaluation for dynamic flows.</t>
  </si>
  <si>
    <t>QoS-driven function placement reducing expenditures in NFV deployments.</t>
  </si>
  <si>
    <t>Deadline-aware wireless sensor network routing: The JLAT metric.</t>
  </si>
  <si>
    <t>ICNP</t>
  </si>
  <si>
    <t>Algorithm-data driven optimization of adaptive communication networks.</t>
  </si>
  <si>
    <t>Generating synthetic Internet- and IP-topologies using the Stochastic-Block-Model.</t>
  </si>
  <si>
    <t>Online learning and adaptation of network hypervisor performance models.</t>
  </si>
  <si>
    <t>How flexible is dynamic SDN control plane?</t>
  </si>
  <si>
    <t>LANMAN</t>
  </si>
  <si>
    <t>Reducing mobility management signaling for automotive users in LTE advanced.</t>
  </si>
  <si>
    <t>Reliable hopping sequence design for highly interfered wireless sensor networks.</t>
  </si>
  <si>
    <t>Detecting and mitigating denial of service attacks against the data plane in software defined networks.</t>
  </si>
  <si>
    <t>How fast can you reconfigure your partially deployed SDN network?</t>
  </si>
  <si>
    <t>Binary contention resolution for M2M random access prioritization in LTE-A and 5G.</t>
  </si>
  <si>
    <t>Enhancing cellular M2M random access with binary countdown contention resolution.</t>
  </si>
  <si>
    <t>Characterization of failure dynamics in SDN controllers.</t>
  </si>
  <si>
    <t>SDN/NFV-enabled Security Architecture for Fine-grained Policy Enforcement and Threat Mitigation for Enterprise Networks.</t>
  </si>
  <si>
    <t>Big-DAMA@SIGCOMM</t>
  </si>
  <si>
    <t>o'zapft is: Tap Your Network Algorithm's Big Data!</t>
  </si>
  <si>
    <t>ITC PhD Workshop</t>
  </si>
  <si>
    <t>Keep Calm and Don't Switch: About the Relationship Between Switches and Quality in HAS.</t>
  </si>
  <si>
    <t>Heterogeneous wireless access network protection for ultra-reliable communications.</t>
  </si>
  <si>
    <t>Gains of Deadline Based Discarding (DBD) over Lossy Wireless Sensor Networks.</t>
  </si>
  <si>
    <t>Impact of Request Aggregation on Machine Type Connection Establishment in LTE-Advanced.</t>
  </si>
  <si>
    <t>Logically Isolated, Actually Unpredictable? Measuring Hypervisor Performance in Multi-Tenant SDNs.</t>
  </si>
  <si>
    <t>Delay Analysis of Multichannel Parallel Contention Tree Algorithms (MP-CTA).</t>
  </si>
  <si>
    <t>Enhancing Cellular M2M Random Access with Binary Countdown Contention Resolution.</t>
  </si>
  <si>
    <t>Distributed VNF Scaling in Large-scale Datacenters: An ADMM-based Approach.</t>
  </si>
  <si>
    <t>Survey on Network Virtualization Hypervisors for Software Defined Networking.</t>
  </si>
  <si>
    <t>Software Defined Optical Networks (SDONs): A Comprehensive Survey.</t>
  </si>
  <si>
    <t>Function Split Between Delay-Constrained Routing and Resource Allocation for Centrally Managed QoS in Industrial Networks.</t>
  </si>
  <si>
    <t>Control Plane Latency With SDN Network Hypervisors: The Cost of Virtualization.</t>
  </si>
  <si>
    <t>Network Volume Anomaly Detection and Identification in Large-Scale Networks Based on Online Time-Structured Traffic Tensor Tracking.</t>
  </si>
  <si>
    <t>Boost online virtual network embedding: Using neural networks for admission control.</t>
  </si>
  <si>
    <t>Leveraging The D2D-Gain: Resource Efficiency Based Mode Selection for Device-to-Device Communication.</t>
  </si>
  <si>
    <t>Reliable co-existence of 802.15.4e TSCH-based WSN and Wi-Fi in an aircraft cabin.</t>
  </si>
  <si>
    <t>ICTON</t>
  </si>
  <si>
    <t>Optical backhaul network planning for DSRC-based Public Intelligent Transportation System: A case study.</t>
  </si>
  <si>
    <t>Using a flexibility measure for network design space analysis of SDN and NFV.</t>
  </si>
  <si>
    <t>ATC@MobiCom</t>
  </si>
  <si>
    <t>M2M wake-ups over cellular networks: over-the-top SIP.</t>
  </si>
  <si>
    <t>Online resource mapping for SDN network hypervisors using machine learning.</t>
  </si>
  <si>
    <t>Towards a programmable management plane for SDN and legacy networks.</t>
  </si>
  <si>
    <t>hvbench: An open and scalable SDN network hypervisor benchmark.</t>
  </si>
  <si>
    <t>Sacrificing efficiency for quality of experience: YouTube's redundant traffic behavior.</t>
  </si>
  <si>
    <t>Investigation of decision metrics for reuse link selection in device-to-device communication.</t>
  </si>
  <si>
    <t>Controller placement strategies for a resilient SDN control plane.</t>
  </si>
  <si>
    <t>SmartGridComm</t>
  </si>
  <si>
    <t>Time Slotted Channel Hopping for smart metering: Measurements and analysis of medium access.</t>
  </si>
  <si>
    <t>QCMan@ITC</t>
  </si>
  <si>
    <t>YouTube Can Do Better: Getting the Most Out of Video Adaptation.</t>
  </si>
  <si>
    <t>Network Volume Anomaly Detection and Identification in Large-scale Networks based on Online Time-structured Traffic Tensor Tracking.</t>
  </si>
  <si>
    <t>Optimization Models for Flexible and Adaptive SDN Network Virtualization Layers.</t>
  </si>
  <si>
    <t>Int. J. Netw. Manag.</t>
  </si>
  <si>
    <t>Modelling and performance analysis of application-aware resource management.</t>
  </si>
  <si>
    <t>Software defined networking and network function virtualization.</t>
  </si>
  <si>
    <t>SDN and NFV in the mobile core: Approaches and challenges.</t>
  </si>
  <si>
    <t>Towards a dynamic SDN virtualization layer: Control path migration protocol.</t>
  </si>
  <si>
    <t>Location-based Resource Allocation for mobile D2D communications in multicell deployments.</t>
  </si>
  <si>
    <t>HyperFlex: An SDN virtualization architecture with flexible hypervisor function allocation.</t>
  </si>
  <si>
    <t>Network configuration with quality of service abstractions for SDN and legacy networks.</t>
  </si>
  <si>
    <t>HyperFlex: Demonstrating control-plane isolation for virtual software-defined networks.</t>
  </si>
  <si>
    <t>The cost of aggressive HTTP adaptive streaming: Quantifying YouTube's redundant traffic.</t>
  </si>
  <si>
    <t>IWQoS</t>
  </si>
  <si>
    <t>Model-based control plane for fast routing in industrial QoS network.</t>
  </si>
  <si>
    <t>Performance study of dynamic QoS management for OpenFlow-enabled SDN switches.</t>
  </si>
  <si>
    <t>Pairing SDN with network virtualization: The network hypervisor placement problem.</t>
  </si>
  <si>
    <t>Determining frequency reuse feasibility in device-to-device cellular networks.</t>
  </si>
  <si>
    <t>A wireless technology assessment for reliable communication in aircraft.</t>
  </si>
  <si>
    <t>Software Defined Optical Access Networks (SDOANs): A Comprehensive Survey.</t>
  </si>
  <si>
    <t>Flexibility of Networks: a new measure for network design space analysis?</t>
  </si>
  <si>
    <t>Interfaces, attributes, and use cases: A compass for SDN.</t>
  </si>
  <si>
    <t>On the feasibility of frequency reuse and spatial occupation in wireless device-to-device networks.</t>
  </si>
  <si>
    <t>CloudNet</t>
  </si>
  <si>
    <t>Achieving end-to-end real-time Quality of Service with Software Defined Networking.</t>
  </si>
  <si>
    <t>EWSDN</t>
  </si>
  <si>
    <t>Demonstration of SDN Based Optical Network Virtualization and Multidomain Service Orchestration.</t>
  </si>
  <si>
    <t>Alternatives for the automotive industry to become an MVNO.</t>
  </si>
  <si>
    <t>Cost savings dependence on base station inter-distance in converged access network planning of dense populated areas.</t>
  </si>
  <si>
    <t>MONAMI</t>
  </si>
  <si>
    <t>SDN and NFV Dynamic Operation of LTE EPC Gateways for Time-Varying Traffic Patterns.</t>
  </si>
  <si>
    <t>Dynamic application-aware resource management using Software-Defined Networking: Implementation prospects and challenges.</t>
  </si>
  <si>
    <t>ONDM</t>
  </si>
  <si>
    <t>Evaluation of virtualization models for optical connectivity service providers.</t>
  </si>
  <si>
    <t>AllThingsCellular@SIGCOMM</t>
  </si>
  <si>
    <t>Applying NFV and SDN to LTE mobile core gateways, the functions placement problem.</t>
  </si>
  <si>
    <t>Priority-based energy-efficient MAC protocols for the in-car power line communication.</t>
  </si>
  <si>
    <t>Analysis of Medium Access Protocols for Power Line Communication Realizing In-Car Networks.</t>
  </si>
  <si>
    <t>Introduction of an Efficiency Metric for Device-to-Device Communication in Cellular Networks.</t>
  </si>
  <si>
    <t>Location dependent resource allocation for mobile device-to-device communications.</t>
  </si>
  <si>
    <t>Mobility management in optical mobile network.</t>
  </si>
  <si>
    <t>How backhaul networks influence the feasibility of coordinated multipoint in cellular networks [Accepted From Open Call].</t>
  </si>
  <si>
    <t>Analyzing the combination of different approaches for video transport optimization for next generation cellular networks.</t>
  </si>
  <si>
    <t>QoE-based resource reservation for unperceivable video quality fluctuation during Handover in LTE.</t>
  </si>
  <si>
    <t>CoNEXT Student Workhop</t>
  </si>
  <si>
    <t>Traffic pattern based virtual network embedding.</t>
  </si>
  <si>
    <t>SDN4FNS</t>
  </si>
  <si>
    <t>A Virtual SDN-Enabled LTE EPC Architecture: A Case Study for S-/P-Gateways Functions.</t>
  </si>
  <si>
    <t>Network virtualization: a hypervisor for the internet?</t>
  </si>
  <si>
    <t>Service Program Mobility: A new Paradigm for Mobile Operators' Service Delivery.</t>
  </si>
  <si>
    <t>Pervasive Mob. Comput.</t>
  </si>
  <si>
    <t>CoMP clustering and backhaul limitations in cooperative cellular mobile access networks.</t>
  </si>
  <si>
    <t>Prax. Inf.verarb. Kommun.</t>
  </si>
  <si>
    <t>Next Generation Service Delivery Platforms.</t>
  </si>
  <si>
    <t>Use cases and derived requirements for a reconfigurable mobile network.</t>
  </si>
  <si>
    <t>Cooperating base station set selection and network reconfiguration in limited backhaul networks.</t>
  </si>
  <si>
    <t>Network sharing in the next mobile network: TCO reduction, management flexibility, and operational independence.</t>
  </si>
  <si>
    <t>Characterization of BitTorrent swarms and their distribution in the Internet.</t>
  </si>
  <si>
    <t>Provisioning and Operation of Virtual Networks.</t>
  </si>
  <si>
    <t>Mitigating unfairness in locality-aware peer-to-peer networks.</t>
  </si>
  <si>
    <t>QoE-driven cross-layer optimization in wireless networks addressing system efficiency and utility fairness.</t>
  </si>
  <si>
    <t>Service program mobility - Dynamic service roaming.</t>
  </si>
  <si>
    <t>0 to 10k in 20 Seconds: Bootstrapping Large-Scale DHT Networks.</t>
  </si>
  <si>
    <t>Service program mobility architecture.</t>
  </si>
  <si>
    <t>Improving CoMP cluster feasibility by dynamic serving base station reassignment.</t>
  </si>
  <si>
    <t>WOWMOM</t>
  </si>
  <si>
    <t>Backhaul network pre-clustering in cooperative cellular mobile access networks.</t>
  </si>
  <si>
    <t>WPMC</t>
  </si>
  <si>
    <t>QoE-based Cross-Layer Optimization for video delivery in Long Term Evolution mobile networks.</t>
  </si>
  <si>
    <t>Real-Time Search for Real-World Entities: A Survey.</t>
  </si>
  <si>
    <t>Next Generation Service Delivery Platforms and Service Overlay Networks.</t>
  </si>
  <si>
    <t>Leveraging Social Networks for Increased BitTorrent Robustness.</t>
  </si>
  <si>
    <t>An Operator Approach to Popularity-Based Caching in DHTs.</t>
  </si>
  <si>
    <t>Toward QoE-Aware Optimum Peer Cache Sizes for P2P Video-on-Demand Systems.</t>
  </si>
  <si>
    <t>Castor: Scalable Secure Routing for Ad Hoc Networks.</t>
  </si>
  <si>
    <t>A real-time search engine for the Web of Things.</t>
  </si>
  <si>
    <t>Peer-to-Peer Computing</t>
  </si>
  <si>
    <t>Can P2P-Users Benefit from Locality-Awareness?</t>
  </si>
  <si>
    <t>VISA@SIGCOMM</t>
  </si>
  <si>
    <t>Competitive analysis for service migration in VNets.</t>
  </si>
  <si>
    <t>COMCON: Use Cases for Virtual Future Networks.</t>
  </si>
  <si>
    <t>WOSN</t>
  </si>
  <si>
    <t>Outtweeting the Twitterers - Predicting Information Cascades in Microblogs.</t>
  </si>
  <si>
    <t>Cross-layer H.264 scalable video downstream delivery over WLANs.</t>
  </si>
  <si>
    <t>Exploiting cellphones for distributed search for mobile objects.</t>
  </si>
  <si>
    <t>mDHT: Multicast-Augmented DHT Architecture for High Availability and Immunity to Churn.</t>
  </si>
  <si>
    <t>Achieving and Maintaining Cost-Optimal Operation of a Hierarchical DHT System.</t>
  </si>
  <si>
    <t>Sensor ranking: A primitive for efficient content-based sensor search.</t>
  </si>
  <si>
    <t>ISCC</t>
  </si>
  <si>
    <t>SSVF: an open-source experimental evaluation framework for H.264 scalable video streaming.</t>
  </si>
  <si>
    <t>ProtoPeer: Distributed Systems Prototyping Toolkit.</t>
  </si>
  <si>
    <t>SASO</t>
  </si>
  <si>
    <t>Self-organized Fault-tolerant Routing in Peer-to-Peer Overlays.</t>
  </si>
  <si>
    <t>ProtoPeer: a P2P toolkit bridging the gap between simulation and live deployement.</t>
  </si>
  <si>
    <t>RFC</t>
  </si>
  <si>
    <t>Session Initiation Protocol (SIP) Session Mobility.</t>
  </si>
  <si>
    <t>On hierarchical DHT systems - An analytical approach for optimal designs.</t>
  </si>
  <si>
    <t>Next Generation Mobile Internet - Network and Service Platform (Die nächste Generation des mobilen Internet - Netz- und Serviceplattform).</t>
  </si>
  <si>
    <t>The sensor internet at work: Locating everyday items using mobile phones.</t>
  </si>
  <si>
    <t>Chordella - A Hierarchical Peer-to-Peer Overlay Implementation for Heterogeneous, Mobile Environments.</t>
  </si>
  <si>
    <t>ProtoPeer: From Simulation to Live Deployment in One Step.</t>
  </si>
  <si>
    <t>SenSys</t>
  </si>
  <si>
    <t>Dyser: towards a real-time search engine for the web of things.</t>
  </si>
  <si>
    <t>DSOM</t>
  </si>
  <si>
    <t>Managing Large-Scale Service Deployment, 19th IFIP/IEEE International Workshop on Distributed Systems: Operations and Management, DSOM 2008, Samos Island, Greece, September 22-26, 2008. Proceedings</t>
  </si>
  <si>
    <t>Proceedings P2P'08, Eighth International Conference on Peer-to-Peer Computing, 8-11 September 2008, Aachen, Germany</t>
  </si>
  <si>
    <t>Ubiquitous device personalization and use: The next generation of IP multimedia communications.</t>
  </si>
  <si>
    <t>CollaborateCom</t>
  </si>
  <si>
    <t>Load balancing in a hierarchical DHT-based P2P system.</t>
  </si>
  <si>
    <t>Bootstrapping large-scale DHT networks.</t>
  </si>
  <si>
    <t>Composition for Enhanced SIP Presence.</t>
  </si>
  <si>
    <t>Poster: P2P search routing concepts for mobile object tracking.</t>
  </si>
  <si>
    <t>Operator-driven Peer-to-Peer Service Platform for Mobile Environments (Invited Talk).</t>
  </si>
  <si>
    <t>Pervasive</t>
  </si>
  <si>
    <t>Objects Calling Home: Locating Objects Using Mobile Phones.</t>
  </si>
  <si>
    <t>SAINT Workshops</t>
  </si>
  <si>
    <t>Message from the Organizers of the Workshop on Next Generation Service Platforms for Future Mobile Systems (SPMS 2007).</t>
  </si>
  <si>
    <t>Towards a Mobile Peer-to-Peer Service Platform.</t>
  </si>
  <si>
    <t>Ad Hoc Sens. Wirel. Networks</t>
  </si>
  <si>
    <t>Peer-to-Peer Communication in Mobile Ad Hoc Networks.</t>
  </si>
  <si>
    <t>Guest editorial - Advances in service platform technologies for next-generation mobile systems: part 1.</t>
  </si>
  <si>
    <t>Advances in service platform technologies for next-generation mobile systems: part 2.</t>
  </si>
  <si>
    <t>AP2PC</t>
  </si>
  <si>
    <t>Hybrid DHT Design for Mobile Environments.</t>
  </si>
  <si>
    <t>Query Scoping for the Sensor Internet.</t>
  </si>
  <si>
    <t>Accounting management for session mobility in an ubiquitous environment.</t>
  </si>
  <si>
    <t>Cost-Based Analysis of Hierarchical DHT Design.</t>
  </si>
  <si>
    <t>Content-based Hierarchies in DHT-based Peer-to-Peer Systems.</t>
  </si>
  <si>
    <t>ICN (2)</t>
  </si>
  <si>
    <t>The Hybrid Chord Protocol: A Peer-to-Peer Lookup Service for Context-Aware Mobile Applications.</t>
  </si>
  <si>
    <t>EUNICE</t>
  </si>
  <si>
    <t>The Impact of Content Distribution on Structured P2P Networks in Mobile Scenarios.</t>
  </si>
  <si>
    <t>ISADS</t>
  </si>
  <si>
    <t>Situational reasoning - a practical OWL use case.</t>
  </si>
  <si>
    <t>KiVS Kurzbeiträge und Workshop</t>
  </si>
  <si>
    <t>Making Chord go mobile.</t>
  </si>
  <si>
    <t>The Simplicity Project: Architecture Concept.</t>
  </si>
  <si>
    <t>WiMob (4)</t>
  </si>
  <si>
    <t>The virtual device: expanding wireless communication services through service discovery and session mobility.</t>
  </si>
  <si>
    <t>Peer-to-Peer Systems and Applications</t>
  </si>
  <si>
    <t>Peer-to-Peer in Mobile Environments.</t>
  </si>
  <si>
    <t>I-centric communications: personalization, ambient awareness, and adaptability for future mobile services.</t>
  </si>
  <si>
    <t>Preference-based session management for IP-based mobile multimedia signaling.</t>
  </si>
  <si>
    <t>CCGRID</t>
  </si>
  <si>
    <t>Performance evaluation of the mobile peer-to-peer service.</t>
  </si>
  <si>
    <t>INTELLCOMM</t>
  </si>
  <si>
    <t>Flexible Middleware Support for Future Mobile Services and Their Context-Aware Adaptation.</t>
  </si>
  <si>
    <t>Web services selection for distributed composition of multimedia content.</t>
  </si>
  <si>
    <t>Transition Mechanism in IP-Based Wireless Networks.</t>
  </si>
  <si>
    <t>Context Spaces Architectural Framework.</t>
  </si>
  <si>
    <t>Service Architectures in H.323 and SIP: A Comparison.</t>
  </si>
  <si>
    <t>Strukturierte Softwareentwicklung von Informations- und Kommunikationsdiensten.</t>
  </si>
  <si>
    <t>Serverarchitektur zur netzunabhängigen Dienststeigerung in heterogenen Kommunikationsnetzen.</t>
  </si>
  <si>
    <t>A communication gateway for infrastructure-independent 4G wireless access.</t>
  </si>
  <si>
    <t>An architecture supporting adaptation and evolution in fourth generation mobile communication systems.</t>
  </si>
  <si>
    <t>(Auto) mobile communication in a heterogeneous and converged world.</t>
  </si>
  <si>
    <t>ICDCS Workshops</t>
  </si>
  <si>
    <t>A Generic and Implementation Independent Service Description Model.</t>
  </si>
  <si>
    <t>Service Development and Deployment in H.323 and SIP.</t>
  </si>
  <si>
    <t>Kommunikation in Verteilten Systemen</t>
  </si>
  <si>
    <t>Signalisierungsplattform zur netzübergreifenden Dienststeuerung in heterogener TIME Infrastruktur.</t>
  </si>
  <si>
    <t>Comput. Sci. Educ.</t>
  </si>
  <si>
    <t>Experiences with Evaluation of SDL-Based Protocol Engineering in Education.</t>
  </si>
  <si>
    <t>SMARTNET</t>
  </si>
  <si>
    <t>A Versatile Network Independent Server Architecture for Multimedia Information and Communication Services.</t>
  </si>
  <si>
    <t>Web Enabled Telecommunication Service Control Using VoxML.</t>
  </si>
  <si>
    <t>Prototyping von Telekommunikationssystemen mit SDL.</t>
  </si>
  <si>
    <t>FORTE</t>
  </si>
  <si>
    <t>Using SDL for the Specification, Simulation and Implementation of an Advanced OSI Data-Link Protocol on an Embedded Microcontroller System.</t>
  </si>
  <si>
    <t>Jan Kirschke</t>
  </si>
  <si>
    <t>The Liver Tumor Segmentation Benchmark (LiTS).</t>
  </si>
  <si>
    <t>blob loss: Instance Imbalance Aware Loss Functions for Semantic Segmentation.</t>
  </si>
  <si>
    <t>Approaching Peak Ground Truth.</t>
  </si>
  <si>
    <t>Pushing the Limits of an FCN and A CRF Towards Near-Ideal Vertebrae Labelling.</t>
  </si>
  <si>
    <t>3D Arterial Segmentation via Single 2D Projections and Depth Supervision in Contrast-Enhanced CT Images.</t>
  </si>
  <si>
    <t>Single-subject Multi-contrast MRI Super-resolution via Implicit Neural Representations.</t>
  </si>
  <si>
    <t>Multi-contrast MRI Super-resolution via Implicit Neural Representations.</t>
  </si>
  <si>
    <t>Primitive Simultaneous Optimization of Similarity Metrics for Image Registration.</t>
  </si>
  <si>
    <t>The Brain Tumor Segmentation (BraTS) Challenge 2023: Local Synthesis of Healthy Brain Tissue via Inpainting.</t>
  </si>
  <si>
    <t>The Brain Tumor Segmentation (BraTS) Challenge 2023: Brain MR Image Synthesis for Tumor Segmentation (BraSyn).</t>
  </si>
  <si>
    <t>Inter-Rater Uncertainty Quantification in Medical Image Segmentation via Rater-Specific Bayesian Neural Networks.</t>
  </si>
  <si>
    <t>Framing image registration as a landmark detection problem for better representation of clinical relevance.</t>
  </si>
  <si>
    <t>Denoising diffusion-based MR to CT image translation enables whole spine vertebral segmentation in 2D and 3D without manual annotations.</t>
  </si>
  <si>
    <t>MedShapeNet - A Large-Scale Dataset of 3D Medical Shapes for Computer Vision.</t>
  </si>
  <si>
    <t>Panoptica - instance-wise evaluation of 3D semantic and instance segmentation maps.</t>
  </si>
  <si>
    <t>Deep Quality Estimation: Creating Surrogate Models for Human Quality Ratings.</t>
  </si>
  <si>
    <t>blob loss: instance imbalance aware loss functions for semantic segmentation.</t>
  </si>
  <si>
    <t>ISLES 2022: A multi-center magnetic resonance imaging stroke lesion segmentation dataset.</t>
  </si>
  <si>
    <t>VerSe: A Vertebrae labelling and segmentation benchmark for multi-detector CT images.</t>
  </si>
  <si>
    <t>AIFNet: Automatic vascular function estimation for perfusion analysis using deep learning.</t>
  </si>
  <si>
    <t>UNSURE/PIPPI@MICCAI</t>
  </si>
  <si>
    <t>Unpaired MR Image Homogenisation by Disentangled Representations and Its Uncertainty.</t>
  </si>
  <si>
    <t>Are we using appropriate segmentation metrics? Identifying correlates of human expert perception for CNN training beyond rolling the DICE coefficient.</t>
  </si>
  <si>
    <t>A Computed Tomography Vertebral Segmentation Dataset with Anatomical Variations and Multi-Vendor Scanner Data.</t>
  </si>
  <si>
    <t>Differentiable Deconvolution for Improved Stroke Perfusion Analysis.</t>
  </si>
  <si>
    <t>A Deep Learning Approach to Predicting Collateral Flow in Stroke Patients Using Radiomic Features from Perfusion Images.</t>
  </si>
  <si>
    <t>PRIME@MICCAI</t>
  </si>
  <si>
    <t>Robustification of Segmentation Models Against Adversarial Perturbations in Medical Imaging.</t>
  </si>
  <si>
    <t>Reliable Saliency Maps for Weakly-Supervised Localization of Disease Patterns.</t>
  </si>
  <si>
    <t>AutoImplant@MICCAI</t>
  </si>
  <si>
    <t>Cranial Implant Prediction Using Low-Resolution 3D Shape Completion and High-Resolution 2D Refinement.</t>
  </si>
  <si>
    <t>Grading Loss: A Fracture Grade-Based Metric Loss for Vertebral Fracture Detection.</t>
  </si>
  <si>
    <t>Inferring the 3D Standing Spine Posture from 2D Radiographs.</t>
  </si>
  <si>
    <t>Reinforced Redetection of Landmark in Pre- and Post-operative Brain Scan Using Anatomical Guidance for Image Alignment.</t>
  </si>
  <si>
    <t>VerSe: A Vertebrae Labelling and Segmentation Benchmark.</t>
  </si>
  <si>
    <t>Grading Loss: A Fracture Grade-based Metric Loss for Vertebral Fracture Detection.</t>
  </si>
  <si>
    <t>Cranial Implant Prediction using Low-Resolution 3D Shape Completion and High-Resolution 2D Refinement.</t>
  </si>
  <si>
    <t>Robustification of Segmentation Models Against Adversarial Perturbations In Medical Imaging.</t>
  </si>
  <si>
    <t>AIFNet: Automatic Vascular Function Estimation for Perfusion Analysis Using Deep Learning.</t>
  </si>
  <si>
    <t>A Baseline for Predicting Glioblastoma Patient Survival Time with Classical Statistical Models and Primitive Features Ignoring Image Information.</t>
  </si>
  <si>
    <t>A Radiomics Approach to Traumatic Brain Injury Prediction in CT Scans.</t>
  </si>
  <si>
    <t>CSI@MICCAI</t>
  </si>
  <si>
    <t>Conditioned Variational Auto-encoder for Detecting Osteoporotic Vertebral Fractures.</t>
  </si>
  <si>
    <t>Vertebral Labelling in Radiographs: Learning a Coordinate Corrector to Enforce Spinal Shape.</t>
  </si>
  <si>
    <t>Probabilistic Point Cloud Reconstructions for Vertebral Shape Analysis.</t>
  </si>
  <si>
    <t>DiamondGAN: Unified Multi-modal Generative Adversarial Networks for MRI Sequences Synthesis.</t>
  </si>
  <si>
    <t>Adversarially Learning a Local Anatomical Prior: Vertebrae Labelling with 2D reformations.</t>
  </si>
  <si>
    <t>DiamondGAN: Unified Multi-Modal Generative Adversarial Networks for MRI Sequences Synthesis.</t>
  </si>
  <si>
    <t>Multi-scale Convolutional-Stack Aggregation for Robust White Matter Hyperintensities Segmentation.</t>
  </si>
  <si>
    <t>Btrfly Net: Vertebrae Labelling with Energy-Based Adversarial Learning of Local Spine Prior.</t>
  </si>
  <si>
    <t>DeepVesselNet: Vessel Segmentation, Centerline Prediction, and Bifurcation Detection in 3-D Angiographic Volumes.</t>
  </si>
  <si>
    <t>Btrfly Net: Vertebrae Labelling with Energy-based Adversarial Learning of Local Spine Prior.</t>
  </si>
  <si>
    <t>Multi-Scale Convolutional-Stack Aggregation for Robust White Matter Hyperintensities Segmentation.</t>
  </si>
  <si>
    <t>Robust and parallel scalable iterative solutions for large-scale finite cell analyses.</t>
  </si>
  <si>
    <t>Identifying the Best Machine Learning Algorithms for Brain Tumor Segmentation, Progression Assessment, and Overall Survival Prediction in the BRATS Challenge.</t>
  </si>
  <si>
    <t>MSKI@MICCAI</t>
  </si>
  <si>
    <t>Attention-Driven Deep Learning for Pathological Spine Segmentation.</t>
  </si>
  <si>
    <t>A Localisation-Segmentation Approach for Multi-label Annotation of Lumbar Vertebrae using Deep Nets.</t>
  </si>
  <si>
    <t>Uncertainty quantification in brain tumor segmentation using CRFs and random perturbation models.</t>
  </si>
  <si>
    <t>Gudrun Klinker</t>
  </si>
  <si>
    <t>Game.UP: Gamified Urban Planning Participation Enhancing Exploration, Motivation, and Interactions.</t>
  </si>
  <si>
    <t>Co-Speculating on Dark Scenarios and Unintended Consequences of a Ubiquitous(ly) Augmented Reality.</t>
  </si>
  <si>
    <t>HCI (36)</t>
  </si>
  <si>
    <t>Orpheus' Journey.</t>
  </si>
  <si>
    <t>A Framework to Incentivize the Use of Augmented Reality in Daily Lives of Older Adults.</t>
  </si>
  <si>
    <t>An Experimental Video Conference Platform to Bridge the Gap Between Digital and In-Person Communication.</t>
  </si>
  <si>
    <t>IEEE VR 2023 Workshops: Workshop: ARES - Augmented Reality Enabling Superhuman Sports &amp; Serious Games (2nd Annual Workshop).</t>
  </si>
  <si>
    <t>Bonkers Borders - A Serious AR Game of Boundaries Unfitting and Consequences Unwitting.</t>
  </si>
  <si>
    <t>Multi-color LED Marker for Dynamic Target Tracking in Wide Area.</t>
  </si>
  <si>
    <t>IEEE VR 2023 Steering Committee Message.</t>
  </si>
  <si>
    <t>Cloud-based cross-platform collaborative augmented reality in flutter.</t>
  </si>
  <si>
    <t>Exploring underwater archaeology findings with a diving simulator in virtual reality.</t>
  </si>
  <si>
    <t>Frameworks Enabling Ubiquitous Mixed Reality Applications Across Dynamically Adaptable Device Configurations.</t>
  </si>
  <si>
    <t>VGTC Lifetime Achievement Award.</t>
  </si>
  <si>
    <t>A Procedural Building Generator Based on Real-World Data Enabling Designers to Create Context for XR Automotive Design Experiences.</t>
  </si>
  <si>
    <t>GuessingCarbs - A Serious Game About Healthy Nutrition in Old Age Combining Virtual and Tangible Components.</t>
  </si>
  <si>
    <t>HCI (33)</t>
  </si>
  <si>
    <t>LegionARius - Beyond Limes.</t>
  </si>
  <si>
    <t>Extended Reality Training for Business and Education: The New Generation of Learning Experiences.</t>
  </si>
  <si>
    <t>Enabling Customizable Workflows for Industrial AR Applications.</t>
  </si>
  <si>
    <t>Cloud-Based Cross-Platform Collaborative AR in Flutter.</t>
  </si>
  <si>
    <t>EnvSLAM: Combining SLAM Systems and Neural Networks to Improve the Environment Fusion in AR Applications.</t>
  </si>
  <si>
    <t>EAI Endorsed Trans. Mob. Commun. Appl.</t>
  </si>
  <si>
    <t>Ubi-Interact: A modular approach to connecting systems.</t>
  </si>
  <si>
    <t>HCI (26)</t>
  </si>
  <si>
    <t>Tangible Chess for Dementia Patients - Playing with Conductive 3D Printed Figures on a Touchscreen.</t>
  </si>
  <si>
    <t>Ludus Magnus - A Serious Game for Learning the Latin Language.</t>
  </si>
  <si>
    <t>HCI (28)</t>
  </si>
  <si>
    <t>In-Game Advertising: Brand Integration and Player Involvement as Key Influencing Factors on Brand Recall.</t>
  </si>
  <si>
    <t>Defining Adverlearning: a Novel Concept to Enhance Learning Using In-Game Advertising.</t>
  </si>
  <si>
    <t>As-built Industrial Scene Reconstruction based on Photogrammetry and Prior-Knowledge for Extended Reality Scenarios.</t>
  </si>
  <si>
    <t>Detecting and Preventing Faked Mixed Reality.</t>
  </si>
  <si>
    <t>Virtual Reality Public Speaking Training: Experimental Evaluation of Direct Feedback Technology Acceptance.</t>
  </si>
  <si>
    <t>Inspiring healthy Food Choices in a Virtual Reality Supermarket by adding a tangible Dimension in the Form of an Augmented Virtuality Smartphone.</t>
  </si>
  <si>
    <t>ACM Journal on Computing and Cultural Heritage</t>
  </si>
  <si>
    <t>HieroQuest - A Serious Game for Learning Egyptian Hieroglyphs.</t>
  </si>
  <si>
    <t>Sci. Eng. Ethics</t>
  </si>
  <si>
    <t>Ethical and Social Aspects of Neurorobotics.</t>
  </si>
  <si>
    <t>Wayfinding in Museums: A Cross-sectional Comparison Between 3D Serious Games and 2D Drawings as Tools for Participatory Design.</t>
  </si>
  <si>
    <t>Projective Augmented Reality in a Museum: Development and Evaluation of an Interactive Application.</t>
  </si>
  <si>
    <t>Combining Motivating Strategies with Design Concepts for Mobile Apps to Increase Usability for the Elderly and Alzheimer Patients.</t>
  </si>
  <si>
    <t>HCI (18)</t>
  </si>
  <si>
    <t>TrackSugAR.</t>
  </si>
  <si>
    <t>A Novel Approach to Interactive Dialogue Generation Based on Natural Language Creation with Context-Free Grammars and Sentiment Analysis.</t>
  </si>
  <si>
    <t>Defining Extended Reality Training: A Long-Term Definition for All Industries.</t>
  </si>
  <si>
    <t>Catching the Drone - A Tangible Augmented Reality Game in Superhuman Sports.</t>
  </si>
  <si>
    <t>ARsinoë - Learning Egyptian Hieroglyphs with Augmented Reality and Machine Learning.</t>
  </si>
  <si>
    <t>Ubi-Interact.</t>
  </si>
  <si>
    <t>CHI PLAY (Companion)</t>
  </si>
  <si>
    <t>Persuasive Mobile Game Mechanics For User Retention.</t>
  </si>
  <si>
    <t>GALA</t>
  </si>
  <si>
    <t>Oppidum - A Serious-AR-Game About Celtic Life and History.</t>
  </si>
  <si>
    <t>THe Innovative Reminder in Senior-Focused Technology (THIRST) - Evaluation of Serious Games and Gadgets for Alzheimer Patients.</t>
  </si>
  <si>
    <t>Interactive Drinking Gadget for the Elderly and Alzheimer Patients.</t>
  </si>
  <si>
    <t>Acceptance and Effectiveness of a Virtual Reality Public Speaking Training.</t>
  </si>
  <si>
    <t>Utilizing Multiple Calibrated IMUs for Enhanced Mixed Reality Tracking.</t>
  </si>
  <si>
    <t>VR Re-Embodiment in the Neurorobotics Platform.</t>
  </si>
  <si>
    <t>UIST (Adjunct Volume)</t>
  </si>
  <si>
    <t>Extending AR Interaction through 3D Printed Tangible Interfaces in an Urban Planning Context.</t>
  </si>
  <si>
    <t>Mixed Reality in Art Education.</t>
  </si>
  <si>
    <t>Mixed Reality for Cultural Heritage.</t>
  </si>
  <si>
    <t>Physical Objects in AR Games - Offering a Tangible Experience.</t>
  </si>
  <si>
    <t>VRCAI</t>
  </si>
  <si>
    <t>A Bowl-Shaped Display for Controlling Remote Vehicles.</t>
  </si>
  <si>
    <t>VS-GAMES</t>
  </si>
  <si>
    <t>Comparison of a Gamified and Non-Gamified Virtual Reality Training Assembly Task.</t>
  </si>
  <si>
    <t>Dragon Tale - A Serious Game for Learning Japanese Kanji.</t>
  </si>
  <si>
    <t>Innovative Game Concepts for Alzheimer Patients.</t>
  </si>
  <si>
    <t>Gamifying Stereo Camera Registration for Augmented Reality.</t>
  </si>
  <si>
    <t>Augmenting Mixed Reality Applications with the Vibro Motors Wearable.</t>
  </si>
  <si>
    <t>Investigation into Natural Gestures Using EMG for "SuperNatural" Interaction in VR.</t>
  </si>
  <si>
    <t>AVR (1)</t>
  </si>
  <si>
    <t>Overcoming Location Inaccuracies in Augmented Reality Navigation.</t>
  </si>
  <si>
    <t>Recommendations for Building Gamified Calibration Technologies for BCI Applications.</t>
  </si>
  <si>
    <t>PGW@CHI PLAY</t>
  </si>
  <si>
    <t>NUDGE - NUtritional, Digital Games in Enable.</t>
  </si>
  <si>
    <t>Automated Evaluation and Configuration of Object Tracking for Augmented Reality.</t>
  </si>
  <si>
    <t>3D-FRC: Depiction of the future road course in the Head-Up-Display.</t>
  </si>
  <si>
    <t>Stylo and handifact: modulating haptic perception through visualizations for posture training in augmented reality.</t>
  </si>
  <si>
    <t>Human-Computer Interaction Generating Intrinsic Motivation in Educational Applications.</t>
  </si>
  <si>
    <t>Sticky Projections-A Model-Based Approach to Interactive Shader Lamps Tracking.</t>
  </si>
  <si>
    <t>Gaussian Light Field: Estimation of Viewpoint-Dependent Blur for Optical See-Through Head-Mounted Displays.</t>
  </si>
  <si>
    <t>Laplacian Vision: Augmenting Motion Prediction via Optical See-Through Head-Mounted Displays.</t>
  </si>
  <si>
    <t>Visualisation of the Electronic Horizon in Head-Up-Displays.</t>
  </si>
  <si>
    <t>Automated Spatial Calibration of HMD Systems with Unconstrained Eye-cameras.</t>
  </si>
  <si>
    <t>AR4AR Based on ARVIDA Reference Architecture: Application Demonstration.</t>
  </si>
  <si>
    <t>Distributed smart space orchestration.</t>
  </si>
  <si>
    <t>SIGGRAPH Emerging Technologies</t>
  </si>
  <si>
    <t>Laplacian vision: augmenting motion prediction via optical see-through head-mounted displays and projectors.</t>
  </si>
  <si>
    <t>OST Rift: Temporally consistent augmented reality with a consumer optical see-through head-mounted display.</t>
  </si>
  <si>
    <t>Proceedings of the 22nd ACM Conference on Virtual Reality Software and Technology, VRST 2016, Munich, Germany, 2-4 November, 2016</t>
  </si>
  <si>
    <t>Light-Field Correction for Spatial Calibration of Optical See-Through Head-Mounted Displays.</t>
  </si>
  <si>
    <t>Corneal-Imaging Calibration for Optical See-Through Head-Mounted Displays.</t>
  </si>
  <si>
    <t>Subjective Evaluation of a Semi-Automatic Optical See-Through Head-Mounted Display Calibration Technique.</t>
  </si>
  <si>
    <t>On-Site Semi-Automatic Calibration and Registration of a Projector-Camera System Using Arbitrary Objects with Known Geometry.</t>
  </si>
  <si>
    <t>Semi-Parametric Color Reproduction Method for Optical See-Through Head-Mounted Displays.</t>
  </si>
  <si>
    <t>Precise Haptic Device Co-Location for Visuo-Haptic Augmented Reality.</t>
  </si>
  <si>
    <t>Vision enhancement: defocus correction via optical see-through head-mounted displays.</t>
  </si>
  <si>
    <t>Tangible Mixed Reality On-Site: Interactive Augmented Visualisations from Architectural Working Models in Urban Design.</t>
  </si>
  <si>
    <t>Evaluation von Lokalisierungstechnologien für den Einsatz im Operationssaal.</t>
  </si>
  <si>
    <t>An Interactive Augmented Reality Chess Game Using Bare-Hand Pinch Gestures.</t>
  </si>
  <si>
    <t>HealthCom</t>
  </si>
  <si>
    <t>Testing a proximity-based location tracking system with Bluetooth Low Energy tags for future use in the OR.</t>
  </si>
  <si>
    <t>Simultaneous Direct and Augmented View Distortion Calibration of Optical See-Through Head-Mounted Displays.</t>
  </si>
  <si>
    <t>AR4AR: Using Augmented Reality for guidance in Augmented Reality Systems Setup.</t>
  </si>
  <si>
    <t>Towards Estimating Usability Ratings of Handheld Augmented Reality Using Accelerometer Data.</t>
  </si>
  <si>
    <t>Dynamic threshold adjustment in a proximity-based location tracking system using reference modules.</t>
  </si>
  <si>
    <t>Capture The Flag: Engaging In A Multi-Device Augmented Reality Game.</t>
  </si>
  <si>
    <t>Capture The Flag Demo: Engaging In A Multi-Device Augmented Reality Game.</t>
  </si>
  <si>
    <t>Semi-automatic calibration of a projector-camera system using arbitrary objects with known geometry.</t>
  </si>
  <si>
    <t>Application of Time-Delay Estimation to Mixed Reality Multisensor Tracking.</t>
  </si>
  <si>
    <t>Interaction-free calibration for optical see-through head-mounted displays based on 3D Eye localization.</t>
  </si>
  <si>
    <t>Boundary conditions for information visualization with respect to the user's gaze.</t>
  </si>
  <si>
    <t>Entwicklung und Evaluation eines automatischen Prüfverfahrens zur Kalibrierung und Optimierung eines Lokalisierungssystems mittels optischem Tracking.</t>
  </si>
  <si>
    <t>Comprehensive workspace calibration for visuo-haptic augmented reality.</t>
  </si>
  <si>
    <t>Sticky projections - A new approach to interactive shader lamp tracking.</t>
  </si>
  <si>
    <t>Performance and sensitivity analysis of INDICA: INteraction-Free DIsplay CAlibration for Optical See-Through Head-Mounted Displays.</t>
  </si>
  <si>
    <t>The posture angle threshold between airplane and window frame metaphors.</t>
  </si>
  <si>
    <t>INDICA : Interaction-free display calibration for optical see-through head-mounted displays based on 3D eye localization.</t>
  </si>
  <si>
    <t>On-site augmented collaborative architecture visualization.</t>
  </si>
  <si>
    <t>Placing information near to the gaze of the user.</t>
  </si>
  <si>
    <t>Absolute Spatial Context-aware Visual Feature Descriptors for Outdoor Handheld Camera Localization - Overcoming Visual Repetitiveness in Urban Environments.</t>
  </si>
  <si>
    <t>Ubiquitous, Dynamic Inclusion and Fusion of Tracking Data from Various Sources for Mobile AR Applications in "AR-ready Environments".</t>
  </si>
  <si>
    <t>Representing information - Classifying the Augmented Reality presentation space.</t>
  </si>
  <si>
    <t>Int. J. Online Biomed. Eng.</t>
  </si>
  <si>
    <t>Augmented Chemical Reactions: 3D Interaction Methods for Chemistry.</t>
  </si>
  <si>
    <t>APSEC (2)</t>
  </si>
  <si>
    <t>Identification of Inaccurate Effort Estimates in Agile Software Development.</t>
  </si>
  <si>
    <t>CSEDU</t>
  </si>
  <si>
    <t>Evaluation of an Augmented-Reality-based 3D User Interface to Enhance the 3D-Understanding of Molecular Chemistry.</t>
  </si>
  <si>
    <t>exp.at</t>
  </si>
  <si>
    <t>Augmented chemical reactions: An augmented reality tool to support chemistry teaching.</t>
  </si>
  <si>
    <t>Fog of Triage: Usage of the Fog of War concept for the Triage in a Mass Casualty Incident (MCI).</t>
  </si>
  <si>
    <t>Gestairboard: A gesture-based touch typing keyboard using the Kinect camera.</t>
  </si>
  <si>
    <t>Animation-based requirements analysis of a map application user interface to support critical MCI situations.</t>
  </si>
  <si>
    <t>An outdoor ground truth evaluation dataset for sensor-aided visual handheld camera localization.</t>
  </si>
  <si>
    <t>User awareness of tracking uncertainties in AR navigation scenarios.</t>
  </si>
  <si>
    <t>A multi lane Car Following Model for cooperative ADAS.</t>
  </si>
  <si>
    <t>Real-time monocular people tracking by sequential Monte-Carlo filtering.</t>
  </si>
  <si>
    <t>Gestyboard BackTouch 1.0: Two-Handed Backside Blind-Typing on Mobile Touch-Sensitive Surfaces.</t>
  </si>
  <si>
    <t>SouthCHI</t>
  </si>
  <si>
    <t>Gestyboard 2.0: A Gesture-Based Text Entry Concept for High Performance Ten-Finger Touch-Typing and Blind Typing on Touchscreens.</t>
  </si>
  <si>
    <t>Natural interaction for card games on multiple devices.</t>
  </si>
  <si>
    <t>APCHI</t>
  </si>
  <si>
    <t>Empirical evaluation of mapping functions for navigation in virtual reality using phones with integrated sensors.</t>
  </si>
  <si>
    <t>ICAT/EGVE/EuroVR</t>
  </si>
  <si>
    <t>An Empiric Evaluation of Confirmation Methods for Optical See-Through Head-Mounted Display Calibration.</t>
  </si>
  <si>
    <t>How-to interact with a map application on a heavy rugged tablet PC when both hands are needed to hold the device.</t>
  </si>
  <si>
    <t>User-centered comparison between classical and edge interaction on a heavy rugged tablet PC used in MCIs.</t>
  </si>
  <si>
    <t>IHI</t>
  </si>
  <si>
    <t>User-centered development of UI elements for selecting items on a digital map designed for heavy rugged tablet PCs in mass casualty incidents.</t>
  </si>
  <si>
    <t>Workshop 2: Classifying the AR presentation space.</t>
  </si>
  <si>
    <t>Optical outside-in tracking using unmodified mobile phones.</t>
  </si>
  <si>
    <t>Creating a common operation picture in realtime with user-centered interfaces for mass casualty incidents.</t>
  </si>
  <si>
    <t>Seamless integration of mobile devices into interactive surface environments.</t>
  </si>
  <si>
    <t>Temporal Calibration in Multisensor Tracking Setups.</t>
  </si>
  <si>
    <t>Special Section on Mobile Augmented Reality.</t>
  </si>
  <si>
    <t>Automatic Configuration of Pervasive Sensor Networks for Augmented Reality.</t>
  </si>
  <si>
    <t>Guest Editors' Introduction: Special Section on the IEEE Virtual Reality Conference (VR).</t>
  </si>
  <si>
    <t>Guest Editors' Introduction: Special Section on the IEEE International Symposium on Mixed and Augmented Reality (ISMAR).</t>
  </si>
  <si>
    <t>Pick-by-vision: there is something to pick at the end of the augmented tunnel.</t>
  </si>
  <si>
    <t>Phone-based motion control in VR: analysis of degrees of freedom.</t>
  </si>
  <si>
    <t>Exploring multi-touch gestures for map interaction in mass casualty incidents.</t>
  </si>
  <si>
    <t>Multi-touch Table as Conventional Input Device.</t>
  </si>
  <si>
    <t>An empiric evaluation of confirmation methods for optical see-through head-mounted display calibration.</t>
  </si>
  <si>
    <t>KinectTouch: accuracy test for a very low-cost 2.5D multitouch tracking system.</t>
  </si>
  <si>
    <t>Evaluation of an Augmented Reality Supported Picking System Under Practical Conditions.</t>
  </si>
  <si>
    <t>Int. J. Auton. Adapt. Commun. Syst.</t>
  </si>
  <si>
    <t>Location aware computing using RFID infrastructure.</t>
  </si>
  <si>
    <t>What do you do when two hands are not enough? interactive selection of bonds between pairs of tangible molecules.</t>
  </si>
  <si>
    <t>BioTISCH: the interactive molecular biology lab bench.</t>
  </si>
  <si>
    <t>Indirect Tracking of Patients in Mass Casualty Incidents.</t>
  </si>
  <si>
    <t>Is it Possible to Interact with a Handheld Device While Holding it in Both Hands?</t>
  </si>
  <si>
    <t>Humans and Computers</t>
  </si>
  <si>
    <t>Towards a unified gesture description language.</t>
  </si>
  <si>
    <t>Determining the point of minimum error for 6DOF pose uncertainty representation.</t>
  </si>
  <si>
    <t>Management of tracking for industrial AR setups.</t>
  </si>
  <si>
    <t>The City of Sights: Design, construction, and measurement of an Augmented Reality stage set.</t>
  </si>
  <si>
    <t>Designing and comparing two-handed gestures to confirm links between user controlled objects.</t>
  </si>
  <si>
    <t>A multi-sensor platform for wide-area tracking.</t>
  </si>
  <si>
    <t>Creating Passion for Augmented Reality Applications - A Teaching Concept for a Lab Course.</t>
  </si>
  <si>
    <t>An LED-based multitouch sensor for LCD screens.</t>
  </si>
  <si>
    <t>Stereo Vision based Vehicle Detection.</t>
  </si>
  <si>
    <t>The Engineering of Mixed Reality Systems</t>
  </si>
  <si>
    <t>Management of Tracking for Mixed and Augmented Reality Systems.</t>
  </si>
  <si>
    <t>IEEE Virtual Reality Conference, VR 2010, Waltham, Massachusetts, USA, March 20-24, 2010</t>
  </si>
  <si>
    <t>Supporting casual interactions between board games on public tabletop displays and mobile devices.</t>
  </si>
  <si>
    <t>Afrigraph</t>
  </si>
  <si>
    <t>Pick-by-Vision comes on age: evaluation of an augmented reality supported picking system in a real storage environment.</t>
  </si>
  <si>
    <t>Mobile computing in mass casualty incidents (MCIs).</t>
  </si>
  <si>
    <t>Common Interaction Schemes for In-Vehicle User-Interfaces.</t>
  </si>
  <si>
    <t>Pick-by-Vision: A first stress test.</t>
  </si>
  <si>
    <t>Temporal calibration in multisensor tracking setups.</t>
  </si>
  <si>
    <t>Mobile augmented reality based 3D snapshots.</t>
  </si>
  <si>
    <t>Vision based people tracking for ubiquitous Augmented Reality applications.</t>
  </si>
  <si>
    <t>Inverted FTIR: easy multitouch sensing for flatscreens.</t>
  </si>
  <si>
    <t>A short guide to modulated light.</t>
  </si>
  <si>
    <t>Science &amp; Technology Proceedings, 8th IEEE International Symposium on Mixed and Augmented Reality 2009, ISMAR 2009, Orlando, Florida, USA, October 19-22, 2009</t>
  </si>
  <si>
    <t>J. Softw.</t>
  </si>
  <si>
    <t>From Sensors to Assisted Driving - Bridging the Gap.</t>
  </si>
  <si>
    <t>Shadow tracking on multi-touch tables.</t>
  </si>
  <si>
    <t>Tracking Mobile Phones on Interactive Tabletops.</t>
  </si>
  <si>
    <t>GRAPP</t>
  </si>
  <si>
    <t>Splitting the Scene Graph - Using Spatial Relationship Graphs Instead of Scene Graphs in Augmented Reality.</t>
  </si>
  <si>
    <t>Dynamic gyroscope fusion in Ubiquitous Tracking environments.</t>
  </si>
  <si>
    <t>Supporting order picking with Augmented Reality.</t>
  </si>
  <si>
    <t>Perception thresholds for augmented reality navigation schemes in large distances.</t>
  </si>
  <si>
    <t>SudokuVis How to Explore Relationships of Mutual Exclusion.</t>
  </si>
  <si>
    <t>Indirect Tracking to Reduce Occlusion Problems.</t>
  </si>
  <si>
    <t>A multitouch software architecture.</t>
  </si>
  <si>
    <t>UIC</t>
  </si>
  <si>
    <t>Utilizing RFIDs for Location Aware Computing.</t>
  </si>
  <si>
    <t>Integrating Gyroscopes into Ubiquitous Tracking Environments.</t>
  </si>
  <si>
    <t>Using laser projectors for augmented reality.</t>
  </si>
  <si>
    <t>EGVE (Short Papers &amp; Posters)</t>
  </si>
  <si>
    <t>Hybrid Information Presentation: Combining a Portable Augmented Reality Laser Projector and a Conventional Computer Display.</t>
  </si>
  <si>
    <t>Visual Longitudinal and Lateral Driving Assistance in the Head-Up Display of Cars.</t>
  </si>
  <si>
    <t>Visualization of Spatial Sensor Data in the Context of Automotive Environment Perception Systems.</t>
  </si>
  <si>
    <t>A System Architecture for Ubiquitous Tracking Environments.</t>
  </si>
  <si>
    <t>Ontology-Based Pervasive Spatial Knowledge for Car Driver Assistance.</t>
  </si>
  <si>
    <t>A Survey of Challenges Related to the Design of 3D User Interfaces for Car Drivers.</t>
  </si>
  <si>
    <t>iFlip: a metaphor for in-vehicle information systems.</t>
  </si>
  <si>
    <t>Mobile Information Presentation Schemes for Supra-adaptive Logistics Applications.</t>
  </si>
  <si>
    <t>Effective control of a car driver's attention for visual and acoustic guidance towards the direction of imminent dangers.</t>
  </si>
  <si>
    <t>Workshop - Industrial augmented reality.</t>
  </si>
  <si>
    <t>Spatial relationship patterns: elements of reusable tracking and calibration systems.</t>
  </si>
  <si>
    <t>Augmented reality as a comparison tool in automotive industry.</t>
  </si>
  <si>
    <t>Interactive prototyping for ubiquitous augmented reality user interfaces.</t>
  </si>
  <si>
    <t>A rapid prototyping software infrastructure for user interfaces in ubiquitous augmented reality.</t>
  </si>
  <si>
    <t>Augmented reality for port placement and navigation in robotically assisted minimally invasive cardiovascular surgery.</t>
  </si>
  <si>
    <t>Ubiquitous Tracking for Augmented Reality.</t>
  </si>
  <si>
    <t>Easing the Transition Between Multiple Trackers.</t>
  </si>
  <si>
    <t>An AR Workbench for Experimenting with Attentive User Interfaces.</t>
  </si>
  <si>
    <t>MIXER</t>
  </si>
  <si>
    <t>FixIt: An Approach towards Assisting Workers in Diagnosing Machine Malfunctions.</t>
  </si>
  <si>
    <t>Towards a Development Methodology for Augmented Reality User Interfaces.</t>
  </si>
  <si>
    <t>Design Patterns for Augmented Reality Systems.</t>
  </si>
  <si>
    <t>Herding Sheep: Live System Development for Distributed Augmented Reality.</t>
  </si>
  <si>
    <t>Results of a Study on Software Architectures for Augmented Reality Systems.</t>
  </si>
  <si>
    <t>Model-Based Tracking with Stereovision for AR.</t>
  </si>
  <si>
    <t>An Architecture Concept for Ubiquitous Computing Aware Wearable Computers.</t>
  </si>
  <si>
    <t>Fata Morgana - A Presentation System for Product Design.</t>
  </si>
  <si>
    <t>APSEC</t>
  </si>
  <si>
    <t>Architectural Issues in Mobile Augmented Reality Systems: A Prototyping Case Study.</t>
  </si>
  <si>
    <t>Design of a Component-Based Augmented Reality Framework.</t>
  </si>
  <si>
    <t>Augmented Maintenance of Powerplants: A Prototyping Case Study of a Mobile AR System.</t>
  </si>
  <si>
    <t>Distributed user tracking concepts for augmented reality applications.</t>
  </si>
  <si>
    <t>Confluence of Computer Vision and Computer Graphics</t>
  </si>
  <si>
    <t>Augmented Reality: A Problem in Need of Many Computer Vision-Based Solutions.</t>
  </si>
  <si>
    <t>Optically based direct manipulation for augmented reality.</t>
  </si>
  <si>
    <t>An Optically Based Direct Manipulation Interface for Human-Computer Interaction in an Augmented World.</t>
  </si>
  <si>
    <t>SIGGRAPH Abstracts and Applications</t>
  </si>
  <si>
    <t>Mixed reality: where real and virtual worlds meet.</t>
  </si>
  <si>
    <t>SMILE</t>
  </si>
  <si>
    <t>The Use of Reality Models in Augmented Reality Applications.</t>
  </si>
  <si>
    <t>Confluence of Computer Vision and Interactrive Graphics for Augmented Reality.</t>
  </si>
  <si>
    <t>Automated Camera Calibration and 3D Egomotion Estimation for Augmented Reality Applications.</t>
  </si>
  <si>
    <t>Real-time vision-based camera tracking for augmented reality applications.</t>
  </si>
  <si>
    <t>CVRMed</t>
  </si>
  <si>
    <t>Biomedical Data Exploration Meets Telecollaboration.</t>
  </si>
  <si>
    <t>A physical approach to color image understanding.</t>
  </si>
  <si>
    <t>IEEE Visualization</t>
  </si>
  <si>
    <t>An Environment for Telecollaborative Data Exploration.</t>
  </si>
  <si>
    <t>Modeling and Analysis of Empirical Data in Collaborative Environments.</t>
  </si>
  <si>
    <t>Future Gener. Comput. Syst.</t>
  </si>
  <si>
    <t>Implementation and performance of a complex vision system on a systolic array machine.</t>
  </si>
  <si>
    <t>The measurement of highlights in color images.</t>
  </si>
  <si>
    <t>Color Image Analysis With An Intrinsic Reflection Model.</t>
  </si>
  <si>
    <t>Comput. Vis. Graph. Image Process.</t>
  </si>
  <si>
    <t>New likelihood test methods for change detection in image sequences.</t>
  </si>
  <si>
    <t>Sandro Manuel Krieg</t>
  </si>
  <si>
    <t>Markus Lienkamp</t>
  </si>
  <si>
    <t>MixNet: Physics Constrained Deep Neural Motion Prediction for Autonomous Racing.</t>
  </si>
  <si>
    <t>TUM autonomous motorsport: An autonomous racing software for the Indy Autonomous Challenge.</t>
  </si>
  <si>
    <t>Nat. Mac. Intell.</t>
  </si>
  <si>
    <t>An ethical trajectory planning algorithm for autonomous vehicles.</t>
  </si>
  <si>
    <t>Quantifying the LiDAR Sim-to-Real Domain Shift: A Detailed Investigation Using Object Detectors and Analyzing Point Clouds at Target-Level.</t>
  </si>
  <si>
    <t>Multi-Modal Sensor Fusion and Object Tracking for Autonomous Racing.</t>
  </si>
  <si>
    <t>RadarGNN: Transformation Invariant Graph Neural Network for Radar-based Perception.</t>
  </si>
  <si>
    <t>Evaluating Pedestrian Trajectory Prediction Methods for the Application in Autonomous Driving.</t>
  </si>
  <si>
    <t>RID - Roof Information Dataset for Computer Vision-Based Photovoltaic Potential Assessment.</t>
  </si>
  <si>
    <t>Scenario Understanding and Motion Prediction for Autonomous Vehicles - Review and Comparison.</t>
  </si>
  <si>
    <t>Wheel Speed Is All You Need: How to Efficiently Detect Automotive Damper Defects Using Frequency Analysis.</t>
  </si>
  <si>
    <t>Unified Mobility Estimation Mode.</t>
  </si>
  <si>
    <t>Indy Autonomous Challenge - Autonomous Race Cars at the Handling Limits.</t>
  </si>
  <si>
    <t>TUM Autonomous Motorsport: An Autonomous Racing Software for the Indy Autonomous Challenge.</t>
  </si>
  <si>
    <t>MixNet: Structured Deep Neural Motion Prediction for Autonomous Racing.</t>
  </si>
  <si>
    <t>An Ethical Trajectory Planning Algorithm for Autonomous Vehicles.</t>
  </si>
  <si>
    <t>Multi-Task End-to-End Self-Driving Architecture for CAV Platoons.</t>
  </si>
  <si>
    <t>Syst.</t>
  </si>
  <si>
    <t>Combining a Genetic Algorithm and a Fuzzy System to Optimize User Centricity in Autonomous Vehicle Concept Development.</t>
  </si>
  <si>
    <t>Real-Time Adaptive Velocity Optimization for Autonomous Electric Cars at the Limits of Handling.</t>
  </si>
  <si>
    <t>End-to-End Neural Network for Vehicle Dynamics Modeling.</t>
  </si>
  <si>
    <t>Unified Mobility Estimation Model.</t>
  </si>
  <si>
    <t>Watch-and-Learn-Net: Self-supervised Online Learning for Probabilistic Vehicle Trajectory Prediction.</t>
  </si>
  <si>
    <t>Radar Voxel Fusion for 3D Object Detection.</t>
  </si>
  <si>
    <t>J. Sens. Actuator Networks</t>
  </si>
  <si>
    <t>Diagnosing Automotive Damper Defects Using Convolutional Neural Networks and Electronic Stability Control Sensor Signals.</t>
  </si>
  <si>
    <t>Production Strategy Development: Simulation of Dependencies Using Recurrent Fuzzy Systems.</t>
  </si>
  <si>
    <t>EVER</t>
  </si>
  <si>
    <t>A Model for the Data-based Analysis and Design of Urban Public Charging Infrastructure.</t>
  </si>
  <si>
    <t>Benchmarking of a software stack for autonomous racing against a professional human race driver.</t>
  </si>
  <si>
    <t>An Open-Source Modular Quasi-Static Longitudinal Simulation for Full Electric Vehicles.</t>
  </si>
  <si>
    <t>Stakeholder Analysis of Digital Twins for Battery Systems.</t>
  </si>
  <si>
    <t>Review of Trends and Potentials in the Vehicle Concept Development Process.</t>
  </si>
  <si>
    <t>Databased Architecture Modeling for Battery Electric Vehicles.</t>
  </si>
  <si>
    <t>Persistent Map Saving for Visual Localization for Autonomous Vehicles: An ORB-SLAM 2 Extension.</t>
  </si>
  <si>
    <t>Charging Infrastructure Design for Commercial Company Sites with Battery Electric Vehicles: A Case Study of a Bavarian Bakery.</t>
  </si>
  <si>
    <t>Minimum Race-Time Planning-Strategy for an Autonomous Electric Racecar.</t>
  </si>
  <si>
    <t>Exploring the Capabilities and Limits of 3D Monocular Object Detection - A Study on Simulation and Real World Data.</t>
  </si>
  <si>
    <t>Techno-Economic Analysis of State-of-the-Art Charging Infrastructure Concepts for Typical Commercial Battery Electric Vehicle Fleets.</t>
  </si>
  <si>
    <t>Persistent Map Saving for Visual Localization for Autonomous Vehicles: An ORB-SLAM Extension.</t>
  </si>
  <si>
    <t>A Deep Learning-based Radar and Camera Sensor Fusion Architecture for Object Detection.</t>
  </si>
  <si>
    <t>Energy Management Strategy for an Autonomous Electric Racecar using Optimal Control.</t>
  </si>
  <si>
    <t>Multilayer Graph-Based Trajectory Planning for Race Vehicles in Dynamic Scenarios.</t>
  </si>
  <si>
    <t>SemanticDepth: Fusing Semantic Segmentation and Monocular Depth Estimation for Enabling Autonomous Driving in Roads without Lane Lines.</t>
  </si>
  <si>
    <t>Modular, Open Source Simulation Approach: Application to Design and Analyze Electric Vehicles.</t>
  </si>
  <si>
    <t>Empiric Weight Model for the Early Phase of Vehicle Architecture Design.</t>
  </si>
  <si>
    <t>Accelerated Aging Characterization of Lithium-Ion Cells: Limitation of Arrhenius Dependency.</t>
  </si>
  <si>
    <t>Application-Based Design of Electric Machines for New Vehicle Concepts in Developing Countries.</t>
  </si>
  <si>
    <t>Electric Machine Design Tool for Permanent Magnet Synchronous Machines.</t>
  </si>
  <si>
    <t>Holistic Analysis of Potential Stator Designs using Parameter Permutation.</t>
  </si>
  <si>
    <t>Agent-based Simulation of a Car-sharing System with Hydrogen-powered Vehicles.</t>
  </si>
  <si>
    <t>Efficient Simulation of Thermal Management Systems for BEV.</t>
  </si>
  <si>
    <t>Design of Thermal Management Systems for Battery Electric Vehicles.</t>
  </si>
  <si>
    <t>A Holistic Approach for Simulation and Evaluation of Electrical and Thermal Loads in Lithium-Ion Battery Systems.</t>
  </si>
  <si>
    <t>A Longitudinal Simulation Model for a Fuel Cell Hybrid Vehicle: Experimental Parameterization and Validation with a Production Car.</t>
  </si>
  <si>
    <t>Techno-Economical Implementation of Holistic Electromobility Solutions in Commercial Companies.</t>
  </si>
  <si>
    <t>Experimental Characterization of Li-Ion Battery Resistance at the Cell, Module and Pack Level.</t>
  </si>
  <si>
    <t>An Evaluation of Autoencoder and Sparse Filter as Automated Feature Extraction Process for Automotive Damper Defect Diagnosis.</t>
  </si>
  <si>
    <t>ICCVE</t>
  </si>
  <si>
    <t>A Software Architecture for the Dynamic Path Planning of an Autonomous Racecar at the Limits of Handling.</t>
  </si>
  <si>
    <t>Cloud-Based Vehicle Ride-Height Control.</t>
  </si>
  <si>
    <t>Architecture of a Digital Twin for Enabling Digital Services for Battery Systems.</t>
  </si>
  <si>
    <t>ICVARS</t>
  </si>
  <si>
    <t>Autonomous Racing: A Comparison of SLAM Algorithms for Large Scale Outdoor Environments.</t>
  </si>
  <si>
    <t>"I'm Your Personal Co-Driver - How Can I Assist You?" Assessing the Potential of Personal Assistants for Truck Drivers.</t>
  </si>
  <si>
    <t>MAGIS - A Geographic Information System for Mobility Data Analysis.</t>
  </si>
  <si>
    <t>Impact Assessment of Autonomous Electric Vehicles in Public Transportation System.</t>
  </si>
  <si>
    <t>A Concept for Estimation and Prediction of the Tire-Road Friction Potential for an Autonomous Racecar.</t>
  </si>
  <si>
    <t>Road Network Coverage Models for Cloud-based Automotive Applications: A Case Study in the City of Munich.</t>
  </si>
  <si>
    <t>Towards Certification of Autonomous Driving: Systematic Test Case Generation for a Comprehensive but Economically-Feasible Assessment of Lane Keeping Assist Algorithms.</t>
  </si>
  <si>
    <t>A Software Architecture for an Autonomous Racecar.</t>
  </si>
  <si>
    <t>Prospective and Monetary Effectiveness Assessment Method for Advanced Driver Assistance Systems-Usage of Naturalistic Driving Studies and Experimental System Tests.</t>
  </si>
  <si>
    <t>Cloud-connected battery management for decision making on second-life of electric vehicle batteries.</t>
  </si>
  <si>
    <t>Development of a process for a customized vehicle testing for new vehicle concepts in new markets - Application example Sub-Saharan Africa.</t>
  </si>
  <si>
    <t>An ergonomics and safety study of the aCar electric vehicle design optimization.</t>
  </si>
  <si>
    <t>A case study of a framework for user-centered hardware development based on the aCar electric vehicle project.</t>
  </si>
  <si>
    <t>Range Extension of Electric Vehicles through Improved Battery Capacity Utilization: Potentials, Risks and Strategies.</t>
  </si>
  <si>
    <t>Event-driven anomalies in spatiotemporal taxi passseger demand.</t>
  </si>
  <si>
    <t>Derivation of a real-life driving cycle from fleet testing data with the Markov-Chain-Monte-Carlo Method.</t>
  </si>
  <si>
    <t>Teleoperated Driving, a Key Technology for Automated Driving? Comparison of Actual Test Drives with a Head Mounted Display and Conventional Monitors.</t>
  </si>
  <si>
    <t>Conceptual design and evaluation of a human machine interface for highly automated truck driving.</t>
  </si>
  <si>
    <t>Concept for a Holistic Energy Management System for Battery Electric Vehicles Using Hybrid Genetic Algorithms.</t>
  </si>
  <si>
    <t>Deriving system parameters of a 360° low speed autonomous emergency braking driver assistance system for parking and maneuvering based on naturalistic driving studies.</t>
  </si>
  <si>
    <t>Multi-criterion optimization of heavy-duty powertrain design for the evaluation of transport efficiency and costs.</t>
  </si>
  <si>
    <t>A holistic framework for acquisition, processing and evaluation of vehicle fleet test data.</t>
  </si>
  <si>
    <t>Method for comprehensive and adaptive risk analysis for the development of automated driving.</t>
  </si>
  <si>
    <t>Agent-based simulation of a shared, autonomous and electric on-demand mobility solution.</t>
  </si>
  <si>
    <t>Analysis of the charging infrastructure for battery electric vehicles in commercial companies.</t>
  </si>
  <si>
    <t>Parameter Estimation of Traction Batteries by Energy and Charge Counting during Reference Cycles.</t>
  </si>
  <si>
    <t>Evaluation of the Potential of Integrating Battery Electric Vehicles into Commercial Companies on the Basis of Fleet Test Data.</t>
  </si>
  <si>
    <t>Operating Strategy of an Active Battery Switching System in Electric Vehicles.</t>
  </si>
  <si>
    <t>An Evolutionary Algorithm for an Agent-Based Fleet Simulation Focused on Electric Vehicles.</t>
  </si>
  <si>
    <t>Real-life data based analysis of driving cycles regarding their insufficient cycle duration.</t>
  </si>
  <si>
    <t>Predictive safety based on track-before-detect for teleoperated driving through communication time delay.</t>
  </si>
  <si>
    <t>Hail-a-Drone: Enabling teleoperated taxi fleets.</t>
  </si>
  <si>
    <t>Enhancing telepresence during the teleoperation of road vehicles using HMD-based mixed reality.</t>
  </si>
  <si>
    <t>Predictive Haptic Feedback for Safe Lateral Control of Teleoperated Road Vehicles in Urban Areas.</t>
  </si>
  <si>
    <t>Highly automated truck driving: how can drivers safely perform sport exercises on the go?</t>
  </si>
  <si>
    <t>Mobility Model for the Estimation of the Spatiotemporal Energy Demand of Battery Electric Vehicles in Singapore.</t>
  </si>
  <si>
    <t>ITST</t>
  </si>
  <si>
    <t>Building representative velocity profiles using FastDTW and spectral clustering.</t>
  </si>
  <si>
    <t>EVIS 2014: 3rd Workshop on Electric Vehicle Information Systems.</t>
  </si>
  <si>
    <t>Taxi Checker: A Mobile Application for Real-Time Taxi Fare Analysis.</t>
  </si>
  <si>
    <t>Prototyping Automotive Cyber-Physical Systems.</t>
  </si>
  <si>
    <t>An Automotive HMI Architecture Based on a Mobile Operating System.</t>
  </si>
  <si>
    <t>Mobility Tracking System for CO2 Footprint Determination.</t>
  </si>
  <si>
    <t>CSDM</t>
  </si>
  <si>
    <t>Dependency Analysis as a Heat Map for Architecture Standardization.</t>
  </si>
  <si>
    <t>Development of an Emergency Braking System for Teleoperated Vehicles Based on Lidar Sensor Data.</t>
  </si>
  <si>
    <t>Improving Lidar Data Evaluation for Object Detection and Tracking Using a Priori Knowledge and Sensorfusion.</t>
  </si>
  <si>
    <t>Trip-synchronous parameter estimation of vehicle and tire model parameters as virtual sensor for load-sensitive lightweight vehicles.</t>
  </si>
  <si>
    <t>IEEE Conf. on Intelligent Systems (2)</t>
  </si>
  <si>
    <t>Energy Prediction for EVs Using Support Vector Regression Methods.</t>
  </si>
  <si>
    <t>Prospective analysis-method for estimating the effect of advanced driver assistance systems on property damage.</t>
  </si>
  <si>
    <t>Interactive path planning for teleoperated road vehicles in urban environments.</t>
  </si>
  <si>
    <t>A system design for automotive augmented reality using stereo night vision.</t>
  </si>
  <si>
    <t>Driver- and situation-specific impact factors for the energy prediction of EVs based on crowd-sourced speed profiles.</t>
  </si>
  <si>
    <t>A System Design for Teleoperated Road Vehicles.</t>
  </si>
  <si>
    <t>A system for cloud-based deviation prediction of propulsion energy consumption for EVs.</t>
  </si>
  <si>
    <t>Evaluation of driving behavior and the efficacy of a predictive eco-driving assistance system for heavy commercial vehicles in a driving simulator experiment.</t>
  </si>
  <si>
    <t>Human-machine interaction as key technology for driverless driving - A trajectory-based shared autonomy control approach.</t>
  </si>
  <si>
    <t>Boris Lohmann</t>
  </si>
  <si>
    <t>MORpH: Model reduction of linear port-Hamiltonian systems in MATLAB.</t>
  </si>
  <si>
    <t>A Tube-MPC Approach to Autonomous Multi-Vehicle Racing on High-Speed Ovals.</t>
  </si>
  <si>
    <t>Uncertain state observer for command filtered adaptive backstepping with application to hydraulic systems.</t>
  </si>
  <si>
    <t>Online Time-Optimal Trajectory Planning on Three-Dimensional Race Tracks.</t>
  </si>
  <si>
    <t>A Discussion on Nonlinear Quadratic Control and Sontag's Formula.</t>
  </si>
  <si>
    <t>Hierarchical Time-Optimal Planning for Multi-Vehicle Racing.</t>
  </si>
  <si>
    <t>Discrete-Time Dynamic Disturbance Rejection for the Modified Linear Extended State Observer.</t>
  </si>
  <si>
    <t>A Rosenbrock framework for tangential interpolation of port-Hamiltonian descriptor systems.</t>
  </si>
  <si>
    <t>Influence of the road profile accuracy on disturbance compensation in active suspension systems.</t>
  </si>
  <si>
    <t>Surrogate-Based ℋ</t>
  </si>
  <si>
    <t>Collective navigation of a multi-robot system in an unknown environment.</t>
  </si>
  <si>
    <t>Adjustable and Adaptive Control for an Unstable Mobile Robot Using Imitation Learning with Trajectory Optimization.</t>
  </si>
  <si>
    <t>Structure-Preserving Constrained Optimal Trajectory Planning of a Wheeled Inverted Pendulum.</t>
  </si>
  <si>
    <t>Real-Time Learning of Non-Gaussian Uncertainty Models for Autonomous Racing.</t>
  </si>
  <si>
    <t>A New Riemannian Framework for Efficient ℋ2-Optimal Model Reduction of Port-Hamiltonian Systems.</t>
  </si>
  <si>
    <t>On parametric structure preserving model order reduction of linear port-Hamiltonian systems.</t>
  </si>
  <si>
    <t>Extension of the Cucker-Dong Flocking with a Virtual Leader and a Reactive Control Law.</t>
  </si>
  <si>
    <t>Neural network position and orientation control of an inverted pendulum on wheels.</t>
  </si>
  <si>
    <t>A Model-Free Algorithm to Safely Approach the Handling Limit of an Autonomous Racecar.</t>
  </si>
  <si>
    <t>An Information-Driven Algorithm in Flocking Systems for an Improved Obstacle Avoidance.</t>
  </si>
  <si>
    <t>Vehicle rollover detection using recurrent neural networks.</t>
  </si>
  <si>
    <t>Practicable Simulation-Free Model Order Reduction by Nonlinear Moment Matching.</t>
  </si>
  <si>
    <t>Nonlinear Moment Matching for the Simulation-Free Reduction of Structural Systems.</t>
  </si>
  <si>
    <t>Microelectron. Reliab.</t>
  </si>
  <si>
    <t>Stable reduced order modeling of piezoelectric energy harvesting modules using implicit Schur complement.</t>
  </si>
  <si>
    <t>A Fast Convergence FxLMS Algorithm for Vibration Damping of a Quarter Car.</t>
  </si>
  <si>
    <t>Structure-preserving constrained optimal trajectory planning of a wheeled inverted pendulum.</t>
  </si>
  <si>
    <t>sss &amp; sssMOR: Analysis and reduction of large-scale dynamic systems in MATLAB.</t>
  </si>
  <si>
    <t>Vorausschauende Störgrößenaufschaltung für die Schwingungsdämpfung am Viertelfahrzeug.</t>
  </si>
  <si>
    <t>Cycle management of manufacturing resources: identification and prioritization of investment needs.</t>
  </si>
  <si>
    <t>Automatic adaptive sampling in parametric Model Order Reduction by Matrix Interpolation.</t>
  </si>
  <si>
    <t>Onboard multi-rate tube model predictive position control for a hexacopter: From design to outdoor flight experiments.</t>
  </si>
  <si>
    <t>A New Framework for $\mathcal{H}_2$-Optimal Model Reduction.</t>
  </si>
  <si>
    <t>Fast H2-optimal model order reduction exploiting the local nature of Krylov-subspace methods.</t>
  </si>
  <si>
    <t>Model reduction of linear time-varying systems with applications for moving loads.</t>
  </si>
  <si>
    <t>Strategic production technology planning using a dynamic technology chain calendar.</t>
  </si>
  <si>
    <t>Joint state-parameter estimation for active vehicle suspensions: A Takagi-Sugeno Kalman filtering approach.</t>
  </si>
  <si>
    <t>Position Trajectory Tracking of a Quadrotor based on L1 Adaptive Control.</t>
  </si>
  <si>
    <t>Cascaded energy based trajectory tracking control of a quadrotor.</t>
  </si>
  <si>
    <t>Control of Parameter-dependent High-order Systems using Parametric Model Reduction.</t>
  </si>
  <si>
    <t>Parametric Model Order Reduction of Port-Hamiltonian Systems by Matrix Interpolation.</t>
  </si>
  <si>
    <t>Erratum to "Stability preservation in projection-based model order reduction of large-scale systems" [Eur. J. Control 18 (2) (2012) 122-132].</t>
  </si>
  <si>
    <t>Stability preservation for parametric model order reduction by matrix interpolation.</t>
  </si>
  <si>
    <t>Parametric model order reduction by sparse-grid-based interpolation on matrix manifolds for multidimensional parameter spaces.</t>
  </si>
  <si>
    <t>Fast and Saturating Thrust Direction Control for a Quadrotor Helicopter.</t>
  </si>
  <si>
    <t>Model Order Reduction by Approximate Balanced Truncation: A Unifying Framework / Modellreduktion durch approximatives Balanciertes Abschneiden: eine vereinigende Formulierung.</t>
  </si>
  <si>
    <t>On the residual of large-scale Lyapunov equations for Krylov-based approximate solutions.</t>
  </si>
  <si>
    <t>A greedy rational Krylov method for ℋ2-pseudooptimal model order reduction with preservation of stability.</t>
  </si>
  <si>
    <t>Position trajectory tracking of a quadrotor helicopter based on L1 adaptive control.</t>
  </si>
  <si>
    <t>ℌ2 pseudo-optimality in model order reduction by Krylov subspace methods.</t>
  </si>
  <si>
    <t>On parametric model order reduction by matrix interpolation.</t>
  </si>
  <si>
    <t>Fast and saturating attitude control for a quadrotor helicopter.</t>
  </si>
  <si>
    <t>ℌ2 and ℌ∞ error bounds for model order reduction of second order systems by Krylov subspace methods.</t>
  </si>
  <si>
    <t>Trajectory tracking control for a quadrotor helicopter based on backstepping using a decoupling quaternion parametrization.</t>
  </si>
  <si>
    <t>ADI iteration for Lyapunov equations: a tangential approach and adaptive shift selection.</t>
  </si>
  <si>
    <t>A Strictly Dissipative State Space Representation of Second Order Systems.</t>
  </si>
  <si>
    <t>Stability Preservation in Projection-based Model Order Reduction of Large Scale Systems.</t>
  </si>
  <si>
    <t>Application of a model-based two-DOF control structure for enhanced force tracking in a semi-active vehicle suspension.</t>
  </si>
  <si>
    <t>Quasi-static feedback linearization for the translational dynamics of a quadrotor helicopter.</t>
  </si>
  <si>
    <t>Experimental validation of a new model-based control strategy for a semi-active suspension system.</t>
  </si>
  <si>
    <t>Controlling an active suspension using methods of optimal control.</t>
  </si>
  <si>
    <t>Exakte Ein-/Ausgangslinearisierung für die translatorische Dynamik eines Quadrocopters.</t>
  </si>
  <si>
    <t>Ausgewählte Beiträge der GMA-Fachausschüsse 1.30 und 1.40.</t>
  </si>
  <si>
    <t>Experimental validation of a new adaptive control approach for a hybrid suspension system.</t>
  </si>
  <si>
    <t>Parametrierung von IDA-PBC über Zuweisung lokal linearer Dynamik (Parametrization of IDA-PBC by Assignment of Local Linear Dynamics).</t>
  </si>
  <si>
    <t>Parametric Model Order Reduction by Matrix Interpolation (Parametrische Ordnungsreduktion mittels Matrixinterpolation).</t>
  </si>
  <si>
    <t>Passivity and Structure Preserving Order Reduction of Linear Port-Hamiltonian Systems Using Krylov Subspaces.</t>
  </si>
  <si>
    <t>Design of a decoupling controller structure for first order hyperbolic PDEs with distributed control action.</t>
  </si>
  <si>
    <t>Passivity based trajectory tracking control with predefined local linear error dynamics.</t>
  </si>
  <si>
    <t>A nonlinear estimator concept for active vehicle suspension control.</t>
  </si>
  <si>
    <t>Modified optimal control of a nonlinear active suspension system.</t>
  </si>
  <si>
    <t>Nonlinear and filter based estimation for vehicle suspension control.</t>
  </si>
  <si>
    <t>Automatisierung des Treibens mittels Diskreter Dynamischer Programmierung (Automation of the Driving Using the Dynamic Programming).</t>
  </si>
  <si>
    <t>Lyapunov-Funktionen-basiertes Führungsfilter (Lyapunov Function based Set Point Generator).</t>
  </si>
  <si>
    <t>Flachheitsbasierte Steuerung und Beobachtung von Transportprozessen mit verteiltem Eingriff (Flatness-based Control and Observer Design for Transport Processes with Distributed Control).</t>
  </si>
  <si>
    <t>A note on stability in model reduction.</t>
  </si>
  <si>
    <t>Flatness-based control of a continuous furnace.</t>
  </si>
  <si>
    <t>Gauss-Newton moving horizon observer for state and parameter estimation of nonlinear networked control systems.</t>
  </si>
  <si>
    <t>Control with exponentially decaying Lyapunov functions and its use for systems with input saturation.</t>
  </si>
  <si>
    <t>Defl ection adaptive LPV control of an active suspension system.</t>
  </si>
  <si>
    <t>Parametrization of IDA-PBC by assignment of local linear dynamics.</t>
  </si>
  <si>
    <t>Sättigende weiche strukturvariable Regelung (Saturated Soft Variable-structure Control).</t>
  </si>
  <si>
    <t>Regelungstechnisches Kolloquium in Boppard.</t>
  </si>
  <si>
    <t>A parameterization of reduced stable models and controllers.</t>
  </si>
  <si>
    <t>Error Convergence of the Filtered-X LMS Algorithm for Multiple Harmonic Excitation.</t>
  </si>
  <si>
    <t>On the choice of an optimal interpolation point in Krylov-based order reduction.</t>
  </si>
  <si>
    <t>Eine Parametrierung reduzierter stabiler Modelle und stabilisierender Regler (A Parameterization of Reduced Stable Models and Controllers).</t>
  </si>
  <si>
    <t>Equivalence of Laguerre-Based Model Order Reduction and Moment Matching.</t>
  </si>
  <si>
    <t>Int. J. Wavelets Multiresolution Inf. Process.</t>
  </si>
  <si>
    <t>Wavelet-Based Identification and Control Design for a Class of Nonlinear Systems.</t>
  </si>
  <si>
    <t>Int. J. Comput. Math.</t>
  </si>
  <si>
    <t>Numerically efficient approximations to the optimal control of linear singularly perturbed systems based on Haar wavelets.</t>
  </si>
  <si>
    <t>Adaptive H∞ -Contro1 Design for a Class of LPV Systems.</t>
  </si>
  <si>
    <t>A computational method for solving optimal control and parameter estimation of linear systems using Haar wavelets.</t>
  </si>
  <si>
    <t>Balancing &amp; optimization for order reduction of nonlinear systems.</t>
  </si>
  <si>
    <t>Row by row structure simplification.</t>
  </si>
  <si>
    <t>A Novel Method for Decentralized Robust Exponential Stabilization of Large-Scale Systems.</t>
  </si>
  <si>
    <t>Robust decentralized stabilization of large-scale systems via eigenstructure assignment.</t>
  </si>
  <si>
    <t xml:space="preserve">Robust decentralized control of large-scale systems via </t>
  </si>
  <si>
    <t>Decentralized stabilization of large-scale systems via state-feedback and using descriptor systems.</t>
  </si>
  <si>
    <t>A novel approach to linear decentralized robust performance stabilization of large-scale systems.</t>
  </si>
  <si>
    <t>Solving weighted mixed sensitivity H∞ problem by decentralised control feedback.</t>
  </si>
  <si>
    <t>Estimating the Lyapunov exponents of chaotic time series: A model based method.</t>
  </si>
  <si>
    <t>Flatness based asymptotic disturbance rejection for linear and nonlinear systems.</t>
  </si>
  <si>
    <t>Output feedback decentralized control of large-scale systems using weighted sensitivity functions minimization.</t>
  </si>
  <si>
    <t>3D-Visual Servoing zur autonomen Navigation einer nichtholonomen mobilen Plattform.</t>
  </si>
  <si>
    <t>Visual servoing for a non-holonomic mobile robot using a range-image-camera.</t>
  </si>
  <si>
    <t>On the stability of visual servoing using a 3D-camera.</t>
  </si>
  <si>
    <t>Non-linear model reduction by genetic algorithms with using a system structure related fitness function.</t>
  </si>
  <si>
    <t>Robust Control for a flexible-link Manipualtor Using Sliding Mode Techniques and Nonlinear H</t>
  </si>
  <si>
    <t>Decentralized robust control of large-scale systems via sensitivity reduction to the interactions.</t>
  </si>
  <si>
    <t>Docking- Manöver einer nichtholonomen mobilen.</t>
  </si>
  <si>
    <t>Decentralized control via eigenstructure assignment.</t>
  </si>
  <si>
    <t>Decentralized stabilization using descriptor systems.</t>
  </si>
  <si>
    <t>Nonlinear tracking control for a lightweight flexible robot.</t>
  </si>
  <si>
    <t>Trajektorientierung und Bahnregelung für nichtholonome, autonome Fahrzeuge.</t>
  </si>
  <si>
    <t>Application of model order reduction to a hydropneumatic vehicle suspension.</t>
  </si>
  <si>
    <t>Kybernetika</t>
  </si>
  <si>
    <t>Partial decoupling of non-minimum phase systems by constant state feedback.</t>
  </si>
  <si>
    <t>Harald Luksch</t>
  </si>
  <si>
    <t>Generating oscillatory bursts from a network of regular spiking neurons without inhibition.</t>
  </si>
  <si>
    <t>Distributed delays stabilize neural feedback systems.</t>
  </si>
  <si>
    <t>Sparse Spatial Sampling for the Computation of Motion in Multiple Stages.</t>
  </si>
  <si>
    <t>Bernhard Meyer</t>
  </si>
  <si>
    <t>Optimal timing of pulse onset for language mapping with navigated repetitive transcranial magnetic stimulation.</t>
  </si>
  <si>
    <t>Language and its right-hemispheric distribution in healthy brains: An investigation by repetitive transcranial magnetic stimulation.</t>
  </si>
  <si>
    <t>Imaging features of primary Sarcomas of the great vessels in CT, MRI and PET/CT: a single-center experience.</t>
  </si>
  <si>
    <t>Hybride Multi-Resolutions k-Raum Nachbearbeitung für Gadofosveset-verstärkte hochaufgelöste arterielle periphere MR-Angiographie.</t>
  </si>
  <si>
    <t>Accuracy of x-ray image-based 3D localization from two C-arm views: a comparison between an ideal system and a real device.</t>
  </si>
  <si>
    <t>Multimodale Neuronavigation in der resektiven Epilepsiechirurgie.</t>
  </si>
  <si>
    <t>Co-registration of FLAIR- and T1-weighted MRI for image guided extended lesionectomy in epilepsy surgery.</t>
  </si>
  <si>
    <t>An Adaptive Level Set Method for Medical Image Segmentation.</t>
  </si>
  <si>
    <t>Ruth Müller</t>
  </si>
  <si>
    <t>Matthias Nießner</t>
  </si>
  <si>
    <t>Vid2CAD: CAD Model Alignment Using Multi-View Constraints From Videos.</t>
  </si>
  <si>
    <t>Deep-Learning-Based 3-D Surface Reconstruction - A Survey.</t>
  </si>
  <si>
    <t>3DShape2VecSet: A 3D Shape Representation for Neural Fields and Generative Diffusion Models.</t>
  </si>
  <si>
    <t>HumanRF: High-Fidelity Neural Radiance Fields for Humans in Motion.</t>
  </si>
  <si>
    <t>NeRSemble: Multi-view Radiance Field Reconstruction of Human Heads.</t>
  </si>
  <si>
    <t>COSMOS: Catching Out-of-Context Image Misuse Using Self-Supervised Learning.</t>
  </si>
  <si>
    <t>Audio-Visual Person-of-Interest DeepFake Detection.</t>
  </si>
  <si>
    <t>DiffRF: Rendering-Guided 3D Radiance Field Diffusion.</t>
  </si>
  <si>
    <t>High-Res Facial Appearance Capture from Polarized Smartphone Images.</t>
  </si>
  <si>
    <t>Learning Neural Parametric Head Models.</t>
  </si>
  <si>
    <t>S4R: Self-Supervised Semantic Scene Reconstruction from RGB-D Scans.</t>
  </si>
  <si>
    <t>Text2Tex: Text-driven Texture Synthesis via Diffusion Models.</t>
  </si>
  <si>
    <t>Text2Room: Extracting Textured 3D Meshes from 2D Text-to-Image Models.</t>
  </si>
  <si>
    <t>TriPlaneNet: An Encoder for EG3D Inversion.</t>
  </si>
  <si>
    <t>GANeRF: Leveraging Discriminators to Optimize Neural Radiance Fields.</t>
  </si>
  <si>
    <t>CAD-Estate: Large-scale CAD Model Annotation in RGB Videos.</t>
  </si>
  <si>
    <t>Estimating Generic 3D Room Structures from 2D Annotations.</t>
  </si>
  <si>
    <t>DiffComplete: Diffusion-based Generative 3D Shape Completion.</t>
  </si>
  <si>
    <t>DiT-3D: Exploring Plain Diffusion Transformers for 3D Shape Generation.</t>
  </si>
  <si>
    <t>State of the Art on Diffusion Models for Visual Computing.</t>
  </si>
  <si>
    <t>Generating Context-Aware Natural Answers for Questions in 3D Scenes.</t>
  </si>
  <si>
    <t>SceneTex: High-Quality Texture Synthesis for Indoor Scenes via Diffusion Priors.</t>
  </si>
  <si>
    <t>PRS: Sharp Feature Priors for Resolution-Free Surface Remeshing.</t>
  </si>
  <si>
    <t>DiffusionAvatars: Deferred Diffusion for High-fidelity 3D Head Avatars.</t>
  </si>
  <si>
    <t>Raising the Bar of AI-generated Image Detection with CLIP.</t>
  </si>
  <si>
    <t>GaussianAvatars: Photorealistic Head Avatars with Rigged 3D Gaussians.</t>
  </si>
  <si>
    <t>Advances in Neural Rendering.</t>
  </si>
  <si>
    <t>On the Exploitation of Deepfake Model Recognition.</t>
  </si>
  <si>
    <t>AutoRF: Learning 3D Object Radiance Fields from Single View Observations.</t>
  </si>
  <si>
    <t>StyleMesh: Style Transfer for Indoor 3D Scene Reconstructions.</t>
  </si>
  <si>
    <t>Neural RGB-D Surface Reconstruction.</t>
  </si>
  <si>
    <t>Dense Depth Priors for Neural Radiance Fields from Sparse Input Views.</t>
  </si>
  <si>
    <t>Neural Head Avatars from Monocular RGB Videos.</t>
  </si>
  <si>
    <t>TAFIM: Targeted Adversarial Attacks Against Facial Image Manipulations.</t>
  </si>
  <si>
    <t>3D Equivariant Graph Implicit Functions.</t>
  </si>
  <si>
    <t>ECCV (31)</t>
  </si>
  <si>
    <t>RC-MVSNet: Unsupervised Multi-View Stereo with Neural Rendering.</t>
  </si>
  <si>
    <t>3DILG: Irregular Latent Grids for 3D Generative Modeling.</t>
  </si>
  <si>
    <t>Neural Shape Deformation Priors.</t>
  </si>
  <si>
    <t>SIGGRAPH Asia</t>
  </si>
  <si>
    <t>Fast Dynamic Radiance Fields with Time-Aware Neural Voxels.</t>
  </si>
  <si>
    <t>End2End Multi-View Feature Matching using Differentiable Pose Optimization.</t>
  </si>
  <si>
    <t>3D Multi-Object Tracking with Differentiable Pose Estimation.</t>
  </si>
  <si>
    <t>How to Boost Face Recognition with StyleGAN?</t>
  </si>
  <si>
    <t>UniT3D: A Unified Transformer for 3D Dense Captioning and Visual Grounding.</t>
  </si>
  <si>
    <t>SPARF: Large-Scale Learning of 3D Sparse Radiance Fields from Few Input Images.</t>
  </si>
  <si>
    <t>RigidFusion: RGB-D Scene Reconstruction with Rigidly-moving Objects.</t>
  </si>
  <si>
    <t>Thallo - Scheduling for High-Performance Large-Scale Non-Linear Least-Squares Solvers.</t>
  </si>
  <si>
    <t>SceneFormer: Indoor Scene Generation with Transformers.</t>
  </si>
  <si>
    <t>SpoC: Spoofing Camera Fingerprints.</t>
  </si>
  <si>
    <t>Scan2Cap: Context-Aware Dense Captioning in RGB-D Scans.</t>
  </si>
  <si>
    <t>RfD-Net: Point Scene Understanding by Semantic Instance Reconstruction.</t>
  </si>
  <si>
    <t>Dynamic Neural Radiance Fields for Monocular 4D Facial Avatar Reconstruction.</t>
  </si>
  <si>
    <t>Exploring Data-Efficient 3D Scene Understanding With Contrastive Scene Contexts.</t>
  </si>
  <si>
    <t>Dynamic Surface Function Networks for Clothed Human Bodies.</t>
  </si>
  <si>
    <t>4DComplete: Non-Rigid Motion Estimation Beyond the Observable Surface.</t>
  </si>
  <si>
    <t>ID-Reveal: Identity-aware DeepFake Video Detection.</t>
  </si>
  <si>
    <t>Why Neural Rendering Amazing.</t>
  </si>
  <si>
    <t>SIGGRAPH Courses</t>
  </si>
  <si>
    <t>Advances in neural rendering.</t>
  </si>
  <si>
    <t>Catching Out-of-Context Misinformation with Self-supervised Learning.</t>
  </si>
  <si>
    <t>Egocentric Videoconferencing.</t>
  </si>
  <si>
    <t>MMSys'21 Grand Challenge on Detecting Cheapfakes.</t>
  </si>
  <si>
    <t>D3Net: A Speaker-Listener Architecture for Semi-supervised Dense Captioning and Visual Grounding in RGB-D Scans.</t>
  </si>
  <si>
    <t>TAFIM: Targeted Adversarial Attacks against Facial Image Manipulations.</t>
  </si>
  <si>
    <t>State of the Art on Neural Rendering.</t>
  </si>
  <si>
    <t>Egocentric videoconferencing.</t>
  </si>
  <si>
    <t>Calipso: physics-based image and video editing through CAD model proxies.</t>
  </si>
  <si>
    <t>Learning to Optimize Non-Rigid Tracking.</t>
  </si>
  <si>
    <t>Local Implicit Grid Representations for 3D Scenes.</t>
  </si>
  <si>
    <t>DeepDeform: Learning Non-Rigid RGB-D Reconstruction With Semi-Supervised Data.</t>
  </si>
  <si>
    <t>ViewAL: Active Learning With Viewpoint Entropy for Semantic Segmentation.</t>
  </si>
  <si>
    <t>ScanRefer: 3D Object Localization in RGB-D Scans Using Natural Language.</t>
  </si>
  <si>
    <t>Modeling 3D Shapes by Reinforcement Learning.</t>
  </si>
  <si>
    <t>CAD-Deform: Deformable Fitting of CAD Models to 3D Scans.</t>
  </si>
  <si>
    <t>Neural Voice Puppetry: Audio-Driven Facial Reenactment.</t>
  </si>
  <si>
    <t>Semantic 3D Scene Understanding in RGB-D Scans.</t>
  </si>
  <si>
    <t>Image-guided Neural Object Rendering.</t>
  </si>
  <si>
    <t>NRMVS: Non-Rigid Multi-View Stereo.</t>
  </si>
  <si>
    <t>25th International Symposium on Vision, Modeling and Visualization, VMV 2020, Tübingen, Germany, September 28 - October 1, 2020</t>
  </si>
  <si>
    <t>Generalized Zero and Few-Shot Transfer for Facial Forgery Detection.</t>
  </si>
  <si>
    <t>Face2Face: Real-time Face Capture and Reenactment of RGB Videos.</t>
  </si>
  <si>
    <t>Scan2Cap: Context-aware Dense Captioning in RGB-D Scans.</t>
  </si>
  <si>
    <t>Vid2CAD: CAD Model Alignment using Multi-View Constraints from Videos.</t>
  </si>
  <si>
    <t>Exploring Data-Efficient 3D Scene Understanding with Contrastive Scene Contexts.</t>
  </si>
  <si>
    <t>Face2Face: real-time face capture and reenactment of RGB videos.</t>
  </si>
  <si>
    <t>Active Scene Understanding via Online Semantic Reconstruction.</t>
  </si>
  <si>
    <t>Plan3D: Viewpoint and Trajectory Optimization for Aerial Multi-View Stereo Reconstruction.</t>
  </si>
  <si>
    <t>Deferred neural rendering: image synthesis using neural textures.</t>
  </si>
  <si>
    <t>Multi-robot collaborative dense scene reconstruction.</t>
  </si>
  <si>
    <t>DeepVoxels: Learning Persistent 3D Feature Embeddings.</t>
  </si>
  <si>
    <t>Inverse Path Tracing for Joint Material and Lighting Estimation.</t>
  </si>
  <si>
    <t>TextureNet: Consistent Local Parametrizations for Learning From High-Resolution Signals on Meshes.</t>
  </si>
  <si>
    <t>FaceForensics++: Learning to Detect Manipulated Facial Images.</t>
  </si>
  <si>
    <t>DDSL: Deep Differentiable Simplex Layer for Learning Geometric Signals.</t>
  </si>
  <si>
    <t>Spherical CNNs on Unstructured Grids.</t>
  </si>
  <si>
    <t>Convolutional Neural Networks on Non-uniform Geometrical Signals Using Euclidean Spectral Transformation.</t>
  </si>
  <si>
    <t>Convolutional Neural Networks on non-uniform geometrical signals using Euclidean spectral transformation.</t>
  </si>
  <si>
    <t>Deferred Neural Rendering: Image Synthesis using Neural Textures.</t>
  </si>
  <si>
    <t>ViewAL: Active Learning with Viewpoint Entropy for Semantic Segmentation.</t>
  </si>
  <si>
    <t>DeepDeform: Learning Non-rigid RGB-D Reconstruction with Semi-supervised Data.</t>
  </si>
  <si>
    <t>Neural Voice Puppetry: Audio-driven Facial Reenactment.</t>
  </si>
  <si>
    <t>ScanRefer: 3D Object Localization in RGB-D Scans using Natural Language.</t>
  </si>
  <si>
    <t>State of the Art on Monocular 3D Face Reconstruction, Tracking, and Applications.</t>
  </si>
  <si>
    <t>State of the Art on 3D Reconstruction with RGB-D Cameras.</t>
  </si>
  <si>
    <t>QuadriFlow: A Scalable and Robust Method for Quadrangulation.</t>
  </si>
  <si>
    <t>FaceVR: Real-Time Gaze-Aware Facial Reenactment in Virtual Reality.</t>
  </si>
  <si>
    <t>Deep video portraits.</t>
  </si>
  <si>
    <t>Parsing Geometry Using Structure-Aware Shape Templates.</t>
  </si>
  <si>
    <t>PlaneMatch: Patch Coplanarity Prediction for Robust RGB-D Reconstruction.</t>
  </si>
  <si>
    <t>IMU2Face: Real-time Gesture-driven Facial Reenactment.</t>
  </si>
  <si>
    <t>FaceForensics: A Large-scale Video Dataset for Forgery Detection in Human Faces.</t>
  </si>
  <si>
    <t>Deep Video Portraits.</t>
  </si>
  <si>
    <t>HeadOn: Real-time Reenactment of Human Portrait Videos.</t>
  </si>
  <si>
    <t>IGNOR: Image-guided Neural Object Rendering.</t>
  </si>
  <si>
    <t>TextureNet: Consistent Local Parametrizations for Learning from High-Resolution Signals on Meshes.</t>
  </si>
  <si>
    <t>ForensicTransfer: Weakly-supervised Domain Adaptation for Forgery Detection.</t>
  </si>
  <si>
    <t>RegNet: Learning the Optimization of Direct Image-to-Image Pose Registration.</t>
  </si>
  <si>
    <t>Opt: A Domain Specific Language for Non-Linear Least Squares Optimization in Graphics and Imaging.</t>
  </si>
  <si>
    <t>Autonomous reconstruction of unknown indoor scenes guided by time-varying tensor fields.</t>
  </si>
  <si>
    <t>Multiframe Scene Flow with Piecewise Rigid Motion.</t>
  </si>
  <si>
    <t>3DMatch: Learning Local Geometric Descriptors from RGB-D Reconstructions.</t>
  </si>
  <si>
    <t>A Lightweight Approach for On-the-Fly Reflectance Estimation.</t>
  </si>
  <si>
    <t>Demo of FaceVR: real-time facial reenactment and eye gaze control in virtual reality.</t>
  </si>
  <si>
    <t>Calipso: Physics-based Image and Video Editing through CAD Model Proxies.</t>
  </si>
  <si>
    <t>Real-Time Rendering Techniques with Hardware Tessellation.</t>
  </si>
  <si>
    <t>ProxImaL: efficient image optimization using proximal algorithms.</t>
  </si>
  <si>
    <t>Efficient GPU rendering of subdivision surfaces using adaptive quadtrees.</t>
  </si>
  <si>
    <t>PiGraphs: learning interaction snapshots from observations.</t>
  </si>
  <si>
    <t>Face2Face: Real-Time Face Capture and Reenactment of RGB Videos.</t>
  </si>
  <si>
    <t>VolumeDeform: Real-Time Volumetric Non-rigid Reconstruction.</t>
  </si>
  <si>
    <t>SIGGRAPH ASIA Virtual Reality meets Physical Reality</t>
  </si>
  <si>
    <t>Demo of Face2Face: real-time face capture and reenactment of RGB videos.</t>
  </si>
  <si>
    <t>VolumeDeform: Real-time Volumetric Non-rigid Reconstruction.</t>
  </si>
  <si>
    <t>3DMatch: Learning the Matching of Local 3D Geometry in Range Scans.</t>
  </si>
  <si>
    <t>Opt: A Domain Specific Language for Non-linear Least Squares Optimization in Graphics and Imaging.</t>
  </si>
  <si>
    <t>FaceVR: Real-Time Facial Reenactment and Eye Gaze Control in Virtual Reality.</t>
  </si>
  <si>
    <t>Local Painting and Deformation of Meshes on the GPU.</t>
  </si>
  <si>
    <t>The real-time rendering of subdivision surfaces using hardware tessellation.</t>
  </si>
  <si>
    <t>SemanticPaint: Interactive 3D Labeling and Learning at your Fingertips.</t>
  </si>
  <si>
    <t>Activity-centric scene synthesis for functional 3D scene modeling.</t>
  </si>
  <si>
    <t>Real-time expression transfer for facial reenactment.</t>
  </si>
  <si>
    <t>The Semantic Paintbrush: Interactive 3D Mapping and Recognition in Large Outdoor Spaces.</t>
  </si>
  <si>
    <t>Exploiting uncertainty in regression forests for accurate camera relocalization.</t>
  </si>
  <si>
    <t>High Performance Graphics</t>
  </si>
  <si>
    <t>Efficient ray tracing of subdivision surfaces using tessellation caching.</t>
  </si>
  <si>
    <t>Incremental dense semantic stereo fusion for large-scale semantic scene reconstruction.</t>
  </si>
  <si>
    <t>I3D</t>
  </si>
  <si>
    <t>Dynamic feature-adaptive subdivision.</t>
  </si>
  <si>
    <t>SemanticPaint: interactive segmentation and learning of 3D world.</t>
  </si>
  <si>
    <t>J. Comput. Sci. Technol.</t>
  </si>
  <si>
    <t>Feature-Adaptive Rendering of Loop Subdivision Surfaces on Modern GPUs.</t>
  </si>
  <si>
    <t>Real-time non-rigid reconstruction using an RGB-D camera.</t>
  </si>
  <si>
    <t>RetroDepth: 3D silhouette sensing for high-precision input on and above physical surfaces.</t>
  </si>
  <si>
    <t>Real-Time Deformation of Subdivision Surfaces from Object Collisions.</t>
  </si>
  <si>
    <t>State of the Art Report on Real-time Rendering with Hardware Tessellation.</t>
  </si>
  <si>
    <t>Rendering Subdivision Surfaces using Hardware Tessellation.</t>
  </si>
  <si>
    <t>Analytic displacement mapping using hardware tessellation.</t>
  </si>
  <si>
    <t>Real-time 3D reconstruction at scale using voxel hashing.</t>
  </si>
  <si>
    <t>Real-time Collision Detection for Dynamic Hardware Tessellated Objects.</t>
  </si>
  <si>
    <t>Rendern von Unterteilungsflächen mittels Hardware Tessellierung.</t>
  </si>
  <si>
    <t>Feature-adaptive GPU rendering of Catmull-Clark subdivision surfaces.</t>
  </si>
  <si>
    <t>Efficient Evaluation of Semi-Smooth Creases in Catmull-Clark Subdivision Surfaces.</t>
  </si>
  <si>
    <t>Real-time simulation and visualization of human vision through eyeglasses on the GPU.</t>
  </si>
  <si>
    <t>Effective Back-Patch Culling for Hardware Tessellation.</t>
  </si>
  <si>
    <t>Fast indirect illumination using Layered Depth Images.</t>
  </si>
  <si>
    <t>Vasilis Ntziachristos</t>
  </si>
  <si>
    <t>Deep-Learning-Based Electrical Noise Removal Enables High Spectral Optoacoustic Contrast in Deep Tissue.</t>
  </si>
  <si>
    <t>Disentangling the Frequency Content in Optoacoustics.</t>
  </si>
  <si>
    <t>A Low-Cost Optoacoustic Sensor for Environmental Monitoring.</t>
  </si>
  <si>
    <t>In Vivo Three-Dimensional Raster Scan Optoacoustic Mesoscopy Using Frequency Domain Inversion.</t>
  </si>
  <si>
    <t>Deep learning based electrical noise removal enables high spectral optoacoustic contrast in deep tissue.</t>
  </si>
  <si>
    <t>Self-Supervised Learning from Unlabeled Fundus Photographs Improves Segmentation of the Retina.</t>
  </si>
  <si>
    <t>Sensitivity Enhanced Photoacoustic Imaging Using a High-Frequency PZT Transducer with an Integrated Front-End Amplifier.</t>
  </si>
  <si>
    <t>Multi-Parametric Standardization of Fluorescence Imaging Systems Based on a Composite Phantom.</t>
  </si>
  <si>
    <t>A Synthetic Total Impulse Response Characterization Method for Correction of Hand-Held Optoacoustic Images.</t>
  </si>
  <si>
    <t>Deep Learning-Based Spectral Unmixing for Optoacoustic Imaging of Tissue Oxygen Saturation.</t>
  </si>
  <si>
    <t>A Distance-Based Loss for Smooth and Continuous Skin Layer Segmentation in Optoacoustic Images.</t>
  </si>
  <si>
    <t>A distance-based loss for smooth and continuous skin layer segmentation in optoacoustic images.</t>
  </si>
  <si>
    <t>Maximum Entropy Based Non-Negative Optoacoustic Tomographic Image Reconstruction.</t>
  </si>
  <si>
    <t>Motion Quantification and Automated Correction in Clinical RSOM.</t>
  </si>
  <si>
    <t>Importance of Ultrawide Bandwidth for Optoacoustic Esophagus Imaging.</t>
  </si>
  <si>
    <t>A Bayesian Approach to Eigenspectra Optoacoustic Tomography.</t>
  </si>
  <si>
    <t>Multispectral optoacoustic tomography.</t>
  </si>
  <si>
    <t>Optoacoustic Dermoscopy of the Human Skin: Tuning Excitation Energy for Optimal Detection Bandwidth With Fast and Deep Imaging in vivo.</t>
  </si>
  <si>
    <t>Constrained Inversion and Spectral Unmixing in Multispectral Optoacoustic Tomography.</t>
  </si>
  <si>
    <t>Maximum entropy based non-negative optoacoustic tomographic image reconstruction.</t>
  </si>
  <si>
    <t>An Inversion Scheme for Hybrid Fluorescence Molecular Tomography Using a Fuzzy Inference System.</t>
  </si>
  <si>
    <t>High-Throughput Sparsity-Based Inversion Scheme for Optoacoustic Tomography.</t>
  </si>
  <si>
    <t>Improving Optoacoustic Image Quality via Geometric Pixel Super-Resolution Approach.</t>
  </si>
  <si>
    <t>Statistical Molecular Target Detection Framework for Multispectral Optoacoustic Tomography.</t>
  </si>
  <si>
    <t>Optical and Optoacoustic Model-Based Tomography: Theory and current challenges for deep tissue imaging of optical contrast.</t>
  </si>
  <si>
    <t>Implications of Ultrasound Frequency in Optoacoustic Mesoscopy of the Skin.</t>
  </si>
  <si>
    <t>Optical Imaging for Diagnosis of Rheumatoid Arthritis - Automatic Versus Human Evaluation.</t>
  </si>
  <si>
    <t>Compressed system models in multispectral optoacoustic tomography.</t>
  </si>
  <si>
    <t>Eigenspectra optoacoustic tomography achieves quantitative blood oxygenation imaging deep in tissues.</t>
  </si>
  <si>
    <t>Light Illumination and Detection Patterns for Fluorescence Diffuse Optical Tomography Based on Compressive Sensing.</t>
  </si>
  <si>
    <t>Unmixing Molecular Agents From Absorbing Tissue in Multispectral Optoacoustic Tomography.</t>
  </si>
  <si>
    <t>Model-Based Optoacoustic Image Reconstruction of Large Three-Dimensional Tomographic Datasets Acquired With an Array of Directional Detectors.</t>
  </si>
  <si>
    <t>24-MHz Scanner for Optoacoustic Imaging of Skin and Burn.</t>
  </si>
  <si>
    <t>Volumetric Optoacoustic Imaging With Multi-Bandwidth Deconvolution.</t>
  </si>
  <si>
    <t>Multiscale Multispectral Optoacoustic Tomography by a Stationary Wavelet Transform Prior to Unmixing.</t>
  </si>
  <si>
    <t>FMT-PCCT: Hybrid Fluorescence Molecular Tomography - X-Ray Phase-Contrast CT Imaging of Mouse Models.</t>
  </si>
  <si>
    <t>Serial sectioning and multispectral imaging system for versatile biomedical applications.</t>
  </si>
  <si>
    <t>Multispectral Opto-acoustic Tomography (MSOT) of the Brain and Glioblastoma Characterization.</t>
  </si>
  <si>
    <t>Developing a simulator for multispectral optoacoustic tomography.</t>
  </si>
  <si>
    <t>Acceleration of Optoacoustic Model-Based Reconstruction Using Angular Image Discretization.</t>
  </si>
  <si>
    <t>Efficient Framework for Model-Based Tomographic Image Reconstruction Using Wavelet Packets.</t>
  </si>
  <si>
    <t>Accurate Model-Based Reconstruction Algorithm for Three-Dimensional Optoacoustic Tomography.</t>
  </si>
  <si>
    <t>Statistical Approach for Optoacoustic Image Reconstruction in the Presence of Strong Acoustic Heterogeneities.</t>
  </si>
  <si>
    <t>Guest Editorial Compressive Sensing for Biomedical Imaging.</t>
  </si>
  <si>
    <t>Progress on multimodal molecular / anatomical intravascular imaging of coronary vessels combining near infrared fluorescence and ultrasound.</t>
  </si>
  <si>
    <t>Data Specific Spatially Varying Regularization for Multimodal Fluorescence Molecular Tomography.</t>
  </si>
  <si>
    <t>Hybrid System for Simultaneous Fluorescence and X-Ray Computed Tomography.</t>
  </si>
  <si>
    <t>Fast Semi-Analytical Model-Based Acoustic Inversion for Quantitative Optoacoustic Tomography.</t>
  </si>
  <si>
    <t>Advancing the technology and applications of surgical fluorescence imaging with targeted fluorochromes.</t>
  </si>
  <si>
    <t>Hybrid FMT-CT imaging of amyloid-β plaques in a murine Alzheimer's disease model.</t>
  </si>
  <si>
    <t>Quantitative Optoacoustic Signal Extraction Using Sparse Signal Representation.</t>
  </si>
  <si>
    <t>Advancing Molecular Imaging with Multi-Spectral Opto-Acoustic Tomography (MSOT).</t>
  </si>
  <si>
    <t>Differential Equation-Driven Regularization for Joint FMT-CT Imaging.</t>
  </si>
  <si>
    <t xml:space="preserve">Elucidating Structure and Function </t>
  </si>
  <si>
    <t>Registration of 3-D CT and 2-D Flat Images of Mouse via Affine Transformation.</t>
  </si>
  <si>
    <t xml:space="preserve">Surface Reconstruction for Free-Space 360 </t>
  </si>
  <si>
    <t>New techniques for data fusion in multimodal FMT-CT imaging.</t>
  </si>
  <si>
    <t>Optimization of 360° projection fluorescence molecular tomography.</t>
  </si>
  <si>
    <t>A Statistical Approach to Inverting the Born Ratio.</t>
  </si>
  <si>
    <t>Analysis of reconstructions in full view fluorescence molecular tomography.</t>
  </si>
  <si>
    <t>In-vivo Lung Cancer Imaging in Mice using 360° Free-space Fluorescence Molecular Tomography.</t>
  </si>
  <si>
    <t>Illuminating disease with fluorescence molecular tomography.</t>
  </si>
  <si>
    <t>A statistical method for inverting the Born ratio.</t>
  </si>
  <si>
    <t>Fluorescent protein tomography scanner for small animal imaging.</t>
  </si>
  <si>
    <t>Image analysis for assessing molecular activity changes in time-dependent geometries.</t>
  </si>
  <si>
    <t>Accuracy of fluorescent tomography in the presence of heterogeneities: study of the normalized born ratio.</t>
  </si>
  <si>
    <t>Early photon optical tomography.</t>
  </si>
  <si>
    <t>Experimental fluorescence tomography of tissues with noncontact measurements.</t>
  </si>
  <si>
    <t>Non-Rigid Image Transformation for Assessing Changes in Fluorescence Imaging Data of Molecular Activity in Time-Dependent Geometries.</t>
  </si>
  <si>
    <t>Fluorescence Molecular Tomography: New Detection Schemes for Acquiring High Information Content Measurements.</t>
  </si>
  <si>
    <t>In-vivo Molecular Investigations of Live Tissues Using Diffracting Sources.</t>
  </si>
  <si>
    <t>Diffuse Optical Tomography of Highly Heterogeneous Media.</t>
  </si>
  <si>
    <t>Timo Oksanen</t>
  </si>
  <si>
    <t>OPC UA client-server connection over an ISO 11783 vehicle network.</t>
  </si>
  <si>
    <t>Ploughing furrow recognition for onland ploughing using a 3D-LiDAR sensor.</t>
  </si>
  <si>
    <t>Buzzword ISOBUS.</t>
  </si>
  <si>
    <t>Local Navigation and Obstacle Avoidance for an Agricultural Tractor With Nonlinear Model Predictive Control.</t>
  </si>
  <si>
    <t>RB-Dust - A Reference-based Dataset for Vision-based Dust Removal.</t>
  </si>
  <si>
    <t>Next Generation Task Controller for agricultural Machinery using OPC Unified architecture.</t>
  </si>
  <si>
    <t>IST</t>
  </si>
  <si>
    <t>Computer Vision-Based Guidance Assistance Concept for Plowing Using RGB-D Camera.</t>
  </si>
  <si>
    <t>Multi-vehicle refill scheduling with queueing.</t>
  </si>
  <si>
    <t>Controlling air flow in recirculating mixed flow batch dryer with double bed mode.</t>
  </si>
  <si>
    <t>Soil sampling with drones and augmented reality in precision agriculture.</t>
  </si>
  <si>
    <t>Aggregating OPC UA servers for monitoring manufacturing systems and mobile work machines.</t>
  </si>
  <si>
    <t>Automatic working depth control for seed drill using ISO 11783 remote control messages.</t>
  </si>
  <si>
    <t>Remote access of ISO 11783 process data by using OPC Unified Architecture technology.</t>
  </si>
  <si>
    <t>Accuracy and Performance Experiences of Four Wheel Steered Autonomous Agricultural Tractor in Sowing Operation.</t>
  </si>
  <si>
    <t>PID controller tuning rules for integrating processes with varying time-delays.</t>
  </si>
  <si>
    <t>Coverage path planning algorithms for agricultural field machines.</t>
  </si>
  <si>
    <t>Low-cost positioning system for agricultural vehicles.</t>
  </si>
  <si>
    <t>Gerhard Rigoll</t>
  </si>
  <si>
    <t>Wavelet regularization benefits adversarial training.</t>
  </si>
  <si>
    <t>3-D Localization of Multiagent Systems Under Random Environments Based on Iterative Learning.</t>
  </si>
  <si>
    <t>Octuplet Loss: Make Face Recognition Robust to Image Resolution.</t>
  </si>
  <si>
    <t>Introducing A Framework for Single-Human Tracking Using Event-Based Cameras.</t>
  </si>
  <si>
    <t>Tackling Face Verification Edge Cases: In-Depth Analysis and Human-Machine Fusion Approach.</t>
  </si>
  <si>
    <t>Collaborative VR: Conveying a Complex Disease and Its Treatment.</t>
  </si>
  <si>
    <t>Synthehicle: Multi-Vehicle Multi-Camera Tracking in Virtual Cities.</t>
  </si>
  <si>
    <t>Explainable Model-Agnostic Similarity and Confidence in Face Verification.</t>
  </si>
  <si>
    <t>The Box Size Confidence Bias Harms Your Object Detector.</t>
  </si>
  <si>
    <t>Do We Still Need Non-Maximum Suppression? Accurate Confidence Estimates and Implicit Duplication Modeling with IoU-Aware Calibration.</t>
  </si>
  <si>
    <t>EarlyBird: Early-Fusion for Multi-View Tracking in the Bird's Eye View.</t>
  </si>
  <si>
    <t>Dissected 3D CNNs: Temporal skip connections for efficient online video processing.</t>
  </si>
  <si>
    <t>Leibniz Trans. Embed. Syst.</t>
  </si>
  <si>
    <t>Susceptibility to Image Resolution in Face Recognition and Training Strategies to Enhance Robustness.</t>
  </si>
  <si>
    <t>Towards a Deeper Understanding of Skeleton-based Gait Recognition.</t>
  </si>
  <si>
    <t>Defuse the Training of Risky Tasks: Collaborative Training in XR.</t>
  </si>
  <si>
    <t>Efficient Active Learning Strategies for Monocular 3D Object Detection.</t>
  </si>
  <si>
    <t>Do You Notice Me? How Bystanders Affect the Cognitive Load in Virtual Reality.</t>
  </si>
  <si>
    <t>VR Training: The Unused Opportunity to Save Lives During a Pandemic.</t>
  </si>
  <si>
    <t>Face Morphing: Fooling a Face Recognition System Is Simple!</t>
  </si>
  <si>
    <t>Wavelet Regularization Benefits Adversarial Training.</t>
  </si>
  <si>
    <t>Towards Constructing HMM Structure for Speech Recognition With Deep Neural Fenonic Baseform Growing.</t>
  </si>
  <si>
    <t>EURASIP J. Audio Speech Music. Process.</t>
  </si>
  <si>
    <t>Adversarial joint training with self-attention mechanism for robust end-to-end speech recognition.</t>
  </si>
  <si>
    <t>VR-based Equipment Training for Health Professionals.</t>
  </si>
  <si>
    <t>A Coarse-to-Fine Dual Attention Network for Blind Face Completion.</t>
  </si>
  <si>
    <t>Cross-Quality LFW: A Database for Analyzing Cross- Resolution Image Face Recognition in Unconstrained Environments.</t>
  </si>
  <si>
    <t>How to Design a Three-Stage Architecture for Audio-Visual Active Speaker Detection in the Wild.</t>
  </si>
  <si>
    <t>Lightweight Multi-Branch Network For Person Re-Identification.</t>
  </si>
  <si>
    <t>Gaitgraph: Graph Convolutional Network for Skeleton-Based Gait Recognition.</t>
  </si>
  <si>
    <t>Face Texture Generation And Identity-Preserving Rectification.</t>
  </si>
  <si>
    <t>Face Aggregation Network For Video Face Recognition.</t>
  </si>
  <si>
    <t>Attention-Based Partial Face Recognition.</t>
  </si>
  <si>
    <t>A Global Discriminant Joint Training Framework for Robust Speech Recognition.</t>
  </si>
  <si>
    <t>Regularized Forward-Backward Decoder for Attention Models.</t>
  </si>
  <si>
    <t>Induced Local Attention for Transformer Models in Speech Recognition.</t>
  </si>
  <si>
    <t>U-Net based Zero-hour Defect Inspection of Electronic Components and Semiconductors.</t>
  </si>
  <si>
    <t>Driver Anomaly Detection: A Dataset and Contrastive Learning Approach.</t>
  </si>
  <si>
    <t>Interactive Collaborative Robotics - 6th International Conference, ICR 2021, St. Petersburg, Russia, September 27-30, 2021, Proceedings</t>
  </si>
  <si>
    <t>Lightweight Multi-Branch Network for Person Re-Identification.</t>
  </si>
  <si>
    <t>GaitGraph: Graph Convolutional Network for Skeleton-Based Gait Recognition.</t>
  </si>
  <si>
    <t>Attention-based Partial Face Recognition.</t>
  </si>
  <si>
    <t>Image Resolution Susceptibility of Face Recognition Models.</t>
  </si>
  <si>
    <t>Cross-Quality LFW: A Database for Analyzing Cross-Resolution Image Face Recognition in Unconstrained Environments.</t>
  </si>
  <si>
    <t>Online Dynamic Hand Gesture Recognition Including Efficiency Analysis.</t>
  </si>
  <si>
    <t>DriverMHG: A Multi-Modal Dataset for Dynamic Recognition of Driver Micro Hand Gestures and a Real-Time Recognition Framework.</t>
  </si>
  <si>
    <t>Attention Fusion for Audio-Visual Person Verification Using Multi-Scale Features.</t>
  </si>
  <si>
    <t>A Multi-Task Comparator Framework for Kinship Verification.</t>
  </si>
  <si>
    <t>Small-Footprint Keyword Spotting on Raw Audio Data with Sinc-Convolutions.</t>
  </si>
  <si>
    <t>ICPR Workshops (4)</t>
  </si>
  <si>
    <t>Comparative Analysis of CNN-Based Spatiotemporal Reasoning in Videos.</t>
  </si>
  <si>
    <t>Deep Attention Based Semi-supervised 2D-Pose Estimation for Surgical Instruments.</t>
  </si>
  <si>
    <t>Lightweight End-to-End Speech Recognition from Raw Audio Data Using Sinc-Convolutions.</t>
  </si>
  <si>
    <t>MP3 Compression to Diminish Adversarial Noise in End-to-End Speech Recognition.</t>
  </si>
  <si>
    <t>Audio Adversarial Examples for Robust Hybrid CTC/Attention Speech Recognition.</t>
  </si>
  <si>
    <t>CTC-Segmentation of Large Corpora for German End-to-End Speech Recognition.</t>
  </si>
  <si>
    <t>Synchronized Forward-Backward Transformer for End-to-End Speech Recognition.</t>
  </si>
  <si>
    <t>Interactive Collaborative Robotics - 5th International Conference, ICR 2020, St Petersburg, Russia, October 7-9, 2020, Proceedings</t>
  </si>
  <si>
    <t>MP3 Compression To Diminish Adversarial Noise in End-to-End Speech Recognition.</t>
  </si>
  <si>
    <t>Dissected 3D CNNs: Temporal Skip Connections for Efficient Online Video Processing.</t>
  </si>
  <si>
    <t>Person identification from partial gait cycle using fully convolutional neural networks.</t>
  </si>
  <si>
    <t>A dual CNN-RNN for multiple people tracking.</t>
  </si>
  <si>
    <t>Real-time Hand Gesture Detection and Classification Using Convolutional Neural Networks.</t>
  </si>
  <si>
    <t>Corneal-Reflection-Based Wide Range Gaze Tracking for a Car.</t>
  </si>
  <si>
    <t>Resource Efficient 3D Convolutional Neural Networks.</t>
  </si>
  <si>
    <t>Talking With Your Hands: Scaling Hand Gestures and Recognition With CNNs.</t>
  </si>
  <si>
    <t>Convolutional Neural Networks with Layer Reuse.</t>
  </si>
  <si>
    <t>Outlier-Robust Neural Aggregation Network for Video Face Identification.</t>
  </si>
  <si>
    <t>Gait Energy Image Restoration Using Generative Adversarial Networks.</t>
  </si>
  <si>
    <t>ICISS</t>
  </si>
  <si>
    <t>VisMAP: Visual Mining of Attribute-Based Access Control Policies.</t>
  </si>
  <si>
    <t>Real-Time Driver State Monitoring Using a CNN Based Spatio-Temporal Approach.</t>
  </si>
  <si>
    <t>Exploring the Use of Augmented Reality Interfaces for Driver Assistance in Short-Notice Takeovers.</t>
  </si>
  <si>
    <t>Exploring Hybrid CTC/Attention End-to-End Speech Recognition with Gaussian Processes.</t>
  </si>
  <si>
    <t>Deep Neural Network Quantizers Outperforming Continuous Speech Recognition Systems.</t>
  </si>
  <si>
    <t>Acceptance and User Experience of Driving with a See-Through Cockpit in a Narrow-Space Overtaking Scenario.</t>
  </si>
  <si>
    <t>A Simulation for Examining the Effects of Inaccurate Head Tracking on Drivers of Vehicles with Transparent Cockpit Projections.</t>
  </si>
  <si>
    <t>Interactive Collaborative Robotics - 4th International Conference, ICR 2019, Istanbul, Turkey, August 20-25, 2019, Proceedings</t>
  </si>
  <si>
    <t>Talking with Your Hands: Scaling Hand Gestures and Recognition with CNNs.</t>
  </si>
  <si>
    <t>On Flow Profile Image for Video Representation.</t>
  </si>
  <si>
    <t>Comparative Analysis of CNN-based Spatiotemporal Reasoning in Videos.</t>
  </si>
  <si>
    <t>You Only Watch Once: A Unified CNN Architecture for Real-Time Spatiotemporal Action Localization.</t>
  </si>
  <si>
    <t>Deep Attention Based Semi-Supervised 2D-Pose Estimation for Surgical Instruments.</t>
  </si>
  <si>
    <t>Catch My Drift: Elevating Situation Awareness for Highly Automated Driving with an Explanatory Windshield Display User Interface.</t>
  </si>
  <si>
    <t>A deep convolutional neural network for video sequence background subtraction.</t>
  </si>
  <si>
    <t>Robust Facial Landmark Detection via a Fully-Convolutional Local-Global Context Network.</t>
  </si>
  <si>
    <t>Motion Fused Frames: Data Level Fusion Strategy for Hand Gesture Recognition.</t>
  </si>
  <si>
    <t>Gait Energy Image Reconstruction from Degraded Gait Cycle Using Deep Learning.</t>
  </si>
  <si>
    <t>Gait Recognition from Incomplete Gait Cycle.</t>
  </si>
  <si>
    <t>Occlusion Handling in Tracking Multiple People Using RNN.</t>
  </si>
  <si>
    <t>Analysis on Temporal Dimension of Inputs for 3D Convolutional Neural Networks.</t>
  </si>
  <si>
    <t>An Explanatory Windshield Display Interface with Augmented Reality Elements for Urban Autonomous Driving.</t>
  </si>
  <si>
    <t>Supporting Driver Situation Awareness for Autonomous Urban Driving with an Augmented-Reality Windshield Display.</t>
  </si>
  <si>
    <t>Interactive Collaborative Robotics - Third International Conference, ICR 2018, Leipzig, Germany, September 18-22, 2018, Proceedings</t>
  </si>
  <si>
    <t>Person Identification from Partial Gait Cycle Using Fully Convolutional Neural Network.</t>
  </si>
  <si>
    <t>Multiple People Tracking Using Hierarchical Deep Tracklet Re-identification.</t>
  </si>
  <si>
    <t>Combined segmentation, reconstruction, and tracking of multiple targets in multi-view video sequences.</t>
  </si>
  <si>
    <t>Examining the Impact of See-Through Cockpits on Driving Performance in a Mixed Reality Prototype.</t>
  </si>
  <si>
    <t>GazeEverywhere: Enabling Gaze-only User Interaction on an Unmodified Desktop PC in Everyday Scenarios.</t>
  </si>
  <si>
    <t>Improving Facial Landmark Detection via a Super-Resolution Inception Network.</t>
  </si>
  <si>
    <t>View-Invariant Gait Representation Using Joint Bayesian Regularized Non-negative Matrix Factorization.</t>
  </si>
  <si>
    <t>Joint tracking and gait recognition of multiple people in video.</t>
  </si>
  <si>
    <t>Multi-view human activity recognition using motion frequency.</t>
  </si>
  <si>
    <t>A diminished reality simulation for driver-car interaction with transparent cockpits.</t>
  </si>
  <si>
    <t>Interactive Collaborative Robotics - Second International Conference, ICR 2017, Hatfield, UK, September 12-16, 2017, Proceedings</t>
  </si>
  <si>
    <t>A Deep Convolutional Neural Network for Background Subtraction.</t>
  </si>
  <si>
    <t>Discriminative Nonnegative Matrix Factorization for dimensionality reduction.</t>
  </si>
  <si>
    <t>Immersive visualization of visual data using nonnegative matrix factorization.</t>
  </si>
  <si>
    <t>Toward semantic attributes in dictionary learning and non-negative matrix factorization.</t>
  </si>
  <si>
    <t>IEEE J. Sel. Top. Appl. Earth Obs. Remote. Sens.</t>
  </si>
  <si>
    <t>Immersive Interactive SAR Image Representation Using Non-negative Matrix Factorization.</t>
  </si>
  <si>
    <t>SPOCK: A Smooth Pursuit Oculomotor Control Kit.</t>
  </si>
  <si>
    <t>Biomechanics of Thumb Touch Gestures on Handheld Devices.</t>
  </si>
  <si>
    <t>Pixel Level Tracking of Multiple Targets in Crowded Environments.</t>
  </si>
  <si>
    <t>Sensor Fusion for Sparse SLAM with Descriptor Pooling.</t>
  </si>
  <si>
    <t>Relative attribute guided dictionary learning.</t>
  </si>
  <si>
    <t>Wavelet contrast-based image inpainting with sparsity-driven initialization.</t>
  </si>
  <si>
    <t>Multi-view gait recognition using 3D convolutional neural networks.</t>
  </si>
  <si>
    <t>RayOnPlane: A translation technique minimizing gesture size.</t>
  </si>
  <si>
    <t>Comparison of mobile touch interfaces for object identification and troubleshooting tasks in augmented reality.</t>
  </si>
  <si>
    <t>Exploring floating stereoscopic driver-car interfaces with wide field-of-view in a mixed reality simulation.</t>
  </si>
  <si>
    <t>Capturing facial videos with Kinect 2.0: A multithreaded open source tool and database.</t>
  </si>
  <si>
    <t>Mono camera multi-view diminished reality.</t>
  </si>
  <si>
    <t>Interactive Collaborative Robotics - First International Conference, ICR 2016, Budapest, Hungary, August 24-26, 2016, Proceedings</t>
  </si>
  <si>
    <t>Blending Entropy: A Term for Addressing Information Density in Mediated Reality.</t>
  </si>
  <si>
    <t>Modelling, synthesis and characterisation of occlusion in videos.</t>
  </si>
  <si>
    <t>Visualization-Based Active Learning for the Annotation of SAR Images.</t>
  </si>
  <si>
    <t>Impact of annotation dimensionality under variable task complexity in remote guidance.</t>
  </si>
  <si>
    <t>Cross-corpus acoustic emotion recognition: Variances and strategies (Extended abstract).</t>
  </si>
  <si>
    <t>Off-the-shelf sensor integration for mono-SLAM on smart devices.</t>
  </si>
  <si>
    <t>Photorealistic Face Transfer in 2D and 3D Video.</t>
  </si>
  <si>
    <t>Subjective and objective evaluation of image inpainting quality.</t>
  </si>
  <si>
    <t>Attribute constrained subspace learning.</t>
  </si>
  <si>
    <t>Interactive feature learning from SAR image patches.</t>
  </si>
  <si>
    <t>Multimodal Human-Robot Interaction from the Perspective of a Speech Scientist.</t>
  </si>
  <si>
    <t>Feature enhancement by deep LSTM networks for ASR in reverberant multisource environments.</t>
  </si>
  <si>
    <t>The TUM Gait from Audio, Image and Depth (GAID) database: Multimodal recognition of subjects and traits.</t>
  </si>
  <si>
    <t>Memory-Enhanced Neural Networks and NMF for Robust ASR.</t>
  </si>
  <si>
    <t>Locally Linear Salient Coding for image classification.</t>
  </si>
  <si>
    <t>Comparing the information extracted by feature descriptors from EO images using Huffman coding.</t>
  </si>
  <si>
    <t>Don't Walk into Walls: Creating and Visualizing Consensus Realities for Next Generation Videoconferencing.</t>
  </si>
  <si>
    <t>Augmented Reality Evaluation: A Concept Utilizing Virtual Reality.</t>
  </si>
  <si>
    <t>Evaluation of Industrial Touch Interfaces Using a Modular Software Architecture.</t>
  </si>
  <si>
    <t>Farness preserving Non-negative matrix factorization.</t>
  </si>
  <si>
    <t>PID-based regulation of background dynamics for foreground segmentation.</t>
  </si>
  <si>
    <t>MAPTRAITS@ICMI</t>
  </si>
  <si>
    <t>Acoustic Gait-based Person Identification using Hidden Markov Models.</t>
  </si>
  <si>
    <t>Impact of Coordinate Systems on 3D Manipulations in Mobile Augmented Reality.</t>
  </si>
  <si>
    <t>Robust speech recognition using long short-term memory recurrent neural networks for hybrid acoustic modelling.</t>
  </si>
  <si>
    <t>Investigating NMF speech enhancement for neural network based acoustic models.</t>
  </si>
  <si>
    <t>Creating automatically aligned consensus realities for AR videoconferencing.</t>
  </si>
  <si>
    <t>Touch gestures for improved 3D object manipulation in mobile augmented reality.</t>
  </si>
  <si>
    <t>Semantic Audio</t>
  </si>
  <si>
    <t>On the Influence of Alcohol Intoxication on Speaker Recognition.</t>
  </si>
  <si>
    <t>Supporting remote guidance through 3D annotations.</t>
  </si>
  <si>
    <t>Simulator for developing gaze sensitive environment using corneal reflection-based remote gaze tracker.</t>
  </si>
  <si>
    <t>A Broadcast News Corpus for Evaluation and Tuning of German LVCSR Systems.</t>
  </si>
  <si>
    <t>Multimodale Interaktion auf einer sozialen Roboterplattform.</t>
  </si>
  <si>
    <t>Noise robust ASR in reverberated multisource environments applying convolutive NMF and Long Short-Term Memory.</t>
  </si>
  <si>
    <t>Using Segmented 3D Point Clouds for Accurate Likelihood Approximation in Human Pose Tracking.</t>
  </si>
  <si>
    <t>Towards using covariance matrix pyramids as salient point descriptors in 3D point clouds.</t>
  </si>
  <si>
    <t>LSTM-Modeling of continuous emotions in an audiovisual affect recognition framework.</t>
  </si>
  <si>
    <t>Keyword spotting exploiting Long Short-Term Memory.</t>
  </si>
  <si>
    <t>CD-ARES</t>
  </si>
  <si>
    <t>Immersive Interactive Information Mining with Application to Earth Observation Data Retrieval.</t>
  </si>
  <si>
    <t>Assessment of dimensionality reduction based on communication channel model; application to immersive information visualization.</t>
  </si>
  <si>
    <t>Hypergraphs for Joint Multi-view Reconstruction and Multi-object Tracking.</t>
  </si>
  <si>
    <t>iProgram: intuitive programming of an industrial hri cell.</t>
  </si>
  <si>
    <t>Gait-based person identification by spectral, cepstral and energy-related audio features.</t>
  </si>
  <si>
    <t>Feature enhancement by bidirectional LSTM networks for conversational speech recognition in highly non-stationary noise.</t>
  </si>
  <si>
    <t>Probabilistic asr feature extraction applying context-sensitive connectionist temporal classification networks.</t>
  </si>
  <si>
    <t>Exploiting gradient histograms for gait-based person identification.</t>
  </si>
  <si>
    <t>Using linguistic information to detect overlapping speech.</t>
  </si>
  <si>
    <t>Detecting overlapping speech with long short-term memory recurrent neural networks.</t>
  </si>
  <si>
    <t>Classification of images in fog and fog-free scenes for use in vehicles.</t>
  </si>
  <si>
    <t>Programming concept for an industrial HRI packaging cell.</t>
  </si>
  <si>
    <t>WASPAA</t>
  </si>
  <si>
    <t>Large-scale audio feature extraction and SVM for acoustic scene classification.</t>
  </si>
  <si>
    <t>Fully Automatic Audiovisual Emotion Recognition: Voice, Words, and the Face.</t>
  </si>
  <si>
    <t>2.5D gait biometrics using the Depth Gradient Histogram Energy Image.</t>
  </si>
  <si>
    <t>Background segmentation with feedback: The Pixel-Based Adaptive Segmenter.</t>
  </si>
  <si>
    <t>Speech overlap detection using convolutive non-negative sparse coding: New improvements and insights.</t>
  </si>
  <si>
    <t>Speech overlap detection and attribution using convolutive non-negative sparse coding.</t>
  </si>
  <si>
    <t>Non-negative matrix factorization for highly noise-robust ASR: To enhance or to recognize?</t>
  </si>
  <si>
    <t>Combined face and gait recognition using alpha matte preprocessing.</t>
  </si>
  <si>
    <t>Improved Gait Recognition using Gradient Histogram Energy Image.</t>
  </si>
  <si>
    <t>Improving generalisation and robustness of acoustic affect recognition.</t>
  </si>
  <si>
    <t>Temporal and Situational Context Modeling for Improved Dominance Recognition in Meetings.</t>
  </si>
  <si>
    <t>Convolutive Non-Negative Sparse Coding and New Features for Speech Overlap Handling in Speaker Diarization.</t>
  </si>
  <si>
    <t>Interface design for an inexpensive hands-free collaborative videoconferencing system.</t>
  </si>
  <si>
    <t>Image based fog detection in vehicles.</t>
  </si>
  <si>
    <t>Violent Scenes Detection with Large, Brute-forced Acoustic and Visual Feature Sets.</t>
  </si>
  <si>
    <t>Depth Inpainting with Tensor Voting using Local Geometry.</t>
  </si>
  <si>
    <t>Occlusion detection and gait silhouette reconstruction from degraded scenes.</t>
  </si>
  <si>
    <t>A novel bottleneck-BLSTM front-end for feature-level context modeling in conversational speech recognition.</t>
  </si>
  <si>
    <t>Late fusion for person detection in camera networks.</t>
  </si>
  <si>
    <t>Impact and Modeling of Driver Behavior Due to Cooperative Assistance Systems.</t>
  </si>
  <si>
    <t>A multi-stream ASR framework for BLSTM modeling of conversational speech.</t>
  </si>
  <si>
    <t>Localization of non-linguistic events in spontaneous speech by Non-Negative Matrix Factorization and Long Short-Term Memory.</t>
  </si>
  <si>
    <t>Using segmented 3D point clouds for accurate likelihood approximation in human pose tracking.</t>
  </si>
  <si>
    <t>Dense point-to-point correspondences between 3D faces with large variations for constructing 3D Morphable Models.</t>
  </si>
  <si>
    <t>Learning New Acoustic Events in an HMM-Based System Using MAP Adaptation.</t>
  </si>
  <si>
    <t>Feature Frame Stacking in RNN-Based Tandem ASR Systems - Learned vs. Predefined Context.</t>
  </si>
  <si>
    <t>Using Multiple Databases for Training in Emotion Recognition: To Unite or to Vote?</t>
  </si>
  <si>
    <t>PReMI</t>
  </si>
  <si>
    <t>Classification and Quantification of Occlusion Using Hidden Markov Model.</t>
  </si>
  <si>
    <t>Semantic Speech Tagging: Towards Combined Analysis of Speaker Traits.</t>
  </si>
  <si>
    <t>Gaze-based interaction on multiple displays in an automotive environment.</t>
  </si>
  <si>
    <t>A large-scale LED array to support anticipatory driving.</t>
  </si>
  <si>
    <t>Event Detection in a Smart Home Environment using Viterbi Filtering and Graph Cuts in a 3D Voxel Occupancy Grid.</t>
  </si>
  <si>
    <t>Identification and Reconstruction of Complete Gait Cycles for Person Identification in Crowded Scenes.</t>
  </si>
  <si>
    <t>Dense point-to-point correspondences between 3D faces using parametric remeshing for constructing 3D Morphable Models.</t>
  </si>
  <si>
    <t>Bidirectional LSTM Networks for Context-Sensitive Keyword Detection in a Cognitive Virtual Agent Framework.</t>
  </si>
  <si>
    <t>Determination of Nonprototypical Valence and Arousal in Popular Music: Features and Performances.</t>
  </si>
  <si>
    <t>Combining Long Short-Term Memory and Dynamic Bayesian Networks for Incremental Emotion-Sensitive Artificial Listening.</t>
  </si>
  <si>
    <t>Cross-Corpus Acoustic Emotion Recognition: Variances and Strategies.</t>
  </si>
  <si>
    <t>Multiple Parallel Vision-Based Recognition in a Real-Time Framework for Human-Robot-Interaction Scenarios.</t>
  </si>
  <si>
    <t>Dense spatio-temporal motion segmentation for tracking multiple self-occluding people.</t>
  </si>
  <si>
    <t>A Graphical Model for unifying tracking and classification within a multimodal Human-Robot Interaction scenario.</t>
  </si>
  <si>
    <t>Automated pose estimation in 3D point clouds applying annealing particle filters and inverse kinematics on a GPU.</t>
  </si>
  <si>
    <t>Depth gradient based segmentation of overlapping foreground objects in range images.</t>
  </si>
  <si>
    <t>Non-negative matrix factorization as noise-robust feature extractor for speech recognition.</t>
  </si>
  <si>
    <t>Spoken term detection with Connectionist Temporal Classification: A novel hybrid CTC-DBN decoder.</t>
  </si>
  <si>
    <t>ICFHR</t>
  </si>
  <si>
    <t>Optimizing the Number of States for HMM-Based On-line Handwritten Whiteboard Recognition.</t>
  </si>
  <si>
    <t>Selecting Features Using the SFS in Conjunction with Vector Quantization.</t>
  </si>
  <si>
    <t>Graphical Models for real-time capable gesture recognition.</t>
  </si>
  <si>
    <t>Cue-independent extending inverse kinematics for robust pose estimation in 3D point clouds.</t>
  </si>
  <si>
    <t>Robust tracking of facial feature points with 3D Active Shape Models.</t>
  </si>
  <si>
    <t>Tracking using Bayesian inference with a two-layer Graphical Model.</t>
  </si>
  <si>
    <t>Registration of 3D facial surfaces using covariance matrix pyramids.</t>
  </si>
  <si>
    <t>Recognition of spontaneous conversational speech using long short-term memory phoneme predictions.</t>
  </si>
  <si>
    <t>GMM-UBM based open-set online speaker diarization.</t>
  </si>
  <si>
    <t>Vocalist Gender Recognition in Recorded Popular Music.</t>
  </si>
  <si>
    <t>3d gesture recognition applying long short-term memory and contextual knowledge in a CAVE.</t>
  </si>
  <si>
    <t>Tracking of Facial Feature Points by Combining Singular Tracking Results with a 3D Active Shape Model.</t>
  </si>
  <si>
    <t>WIRN</t>
  </si>
  <si>
    <t>Multimodal Interaction: Methods and Applications for Joint Cooperation between Humans and Cognitive Systems.</t>
  </si>
  <si>
    <t>Recognition of Noisy Speech: A Comparative Survey of Robust Model Architecture and Feature Enhancement.</t>
  </si>
  <si>
    <t>A multidimensional dynamic time warping algorithm for efficient multimodal fusion of asynchronous data streams.</t>
  </si>
  <si>
    <t>Being bored? Recognising natural interest by extensive audiovisual integration for real-life application.</t>
  </si>
  <si>
    <t>Novel script line identification method for script normalization and feature extraction in on-line handwritten whiteboard note recognition.</t>
  </si>
  <si>
    <t>Robust vocabulary independent keyword spotting with graphical models.</t>
  </si>
  <si>
    <t>Acoustic emotion recognition: A benchmark comparison of performances.</t>
  </si>
  <si>
    <t>Did I Get It Right: Head Gestures Analysis for Human-Machine Interactions.</t>
  </si>
  <si>
    <t>Agent-Based Driver Abnormality Estimation.</t>
  </si>
  <si>
    <t>Using Graphical Models for an Intelligent Mixed-Initiative Dialog Management System.</t>
  </si>
  <si>
    <t>cfHMI: A Novel Contact-Free Human-Machine Interface.</t>
  </si>
  <si>
    <t>A Multimodal Human-Robot-Interaction Scenario: Working Together with an Industrial Robot.</t>
  </si>
  <si>
    <t>Guiding a Driver's Visual Attention Using Graphical and Auditory Animations.</t>
  </si>
  <si>
    <t>Using 3D Touch Interaction for a Multimodal Zoomable User Interface.</t>
  </si>
  <si>
    <t>Statistics-Based Cognitive Human-Robot Interfaces for Board Games - Let's Play!</t>
  </si>
  <si>
    <t>Graphical Models: Statistical inference vs. determination.</t>
  </si>
  <si>
    <t>Multi-modal activity and dominance detection in smart meeting rooms.</t>
  </si>
  <si>
    <t>Voronoi cell shaping for feature selection with discrete HMMs.</t>
  </si>
  <si>
    <t>Robust discriminative keyword spotting for emotionally colored spontaneous speech using bidirectional LSTM networks.</t>
  </si>
  <si>
    <t>"The Godfather" vs. "Chaos": Comparing Linguistic Analysis Based on On-line Knowledge Sources and Bags-of-N-Grams for Movie Review Valence Estimation.</t>
  </si>
  <si>
    <t>GMs in On-Line Handwritten Whiteboard Note Recognition: The Influence of Implementation and Modeling.</t>
  </si>
  <si>
    <t>Selecting Features in On-Line Handwritten Whiteboard Note Recognition: SFS or SFFS?</t>
  </si>
  <si>
    <t>DPS</t>
  </si>
  <si>
    <t>A hierarchical approach for visual suspicious behavior detection in aircrafts.</t>
  </si>
  <si>
    <t>Resolving partial occlusions in crowded environments utilizing range data and video cameras.</t>
  </si>
  <si>
    <t>Graphical models for multi-modal automatic video editing in meetings.</t>
  </si>
  <si>
    <t>Learning weighted similarity measurements for unconstrained face recognition.</t>
  </si>
  <si>
    <t>Novel VQ with constraints on the quantization error distribution.</t>
  </si>
  <si>
    <t>Audio chord labeling by musiological modeling and beat-synchronization.</t>
  </si>
  <si>
    <t>Multimodal data communication for human-robot interactions.</t>
  </si>
  <si>
    <t>Boosting multi-modal camera selection with semantic features.</t>
  </si>
  <si>
    <t>Using graphical models for mixed-initiative dialog management systems with realtime Policies.</t>
  </si>
  <si>
    <t>Recognising interest in conversational speech - comparing bag of frames and supra-segmental features.</t>
  </si>
  <si>
    <t>NOLISP</t>
  </si>
  <si>
    <t>Improving Keyword Spotting with a Tandem BLSTM-DBN Architecture.</t>
  </si>
  <si>
    <t>Using Liquid Lenses to Extend the Operating Range of a Remote Gaze Tracking System.</t>
  </si>
  <si>
    <t>Applying Bayes Markov chains for the detection of ATM related scenarios.</t>
  </si>
  <si>
    <t>Non-rigid registration of 3D facial surfaces with robust outlier detection.</t>
  </si>
  <si>
    <t>Tango or Waltz?: Putting Ballroom Dance Style into Tempo Detection.</t>
  </si>
  <si>
    <t>Three-Dimensional Image Capture and Applications</t>
  </si>
  <si>
    <t>A novel sensor system for 3D face scanning based on infrared coded light.</t>
  </si>
  <si>
    <t>Adaptive Multimedia Retrieval</t>
  </si>
  <si>
    <t>Music Thumbnailing Incorporating Harmony- and Rhythm Structure.</t>
  </si>
  <si>
    <t>In-car interaction using search-based user interfaces.</t>
  </si>
  <si>
    <t>Novel VQ Designs for Discrete HMM On-Line Handwritten Whiteboard Note Recognition.</t>
  </si>
  <si>
    <t>Switching Linear Dynamic Models for Noise Robust In-Car Speech Recognition.</t>
  </si>
  <si>
    <t>Resolution Enhancement of PMD Range Maps.</t>
  </si>
  <si>
    <t>Contact-analog information representation in an automotive head-up display.</t>
  </si>
  <si>
    <t>Omni-directional multiperson tracking in meeting scenarios combining simulated annealing and particle filtering.</t>
  </si>
  <si>
    <t>Brute-forcing hierarchical functionals for paralinguistics: A waste of feature space?</t>
  </si>
  <si>
    <t>Applying multi layer homography for multi camera person tracking.</t>
  </si>
  <si>
    <t>Omnidirectional tracking and recognition of persons in planar views.</t>
  </si>
  <si>
    <t>A multi-step alignment scheme for face recognition in range images.</t>
  </si>
  <si>
    <t>Combining speech recognition and acoustic word emotion models for robust text-independent emotion recognition.</t>
  </si>
  <si>
    <t>Neural net vector quantizers for discrete HMM-based on-line handwritten whiteboard-note recognition.</t>
  </si>
  <si>
    <t>Edge-preserving unscented Kalman filter for speckle reduction.</t>
  </si>
  <si>
    <t>Detection of security related affect and behaviour in passenger transport.</t>
  </si>
  <si>
    <t>Balancing spoken content adaptation and unit length in the recognition of emotion and interest.</t>
  </si>
  <si>
    <t>Combining statistical and syntactical systems for spoken language understanding with graphical models.</t>
  </si>
  <si>
    <t>Speech recognition in noisy environments using a switching linear dynamic model for feature enhancement.</t>
  </si>
  <si>
    <t>Prosodic and spectral features within segment-based acoustic modeling.</t>
  </si>
  <si>
    <t>PIT</t>
  </si>
  <si>
    <t>Static and Dynamic Modelling for the Recognition of Non-verbal Vocalisations in Conversational Speech.</t>
  </si>
  <si>
    <t>On the Influence of Phonetic Content Variation for Acoustic Emotion Recognition.</t>
  </si>
  <si>
    <t>Emotion sensitive speech control for human-robot interaction in minimal invasive surgery.</t>
  </si>
  <si>
    <t>How infrared tracking increases the realism of multi-person videoconferencing in collaborative Augmented Reality.</t>
  </si>
  <si>
    <t>Translation and rotation of virtual objects in Augmented Reality: A comparison of interaction devices.</t>
  </si>
  <si>
    <t>Low-Level Fusion of Audio, Video Feature for Multi-Modal Emotion Recognition.</t>
  </si>
  <si>
    <t>Pattern Recognition, 30th DAGM Symposium, Munich, Germany, June 10-13, 2008, Proceedings</t>
  </si>
  <si>
    <t>On the Necessity and Feasibility of Detecting a Driver's Emotional State While Driving.</t>
  </si>
  <si>
    <t>Frame vs. Turn-Level: Emotion Recognition from Speech Considering Static and Dynamic Processing.</t>
  </si>
  <si>
    <t>Comparing one and two-stage acoustic modeling in the recognition of emotion in speech.</t>
  </si>
  <si>
    <t>Context-Aware Information Agents for the Automotive Domain Using Bayesian Networks.</t>
  </si>
  <si>
    <t>Static and Dynamic Hand-Gesture Recognition for Augmented Reality Applications.</t>
  </si>
  <si>
    <t>A Multifunctional VR-Simulator Platform for the Evaluation of Automotive User Interfaces.</t>
  </si>
  <si>
    <t>Fast and Robust Meter and Tempo Recognition for the Automatic Discrimination of Ballroom Dance Styles.</t>
  </si>
  <si>
    <t>Audiovisual Behavior Modeling by Combined Feature Spaces.</t>
  </si>
  <si>
    <t>Improved Image Segmentation using Photonic Mixer Devices.</t>
  </si>
  <si>
    <t>Robust Multi-Modal Group Action Recognition in Meetings from Disturbed Videos with the Asynchronous Hidden Markov Model.</t>
  </si>
  <si>
    <t>Wearable Assistance for the Ballroom-Dance Hobbyist - Holistic Rhythm Analysis and Dance-Style Classification.</t>
  </si>
  <si>
    <t>Hidden Conditional Random Fields for Meeting Segmentation.</t>
  </si>
  <si>
    <t>Surveillance and Activity Recognition with Depth Information.</t>
  </si>
  <si>
    <t>A Framework for Modular Signal Processing Systems with High-Performance Requirements.</t>
  </si>
  <si>
    <t>Suspicious Behavior Detection in Public Transport by Fusion of Low-Level Video Descriptors.</t>
  </si>
  <si>
    <t>Automatic Multi-Modal Meeting Camera Selection for Video-Conferences and Meeting Browsers.</t>
  </si>
  <si>
    <t>Adaptive Human-Machine Interfaces in Cognitive Production Environments.</t>
  </si>
  <si>
    <t>Audiovisual recognition of spontaneous interest within conversations.</t>
  </si>
  <si>
    <t>Combining frame and turn-level information for robust recognition of emotions within speech.</t>
  </si>
  <si>
    <t>3D Face Scanning Systems Based on Invisible Infrared Coded Light.</t>
  </si>
  <si>
    <t>H-MMI - Interaktionskonzept für variable Daten und Funktionen.</t>
  </si>
  <si>
    <t>Hybrid NN/HMM acoustic modeling techniques for distributed speech recognition.</t>
  </si>
  <si>
    <t>A new approach of a context-adaptive search agent for automotive environments.</t>
  </si>
  <si>
    <t>2D Multi-person Tracking: A Comparative Study in AMI Meetings.</t>
  </si>
  <si>
    <t>A Combined LSTM-RNN - HMM - Approach for Meeting Event Segmentation and Recognition.</t>
  </si>
  <si>
    <t>Reduced Complexity and Scaling for Asynchronous HMMS in a Bimodal Input Fusion Application.</t>
  </si>
  <si>
    <t>Submotions for Hidden Markov Model Based Dynamic Facial Action Recognition.</t>
  </si>
  <si>
    <t>A Hierarchical ASM/AAM Approach in a Stochastic Framework for Fully Automatic Tracking and Recognition.</t>
  </si>
  <si>
    <t>Evolutionary Feature Generation in Speech Emotion Recognition.</t>
  </si>
  <si>
    <t>A Two-Layer Graphical Model for Combined Video Shot and Scene Boundary Detection.</t>
  </si>
  <si>
    <t>Efficient Recognition of Authentic Dynamic Facial Expressions on the Feedtum Database.</t>
  </si>
  <si>
    <t>Segmentation and Recognition of Meeting Events using a Two-Layered HMM and a Combined MLP-HMM Approach.</t>
  </si>
  <si>
    <t>Musical Signal Type Discrimination based on Large Open Feature Sets.</t>
  </si>
  <si>
    <t>Recognition of interest in human conversational speech.</t>
  </si>
  <si>
    <t>Timing levels in segment-based speech emotion recognition.</t>
  </si>
  <si>
    <t>Multimodal Face Detection, Head Orientation and Eye Gaze Tracking.</t>
  </si>
  <si>
    <t>Audio-Visual Processing in Meetings: Seven Questions and Current AMI Answers.</t>
  </si>
  <si>
    <t>Using Audio, Visual, and Lexical Features in a Multi-modal Virtual Meeting Director.</t>
  </si>
  <si>
    <t>Multi-person Tracking in Meetings: A Comparative Study.</t>
  </si>
  <si>
    <t>Multimodal Meeting Analysis by Segmentation and Classification of Meeting Events based on a Higher Level Semantic Approach.</t>
  </si>
  <si>
    <t>Meta-Classifiers in Acoustic and Linguistic Feature Fusion-Based Affect Recognition.</t>
  </si>
  <si>
    <t>Two-Stage Speaker Adaptation of Hybrid Tied-Posterior Acoustic Models.</t>
  </si>
  <si>
    <t>Bimodal fusion of emotional data in an automotive environment.</t>
  </si>
  <si>
    <t>A multi-modal graphical model for robust recognition of group actions in meetings from disturbed videos.</t>
  </si>
  <si>
    <t>Video based online behavior detection using probabilistic multi stream fusion.</t>
  </si>
  <si>
    <t>A neural-field-like approach for modeling human group actions in meetings.</t>
  </si>
  <si>
    <t>A Multi-Modal Mixed-State Dynamic Bayesian Network for Robust Meeting Event Recognition from Disturbed Data.</t>
  </si>
  <si>
    <t>Feature Selection and Stacking for Robust Discrimination of Speech, Monophonic Singing, and Polyphonic Music.</t>
  </si>
  <si>
    <t>Speaker Independent Speech Emotion Recognition by Ensemble Classification.</t>
  </si>
  <si>
    <t>Video Based Online Behavior Detection Using Probabilistic Multi Stream Fusion.</t>
  </si>
  <si>
    <t>Speaker independent emotion recognition by early fusion of acoustic and linguistic features within ensembles.</t>
  </si>
  <si>
    <t>Multi-task learning strategies for a recurrent neural net in a hybrid tied-posteriors acoustic model.</t>
  </si>
  <si>
    <t>Multimodal Integration for Meeting Group Action Segmentation and Recognition.</t>
  </si>
  <si>
    <t>Robust tracking of persons in real-world scenarios using a statistical computer vision approach.</t>
  </si>
  <si>
    <t>Speech emotion recognition combining acoustic features and linguistic information in a hybrid support vector machine-belief network architecture.</t>
  </si>
  <si>
    <t>ICBA</t>
  </si>
  <si>
    <t>SVC2004: First International Signature Verification Competition.</t>
  </si>
  <si>
    <t>Recognition of partly occluded person actions in meeting scenarios.</t>
  </si>
  <si>
    <t>Reconstruction-free matching for fingerprint sweep sensors.</t>
  </si>
  <si>
    <t>Action segmentation and recognition in meeting room scenarios.</t>
  </si>
  <si>
    <t>Multimodal music retrieval for large databases.</t>
  </si>
  <si>
    <t>Emotion recognition in the manual interaction with graphical user interfaces.</t>
  </si>
  <si>
    <t>Discrimination of speech and monophonic singing in continuous audio streams applying multi-layer support vector machines.</t>
  </si>
  <si>
    <t>Applying Bayesian belief networks in approximate string matching for robust keyword-based retrieval.</t>
  </si>
  <si>
    <t>Segmentation and Classification of Meeting Events using Multiple Classifier Fusion and Dynamic Programming.</t>
  </si>
  <si>
    <t>Spoken Document Classification with SVMs Using Linguistic Unit Weighting and Probabilistic Couplers.</t>
  </si>
  <si>
    <t>Face Tracking in Meeting Room Scenarios Using Omnidirectional Views.</t>
  </si>
  <si>
    <t>A hybrid SVM/HMM acoustic modeling approach to automatic speech recognition.</t>
  </si>
  <si>
    <t>Reading and Learning</t>
  </si>
  <si>
    <t>Handwritten Address Recognition Using Hidden Markov Models.</t>
  </si>
  <si>
    <t>Robust Video-Based Recognition of Dynamic Head Gestures in Various Domains - Comparing a Rule-Based and a Stochastic Approach.</t>
  </si>
  <si>
    <t>Evaluating Multimodal Interaction Patterns in Various Application Scenarios.</t>
  </si>
  <si>
    <t>Gesture Components for Natural Interaction with In-Car Devices.</t>
  </si>
  <si>
    <t>Hidden Markov model-based speech emotion recognition.</t>
  </si>
  <si>
    <t>Flexible feature extraction and HMM design for a hybrid distributed speech recognition system in noisy environments.</t>
  </si>
  <si>
    <t>Confidence Measures for an Address Reading System.</t>
  </si>
  <si>
    <t>A flexible multimodal object tracking system.</t>
  </si>
  <si>
    <t>A hybrid music retrieval system using belief networks to integrate multimodal queries and contextual knowledge.</t>
  </si>
  <si>
    <t>A real-time system for hand gesture controlled operation of in-car devices.</t>
  </si>
  <si>
    <t>HMM-based music retrieval using stereophonic feature information and framelength adaptation.</t>
  </si>
  <si>
    <t>Distributed speech recognition on the WSJ task.</t>
  </si>
  <si>
    <t>Comparing an Innovative 3D and a Standard 2D User Interface for Automotive Infotainment Applications.</t>
  </si>
  <si>
    <t>Synthesis and Recognition of Face Profiles.</t>
  </si>
  <si>
    <t>Evaluation of Confidence Measures for On-Line Handwriting Recognition.</t>
  </si>
  <si>
    <t>IWFHR</t>
  </si>
  <si>
    <t>Combination of multiple classifiers for handwritten word recognition.</t>
  </si>
  <si>
    <t>Handwritten address recognition with open vocabulary using character n-grams.</t>
  </si>
  <si>
    <t>Automatic topic identification in multimedia broadcast data.</t>
  </si>
  <si>
    <t>Multimodal emotion recognition in audiovisual communication.</t>
  </si>
  <si>
    <t>Facial Expression Recognition Using Pseudo 3-D Hidden Markov Models.</t>
  </si>
  <si>
    <t>Comparing Normalization and Adaptation Techniques for On-Line Handwriting Recognition.</t>
  </si>
  <si>
    <t>Combining HMM-Based Two-Pass Classifiers for Off-Line Word Recognition.</t>
  </si>
  <si>
    <t>An Integrated Approach to Shape and Color-Based Image Retrieval of Rotated Objects Using Hidden Markov Models.</t>
  </si>
  <si>
    <t>A continuous density interpretation of discrete HMM systems and MMI-neural networks.</t>
  </si>
  <si>
    <t>Writer Adaptation for Online Handwriting Recognition.</t>
  </si>
  <si>
    <t>Facial Expression Recognition with Pseudo-3D Hidden Markov Models.</t>
  </si>
  <si>
    <t>New approaches to audio-visual segmentation of TV news for automatic topic retrieval.</t>
  </si>
  <si>
    <t>Recognition of face profiles from the mugshot database using a hybrid connectionist/HMM approach.</t>
  </si>
  <si>
    <t>Content based indexing of images and video using face detection and recognition methods.</t>
  </si>
  <si>
    <t>Multi-Branch and Two-Pass HMM Modeling Approaches for Off-Line Cursive Handwriting Recognition.</t>
  </si>
  <si>
    <t>A Comparison of Character N-Grams and Dictionaries Used for Script Recognition.</t>
  </si>
  <si>
    <t>Comparing Adaptation Techniques for On-Line Handwriting Recognition.</t>
  </si>
  <si>
    <t>Adaptation of an Address Reading System to Local Mail Streams.</t>
  </si>
  <si>
    <t>Improved person tracking using a combined pseudo-2D-HMM and Kalman filter approach with automatic background state adaptation.</t>
  </si>
  <si>
    <t>A comparison of discrete and continuous output modeling techniques for a pseudo-2D hidden Markov model face recognition system.</t>
  </si>
  <si>
    <t>Retrieval of overlapping and touching objects using hidden Markov models.</t>
  </si>
  <si>
    <t>A novel hybrid face profile recognition system using the FERET and MUGSHOT databases.</t>
  </si>
  <si>
    <t>Scaled likelihood linear regression for hidden Markov model adaptation.</t>
  </si>
  <si>
    <t>Distributed speech recognition using traditional and hybrid modeling techniques.</t>
  </si>
  <si>
    <t>Recognition of JPEG compressed face images based on statistical methods.</t>
  </si>
  <si>
    <t>Gesture Recognition Using Pseudo 3D Hidden Markov Models.</t>
  </si>
  <si>
    <t>Unlimited Vocabulary Script Recognition Using Character N-Grams.</t>
  </si>
  <si>
    <t>Comparison of Confidence Measures for Face Recognition.</t>
  </si>
  <si>
    <t>Person Tracking in Real-World Scenarios Using Statistical Methods.</t>
  </si>
  <si>
    <t>Crane Gesture Recognition Using Pseudo 3-D Hidden Markov Models.</t>
  </si>
  <si>
    <t>Tied posteriors: an approach for effective introduction of context dependency in hybrid NN/HMM LVCSR.</t>
  </si>
  <si>
    <t>DUcoder-the Duisburg University LVCSR stackdecoder.</t>
  </si>
  <si>
    <t>Frame-discriminative and confidence-driven adaptation for LVCSR.</t>
  </si>
  <si>
    <t>A novel error measure for the evaluation of video indexing systems.</t>
  </si>
  <si>
    <t>An HMM Based Two-Pass Approach for Off-Line Cursive Handwriting Recognition.</t>
  </si>
  <si>
    <t>On-Line Handwritten Formula Recognition with Integrated Correction Recognition and Execution.</t>
  </si>
  <si>
    <t>Improved Degraded Document Recognition with Hybrid Modeling Techniques and Character N-Grams.</t>
  </si>
  <si>
    <t>Compound splitting and lexical unit recombination for improved performance of a speech recognition system for German parliamentary speeches.</t>
  </si>
  <si>
    <t>Vergleich verschiedener statistischer Modellierungsverfahren für die On- und Off-line Handschriftenerkennung.</t>
  </si>
  <si>
    <t>Gesichtserkennung mit Hidden Markov Modellen.</t>
  </si>
  <si>
    <t>High performance face recognition using pseudo 2-D hidden Markov models.</t>
  </si>
  <si>
    <t>GREC</t>
  </si>
  <si>
    <t>Engineering Drawing Database Retrieval Using Statistical Pattern Spotting Techniques.</t>
  </si>
  <si>
    <t>Graphics-Based Retrieval of Color Image Databases Using Hand-Drawn Query Sketches.</t>
  </si>
  <si>
    <t>Refining tree-based state clustering by means of formal concept analysis, balanced decision trees and automatically generated model-sets.</t>
  </si>
  <si>
    <t>Experiments in topic indexing of broadcast news using neural networks.</t>
  </si>
  <si>
    <t>On-Line Handwritten Formula Recognition using Hidden Markov Models and Context Dependent Graph Grammars.</t>
  </si>
  <si>
    <t>Multimedia Database Retrieval using Hand-Drawn Sketches.</t>
  </si>
  <si>
    <t>Advanced State Clustering for Very Large Vocabulary HMM-based On-Line Handwriting Recognition.</t>
  </si>
  <si>
    <t>Performance Evaluation of a New Hybrid Modeling Technique for Handwriting Recognition using On-Line and Off-Line Data.</t>
  </si>
  <si>
    <t>Searching an Engineering Drawing Database for User-specified Shapes.</t>
  </si>
  <si>
    <t>Pseudo 3-D Hmms for Image Sequence Recognition.</t>
  </si>
  <si>
    <t>Robust Person Tracking with Non-Stationary Background Using a Combined Pseudo-2D-Hmm and Kalman-Filter Approach.</t>
  </si>
  <si>
    <t>High Quality Face Recognition in Jpeg Compressed Images.</t>
  </si>
  <si>
    <t>Speaker adaptation using regularization and network adaptation for hybrid MMI-NN/HMM speech recognition.</t>
  </si>
  <si>
    <t>A discriminative training procedure based on language model and dictionary for LVCSR.</t>
  </si>
  <si>
    <t>Invariante Erkennung handskizzierter Piktogramme mit Anwendungsmöglichkeiten in der inhaltsorientierten Bilddatenbankabfrage.</t>
  </si>
  <si>
    <t>Bildorientierte Videoindexierung mit Hidden Markov Modellen.</t>
  </si>
  <si>
    <t>Speech recognition with a new hybrid architecture combining neural networks and continuous HMM.</t>
  </si>
  <si>
    <t>Echtzeitfähige Gestikerkennung mit stochastischen Mustererkennungsverfahren.</t>
  </si>
  <si>
    <t>A NN/HMM hybrid for continuous speech recognition with a discriminant nonlinear feature extraction.</t>
  </si>
  <si>
    <t>Speaker adaptation for hybrid MMI/connectionist speech-recognition systems.</t>
  </si>
  <si>
    <t>Efficient search with posterior probability estimates in HMM-based speech recognition.</t>
  </si>
  <si>
    <t>Hidden Markov model based continuous online gesture recognition.</t>
  </si>
  <si>
    <t>On-line handwritten formula recognition using statistical methods.</t>
  </si>
  <si>
    <t>Tree-based state clustering using self-organizing principles for large vocabulary on-line handwriting recognition.</t>
  </si>
  <si>
    <t>A new hybrid approach to large vocabulary cursive handwriting recognition.</t>
  </si>
  <si>
    <t>A systematic comparison between on-line and off-line methods for signature verification with hidden Markov models.</t>
  </si>
  <si>
    <t>Soft state-tying for HMM-based speech recognition.</t>
  </si>
  <si>
    <t>Efficient computation of MMI neural networks for large vocabulary speech recognition systems.</t>
  </si>
  <si>
    <t>A German dialogue system for scheduling dates and meetings by naturally spoken continuous speech.</t>
  </si>
  <si>
    <t>Confidence measures for HMM-based speech recognition.</t>
  </si>
  <si>
    <t>Controlling the Complexity of HMM Systems by Regularization.</t>
  </si>
  <si>
    <t>Echtzeitfähige Videosequenzerkennung mit statistischen Verfahren.</t>
  </si>
  <si>
    <t>Large Vocabulary On-Line Handwriting Recognition with Context Dependent Hidden Markov Models.</t>
  </si>
  <si>
    <t>High Performance Real-Time Gesture Recognition Using Hidden Markov Models.</t>
  </si>
  <si>
    <t>New improved feature extraction methods for real-time high performance image sequence recognition.</t>
  </si>
  <si>
    <t>Advanced training methods and new network topologies for hybrid MMI-connectionist/HMM speech recognition systems.</t>
  </si>
  <si>
    <t>An investigation of the use of trigraphs for large vocabulary cursive handwriting recognition.</t>
  </si>
  <si>
    <t>Improved On-Line Handwriting Recognition Using Context Dependent Hidden Markov Models.</t>
  </si>
  <si>
    <t>Large vocabulary speech recognition with context dependent MMI-connectionist / HMM systems using the WSJ database.</t>
  </si>
  <si>
    <t>A new approach to generalized mixture tying for continuous HMM-based speech recognition.</t>
  </si>
  <si>
    <t>Reduced lexicon trees for decoding in a MMIi-connectionist/HMM speech recognition system.</t>
  </si>
  <si>
    <t>Hybrid NN/HMM-Based Speech Recognition with a Discriminant Neural Feature Extraction.</t>
  </si>
  <si>
    <t>Optimal Combination of Neural Networks and Discrete Statistical Pattern Classifiers.</t>
  </si>
  <si>
    <t>A new hybrid system based on MMI-neural networks for the RM speech recognition task.</t>
  </si>
  <si>
    <t>Fast online video image sequence recognition with statistical methods.</t>
  </si>
  <si>
    <t>A new approach to video sequence recognition based on statistical methods.</t>
  </si>
  <si>
    <t>A comparison between continuous and discrete density hidden Markov models for cursive handwriting recognition.</t>
  </si>
  <si>
    <t>A New Approach to Hybrid HMM/ANN Speech Recognition using Mutual Information Neural Networks.</t>
  </si>
  <si>
    <t>Ein Hybrides System zur Erkennung von sprecherunabhängiger fließender Sprache mit großen Wortschätzen.</t>
  </si>
  <si>
    <t>Large vocabulary speaker-independent continuous speech recognition with a new hybrid system based on MMI-neural networks.</t>
  </si>
  <si>
    <t>Speech recognition experiments with a new multilayer LVQ network (MLVQ).</t>
  </si>
  <si>
    <t>Mutual Information Neural Networks: A New Connectionist Paradigm for Dynamic Pattern Recognition Tasks.</t>
  </si>
  <si>
    <t>Maximum mutual information neural networks for hybrid connectionist-HMM speech recognition systems.</t>
  </si>
  <si>
    <t>Mutual information neural networks: a new connectionist approach for dynamic speech recognition tasks.</t>
  </si>
  <si>
    <t>Speaker adaptation using improved speaker Markov models.</t>
  </si>
  <si>
    <t>Joint optimization of multiple neural codebooks in a hybrid connectionist-HMM speech recognition system.</t>
  </si>
  <si>
    <t>Unsupervised information theory-based training algorithms for multilayer neural networks.</t>
  </si>
  <si>
    <t>Algorithmen der Sprachverarbeitung zur Entwicklung eines vollsynthetischen Sprachausgabesystems.</t>
  </si>
  <si>
    <t>Information theory-based supervised learning methods for self-organizing maps in combination with hidden Markov modeling.</t>
  </si>
  <si>
    <t>Large vocabulary hidden markov model based speech recognition.</t>
  </si>
  <si>
    <t>EURASIP Workshop</t>
  </si>
  <si>
    <t>Neural Network Based Continuous Speech Recognition by Combining Self Organizing Feature Maps and Hidden Markov Modeling.</t>
  </si>
  <si>
    <t>Baseform adaptation for large vocabulary hidden Markov model based speech recognition systems.</t>
  </si>
  <si>
    <t>Information theory principles for the design of self-organizing maps in combination with hidden Markov modeling for continuous speech recognition.</t>
  </si>
  <si>
    <t>Speaker adaptation for large vocabulary speech recognition systems using speaker Markov models.</t>
  </si>
  <si>
    <t>An information theory approach to speaker adaptation.</t>
  </si>
  <si>
    <t>Formant tracking with quasilinearization.</t>
  </si>
  <si>
    <t>The dectalk system for German: A study of the modification of a text-to-speech converter for a foreign language.</t>
  </si>
  <si>
    <t>Maschinelle Spracherkennung zur Verbesserung der Mensch-Maschine-Schnittstelle.</t>
  </si>
  <si>
    <t>A new algorithm for estimation of formant trajectories directly from the speech signal based on an extended Kalman-filter.</t>
  </si>
  <si>
    <t>Daniel Roth 0001</t>
  </si>
  <si>
    <t>The Influence of Avatar Personalization on Emotions in VR.</t>
  </si>
  <si>
    <t>Deep Learning in Surgical Workflow Analysis: A Review of Phase and Step Recognition.</t>
  </si>
  <si>
    <t>Injured Avatars: The Impact of Embodied Anatomies and Virtual Injuries on Well-Being and Performance.</t>
  </si>
  <si>
    <t>NeRFtrinsic Four: An End-To-End Trainable NeRF Jointly Optimizing Diverse Intrinsic and Extrinsic Camera Parameters.</t>
  </si>
  <si>
    <t>Stereopsis Only: Validation of a Monocular Depth Cues Reduced Gamified Virtual Reality with Reaction Time Measurement.</t>
  </si>
  <si>
    <t>The Effects of Avatar and Environment Design on Embodiment, Presence, Activation, and Task Load in a Virtual Reality Exercise Application.</t>
  </si>
  <si>
    <t>A Mixed Reality Guidance System for Blind and Visually Impaired People.</t>
  </si>
  <si>
    <t>ARTFM: Augmented Reality Visualization of Tool Functionality Manuals in Operating Rooms.</t>
  </si>
  <si>
    <t>28th ACM Symposium on Virtual Reality Software and Technology, VRST 2022, Tsukuba, Japan, 29 November 2022- 1 December 2022</t>
  </si>
  <si>
    <t>Assessing Visual Exploratory Activity of Athletes in Virtual Reality Using Head Motion Characteristics.</t>
  </si>
  <si>
    <t>Hess Screen Revised: How Eye Tracking and Virtual Reality change Strabismus Assessment.</t>
  </si>
  <si>
    <t>3rd Workshop on User-Embodied Interaction in Virtual Reality (UIVR).</t>
  </si>
  <si>
    <t>The Impact of Avatar Appearance, Perspective and Context on Gait Variability and User Experience in Virtual Reality.</t>
  </si>
  <si>
    <t>The Impact of Implicit and Explicit Feedback on Performance and Experience during VR-Supported Motor Rehabilitation.</t>
  </si>
  <si>
    <t>Intrapersonal, Interpersonal, and Hybrid Interactions in Virtual Reality.</t>
  </si>
  <si>
    <t>Construction of the Virtual Embodiment Questionnaire (VEQ).</t>
  </si>
  <si>
    <t>Real-Time Gait Reconstruction For Virtual Reality Using a Single Sensor.</t>
  </si>
  <si>
    <t>A Virtual Morris Water Maze to Study Neurodegenarative Disorders.</t>
  </si>
  <si>
    <t>User-Embodied Interaction in Virtual Reality (UIVR).</t>
  </si>
  <si>
    <t>Developing a Study Design on the Effects of Different MotionTracking Approaches on the User Embodiment in Virtual Reality.</t>
  </si>
  <si>
    <t>Towards an Investigation of Embodiment Time in Virtual Reality.</t>
  </si>
  <si>
    <t>Introducing ACASS: An Annotated Character Animation Stimulus Set for Controlled (e)Motion Perception Studies.</t>
  </si>
  <si>
    <t>Distinct functional roles of the mirror neuron system and the mentalizing system.</t>
  </si>
  <si>
    <t>Sick Moves! Motion Parameters as Indicators of Simulator Sickness.</t>
  </si>
  <si>
    <t>Perceived Authenticity, Empathy, and Pro-social Intentions evoked through Avatar-mediated Self-disclosures.</t>
  </si>
  <si>
    <t>User-embodied Interaction in Virtual Reality (UIVR).</t>
  </si>
  <si>
    <t>Brain 2 Communicate: EEG-based Affect Recognition to Augment Virtual Social Interactions.</t>
  </si>
  <si>
    <t>A Social Interaction Interface Supporting Affective Augmentation Based on Neuronal Data.</t>
  </si>
  <si>
    <t>Physiological Effectivity and User Experience of Immersive Gait Rehabilitation.</t>
  </si>
  <si>
    <t>Technologies for Social Augmentations in User-Embodied Virtual Reality.</t>
  </si>
  <si>
    <t>Approaching Difficult Terrain with Sensitivity: A Virtual Reality Game on the Five Stages of Grief.</t>
  </si>
  <si>
    <t>Avatar Embodiment, Behavior Replication, and Kinematics in Virtual Reality.</t>
  </si>
  <si>
    <t>Symposium on Spatial User Interaction, SUI 2019, New Orleans, LA, USA, October 19-20, 2019</t>
  </si>
  <si>
    <t>Construction of a Validated Virtual Embodiment Questionnaire.</t>
  </si>
  <si>
    <t>The Impact of Avatar Personalization and Immersion on Virtual Body Ownership, Presence, and Emotional Response.</t>
  </si>
  <si>
    <t>FDG</t>
  </si>
  <si>
    <t>Rethinking real-time strategy games for virtual reality.</t>
  </si>
  <si>
    <t>Effects of Hybrid and Synthetic Social Gaze in Avatar-Mediated Interactions.</t>
  </si>
  <si>
    <t>Injecting Nonverbal Mimicry with Hybrid Avatar-Agent Technologies: A Naïve Approach.</t>
  </si>
  <si>
    <t>Beyond Replication: Augmenting Social Behaviors in Multi-User Virtual Realities.</t>
  </si>
  <si>
    <t>Simulator Sick but Still Immersed: A Comparison of Head-Object Collision Handling and Their Impact on Fun, Immersion, and Simulator Sickness.</t>
  </si>
  <si>
    <t>A Location-Based VR Museum.</t>
  </si>
  <si>
    <t>Alpha IVBO - Construction of a Scale to Measure the Illusion of Virtual Body Ownership.</t>
  </si>
  <si>
    <t>Social Augmentations in Multi-User Virtual Reality: A Virtual Museum Experience.</t>
  </si>
  <si>
    <t>Socially immersive avatar-based communication.</t>
  </si>
  <si>
    <t>The effect of avatar realism in immersive social virtual realities.</t>
  </si>
  <si>
    <t>Frontiers ICT</t>
  </si>
  <si>
    <t>Breaking Bad Behaviors: A New Tool for Learning Classroom Management Using Virtual Reality.</t>
  </si>
  <si>
    <t>FaceBo: Real-time face and body tracking for faithful avatar synthesis.</t>
  </si>
  <si>
    <t>A simplified inverse kinematic approach for embodied VR applications.</t>
  </si>
  <si>
    <t>Avatar realism and social interaction quality in virtual reality.</t>
  </si>
  <si>
    <t>FakeMi: a fake mirror system for avatar embodiment studies.</t>
  </si>
  <si>
    <t>Audio feedback and illusion of virtual body ownership in mixed reality.</t>
  </si>
  <si>
    <t>Avatar anthropomorphism and acrophobia.</t>
  </si>
  <si>
    <t>Breaking bad behavior: immersive training of class room management.</t>
  </si>
  <si>
    <t>SIAMC: a socially immersive avatar mediated communication platform.</t>
  </si>
  <si>
    <t>Hybrid Avatar-Agent Technology - A Conceptual Step Towards Mediated "Social" Virtual Reality and its Respective Challenges.</t>
  </si>
  <si>
    <t>Ansgar Schwirtz</t>
  </si>
  <si>
    <t>Movement Coordination during Functional Single-Leg Squat Tests in Healthy, Recreational Athletes.</t>
  </si>
  <si>
    <t>Ground Reaction Forces and Kinematics of Ski Jump Landing Using Wearable Sensors.</t>
  </si>
  <si>
    <t>Ski Position during the Flight and Landing Preparation Phases in Ski Jumping Detected with Inertial Sensors.</t>
  </si>
  <si>
    <t>Bernhard U. Seeber</t>
  </si>
  <si>
    <t>Gestalt Principles Emerge When Learning Universal Sound Source Separation.</t>
  </si>
  <si>
    <t>Auditory Filterbanks Benefit Universal Sound Source Separation.</t>
  </si>
  <si>
    <t>Effect of acoustic scene complexity and visual scene representation on auditory perception in virtual audio-visual environments.</t>
  </si>
  <si>
    <t>Communication conditions in virtual acoustic scenes in an underground station.</t>
  </si>
  <si>
    <t>Fast processing explains the effect of sound reflection on binaural unmasking.</t>
  </si>
  <si>
    <t>A Phenomenological Model of the Electrically Stimulated Auditory Nerve Fiber: Temporal and Biphasic Response Properties.</t>
  </si>
  <si>
    <t>Veit Senner</t>
  </si>
  <si>
    <t>icSPORTS</t>
  </si>
  <si>
    <t>Measuring Pressure in Different Layers of the Ski Boot to Estimate Skiing Movements.</t>
  </si>
  <si>
    <t>Sensor Failure Detection in Ambient Assisted Living Using Association Rule Mining.</t>
  </si>
  <si>
    <t>EMG-pants in Sports: Concept Validation of Textile-integrated EMG Measurements.</t>
  </si>
  <si>
    <t>In-Ear Pulse Rate Measurement: A Valid Alternative to Heart Rate Derived from Electrocardiography?</t>
  </si>
  <si>
    <t>Regulating the Heart Rate of Human-Electric Hybrid Vehicle Riders Under Energy Consumption Constraints Using an Optimal Control Approach.</t>
  </si>
  <si>
    <t>Computer Simulation of Muscle Elastic Behaviour in Drop Jumping.</t>
  </si>
  <si>
    <t>Friedrich C. Simmel</t>
  </si>
  <si>
    <t>DNA Computing, 14th International Meeting on DNA Computing, DNA 14, Prague, Czech Republic, June 2-9, 2008. Revised Selected Papers</t>
  </si>
  <si>
    <t>A DNA-based Three-state Device.</t>
  </si>
  <si>
    <t>Operation of a Purified DNA Nanoactuator.</t>
  </si>
  <si>
    <t>Karsten Stahl</t>
  </si>
  <si>
    <t>Exploring the limits of parameterized system verification.</t>
  </si>
  <si>
    <t>Parameterized Verification of a Cache Coherence Protocol: Safety and Liveness.</t>
  </si>
  <si>
    <t>J. Univers. Comput. Sci.</t>
  </si>
  <si>
    <t>Verification of Parameterized Protocols.</t>
  </si>
  <si>
    <t>VEPAS</t>
  </si>
  <si>
    <t>Networks of Processes with Parameterized State Space.</t>
  </si>
  <si>
    <t>FTRTFT</t>
  </si>
  <si>
    <t>Verifying Universal Properties of Parameterized Networks.</t>
  </si>
  <si>
    <t>Abstracting WS1S Systems to Verify Parameterized Networks.</t>
  </si>
  <si>
    <t>Divide, Abstract, and Model-Check.</t>
  </si>
  <si>
    <t>Sebastian Steinhorst</t>
  </si>
  <si>
    <t>Predictable timing behavior of gracefully degrading automotive systems.</t>
  </si>
  <si>
    <t>SEEMQTT: Secure End-to-End MQTT-Based Communication for Mobile IoT Systems Using Secret Sharing and Trust Delegation.</t>
  </si>
  <si>
    <t>WoT-Phyng-Sim: Integrating Physics Simulations with IoT Digital Twins using the Web of Things.</t>
  </si>
  <si>
    <t>Trusted Single-Source Sensors using SNARKs.</t>
  </si>
  <si>
    <t>Autonomous Hyperloop Control Architecture Design using MAPE-K.</t>
  </si>
  <si>
    <t>EuroS&amp;P</t>
  </si>
  <si>
    <t>SoK: Data Sovereignty.</t>
  </si>
  <si>
    <t>ICBC</t>
  </si>
  <si>
    <t>Anonymous Domain Ownership.</t>
  </si>
  <si>
    <t>X-MAPE: Extending 6G-Connected Self-Adaptive Systems with Reflexive Actions.</t>
  </si>
  <si>
    <t>TEEVseL4: Trusted Execution Environment for Virtualized seL4-Based Systems.</t>
  </si>
  <si>
    <t>Advanced Modeling and Analysis of Individual and Combined TSN Shapers in OMNeT++.</t>
  </si>
  <si>
    <t>Message from the Chairs: RTCSA 2023.</t>
  </si>
  <si>
    <t>Simutack - An Attack Simulation Framework for Connected and Autonomous Vehicles.</t>
  </si>
  <si>
    <t>Reliability Analysis of Gracefully Degrading Automotive Systems.</t>
  </si>
  <si>
    <t>Blockchain Censorship.</t>
  </si>
  <si>
    <t>Security Challenges in Autonomous Systems Design.</t>
  </si>
  <si>
    <t>Janus: Fast Privacy-Preserving Data Provenance For TLS 1.3.</t>
  </si>
  <si>
    <t>zk-Bench: A Toolset for Comparative Evaluation and Performance Benchmarking of SNARKs.</t>
  </si>
  <si>
    <t>Toward Resilience in Mixed Critical Industrial Control Systems: A Multi-Disciplinary View.</t>
  </si>
  <si>
    <t>On the efficacy of SoC-preconditioning on the utilization of battery packs in Electric Vehicles.</t>
  </si>
  <si>
    <t>Quantitative Performance Comparison of Various Traffic Shapers in Time-Sensitive Networking.</t>
  </si>
  <si>
    <t>Attack Data Generation Framework for Autonomous Vehicle Sensors.</t>
  </si>
  <si>
    <t>How Real (Time) Are Virtual PLCs?</t>
  </si>
  <si>
    <t>Towards Resilience by Self-Adaptation of Industrial Control Systems.</t>
  </si>
  <si>
    <t>Supporting a Model-driven Development Process for Distributed Control Software.</t>
  </si>
  <si>
    <t>FLaaS6G: Federated Learning as a Service in 6G Using Distributed Data Management Architecture.</t>
  </si>
  <si>
    <t>Feasible Time Delay Attacks Against the Precision Time Protocol.</t>
  </si>
  <si>
    <t>Real-time Dynamic Reconfiguration for IEC 61499.</t>
  </si>
  <si>
    <t>Rollback Sequences for Dynamic Reconfiguration of IEC 61499.</t>
  </si>
  <si>
    <t>Toward a Multi-Layer Intrusion Response System for Connected Vehicles.</t>
  </si>
  <si>
    <t>Towards an Increased Detection Sensitivity of Time-Delay Attacks on Precision Time Protocol.</t>
  </si>
  <si>
    <t>Runtime Deployment, Management and Monitoring of Web of Things Systems.</t>
  </si>
  <si>
    <t>CISCAV: Consensus-based Intersection Scheduling for Connected Autonomous Vehicles.</t>
  </si>
  <si>
    <t>DAI-SNAC@CoNEXT</t>
  </si>
  <si>
    <t>Towards a behavioral description of cyber-physical systems using the thing description.</t>
  </si>
  <si>
    <t>SPPS: Secure Policy-based Publish/Subscribe System for V2C Communication.</t>
  </si>
  <si>
    <t>Worst-Case Failover Timing Analysis of Distributed Fail-Operational Automotive Applications.</t>
  </si>
  <si>
    <t>Decentralized Autonomous Architecture for Resilient Cyber-Physical Production Systems.</t>
  </si>
  <si>
    <t>Heterogeneous Communication Virtualization for Distributed Embedded Applications.</t>
  </si>
  <si>
    <t>Checkpointing Period Optimization of Distributed Fail-Operational Automotive Applications.</t>
  </si>
  <si>
    <t>Automated Dependency Resolution for Dynamic Reconfiguration of IEC 61499.</t>
  </si>
  <si>
    <t>IEEE ICBC</t>
  </si>
  <si>
    <t>A-PoA: Anonymous Proof of Authorization for Decentralized Identity Management.</t>
  </si>
  <si>
    <t>Human-based Consensus for Trust Installation in Ontologies.</t>
  </si>
  <si>
    <t>ICWE</t>
  </si>
  <si>
    <t>A-MaGe: Atomic Mashup Generator for the Web of Things.</t>
  </si>
  <si>
    <t>RTSS</t>
  </si>
  <si>
    <t>Cluster-Based Network Time Synchronization for Resilience with Energy Efficiency.</t>
  </si>
  <si>
    <t>A novel load distribution strategy for aggregators using IoT-enabled mobile devices.</t>
  </si>
  <si>
    <t>Quantitative System-Level Security Verification of the IoV Infrastructure.</t>
  </si>
  <si>
    <t>Practical and Scalable Access Control Mechanism for the Internet of Things.</t>
  </si>
  <si>
    <t>Internet of Things.</t>
  </si>
  <si>
    <t>Streamlining IoT system development with open standards.</t>
  </si>
  <si>
    <t>A survey on time-sensitive resource allocation in the cloud continuum.</t>
  </si>
  <si>
    <t>COLAW: Cooperative Location Proof Architecture for VANETs based on Witnessing.</t>
  </si>
  <si>
    <t>Web of Things System Description for Representation of Mashups.</t>
  </si>
  <si>
    <t>Random Forest Regression of Charge Balancing Data: A State of Health Estimation Method for Electric Vehicle Batteries.</t>
  </si>
  <si>
    <t>Blockchain, what time is it? Trustless Datetime Synchronization for IoT.</t>
  </si>
  <si>
    <t>Adaptable Demonstrator Platform for the Simulation of Distributed Agent-Based Automotive Systems.</t>
  </si>
  <si>
    <t>Real-Time Energy Monitoring in IoT-enabled Mobile Devices.</t>
  </si>
  <si>
    <t>Fail-Operational Automotive Software Design Using Agent-Based Graceful Degradation.</t>
  </si>
  <si>
    <t>AMSA: Adaptive Merkle Signature Architecture.</t>
  </si>
  <si>
    <t>Energy-Optimized Elastic Application Distribution for Automotive Systems in Hybrid Cloud Architectures.</t>
  </si>
  <si>
    <t>GIoTS</t>
  </si>
  <si>
    <t>Towards a Blockchain-based Identity and Trust Management Framework for the IoV Ecosystem.</t>
  </si>
  <si>
    <t>DeCoRIC: Decentralized Connected Resilient IoT Clustering.</t>
  </si>
  <si>
    <t>WiP Abstract: Mobility-based Load Balancing for IoT-enabled Devices in Smart Grids.</t>
  </si>
  <si>
    <t>W-ADE: Timing Performance Benchmarking in Web of Things.</t>
  </si>
  <si>
    <t>Poster Abstract: C-Sync: The Resilient Time Synchronization Protocol.</t>
  </si>
  <si>
    <t>WF-IoT</t>
  </si>
  <si>
    <t>No-Code Shadow Things Deployment for the IoT.</t>
  </si>
  <si>
    <t>ASD</t>
  </si>
  <si>
    <t>2nd International Workshop on Autonomous Systems Design, ASD 2020, March 13, 2020, Grenoble, France (Virtual Conference).</t>
  </si>
  <si>
    <t>A Survey on Time-Sensitive Resource Allocation in the Cloud Continuum.</t>
  </si>
  <si>
    <t>Analysis of Dissipative Losses in Modular Reconfigurable Energy Storage Systems Using SystemC TLM and SystemC-AMS.</t>
  </si>
  <si>
    <t>Optimal Dimensioning and Control of Active Cell Balancing Architectures.</t>
  </si>
  <si>
    <t>CUBA: Chained Unanimous Byzantine Agreement for Decentralized Platoon Management.</t>
  </si>
  <si>
    <t>Decentralized Non-Neighbor Active Charge Balancing in Large Battery Packs.</t>
  </si>
  <si>
    <t>Cost/Privacy Co-optimization in Smart Energy Grids.</t>
  </si>
  <si>
    <t>Enhancing Battery Pack Capacity Utilization in Electric Vehicle Fleets via SoC-Preconditioning.</t>
  </si>
  <si>
    <t>WoTify: A platform to bring Web of Things to your devices.</t>
  </si>
  <si>
    <t>Virtual-Thing: Thing Description based Virtualization.</t>
  </si>
  <si>
    <t>Future Automotive HW/SW Platform Design (Dagstuhl Seminar 19502).</t>
  </si>
  <si>
    <t>Future automotive systems design: research challenges and opportunities: special session.</t>
  </si>
  <si>
    <t>Automated interpretation and reduction of in-vehicle network traces at a large scale.</t>
  </si>
  <si>
    <t>SOH-aware active cell balancing strategy for high power battery packs.</t>
  </si>
  <si>
    <t>Improving fast charging efficiency of reconfigurable battery packs.</t>
  </si>
  <si>
    <t>FDL</t>
  </si>
  <si>
    <t>Sequential Behavioral Modeling for Scalable IoT Devices and Systems.</t>
  </si>
  <si>
    <t>SmaCoNat: Smart Contracts in Natural Language.</t>
  </si>
  <si>
    <t>Design automation for battery systems.</t>
  </si>
  <si>
    <t>LeapChain: efficient blockchain verification for embedded IoT.</t>
  </si>
  <si>
    <t>Multi-Pattern Active Cell Balancing Architecture and Equalization Strategy for Battery Packs.</t>
  </si>
  <si>
    <t>2018 Forum on Specification &amp; Design Languages, FDL 2018, Garching, Germany, September 10-12, 2018</t>
  </si>
  <si>
    <t>VEGa: A High Performance Vehicular Ethernet Gateway on Hybrid FPGA.</t>
  </si>
  <si>
    <t>Rapid Analysis of Active Cell Balancing Circuits.</t>
  </si>
  <si>
    <t>Automotive Electrical and Electronic Architecture Security via Distributed In-Vehicle Traffic Monitoring.</t>
  </si>
  <si>
    <t>Security in Automotive Networks: Lightweight Authentication and Authorization.</t>
  </si>
  <si>
    <t>Modular Active Charge Balancing for Scalable Battery Packs.</t>
  </si>
  <si>
    <t>Efficient decentralized active balancing strategy for smart battery cells.</t>
  </si>
  <si>
    <t>Open source model and simulator for real-time performance analysis of automotive network security.</t>
  </si>
  <si>
    <t>Multischedule Synthesis for Variant Management in Automotive Time-Triggered Systems.</t>
  </si>
  <si>
    <t>Synthesis of Active Cell Balancing Architectures for Battery Packs.</t>
  </si>
  <si>
    <t>Security-Aware Obfuscated Priority Assignment for Automotive CAN Platforms.</t>
  </si>
  <si>
    <t>On Battery Recovery Effect in Wireless Sensor Nodes.</t>
  </si>
  <si>
    <t>Cyber-Physical Co-Simulation Framework for Smart Cells in Scalable Battery Packs.</t>
  </si>
  <si>
    <t>Distributed reconfigurable Battery System Management Architectures.</t>
  </si>
  <si>
    <t>Feature based state space coverage of analog circuits.</t>
  </si>
  <si>
    <t>Formal approaches to design of active cell balancing architectures in battery management systems.</t>
  </si>
  <si>
    <t>Design and verification methodologies for Smart Battery Cells.</t>
  </si>
  <si>
    <t>Many-to-many active cell balancing strategy design.</t>
  </si>
  <si>
    <t>Security analysis of automotive architectures using probabilistic model checking.</t>
  </si>
  <si>
    <t>Efficient design space exploration of embedded platforms.</t>
  </si>
  <si>
    <t>Inductor optimization for active cell balancing using geometric programming.</t>
  </si>
  <si>
    <t>Lightweight authentication for secure automotive networks.</t>
  </si>
  <si>
    <t>Topology identification for smart cells in modular batteries.</t>
  </si>
  <si>
    <t>Automata-theoretic modeling of fixed-priority non-preemptive scheduling for formal timing verification.</t>
  </si>
  <si>
    <t>Policy-based message scheduling using FlexRay.</t>
  </si>
  <si>
    <t>Verification of balancing architectures for modular batteries.</t>
  </si>
  <si>
    <t>CPSNA</t>
  </si>
  <si>
    <t>Smart Cells for Embedded Battery Management.</t>
  </si>
  <si>
    <t>Optimal dimensioning of active cell balancing architectures.</t>
  </si>
  <si>
    <t>Formal verification of distributed controllers using Time-Stamped Event Count Automata.</t>
  </si>
  <si>
    <t>Dimensioning and configuration of EES systems for electric vehicles with boundary-conditioned adaptive scalarization.</t>
  </si>
  <si>
    <t>System architecture and software design for electric vehicles.</t>
  </si>
  <si>
    <t>Model-based development and verification of control software for electric vehicles.</t>
  </si>
  <si>
    <t>Modular system-level architecture for concurrent cell balancing.</t>
  </si>
  <si>
    <t>Security challenges in automotive hardware/software architecture design.</t>
  </si>
  <si>
    <t>Priority assignment for event-triggered systems using mathematical programming.</t>
  </si>
  <si>
    <t>Cyber-Physical Systems Design for Electric Vehicles.</t>
  </si>
  <si>
    <t>Analog assertion-based verification on partial state space representations using ASL.</t>
  </si>
  <si>
    <t>Trajectory-Directed discrete state space modeling for formal verification of nonlinear analog circuits.</t>
  </si>
  <si>
    <t>Equivalence checking of nonlinear analog circuits for hierarchical AMS System Verification.</t>
  </si>
  <si>
    <t>Formal Methods Syst. Des.</t>
  </si>
  <si>
    <t>Advanced methods for equivalence checking of analog circuits with strong nonlinearities.</t>
  </si>
  <si>
    <t>Improving verification coverage of analog circuit blocks by state space-guided transient simulation.</t>
  </si>
  <si>
    <t>Formal approaches to analog circuit verification.</t>
  </si>
  <si>
    <t>Model Checking of Analog Systems using an Analog Specification Language.</t>
  </si>
  <si>
    <t>Leila Takayama</t>
  </si>
  <si>
    <t>Robots That Ask For Help: Uncertainty Alignment for Large Language Model Planners.</t>
  </si>
  <si>
    <t>Learning Model Predictive Controllers with Real-Time Attention for Real-World Navigation.</t>
  </si>
  <si>
    <t>Putting Human-Robot Interaction Research into Design Practice.</t>
  </si>
  <si>
    <t>Not All Who Wander Are Lost: A Localization-Free System for In-the-Wild Mobile Robot Deployments.</t>
  </si>
  <si>
    <t>SMARTCOMP</t>
  </si>
  <si>
    <t>Human Experiences in Teaching Robots: Understanding Agent Expressivity and Learning Effects through a Virtual Robot Arm.</t>
  </si>
  <si>
    <t>A Protocol for Validating Social Navigation Policies.</t>
  </si>
  <si>
    <t>Gesture2Path: Imitation Learning for Gesture-aware Navigation.</t>
  </si>
  <si>
    <t>Psychological distance in mobile telepresence.</t>
  </si>
  <si>
    <t>You're Wigging Me Out!: Is Personalization of Telepresence Robots Strictly Positive?</t>
  </si>
  <si>
    <t>Modeling Human Helpfulness with Individual and Contextual Factors for Robot Planning.</t>
  </si>
  <si>
    <t>Catching Jellies in Immersive Virtual Reality: A Comparative Teleoperation Study of ROVs in Underwater Capture Tasks.</t>
  </si>
  <si>
    <t>Remote Observation of Field Work on the Farm.</t>
  </si>
  <si>
    <t>Are We There Yet? Comparing Remote Learning Technologies in the University Classroom.</t>
  </si>
  <si>
    <t>Closeness is Key over Long Distances: Effects of Interpersonal Closeness on Telepresence Experience.</t>
  </si>
  <si>
    <t>Human Perceptions of a Curious Robot that Performs Off-Task Actions.</t>
  </si>
  <si>
    <t>New Directions for the IoT: Automate, Share, Build, and Care.</t>
  </si>
  <si>
    <t>Proceedings of the CHI 2019 Workshop on New Directions for the IoT: Automate, Share, Build, and Care.</t>
  </si>
  <si>
    <t>Human-Robot Teaming.</t>
  </si>
  <si>
    <t>Evaluating the Effects of Personalized Appearance on Telepresence Robots for Education.</t>
  </si>
  <si>
    <t>The motivations of ubiquitous computing: revisiting the ideas behind and beyond the prototypes.</t>
  </si>
  <si>
    <t>Movement Matters: Effects of Motion and Mimicry on Perception of Similarity and Closeness in Robot-Mediated Communication.</t>
  </si>
  <si>
    <t>Adjunct Proceedings of the 2017 ACM International Joint Conference on Pervasive and Ubiquitous Computing and Proceedings of the 2017 ACM International Symposium on Wearable Computers, UbiComp/ISWC 2017, Maui, HI, USA, September 11-15, 2017</t>
  </si>
  <si>
    <t>Proceedings of the 2017 ACM International Symposium on Wearable Computers, ISWC 2017, Maui, HI, USA, September 11-15, 2017</t>
  </si>
  <si>
    <t>Help Me Please: Robot Politeness Strategies for Soliciting Help From Humans.</t>
  </si>
  <si>
    <t>Robots As Cooperative Partners... We Hope...</t>
  </si>
  <si>
    <t>Perceptions of Agency in Human-robot Interactions.</t>
  </si>
  <si>
    <t>Design Skills for HRI.</t>
  </si>
  <si>
    <t>Iterative Design of a System for Programming Socially Interactive Service Robots.</t>
  </si>
  <si>
    <t>Can You See Me Now?: How Field of View Affects Collaboration in Robotic Telepresence.</t>
  </si>
  <si>
    <t>Everyday Telepresence: Emerging Practices and Future Research Directions.</t>
  </si>
  <si>
    <t>Proceedings of the Tenth Annual ACM/IEEE International Conference on Human-Robot Interaction, HRI 2015, Portland, OR, USA, March 2-5, 2015</t>
  </si>
  <si>
    <t>HRI (Extended Abstracts)</t>
  </si>
  <si>
    <t>Proceedings of the Tenth Annual ACM/IEEE International Conference on Human-Robot Interaction, HRI 2015 Extended Abstracts, Portland, OR, USA, March 02 - 05, 2015</t>
  </si>
  <si>
    <t>Bodies in motion: mobility, presence, and task awareness in telepresence.</t>
  </si>
  <si>
    <t>Teaching people how to teach robots: the effect of instructional materials and dialog design.</t>
  </si>
  <si>
    <t>Initiating interactions in order to get help: Effects of social framing on people's responses to robots' requests for assistance.</t>
  </si>
  <si>
    <t>Robot Programming by Demonstration with Interactive Action Visualizations.</t>
  </si>
  <si>
    <t>Robots for Humanity: Using Assistive Robotics to Empower People with Disabilities.</t>
  </si>
  <si>
    <t>In-body experiences: embodiment, control, and trust in robot-mediated communication.</t>
  </si>
  <si>
    <t>The influence of height in robot-mediated communication.</t>
  </si>
  <si>
    <t>Towards a comprehensive chore list for domestic robots.</t>
  </si>
  <si>
    <t>Presentation of (telepresent) self: on the double-edged effects of mirrors.</t>
  </si>
  <si>
    <t>One of the gang: supporting in-group behavior for embodied mediated communication.</t>
  </si>
  <si>
    <t>CSCW</t>
  </si>
  <si>
    <t>Mixing metaphors in mobile remote presence.</t>
  </si>
  <si>
    <t>Strategies for human-in-the-loop robotic grasping.</t>
  </si>
  <si>
    <t>Robots in the loop: telepresence robots in everyday life.</t>
  </si>
  <si>
    <t>Exploring the role of robots in home organization.</t>
  </si>
  <si>
    <t>Making technology homey: finding sources of satisfaction and meaning in home automation.</t>
  </si>
  <si>
    <t>Robots for humanity: User-centered design for assistive mobile manipulation.</t>
  </si>
  <si>
    <t>Human-Computer Interaction: The Agency Perspective</t>
  </si>
  <si>
    <t>Perspectives on Agency Interacting with and through Personal Robots.</t>
  </si>
  <si>
    <t>Facial Expression Analysis for Predicting Unsafe Driving Behavior.</t>
  </si>
  <si>
    <t>"Now, i have a body": uses and social norms for mobile remote presence in the workplace.</t>
  </si>
  <si>
    <t>Mobile remote presence systems for older adults: acceptance, benefits, and concerns.</t>
  </si>
  <si>
    <t>Expressing thought: improving robot readability with animation principles.</t>
  </si>
  <si>
    <t>Assisted driving of a mobile remote presence system: System design and controlled user evaluation.</t>
  </si>
  <si>
    <t>Should robots or people do these jobs? A survey of robotics experts and non-experts about which jobs robots should do.</t>
  </si>
  <si>
    <t>Yelling in the hall: using sidetone to address a problem with mobile remote presence systems.</t>
  </si>
  <si>
    <t>Predictors of user perceptions of web recommender systems: How the basis for generating experience and search product recommendations affects user responses.</t>
  </si>
  <si>
    <t>Communication and knowledge sharing in human-robot interaction and learning from demonstration.</t>
  </si>
  <si>
    <t>Throwing voices: the psychological impact of the spatial height of projected voices.</t>
  </si>
  <si>
    <t>HRI 2010 workshop 1: what do collaborations with the arts have to say about HRI?</t>
  </si>
  <si>
    <t>Company talks.</t>
  </si>
  <si>
    <t>Judging a bot by its cover: an experiment on expectation setting for personal robots.</t>
  </si>
  <si>
    <t>Help me help you: interfaces for personal robots.</t>
  </si>
  <si>
    <t>Learning from Demonstration: A Study of Visual and Auditory Communication and Influence Diagrams.</t>
  </si>
  <si>
    <t>AAAI Spring Symposium: Experimental Design for Real-World Systems</t>
  </si>
  <si>
    <t>Bringing design considerations to the mobile phone and driving debate.</t>
  </si>
  <si>
    <t>I'm sorry, Dave: i'm afraid i won't do that: social aspects of human-agent conflict.</t>
  </si>
  <si>
    <t>At your service: using butlers as a model to overcome the mobile attention deficit.</t>
  </si>
  <si>
    <t>Auditory priming for upcoming events.</t>
  </si>
  <si>
    <t>I am my robot: the impact of robot-building and robot form on operators.</t>
  </si>
  <si>
    <t>Making sense of agentic objects and teleoperation: in-the-moment and reflective perspectives.</t>
  </si>
  <si>
    <t>Influences on proxemic behaviors in human-robot interaction.</t>
  </si>
  <si>
    <t>Assessing the Effectiveness of Interactive Media in Improving Drowsy Driver Safety.</t>
  </si>
  <si>
    <t>Driver safety and information from afar: An experimental driving simulator study of wireless vs. in-car information services.</t>
  </si>
  <si>
    <t>Beyond dirty, dangerous and dull: what everyday people think robots should do.</t>
  </si>
  <si>
    <t>Can you talk or only touch-talk: A VoIP-based phone feature for quick, quiet, and private communication.</t>
  </si>
  <si>
    <t>How bodies matter: five themes for interaction design.</t>
  </si>
  <si>
    <t>Trust as an underlying factor of system administrator interface choice.</t>
  </si>
  <si>
    <t>Improving automotive safety by pairing driver emotion and car voice emotion.</t>
  </si>
  <si>
    <t>Ubiquitous computing for firefighters: field studies and prototypes of large displays for incident command.</t>
  </si>
  <si>
    <t>Field studies of computer system administrators: analysis of system management tools and practices.</t>
  </si>
  <si>
    <t>Siren: Context-aware Computing for Firefighting.</t>
  </si>
  <si>
    <t>You're getting warmer!: how proximity information affects search behavior in physical spaces.</t>
  </si>
  <si>
    <t>Michael Ulbrich</t>
  </si>
  <si>
    <t>A Novel Density Based Approach for Topology Optimization of Stokes Flow.</t>
  </si>
  <si>
    <t>A Stochastic Proximal Polyak Step Size.</t>
  </si>
  <si>
    <t>An Approximation Scheme for Distributionally Robust PDE-Constrained Optimization.</t>
  </si>
  <si>
    <t>Newton Differentiability of Convex Functions in Normed Spaces and of a Class of Operators.</t>
  </si>
  <si>
    <t>A Rigorous Optimization Approach for the Generic Derivation of Secondary Information from Digital Maps for Urban Scenarios.</t>
  </si>
  <si>
    <t>An Interior-Point Approach for Solving Risk-Averse PDE-Constrained Optimization Problems with Coherent Risk Measures.</t>
  </si>
  <si>
    <t>A Continuous Perspective on Shape Optimization via Domain Transformations.</t>
  </si>
  <si>
    <t>An Approximation Scheme for Distributionally Robust Nonlinear Optimization.</t>
  </si>
  <si>
    <t>An Inexact Bundle Algorithm for Nonconvex Nonsmooth Minimization in Hilbert Space.</t>
  </si>
  <si>
    <t>A Stochastic Semismooth Newton Method for Nonsmooth Nonconvex Optimization.</t>
  </si>
  <si>
    <t>Mathematical programs with complementarity constraints in the context of inverse optimal control for locomotion.</t>
  </si>
  <si>
    <t>Fréchet Differentiability of Unsteady Incompressible Navier-Stokes Flow with Respect to Domain Variations of Low Regularity by Using a General Analytical Framework.</t>
  </si>
  <si>
    <t>Constrained Optimization with Low-Rank Tensors and Applications to Parametric Problems with PDEs.</t>
  </si>
  <si>
    <t>Moreau-Yosida regularization in shape optimization with geometric constraints.</t>
  </si>
  <si>
    <t>A Self-Concordant Interior Point Approach for Optimal Control with State Constraints.</t>
  </si>
  <si>
    <t>On the Analysis of the Discretized Kohn-Sham Density Functional Theory.</t>
  </si>
  <si>
    <t>A Proximal Gradient Method for Ensemble Density Functional Theory.</t>
  </si>
  <si>
    <t>A Semismooth Newton-CG Method for Constrained Parameter Identification in Seismic Tomography.</t>
  </si>
  <si>
    <t>A class of distributed optimization methods with event-triggered communication.</t>
  </si>
  <si>
    <t>A Semismooth Newton Method with Multidimensional Filter Globalization for l</t>
  </si>
  <si>
    <t>Adaptive Regularized Self-Consistent Field Iteration with Exact Hessian for Electronic Structure Calculation.</t>
  </si>
  <si>
    <t>Nichtlineare Optimierung.</t>
  </si>
  <si>
    <t>Constrained Optimization and Optimal Control for Partial Differential Equations</t>
  </si>
  <si>
    <t>Advanced Numerical Methods for PDE Constrained Optimization with Application to Optimal Design in Navier Stokes Flow.</t>
  </si>
  <si>
    <t>Semismooth Newton Methods for Variational Inequalities and Constrained Optimization Problems in Function Spaces.</t>
  </si>
  <si>
    <t>A New Relaxation Scheme for Mathematical Programs with Equilibrium Constraints.</t>
  </si>
  <si>
    <t>Optimization with PDE Constraints.</t>
  </si>
  <si>
    <t>Primal-dual interior-point methods for PDE-constrained optimization.</t>
  </si>
  <si>
    <t>A globally convergent primal-dual interior-point filter method for nonlinear programming.</t>
  </si>
  <si>
    <t>A mesh-independence result for semismooth Newton methods.</t>
  </si>
  <si>
    <t>Non-monotone trust region methods for nonlinear equality constrained optimization without a penalty function.</t>
  </si>
  <si>
    <t>Constrained optimal control of Navier-Stokes flow by semismooth Newton methods.</t>
  </si>
  <si>
    <t>Semismooth Newton Methods for Operator Equations in Function Spaces.</t>
  </si>
  <si>
    <t>Nonmonotone Trust-Region Methods for Bound-Constrained Semismooth Equations with Applications to Nonlinear Mixed Complementarity Problems.</t>
  </si>
  <si>
    <t>Superlinear Convergence of Affine-Scaling Interior-Point Newton Methods for Infinite-Dimensional Nonlinear Problems with Pointwise Bounds.</t>
  </si>
  <si>
    <t>Superlinear and quadratic convergence of affine-scaling interior-point Newton methods for problems with simple bounds without strict complementarity assumption.</t>
  </si>
  <si>
    <t>Wolfgang Utschick</t>
  </si>
  <si>
    <t>Rate Splitting in FDD Massive MIMO Systems Based on the Second Order Statistics of Transmission Channels.</t>
  </si>
  <si>
    <t>Encouraging Validatable Features in Machine Learning-Based Highly Automated Driving Functions.</t>
  </si>
  <si>
    <t>Interpretable Classifiers Based on Time-Series Motifs for Lane Change Prediction.</t>
  </si>
  <si>
    <t>On the Mean Square Error Optimal Estimator in One-Bit Quantized Systems.</t>
  </si>
  <si>
    <t>Machine Learning-Based CSI Feedback With Variable Length in FDD Massive MIMO.</t>
  </si>
  <si>
    <t>Learning a Gaussian Mixture Model From Imperfect Training Data for Robust Channel Estimation.</t>
  </si>
  <si>
    <t>User-Driven Adaptive CSI Feedback With Ordered Vector Quantization.</t>
  </si>
  <si>
    <t>Variational Inference Aided Estimation of Time Varying Channels.</t>
  </si>
  <si>
    <t>Asymptotic Behavior of Zero-Forcing Precoding based on Imperfect Channel Knowledge for Massive MISO FDD Systems.</t>
  </si>
  <si>
    <t>Optimization and Interpretability of Graph Attention Networks for Small Sparse Graph Structures in Automotive Applications.</t>
  </si>
  <si>
    <t>Metric Learning Based Class Specific Experts for Open-Set Recognition of Traffic Participants in Urban Areas Using Infrastructure Sensors.</t>
  </si>
  <si>
    <t>Quantum Radar with Genuine Tripartite Entanglement.</t>
  </si>
  <si>
    <t>Channel Estimation with Reduced Phase Allocations in RIS-Aided Systems.</t>
  </si>
  <si>
    <t>High SNR Analysis of RIS-Aided MIMO Broadcast Channels.</t>
  </si>
  <si>
    <t>Unsupervised Parameter Estimation using Model-based Decoder.</t>
  </si>
  <si>
    <t>Model Order Selection with Variational Autoencoding.</t>
  </si>
  <si>
    <t>Learning a Gaussian Mixture Model from Imperfect Training Data for Robust Channel Estimation.</t>
  </si>
  <si>
    <t>Predicting CSI Sequences With Attention-Based Neural Networks.</t>
  </si>
  <si>
    <t>Gradient Derivation for Learnable Parameters in Graph Attention Networks.</t>
  </si>
  <si>
    <t>A Versatile Low-Complexity Feedback Scheme for FDD Systems via Generative Modeling.</t>
  </si>
  <si>
    <t>Enhanced Low-Complexity FDD System Feedback with Variable Bit Lengths via Generative Modeling.</t>
  </si>
  <si>
    <t>A Multidimensional Graph Fourier Transformation Neural Network for Vehicle Trajectory Prediction.</t>
  </si>
  <si>
    <t>On Learning the Tail Quantiles of Driving Behavior Distributions via Quantile Regression and Flows.</t>
  </si>
  <si>
    <t>Leveraging Variational Autoencoders for Parameterized MMSE Channel Estimation.</t>
  </si>
  <si>
    <t>Channel Estimation in Underdetermined Systems Utilizing Variational Autoencoders.</t>
  </si>
  <si>
    <t>Prediction and Interpretation of Vehicle Trajectories in the Graph Spectral Domain.</t>
  </si>
  <si>
    <t>A Zero-Forcing Approach for the RIS-Aided MIMO Broadcast Channel.</t>
  </si>
  <si>
    <t>Unsupervised high-throughput segmentation of cells and cell nuclei in quantitative phase images.</t>
  </si>
  <si>
    <t>Learning a compressive sensing matrix with structural constraints via maximum mean discrepancy optimization.</t>
  </si>
  <si>
    <t>Joint Particle Detection and Analysis by a CNN and Adaptive Norm Minimization Approach.</t>
  </si>
  <si>
    <t>An Asymptotically MSE-Optimal Estimator Based on Gaussian Mixture Models.</t>
  </si>
  <si>
    <t>Learning the CSI Recovery in FDD Systems.</t>
  </si>
  <si>
    <t>IEEECONF</t>
  </si>
  <si>
    <t>GMM-based Codebook Construction and Feedback Encoding in FDD Systems.</t>
  </si>
  <si>
    <t>Variational Autoencoder Leveraged MMSE Channel Estimation.</t>
  </si>
  <si>
    <t>Channel Estimation based on Gaussian Mixture Models with Structured Covariances.</t>
  </si>
  <si>
    <t>An Asymptotically Optimal Approximation of the Conditional Mean Channel Estimator Based on Gaussian Mixture Models.</t>
  </si>
  <si>
    <t>CSI Clustering with Variational Autoencoding.</t>
  </si>
  <si>
    <t>Estimation Of Channels In Systems With Intelligent Reflecting Surfaces.</t>
  </si>
  <si>
    <t>Distributed Joint Multi-cell Optimization of IRS Parameters with Linear Precoders.</t>
  </si>
  <si>
    <t>Evaluation of a Gaussian Mixture Model-based Channel Estimator using Measurement Data.</t>
  </si>
  <si>
    <t>Interaction-aware Prediction of Occupancy Regions based on a POMDP Framework.</t>
  </si>
  <si>
    <t>ExAgt: Expert-guided Augmentation for Representation Learning of Traffic Scenarios.</t>
  </si>
  <si>
    <t>Expert-LaSTS: Expert-Knowledge Guided Latent Space for Traffic Scenarios.</t>
  </si>
  <si>
    <t>Linear Precoding in the Intelligent Reflecting Surface Assisted MIMO Broadcast Channel.</t>
  </si>
  <si>
    <t>An Analysis of Distributional Shifts in Automated Driving Functions in Highway Scenarios.</t>
  </si>
  <si>
    <t>Learning Representations for CSI Adaptive Quantization and Feedback.</t>
  </si>
  <si>
    <t>High SNR Analysis of RIS aided MIMO BC Channels.</t>
  </si>
  <si>
    <t>Improper Signaling Versus Time-Sharing in the MISO Z-Interference Channel.</t>
  </si>
  <si>
    <t>On Dispersion and Multipath Effects in Harmonic Radar Imaging Applications.</t>
  </si>
  <si>
    <t>DoA Estimation Using Neural Network-Based Covariance Matrix Reconstruction.</t>
  </si>
  <si>
    <t>Maximizing the Partial Decode-and-Forward Rate in the Gaussian MIMO Relay Channel.</t>
  </si>
  <si>
    <t>A Machine Learning Approach to DoA Estimation and Model Order Selection for Antenna Arrays With Subarray Sampling.</t>
  </si>
  <si>
    <t>Unsupervised Learning of Adaptive Codebooks for Deep Feedback Encoding in FDD Systems.</t>
  </si>
  <si>
    <t>Rate-Splitting for the Weighted Sum Rate Maximization under Minimum Rate Constraints in the MIMO BC.</t>
  </si>
  <si>
    <t>Two-Sample Tests for Validating the UL-DL Conjecture in FDD Systems.</t>
  </si>
  <si>
    <t>Interpretable Early Prediction of Lane Changes Using a Constrained Neural Network Architecture.</t>
  </si>
  <si>
    <t>Parameter Sharing Reinforcement Learning for Modeling Multi-Agent Driving Behavior in Roundabout Scenarios.</t>
  </si>
  <si>
    <t>An Interpretable Lane Change Detector Algorithm based on Deep Autoencoder Anomaly Detection.</t>
  </si>
  <si>
    <t>Online Orientation Prior For Dynamic Grid-Maps.</t>
  </si>
  <si>
    <t>Novelty Detection and Analysis of Traffic Scenario Infrastructures in the Latent Space of a Vision Transformer-Based Triplet Autoencoder.</t>
  </si>
  <si>
    <t>One-Bit Quantized Channel Prediction with Neural Networks.</t>
  </si>
  <si>
    <t>A Low-Complexity MIMO Channel Estimator with Implicit Structure of a Convolutional Neural Network.</t>
  </si>
  <si>
    <t>Learning the CSI Denoising and Feedback Without Supervision.</t>
  </si>
  <si>
    <t>Uplink Downlink Duality for Multi-Cell Massive MISO FDD Systems with per Base Station Power Constraints.</t>
  </si>
  <si>
    <t>Centralized Learning of the Distributed Downlink Channel Estimators in FDD Systems using Uplink Data.</t>
  </si>
  <si>
    <t>On Distributional Invariances between Downlink and Uplink MIMO Channels.</t>
  </si>
  <si>
    <t>Generative-AI Methods for Channel Impulse Response Generation.</t>
  </si>
  <si>
    <t>Classification and Uncertainty Quantification of Corrupted Data using Semi-Supervised Autoencoders.</t>
  </si>
  <si>
    <t>Learning a Compressive Sensing Matrix with Structural Constraints via Maximum Mean Discrepancy Optimization.</t>
  </si>
  <si>
    <t>An Asymptotically Optimal Approximation of the Conditional Mean Channel Estimator based on Gaussian Mixture Models.</t>
  </si>
  <si>
    <t>Automated Vehicular Safety Systems: Robust Function and Sensor Design.</t>
  </si>
  <si>
    <t>Improper Signaling Versus Time-Sharing in the Two-User Gaussian Interference Channel With TIN.</t>
  </si>
  <si>
    <t>Mixed Monotonic Programming for Fast Global Optimization.</t>
  </si>
  <si>
    <t>Two-User SIMO Interference Channel With Treating Interference as Noise: Improper Signaling Versus Time-Sharing.</t>
  </si>
  <si>
    <t>Learning a Low-Complexity Channel Estimator for One-Bit Quantization.</t>
  </si>
  <si>
    <t>Interpretable Machine Learning Structure for an Early Prediction of Lane Changes.</t>
  </si>
  <si>
    <t>Model Order Selection in DoA Scenarios via Cross-entropy Based Machine Learning Techniques.</t>
  </si>
  <si>
    <t>Learning the MMSE Channel Predictor.</t>
  </si>
  <si>
    <t>Towards Feature Validation in Time to Lane Change Classification using Deep Neural Networks.</t>
  </si>
  <si>
    <t>Robust Function and Sensor Design Considering Sensor Measurement Errors Applied to Automatic Emergency Steering.</t>
  </si>
  <si>
    <t>An Efficient Approach to Simulation-Based Robust Function and Sensor Design Applied to an Automatic Emergency Braking System.</t>
  </si>
  <si>
    <t>An Entropy Based Outlier Score and its Application to Novelty Detection for Road Infrastructure Images.</t>
  </si>
  <si>
    <t>Efficient Rate Splitting Method Using Successive Beamforming Techniques.</t>
  </si>
  <si>
    <t>Bilinear Precoding for FDD Massive MIMO System with Imperfect Covariance Matrices.</t>
  </si>
  <si>
    <t>An MSE Approximation for Grid-Based Maximum Likelihood Direction-of-Arrival Estimators.</t>
  </si>
  <si>
    <t>Minimax Solution to the Partial Decode-and-Forward Rate Maximization in the MIMO Relay Channel.</t>
  </si>
  <si>
    <t>Learning the Channel State Information Across the Frequency Division Gap in Wireless Communications.</t>
  </si>
  <si>
    <t>Reproducible Evaluation of Neural Network based Channel Estimators and Predictors Using a Generic Dataset.</t>
  </si>
  <si>
    <t>Measuring impropriety in complex and real representations.</t>
  </si>
  <si>
    <t>Maximally Improper Signaling in Underlay MIMO Cognitive Radio Networks.</t>
  </si>
  <si>
    <t>Hybrid LISA for Wideband Multiuser Millimeter-Wave Communication Systems Under Beam Squint.</t>
  </si>
  <si>
    <t>Globally Optimal TIN Strategies with Time-Sharing in the MISO Interference Channel.</t>
  </si>
  <si>
    <t>Precoding Design for the MIMO-RoC Downlink.</t>
  </si>
  <si>
    <t>Combining Linear Estimation with Scalar Widely Linear Estimation.</t>
  </si>
  <si>
    <t>ICITE</t>
  </si>
  <si>
    <t>Efficient Hybrid Machine Learning Algorithm for Trajectory Planning in Critical Traffic-Scenarios.</t>
  </si>
  <si>
    <t>Interpretable Feature Generation using Deep Neural Networks and its Application to Lane Change Detection.</t>
  </si>
  <si>
    <t>Robust Function and Sensor Design Considering Sensor Measurement Errors Applied to Automatic Emergency Braking.</t>
  </si>
  <si>
    <t>Bidirectional Network Coding in Wireless Networks.</t>
  </si>
  <si>
    <t>Learning-Based Channel Estimation for Various Antenna Array Configurations.</t>
  </si>
  <si>
    <t>Interference Management in Cellular Full-Duplex MIMO Systems with Statistical CSI.</t>
  </si>
  <si>
    <t>Evaluation of Neural-Network-Based Channel Estimators Using Measurement Data.</t>
  </si>
  <si>
    <t>Model Order Selection in DoA Scenarios via Cross-Entropy based Machine Learning Techniques.</t>
  </si>
  <si>
    <t>Learning The MMSE Channel Predictor.</t>
  </si>
  <si>
    <t>Reproducible Evaluation of Neural Network Based Channel Estimators And Predictors Using A Generic Dataset.</t>
  </si>
  <si>
    <t>Two-User SIMO Interference Channel with TIN: Improper Signaling versus Time-Sharing.</t>
  </si>
  <si>
    <t>Covariance Matrix Estimation in Massive MIMO.</t>
  </si>
  <si>
    <t>Learning the MMSE Channel Estimator.</t>
  </si>
  <si>
    <t>A Bilinear Equalizer for Massive MIMO Systems.</t>
  </si>
  <si>
    <t>Hybrid LISA Precoding for Multiuser Millimeter-Wave Communications.</t>
  </si>
  <si>
    <t>Generation of Reference Trajectories for Safe Trajectory Planning.</t>
  </si>
  <si>
    <t>OMP with Grid-Less Refinement Steps for Compressive mmWave MIMO Channel Estimation.</t>
  </si>
  <si>
    <t>Machine Learning for Channel Estimation from Compressed Measurements.</t>
  </si>
  <si>
    <t>Robust Design of an Automatic Emergency Braking System Considering Sensor Measurement Errors.</t>
  </si>
  <si>
    <t>Real-Time Crash Severity Estimation with Machine Learning and 2D Mass-Spring-Damper Model.</t>
  </si>
  <si>
    <t>Extending occupancy grid mapping for dynamic environments.</t>
  </si>
  <si>
    <t>Capacity of the Two-User MIMO Broadcast Channel Under a Shaping Constraint in Closed Form.</t>
  </si>
  <si>
    <t>Proper Time-Sharing as a Baseline for Studying Improper Signaling in Interference Channels.</t>
  </si>
  <si>
    <t>A Greedy Approach for Multiuser mmWave Hybrid Precoding with Subarray Architectures.</t>
  </si>
  <si>
    <t>A Generalized Hard Thresholding Pursuit on Infinite Unions of Subspaces.</t>
  </si>
  <si>
    <t>MSE Analysis of the Projected Gradient Algorithm on Unions of Subspaces.</t>
  </si>
  <si>
    <t>Hybrid LISA for Wideband Multiuser Millimeter Wave Communication Systems under Beam Squint.</t>
  </si>
  <si>
    <t>Improper Signaling versus Time-Sharing in the Two-User Gaussian Interference Channel with TIN.</t>
  </si>
  <si>
    <t>hynet: An Optimal Power Flow Framework for Hybrid AC/DC Power Systems.</t>
  </si>
  <si>
    <t>Improper Signaling Versus Time-Sharing in the SISO Z-Interference Channel.</t>
  </si>
  <si>
    <t>Spatial interference shaping for underlay MIMO cognitive networks.</t>
  </si>
  <si>
    <t>A greedy approach for mmWave hybrid precoding with subarray architectures.</t>
  </si>
  <si>
    <t>Zero-forcing precoding using generalized inverses for G.fast DSL systems.</t>
  </si>
  <si>
    <t>Multipath mitigation using OMP and newton's method for multi-antenna GNSS receivers.</t>
  </si>
  <si>
    <t>Implementation aspects of nonlinear precoding for G.fast - coding and legacy receivers.</t>
  </si>
  <si>
    <t>Interference Shaping for Sum-Rate Maximization in Cellular Full-Duplex MIMO Networks.</t>
  </si>
  <si>
    <t>Weighted Sum-Rate Optimization for Rate and Reach Enhancement in G.fast.</t>
  </si>
  <si>
    <t>Joint covariance matrix estimation and pilot allocation in massive MIMO systems.</t>
  </si>
  <si>
    <t>Inexact projected gradients on unions of subspaces.</t>
  </si>
  <si>
    <t>A machine learning based biased-sampling approach for planning safe trajectories in complex, dynamic traffic-scenarios.</t>
  </si>
  <si>
    <t>Data rate bound for mmWave hybrid beamforming systems with subarrays.</t>
  </si>
  <si>
    <t>On the Worst-Case Noise in Gaussian MIMO Systems with Proper and with Improper Signaling.</t>
  </si>
  <si>
    <t>Deep Channel Estimation.</t>
  </si>
  <si>
    <t>Low-Complexity Sum Rate Maximization for Millimeter-Wave Communications.</t>
  </si>
  <si>
    <t>Multi-User Hybrid Precoding for Millimeter-Wave Communications Based on a Linear Successive Allocation Method.</t>
  </si>
  <si>
    <t>On the Size of the DOA Manifold.</t>
  </si>
  <si>
    <t>A Generalized Matched Filter Framework for Massive MIMO Systems.</t>
  </si>
  <si>
    <t>Minimax Duality for MIMO Interference Networks.</t>
  </si>
  <si>
    <t>Scheduling for Network-Coded Multicast With Interference.</t>
  </si>
  <si>
    <t>Optimal Joint User Association and Multi-Pattern Resource Allocation in Heterogeneous Networks.</t>
  </si>
  <si>
    <t>Energy Management in Heterogeneous Networks With Cell Activation, User Association, and Interference Coordination.</t>
  </si>
  <si>
    <t>Availability and interpretability of optimal control for criticality estimation in vehicle active safety.</t>
  </si>
  <si>
    <t>Weighted MMSE Tomlinson-Harashima Precoding for G.fast.</t>
  </si>
  <si>
    <t>Discontinuous operation for precoded G.fast.</t>
  </si>
  <si>
    <t>Network topology adaptation and interference coordination for energy saving in heterogeneous networks.</t>
  </si>
  <si>
    <t>Maximally improper interference in underlay cognitive radio networks.</t>
  </si>
  <si>
    <t>A Hybrid Machine Learning Approach for Planning Safe Trajectories in Complex Traffic-Scenarios.</t>
  </si>
  <si>
    <t>A statistical learning approach for estimating the reliability of crash severity predictions.</t>
  </si>
  <si>
    <t>Multi-stream MIMO MSE balancing with generalized power constraints.</t>
  </si>
  <si>
    <t>Exact recovery of structured block-sparse signals with model-aware orthogonal matching pursuit.</t>
  </si>
  <si>
    <t>On MSE Balancing in the MIMO Broadcast Channel with Unequal Targets.</t>
  </si>
  <si>
    <t>A Study on Source-Relay Cooperation for the Outage-constrained Relay Channel.</t>
  </si>
  <si>
    <t>Some aspects on hybrid wideband transceiver design for mmWave communication systems.</t>
  </si>
  <si>
    <t>CDI Rate-balancing with Per-base-station Constraints.</t>
  </si>
  <si>
    <t>Turbo-Like Joint Data-and-Channel Estimation in Quantized Massive MIMO Systems.</t>
  </si>
  <si>
    <t>Close-to-Optimal Partial Decode-and-Forward Rate in the MIMO Relay Channel via Convex Programming.</t>
  </si>
  <si>
    <t>Low-Rank Approximations for Spatial Channel Models.</t>
  </si>
  <si>
    <t>Pilot Coordination in CDI Precoded Massive MIMO Systems.</t>
  </si>
  <si>
    <t>Energy Management in Heterogeneous Networks with Cell Activation, User Association and Interference Coordination.</t>
  </si>
  <si>
    <t>On the Maximum Achievable Partial Decode-and-Forward Rate for the Gaussian MIMO Relay Channel.</t>
  </si>
  <si>
    <t>Large System Analysis of Interference Alignment Achievable Rates for the MIMO Interference Channel.</t>
  </si>
  <si>
    <t>Block-Skew-Circulant Matrices in Complex-Valued Signal Processing.</t>
  </si>
  <si>
    <t>Coherent MIMO radar with sparse recovery: Joint vs. separate range and azimuth estimation.</t>
  </si>
  <si>
    <t>Covariance shaping for interference coordination in cellular wireless communication systems.</t>
  </si>
  <si>
    <t>Coherent MIMO radar imaging with model-aware block sparse recovery.</t>
  </si>
  <si>
    <t>Bounds on the outage constrained capacity of the single-antenna Gaussian relay channel.</t>
  </si>
  <si>
    <t>A probabilistic downlink beamforming approach with multiplicative and additive channel errors.</t>
  </si>
  <si>
    <t>Coexistence of G.fast and VDSL in FTTDP and FTTC deployments.</t>
  </si>
  <si>
    <t>Composite real principal component analysis of complex signals.</t>
  </si>
  <si>
    <t>Zero-Forcing and MMSE Precoding for G.fast.</t>
  </si>
  <si>
    <t>Comparative performance evaluation of error regularized Turbo-MIMO MMSE-SIC detectors in Gaussian channels.</t>
  </si>
  <si>
    <t>Achievable rates with implementation limitations for G.fast-based hybrid copper/fiber networks.</t>
  </si>
  <si>
    <t>Interference shaping for Device-to-Device communication in cellular networks.</t>
  </si>
  <si>
    <t>Weighted sum rate maximization with multiple linear conic constraints.</t>
  </si>
  <si>
    <t>Soft detection constrained achievable rates for nonlinear MIMO-BICM receivers.</t>
  </si>
  <si>
    <t>Two different real representations of complex matrices for describing widely linear systems.</t>
  </si>
  <si>
    <t>Supervised Learning via Optimal Control Labeling for Criticality Classification in Vehicle Active Safety.</t>
  </si>
  <si>
    <t>MILCOM</t>
  </si>
  <si>
    <t>Coherent MIMO radar range imaging with block sparse recovery.</t>
  </si>
  <si>
    <t>NetCod</t>
  </si>
  <si>
    <t>Adaptive suppression of inter-packet delay variations in coded packet networks.</t>
  </si>
  <si>
    <t>Separability of parallel Gaussian MIMO broadcast channels with shaping constraints.</t>
  </si>
  <si>
    <t>Rate-balancing in massive MIMO using statistical precoding.</t>
  </si>
  <si>
    <t>DOA estimation and array registration with joint sparse reconstruction methods.</t>
  </si>
  <si>
    <t>How Many Transmit Antennas Emulate the Performance of Noise-Limited Systems?</t>
  </si>
  <si>
    <t>Covariance Shapes as a Cognitive Radio Concept for Receivers with Multiple Antennas.</t>
  </si>
  <si>
    <t>On the Equivalence of Degraded Gaussian MIMO Broadcast Channels.</t>
  </si>
  <si>
    <t>An Impropriety Test Based on Block-Skew-Circulant Matrices.</t>
  </si>
  <si>
    <t>Error Regularized Turbo-MIMO MMSE-SIC Detection with Imperfect Channel State Information.</t>
  </si>
  <si>
    <t>Multi-Pattern Resource Allocation in Heterogeneous Cellular Networks.</t>
  </si>
  <si>
    <t>Low-Complexity Computation of LMMSE Channel Estimates in Massive MIMO.</t>
  </si>
  <si>
    <t>On Receive Filter Design for Coherent MIMO Radar with Non-Ideal Waveforms.</t>
  </si>
  <si>
    <t>Channel Estimation in Massive MIMO Systems.</t>
  </si>
  <si>
    <t>Network Topology Adaptation and Interference Coordination for Energy Saving in Heterogeneous Networks.</t>
  </si>
  <si>
    <t>A Polymatroid Flow Model for Network Coded Multicast in Wireless Networks.</t>
  </si>
  <si>
    <t>On Optimal Gaussian Signaling in MIMO Relay Channels With Partial Decode-and-Forward.</t>
  </si>
  <si>
    <t>On carrier-cooperation in parallel Gaussian MIMO relay channels with partial decode-and-forward.</t>
  </si>
  <si>
    <t>Interference-temperature limit for cognitive radio networks with MIMO primary users.</t>
  </si>
  <si>
    <t>Average sum MSE minimization in the multi-user downlink with multiple power constraints.</t>
  </si>
  <si>
    <t>Optimal partial decode-and-forward rates for stochastically degraded Gaussian relay channels.</t>
  </si>
  <si>
    <t>An adaptive MMSE-SIC soft detector with error regularization for iterative MIMO receivers.</t>
  </si>
  <si>
    <t>Optimality of proper signaling in Gaussian MIMO broadcast channels with shaping constraints.</t>
  </si>
  <si>
    <t>Interference shaping constraints for underlay MIMO interference channels.</t>
  </si>
  <si>
    <t>Subspace precoding with limited feedback for the massive MIMO interference channel.</t>
  </si>
  <si>
    <t>On the amount of training in coordinated massive MIMO systems.</t>
  </si>
  <si>
    <t>Mean square error beamforming in SatCom: Uplink-downlink duality with per-feed constraints.</t>
  </si>
  <si>
    <t>Efficient GF arithmetic for linear network coding using hardware SIMD extensions.</t>
  </si>
  <si>
    <t>Suppression of pilot-contamination in massive MIMO systems.</t>
  </si>
  <si>
    <t>Optimal partial decode-and-forward rates for the Gaussian MIMO relay channel using the GSVD.</t>
  </si>
  <si>
    <t>Submodular structure and optimal quantization in Gaussian multiple access relay networks.</t>
  </si>
  <si>
    <t>Intercell Interference Robustness Tradeoff with Loosened Covariance Shaping.</t>
  </si>
  <si>
    <t>Fractional Reuse for LTE-Advanced.</t>
  </si>
  <si>
    <t>A Deterministic Initialization for Optimizing Carrier-Cooperative Transmit Strategies.</t>
  </si>
  <si>
    <t>Spatial Shaping and Precoding Design for Underlay MIMO Interference Channels.</t>
  </si>
  <si>
    <t>Pilot Coordination for Large-Scale Multi-Cell TDD Systems.</t>
  </si>
  <si>
    <t>Optimal Joint User Association and Resource Allocation in Heterogeneous Networks via Sparsity Pursuit.</t>
  </si>
  <si>
    <t>The Optimal Input Distribution for Partial Decode-and-Forward in the MIMO Relay Channel.</t>
  </si>
  <si>
    <t>Bounds on the capacity regions of half-duplex Gaussian MIMO relay channels.</t>
  </si>
  <si>
    <t>Large System Analysis of Sum Capacity in the Gaussian MIMO Broadcast Channel.</t>
  </si>
  <si>
    <t>QoS Feasibility in MIMO Broadcast Channels With Widely Linear Transceivers.</t>
  </si>
  <si>
    <t>Carrier Cooperation Can Reduce the Transmit Power in Parallel MIMO Broadcast Channels With Zero-Forcing.</t>
  </si>
  <si>
    <t>Comparison of Distributed Beamforming Algorithms for MIMO Interference Networks.</t>
  </si>
  <si>
    <t>Rate balancing in the vector BC with erroneous CSI at the receivers.</t>
  </si>
  <si>
    <t>Wideband modeling of twisted-pair cables for MIMO applications.</t>
  </si>
  <si>
    <t>Performance gains due to improper signals in MIMO broadcast channels with widely linear transceivers.</t>
  </si>
  <si>
    <t>Ergodic robust rate balancing for rank-one vector broadcast channels via sequential approximations.</t>
  </si>
  <si>
    <t>A zero-forcing partial decode-and-forward scheme for the Gaussian MIMO relay channel.</t>
  </si>
  <si>
    <t>Three Kinds of Inseparability in Parallel MIMO Broadcast Channels with Linear Transceivers.</t>
  </si>
  <si>
    <t>Energy efficiency optimization in the multiantenna downlink with linear transceivers.</t>
  </si>
  <si>
    <t>Feedback in coded wireless packet networks.</t>
  </si>
  <si>
    <t>Optimal power allocation for the chance-constrained vector broadcast channel and rank-one channel approximation.</t>
  </si>
  <si>
    <t>A Markov model for carrier sense multiple access in coded wireless packet networks.</t>
  </si>
  <si>
    <t>Partial decode-and-forward rates for the Gaussian MIMO relay channel: Inner approximation of non-convex rate constraints.</t>
  </si>
  <si>
    <t>Energy efficiency optimization in MIMO broadcast channels with fairness constraints.</t>
  </si>
  <si>
    <t>Linear Precoding in Parallel MIMO Broadcast Channels: Separable and Inseparable Scenarios.</t>
  </si>
  <si>
    <t>On Achievable Rate Regions for Half-Duplex Gaussian MIMO Relay Channels: A Decomposition Approach.</t>
  </si>
  <si>
    <t>Gradient-Based Power Minimization in MIMO Broadcast Channels With Linear Precoding.</t>
  </si>
  <si>
    <t>Minimal Transmit Power in Parallel Vector Broadcast Channels With Linear Precoding.</t>
  </si>
  <si>
    <t>Monotonic Optimization Framework for Coordinated Beamforming in Multicell Networks.</t>
  </si>
  <si>
    <t>Robust Precoding With Limited Feedback Design Based on Precoding MSE for MU-MISO Systems.</t>
  </si>
  <si>
    <t>Kernel Methods for Ill-Posed Range-Based Localization Problems.</t>
  </si>
  <si>
    <t>IDMA vs. CDMA: Analysis and Comparison of Two Multiple Access Schemes.</t>
  </si>
  <si>
    <t>Chance constrained and ergodic robust QoS power minimization in the satellite downlink.</t>
  </si>
  <si>
    <t>Carrier-cooperative zero-forcing for power minimization in parallel MIMO broadcast channels.</t>
  </si>
  <si>
    <t>Interference robustness for MIMO networks - System-level performance evaluation for LTE-Advanced.</t>
  </si>
  <si>
    <t>Unitary precoding for MIMO interference networks.</t>
  </si>
  <si>
    <t>Utility maximization in the half-duplex two-way MIMO relay channel.</t>
  </si>
  <si>
    <t>Bounds on optimal power minimization and rate balancing in the satellite downlink.</t>
  </si>
  <si>
    <t>Interference alignment with imperfect channel state information at the transmitter.</t>
  </si>
  <si>
    <t>Energy-efficient rate balancing in vector broadcast channels with linear transceivers.</t>
  </si>
  <si>
    <t>Rate prediction and receding horizon power minimization in block-fading broadcast channels.</t>
  </si>
  <si>
    <t>Power signaling based cooperative precoding for the MISO interference channel.</t>
  </si>
  <si>
    <t>Interference robustness for cellular MIMO networks.</t>
  </si>
  <si>
    <t>Interference alignment via minimizing projector distances of interfering subspaces.</t>
  </si>
  <si>
    <t>Energy-efficient zero-forcing with user selection in parallel vector broadcast channels.</t>
  </si>
  <si>
    <t>Feasibility test and globally optimal beamformer design in the satellite downlink based on instantaneous and ergodic rates.</t>
  </si>
  <si>
    <t>Minimax Robust A Priori Information Aware Channel Equalization.</t>
  </si>
  <si>
    <t>On the Inseparability of Parallel MIMO Broadcast Channels With Linear Transceivers.</t>
  </si>
  <si>
    <t>Design of beamforming in the satellite downlink with static and mobile users.</t>
  </si>
  <si>
    <t>Minimax Robust Power Allocation over parallel communication channels.</t>
  </si>
  <si>
    <t>Power minimization in parallel vector broadcast channels with separate linear precoding.</t>
  </si>
  <si>
    <t>Optimized capacity bounds for the MIMO relay channel.</t>
  </si>
  <si>
    <t>Stochastic transceiver design in multi-antenna channels with statistical channel state information.</t>
  </si>
  <si>
    <t>MIMO Broadcast Channel Rate Region with Linear Filtering at High SNR: Full Multiplexing.</t>
  </si>
  <si>
    <t>Hybrid Single/Multi-User MIMO Transmission Based on Implicit Channel Feedback.</t>
  </si>
  <si>
    <t>Algorithms for improper single-stream MIMO interference networks.</t>
  </si>
  <si>
    <t>Carrier-cooperative transmission in parallel MIMO broadcast channels: Potential gains and algorithms.</t>
  </si>
  <si>
    <t>Efficient Zero-Forcing Based Interference Coordination for MISO Networks.</t>
  </si>
  <si>
    <t>Constrained Optimization of Universal Codebook for MIMO Precoding.</t>
  </si>
  <si>
    <t>Linear successive user allocation in the Multi-Cell MIMO environment.</t>
  </si>
  <si>
    <t>Random access in coded wireless packet networks: Feasibility and distributed optimization.</t>
  </si>
  <si>
    <t>Optimized capacity bounds for the half-duplex Gaussian MIMO relay channel.</t>
  </si>
  <si>
    <t>Stochastic transceiver design in point-to-point MIMO channels with imperfect CSI.</t>
  </si>
  <si>
    <t>Gradient-based rate balancing for MIMO broadcast channels with linear precoding.</t>
  </si>
  <si>
    <t>Computing upper bounds for coordinated multipoint transmission in small networks.</t>
  </si>
  <si>
    <t>IEICE Trans. Fundam. Electron. Commun. Comput. Sci.</t>
  </si>
  <si>
    <t>A Fast Stochastic Gradient Algorithm: Maximal Use of Sparsification Benefits under Computational Constraints.</t>
  </si>
  <si>
    <t>Efficient weighted sum rate maximization with linear precoding.</t>
  </si>
  <si>
    <t>Maximally robust 2-D channel estimation for OFDM systems.</t>
  </si>
  <si>
    <t>Robust precoding with Bayesian error modeling for limited feedback MU-MISO systems.</t>
  </si>
  <si>
    <t>Beamforming techniques for single-beam MIMO interference networks.</t>
  </si>
  <si>
    <t>Optimal transmitters for control over a noisy link with imperfect feedback.</t>
  </si>
  <si>
    <t>Analysis of Vector Precoding at High SNR: Rate Bounds and Ergodic Results.</t>
  </si>
  <si>
    <t>Limited Feedback Schemes for Multiuser MIMO Downlink Transmission.</t>
  </si>
  <si>
    <t>Fractional Reuse Partitioning for MIMO Networks.</t>
  </si>
  <si>
    <t>Power Minimization in Parallel Vector Broadcast Channels with Zero-Forcing Beamforming.</t>
  </si>
  <si>
    <t>Large System Performance of Interference Alignment in Single-Beam MIMO Networks.</t>
  </si>
  <si>
    <t>A kernel-approach for estimating the position of moving objects.</t>
  </si>
  <si>
    <t>Spatial resource allocation for the multiuser multicarrier MIMO broadcast channel - a QoS optimization perspective.</t>
  </si>
  <si>
    <t>Large system analysis of projection based algorithms for the MIMO broadcast channel.</t>
  </si>
  <si>
    <t>ISITA</t>
  </si>
  <si>
    <t>MIMO broadcast channel rate region with linear precoding at high SNR without full multiplexing.</t>
  </si>
  <si>
    <t>Optimal slotted random access in coded wireless packet networks.</t>
  </si>
  <si>
    <t>Large system analysis of the Successive Encoding Successive Allocation Method for the MIMO BC.</t>
  </si>
  <si>
    <t>Gradient projection based interference alignment for the MIMO X channel.</t>
  </si>
  <si>
    <t>Nonconcave Utility Maximisation in the MIMO Broadcast Channel.</t>
  </si>
  <si>
    <t>Optimization Techniques in Wireless Communications.</t>
  </si>
  <si>
    <t>Training overhead for decoding random linear network codes in wireless networks.</t>
  </si>
  <si>
    <t>Low-Complexity Linear Zero-Forcing for the MIMO Broadcast Channel.</t>
  </si>
  <si>
    <t>Distributed resource allocation schemes.</t>
  </si>
  <si>
    <t>Rate Balancing in Multiuser MIMO OFDM Systems.</t>
  </si>
  <si>
    <t>On the MSE-Duality of the Broadcast Channel and the Multiple Access Channel.</t>
  </si>
  <si>
    <t>Sum Throughput Enhancements in Quality of Service Constrained Multiuser MIMO OFDM Systems.</t>
  </si>
  <si>
    <t>Iterative suppression of Co-Channel Interference.</t>
  </si>
  <si>
    <t>Channel Vector Quantization for Multiuser MIMO Systems Aiming at Maximum Sum Rate.</t>
  </si>
  <si>
    <t>IDMA Vs. CDMA: Detectors, Performance and Complexity.</t>
  </si>
  <si>
    <t>Data-Aided Location Estimation in Cellular OFDM Communications Systems.</t>
  </si>
  <si>
    <t>Robust 2-D channel estimation for multi-carrier systems with finite dimensional pilot grid.</t>
  </si>
  <si>
    <t>Proportionate adaptive algorithm for nonsparse systems based on Krylov subspace and constrained optimization.</t>
  </si>
  <si>
    <t>Utility Maximization in the Multi-User MISO Downlink with Linear Precoding.</t>
  </si>
  <si>
    <t>A User Grouping Method for Maximum Weighted Sum Capacity Gain.</t>
  </si>
  <si>
    <t>Interference-Aware Location Estimation in Cellular OFDM Communications Systems.</t>
  </si>
  <si>
    <t>Comparison of Analog and Digital Relay Methods with Network Coding for Wireless Multicast.</t>
  </si>
  <si>
    <t>Distributed Interference Pricing for the MIMO Interference Channel.</t>
  </si>
  <si>
    <t>Robust 2-D Channel Estimation for Staggered Pilot Grids in Multi-Carrier Systems: LTE Downlink as an Example.</t>
  </si>
  <si>
    <t>Bargaining over fading interference channels.</t>
  </si>
  <si>
    <t>Information Theory Minimum mean square error vector precoding.</t>
  </si>
  <si>
    <t>Efficient linear successive allocation for the MIMO broadcast channel.</t>
  </si>
  <si>
    <t>Joint Design of limited feedback and multiuser precoding based on a precoding MSE metric.</t>
  </si>
  <si>
    <t>On transmitter design in power constrained LQG control.</t>
  </si>
  <si>
    <t>High resolution reduced complexity synchronization in spread spectrum systems.</t>
  </si>
  <si>
    <t>Point-to-point MIMO MMSE vector precoding and thp achieving capacity.</t>
  </si>
  <si>
    <t>MMSE optimal feedback of correlated CSI for multi-user precoding.</t>
  </si>
  <si>
    <t>Conjugate gradient based MMSE Decision Feedback Equalization.</t>
  </si>
  <si>
    <t>Robust MMSE linear precoding for Multiuser MISO systems with limited feedback and channel prediction.</t>
  </si>
  <si>
    <t>Rate-Invariant User Preselection for Complexity Reduction in Multiuser MIMO Systems.</t>
  </si>
  <si>
    <t>Nonconcave utility maximization in the OFDMA downlink.</t>
  </si>
  <si>
    <t>Finite rate feedback schemes for the MIMO OFDM broadcast channel.</t>
  </si>
  <si>
    <t>FPGA implementation of MMSE metric based efficient near-ML detection.</t>
  </si>
  <si>
    <t>Time-sharing solutions in MIMO broadcast channel utility maximization.</t>
  </si>
  <si>
    <t>Robust downlink SINR balancing based on MMSE optimal CSI feedback.</t>
  </si>
  <si>
    <t>Distributed precoder optimization for interfering MISO channels.</t>
  </si>
  <si>
    <t>Robust Tomlinson-Harashima Precoding for the Wireless Broadcast Channel.</t>
  </si>
  <si>
    <t>Complexity Reduction of Iterative Receivers Using Low-Rank Equalization.</t>
  </si>
  <si>
    <t>Finite-Length MMSE Tomlinson-Harashima Precoding for Frequency Selective Vector Channels.</t>
  </si>
  <si>
    <t>Cholesky Factorization With Symmetric Permutation Applied to Detecting and Precoding Spatially Multiplexed Data Streams.</t>
  </si>
  <si>
    <t>A Decomposition of the Downlink Utility Maximization Problem.</t>
  </si>
  <si>
    <t>Feedback of Channel State Information in Wireless Systems.</t>
  </si>
  <si>
    <t>Design of Single-Group Multicasting-Beamformers.</t>
  </si>
  <si>
    <t>Performance of Interleave Division Multiple Access Based on Minimum Mean Square Error Detection.</t>
  </si>
  <si>
    <t>Sum-Capacity and MMSE for the MIMO Broadcast Channel without Eigenvalue Decompositions.</t>
  </si>
  <si>
    <t>Sum capacity, rate distribution and scenarios for multiuser diversity in MIMO-OFDMA.</t>
  </si>
  <si>
    <t>On Channel Estimation and Equalization of OFDM Systems with Insufficient Cyclic Prefix.</t>
  </si>
  <si>
    <t>Multiuser MIMO Channel Measurements and Performance in a Large Office Environment.</t>
  </si>
  <si>
    <t>MMSE turbo equalisation for real-valued symbols.</t>
  </si>
  <si>
    <t>Covariance-based linear precoding.</t>
  </si>
  <si>
    <t>Joint optimization of radio parameters - A top-down approach.</t>
  </si>
  <si>
    <t>Subchannel Allocation in Multiuser Multiple-Input-Multiple-Output Systems.</t>
  </si>
  <si>
    <t>Antennas: state of the art.</t>
  </si>
  <si>
    <t>Transport capacity regions for wireless networks with multi-user links.</t>
  </si>
  <si>
    <t>On the duality of MIMO transmission techniques for multi-user communications.</t>
  </si>
  <si>
    <t>Generalized MMSE Detection Techniques for Multipoint-to-Point Systems.</t>
  </si>
  <si>
    <t>Analysis Of The Impact of Channel Estimation Errors on the Decomposition of Multiuser Mimo Channels.</t>
  </si>
  <si>
    <t>Preconditioned and Rank-Flexible Block Conjugate Gradient Implementations of Mimo Wiener Decision Feedback Equalizers.</t>
  </si>
  <si>
    <t>Alternating Optimization for MMSE Broadcast Precoding.</t>
  </si>
  <si>
    <t>A Low Complexity Approximation of the MIMO Broadcast Channel Capacity Region.</t>
  </si>
  <si>
    <t>Efficient Implementation of Successive Encoding Schemes for the MIMO OFDM Broadcast Channel.</t>
  </si>
  <si>
    <t>Pilot-assisted channel estimation based on second-order statistics.</t>
  </si>
  <si>
    <t>Linear transmit processing in MIMO communications systems.</t>
  </si>
  <si>
    <t>Linear precoding based on a stochastic MSE criterion.</t>
  </si>
  <si>
    <t>Tomlinson-Harashima precoding: a continuous transition from complete to statistical channel knowledge.</t>
  </si>
  <si>
    <t>Hybrid transmit waveform design based on beam-forming and orthogonal space-time block coding.</t>
  </si>
  <si>
    <t>Conditional mean estimator for the Gramian matrix of complex Gaussian random variables [wireless communication linear pre-equalization application].</t>
  </si>
  <si>
    <t>Physical layer characterization of MIMO systems by means of multiobjective optimization.</t>
  </si>
  <si>
    <t>Impact of imperfect channel knowledge on transmit processing concepts.</t>
  </si>
  <si>
    <t>Efficient Tomlinson-Harashima precoding for spatial multiplexing on flat MIMO channel.</t>
  </si>
  <si>
    <t>Joint optimization of pilot assisted channel estimation and equalization applied to space-time decision feedback equalization.</t>
  </si>
  <si>
    <t>Low-complexity MMSE receivers based on weighted matrix polynomials in frequency-selective MIMO systems.</t>
  </si>
  <si>
    <t>Minimum Mean Square Error Vector Precoding.</t>
  </si>
  <si>
    <t>Robust Tomlinson-Harashima Precoding.</t>
  </si>
  <si>
    <t>Sum-Rate Maximizing Decompositon Approaches for Multiuser MIMO-OFDM.</t>
  </si>
  <si>
    <t>Physical layer characterization of a multi-user MISO system by efficient outage probabilities.</t>
  </si>
  <si>
    <t>On strategies of multiuser MIMO transmit signal processing.</t>
  </si>
  <si>
    <t>MMSE block decision-feedback equalizer for spatial multiplexing with reduced complexity.</t>
  </si>
  <si>
    <t>Reduced complexity transmit Wiener filter based on a Krylov subspace multi-stage decomposition.</t>
  </si>
  <si>
    <t>Block Krylov methods in time-dispersive MIMO systems.</t>
  </si>
  <si>
    <t>Extended orthogonal STBC for OFDM with partial channel knowledge at the transmitter.</t>
  </si>
  <si>
    <t>Robust transmit zero-forcing filters.</t>
  </si>
  <si>
    <t>Multiuser spatio-temporal Tomlinson-Harashima precoding for frequency selective vector channels.</t>
  </si>
  <si>
    <t>A Krylov subspace multistage decomposition of the transmit Wiener filter.</t>
  </si>
  <si>
    <t>Welcome to the International Workshop on Smart Antennas.</t>
  </si>
  <si>
    <t>Maximum ratio combining of correlated Rayleigh fading channels with imperfect channel knowledge.</t>
  </si>
  <si>
    <t>Fading correlations in wireless MIMO communication systems.</t>
  </si>
  <si>
    <t>Combined beamforming and scheduling for high speed downlink packet access.</t>
  </si>
  <si>
    <t>Linear precoding over time-varying channels in TDD systems.</t>
  </si>
  <si>
    <t>Space-time equalization based on V-BLAST and DFE for frequency selective MIMO channels.</t>
  </si>
  <si>
    <t>Multi-stage MMSE decision feedback equalization for EDGE.</t>
  </si>
  <si>
    <t>ISSPA (1)</t>
  </si>
  <si>
    <t>Latency time optimization for FIR and block transmit filters.</t>
  </si>
  <si>
    <t>Tracking of signal subspace projectors.</t>
  </si>
  <si>
    <t>Validity of spatial covariance matrices over time and frequency.</t>
  </si>
  <si>
    <t>Antenna weight verification for closed-loop downlink eigenbeamforming.</t>
  </si>
  <si>
    <t>On the effective spatio-temporal rank of wireless communication channels.</t>
  </si>
  <si>
    <t>MIMO channel sounding taking into account small angular spread.</t>
  </si>
  <si>
    <t>Transmit matched filter and transmit Wiener filter for the downlink of FDD DS-CDMA systems.</t>
  </si>
  <si>
    <t>Smart antennas.</t>
  </si>
  <si>
    <t>Exploiting the short - term and long - term channel properties in space and time: Eigenbeamforming concepts for the BS in WCDMA.</t>
  </si>
  <si>
    <t>Symbol rate processing for the downlink of DS-CDMA systems.</t>
  </si>
  <si>
    <t>Stochastic Organization of Output Codes in Multiclass Learning Problems.</t>
  </si>
  <si>
    <t>Efficient use of fading correlations in MIMO systems.</t>
  </si>
  <si>
    <t>Direct blind multichannel identification.</t>
  </si>
  <si>
    <t>Comparison of two DOA tracking implementations for SDMA.</t>
  </si>
  <si>
    <t>Error correcting classification based on neural networks.</t>
  </si>
  <si>
    <t>A Regularization Method for Non-Trivial Codes in Polychotomous Classifications.</t>
  </si>
  <si>
    <t>Hybrid optimization of feedforward neural networks for handwritten character recognition.</t>
  </si>
  <si>
    <t>Automatischer Entwurf paralleler neuronaler Netze für Mehrklassenprobleme in der Mustererkennung.</t>
  </si>
  <si>
    <t>Bayesian adaptation of hidden layers in Boolean feedforward neural networks.</t>
  </si>
  <si>
    <t>The evaluation of feature extraction criteria applied to neural network classifiers.</t>
  </si>
  <si>
    <t>Dirk Wilhelm</t>
  </si>
  <si>
    <t>Deep learning assisted intraoperative instrument cleaning station for robotic scrub nurse systems.</t>
  </si>
  <si>
    <t>The colonoscopic vacuum model-simulating biomechanical restrictions to provide a realistic colonoscopy training environment.</t>
  </si>
  <si>
    <t>Towards the OR of the future: introducing an adaptive and technology-embracing OR wing layout.</t>
  </si>
  <si>
    <t>Usage of a graph database for the selection of sterile items in the OR.</t>
  </si>
  <si>
    <t>RAY-POS: a LIDAR-based assistance system for intraoperative repositioning of mobile C-arms without external aids.</t>
  </si>
  <si>
    <t>Telemedical percussion: objectifying a fundamental clinical examination technique for telemedicine.</t>
  </si>
  <si>
    <t>The clinical day at CARS: philosophy, strategy, and the future.</t>
  </si>
  <si>
    <t>The hospital of the future: rethinking architectural design to enable new patient-centered treatment concepts.</t>
  </si>
  <si>
    <t>Surgical reporting for laparoscopic cholecystectomy based on phase annotation by a convolutional neural network (CNN) and the phenomenon of phase flickering: a proof of concept.</t>
  </si>
  <si>
    <t>Electromagnetic tool for the endoscopic creation of colon anastomoses - development and feasibility assessment of a novel anastomosis compression implant approach.</t>
  </si>
  <si>
    <t>Automatic classification of signal regions in 1H Nuclear Magnetic Resonance spectra.</t>
  </si>
  <si>
    <t>Constrained Visual-Inertial Localization With Application And Benchmark in Laparoscopic Surgery.</t>
  </si>
  <si>
    <t>MITI: SLAM Benchmark for Laparoscopic Surgery.</t>
  </si>
  <si>
    <t>CARS guidelines for Scholarly Video communication.</t>
  </si>
  <si>
    <t>Design of a force-measuring setup for colorectal compression anastomosis and first ex-vivo results.</t>
  </si>
  <si>
    <t>Effective operating room (OR) utilization by performing low-complex surgical procedures during the 2020 corona pandemic.</t>
  </si>
  <si>
    <t>Integrating autonomously navigating assistance systems into the clinic: guiding principles and the ANTS-OR approach.</t>
  </si>
  <si>
    <t>Desing, actuation, control and evaluation of a robot-assisted manipulator for minimally invasive surgery.</t>
  </si>
  <si>
    <t>Panorama Mapping of the Esophagus from Gastroscopic Video.</t>
  </si>
  <si>
    <t>A centralized data acquisition framework for operating theatres.</t>
  </si>
  <si>
    <t>Reliability of sensor-based real-time workflow recognition in laparoscopic cholecystectomy.</t>
  </si>
  <si>
    <t>Traumareduktion durch die Kombination von neuen Werkzeugen und einer Modifikation der chirurgischen Vorgehensweise: Monoport-Sigmaresektion mit der mechatronischen Plattform HVSPS.</t>
  </si>
  <si>
    <t>Testsystem zur Erzeugung von künstlichen Rauch- und Nebelpartikeln für die Entwicklung von Bildoptimierungs-Algorithmen in der minimal-invasiven Chirurgie.</t>
  </si>
  <si>
    <t>Klinische Anwendung der sensor-basierten Workflow-Erkennung am Beispiel der laparoskopischen Cholezystektomie.</t>
  </si>
  <si>
    <t>SD&amp;A</t>
  </si>
  <si>
    <t>Comprehensive evaluation of latest 2D/3D monitors and comparison to a custom-built 3D mirror-based display in laparoscopic surgery.</t>
  </si>
  <si>
    <t>Interdisziplinäre Studie über eine geeignete Mensch-Maschine-Schnittstelle für NOTES.</t>
  </si>
  <si>
    <t>Elektrotech. Informationstechnik</t>
  </si>
  <si>
    <t>Experimenting with ubiquitous computing technologies in productive environments.</t>
  </si>
  <si>
    <t>First clinical experiences with a LAN-based telepresence system.</t>
  </si>
  <si>
    <t>Bernhard Wolfrum</t>
  </si>
  <si>
    <t>Inkjet-Printed and Electroplated 3D Electrodes for Recording Extracellular Signals in Cell Culture.</t>
  </si>
  <si>
    <t>Manufacturing Cycle-Time Optimization Using Gaussian Drying Model for Inkjet-Printed Electronics.</t>
  </si>
  <si>
    <t>Michael F. Zäh</t>
  </si>
  <si>
    <t>Towards Additively Manufactured Metamaterials with Powder Inclusions for Controllable Dissipation: The Critical Influence of Packing Density.</t>
  </si>
  <si>
    <t>Methodology for model-based uncertainty quantification of the vibrational properties of machining robots.</t>
  </si>
  <si>
    <t>Multi-Fidelity Information Fusion to Model the Position-Dependent Modal Properties of Milling Robots.</t>
  </si>
  <si>
    <t>Sequence Scrambling in Aggregated Mixed-Model Production Line Modeling.</t>
  </si>
  <si>
    <t>A Gaussian Process Based Method for Data- Efficient Remaining Useful Life Estimation.</t>
  </si>
  <si>
    <t>APMS (1)</t>
  </si>
  <si>
    <t>Characterization of Energy Consumers in Production Systems with Renewable On-Site Power Generation.</t>
  </si>
  <si>
    <t>Comput. Math. Appl.</t>
  </si>
  <si>
    <t>A Smoothed Particle Hydrodynamics Model for Laser Beam Melting of Ni-based Alloy 718.</t>
  </si>
  <si>
    <t>ICPHM</t>
  </si>
  <si>
    <t>Estimating remaining useful life of machine tool ball screws via probabilistic classification.</t>
  </si>
  <si>
    <t>Int. J. Autom. Technol.</t>
  </si>
  <si>
    <t>Editorial: Active and Passive Vibration Damping in Machine Tools.</t>
  </si>
  <si>
    <t>Adaptive Active Vibration Control for Machine Tools with Highly Position-Dependent Dynamics.</t>
  </si>
  <si>
    <t>Simulation-Based Dimensioning of the Required Actuator Force for Active Vibration Control.</t>
  </si>
  <si>
    <t>Special issue on 'Cyber-physical product creation for Industry 4.0'.</t>
  </si>
  <si>
    <t>Torque-based adaptive temperature control in friction stir welding: a feasibility study.</t>
  </si>
  <si>
    <t>A cutting force model for finishing processes using helical end mills with significant runout.</t>
  </si>
  <si>
    <t>Modeling of the dynamic behavior of machine tools: influences of damping, friction, control and motion.</t>
  </si>
  <si>
    <t>Assessment of the technological potential and maturity of a novel joining technique based on reactive nanofoils.</t>
  </si>
  <si>
    <t>Study of the kinetic and energetic reaction properties of multilayered aluminum-nickel nanofoils.</t>
  </si>
  <si>
    <t>In-situ investigation of the thermal reaction properties of multilayered aluminum-nickel nanofoils.</t>
  </si>
  <si>
    <t>Study of the heat affected zone within metals joined by using reactive multilayered aluminum-nickel nanofoils.</t>
  </si>
  <si>
    <t>A methodology for areal modeling of structural dynamics based on a Takagi-Sugeno fuzzy system.</t>
  </si>
  <si>
    <t>Erratum to: Study of the kinetic and energetic reaction properties of multilayered aluminum-nickel nanofoils.</t>
  </si>
  <si>
    <t>Dynamics enhancement of galvanometer laser scanners by adaptive inverse control.</t>
  </si>
  <si>
    <t>A fully adaptive rational global Arnoldi method for the model-order reduction of second-order MIMO systems with proportional damping.</t>
  </si>
  <si>
    <t>Automated heat source calibration for the numerical simulation of laser beam welded components.</t>
  </si>
  <si>
    <t>Friction in feed drives of machine tools: investigation, modeling and validation.</t>
  </si>
  <si>
    <t>Improvement of the Static and Dynamic Behavior of a Milling Robot.</t>
  </si>
  <si>
    <t>Identifying the Benefits of Fiber Reinforced Plastics for Their Use in Machine Tool Structures.</t>
  </si>
  <si>
    <t>Laser beam welding of electrical contacts of lithium-ion batteries for electric- and hybrid-electric vehicles.</t>
  </si>
  <si>
    <t>DeSE</t>
  </si>
  <si>
    <t>Integrated Requirements and Systems Modeling in the Mechatronic Development Process.</t>
  </si>
  <si>
    <t>Identification and evaluation of uncertainties and errors in dynamic models of casted machine tool components.</t>
  </si>
  <si>
    <t>Improvement of the machining accuracy of milling robots.</t>
  </si>
  <si>
    <t>Integration of heat treatment into the process chain of a mill turn center by enabling external cylindrical grind-hardening.</t>
  </si>
  <si>
    <t>CIPLS</t>
  </si>
  <si>
    <t>System for product-based control of production processes.</t>
  </si>
  <si>
    <t>Experimental Evaluation of the Thermal Machine Tool Behavior for Model Updating.</t>
  </si>
  <si>
    <t>Reliable material damping ratio determination in machine tool structures.</t>
  </si>
  <si>
    <t>Experimental and numerical analysis of transient behavior during grind-hardening of AISI 52100.</t>
  </si>
  <si>
    <t>Robots Assisting in the Packaging Industry.</t>
  </si>
  <si>
    <t>Vibrations in friction welding.</t>
  </si>
  <si>
    <t>Prediction of the dynamic behaviour of machine tools during the design process using mechatronic simulation models based on finite element analysis.</t>
  </si>
  <si>
    <t>Characteristic line emissions of the metal vapour during laser beam welding.</t>
  </si>
  <si>
    <t>Development of a Simulation-Based Process Chain - Strategy for Different Levels of Detail for the Preprocessing Definitions.</t>
  </si>
  <si>
    <t>Analysis of information flows at interfaces between strategic product planning, product development and production planning to support process management - A literature based approach.</t>
  </si>
  <si>
    <t>A holistic approach for the cognitive control of production systems.</t>
  </si>
  <si>
    <t>Modelling and simulation of electron beam melting.</t>
  </si>
  <si>
    <t>Investigations on residual stresses and deformations in selective laser melting.</t>
  </si>
  <si>
    <t>Three-dimensional friction stir welding using a high payload industrial robot.</t>
  </si>
  <si>
    <t>Cyclic influences within the production resource planning process.</t>
  </si>
  <si>
    <t>Automated task planning for industrial robots and laser scanners for remote laser beam welding and cutting.</t>
  </si>
  <si>
    <t>Dynamical behaviour of machine tools during friction stir welding.</t>
  </si>
  <si>
    <t>Analysis of the Accuracy of Industrial Robots and Laser Scanners for Remote Laser BeamWelding and Cutting.</t>
  </si>
  <si>
    <t>Implementation of a process and structure model for turning operations.</t>
  </si>
  <si>
    <t>The effect of scanning strategies on electron beam sintering.</t>
  </si>
  <si>
    <t>Experimental and numerical identification of process parameters of grind-hardening and resulting part distortions.</t>
  </si>
  <si>
    <t>Form-flexible tools for injection molding: approach for the economic application of injection molding for small lot sizes.</t>
  </si>
  <si>
    <t>Experimental and numerical investigation of the process chain from composite extrusion to friction stir welding regarding the residual stresses in composite extruded profiles.</t>
  </si>
  <si>
    <t>Integrated simulation of the process chain composite extrusion-milling-welding for lightweight frame structures.</t>
  </si>
  <si>
    <t>A multi-dimensional measure for determining the complexity of manual assembly operations.</t>
  </si>
  <si>
    <t>Safety Aspects in a Human-Robot Interaction Scenario: A Human Worker Is Co-operating with an Industrial Robot.</t>
  </si>
  <si>
    <t>USAB</t>
  </si>
  <si>
    <t>Finding Relevant Items: Attentional Guidance Improves Visual Selection Processes.</t>
  </si>
  <si>
    <t>Einsatz eines Physikmodells zur Simulation des Materialflusses einer Produktionsanlage (Application of a Physical Model for the Simulation of the Material Flow of a Manufacturing Plant).</t>
  </si>
  <si>
    <t>Multim. Syst.</t>
  </si>
  <si>
    <t>Prediction-based methods for teleoperation across delayed networks.</t>
  </si>
  <si>
    <t>Model-driven development of PLC software for machine tools.</t>
  </si>
  <si>
    <t>Development of a robust laser beam bending process for aluminum fuselage structures.</t>
  </si>
  <si>
    <t>Simulation of the manufacturing process chain of welded frame structures.</t>
  </si>
  <si>
    <t>Zukunft Ingenieurwissenschaften</t>
  </si>
  <si>
    <t>Die Ingenieurpromotion heute - Auslaufmodell oder doch ein Renner?</t>
  </si>
  <si>
    <t>Systematic workplace and assembly redesign for aging workforces.</t>
  </si>
  <si>
    <t>A new systematic classification of influences on thermal production processes for mechanical simulations.</t>
  </si>
  <si>
    <t>Generation of circuit and fluid diagrams for mechatronic systems.</t>
  </si>
  <si>
    <t>The Effects of Simulated Inertia and Force Prediction on Delayed Telepresence.</t>
  </si>
  <si>
    <t>Collaborative Telepresent Assembly Strategies.</t>
  </si>
  <si>
    <t>A Neuroergonomic Approach for the Investigation of Cognitive Processes in Interactive Assembly Environments.</t>
  </si>
  <si>
    <t>A Multilevel Automation Concept for the Target-Based Production of Radioisotopes for Cancer Treatment.</t>
  </si>
  <si>
    <t>Interactive laser-projection for programming industrial robots.</t>
  </si>
  <si>
    <t>A virtual scenario to test the influence of an international network and simulated inertia on telepresence performance.</t>
  </si>
  <si>
    <t>Wirtschaftsinformatik</t>
  </si>
  <si>
    <t>Wandlungsfähige Auftragsabwicklung als Voraussetzung für effizientes Produzieren in Netzwerken.</t>
  </si>
  <si>
    <t>A Study on Visual, Auditory and Haptic Feedback for Assembly Tasks.</t>
  </si>
  <si>
    <t>SimVis</t>
  </si>
  <si>
    <t>Virtual Assembly Systems Using Hardware-in-the-Loop-Simulation.</t>
  </si>
  <si>
    <t>Predicting Haptic Data with Support Vector Regression for Telepresence Applications.</t>
  </si>
  <si>
    <t>APMS</t>
  </si>
  <si>
    <t>Factory Planning Modules for Knowledge Sharing among Different Locations.</t>
  </si>
  <si>
    <t>MCPC</t>
  </si>
  <si>
    <t>Computer Aided Process Planning as an Enabler for Mass Customization: State of the Art and Future Areas for Research.</t>
  </si>
  <si>
    <t>Adapted Joining Processes for Mass Customization.</t>
  </si>
  <si>
    <t>Planning Mini-Factory Structures for the Close-to-Market Manufacture of Individualized Products.</t>
  </si>
  <si>
    <t>Automata-based controller synthesis for stochastic systems: A game framework via approximate probabilistic relations.</t>
  </si>
  <si>
    <t>Supporting single and multi-core resource access protocols on object-oriented RTOSes.</t>
  </si>
  <si>
    <t>X-Stream: Accelerating streaming segments on MPSoCs for real-time applications.</t>
  </si>
  <si>
    <t>SchedGuard++: Protecting against Schedule Leaks Using Linux Containers on Multi-Core Processors.</t>
  </si>
  <si>
    <t>Lazy Load Scheduling for Mixed-criticality Applications in Heterogeneous MPSoCs.</t>
  </si>
  <si>
    <t>Towards Safe AI: Sandboxing DNNs-Based Controllers in Stochastic Games.</t>
  </si>
  <si>
    <t>Improving the Execution Time of Industrial Applications through Planned Cache Eviction Policy Selection.</t>
  </si>
  <si>
    <t>Residual Policy Learning for Vehicle Control of Autonomous Racing Cars.</t>
  </si>
  <si>
    <t>RTAS</t>
  </si>
  <si>
    <t>Schedulability Analysis of Non-preemptive Sporadic Gang Tasks on Hardware Accelerators.</t>
  </si>
  <si>
    <t>MemPol: Policing Core Memory Bandwidth from Outside of the Cores.</t>
  </si>
  <si>
    <t>Minimizing Cache Usage for Real-time Systems.</t>
  </si>
  <si>
    <t>BuildSys@SenSys</t>
  </si>
  <si>
    <t>Service Class Based Management Framework of Photovoltaic Self-Consumption for Existing Residential Buildings.</t>
  </si>
  <si>
    <t>Flexible Gear Assembly With Visual Servoing and Force Feedback.</t>
  </si>
  <si>
    <t>Physical Deep Reinforcement Learning Towards Safety Guarantee.</t>
  </si>
  <si>
    <t>Physical Deep Reinforcement Learning: Safety and Unknown Unknowns.</t>
  </si>
  <si>
    <t>Model-aided Federated Reinforcement Learning for Multi-UAV Trajectory Planning in IoT Networks.</t>
  </si>
  <si>
    <t>Secure-by-Construction Synthesis for Control Systems.</t>
  </si>
  <si>
    <t>Edge Generation Scheduling for DAG Tasks using Deep Reinforcement Learning.</t>
  </si>
  <si>
    <t>Learning to Recharge: UAV Coverage Path Planning through Deep Reinforcement Learning.</t>
  </si>
  <si>
    <t>Co-Optimizing Cache Partitioning and Multi-Core Task Scheduling: Exploit Cache Sensitivity or Not?</t>
  </si>
  <si>
    <t>A Set-based Approach for Synthesizing Controllers Enforcing ω-Regular Properties over Uncertain Linear Control Systems.</t>
  </si>
  <si>
    <t>Synthesizing Safety Controllers for Uncertain Linear Systems: A Direct Data-driven Approach.</t>
  </si>
  <si>
    <t>Reconciling QoS and Concurrency in NVIDIA GPUs via Warp-Level Scheduling.</t>
  </si>
  <si>
    <t>Latency analysis of self-suspending task chains.</t>
  </si>
  <si>
    <t>Memory allocation for low-power real-time embedded microcontroller: a case study.</t>
  </si>
  <si>
    <t>Poster Abstract: Controller Synthesis for Nonlinear Stochastic Games via Approximate Probabilistic Relations.</t>
  </si>
  <si>
    <t>Cloud-Edge Training Architecture for Sim-to-Real Deep Reinforcement Learning.</t>
  </si>
  <si>
    <t>Verifiable Obstacle Detection.</t>
  </si>
  <si>
    <t>Data-Driven Controller Synthesis of Unknown Nonlinear Polynomial Systems via Control Barrier Certificates.</t>
  </si>
  <si>
    <t>Sandboxing (AI-based) Unverified Controllers in Stochastic Games: An Abstraction-based Approach with Safe-visor Architecture.</t>
  </si>
  <si>
    <t>Synergistic Redundancy: Towards Verifiable Safety for Autonomous Vehicles.</t>
  </si>
  <si>
    <t>An Analyzable Inter-core Communication Framework for High-Performance Multicore Embedded Systems.</t>
  </si>
  <si>
    <t>Multi-UAV Path Planning for Wireless Data Harvesting With Deep Reinforcement Learning.</t>
  </si>
  <si>
    <t>CAADCPS@CPSIoTWeek</t>
  </si>
  <si>
    <t>Towards trustworthy AI: safe-visor architecture for uncertified controllers in stochastic cyber-physical systems.</t>
  </si>
  <si>
    <t>Flexible Cache Partitioning for Multi-Mode Real-Time Systems.</t>
  </si>
  <si>
    <t>Timing Debugging for Cyber-Physical Systems.</t>
  </si>
  <si>
    <t>UAV Path Planning using Global and Local Map Information with Deep Reinforcement Learning.</t>
  </si>
  <si>
    <t>Risk Ranked Recall: Collision Safety Metric for Object Detection Systems in Autonomous Vehicles.</t>
  </si>
  <si>
    <t>SchedGuard: Protecting against Schedule Leaks Using Linux Containers.</t>
  </si>
  <si>
    <t>Work in Progress: Identifying Unexpected Inter-core Interference Induced by Shared Cache.</t>
  </si>
  <si>
    <t>A Real-Time Virtio-Based Framework for Predictable Inter-VM Communication.</t>
  </si>
  <si>
    <t>SBESC</t>
  </si>
  <si>
    <t>Implementation and Evaluation of Adaptive Cache Insertion Policies for Real-Time Systems.</t>
  </si>
  <si>
    <t>Safe-visor Architecture for Sandboxing (AI-based) Unverified Controllers in Stochastic Cyber-Physical Systems.</t>
  </si>
  <si>
    <t>Automata-based Controller Synthesis for Stochastic Systems: A Game Framework via Approximate Probabilistic Relations.</t>
  </si>
  <si>
    <t>Multi-Agent Belief Sharing through Autonomous Hierarchical Multi-Level Clustering.</t>
  </si>
  <si>
    <t>Sandboxing Controllers for Stochastic Cyber-Physical Systems.</t>
  </si>
  <si>
    <t>Formal Synthesis of Controllers for Uncertain Linear Systems against ω-Regular Properties: A Set-based Approach.</t>
  </si>
  <si>
    <t>Software Fault Tolerance for Cyber-Physical Systems via Full System Restart.</t>
  </si>
  <si>
    <t>ECRTS</t>
  </si>
  <si>
    <t>Fixed-Priority Memory-Centric Scheduler for COTS-Based Multiprocessors.</t>
  </si>
  <si>
    <t>UAV Path Planning for Wireless Data Harvesting: A Deep Reinforcement Learning Approach.</t>
  </si>
  <si>
    <t>UAV Coverage Path Planning under Varying Power Constraints using Deep Reinforcement Learning.</t>
  </si>
  <si>
    <t>Reconciling Predictability and Coherent Caching.</t>
  </si>
  <si>
    <t>SCE-Comm: A Real-Time Inter-Core Communication Framework for Strictly Partitioned Multi-core Processors.</t>
  </si>
  <si>
    <t>Latency-Aware Generation of Single-Rate DAGs from Multi-Rate Task Sets.</t>
  </si>
  <si>
    <t>GoodSpread: Criticality-Aware Static Scheduling of CPS with Multi-QoS Resources.</t>
  </si>
  <si>
    <t>On the Design and Implementation of Real-Time Resource Access Protocols.</t>
  </si>
  <si>
    <t>Multi-UAV Path Planning for Wireless Data Harvesting with Deep Reinforcement Learning.</t>
  </si>
  <si>
    <t>Preserving Physical Safety Under Cyber Attacks.</t>
  </si>
  <si>
    <t>A real-time scratchpad-centric OS with predictable inter/intra-core communication for multi-core embedded systems.</t>
  </si>
  <si>
    <t>Designing Mixed Criticality Applications on Modern Heterogeneous MPSoC Platforms.</t>
  </si>
  <si>
    <t>Trajectory Estimation for Geo-Fencing Applications on Small-Size Fixed-Wing UAVs.</t>
  </si>
  <si>
    <t>Segment Streaming for the Three-Phase Execution Model: Design and Implementation.</t>
  </si>
  <si>
    <t>Cache Where you Want! Reconciling Predictability and Coherent Caching.</t>
  </si>
  <si>
    <t>Guaranteed physical security with restart-based design for cyber-physical systems.</t>
  </si>
  <si>
    <t>uavEE: A Modular, Power-Aware Emulation Environment for Rapid Prototyping and Testing of UAVs.</t>
  </si>
  <si>
    <t>Optimizing resource speed for two-stage real-time tasks.</t>
  </si>
  <si>
    <t>WCET Derivation under Single Core Equivalence with Explicit Memory Budget Assignment.</t>
  </si>
  <si>
    <t>Application and system-level software fault tolerance through full system restarts.</t>
  </si>
  <si>
    <t>A Reliable and Predictable Scratchpad-centric OS for Multi-core Embedded Systems.</t>
  </si>
  <si>
    <t>Restart-based fault-tolerance: System design and schedulability analysis.</t>
  </si>
  <si>
    <t>A scheduling framework for handling integrated modular avionic systems on multicore platforms.</t>
  </si>
  <si>
    <t>Restart-Based Security Mechanisms for Safety-Critical Embedded Systems.</t>
  </si>
  <si>
    <t>Restart-Based Fault-Tolerance: System Design and Schedulability Analysis.</t>
  </si>
  <si>
    <t>Real-Time Computing on Multicore Processors.</t>
  </si>
  <si>
    <t>Guest editorial: special issue on multicore systems.</t>
  </si>
  <si>
    <t>Memory Bandwidth Management for Efficient Performance Isolation in Multi-Core Platforms.</t>
  </si>
  <si>
    <t>Schedulability Analysis for Memory Bandwidth Regulated Multicore Real-Time Systems.</t>
  </si>
  <si>
    <t>Global Real-Time Memory-Centric Scheduling for Multicore Systems.</t>
  </si>
  <si>
    <t>Real-Time Reachability for Verified Simplex Design.</t>
  </si>
  <si>
    <t>Speed optimization for tasks with two resources.</t>
  </si>
  <si>
    <t>Reset-based recovery for real-time cyber-physical systems with temporal safety constraints.</t>
  </si>
  <si>
    <t>A Real-Time Scratchpad-Centric OS for Multi-Core Embedded Systems.</t>
  </si>
  <si>
    <t>Safety and Progress for Distributed Cyber-Physical Systems with Unreliable Communication.</t>
  </si>
  <si>
    <t>WCET(m) Estimation in Multi-core Systems Using Single Core Equivalence.</t>
  </si>
  <si>
    <t>Using traffic phase shifting to improve AFDX link utilization.</t>
  </si>
  <si>
    <t>A Memory Access Detection Methodology for Accurate Workload Characterization.</t>
  </si>
  <si>
    <t>A low-power architecture for high frequency sensor acquisition in many-DOF UAVs.</t>
  </si>
  <si>
    <t>Light-PREM: Automated software refactoring for predictable execution on COTS embedded systems.</t>
  </si>
  <si>
    <t>A hardware architecture to deploy complex multiprocessor scheduling algorithms.</t>
  </si>
  <si>
    <t>Real-Time I/O Management System with COTS Peripherals.</t>
  </si>
  <si>
    <t>On-chip control flow integrity check for real time embedded systems.</t>
  </si>
  <si>
    <t>S3A: secure system simplex architecture for enhanced security and robustness of cyber-physical systems.</t>
  </si>
  <si>
    <t>IEEE Real-Time and Embedded Technology and Applications Symposium</t>
  </si>
  <si>
    <t>Real-time cache management framework for multi-core architectures.</t>
  </si>
  <si>
    <t>MemGuard: Memory bandwidth reservation system for efficient performance isolation in multi-core platforms.</t>
  </si>
  <si>
    <t>Using run-time checking to provide safety and progress for distributed cyber-physical systems.</t>
  </si>
  <si>
    <t>Memory-centric scheduling for multicore hard real-time systems.</t>
  </si>
  <si>
    <t>Real-Time Scheduling of Concurrent Transactions in Multidomain Ring Buses.</t>
  </si>
  <si>
    <t>Memory Access Control in Multiprocessor for Real-Time Systems with Mixed Criticality.</t>
  </si>
  <si>
    <t>A Fault Resilient Architecture for Distributed Cyber-Physical Systems.</t>
  </si>
  <si>
    <t>Memory-Aware Scheduling of Multicore Task Sets for Real-Time Systems.</t>
  </si>
  <si>
    <t>S3A: Secure System Simplex Architecture for Enhanced Security of Cyber-Physical Systems</t>
  </si>
  <si>
    <t>A step towards verification and synthesis from simulink/stateflow models.</t>
  </si>
  <si>
    <t>Sandboxing Controllers for Cyber-Physical Systems.</t>
  </si>
  <si>
    <t>Timing Analysis for Resource Access Interference on Adaptive Resource Arbiters.</t>
  </si>
  <si>
    <t>A Predictable Execution Model for COTS-Based Embedded Systems.</t>
  </si>
  <si>
    <t>RTCSA (1)</t>
  </si>
  <si>
    <t>A Slot-Based Real-Time Scheduling Algorithm for Concurrent Transactions in NoC.</t>
  </si>
  <si>
    <t>Proceedings of the 14th ACM International Conference on Hybrid Systems: Computation and Control, HSCC 2011, Chicago, IL, USA, April 12-14, 2011</t>
  </si>
  <si>
    <t>Impact of Peripheral-Processor Interference on WCET Analysis of Real-Time Embedded Systems.</t>
  </si>
  <si>
    <t>Worst-case response time analysis of resource access models in multi-core systems.</t>
  </si>
  <si>
    <t>Worst case delay analysis for memory interference in multicore systems.</t>
  </si>
  <si>
    <t>Preemption Points Placement for Sporadic Task Sets.</t>
  </si>
  <si>
    <t>Real-Time Communication for Multicore Systems with Multi-domain Ring Buses.</t>
  </si>
  <si>
    <t>16th IEEE Real-Time and Embedded Technology and Applications Symposium, RTAS 2010, Stockholm, Sweden, April 12-15, 2010</t>
  </si>
  <si>
    <t>Handling mixed-criticality in SoC-based real-time embedded systems.</t>
  </si>
  <si>
    <t>The System-Level Simplex Architecture for Improved Real-Time Embedded System Safety.</t>
  </si>
  <si>
    <t>Real-Time Control of I/O COTS Peripherals for Embedded Systems.</t>
  </si>
  <si>
    <t>M-CASH: A real-time resource reclaiming algorithm for multiprocessor platforms.</t>
  </si>
  <si>
    <t>Sharp Thresholds for Scheduling Recurring Tasks with Distance Constraints.</t>
  </si>
  <si>
    <t>Hybrid Hardware-Software Architecture for Reconfigurable Real-Time Systems.</t>
  </si>
  <si>
    <t>Impact of Cache Partitioning on Multi-tasking Real Time Embedded Systems.</t>
  </si>
  <si>
    <t>Coscheduling of CPU and I/O Transactions in COTS-Based Embedded Systems.</t>
  </si>
  <si>
    <t>Hardware Runtime Monitoring for Dependable COTS-Based Real-Time Embedded Systems.</t>
  </si>
  <si>
    <t>Real-Time Management of Hardware and Software Tasks for FPGA-based Embedded Systems.</t>
  </si>
  <si>
    <t>Robust implicit EDF: A wireless MAC protocol for collaborative real-time systems.</t>
  </si>
  <si>
    <t>IEEE Trans. Mob. Comput.</t>
  </si>
  <si>
    <t>Building Robust Wireless LAN for Industrial Control with the DSSS-CDMA Cell Phone Network Paradigm.</t>
  </si>
  <si>
    <t>MobiCom</t>
  </si>
  <si>
    <t>Real-time implications of multiple transmission rates in wireless networks.</t>
  </si>
  <si>
    <t>Soft Real-Time Chains for Multi-Hop Wireless Ad-Hoc Networks.</t>
  </si>
  <si>
    <t>Toward the Predictable Integration of Real-Time COTS Based Systems.</t>
  </si>
  <si>
    <t>Handbook of Real-Time and Embedded Systems</t>
  </si>
  <si>
    <t>Real-Time Communication for Embedded Wireless Networks.</t>
  </si>
  <si>
    <t>Finite-horizon scheduling of radar dwells with online template construction.</t>
  </si>
  <si>
    <t>Feedback fault tolerance of real-time embedded systems: issues and possible solutions.</t>
  </si>
  <si>
    <t>ACM Trans. Sens. Networks</t>
  </si>
  <si>
    <t>Optimal real-time sampling rate assignment for wireless sensor networks.</t>
  </si>
  <si>
    <t>The Dependency Management Framework: A Case Study of the ION CubeSat.</t>
  </si>
  <si>
    <t>Formal Simulation and Analysis of the CASH Scheduling Algorithm in Real-Time Maude.</t>
  </si>
  <si>
    <t>IEEE Real Time Technology and Applications Symposium</t>
  </si>
  <si>
    <t>Task Partitioning with Replication upon Heterogeneous Multiprocessor Systems.</t>
  </si>
  <si>
    <t>Adaptive Allocation of Software and Hardware Real-Time Tasks for FPGA-based Embedded Systems.</t>
  </si>
  <si>
    <t>Switch Scheduling and Network Design for Real-Time Systems.</t>
  </si>
  <si>
    <t>I-Living: An Open System Architecture for Assisted Living.</t>
  </si>
  <si>
    <t>J. Embed. Comput.</t>
  </si>
  <si>
    <t>The capacity of an implicit prioritized access protocol in wireless sensor networks.</t>
  </si>
  <si>
    <t>Efficient Reclaiming in Reservation-Based Real-Time Systems with Variable Execution Times.</t>
  </si>
  <si>
    <t>Spare CASH: Reclaiming Holes to Minimize Aperiodic Response Times in a Firm Real-Time Environment.</t>
  </si>
  <si>
    <t>A Robust Implicit Access Protocol for Real-Time Wireless Collaboration.</t>
  </si>
  <si>
    <t>Building Robust Wireless LAN for Industrial Control with DSSS-CDMA Cellphone Network Paradigm.</t>
  </si>
  <si>
    <t>Time-Parameterized Sensing Task Model for Real-Time Tracking.</t>
  </si>
  <si>
    <t>Handbook of Networked and Embedded Control Systems</t>
  </si>
  <si>
    <t>Real-Time Scheduling for Embedded Systems.</t>
  </si>
  <si>
    <t>Real Time Scheduling Theory: A Historical Perspective.</t>
  </si>
  <si>
    <t>Collaborative Resource Allocation in Wireless Sensor Networks.</t>
  </si>
  <si>
    <t>Finite-Horizon Scheduling of Radar Dwells with Online Template Construction.</t>
  </si>
  <si>
    <t>Hard Real-Time Communication in Bus-Based Networks.</t>
  </si>
  <si>
    <t>Handbook of Scheduling</t>
  </si>
  <si>
    <t>Real-Time Synchronization Protocols.</t>
  </si>
  <si>
    <t>The Capacity of Implicit EDF in Wireless Sensor Networks.</t>
  </si>
  <si>
    <t>Template-Based Real-Time Dwell Scheduling with Energy Constraint.</t>
  </si>
  <si>
    <t>Scheduling Real-Time Dwells Using Tasks with Synthetic Periods.</t>
  </si>
  <si>
    <t>Elastic Scheduling for Flexible Workload Management.</t>
  </si>
  <si>
    <t>Handling Execution Overruns in Hard Real-Time Control Systems.</t>
  </si>
  <si>
    <t>An Implicit Prioritized Access Protocol for Wireless Sensor Networks.</t>
  </si>
  <si>
    <t>Aperiodic Servers with Resource Constraints.</t>
  </si>
  <si>
    <t>Online control optimization using load driven scheduling.</t>
  </si>
  <si>
    <t>Elastic feedback control.</t>
  </si>
  <si>
    <t>Capacity Sharing for Overrun Control.</t>
  </si>
  <si>
    <t>Minimizing Aperiodic Response Times in a Firm Real-Time Environment.</t>
  </si>
  <si>
    <t>Sharing Resources among Periodic and Aperiodic Tasks with Dynamic Deadlines.</t>
  </si>
  <si>
    <t>Optimal Scheduling for Fault-Tolerant and Firm Real-Time Systems.</t>
  </si>
  <si>
    <t>Exploiting skips in periodic tasks for enhancing aperiodic responsiveness.</t>
  </si>
  <si>
    <t>Space splitting convexification: a local solution method for nonconvex optimal control problems.</t>
  </si>
  <si>
    <t>Constraint trajectory planning for redundant space robot.</t>
  </si>
  <si>
    <t>Probabilistic Inference-Based Robot Motion Planning via Gaussian Belief Propagation.</t>
  </si>
  <si>
    <t>Stochastic Model Predictive Control With a Safety Guarantee for Automated Driving.</t>
  </si>
  <si>
    <t>Non-Conservative Trajectory Planning for Automated Vehicles by Estimating Intentions of Dynamic Obstacles.</t>
  </si>
  <si>
    <t>Disturbance Estimation for High-Degree-of-Freedom Euler-Lagrangian Systems Using Sliding Mode Observer without Matching Conditions.</t>
  </si>
  <si>
    <t>Offline Uncertainty Sampling in Data-driven Stochastic MPC.</t>
  </si>
  <si>
    <t>An Online Adaptation Strategy for Direct Data-driven Control.</t>
  </si>
  <si>
    <t>Comparison of Dynamic Tomato Growth Models for Optimal Control in Greenhouses.</t>
  </si>
  <si>
    <t>Optimal Control for Indoor Vertical Farms Based on Crop Growth.</t>
  </si>
  <si>
    <t>Bayesian optimization with unknown constraints in graphical skill models for compliant manipulation tasks using an industrial robot.</t>
  </si>
  <si>
    <t>A Fast and Close-to-Optimal Receding Horizon Control for Trajectory Generation in Dynamic Environments.</t>
  </si>
  <si>
    <t>Safe Stochastic Model Predictive Control.</t>
  </si>
  <si>
    <t>Constraint Violation Probability Minimization for Norm-Constrained Linear Model Predictive Control.</t>
  </si>
  <si>
    <t>A Force-Sensitive Grasping Controller Using Tactile Gripper Fingers and an Industrial Position-Controlled Robot.</t>
  </si>
  <si>
    <t>MS2MP: A Min-Sum Message Passing Algorithm for Motion Planning.</t>
  </si>
  <si>
    <t>A Fast Approach to Minimum Curvature Raceline Planning via Probabilistic Inference.</t>
  </si>
  <si>
    <t>On the Frontier Between Kalman Conjecture and Markus-Yamabe Conjecture.</t>
  </si>
  <si>
    <t>An Online Robot Collision Detection and Identification Scheme by Supervised Learning and Bayesian Decision Theory.</t>
  </si>
  <si>
    <t>Model Predictive Control with Models of Different Granularity and a Non-uniformly Spaced Prediction Horizon.</t>
  </si>
  <si>
    <t>Globally Optimal Online Redundancy Resolution for Serial 7-DOF Kinematics Along SE(3) Trajectories.</t>
  </si>
  <si>
    <t>Collision Avoidance with Stochastic Model Predictive Control for Systems with a Twofold Uncertainty Structure.</t>
  </si>
  <si>
    <t>Data-driven stochastic model predictive control.</t>
  </si>
  <si>
    <t>An Online Trajectory Generator on SE(3) for Human-Robot Collaboration.</t>
  </si>
  <si>
    <t>On the Stability of Nonlinear Wheel-Slip Zero Dynamics in Traction Control Systems.</t>
  </si>
  <si>
    <t>Integral Sliding-Mode Observer-Based Disturbance Estimation for Euler-Lagrangian Systems.</t>
  </si>
  <si>
    <t>Grid-Based Object Tracking With Nonlinear Dynamic State and Shape Estimation.</t>
  </si>
  <si>
    <t>Convexification of Semi-activity Constraints Applied to Minimum-time Optimal Control for Vehicles with Semi-active Limited-slip Differential.</t>
  </si>
  <si>
    <t>Grid-Based Stochastic Model Predictive Control for Trajectory Planning in Uncertain Environments.</t>
  </si>
  <si>
    <t>Haptic Object Identification for Advanced Manipulation Skills.</t>
  </si>
  <si>
    <t>Combined Robust and Stochastic Model Predictive Control for Models of Different Granularity.</t>
  </si>
  <si>
    <t>Minimization of Constraint Violation Probability in Model Predictive Control.</t>
  </si>
  <si>
    <t>Stochastic Model Predictive Control with a Safety Guarantee for Automated Driving.</t>
  </si>
  <si>
    <t>Adaptation and Transfer of Robot Motion Policies for Close Proximity Human-Robot Interaction.</t>
  </si>
  <si>
    <t>Human-Like Motion Planning Based on Game Theoretic Decision Making.</t>
  </si>
  <si>
    <t>Efficient Closed-Form Task Space Manipulability for a 7-DOF Serial Robot.</t>
  </si>
  <si>
    <t>Nonlinear Traction Control Design, Stability Analysis and Experiments for Vehicles with On-Demand 4WD Torque Bias Systems.</t>
  </si>
  <si>
    <t>SmartWorld/SCALCOM/UIC/ATC/CBDCom/IOP/SCI</t>
  </si>
  <si>
    <t>A Hybrid Human-Robot Collaborative Environment for Recycling Electrical and Electronic Equipment.</t>
  </si>
  <si>
    <t>A Hybrid Framework for Understanding and Predicting Human Reaching Motions.</t>
  </si>
  <si>
    <t>Learning Hand Movement Interaction Control Using RNNs: From HHI to HRI.</t>
  </si>
  <si>
    <t>Grid-Based Environment Estimation Using Evidential Mapping and Particle Tracking.</t>
  </si>
  <si>
    <t>Nonlinear Control Structure Design using Grammatical Evolution and Lyapunov Equation based Optimization.</t>
  </si>
  <si>
    <t>Automated Nonlinear Control Structure Design by Domain of Attraction Maximization with Eigenvalue and Frequency Domain Specifications.</t>
  </si>
  <si>
    <t>Combining Stochastic and Scenario Model Predictive Control to Handle Target Vehicle Uncertainty in an Autonomous Driving Highway Scenario.</t>
  </si>
  <si>
    <t>Data Association for Grid-Based Object Tracking Using Particle Labeling.</t>
  </si>
  <si>
    <t>Special issue on spatial reasoning and interaction for real-world robotics.</t>
  </si>
  <si>
    <t>A review of spatial reasoning and interaction for real-world robotics.</t>
  </si>
  <si>
    <t>Road geometry estimation for urban semantic maps using open data.</t>
  </si>
  <si>
    <t>Introduction to the focused section on sensing and perception for autonomous and networked robotics.</t>
  </si>
  <si>
    <t>Global localization of 3D point clouds in building outline maps of urban outdoor environments.</t>
  </si>
  <si>
    <t>Evidential Grid-Based Tracking and Mapping.</t>
  </si>
  <si>
    <t>Motion recognition by natural language including success and failure of tasks for co-working robot with human.</t>
  </si>
  <si>
    <t>Modeling and nonlinear control of antagonistically actuating pneumatic artificial muscles.</t>
  </si>
  <si>
    <t>Fast and close to optimal trajectory generation for articulated robots in reaching motions.</t>
  </si>
  <si>
    <t>EuroGP</t>
  </si>
  <si>
    <t>Grammatical Evolution of Robust Controller Structures Using Wilson Scoring and Criticality Ranking.</t>
  </si>
  <si>
    <t>A game-theoretic approach for adaptive action selection in close proximity human-robot-collaboration.</t>
  </si>
  <si>
    <t>An online trajectory generator on SE(3) with magnitude constraints.</t>
  </si>
  <si>
    <t>Local elevation mapping for automated vehicles using lidar ray geometry and particle filters.</t>
  </si>
  <si>
    <t>Object tracking based on evidential dynamic occupancy grids in urban environments.</t>
  </si>
  <si>
    <t>Legible action selection in human-robot collaboration.</t>
  </si>
  <si>
    <t>Progressive stochastic motion planning for human-robot interaction.</t>
  </si>
  <si>
    <t>Measuring the Effectiveness of Readability for Mobile Robot Locomotion.</t>
  </si>
  <si>
    <t>A Combined Model- and Learning-Based Framework for Interaction-Aware Maneuver Prediction.</t>
  </si>
  <si>
    <t>A Game-Theoretic Approach to Replanning-Aware Interactive Scene Prediction and Planning.</t>
  </si>
  <si>
    <t>Hybrid Human Motion Prediction for Action Selection Within Human-Robot Collaboration.</t>
  </si>
  <si>
    <t>Local elevation mapping based on low mounted lidar sensors with narrow vertical field of view.</t>
  </si>
  <si>
    <t>Robotics in Human Environments</t>
  </si>
  <si>
    <t>Can You Read My Face? - A Methodological Variation for Assessing Facial Expressions of Robotic Heads.</t>
  </si>
  <si>
    <t>The Interactive Urban Robot: User-centered development and final field trial of a direction requesting robot.</t>
  </si>
  <si>
    <t>An approach to integrate human motion prediction into local obstacle avoidance in close human-robot collaboration.</t>
  </si>
  <si>
    <t>Investigating similarity measures for locomotor trajectories based on the human perception of differences in motions.</t>
  </si>
  <si>
    <t>IBuILD: Incremental bag of Binary words for appearance based loop closure detection.</t>
  </si>
  <si>
    <t>Please take over! An analysis and strategy for a driver take over request during autonomous driving.</t>
  </si>
  <si>
    <t>A prediction-based reactive driving strategy for highly automated driving function on freeways.</t>
  </si>
  <si>
    <t>An optimization approach for 3D environment mapping using normal vector uncertainty.</t>
  </si>
  <si>
    <t>An emotional adaption approach to increase helpfulness towards a robot.</t>
  </si>
  <si>
    <t>Feedback guidelines for multimodal human-robot interaction: How should a robot give feedback when asking for directions?</t>
  </si>
  <si>
    <t>Online Semantic Mapping of Urban Environments.</t>
  </si>
  <si>
    <t>Toward Dynamic Manipulation for Humanoid Robots: Experiments and Design Aspects.</t>
  </si>
  <si>
    <t>Revealing Cluster Formation over Huge Volatile Robotic Data.</t>
  </si>
  <si>
    <t>Improving aspects of empathy and subjective performance for HRI through mirroring facial expressions.</t>
  </si>
  <si>
    <t>Ball dribbling with an underactuated continuous-time control phase.</t>
  </si>
  <si>
    <t>Ball dribbling with an underactuated continuous-time control phase: Theory &amp; experiments.</t>
  </si>
  <si>
    <t>Basketball robot: Ball-On-Plate with pure haptic information.</t>
  </si>
  <si>
    <t>Online Posture Correction for Humanoid Walking Robots (Online Haltungskorrektur für humanoide Laufroboter).</t>
  </si>
  <si>
    <t>M. Ali Nasseri</t>
  </si>
  <si>
    <t>A Tool for High-Resolution Volumetric Optical Coherence Tomography by Compounding Radial-and Linear Acquired B-Scans Using Registration.</t>
  </si>
  <si>
    <t>Microscope-Guided Autonomous Clear Corneal Incision.</t>
  </si>
  <si>
    <t>Reducing the Number of Degrees of Freedom to Control an Eye Surgical Robot through Classification of Surgical Phases.</t>
  </si>
  <si>
    <t>A targeted drug delivery platform for assisting retinal surgeons for treating Age-related Macular Degeneration (AMD).</t>
  </si>
  <si>
    <t>Graphical user interface for a robotic workstation in a surgical environment.</t>
  </si>
  <si>
    <t>Hybrid Parallel-Serial Micromanipulator for Assisting Ophthalmic Surgery (Hybrider Parallel-Serieller Mikromanipulator als Assistenzsystem in der Ophthalmochirurgie)</t>
  </si>
  <si>
    <t>SWIS</t>
  </si>
  <si>
    <t>Control of flocking behavior using informed agents: An experimental study.</t>
  </si>
  <si>
    <t>Unsupervised Template Warp Consistency for Implicit Surface Correspondences.</t>
  </si>
  <si>
    <t>Query-guided networks for few-shot fine-grained classification and person search.</t>
  </si>
  <si>
    <t>Batch normalization embeddings for deep domain generalization.</t>
  </si>
  <si>
    <t>OPA-3D: Occlusion-Aware Pixel-Wise Aggregation for Monocular 3D Object Detection.</t>
  </si>
  <si>
    <t>Self-Supervised Category-Level 6D Object Pose Estimation With Optical Flow Consistency.</t>
  </si>
  <si>
    <t>SPARF: Neural Radiance Fields from Sparse and Noisy Poses.</t>
  </si>
  <si>
    <t>Shape, Pose, and Appearance from a Single Image via Bootstrapped Radiance Field Inversion.</t>
  </si>
  <si>
    <t>I2MVFormer: Large Language Model Generated Multi-View Document Supervision for Zero-Shot Image Classification.</t>
  </si>
  <si>
    <t>Socratic Models: Composing Zero-Shot Multimodal Reasoning with Language.</t>
  </si>
  <si>
    <t>SST: Real-time End-to-end Monocular 3D Reconstruction via Sparse Spatial-Temporal Guidance.</t>
  </si>
  <si>
    <t>NeRFMeshing: Distilling Neural Radiance Fields into Geometrically-Accurate 3D Meshes.</t>
  </si>
  <si>
    <t>NEWTON: Neural View-Centric Mapping for On-the-Fly Large-Scale SLAM.</t>
  </si>
  <si>
    <t>TextMesh: Generation of Realistic 3D Meshes From Text Prompts.</t>
  </si>
  <si>
    <t>SparseFusion: Fusing Multi-Modal Sparse Representations for Multi-Sensor 3D Object Detection.</t>
  </si>
  <si>
    <t>View-to-Label: Multi-View Consistency for Self-Supervised 3D Object Detection.</t>
  </si>
  <si>
    <t>OpenMask3D: Open-Vocabulary 3D Instance Segmentation.</t>
  </si>
  <si>
    <t>U-RED: Unsupervised 3D Shape Retrieval and Deformation for Partial Point Clouds.</t>
  </si>
  <si>
    <t>CCD-3DR: Consistent Conditioning in Diffusion for Single-Image 3D Reconstruction.</t>
  </si>
  <si>
    <t>DDF-HO: Hand-Held Object Reconstruction via Conditional Directed Distance Field.</t>
  </si>
  <si>
    <t>Introducing Language Guidance in Prompt-based Continual Learning.</t>
  </si>
  <si>
    <t>Open-Structure: a Structural Benchmark Dataset for SLAM Algorithms.</t>
  </si>
  <si>
    <t>MOHO: Learning Single-view Hand-held Object Reconstruction with Multi-view Occlusion-Aware Supervision.</t>
  </si>
  <si>
    <t>SILC: Improving Vision Language Pretraining with Self-Distillation.</t>
  </si>
  <si>
    <t>3D Compression Using Neural Fields.</t>
  </si>
  <si>
    <t>HACD: Hand-Aware Conditional Diffusion for Monocular Hand-Held Object Reconstruction.</t>
  </si>
  <si>
    <t>SemiVL: Semi-Supervised Semantic Segmentation with Vision-Language Guidance.</t>
  </si>
  <si>
    <t>Neural Fields in Visual Computing and Beyond.</t>
  </si>
  <si>
    <t>3DPointCaps++: Learning 3D Representations with Capsule Networks.</t>
  </si>
  <si>
    <t>Time-to-Label: Temporal Consistency for Self-Supervised Monocular 3D Object Detection.</t>
  </si>
  <si>
    <t>ManiFlow: Implicitly Representing Manifolds with Normalizing Flows.</t>
  </si>
  <si>
    <t>Opportunistic Interfaces for Augmented Reality: Transforming Everyday Objects into Tangible 6DoF Interfaces Using Ad hoc UI.</t>
  </si>
  <si>
    <t>SHIFT: A Synthetic Driving Dataset for Continuous Multi-Task Domain Adaptation.</t>
  </si>
  <si>
    <t>GOCA: Guided Online Cluster Assignment for Self-supervised Video Representation Learning.</t>
  </si>
  <si>
    <t>Implicit Neural Representations for Image Compression.</t>
  </si>
  <si>
    <t>Unsupervised Domain Adaptive Object Detection with Class Label Shift Weighted Local Features.</t>
  </si>
  <si>
    <t>E-Graph: Minimal Solution for Rigid Rotation with Extensibility Graphs.</t>
  </si>
  <si>
    <t>3D Compositional Zero-Shot Learning with DeCompositional Consensus.</t>
  </si>
  <si>
    <t>Gaze Meets ML</t>
  </si>
  <si>
    <t>SecNet: Semantic Eye Completion in Implicit Field.</t>
  </si>
  <si>
    <t>On the Practicality of Deterministic Epistemic Uncertainty.</t>
  </si>
  <si>
    <t>SSP-Pose: Symmetry-Aware Shape Prior Deformation for Direct Category-Level Object Pose Estimation.</t>
  </si>
  <si>
    <t>I2DFormer: Learning Image to Document Attention for Zero-Shot Image Classification.</t>
  </si>
  <si>
    <t>Image Analysis and Processing - ICIAP 2022 - 21st International Conference, Lecce, Italy, May 23-27, 2022, Proceedings, Part I</t>
  </si>
  <si>
    <t>Image Analysis and Processing - ICIAP 2022 - 21st International Conference, Lecce, Italy, May 23-27, 2022, Proceedings, Part II</t>
  </si>
  <si>
    <t>ICIAP (3)</t>
  </si>
  <si>
    <t>Image Analysis and Processing - ICIAP 2022 - 21st International Conference, Lecce, Italy, May 23-27, 2022, Proceedings, Part III</t>
  </si>
  <si>
    <t>Occlusion-Aware Self-Supervised Monocular 6D Object Pose Estimation.</t>
  </si>
  <si>
    <t>GOCA: Guided Online Cluster Assignment for Self-Supervised Video Representation Learning.</t>
  </si>
  <si>
    <t>Incremental 3D Scene Completion for Safe and Efficient Exploration Mapping and Planning.</t>
  </si>
  <si>
    <t>Query-Guided Networks for Few-shot Fine-grained Classification and Person Search.</t>
  </si>
  <si>
    <t>ParGAN: Learning Real Parametrizable Transformations.</t>
  </si>
  <si>
    <t>LatentSwap3D: Semantic Edits on 3D Image GANs.</t>
  </si>
  <si>
    <t>SRH-Net: Stacked Recurrent Hourglass Network for Stereo Matching.</t>
  </si>
  <si>
    <t>Go with the Flows: Mixtures of Normalizing Flows for Point Cloud Generation and Reconstruction.</t>
  </si>
  <si>
    <t>Learning Graph Embeddings for Compositional Zero-Shot Learning.</t>
  </si>
  <si>
    <t>Variational Transformer Networks for Layout Generation.</t>
  </si>
  <si>
    <t>GDR-Net: Geometry-Guided Direct Regression Network for Monocular 6D Object Pose Estimation.</t>
  </si>
  <si>
    <t>3D Indoor Scene Understanding with Scene Graphs and Self-supervision.</t>
  </si>
  <si>
    <t>ManhattanSLAM: Robust Planar Tracking and Mapping Leveraging Mixture of Manhattan Frames.</t>
  </si>
  <si>
    <t>TSDF++: A Multi-Object Formulation for Dynamic Object Tracking and Reconstruction.</t>
  </si>
  <si>
    <t>3D Scene Understanding with Scene Graphs and Self-Supervision.</t>
  </si>
  <si>
    <t>Content Disentanglement for Semantically Consistent Synthetic-to-Real Domain Adaptation.</t>
  </si>
  <si>
    <t>DB-GAN: Boosting Object Recognition Under Strong Lighting Conditions.</t>
  </si>
  <si>
    <t>Learning Graph Embeddings for Compositional Zero-shot Learning.</t>
  </si>
  <si>
    <t>Unsupervised Novel View Synthesis from a Single Image.</t>
  </si>
  <si>
    <t>KLIEP-based Density Ratio Estimation for Semantically Consistent Synthetic to Real Images Adaptation in Urban Traffic Scenes.</t>
  </si>
  <si>
    <t>LegoFormer: Transformers for Block-by-Block Multi-view 3D Reconstruction.</t>
  </si>
  <si>
    <t>Attention-based Adversarial Appearance Learning of Augmented Pedestrians.</t>
  </si>
  <si>
    <t>Semantic Dense Reconstruction with Consistent Scene Segments.</t>
  </si>
  <si>
    <t>3D Compositional Zero-shot Learning with DeCompositional Consensus.</t>
  </si>
  <si>
    <t>Joint detection and tracking in videos with identification features.</t>
  </si>
  <si>
    <t>Guest Editors' Introduction to the Special Issue on RGB-D Vision: Methods and Applications.</t>
  </si>
  <si>
    <t>Ambiguity in Sequential Data: Predicting Uncertain Futures With Recurrent Models.</t>
  </si>
  <si>
    <t>Co-Planar Parametrization for Stereo-SLAM and Visual-Inertial Odometry.</t>
  </si>
  <si>
    <t>A Divide et Impera Approach for 3D Shape Reconstruction from Multiple Views.</t>
  </si>
  <si>
    <t>Quaternion Equivariant Capsule Networks for 3D Point Clouds.</t>
  </si>
  <si>
    <t>Deep Positional and Relational Feature Learning for Rotation-Invariant Point Cloud Analysis.</t>
  </si>
  <si>
    <t>Beyond Controlled Environments: 3D Camera Re-localization in Changing Indoor Scenes.</t>
  </si>
  <si>
    <t>Restricting the Flow: Information Bottlenecks for Attribution.</t>
  </si>
  <si>
    <t>Binary DAD-Net: Binarized Driveable Area Detection Network for Autonomous Driving.</t>
  </si>
  <si>
    <t>Adversarial Appearance Learning in Augmented Cityscapes for Pedestrian Recognition in Autonomous Driving.</t>
  </si>
  <si>
    <t>Ambiguity in Sequential Data: Predicting Uncertain Futures with Recurrent Models.</t>
  </si>
  <si>
    <t>Joint Detection and Tracking in Videos with Identification Features.</t>
  </si>
  <si>
    <t>Beyond Controlled Environments: 3D Camera Re-Localization in Changing Indoor Scenes.</t>
  </si>
  <si>
    <t>Batch Normalization Embeddings for Deep Domain Generalization.</t>
  </si>
  <si>
    <t>3DSNet: Unsupervised Shape-to-Shape 3D Style Transfer.</t>
  </si>
  <si>
    <t>Quantifying Aleatoric and Epistemic Uncertainty Using Density Estimation in Latent Space.</t>
  </si>
  <si>
    <t>2D Image-To-3D Model: Knowledge-Based 3D Building Reconstruction (3DBR) Using Single Aerial Images and Convolutional Neural Networks (CNNs).</t>
  </si>
  <si>
    <t>Learning Descriptors With Cube Loss for View-Based 3-D Object Retrieval.</t>
  </si>
  <si>
    <t>Query-Guided End-To-End Person Search.</t>
  </si>
  <si>
    <t>3D Point Capsule Networks.</t>
  </si>
  <si>
    <t>GFrames: Gradient-Based Local Reference Frame for 3D Shape Matching.</t>
  </si>
  <si>
    <t>Sampling/Importance Resampling for Semantically Consistent Synthetic to Real Image Domain Adaptation in Urban Traffic Scenes.</t>
  </si>
  <si>
    <t>Headlight Range Estimation for Autonomous Driving using Deep Neural Networks.</t>
  </si>
  <si>
    <t>Query-guided End-to-End Person Search.</t>
  </si>
  <si>
    <t>Unsupervised Monocular Depth Prediction for Indoor Continuous Video Streams.</t>
  </si>
  <si>
    <t>A performance evaluation of point pair features.</t>
  </si>
  <si>
    <t>Learning without prejudice: Avoiding bias in webly-supervised action recognition.</t>
  </si>
  <si>
    <t>Learning to Detect Good 3D Keypoints.</t>
  </si>
  <si>
    <t>BOP: Benchmark for 6D Object Pose Estimation.</t>
  </si>
  <si>
    <t>A Summary of the 4th International Workshop on Recovering 6D Object Pose.</t>
  </si>
  <si>
    <t>Local Image Descriptors with Statistical Losses.</t>
  </si>
  <si>
    <t>Self-Supervised Learning of the Drivable Area for Autonomous Vehicles.</t>
  </si>
  <si>
    <t>Fast and Accurate Semantic Mapping through Geometric-based Incremental Segmentation.</t>
  </si>
  <si>
    <t>Semantic Monocular SLAM for Highly Dynamic Environments.</t>
  </si>
  <si>
    <t>3D Point-Capsule Networks.</t>
  </si>
  <si>
    <t>Learning without Prejudice: Avoiding Bias in Webly-Supervised Action Recognition.</t>
  </si>
  <si>
    <t>A Global Hypothesis Verification Framework for 3D Object Recognition in Clutter.</t>
  </si>
  <si>
    <t>Semantic parametric body shape estimation from noisy depth sequences.</t>
  </si>
  <si>
    <t>A Radial Search Method for Fast Nearest Neighbor Search on Range Images.</t>
  </si>
  <si>
    <t>RobotFusion: Grasping with a Robotic Manipulator via Multi-view Reconstruction.</t>
  </si>
  <si>
    <t>IPSJ Trans. Comput. Vis. Appl.</t>
  </si>
  <si>
    <t>The Maximal Self-dissimilarity Interest Point Detector.</t>
  </si>
  <si>
    <t>Traffic sign detection via interest region extraction.</t>
  </si>
  <si>
    <t>Learning a Descriptor-Specific 3D Keypoint Detector.</t>
  </si>
  <si>
    <t>Bounded Non-Local Means for Fast and Effective Image Denoising.</t>
  </si>
  <si>
    <t>MCV@MICCAI</t>
  </si>
  <si>
    <t>Hierarchical Multi-Organ Segmentation Without Registration in 3D Abdominal CT Images.</t>
  </si>
  <si>
    <t>SHOT: Unique signatures of histograms for surface and texture description.</t>
  </si>
  <si>
    <t>Interest Points via Maximal Self-Dissimilarities.</t>
  </si>
  <si>
    <t>Automatic detection of pole-like structures in 3D urban environments.</t>
  </si>
  <si>
    <t>Three Dimensional Shape Descriptor.</t>
  </si>
  <si>
    <t>Multimodal Video Analysis on Self-Powered Resource-Limited Wireless Smart Camera.</t>
  </si>
  <si>
    <t>Performance Evaluation of 3D Keypoint Detectors.</t>
  </si>
  <si>
    <t>GPU-SHOT: Parallel Optimization for Real-Time 3D Local Description.</t>
  </si>
  <si>
    <t>Digital Heritage (1)</t>
  </si>
  <si>
    <t>Feature-based automatic 3D registration for cultural heritage applications.</t>
  </si>
  <si>
    <t>BOLD Features to Detect Texture-less Objects.</t>
  </si>
  <si>
    <t>Multimodal cue integration through Hypotheses Verification for RGB-D object recognition and 6DOF pose estimation.</t>
  </si>
  <si>
    <t>A traffic sign detection pipeline based on interest region extraction.</t>
  </si>
  <si>
    <t>Hough Voting for 3D Object Recognition under Occlusion and Clutter.</t>
  </si>
  <si>
    <t>Performance Evaluation of Full Search Equivalent Pattern Matching Algorithms.</t>
  </si>
  <si>
    <t>Tutorial: Point Cloud Library: Three-Dimensional Object Recognition and 6 DOF Pose Estimation.</t>
  </si>
  <si>
    <t>3DIMPVT</t>
  </si>
  <si>
    <t>Toward Compressed 3D Descriptors.</t>
  </si>
  <si>
    <t>On the Affinity between 3D Detectors and Descriptors.</t>
  </si>
  <si>
    <t>OUR-CVFH - Oriented, Unique and Repeatable Clustered Viewpoint Feature Histogram for Object Recognition and 6DOF Pose Estimation.</t>
  </si>
  <si>
    <t>A Global Hypotheses Verification Method for 3D Object Recognition.</t>
  </si>
  <si>
    <t>Supervised learning of hidden and non-hidden 0-order affordances and detection in real scenes.</t>
  </si>
  <si>
    <t>Efficient template matching for multi-channel images.</t>
  </si>
  <si>
    <t>Adaptive Low Resolution Pruning for fast Full Search-equivalent pattern matching.</t>
  </si>
  <si>
    <t>3D Data Segmentation by Local Classification and Markov Random Fields.</t>
  </si>
  <si>
    <t>A Performance Evaluation of 3D Keypoint Detectors.</t>
  </si>
  <si>
    <t>Evaluation of stereo algorithms for 3D object recognition.</t>
  </si>
  <si>
    <t>A combined texture-shape descriptor for enhanced 3D feature matching.</t>
  </si>
  <si>
    <t>Online learning for automatic segmentation of 3D data.</t>
  </si>
  <si>
    <t>Improving Geometric Hashing by Means of Feature Descriptors.</t>
  </si>
  <si>
    <t>Second-Order Polynomial Models for Background Subtraction.</t>
  </si>
  <si>
    <t>On the Use of Implicit Shape Models for Recognition of Object Categories in 3D Data.</t>
  </si>
  <si>
    <t>Accurate and Efficient Background Subtraction by Monotonic Second-Degree Polynomial Fitting.</t>
  </si>
  <si>
    <t>Unique Signatures of Histograms for Local Surface Description.</t>
  </si>
  <si>
    <t>Stereo for robots: Quantitative evaluation of efficient and low-memory dense stereo algorithms.</t>
  </si>
  <si>
    <t>A 3D reconstruction system based on improved spacetime stereo.</t>
  </si>
  <si>
    <t>Robust and efficient background subtraction by quadratic polynomial fitting.</t>
  </si>
  <si>
    <t>3DOR@MM</t>
  </si>
  <si>
    <t>Unique shape context for 3d data description.</t>
  </si>
  <si>
    <t>Full-Search-Equivalent Pattern Matching with Incremental Dissimilarity Approximations.</t>
  </si>
  <si>
    <t>A Template Analysis Methodology to Improve the Efficiency of Fast Matching Algorithms.</t>
  </si>
  <si>
    <t>Enhanced Low-Resolution Pruning for Fast Full-Search Template Matching.</t>
  </si>
  <si>
    <t>Multimodal Abandoned/Removed Object Detection for Low Power Video Surveillance Systems.</t>
  </si>
  <si>
    <t>A Practical Stereo System based on Regularization and Texture Projection.</t>
  </si>
  <si>
    <t>Fast Full-Search Equivalent Template Matching by Enhanced Bounded Correlation.</t>
  </si>
  <si>
    <t>Graffiti Detection Using a Time-Of-Flight Camera.</t>
  </si>
  <si>
    <t>Multi-view Access Monitoring and Singularization in Interlocks.</t>
  </si>
  <si>
    <t>Classification and evaluation of cost aggregation methods for stereo correspondence.</t>
  </si>
  <si>
    <t>Reliable rejection of mismatching candidates for efficient ZNCC template matching.</t>
  </si>
  <si>
    <t>Markerless Augmented Reality Using Image Mosaics.</t>
  </si>
  <si>
    <t>Near real-time stereo based on effective cost aggregation.</t>
  </si>
  <si>
    <t>Performance Evaluation of Robust Matching Measures.</t>
  </si>
  <si>
    <t>Stereo Vision Enabling Precise Border Localization Within a Scanline Optimization Framework.</t>
  </si>
  <si>
    <t>A robust measure for visual correspondence.</t>
  </si>
  <si>
    <t>Efficient and optimal block matching for motion estimation.</t>
  </si>
  <si>
    <t>Segmentation-Based Adaptive Support for Accurate Stereo Correspondence.</t>
  </si>
  <si>
    <t>Template Matching Based on the L_p Norm Using Sufficient Conditions with Incremental Approximations.</t>
  </si>
  <si>
    <t>ZNCC-based template matching using bounded partial correlation.</t>
  </si>
  <si>
    <t>CAMP</t>
  </si>
  <si>
    <t>Speeding-up NCC-Based Template Matching Using Parallel Multimedia Instructions.</t>
  </si>
  <si>
    <t>An Algorithm for Efficient and Exhaustive Template Matching.</t>
  </si>
  <si>
    <t>WinoTrain: Winograd-Aware Training for Accurate Full 8-bit Convolution Acceleration.</t>
  </si>
  <si>
    <t>ReLiCADA - Reservoir Computing using Linear Cellular Automata Design Algorithm.</t>
  </si>
  <si>
    <t>HW-Flow: A Multi-Abstraction Level HW-CNN Codesign Pruning Methodology.</t>
  </si>
  <si>
    <t>Accelerating and pruning CNNs for semantic segmentation on FPGA.</t>
  </si>
  <si>
    <t>AnaCoNGA: Analytical HW-CNN Co-Design Using Nested Genetic Algorithms.</t>
  </si>
  <si>
    <t>Mind the Scaling Factors: Resilience Analysis of Quantized Adversarially Robust CNNs.</t>
  </si>
  <si>
    <t>Autonomous Vehicles and Machines</t>
  </si>
  <si>
    <t>Potentials of combined visible light and near infrared imaging for driving automation.</t>
  </si>
  <si>
    <t>Region of interest based non-dominated sorting genetic algorithm-II: an invite and conquer approach.</t>
  </si>
  <si>
    <t>MIUA</t>
  </si>
  <si>
    <t>Non-iterative Blind Deblurring of Digital Microscope Images with Spatially Varying Blur.</t>
  </si>
  <si>
    <t>Int. J. Netw. Comput.</t>
  </si>
  <si>
    <t>Region of Interest-Based Parameter Optimization for Approximate Image Processing on FPGAs.</t>
  </si>
  <si>
    <t>Model-Based Design Space Exploration for FPGA-based Image Processing Applications Employing Parameterizable Approximations.</t>
  </si>
  <si>
    <t>HW-FlowQ: A Multi-Abstraction Level HW-CNN Co-design Quantization Methodology.</t>
  </si>
  <si>
    <t>Hardware-Aware Mixed-Precision Neural Networks using In-Train Quantization.</t>
  </si>
  <si>
    <t>Adversarial Robust Model Compression Using In-Train Pruning.</t>
  </si>
  <si>
    <t>A Framework for Hardware-Accelerated Design Space Exploration for Approximate Computing on FPGA.</t>
  </si>
  <si>
    <t>End-to-End Imaging System Optimization for Computer Vision in Driving Automation.</t>
  </si>
  <si>
    <t>Sensor Fusion Neural Networks for Gesture Recognition on Low-power Edge Devices.</t>
  </si>
  <si>
    <t>IntelliSys (1)</t>
  </si>
  <si>
    <t>BreakingBED: Breaking Binary and Efficient Deep Neural Networks by Adversarial Attacks.</t>
  </si>
  <si>
    <t>IPDPS Workshops</t>
  </si>
  <si>
    <t>BinaryCoP: Binary Neural Network-based COVID-19 Face-Mask Wear and Positioning Predictor on Edge Devices.</t>
  </si>
  <si>
    <t>Pruning CNNs for LiDAR-based Perception in Resource Constrained Environments.</t>
  </si>
  <si>
    <t>Investigating Binary Neural Networks for Traffic Sign Detection and Recognition.</t>
  </si>
  <si>
    <t>L2PF - Learning to Prune Faster.</t>
  </si>
  <si>
    <t>BreakingBED - Breaking Binary and Efficient Deep Neural Networks by Adversarial Attacks.</t>
  </si>
  <si>
    <t>CVIP (3)</t>
  </si>
  <si>
    <t>ALF: Autoencoder-based Low-rank Filter-sharing for Efficient Convolutional Neural Networks.</t>
  </si>
  <si>
    <t>OrthrusPE: Runtime Reconfigurable Processing Elements for Binary Neural Networks.</t>
  </si>
  <si>
    <t>CANDAR (Workshops)</t>
  </si>
  <si>
    <t>Parameter Optimization of Approximate Image Processing Algorithms in FPGAs.</t>
  </si>
  <si>
    <t>Neural Architecture Search for Automotive Grid Fusion Networks Under Embedded Hardware Constraints.</t>
  </si>
  <si>
    <t>Optimization of automotive color filter arrays for traffic light color separation.</t>
  </si>
  <si>
    <t>NorCAS</t>
  </si>
  <si>
    <t>Model-Based Design Space Exploration for Approximate Image Processing on FPGA.</t>
  </si>
  <si>
    <t>Resource-Aware Parameter Tuning for Real-Time Applications.</t>
  </si>
  <si>
    <t>An Efficient FPGA Accelerator Design for Optimized CNNs Using OpenCL.</t>
  </si>
  <si>
    <t>Resource-Aware Optimization of DNNs for Embedded Applications.</t>
  </si>
  <si>
    <t>DSC: Dense-Sparse Convolution for Vectorized Inference of Convolutional Neural Networks.</t>
  </si>
  <si>
    <t>LCS-based automatic configuration of approximate computing parameters for FPGA system designs.</t>
  </si>
  <si>
    <t>Deep Grid Fusion of Feature-Level Sensor Data with Convolutional Neural Networks.</t>
  </si>
  <si>
    <t>Efficient hardware acceleration of CNNs using logarithmic data representation with arbitrary log-base.</t>
  </si>
  <si>
    <t>Hardware-accelerated CCD readout smear correction for Fast Solar Polarimeter.</t>
  </si>
  <si>
    <t>Adaptive tracking of people and vehicles using mobile platforms.</t>
  </si>
  <si>
    <t>Invasive computing for timing-predictable stream processing on MPSoCs.</t>
  </si>
  <si>
    <t>Conf. Computing Frontiers</t>
  </si>
  <si>
    <t>Prototyping real-time tracking systems on mobile devices.</t>
  </si>
  <si>
    <t>Special session 1 automotive parallel computing challenges - architectures, applications and tricks.</t>
  </si>
  <si>
    <t>DTIS</t>
  </si>
  <si>
    <t>Voltage over-scaling in sequential circuits for approximate computing.</t>
  </si>
  <si>
    <t>A Chip-level Redundant Threading (CRT) scheme for shared-memory protection.</t>
  </si>
  <si>
    <t>Tackling long duration transients in sequential logic.</t>
  </si>
  <si>
    <t>Integrated Soft Error Resilience and Self-Test.</t>
  </si>
  <si>
    <t>RES4ANT@DATE</t>
  </si>
  <si>
    <t>Proceedings of the 1st International Workshop on RESource Awareness and Application Auto-tuning in Adaptive and heterogeNeous compuTing co-located with 19th International Conference on Design, Automation And Test In Europe (DATE 2016), Dresden, Germany, March 18th, 2016.</t>
  </si>
  <si>
    <t>26th International Conference on Field Programmable Logic and Applications, FPL 2016, Lausanne, Switzerland, August 29 - September 2, 2016</t>
  </si>
  <si>
    <t>Self-reconfigurable control architecture for complex mobile robots.</t>
  </si>
  <si>
    <t>A soft-core processor array for relational operators.</t>
  </si>
  <si>
    <t>Matching Detection and Correction Schemes for Soft Error Handling in Sequential Logic.</t>
  </si>
  <si>
    <t>Predictability of image processing algorithms on heterogeneous MPSoC.</t>
  </si>
  <si>
    <t>Design of fine-grained sequential approximate circuits using probability-aware fault emulation.</t>
  </si>
  <si>
    <t>Real-Time Image and Video Processing</t>
  </si>
  <si>
    <t>Improving wavelet denoising based on an in-depth analysis of the camera color processing.</t>
  </si>
  <si>
    <t>Protecting FPGA-based automotive systems against soft errors through reduced precision redundancy.</t>
  </si>
  <si>
    <t>Beyond Standard Noise Models: Evaluating Denoising Algorithms with Respect to Realistic Camera Noise.</t>
  </si>
  <si>
    <t>Noise characteristics of a single sensor camera in digital color image processing.</t>
  </si>
  <si>
    <t>Towards low-cost fault detection strategy of FPGA configuration memory in real-time systems.</t>
  </si>
  <si>
    <t>Improving the significance of probabilistic circuit fault emulations.</t>
  </si>
  <si>
    <t>Automatic denoising parameter estimation using gradient histograms.</t>
  </si>
  <si>
    <t>ARCS 2014 - 27th International Conference on Architecture of Computing Systems, Workshop Proceedings, February 25-28, 2014, Luebeck, Germany, University of Luebeck, Institute of Computer Engineering</t>
  </si>
  <si>
    <t>Real-time motion detection based on SW/HW-codesign for walking rescue robots.</t>
  </si>
  <si>
    <t>Self-adaptation for Mobile Robot Algorithms Using Organic Computing Principles.</t>
  </si>
  <si>
    <t>Dynamic Noise Estimation Approach for X-Ray Detectors on FPGAs.</t>
  </si>
  <si>
    <t>FPGA Based Real-Time Data Processing DAQ System for the Mercury Imaging X-Ray Spectrometer.</t>
  </si>
  <si>
    <t>A Design Space Exploration Framework For Automotive Embedded Systems And Their Power Management.</t>
  </si>
  <si>
    <t>Weighted partitioning of sequential processing chains for dynamically reconfigurable FPGAS.</t>
  </si>
  <si>
    <t>A resource-efficient probabilistic fault simulator.</t>
  </si>
  <si>
    <t>Self-reconfigurable Control Architecture for Complex Robots.</t>
  </si>
  <si>
    <t>Potentials and Challenges for Multi-Core Processors in Robotic Applications.</t>
  </si>
  <si>
    <t>RTL Simulation of High Performance Dynamic Reconfiguration: A Video Processing Case Study.</t>
  </si>
  <si>
    <t>Towards an Evaluation of Denoising Algorithms with Respect to Realistic Camera Noise.</t>
  </si>
  <si>
    <t>PATMOS</t>
  </si>
  <si>
    <t>Evaluation of hop count advantages of network-coded 2D-mesh NoCs.</t>
  </si>
  <si>
    <t>Partial Reconfiguration on FPGAs in Practice - Tools and Applications.</t>
  </si>
  <si>
    <t>Partitioning and context switching for a reconfigurable FPGA-based DAB receiver.</t>
  </si>
  <si>
    <t>An evaluation on using GPU coprocessing for software radios on a low-cost platform.</t>
  </si>
  <si>
    <t>DDECS</t>
  </si>
  <si>
    <t>A low-overhead monitoring ring interconnect for MPSoC parameter optimization.</t>
  </si>
  <si>
    <t>Efficient DVB-T2 decoding accelerator design by time-multiplexing FPGA resources.</t>
  </si>
  <si>
    <t>An FPGA-based probability-aware fault simulator.</t>
  </si>
  <si>
    <t>Int. J. Multim. Data Eng. Manag.</t>
  </si>
  <si>
    <t>Default Reasoning for Forensic Visual Surveillance based on Subjective Logic and Its Comparison with L-Fuzzy Set Based Approaches.</t>
  </si>
  <si>
    <t>An approach to self-learning multicore reconfiguration management applied on Robotic Vision.</t>
  </si>
  <si>
    <t>An architecture and an FPGA prototype of a reliable processor pipeline towards multiple soft- and timing errors.</t>
  </si>
  <si>
    <t>A reasoning approach to enable abductive semantic explanation upon collected observations for forensic visual surveillance.</t>
  </si>
  <si>
    <t>PARCO</t>
  </si>
  <si>
    <t>Egomotion compensation and moving objects detection algorithm on GPU.</t>
  </si>
  <si>
    <t>A Model-Based Software Generation Approach Qualified for Heterogeneous GPGPU-Enabled Platforms.</t>
  </si>
  <si>
    <t>Organic Computing</t>
  </si>
  <si>
    <t>Autonomic System on Chip Platform.</t>
  </si>
  <si>
    <t>Applying ASoC to Multi-core Applications for Workload Management.</t>
  </si>
  <si>
    <t>Towards Rapid Dynamic Partial Reconfiguration in Video-Based Driver Assistance Systems.</t>
  </si>
  <si>
    <t>Subjective Logic Based Hybrid Approach to Conditional Evidence Fusion for Forensic Visual Surveillance.</t>
  </si>
  <si>
    <t>A rapid prototyping system for error-resilient multi-processor systems-on-chip.</t>
  </si>
  <si>
    <t>Architectural Vulnerability Factor Estimation with Backwards Analysis.</t>
  </si>
  <si>
    <t>ISORC Workshops</t>
  </si>
  <si>
    <t>Towards Scalability and Reliability of Autonomic Systems on Chip.</t>
  </si>
  <si>
    <t>ICSC</t>
  </si>
  <si>
    <t>Subjective Logic Based Approach to Modeling Default Reasoning for Visual Surveillance.</t>
  </si>
  <si>
    <t>Forensic reasoning upon pre-obtained surveillance metadata using uncertain spatio-temporal rules and subjective logic.</t>
  </si>
  <si>
    <t>Dynamically Reconfigurable Systems</t>
  </si>
  <si>
    <t>AutoVision - Reconfigurable Hardware Acceleration for Video-Based Driver Assistance.</t>
  </si>
  <si>
    <t>Dynamically Reconfigurable Architectures</t>
  </si>
  <si>
    <t>Lessons Learned from last 4 Years of Reconfigurable Computing.</t>
  </si>
  <si>
    <t>Wire Topology Optimization for Low Power CMOS.</t>
  </si>
  <si>
    <t>Optimizing the SUSAN corner detection algorithm for a high speed FPGA implementation.</t>
  </si>
  <si>
    <t>IMAGAPP</t>
  </si>
  <si>
    <t>Segmentation Through Edge-linking - Segmentation for Video-based Driver Assistance Systems.</t>
  </si>
  <si>
    <t>Toward contextual forensic retrieval for visual surveillance: Challenges and an architectural approach.</t>
  </si>
  <si>
    <t>Reconfigurable HW/SW Architecture of a Real-Time Driver Assistance System.</t>
  </si>
  <si>
    <t>Hardware/software architecture of an algorithm for vision-based real-time vehicle detection in dark environments.</t>
  </si>
  <si>
    <t>Design Flows, Communication Based Design and Architectures in Automotive Electronic Systems.</t>
  </si>
  <si>
    <t>Fine grain reconfigurable architectures.</t>
  </si>
  <si>
    <t>A multi-platform controller allowing for maximum Dynamic Partial Reconfiguration throughput.</t>
  </si>
  <si>
    <t>A comparison of embedded reconfigurable video-processing architectures.</t>
  </si>
  <si>
    <t>Workshop "Adaptive and Organic Systems".</t>
  </si>
  <si>
    <t>Learning Classifier Tables for Autonomic Systems on Chip.</t>
  </si>
  <si>
    <t>Luminance Correction in Stereo Correspondence Based Structure from Motion.</t>
  </si>
  <si>
    <t>Autovision - A Run-time Reconfigurable MPSoC Architecture for Future Driver Assistance Systems (Autovision - Eine zur Laufzeit rekonfigurierbare MPSoC Architektur für zukünftige Fahrerassistenzsysteme).</t>
  </si>
  <si>
    <t>Using partial-run-time reconfigurable hardware to accelerate video processing in driver assistance system.</t>
  </si>
  <si>
    <t>A new framework to accelerate Virtex-II Pro dynamic partial self-reconfiguration.</t>
  </si>
  <si>
    <t>Physical Configuration On-Line Visualization of Xilinx Virtex-II FPGAs.</t>
  </si>
  <si>
    <t>A review of different object recognition methods for the application in driver assistance systems.</t>
  </si>
  <si>
    <t>A Coprocessor for Accelerating Visual Information Processing</t>
  </si>
  <si>
    <t>Combitgen: A new approach for creating partial bitstreams in Virtex-II Pro.</t>
  </si>
  <si>
    <t>AutoVision: flexible processor architecture for video-assisted driving.</t>
  </si>
  <si>
    <t>FPT</t>
  </si>
  <si>
    <t>Multithreaded virtual-memory-enabled reconfigurable hardware accelerators.</t>
  </si>
  <si>
    <t>An Architecture for Runtime Evaluation of SoC Reliability.</t>
  </si>
  <si>
    <t>BICC</t>
  </si>
  <si>
    <t>Error Detection Techniques Applicable in an Architecture Framework and Design Methodology for Autonomic SoCs.</t>
  </si>
  <si>
    <t>Organic Computing at the System on Chip Level.</t>
  </si>
  <si>
    <t>Dynamically Reconfigurable Systems-on-Chip.</t>
  </si>
  <si>
    <t>Towards a Framework and a Design Methodology for Autonomous SoC.</t>
  </si>
  <si>
    <t>A Coprocessor for Accelerating Visual Information Processing.</t>
  </si>
  <si>
    <t>Reduction of CMOS Power Consumption and Signal Integrity Issues by Routing Optimization.</t>
  </si>
  <si>
    <t>Optimization Potential of CMOS Power by Wire Spacing.</t>
  </si>
  <si>
    <t>Towards a Framework and a Design Methodology for Autonomic SoC.</t>
  </si>
  <si>
    <t>The Optimal Wire Order for Low Power CMOS.</t>
  </si>
  <si>
    <t>Towards a Dynamically Reconfigurable System-on-Chip Platform for Video Signal Processing.</t>
  </si>
  <si>
    <t>Performance Optimization of Color Segmentation Algorithms.</t>
  </si>
  <si>
    <t>MPEG-7 Binary Format for XML Dat.</t>
  </si>
  <si>
    <t>Impact of technology evolution on dual supply voltage scaling and gate resizing in power-driven logic synthesis.</t>
  </si>
  <si>
    <t>Efficiency of dual supply voltage logic synthesis for low power in consideration of varying delay constraint strictness.</t>
  </si>
  <si>
    <t>Efficient power modeling techniques for combinational and sequential RTL macroblocks.</t>
  </si>
  <si>
    <t>A wire load model considering metal layer properties.</t>
  </si>
  <si>
    <t>An MPEG-7 tool for compression and streaming of XML data.</t>
  </si>
  <si>
    <t>Novel modeling techniques for RTL power estimation.</t>
  </si>
  <si>
    <t>Exploiting Metal Layer Characteristics for Low-Power Routing.</t>
  </si>
  <si>
    <t>Dual Supply Voltage Scaling in a Conventional Power-Driven Logic Synthesis Environment.</t>
  </si>
  <si>
    <t>A coprocessor architecture implementing the MPEG-4 visual core profile for mobile multimedia applications.</t>
  </si>
  <si>
    <t>A video segmentation algorithm for hierarchical object representations and its implementation.</t>
  </si>
  <si>
    <t>A flexible VLSI architecture for variable block size segment matching with luminance correction.</t>
  </si>
  <si>
    <t>Berna Özkale</t>
  </si>
  <si>
    <t>Robotically controlled microprey to resolve initial attack modes preceding phagocytosis.</t>
  </si>
  <si>
    <t>year</t>
  </si>
  <si>
    <t>venue</t>
  </si>
  <si>
    <t>title</t>
  </si>
  <si>
    <t>Digital Staining of White Blood Cells With Confidence Estimation.</t>
  </si>
  <si>
    <t>Institution</t>
    <phoneticPr fontId="26" type="noConversion"/>
  </si>
  <si>
    <t>PI</t>
    <phoneticPr fontId="26" type="noConversion"/>
  </si>
  <si>
    <t>cristina</t>
    <phoneticPr fontId="26" type="noConversion"/>
  </si>
  <si>
    <t># of total PIs</t>
  </si>
  <si>
    <t># of PIs w/ pubs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</si>
</sst>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0"/>
      <name val="Arial"/>
      <family val="2"/>
    </font>
    <font>
      <sz val="14"/>
      <color theme="0"/>
      <name val="Arial"/>
      <family val="2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</font>
    <font>
      <sz val="8"/>
      <name val="Calibri"/>
      <family val="3"/>
      <charset val="129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16"/>
      <color theme="0"/>
      <name val="Calibri"/>
      <family val="2"/>
      <charset val="129"/>
      <scheme val="minor"/>
    </font>
    <font>
      <b/>
      <sz val="16"/>
      <color theme="1"/>
      <name val="Calibri"/>
      <family val="2"/>
      <charset val="129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charset val="129"/>
      <scheme val="minor"/>
    </font>
    <font>
      <b/>
      <sz val="14"/>
      <color theme="1"/>
      <name val="Calibri"/>
      <family val="2"/>
      <charset val="129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A5A5A5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DC6D"/>
        <bgColor indexed="64"/>
      </patternFill>
    </fill>
    <fill>
      <patternFill patternType="solid">
        <fgColor rgb="FFCAE6EE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D42C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D13F"/>
        <bgColor indexed="64"/>
      </patternFill>
    </fill>
    <fill>
      <patternFill patternType="solid">
        <fgColor rgb="FFA365D1"/>
        <bgColor indexed="64"/>
      </patternFill>
    </fill>
    <fill>
      <patternFill patternType="solid">
        <fgColor rgb="FFFFE5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147A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7232A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3" borderId="2" applyNumberFormat="0" applyAlignment="0" applyProtection="0"/>
  </cellStyleXfs>
  <cellXfs count="72">
    <xf numFmtId="0" fontId="0" fillId="0" borderId="0" xfId="0"/>
    <xf numFmtId="0" fontId="3" fillId="8" borderId="0" xfId="0" applyFont="1" applyFill="1" applyAlignment="1" applyProtection="1">
      <alignment horizont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5" fillId="4" borderId="1" xfId="1" applyFont="1" applyFill="1" applyBorder="1" applyAlignment="1" applyProtection="1">
      <alignment horizontal="center"/>
      <protection hidden="1"/>
    </xf>
    <xf numFmtId="0" fontId="6" fillId="0" borderId="1" xfId="0" applyFont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/>
      <protection hidden="1"/>
    </xf>
    <xf numFmtId="0" fontId="0" fillId="0" borderId="1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right" vertical="center"/>
      <protection hidden="1"/>
    </xf>
    <xf numFmtId="0" fontId="10" fillId="7" borderId="1" xfId="0" applyFont="1" applyFill="1" applyBorder="1" applyAlignment="1" applyProtection="1">
      <alignment horizontal="center" vertical="center"/>
      <protection hidden="1"/>
    </xf>
    <xf numFmtId="0" fontId="0" fillId="10" borderId="1" xfId="0" applyFill="1" applyBorder="1" applyAlignment="1" applyProtection="1">
      <alignment horizontal="center" vertical="center"/>
      <protection hidden="1"/>
    </xf>
    <xf numFmtId="0" fontId="10" fillId="11" borderId="1" xfId="0" applyFont="1" applyFill="1" applyBorder="1" applyAlignment="1" applyProtection="1">
      <alignment horizontal="center" vertical="center"/>
      <protection hidden="1"/>
    </xf>
    <xf numFmtId="0" fontId="12" fillId="0" borderId="0" xfId="0" applyFont="1" applyAlignment="1" applyProtection="1">
      <alignment horizontal="center" vertical="center"/>
      <protection hidden="1"/>
    </xf>
    <xf numFmtId="0" fontId="3" fillId="0" borderId="0" xfId="0" applyFont="1" applyAlignment="1" applyProtection="1">
      <alignment horizontal="center" vertical="center"/>
      <protection hidden="1"/>
    </xf>
    <xf numFmtId="0" fontId="3" fillId="11" borderId="1" xfId="0" applyFont="1" applyFill="1" applyBorder="1" applyAlignment="1" applyProtection="1">
      <alignment horizontal="center" vertical="center"/>
      <protection hidden="1"/>
    </xf>
    <xf numFmtId="0" fontId="13" fillId="14" borderId="1" xfId="0" applyFont="1" applyFill="1" applyBorder="1" applyAlignment="1" applyProtection="1">
      <alignment horizontal="center" vertical="center"/>
      <protection hidden="1"/>
    </xf>
    <xf numFmtId="0" fontId="2" fillId="21" borderId="1" xfId="0" applyFont="1" applyFill="1" applyBorder="1" applyAlignment="1" applyProtection="1">
      <alignment horizontal="center" vertical="center"/>
      <protection hidden="1"/>
    </xf>
    <xf numFmtId="0" fontId="12" fillId="17" borderId="1" xfId="0" applyFont="1" applyFill="1" applyBorder="1" applyAlignment="1" applyProtection="1">
      <alignment horizontal="center" vertical="center"/>
      <protection hidden="1"/>
    </xf>
    <xf numFmtId="0" fontId="3" fillId="20" borderId="1" xfId="0" applyFont="1" applyFill="1" applyBorder="1" applyAlignment="1" applyProtection="1">
      <alignment horizontal="center" vertical="center"/>
      <protection hidden="1"/>
    </xf>
    <xf numFmtId="0" fontId="14" fillId="14" borderId="1" xfId="0" applyFont="1" applyFill="1" applyBorder="1" applyAlignment="1" applyProtection="1">
      <alignment horizontal="center" vertical="center"/>
      <protection hidden="1"/>
    </xf>
    <xf numFmtId="0" fontId="15" fillId="17" borderId="1" xfId="0" applyFont="1" applyFill="1" applyBorder="1" applyAlignment="1" applyProtection="1">
      <alignment horizontal="center" vertical="center"/>
      <protection hidden="1"/>
    </xf>
    <xf numFmtId="0" fontId="17" fillId="13" borderId="1" xfId="0" applyFont="1" applyFill="1" applyBorder="1" applyAlignment="1" applyProtection="1">
      <alignment horizontal="center" vertical="center"/>
      <protection hidden="1"/>
    </xf>
    <xf numFmtId="0" fontId="11" fillId="7" borderId="1" xfId="0" applyFont="1" applyFill="1" applyBorder="1" applyAlignment="1" applyProtection="1">
      <alignment horizontal="center" vertical="center"/>
      <protection hidden="1"/>
    </xf>
    <xf numFmtId="0" fontId="17" fillId="19" borderId="1" xfId="0" applyFont="1" applyFill="1" applyBorder="1" applyAlignment="1" applyProtection="1">
      <alignment horizontal="center" vertical="center"/>
      <protection hidden="1"/>
    </xf>
    <xf numFmtId="0" fontId="18" fillId="22" borderId="1" xfId="0" applyFont="1" applyFill="1" applyBorder="1" applyAlignment="1" applyProtection="1">
      <alignment horizontal="center" vertical="center"/>
      <protection hidden="1"/>
    </xf>
    <xf numFmtId="0" fontId="3" fillId="8" borderId="0" xfId="0" applyFont="1" applyFill="1" applyAlignment="1" applyProtection="1">
      <alignment horizontal="center" vertical="center"/>
      <protection hidden="1"/>
    </xf>
    <xf numFmtId="0" fontId="4" fillId="0" borderId="1" xfId="0" applyFont="1" applyBorder="1" applyProtection="1">
      <protection hidden="1"/>
    </xf>
    <xf numFmtId="0" fontId="10" fillId="9" borderId="1" xfId="0" applyFont="1" applyFill="1" applyBorder="1" applyProtection="1">
      <protection hidden="1"/>
    </xf>
    <xf numFmtId="0" fontId="1" fillId="0" borderId="0" xfId="0" applyFont="1"/>
    <xf numFmtId="0" fontId="12" fillId="17" borderId="3" xfId="0" applyFont="1" applyFill="1" applyBorder="1" applyAlignment="1" applyProtection="1">
      <alignment horizontal="center" vertical="center"/>
      <protection hidden="1"/>
    </xf>
    <xf numFmtId="0" fontId="18" fillId="22" borderId="4" xfId="0" applyFont="1" applyFill="1" applyBorder="1" applyAlignment="1" applyProtection="1">
      <alignment horizontal="center" vertical="center"/>
      <protection hidden="1"/>
    </xf>
    <xf numFmtId="0" fontId="2" fillId="21" borderId="4" xfId="0" applyFont="1" applyFill="1" applyBorder="1" applyAlignment="1" applyProtection="1">
      <alignment horizontal="center" vertical="center"/>
      <protection hidden="1"/>
    </xf>
    <xf numFmtId="0" fontId="19" fillId="18" borderId="1" xfId="0" applyFont="1" applyFill="1" applyBorder="1" applyAlignment="1" applyProtection="1">
      <alignment horizontal="center" vertical="center"/>
      <protection hidden="1"/>
    </xf>
    <xf numFmtId="0" fontId="19" fillId="16" borderId="1" xfId="0" applyFont="1" applyFill="1" applyBorder="1" applyAlignment="1" applyProtection="1">
      <alignment horizontal="center" vertical="center"/>
      <protection hidden="1"/>
    </xf>
    <xf numFmtId="0" fontId="19" fillId="16" borderId="3" xfId="0" applyFont="1" applyFill="1" applyBorder="1" applyAlignment="1" applyProtection="1">
      <alignment horizontal="center" vertical="center"/>
      <protection hidden="1"/>
    </xf>
    <xf numFmtId="0" fontId="16" fillId="0" borderId="0" xfId="0" applyFont="1"/>
    <xf numFmtId="0" fontId="16" fillId="0" borderId="1" xfId="0" applyFont="1" applyBorder="1"/>
    <xf numFmtId="0" fontId="16" fillId="2" borderId="1" xfId="0" applyFont="1" applyFill="1" applyBorder="1"/>
    <xf numFmtId="0" fontId="16" fillId="2" borderId="1" xfId="0" applyFont="1" applyFill="1" applyBorder="1" applyAlignment="1">
      <alignment wrapText="1"/>
    </xf>
    <xf numFmtId="0" fontId="20" fillId="0" borderId="1" xfId="0" applyFont="1" applyBorder="1" applyAlignment="1">
      <alignment horizontal="center" vertical="top"/>
    </xf>
    <xf numFmtId="0" fontId="21" fillId="23" borderId="1" xfId="0" applyFont="1" applyFill="1" applyBorder="1" applyAlignment="1" applyProtection="1">
      <alignment horizontal="center" vertical="center"/>
      <protection hidden="1"/>
    </xf>
    <xf numFmtId="0" fontId="22" fillId="0" borderId="1" xfId="0" applyFont="1" applyBorder="1" applyAlignment="1" applyProtection="1">
      <alignment horizontal="center" vertical="center"/>
      <protection hidden="1"/>
    </xf>
    <xf numFmtId="0" fontId="24" fillId="22" borderId="1" xfId="0" applyFont="1" applyFill="1" applyBorder="1" applyAlignment="1" applyProtection="1">
      <alignment horizontal="center" vertical="center"/>
      <protection hidden="1"/>
    </xf>
    <xf numFmtId="0" fontId="11" fillId="22" borderId="1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0" borderId="0" xfId="0" applyFont="1" applyProtection="1">
      <protection hidden="1"/>
    </xf>
    <xf numFmtId="0" fontId="23" fillId="25" borderId="1" xfId="0" applyFont="1" applyFill="1" applyBorder="1" applyAlignment="1" applyProtection="1">
      <alignment horizontal="center" vertical="center"/>
      <protection hidden="1"/>
    </xf>
    <xf numFmtId="0" fontId="9" fillId="24" borderId="1" xfId="0" applyFont="1" applyFill="1" applyBorder="1" applyAlignment="1" applyProtection="1">
      <alignment horizontal="center" vertical="center" wrapText="1"/>
      <protection hidden="1"/>
    </xf>
    <xf numFmtId="0" fontId="9" fillId="24" borderId="1" xfId="1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locked="0" hidden="1"/>
    </xf>
    <xf numFmtId="0" fontId="23" fillId="5" borderId="1" xfId="0" applyFont="1" applyFill="1" applyBorder="1" applyAlignment="1" applyProtection="1">
      <alignment horizontal="center" vertical="center"/>
      <protection locked="0" hidden="1"/>
    </xf>
    <xf numFmtId="0" fontId="25" fillId="0" borderId="1" xfId="0" applyFont="1" applyBorder="1" applyAlignment="1">
      <alignment horizontal="center" vertical="top"/>
    </xf>
    <xf numFmtId="0" fontId="16" fillId="0" borderId="0" xfId="0" applyFont="1" applyAlignment="1">
      <alignment horizontal="right"/>
    </xf>
    <xf numFmtId="0" fontId="0" fillId="0" borderId="0" xfId="0" applyNumberFormat="1"/>
    <xf numFmtId="0" fontId="23" fillId="25" borderId="3" xfId="0" applyFont="1" applyFill="1" applyBorder="1" applyAlignment="1" applyProtection="1">
      <alignment horizontal="center" vertical="center"/>
      <protection hidden="1"/>
    </xf>
    <xf numFmtId="0" fontId="3" fillId="0" borderId="0" xfId="0" applyFont="1" applyBorder="1" applyAlignment="1" applyProtection="1">
      <alignment horizontal="center" vertical="center"/>
      <protection hidden="1"/>
    </xf>
    <xf numFmtId="0" fontId="29" fillId="26" borderId="1" xfId="0" applyFont="1" applyFill="1" applyBorder="1" applyAlignment="1" applyProtection="1">
      <alignment horizontal="center" vertical="center"/>
      <protection hidden="1"/>
    </xf>
    <xf numFmtId="0" fontId="32" fillId="14" borderId="4" xfId="0" applyFont="1" applyFill="1" applyBorder="1" applyAlignment="1" applyProtection="1">
      <alignment horizontal="center" vertical="center"/>
      <protection hidden="1"/>
    </xf>
    <xf numFmtId="0" fontId="30" fillId="27" borderId="1" xfId="0" applyFont="1" applyFill="1" applyBorder="1" applyAlignment="1" applyProtection="1">
      <alignment horizontal="center" vertical="center"/>
      <protection hidden="1"/>
    </xf>
    <xf numFmtId="0" fontId="31" fillId="0" borderId="1" xfId="0" applyFont="1" applyBorder="1" applyAlignment="1" applyProtection="1">
      <alignment horizontal="center" vertical="center"/>
      <protection hidden="1"/>
    </xf>
    <xf numFmtId="0" fontId="30" fillId="16" borderId="1" xfId="0" applyFont="1" applyFill="1" applyBorder="1" applyAlignment="1" applyProtection="1">
      <alignment horizontal="center" vertical="center"/>
      <protection hidden="1"/>
    </xf>
    <xf numFmtId="0" fontId="31" fillId="14" borderId="1" xfId="0" applyFont="1" applyFill="1" applyBorder="1" applyAlignment="1" applyProtection="1">
      <alignment horizontal="center" vertical="center"/>
      <protection hidden="1"/>
    </xf>
    <xf numFmtId="0" fontId="0" fillId="0" borderId="5" xfId="0" applyBorder="1" applyAlignment="1" applyProtection="1">
      <alignment horizontal="center" vertical="center"/>
      <protection hidden="1"/>
    </xf>
    <xf numFmtId="0" fontId="24" fillId="5" borderId="1" xfId="0" applyFont="1" applyFill="1" applyBorder="1" applyAlignment="1" applyProtection="1">
      <alignment horizontal="center" vertical="center"/>
      <protection locked="0" hidden="1"/>
    </xf>
    <xf numFmtId="0" fontId="24" fillId="8" borderId="1" xfId="0" applyFont="1" applyFill="1" applyBorder="1" applyAlignment="1" applyProtection="1">
      <alignment horizontal="center" vertical="center"/>
      <protection hidden="1"/>
    </xf>
    <xf numFmtId="0" fontId="23" fillId="25" borderId="0" xfId="0" applyFont="1" applyFill="1" applyBorder="1" applyAlignment="1" applyProtection="1">
      <alignment horizontal="center" vertical="center"/>
      <protection hidden="1"/>
    </xf>
    <xf numFmtId="0" fontId="29" fillId="28" borderId="1" xfId="0" applyFont="1" applyFill="1" applyBorder="1" applyAlignment="1" applyProtection="1">
      <alignment horizontal="center" vertical="center"/>
      <protection hidden="1"/>
    </xf>
    <xf numFmtId="0" fontId="33" fillId="29" borderId="1" xfId="0" applyFont="1" applyFill="1" applyBorder="1" applyAlignment="1" applyProtection="1">
      <alignment horizontal="center" vertical="center"/>
      <protection hidden="1"/>
    </xf>
    <xf numFmtId="0" fontId="33" fillId="6" borderId="1" xfId="0" applyFont="1" applyFill="1" applyBorder="1" applyAlignment="1" applyProtection="1">
      <alignment horizontal="center" vertical="center"/>
      <protection hidden="1"/>
    </xf>
    <xf numFmtId="0" fontId="0" fillId="12" borderId="1" xfId="0" applyFill="1" applyBorder="1" applyAlignment="1" applyProtection="1">
      <alignment horizontal="center" vertical="center"/>
      <protection hidden="1"/>
    </xf>
    <xf numFmtId="0" fontId="9" fillId="15" borderId="1" xfId="0" applyFont="1" applyFill="1" applyBorder="1" applyAlignment="1" applyProtection="1">
      <alignment horizontal="center" vertical="center"/>
      <protection hidden="1"/>
    </xf>
    <xf numFmtId="0" fontId="10" fillId="6" borderId="1" xfId="0" applyFont="1" applyFill="1" applyBorder="1" applyAlignment="1" applyProtection="1">
      <alignment horizontal="center" vertical="center"/>
      <protection hidden="1"/>
    </xf>
  </cellXfs>
  <cellStyles count="2">
    <cellStyle name="Check Cell" xfId="1" builtinId="23"/>
    <cellStyle name="Normal" xfId="0" builtinId="0"/>
  </cellStyles>
  <dxfs count="97"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0147A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92D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DC6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  <dxf>
      <font>
        <strike val="0"/>
        <color rgb="FFA365D1"/>
      </font>
      <fill>
        <patternFill>
          <bgColor rgb="FFA365D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lor theme="0"/>
      </font>
      <fill>
        <patternFill>
          <bgColor rgb="FF8D42C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mruColors>
      <color rgb="FFFF790F"/>
      <color rgb="FF7232A3"/>
      <color rgb="FF8038B8"/>
      <color rgb="FF0147AF"/>
      <color rgb="FF8D42C6"/>
      <color rgb="FFFFDC6D"/>
      <color rgb="FFFFD13F"/>
      <color rgb="FFA365D1"/>
      <color rgb="FFCAE6EE"/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30176"/>
  <sheetViews>
    <sheetView topLeftCell="A29807" workbookViewId="0">
      <selection activeCell="B29807" sqref="B1:B1048576"/>
    </sheetView>
  </sheetViews>
  <sheetFormatPr defaultColWidth="26.140625" defaultRowHeight="12.75"/>
  <cols>
    <col min="1" max="1" width="21.7109375" style="35" bestFit="1" customWidth="1"/>
    <col min="2" max="2" width="9.140625" style="52" bestFit="1" customWidth="1"/>
    <col min="3" max="3" width="25.7109375" style="35" customWidth="1"/>
    <col min="4" max="16384" width="26.140625" style="35"/>
  </cols>
  <sheetData>
    <row r="1" spans="1:4" ht="15">
      <c r="A1" s="51" t="s">
        <v>0</v>
      </c>
      <c r="B1" s="51" t="s">
        <v>27830</v>
      </c>
      <c r="C1" s="51" t="s">
        <v>27831</v>
      </c>
      <c r="D1" s="51" t="s">
        <v>27832</v>
      </c>
    </row>
    <row r="2" spans="1:4" ht="15">
      <c r="A2" t="s">
        <v>5245</v>
      </c>
      <c r="B2" s="53">
        <v>2023</v>
      </c>
      <c r="C2" t="s">
        <v>45</v>
      </c>
      <c r="D2" t="s">
        <v>12778</v>
      </c>
    </row>
    <row r="3" spans="1:4" ht="15">
      <c r="A3" t="s">
        <v>5245</v>
      </c>
      <c r="B3" s="53">
        <v>2023</v>
      </c>
      <c r="C3" t="s">
        <v>45</v>
      </c>
      <c r="D3" t="s">
        <v>12779</v>
      </c>
    </row>
    <row r="4" spans="1:4" ht="15">
      <c r="A4" t="s">
        <v>5245</v>
      </c>
      <c r="B4" s="53">
        <v>2023</v>
      </c>
      <c r="C4" t="s">
        <v>50</v>
      </c>
      <c r="D4" t="s">
        <v>12780</v>
      </c>
    </row>
    <row r="5" spans="1:4" ht="15">
      <c r="A5" t="s">
        <v>5245</v>
      </c>
      <c r="B5" s="53">
        <v>2023</v>
      </c>
      <c r="C5" t="s">
        <v>996</v>
      </c>
      <c r="D5" t="s">
        <v>12781</v>
      </c>
    </row>
    <row r="6" spans="1:4" ht="15">
      <c r="A6" t="s">
        <v>5245</v>
      </c>
      <c r="B6" s="53">
        <v>2023</v>
      </c>
      <c r="C6" t="s">
        <v>2</v>
      </c>
      <c r="D6" t="s">
        <v>12782</v>
      </c>
    </row>
    <row r="7" spans="1:4" ht="15">
      <c r="A7" t="s">
        <v>5245</v>
      </c>
      <c r="B7" s="53">
        <v>2023</v>
      </c>
      <c r="C7" t="s">
        <v>2</v>
      </c>
      <c r="D7" t="s">
        <v>12783</v>
      </c>
    </row>
    <row r="8" spans="1:4" ht="15">
      <c r="A8" t="s">
        <v>5245</v>
      </c>
      <c r="B8" s="53">
        <v>2023</v>
      </c>
      <c r="C8" t="s">
        <v>2</v>
      </c>
      <c r="D8" t="s">
        <v>12784</v>
      </c>
    </row>
    <row r="9" spans="1:4" ht="15">
      <c r="A9" t="s">
        <v>5245</v>
      </c>
      <c r="B9" s="53">
        <v>2023</v>
      </c>
      <c r="C9" t="s">
        <v>2</v>
      </c>
      <c r="D9" t="s">
        <v>12785</v>
      </c>
    </row>
    <row r="10" spans="1:4" ht="15">
      <c r="A10" t="s">
        <v>5245</v>
      </c>
      <c r="B10" s="53">
        <v>2023</v>
      </c>
      <c r="C10" t="s">
        <v>2</v>
      </c>
      <c r="D10" t="s">
        <v>12786</v>
      </c>
    </row>
    <row r="11" spans="1:4" ht="15">
      <c r="A11" t="s">
        <v>5245</v>
      </c>
      <c r="B11" s="53">
        <v>2023</v>
      </c>
      <c r="C11" t="s">
        <v>2</v>
      </c>
      <c r="D11" t="s">
        <v>12787</v>
      </c>
    </row>
    <row r="12" spans="1:4" ht="15">
      <c r="A12" t="s">
        <v>5245</v>
      </c>
      <c r="B12" s="53">
        <v>2023</v>
      </c>
      <c r="C12" t="s">
        <v>2</v>
      </c>
      <c r="D12" t="s">
        <v>12788</v>
      </c>
    </row>
    <row r="13" spans="1:4" ht="15">
      <c r="A13" t="s">
        <v>5245</v>
      </c>
      <c r="B13" s="53">
        <v>2023</v>
      </c>
      <c r="C13" t="s">
        <v>2</v>
      </c>
      <c r="D13" t="s">
        <v>12789</v>
      </c>
    </row>
    <row r="14" spans="1:4" ht="15">
      <c r="A14" t="s">
        <v>5245</v>
      </c>
      <c r="B14" s="53">
        <v>2023</v>
      </c>
      <c r="C14" t="s">
        <v>2</v>
      </c>
      <c r="D14" t="s">
        <v>12790</v>
      </c>
    </row>
    <row r="15" spans="1:4" ht="15">
      <c r="A15" t="s">
        <v>5245</v>
      </c>
      <c r="B15" s="53">
        <v>2022</v>
      </c>
      <c r="C15" t="s">
        <v>45</v>
      </c>
      <c r="D15" t="s">
        <v>12791</v>
      </c>
    </row>
    <row r="16" spans="1:4" ht="15">
      <c r="A16" t="s">
        <v>5245</v>
      </c>
      <c r="B16" s="53">
        <v>2022</v>
      </c>
      <c r="C16" t="s">
        <v>875</v>
      </c>
      <c r="D16" t="s">
        <v>12792</v>
      </c>
    </row>
    <row r="17" spans="1:4" ht="15">
      <c r="A17" t="s">
        <v>5245</v>
      </c>
      <c r="B17" s="53">
        <v>2022</v>
      </c>
      <c r="C17" t="s">
        <v>645</v>
      </c>
      <c r="D17" t="s">
        <v>12793</v>
      </c>
    </row>
    <row r="18" spans="1:4" ht="15">
      <c r="A18" t="s">
        <v>5245</v>
      </c>
      <c r="B18" s="53">
        <v>2022</v>
      </c>
      <c r="C18" t="s">
        <v>2</v>
      </c>
      <c r="D18" t="s">
        <v>12791</v>
      </c>
    </row>
    <row r="19" spans="1:4" ht="15">
      <c r="A19" t="s">
        <v>5245</v>
      </c>
      <c r="B19" s="53">
        <v>2022</v>
      </c>
      <c r="C19" t="s">
        <v>2</v>
      </c>
      <c r="D19" t="s">
        <v>12793</v>
      </c>
    </row>
    <row r="20" spans="1:4" ht="15">
      <c r="A20" t="s">
        <v>5245</v>
      </c>
      <c r="B20" s="53">
        <v>2022</v>
      </c>
      <c r="C20" t="s">
        <v>2</v>
      </c>
      <c r="D20" t="s">
        <v>12794</v>
      </c>
    </row>
    <row r="21" spans="1:4" ht="15">
      <c r="A21" t="s">
        <v>5245</v>
      </c>
      <c r="B21" s="53">
        <v>2022</v>
      </c>
      <c r="C21" t="s">
        <v>2</v>
      </c>
      <c r="D21" t="s">
        <v>12795</v>
      </c>
    </row>
    <row r="22" spans="1:4" ht="15">
      <c r="A22" t="s">
        <v>5245</v>
      </c>
      <c r="B22" s="53">
        <v>2021</v>
      </c>
      <c r="C22" t="s">
        <v>996</v>
      </c>
      <c r="D22" t="s">
        <v>12796</v>
      </c>
    </row>
    <row r="23" spans="1:4" ht="15">
      <c r="A23" t="s">
        <v>5245</v>
      </c>
      <c r="B23" s="53">
        <v>2021</v>
      </c>
      <c r="C23" t="s">
        <v>1279</v>
      </c>
      <c r="D23" t="s">
        <v>12797</v>
      </c>
    </row>
    <row r="24" spans="1:4" ht="15">
      <c r="A24" t="s">
        <v>5245</v>
      </c>
      <c r="B24" s="53">
        <v>2021</v>
      </c>
      <c r="C24" t="s">
        <v>1279</v>
      </c>
      <c r="D24" t="s">
        <v>12798</v>
      </c>
    </row>
    <row r="25" spans="1:4" ht="15">
      <c r="A25" t="s">
        <v>5245</v>
      </c>
      <c r="B25" s="53">
        <v>2021</v>
      </c>
      <c r="C25" t="s">
        <v>2</v>
      </c>
      <c r="D25" t="s">
        <v>12792</v>
      </c>
    </row>
    <row r="26" spans="1:4" ht="15">
      <c r="A26" t="s">
        <v>5245</v>
      </c>
      <c r="B26" s="53">
        <v>2021</v>
      </c>
      <c r="C26" t="s">
        <v>2</v>
      </c>
      <c r="D26" t="s">
        <v>12799</v>
      </c>
    </row>
    <row r="27" spans="1:4" ht="15">
      <c r="A27" t="s">
        <v>5245</v>
      </c>
      <c r="B27" s="53">
        <v>2021</v>
      </c>
      <c r="C27" t="s">
        <v>2</v>
      </c>
      <c r="D27" t="s">
        <v>12800</v>
      </c>
    </row>
    <row r="28" spans="1:4" ht="15">
      <c r="A28" t="s">
        <v>5245</v>
      </c>
      <c r="B28" s="53">
        <v>2021</v>
      </c>
      <c r="C28" t="s">
        <v>2</v>
      </c>
      <c r="D28" t="s">
        <v>12801</v>
      </c>
    </row>
    <row r="29" spans="1:4" ht="15">
      <c r="A29" t="s">
        <v>5245</v>
      </c>
      <c r="B29" s="53">
        <v>2020</v>
      </c>
      <c r="C29" t="s">
        <v>45</v>
      </c>
      <c r="D29" t="s">
        <v>12802</v>
      </c>
    </row>
    <row r="30" spans="1:4" ht="15">
      <c r="A30" t="s">
        <v>5245</v>
      </c>
      <c r="B30" s="53">
        <v>2020</v>
      </c>
      <c r="C30" t="s">
        <v>2</v>
      </c>
      <c r="D30" t="s">
        <v>12803</v>
      </c>
    </row>
    <row r="31" spans="1:4" ht="15">
      <c r="A31" t="s">
        <v>5245</v>
      </c>
      <c r="B31" s="53">
        <v>2020</v>
      </c>
      <c r="C31" t="s">
        <v>2</v>
      </c>
      <c r="D31" t="s">
        <v>12798</v>
      </c>
    </row>
    <row r="32" spans="1:4" ht="15">
      <c r="A32" t="s">
        <v>5245</v>
      </c>
      <c r="B32" s="53">
        <v>2019</v>
      </c>
      <c r="C32" t="s">
        <v>45</v>
      </c>
      <c r="D32" t="s">
        <v>12804</v>
      </c>
    </row>
    <row r="33" spans="1:4" ht="15">
      <c r="A33" t="s">
        <v>5245</v>
      </c>
      <c r="B33" s="53">
        <v>2019</v>
      </c>
      <c r="C33" t="s">
        <v>50</v>
      </c>
      <c r="D33" t="s">
        <v>12805</v>
      </c>
    </row>
    <row r="34" spans="1:4" ht="15">
      <c r="A34" t="s">
        <v>5245</v>
      </c>
      <c r="B34" s="53">
        <v>2019</v>
      </c>
      <c r="C34" t="s">
        <v>1271</v>
      </c>
      <c r="D34" t="s">
        <v>12806</v>
      </c>
    </row>
    <row r="35" spans="1:4" ht="15">
      <c r="A35" t="s">
        <v>5245</v>
      </c>
      <c r="B35" s="53">
        <v>2019</v>
      </c>
      <c r="C35" t="s">
        <v>2</v>
      </c>
      <c r="D35" t="s">
        <v>12807</v>
      </c>
    </row>
    <row r="36" spans="1:4" ht="15">
      <c r="A36" t="s">
        <v>5245</v>
      </c>
      <c r="B36" s="53">
        <v>2019</v>
      </c>
      <c r="C36" t="s">
        <v>2</v>
      </c>
      <c r="D36" t="s">
        <v>12805</v>
      </c>
    </row>
    <row r="37" spans="1:4" ht="15">
      <c r="A37" t="s">
        <v>5245</v>
      </c>
      <c r="B37" s="53">
        <v>2018</v>
      </c>
      <c r="C37" t="s">
        <v>45</v>
      </c>
      <c r="D37" t="s">
        <v>12808</v>
      </c>
    </row>
    <row r="38" spans="1:4" ht="15">
      <c r="A38" t="s">
        <v>5245</v>
      </c>
      <c r="B38" s="53">
        <v>2018</v>
      </c>
      <c r="C38" t="s">
        <v>3312</v>
      </c>
      <c r="D38" t="s">
        <v>12809</v>
      </c>
    </row>
    <row r="39" spans="1:4" ht="15">
      <c r="A39" t="s">
        <v>5245</v>
      </c>
      <c r="B39" s="53">
        <v>2018</v>
      </c>
      <c r="C39" t="s">
        <v>2</v>
      </c>
      <c r="D39" t="s">
        <v>12810</v>
      </c>
    </row>
    <row r="40" spans="1:4" ht="15">
      <c r="A40" t="s">
        <v>5245</v>
      </c>
      <c r="B40" s="53">
        <v>2018</v>
      </c>
      <c r="C40" t="s">
        <v>2</v>
      </c>
      <c r="D40" t="s">
        <v>12809</v>
      </c>
    </row>
    <row r="41" spans="1:4" ht="15">
      <c r="A41" t="s">
        <v>5245</v>
      </c>
      <c r="B41" s="53">
        <v>2017</v>
      </c>
      <c r="C41" t="s">
        <v>1101</v>
      </c>
      <c r="D41" t="s">
        <v>12811</v>
      </c>
    </row>
    <row r="42" spans="1:4" ht="15">
      <c r="A42" t="s">
        <v>5245</v>
      </c>
      <c r="B42" s="53">
        <v>2016</v>
      </c>
      <c r="C42" t="s">
        <v>875</v>
      </c>
      <c r="D42" t="s">
        <v>12812</v>
      </c>
    </row>
    <row r="43" spans="1:4" ht="15">
      <c r="A43" t="s">
        <v>5245</v>
      </c>
      <c r="B43" s="53">
        <v>2016</v>
      </c>
      <c r="C43" t="s">
        <v>989</v>
      </c>
      <c r="D43" t="s">
        <v>12813</v>
      </c>
    </row>
    <row r="44" spans="1:4" ht="15">
      <c r="A44" t="s">
        <v>5245</v>
      </c>
      <c r="B44" s="53">
        <v>2015</v>
      </c>
      <c r="C44" t="s">
        <v>875</v>
      </c>
      <c r="D44" t="s">
        <v>12814</v>
      </c>
    </row>
    <row r="45" spans="1:4" ht="15">
      <c r="A45" t="s">
        <v>5245</v>
      </c>
      <c r="B45" s="53">
        <v>2015</v>
      </c>
      <c r="C45" t="s">
        <v>996</v>
      </c>
      <c r="D45" t="s">
        <v>12812</v>
      </c>
    </row>
    <row r="46" spans="1:4" ht="15">
      <c r="A46" t="s">
        <v>5245</v>
      </c>
      <c r="B46" s="53">
        <v>2015</v>
      </c>
      <c r="C46" t="s">
        <v>3340</v>
      </c>
      <c r="D46" t="s">
        <v>12815</v>
      </c>
    </row>
    <row r="47" spans="1:4" ht="15">
      <c r="A47" t="s">
        <v>5245</v>
      </c>
      <c r="B47" s="53">
        <v>2014</v>
      </c>
      <c r="C47" t="s">
        <v>1015</v>
      </c>
      <c r="D47" t="s">
        <v>12816</v>
      </c>
    </row>
    <row r="48" spans="1:4" ht="15">
      <c r="A48" t="s">
        <v>5245</v>
      </c>
      <c r="B48" s="53">
        <v>2014</v>
      </c>
      <c r="C48" t="s">
        <v>6463</v>
      </c>
      <c r="D48" t="s">
        <v>12817</v>
      </c>
    </row>
    <row r="49" spans="1:4" ht="15">
      <c r="A49" t="s">
        <v>5245</v>
      </c>
      <c r="B49" s="53">
        <v>2013</v>
      </c>
      <c r="C49" t="s">
        <v>875</v>
      </c>
      <c r="D49" t="s">
        <v>12818</v>
      </c>
    </row>
    <row r="50" spans="1:4" ht="15">
      <c r="A50" t="s">
        <v>5245</v>
      </c>
      <c r="B50" s="53">
        <v>2013</v>
      </c>
      <c r="C50" t="s">
        <v>661</v>
      </c>
      <c r="D50" t="s">
        <v>12819</v>
      </c>
    </row>
    <row r="51" spans="1:4" ht="15">
      <c r="A51" t="s">
        <v>5245</v>
      </c>
      <c r="B51" s="53">
        <v>2013</v>
      </c>
      <c r="C51" t="s">
        <v>661</v>
      </c>
      <c r="D51" t="s">
        <v>11859</v>
      </c>
    </row>
    <row r="52" spans="1:4" ht="15">
      <c r="A52" t="s">
        <v>5245</v>
      </c>
      <c r="B52" s="53">
        <v>2011</v>
      </c>
      <c r="C52" t="s">
        <v>996</v>
      </c>
      <c r="D52" t="s">
        <v>12820</v>
      </c>
    </row>
    <row r="53" spans="1:4" ht="15">
      <c r="A53" t="s">
        <v>5245</v>
      </c>
      <c r="B53" s="53">
        <v>2011</v>
      </c>
      <c r="C53" t="s">
        <v>2</v>
      </c>
      <c r="D53" t="s">
        <v>12821</v>
      </c>
    </row>
    <row r="54" spans="1:4" ht="15">
      <c r="A54" t="s">
        <v>5245</v>
      </c>
      <c r="B54" s="53">
        <v>2010</v>
      </c>
      <c r="C54" t="s">
        <v>6463</v>
      </c>
      <c r="D54" t="s">
        <v>12822</v>
      </c>
    </row>
    <row r="55" spans="1:4" ht="15">
      <c r="A55" t="s">
        <v>5250</v>
      </c>
      <c r="B55" s="53">
        <v>2023</v>
      </c>
      <c r="C55" t="s">
        <v>1338</v>
      </c>
      <c r="D55" t="s">
        <v>13426</v>
      </c>
    </row>
    <row r="56" spans="1:4" ht="15">
      <c r="A56" t="s">
        <v>5250</v>
      </c>
      <c r="B56" s="53">
        <v>2023</v>
      </c>
      <c r="C56" t="s">
        <v>45</v>
      </c>
      <c r="D56" t="s">
        <v>13427</v>
      </c>
    </row>
    <row r="57" spans="1:4" ht="15">
      <c r="A57" t="s">
        <v>5250</v>
      </c>
      <c r="B57" s="53">
        <v>2023</v>
      </c>
      <c r="C57" t="s">
        <v>45</v>
      </c>
      <c r="D57" t="s">
        <v>11569</v>
      </c>
    </row>
    <row r="58" spans="1:4" ht="15">
      <c r="A58" t="s">
        <v>5250</v>
      </c>
      <c r="B58" s="53">
        <v>2023</v>
      </c>
      <c r="C58" t="s">
        <v>45</v>
      </c>
      <c r="D58" t="s">
        <v>13428</v>
      </c>
    </row>
    <row r="59" spans="1:4" ht="15">
      <c r="A59" t="s">
        <v>5250</v>
      </c>
      <c r="B59" s="53">
        <v>2023</v>
      </c>
      <c r="C59" t="s">
        <v>45</v>
      </c>
      <c r="D59" t="s">
        <v>11571</v>
      </c>
    </row>
    <row r="60" spans="1:4" ht="15">
      <c r="A60" t="s">
        <v>5250</v>
      </c>
      <c r="B60" s="53">
        <v>2023</v>
      </c>
      <c r="C60" t="s">
        <v>45</v>
      </c>
      <c r="D60" t="s">
        <v>13429</v>
      </c>
    </row>
    <row r="61" spans="1:4" ht="15">
      <c r="A61" t="s">
        <v>5250</v>
      </c>
      <c r="B61" s="53">
        <v>2023</v>
      </c>
      <c r="C61" t="s">
        <v>45</v>
      </c>
      <c r="D61" t="s">
        <v>13430</v>
      </c>
    </row>
    <row r="62" spans="1:4" ht="15">
      <c r="A62" t="s">
        <v>5250</v>
      </c>
      <c r="B62" s="53">
        <v>2023</v>
      </c>
      <c r="C62" t="s">
        <v>1101</v>
      </c>
      <c r="D62" t="s">
        <v>13431</v>
      </c>
    </row>
    <row r="63" spans="1:4" ht="15">
      <c r="A63" t="s">
        <v>5250</v>
      </c>
      <c r="B63" s="53">
        <v>2023</v>
      </c>
      <c r="C63" t="s">
        <v>915</v>
      </c>
      <c r="D63" t="s">
        <v>11572</v>
      </c>
    </row>
    <row r="64" spans="1:4" ht="15">
      <c r="A64" t="s">
        <v>5250</v>
      </c>
      <c r="B64" s="53">
        <v>2023</v>
      </c>
      <c r="C64" t="s">
        <v>1402</v>
      </c>
      <c r="D64" t="s">
        <v>11573</v>
      </c>
    </row>
    <row r="65" spans="1:4" ht="15">
      <c r="A65" t="s">
        <v>5250</v>
      </c>
      <c r="B65" s="53">
        <v>2023</v>
      </c>
      <c r="C65" t="s">
        <v>1402</v>
      </c>
      <c r="D65" t="s">
        <v>11574</v>
      </c>
    </row>
    <row r="66" spans="1:4" ht="15">
      <c r="A66" t="s">
        <v>5250</v>
      </c>
      <c r="B66" s="53">
        <v>2023</v>
      </c>
      <c r="C66" t="s">
        <v>1402</v>
      </c>
      <c r="D66" t="s">
        <v>13432</v>
      </c>
    </row>
    <row r="67" spans="1:4" ht="15">
      <c r="A67" t="s">
        <v>5250</v>
      </c>
      <c r="B67" s="53">
        <v>2023</v>
      </c>
      <c r="C67" t="s">
        <v>11579</v>
      </c>
      <c r="D67" t="s">
        <v>11580</v>
      </c>
    </row>
    <row r="68" spans="1:4" ht="15">
      <c r="A68" t="s">
        <v>5250</v>
      </c>
      <c r="B68" s="53">
        <v>2023</v>
      </c>
      <c r="C68" t="s">
        <v>1496</v>
      </c>
      <c r="D68" t="s">
        <v>11581</v>
      </c>
    </row>
    <row r="69" spans="1:4" ht="15">
      <c r="A69" t="s">
        <v>5250</v>
      </c>
      <c r="B69" s="53">
        <v>2023</v>
      </c>
      <c r="C69" t="s">
        <v>2</v>
      </c>
      <c r="D69" t="s">
        <v>11574</v>
      </c>
    </row>
    <row r="70" spans="1:4" ht="15">
      <c r="A70" t="s">
        <v>5250</v>
      </c>
      <c r="B70" s="53">
        <v>2023</v>
      </c>
      <c r="C70" t="s">
        <v>2</v>
      </c>
      <c r="D70" t="s">
        <v>11573</v>
      </c>
    </row>
    <row r="71" spans="1:4" ht="15">
      <c r="A71" t="s">
        <v>5250</v>
      </c>
      <c r="B71" s="53">
        <v>2023</v>
      </c>
      <c r="C71" t="s">
        <v>2</v>
      </c>
      <c r="D71" t="s">
        <v>13433</v>
      </c>
    </row>
    <row r="72" spans="1:4" ht="15">
      <c r="A72" t="s">
        <v>5250</v>
      </c>
      <c r="B72" s="53">
        <v>2023</v>
      </c>
      <c r="C72" t="s">
        <v>2</v>
      </c>
      <c r="D72" t="s">
        <v>11582</v>
      </c>
    </row>
    <row r="73" spans="1:4" ht="15">
      <c r="A73" t="s">
        <v>5250</v>
      </c>
      <c r="B73" s="53">
        <v>2023</v>
      </c>
      <c r="C73" t="s">
        <v>2</v>
      </c>
      <c r="D73" t="s">
        <v>11581</v>
      </c>
    </row>
    <row r="74" spans="1:4" ht="15">
      <c r="A74" t="s">
        <v>5250</v>
      </c>
      <c r="B74" s="53">
        <v>2023</v>
      </c>
      <c r="C74" t="s">
        <v>2</v>
      </c>
      <c r="D74" t="s">
        <v>11572</v>
      </c>
    </row>
    <row r="75" spans="1:4" ht="15">
      <c r="A75" t="s">
        <v>5250</v>
      </c>
      <c r="B75" s="53">
        <v>2023</v>
      </c>
      <c r="C75" t="s">
        <v>2</v>
      </c>
      <c r="D75" t="s">
        <v>13432</v>
      </c>
    </row>
    <row r="76" spans="1:4" ht="15">
      <c r="A76" t="s">
        <v>5250</v>
      </c>
      <c r="B76" s="53">
        <v>2023</v>
      </c>
      <c r="C76" t="s">
        <v>2</v>
      </c>
      <c r="D76" t="s">
        <v>13428</v>
      </c>
    </row>
    <row r="77" spans="1:4" ht="15">
      <c r="A77" t="s">
        <v>5250</v>
      </c>
      <c r="B77" s="53">
        <v>2023</v>
      </c>
      <c r="C77" t="s">
        <v>2</v>
      </c>
      <c r="D77" t="s">
        <v>13434</v>
      </c>
    </row>
    <row r="78" spans="1:4" ht="15">
      <c r="A78" t="s">
        <v>5250</v>
      </c>
      <c r="B78" s="53">
        <v>2023</v>
      </c>
      <c r="C78" t="s">
        <v>2</v>
      </c>
      <c r="D78" t="s">
        <v>11571</v>
      </c>
    </row>
    <row r="79" spans="1:4" ht="15">
      <c r="A79" t="s">
        <v>5250</v>
      </c>
      <c r="B79" s="53">
        <v>2023</v>
      </c>
      <c r="C79" t="s">
        <v>2</v>
      </c>
      <c r="D79" t="s">
        <v>4926</v>
      </c>
    </row>
    <row r="80" spans="1:4" ht="15">
      <c r="A80" t="s">
        <v>5250</v>
      </c>
      <c r="B80" s="53">
        <v>2023</v>
      </c>
      <c r="C80" t="s">
        <v>2</v>
      </c>
      <c r="D80" t="s">
        <v>13430</v>
      </c>
    </row>
    <row r="81" spans="1:4" ht="15">
      <c r="A81" t="s">
        <v>5250</v>
      </c>
      <c r="B81" s="53">
        <v>2023</v>
      </c>
      <c r="C81" t="s">
        <v>2</v>
      </c>
      <c r="D81" t="s">
        <v>13435</v>
      </c>
    </row>
    <row r="82" spans="1:4" ht="15">
      <c r="A82" t="s">
        <v>5250</v>
      </c>
      <c r="B82" s="53">
        <v>2023</v>
      </c>
      <c r="C82" t="s">
        <v>2</v>
      </c>
      <c r="D82" t="s">
        <v>11580</v>
      </c>
    </row>
    <row r="83" spans="1:4" ht="15">
      <c r="A83" t="s">
        <v>5250</v>
      </c>
      <c r="B83" s="53">
        <v>2023</v>
      </c>
      <c r="C83" t="s">
        <v>2</v>
      </c>
      <c r="D83" t="s">
        <v>13436</v>
      </c>
    </row>
    <row r="84" spans="1:4" ht="15">
      <c r="A84" t="s">
        <v>5250</v>
      </c>
      <c r="B84" s="53">
        <v>2023</v>
      </c>
      <c r="C84" t="s">
        <v>2</v>
      </c>
      <c r="D84" t="s">
        <v>11589</v>
      </c>
    </row>
    <row r="85" spans="1:4" ht="15">
      <c r="A85" t="s">
        <v>5250</v>
      </c>
      <c r="B85" s="53">
        <v>2023</v>
      </c>
      <c r="C85" t="s">
        <v>2</v>
      </c>
      <c r="D85" t="s">
        <v>13437</v>
      </c>
    </row>
    <row r="86" spans="1:4" ht="15">
      <c r="A86" t="s">
        <v>5250</v>
      </c>
      <c r="B86" s="53">
        <v>2023</v>
      </c>
      <c r="C86" t="s">
        <v>2</v>
      </c>
      <c r="D86" t="s">
        <v>13438</v>
      </c>
    </row>
    <row r="87" spans="1:4" ht="15">
      <c r="A87" t="s">
        <v>5250</v>
      </c>
      <c r="B87" s="53">
        <v>2023</v>
      </c>
      <c r="C87" t="s">
        <v>2</v>
      </c>
      <c r="D87" t="s">
        <v>11590</v>
      </c>
    </row>
    <row r="88" spans="1:4" ht="15">
      <c r="A88" t="s">
        <v>5250</v>
      </c>
      <c r="B88" s="53">
        <v>2023</v>
      </c>
      <c r="C88" t="s">
        <v>2</v>
      </c>
      <c r="D88" t="s">
        <v>13439</v>
      </c>
    </row>
    <row r="89" spans="1:4" ht="15">
      <c r="A89" t="s">
        <v>5250</v>
      </c>
      <c r="B89" s="53">
        <v>2023</v>
      </c>
      <c r="C89" t="s">
        <v>2</v>
      </c>
      <c r="D89" t="s">
        <v>13440</v>
      </c>
    </row>
    <row r="90" spans="1:4" ht="15">
      <c r="A90" t="s">
        <v>5250</v>
      </c>
      <c r="B90" s="53">
        <v>2023</v>
      </c>
      <c r="C90" t="s">
        <v>2</v>
      </c>
      <c r="D90" t="s">
        <v>13441</v>
      </c>
    </row>
    <row r="91" spans="1:4" ht="15">
      <c r="A91" t="s">
        <v>5250</v>
      </c>
      <c r="B91" s="53">
        <v>2023</v>
      </c>
      <c r="C91" t="s">
        <v>2</v>
      </c>
      <c r="D91" t="s">
        <v>13442</v>
      </c>
    </row>
    <row r="92" spans="1:4" ht="15">
      <c r="A92" t="s">
        <v>5250</v>
      </c>
      <c r="B92" s="53">
        <v>2022</v>
      </c>
      <c r="C92" t="s">
        <v>8263</v>
      </c>
      <c r="D92" t="s">
        <v>13443</v>
      </c>
    </row>
    <row r="93" spans="1:4" ht="15">
      <c r="A93" t="s">
        <v>5250</v>
      </c>
      <c r="B93" s="53">
        <v>2022</v>
      </c>
      <c r="C93" t="s">
        <v>45</v>
      </c>
      <c r="D93" t="s">
        <v>13444</v>
      </c>
    </row>
    <row r="94" spans="1:4" ht="15">
      <c r="A94" t="s">
        <v>5250</v>
      </c>
      <c r="B94" s="53">
        <v>2022</v>
      </c>
      <c r="C94" t="s">
        <v>45</v>
      </c>
      <c r="D94" t="s">
        <v>10883</v>
      </c>
    </row>
    <row r="95" spans="1:4" ht="15">
      <c r="A95" t="s">
        <v>5250</v>
      </c>
      <c r="B95" s="53">
        <v>2022</v>
      </c>
      <c r="C95" t="s">
        <v>45</v>
      </c>
      <c r="D95" t="s">
        <v>13445</v>
      </c>
    </row>
    <row r="96" spans="1:4" ht="15">
      <c r="A96" t="s">
        <v>5250</v>
      </c>
      <c r="B96" s="53">
        <v>2022</v>
      </c>
      <c r="C96" t="s">
        <v>45</v>
      </c>
      <c r="D96" t="s">
        <v>11594</v>
      </c>
    </row>
    <row r="97" spans="1:4" ht="15">
      <c r="A97" t="s">
        <v>5250</v>
      </c>
      <c r="B97" s="53">
        <v>2022</v>
      </c>
      <c r="C97" t="s">
        <v>45</v>
      </c>
      <c r="D97" t="s">
        <v>13446</v>
      </c>
    </row>
    <row r="98" spans="1:4" ht="15">
      <c r="A98" t="s">
        <v>5250</v>
      </c>
      <c r="B98" s="53">
        <v>2022</v>
      </c>
      <c r="C98" t="s">
        <v>45</v>
      </c>
      <c r="D98" t="s">
        <v>13447</v>
      </c>
    </row>
    <row r="99" spans="1:4" ht="15">
      <c r="A99" t="s">
        <v>5250</v>
      </c>
      <c r="B99" s="53">
        <v>2022</v>
      </c>
      <c r="C99" t="s">
        <v>45</v>
      </c>
      <c r="D99" t="s">
        <v>13448</v>
      </c>
    </row>
    <row r="100" spans="1:4" ht="15">
      <c r="A100" t="s">
        <v>5250</v>
      </c>
      <c r="B100" s="53">
        <v>2022</v>
      </c>
      <c r="C100" t="s">
        <v>1154</v>
      </c>
      <c r="D100" t="s">
        <v>13449</v>
      </c>
    </row>
    <row r="101" spans="1:4" ht="15">
      <c r="A101" t="s">
        <v>5250</v>
      </c>
      <c r="B101" s="53">
        <v>2022</v>
      </c>
      <c r="C101" t="s">
        <v>1101</v>
      </c>
      <c r="D101" t="s">
        <v>11598</v>
      </c>
    </row>
    <row r="102" spans="1:4" ht="15">
      <c r="A102" t="s">
        <v>5250</v>
      </c>
      <c r="B102" s="53">
        <v>2022</v>
      </c>
      <c r="C102" t="s">
        <v>1101</v>
      </c>
      <c r="D102" t="s">
        <v>13450</v>
      </c>
    </row>
    <row r="103" spans="1:4" ht="15">
      <c r="A103" t="s">
        <v>5250</v>
      </c>
      <c r="B103" s="53">
        <v>2022</v>
      </c>
      <c r="C103" t="s">
        <v>1402</v>
      </c>
      <c r="D103" t="s">
        <v>13451</v>
      </c>
    </row>
    <row r="104" spans="1:4" ht="15">
      <c r="A104" t="s">
        <v>5250</v>
      </c>
      <c r="B104" s="53">
        <v>2022</v>
      </c>
      <c r="C104" t="s">
        <v>2428</v>
      </c>
      <c r="D104" t="s">
        <v>13452</v>
      </c>
    </row>
    <row r="105" spans="1:4" ht="15">
      <c r="A105" t="s">
        <v>5250</v>
      </c>
      <c r="B105" s="53">
        <v>2022</v>
      </c>
      <c r="C105" t="s">
        <v>2428</v>
      </c>
      <c r="D105" t="s">
        <v>13453</v>
      </c>
    </row>
    <row r="106" spans="1:4" ht="15">
      <c r="A106" t="s">
        <v>5250</v>
      </c>
      <c r="B106" s="53">
        <v>2022</v>
      </c>
      <c r="C106" t="s">
        <v>661</v>
      </c>
      <c r="D106" t="s">
        <v>11603</v>
      </c>
    </row>
    <row r="107" spans="1:4" ht="15">
      <c r="A107" t="s">
        <v>5250</v>
      </c>
      <c r="B107" s="53">
        <v>2022</v>
      </c>
      <c r="C107" t="s">
        <v>645</v>
      </c>
      <c r="D107" t="s">
        <v>11606</v>
      </c>
    </row>
    <row r="108" spans="1:4" ht="15">
      <c r="A108" t="s">
        <v>5250</v>
      </c>
      <c r="B108" s="53">
        <v>2022</v>
      </c>
      <c r="C108" t="s">
        <v>974</v>
      </c>
      <c r="D108" t="s">
        <v>11607</v>
      </c>
    </row>
    <row r="109" spans="1:4" ht="15">
      <c r="A109" t="s">
        <v>5250</v>
      </c>
      <c r="B109" s="53">
        <v>2022</v>
      </c>
      <c r="C109" t="s">
        <v>974</v>
      </c>
      <c r="D109" t="s">
        <v>13454</v>
      </c>
    </row>
    <row r="110" spans="1:4" ht="15">
      <c r="A110" t="s">
        <v>5250</v>
      </c>
      <c r="B110" s="53">
        <v>2022</v>
      </c>
      <c r="C110" t="s">
        <v>2</v>
      </c>
      <c r="D110" t="s">
        <v>13455</v>
      </c>
    </row>
    <row r="111" spans="1:4" ht="15">
      <c r="A111" t="s">
        <v>5250</v>
      </c>
      <c r="B111" s="53">
        <v>2022</v>
      </c>
      <c r="C111" t="s">
        <v>2</v>
      </c>
      <c r="D111" t="s">
        <v>13426</v>
      </c>
    </row>
    <row r="112" spans="1:4" ht="15">
      <c r="A112" t="s">
        <v>5250</v>
      </c>
      <c r="B112" s="53">
        <v>2022</v>
      </c>
      <c r="C112" t="s">
        <v>2</v>
      </c>
      <c r="D112" t="s">
        <v>13451</v>
      </c>
    </row>
    <row r="113" spans="1:4" ht="15">
      <c r="A113" t="s">
        <v>5250</v>
      </c>
      <c r="B113" s="53">
        <v>2022</v>
      </c>
      <c r="C113" t="s">
        <v>2</v>
      </c>
      <c r="D113" t="s">
        <v>11606</v>
      </c>
    </row>
    <row r="114" spans="1:4" ht="15">
      <c r="A114" t="s">
        <v>5250</v>
      </c>
      <c r="B114" s="53">
        <v>2022</v>
      </c>
      <c r="C114" t="s">
        <v>2</v>
      </c>
      <c r="D114" t="s">
        <v>11615</v>
      </c>
    </row>
    <row r="115" spans="1:4" ht="15">
      <c r="A115" t="s">
        <v>5250</v>
      </c>
      <c r="B115" s="53">
        <v>2022</v>
      </c>
      <c r="C115" t="s">
        <v>2</v>
      </c>
      <c r="D115" t="s">
        <v>13456</v>
      </c>
    </row>
    <row r="116" spans="1:4" ht="15">
      <c r="A116" t="s">
        <v>5250</v>
      </c>
      <c r="B116" s="53">
        <v>2022</v>
      </c>
      <c r="C116" t="s">
        <v>2</v>
      </c>
      <c r="D116" t="s">
        <v>13457</v>
      </c>
    </row>
    <row r="117" spans="1:4" ht="15">
      <c r="A117" t="s">
        <v>5250</v>
      </c>
      <c r="B117" s="53">
        <v>2022</v>
      </c>
      <c r="C117" t="s">
        <v>2</v>
      </c>
      <c r="D117" t="s">
        <v>13458</v>
      </c>
    </row>
    <row r="118" spans="1:4" ht="15">
      <c r="A118" t="s">
        <v>5250</v>
      </c>
      <c r="B118" s="53">
        <v>2022</v>
      </c>
      <c r="C118" t="s">
        <v>2</v>
      </c>
      <c r="D118" t="s">
        <v>13459</v>
      </c>
    </row>
    <row r="119" spans="1:4" ht="15">
      <c r="A119" t="s">
        <v>5250</v>
      </c>
      <c r="B119" s="53">
        <v>2022</v>
      </c>
      <c r="C119" t="s">
        <v>2</v>
      </c>
      <c r="D119" t="s">
        <v>13447</v>
      </c>
    </row>
    <row r="120" spans="1:4" ht="15">
      <c r="A120" t="s">
        <v>5250</v>
      </c>
      <c r="B120" s="53">
        <v>2022</v>
      </c>
      <c r="C120" t="s">
        <v>2</v>
      </c>
      <c r="D120" t="s">
        <v>13460</v>
      </c>
    </row>
    <row r="121" spans="1:4" ht="15">
      <c r="A121" t="s">
        <v>5250</v>
      </c>
      <c r="B121" s="53">
        <v>2022</v>
      </c>
      <c r="C121" t="s">
        <v>2</v>
      </c>
      <c r="D121" t="s">
        <v>13461</v>
      </c>
    </row>
    <row r="122" spans="1:4" ht="15">
      <c r="A122" t="s">
        <v>5250</v>
      </c>
      <c r="B122" s="53">
        <v>2022</v>
      </c>
      <c r="C122" t="s">
        <v>2</v>
      </c>
      <c r="D122" t="s">
        <v>11619</v>
      </c>
    </row>
    <row r="123" spans="1:4" ht="15">
      <c r="A123" t="s">
        <v>5250</v>
      </c>
      <c r="B123" s="53">
        <v>2022</v>
      </c>
      <c r="C123" t="s">
        <v>2</v>
      </c>
      <c r="D123" t="s">
        <v>13462</v>
      </c>
    </row>
    <row r="124" spans="1:4" ht="15">
      <c r="A124" t="s">
        <v>5250</v>
      </c>
      <c r="B124" s="53">
        <v>2022</v>
      </c>
      <c r="C124" t="s">
        <v>2</v>
      </c>
      <c r="D124" t="s">
        <v>11620</v>
      </c>
    </row>
    <row r="125" spans="1:4" ht="15">
      <c r="A125" t="s">
        <v>5250</v>
      </c>
      <c r="B125" s="53">
        <v>2022</v>
      </c>
      <c r="C125" t="s">
        <v>2</v>
      </c>
      <c r="D125" t="s">
        <v>13443</v>
      </c>
    </row>
    <row r="126" spans="1:4" ht="15">
      <c r="A126" t="s">
        <v>5250</v>
      </c>
      <c r="B126" s="53">
        <v>2021</v>
      </c>
      <c r="C126" t="s">
        <v>616</v>
      </c>
      <c r="D126" t="s">
        <v>13463</v>
      </c>
    </row>
    <row r="127" spans="1:4" ht="15">
      <c r="A127" t="s">
        <v>5250</v>
      </c>
      <c r="B127" s="53">
        <v>2021</v>
      </c>
      <c r="C127" t="s">
        <v>1338</v>
      </c>
      <c r="D127" t="s">
        <v>13464</v>
      </c>
    </row>
    <row r="128" spans="1:4" ht="15">
      <c r="A128" t="s">
        <v>5250</v>
      </c>
      <c r="B128" s="53">
        <v>2021</v>
      </c>
      <c r="C128" t="s">
        <v>45</v>
      </c>
      <c r="D128" t="s">
        <v>13465</v>
      </c>
    </row>
    <row r="129" spans="1:4" ht="15">
      <c r="A129" t="s">
        <v>5250</v>
      </c>
      <c r="B129" s="53">
        <v>2021</v>
      </c>
      <c r="C129" t="s">
        <v>143</v>
      </c>
      <c r="D129" t="s">
        <v>13466</v>
      </c>
    </row>
    <row r="130" spans="1:4" ht="15">
      <c r="A130" t="s">
        <v>5250</v>
      </c>
      <c r="B130" s="53">
        <v>2021</v>
      </c>
      <c r="C130" t="s">
        <v>1101</v>
      </c>
      <c r="D130" t="s">
        <v>11625</v>
      </c>
    </row>
    <row r="131" spans="1:4" ht="15">
      <c r="A131" t="s">
        <v>5250</v>
      </c>
      <c r="B131" s="53">
        <v>2021</v>
      </c>
      <c r="C131" t="s">
        <v>1402</v>
      </c>
      <c r="D131" t="s">
        <v>13467</v>
      </c>
    </row>
    <row r="132" spans="1:4" ht="15">
      <c r="A132" t="s">
        <v>5250</v>
      </c>
      <c r="B132" s="53">
        <v>2021</v>
      </c>
      <c r="C132" t="s">
        <v>2</v>
      </c>
      <c r="D132" t="s">
        <v>13463</v>
      </c>
    </row>
    <row r="133" spans="1:4" ht="15">
      <c r="A133" t="s">
        <v>5250</v>
      </c>
      <c r="B133" s="53">
        <v>2021</v>
      </c>
      <c r="C133" t="s">
        <v>2</v>
      </c>
      <c r="D133" t="s">
        <v>13468</v>
      </c>
    </row>
    <row r="134" spans="1:4" ht="15">
      <c r="A134" t="s">
        <v>5250</v>
      </c>
      <c r="B134" s="53">
        <v>2021</v>
      </c>
      <c r="C134" t="s">
        <v>2</v>
      </c>
      <c r="D134" t="s">
        <v>11598</v>
      </c>
    </row>
    <row r="135" spans="1:4" ht="15">
      <c r="A135" t="s">
        <v>5250</v>
      </c>
      <c r="B135" s="53">
        <v>2021</v>
      </c>
      <c r="C135" t="s">
        <v>2</v>
      </c>
      <c r="D135" t="s">
        <v>13469</v>
      </c>
    </row>
    <row r="136" spans="1:4" ht="15">
      <c r="A136" t="s">
        <v>5250</v>
      </c>
      <c r="B136" s="53">
        <v>2021</v>
      </c>
      <c r="C136" t="s">
        <v>2</v>
      </c>
      <c r="D136" t="s">
        <v>13470</v>
      </c>
    </row>
    <row r="137" spans="1:4" ht="15">
      <c r="A137" t="s">
        <v>5250</v>
      </c>
      <c r="B137" s="53">
        <v>2021</v>
      </c>
      <c r="C137" t="s">
        <v>2</v>
      </c>
      <c r="D137" t="s">
        <v>13466</v>
      </c>
    </row>
    <row r="138" spans="1:4" ht="15">
      <c r="A138" t="s">
        <v>5250</v>
      </c>
      <c r="B138" s="53">
        <v>2021</v>
      </c>
      <c r="C138" t="s">
        <v>2</v>
      </c>
      <c r="D138" t="s">
        <v>13444</v>
      </c>
    </row>
    <row r="139" spans="1:4" ht="15">
      <c r="A139" t="s">
        <v>5250</v>
      </c>
      <c r="B139" s="53">
        <v>2021</v>
      </c>
      <c r="C139" t="s">
        <v>2</v>
      </c>
      <c r="D139" t="s">
        <v>13471</v>
      </c>
    </row>
    <row r="140" spans="1:4" ht="15">
      <c r="A140" t="s">
        <v>5250</v>
      </c>
      <c r="B140" s="53">
        <v>2021</v>
      </c>
      <c r="C140" t="s">
        <v>2</v>
      </c>
      <c r="D140" t="s">
        <v>13445</v>
      </c>
    </row>
    <row r="141" spans="1:4" ht="15">
      <c r="A141" t="s">
        <v>5250</v>
      </c>
      <c r="B141" s="53">
        <v>2021</v>
      </c>
      <c r="C141" t="s">
        <v>2</v>
      </c>
      <c r="D141" t="s">
        <v>11632</v>
      </c>
    </row>
    <row r="142" spans="1:4" ht="15">
      <c r="A142" t="s">
        <v>5250</v>
      </c>
      <c r="B142" s="53">
        <v>2021</v>
      </c>
      <c r="C142" t="s">
        <v>2</v>
      </c>
      <c r="D142" t="s">
        <v>11603</v>
      </c>
    </row>
    <row r="143" spans="1:4" ht="15">
      <c r="A143" t="s">
        <v>5250</v>
      </c>
      <c r="B143" s="53">
        <v>2021</v>
      </c>
      <c r="C143" t="s">
        <v>2</v>
      </c>
      <c r="D143" t="s">
        <v>13472</v>
      </c>
    </row>
    <row r="144" spans="1:4" ht="15">
      <c r="A144" t="s">
        <v>5250</v>
      </c>
      <c r="B144" s="53">
        <v>2021</v>
      </c>
      <c r="C144" t="s">
        <v>2</v>
      </c>
      <c r="D144" t="s">
        <v>13473</v>
      </c>
    </row>
    <row r="145" spans="1:4" ht="15">
      <c r="A145" t="s">
        <v>5250</v>
      </c>
      <c r="B145" s="53">
        <v>2021</v>
      </c>
      <c r="C145" t="s">
        <v>2</v>
      </c>
      <c r="D145" t="s">
        <v>13474</v>
      </c>
    </row>
    <row r="146" spans="1:4" ht="15">
      <c r="A146" t="s">
        <v>5250</v>
      </c>
      <c r="B146" s="53">
        <v>2020</v>
      </c>
      <c r="C146" t="s">
        <v>1338</v>
      </c>
      <c r="D146" t="s">
        <v>11635</v>
      </c>
    </row>
    <row r="147" spans="1:4" ht="15">
      <c r="A147" t="s">
        <v>5250</v>
      </c>
      <c r="B147" s="53">
        <v>2020</v>
      </c>
      <c r="C147" t="s">
        <v>924</v>
      </c>
      <c r="D147" t="s">
        <v>11637</v>
      </c>
    </row>
    <row r="148" spans="1:4" ht="15">
      <c r="A148" t="s">
        <v>5250</v>
      </c>
      <c r="B148" s="53">
        <v>2020</v>
      </c>
      <c r="C148" t="s">
        <v>2</v>
      </c>
      <c r="D148" t="s">
        <v>13464</v>
      </c>
    </row>
    <row r="149" spans="1:4" ht="15">
      <c r="A149" t="s">
        <v>5250</v>
      </c>
      <c r="B149" s="53">
        <v>2020</v>
      </c>
      <c r="C149" t="s">
        <v>2</v>
      </c>
      <c r="D149" t="s">
        <v>13475</v>
      </c>
    </row>
    <row r="150" spans="1:4" ht="15">
      <c r="A150" t="s">
        <v>5250</v>
      </c>
      <c r="B150" s="53">
        <v>2020</v>
      </c>
      <c r="C150" t="s">
        <v>2</v>
      </c>
      <c r="D150" t="s">
        <v>13476</v>
      </c>
    </row>
    <row r="151" spans="1:4" ht="15">
      <c r="A151" t="s">
        <v>5250</v>
      </c>
      <c r="B151" s="53">
        <v>2020</v>
      </c>
      <c r="C151" t="s">
        <v>2</v>
      </c>
      <c r="D151" t="s">
        <v>13449</v>
      </c>
    </row>
    <row r="152" spans="1:4" ht="15">
      <c r="A152" t="s">
        <v>5250</v>
      </c>
      <c r="B152" s="53">
        <v>2020</v>
      </c>
      <c r="C152" t="s">
        <v>2</v>
      </c>
      <c r="D152" t="s">
        <v>13477</v>
      </c>
    </row>
    <row r="153" spans="1:4" ht="15">
      <c r="A153" t="s">
        <v>5250</v>
      </c>
      <c r="B153" s="53">
        <v>2019</v>
      </c>
      <c r="C153" t="s">
        <v>645</v>
      </c>
      <c r="D153" t="s">
        <v>11685</v>
      </c>
    </row>
    <row r="154" spans="1:4" ht="15">
      <c r="A154" t="s">
        <v>5250</v>
      </c>
      <c r="B154" s="53">
        <v>2019</v>
      </c>
      <c r="C154" t="s">
        <v>974</v>
      </c>
      <c r="D154" t="s">
        <v>11690</v>
      </c>
    </row>
    <row r="155" spans="1:4" ht="15">
      <c r="A155" t="s">
        <v>5250</v>
      </c>
      <c r="B155" s="53">
        <v>2019</v>
      </c>
      <c r="C155" t="s">
        <v>2</v>
      </c>
      <c r="D155" t="s">
        <v>11685</v>
      </c>
    </row>
    <row r="156" spans="1:4" ht="15">
      <c r="A156" t="s">
        <v>5250</v>
      </c>
      <c r="B156" s="53">
        <v>2019</v>
      </c>
      <c r="C156" t="s">
        <v>2</v>
      </c>
      <c r="D156" t="s">
        <v>11690</v>
      </c>
    </row>
    <row r="157" spans="1:4" ht="15">
      <c r="A157" t="s">
        <v>5250</v>
      </c>
      <c r="B157" s="53">
        <v>2019</v>
      </c>
      <c r="C157" t="s">
        <v>2</v>
      </c>
      <c r="D157" t="s">
        <v>11698</v>
      </c>
    </row>
    <row r="158" spans="1:4" ht="15">
      <c r="A158" t="s">
        <v>5250</v>
      </c>
      <c r="B158" s="53">
        <v>2018</v>
      </c>
      <c r="C158" t="s">
        <v>45</v>
      </c>
      <c r="D158" t="s">
        <v>11706</v>
      </c>
    </row>
    <row r="159" spans="1:4" ht="15">
      <c r="A159" t="s">
        <v>5250</v>
      </c>
      <c r="B159" s="53">
        <v>2018</v>
      </c>
      <c r="C159" t="s">
        <v>661</v>
      </c>
      <c r="D159" t="s">
        <v>11721</v>
      </c>
    </row>
    <row r="160" spans="1:4" ht="15">
      <c r="A160" t="s">
        <v>5250</v>
      </c>
      <c r="B160" s="53">
        <v>2018</v>
      </c>
      <c r="C160" t="s">
        <v>2</v>
      </c>
      <c r="D160" t="s">
        <v>11721</v>
      </c>
    </row>
    <row r="161" spans="1:4" ht="15">
      <c r="A161" t="s">
        <v>5250</v>
      </c>
      <c r="B161" s="53">
        <v>2018</v>
      </c>
      <c r="C161" t="s">
        <v>2</v>
      </c>
      <c r="D161" t="s">
        <v>11735</v>
      </c>
    </row>
    <row r="162" spans="1:4" ht="15">
      <c r="A162" t="s">
        <v>5250</v>
      </c>
      <c r="B162" s="53">
        <v>2018</v>
      </c>
      <c r="C162" t="s">
        <v>2</v>
      </c>
      <c r="D162" t="s">
        <v>11706</v>
      </c>
    </row>
    <row r="163" spans="1:4" ht="15">
      <c r="A163" t="s">
        <v>5250</v>
      </c>
      <c r="B163" s="53">
        <v>2018</v>
      </c>
      <c r="C163" t="s">
        <v>2</v>
      </c>
      <c r="D163" t="s">
        <v>11635</v>
      </c>
    </row>
    <row r="164" spans="1:4" ht="15">
      <c r="A164" t="s">
        <v>5250</v>
      </c>
      <c r="B164" s="53">
        <v>2018</v>
      </c>
      <c r="C164" t="s">
        <v>2</v>
      </c>
      <c r="D164" t="s">
        <v>11738</v>
      </c>
    </row>
    <row r="165" spans="1:4" ht="15">
      <c r="A165" t="s">
        <v>5250</v>
      </c>
      <c r="B165" s="53">
        <v>2018</v>
      </c>
      <c r="C165" t="s">
        <v>2</v>
      </c>
      <c r="D165" t="s">
        <v>11739</v>
      </c>
    </row>
    <row r="166" spans="1:4" ht="15">
      <c r="A166" t="s">
        <v>5250</v>
      </c>
      <c r="B166" s="53">
        <v>2017</v>
      </c>
      <c r="C166" t="s">
        <v>924</v>
      </c>
      <c r="D166" t="s">
        <v>11742</v>
      </c>
    </row>
    <row r="167" spans="1:4" ht="15">
      <c r="A167" t="s">
        <v>5250</v>
      </c>
      <c r="B167" s="53">
        <v>2017</v>
      </c>
      <c r="C167" t="s">
        <v>661</v>
      </c>
      <c r="D167" t="s">
        <v>11753</v>
      </c>
    </row>
    <row r="168" spans="1:4" ht="15">
      <c r="A168" t="s">
        <v>5250</v>
      </c>
      <c r="B168" s="53">
        <v>2017</v>
      </c>
      <c r="C168" t="s">
        <v>645</v>
      </c>
      <c r="D168" t="s">
        <v>11754</v>
      </c>
    </row>
    <row r="169" spans="1:4" ht="15">
      <c r="A169" t="s">
        <v>5250</v>
      </c>
      <c r="B169" s="53">
        <v>2017</v>
      </c>
      <c r="C169" t="s">
        <v>974</v>
      </c>
      <c r="D169" t="s">
        <v>11765</v>
      </c>
    </row>
    <row r="170" spans="1:4" ht="15">
      <c r="A170" t="s">
        <v>5250</v>
      </c>
      <c r="B170" s="53">
        <v>2016</v>
      </c>
      <c r="C170" t="s">
        <v>661</v>
      </c>
      <c r="D170" t="s">
        <v>11792</v>
      </c>
    </row>
    <row r="171" spans="1:4" ht="15">
      <c r="A171" t="s">
        <v>5250</v>
      </c>
      <c r="B171" s="53">
        <v>2016</v>
      </c>
      <c r="C171" t="s">
        <v>661</v>
      </c>
      <c r="D171" t="s">
        <v>11793</v>
      </c>
    </row>
    <row r="172" spans="1:4" ht="15">
      <c r="A172" t="s">
        <v>5250</v>
      </c>
      <c r="B172" s="53">
        <v>2016</v>
      </c>
      <c r="C172" t="s">
        <v>878</v>
      </c>
      <c r="D172" t="s">
        <v>11806</v>
      </c>
    </row>
    <row r="173" spans="1:4" ht="15">
      <c r="A173" t="s">
        <v>5250</v>
      </c>
      <c r="B173" s="53">
        <v>2015</v>
      </c>
      <c r="C173" t="s">
        <v>8018</v>
      </c>
      <c r="D173" t="s">
        <v>11832</v>
      </c>
    </row>
    <row r="174" spans="1:4" ht="15">
      <c r="A174" t="s">
        <v>5250</v>
      </c>
      <c r="B174" s="53">
        <v>2012</v>
      </c>
      <c r="C174" t="s">
        <v>1550</v>
      </c>
      <c r="D174" t="s">
        <v>13478</v>
      </c>
    </row>
    <row r="175" spans="1:4" ht="15">
      <c r="A175" t="s">
        <v>5250</v>
      </c>
      <c r="B175" s="53">
        <v>2012</v>
      </c>
      <c r="C175" t="s">
        <v>916</v>
      </c>
      <c r="D175" t="s">
        <v>13479</v>
      </c>
    </row>
    <row r="176" spans="1:4" ht="15">
      <c r="A176" t="s">
        <v>5250</v>
      </c>
      <c r="B176" s="53">
        <v>2012</v>
      </c>
      <c r="C176" t="s">
        <v>9233</v>
      </c>
      <c r="D176" t="s">
        <v>13480</v>
      </c>
    </row>
    <row r="177" spans="1:4" ht="15">
      <c r="A177" t="s">
        <v>5250</v>
      </c>
      <c r="B177" s="53">
        <v>2011</v>
      </c>
      <c r="C177" t="s">
        <v>13481</v>
      </c>
      <c r="D177" t="s">
        <v>13482</v>
      </c>
    </row>
    <row r="178" spans="1:4" ht="15">
      <c r="A178" t="s">
        <v>5972</v>
      </c>
      <c r="B178" s="53">
        <v>2023</v>
      </c>
      <c r="C178" t="s">
        <v>924</v>
      </c>
      <c r="D178" t="s">
        <v>5973</v>
      </c>
    </row>
    <row r="179" spans="1:4" ht="15">
      <c r="A179" t="s">
        <v>5972</v>
      </c>
      <c r="B179" s="53">
        <v>2023</v>
      </c>
      <c r="C179" t="s">
        <v>143</v>
      </c>
      <c r="D179" t="s">
        <v>3324</v>
      </c>
    </row>
    <row r="180" spans="1:4" ht="15">
      <c r="A180" t="s">
        <v>5972</v>
      </c>
      <c r="B180" s="53">
        <v>2023</v>
      </c>
      <c r="C180" t="s">
        <v>1101</v>
      </c>
      <c r="D180" t="s">
        <v>3325</v>
      </c>
    </row>
    <row r="181" spans="1:4" ht="15">
      <c r="A181" t="s">
        <v>5972</v>
      </c>
      <c r="B181" s="53">
        <v>2023</v>
      </c>
      <c r="C181" t="s">
        <v>996</v>
      </c>
      <c r="D181" t="s">
        <v>3326</v>
      </c>
    </row>
    <row r="182" spans="1:4" ht="15">
      <c r="A182" t="s">
        <v>5972</v>
      </c>
      <c r="B182" s="53">
        <v>2023</v>
      </c>
      <c r="C182" t="s">
        <v>588</v>
      </c>
      <c r="D182" t="s">
        <v>3327</v>
      </c>
    </row>
    <row r="183" spans="1:4" ht="15">
      <c r="A183" t="s">
        <v>5972</v>
      </c>
      <c r="B183" s="53">
        <v>2023</v>
      </c>
      <c r="C183" t="s">
        <v>932</v>
      </c>
      <c r="D183" t="s">
        <v>3328</v>
      </c>
    </row>
    <row r="184" spans="1:4" ht="15">
      <c r="A184" t="s">
        <v>5972</v>
      </c>
      <c r="B184" s="53">
        <v>2023</v>
      </c>
      <c r="C184" t="s">
        <v>2</v>
      </c>
      <c r="D184" t="s">
        <v>3329</v>
      </c>
    </row>
    <row r="185" spans="1:4" ht="15">
      <c r="A185" t="s">
        <v>5972</v>
      </c>
      <c r="B185" s="53">
        <v>2023</v>
      </c>
      <c r="C185" t="s">
        <v>2</v>
      </c>
      <c r="D185" t="s">
        <v>3328</v>
      </c>
    </row>
    <row r="186" spans="1:4" ht="15">
      <c r="A186" t="s">
        <v>5972</v>
      </c>
      <c r="B186" s="53">
        <v>2023</v>
      </c>
      <c r="C186" t="s">
        <v>2</v>
      </c>
      <c r="D186" t="s">
        <v>3330</v>
      </c>
    </row>
    <row r="187" spans="1:4" ht="15">
      <c r="A187" t="s">
        <v>5972</v>
      </c>
      <c r="B187" s="53">
        <v>2022</v>
      </c>
      <c r="C187" t="s">
        <v>616</v>
      </c>
      <c r="D187" t="s">
        <v>3331</v>
      </c>
    </row>
    <row r="188" spans="1:4" ht="15">
      <c r="A188" t="s">
        <v>5972</v>
      </c>
      <c r="B188" s="53">
        <v>2022</v>
      </c>
      <c r="C188" t="s">
        <v>875</v>
      </c>
      <c r="D188" t="s">
        <v>3332</v>
      </c>
    </row>
    <row r="189" spans="1:4" ht="15">
      <c r="A189" t="s">
        <v>5972</v>
      </c>
      <c r="B189" s="53">
        <v>2022</v>
      </c>
      <c r="C189" t="s">
        <v>3333</v>
      </c>
      <c r="D189" t="s">
        <v>3334</v>
      </c>
    </row>
    <row r="190" spans="1:4" ht="15">
      <c r="A190" t="s">
        <v>5972</v>
      </c>
      <c r="B190" s="53">
        <v>2022</v>
      </c>
      <c r="C190" t="s">
        <v>3335</v>
      </c>
      <c r="D190" t="s">
        <v>3336</v>
      </c>
    </row>
    <row r="191" spans="1:4" ht="15">
      <c r="A191" t="s">
        <v>5972</v>
      </c>
      <c r="B191" s="53">
        <v>2022</v>
      </c>
      <c r="C191" t="s">
        <v>3335</v>
      </c>
      <c r="D191" t="s">
        <v>3337</v>
      </c>
    </row>
    <row r="192" spans="1:4" ht="15">
      <c r="A192" t="s">
        <v>5972</v>
      </c>
      <c r="B192" s="53">
        <v>2022</v>
      </c>
      <c r="C192" t="s">
        <v>3335</v>
      </c>
      <c r="D192" t="s">
        <v>3338</v>
      </c>
    </row>
    <row r="193" spans="1:4" ht="15">
      <c r="A193" t="s">
        <v>5972</v>
      </c>
      <c r="B193" s="53">
        <v>2022</v>
      </c>
      <c r="C193" t="s">
        <v>932</v>
      </c>
      <c r="D193" t="s">
        <v>3339</v>
      </c>
    </row>
    <row r="194" spans="1:4" ht="15">
      <c r="A194" t="s">
        <v>5972</v>
      </c>
      <c r="B194" s="53">
        <v>2022</v>
      </c>
      <c r="C194" t="s">
        <v>3340</v>
      </c>
      <c r="D194" t="s">
        <v>3341</v>
      </c>
    </row>
    <row r="195" spans="1:4" ht="15">
      <c r="A195" t="s">
        <v>5972</v>
      </c>
      <c r="B195" s="53">
        <v>2022</v>
      </c>
      <c r="C195" t="s">
        <v>2</v>
      </c>
      <c r="D195" t="s">
        <v>3342</v>
      </c>
    </row>
    <row r="196" spans="1:4" ht="15">
      <c r="A196" t="s">
        <v>5972</v>
      </c>
      <c r="B196" s="53">
        <v>2022</v>
      </c>
      <c r="C196" t="s">
        <v>2</v>
      </c>
      <c r="D196" t="s">
        <v>3339</v>
      </c>
    </row>
    <row r="197" spans="1:4" ht="15">
      <c r="A197" t="s">
        <v>5972</v>
      </c>
      <c r="B197" s="53">
        <v>2022</v>
      </c>
      <c r="C197" t="s">
        <v>2</v>
      </c>
      <c r="D197" t="s">
        <v>3343</v>
      </c>
    </row>
    <row r="198" spans="1:4" ht="15">
      <c r="A198" t="s">
        <v>5972</v>
      </c>
      <c r="B198" s="53">
        <v>2022</v>
      </c>
      <c r="C198" t="s">
        <v>2</v>
      </c>
      <c r="D198" t="s">
        <v>3344</v>
      </c>
    </row>
    <row r="199" spans="1:4" ht="15">
      <c r="A199" t="s">
        <v>5972</v>
      </c>
      <c r="B199" s="53">
        <v>2022</v>
      </c>
      <c r="C199" t="s">
        <v>2</v>
      </c>
      <c r="D199" t="s">
        <v>3345</v>
      </c>
    </row>
    <row r="200" spans="1:4" ht="15">
      <c r="A200" t="s">
        <v>5972</v>
      </c>
      <c r="B200" s="53">
        <v>2021</v>
      </c>
      <c r="C200" t="s">
        <v>924</v>
      </c>
      <c r="D200" t="s">
        <v>3346</v>
      </c>
    </row>
    <row r="201" spans="1:4" ht="15">
      <c r="A201" t="s">
        <v>5972</v>
      </c>
      <c r="B201" s="53">
        <v>2021</v>
      </c>
      <c r="C201" t="s">
        <v>45</v>
      </c>
      <c r="D201" t="s">
        <v>3347</v>
      </c>
    </row>
    <row r="202" spans="1:4" ht="15">
      <c r="A202" t="s">
        <v>5972</v>
      </c>
      <c r="B202" s="53">
        <v>2021</v>
      </c>
      <c r="C202" t="s">
        <v>45</v>
      </c>
      <c r="D202" t="s">
        <v>3348</v>
      </c>
    </row>
    <row r="203" spans="1:4" ht="15">
      <c r="A203" t="s">
        <v>5972</v>
      </c>
      <c r="B203" s="53">
        <v>2021</v>
      </c>
      <c r="C203" t="s">
        <v>996</v>
      </c>
      <c r="D203" t="s">
        <v>3349</v>
      </c>
    </row>
    <row r="204" spans="1:4" ht="15">
      <c r="A204" t="s">
        <v>5972</v>
      </c>
      <c r="B204" s="53">
        <v>2021</v>
      </c>
      <c r="C204" t="s">
        <v>661</v>
      </c>
      <c r="D204" t="s">
        <v>3350</v>
      </c>
    </row>
    <row r="205" spans="1:4" ht="15">
      <c r="A205" t="s">
        <v>5972</v>
      </c>
      <c r="B205" s="53">
        <v>2021</v>
      </c>
      <c r="C205" t="s">
        <v>3351</v>
      </c>
      <c r="D205" t="s">
        <v>3352</v>
      </c>
    </row>
    <row r="206" spans="1:4" ht="15">
      <c r="A206" t="s">
        <v>5972</v>
      </c>
      <c r="B206" s="53">
        <v>2021</v>
      </c>
      <c r="C206" t="s">
        <v>645</v>
      </c>
      <c r="D206" t="s">
        <v>3353</v>
      </c>
    </row>
    <row r="207" spans="1:4" ht="15">
      <c r="A207" t="s">
        <v>5972</v>
      </c>
      <c r="B207" s="53">
        <v>2021</v>
      </c>
      <c r="C207" t="s">
        <v>2</v>
      </c>
      <c r="D207" t="s">
        <v>3354</v>
      </c>
    </row>
    <row r="208" spans="1:4" ht="15">
      <c r="A208" t="s">
        <v>5972</v>
      </c>
      <c r="B208" s="53">
        <v>2021</v>
      </c>
      <c r="C208" t="s">
        <v>2</v>
      </c>
      <c r="D208" t="s">
        <v>3353</v>
      </c>
    </row>
    <row r="209" spans="1:4" ht="15">
      <c r="A209" t="s">
        <v>5972</v>
      </c>
      <c r="B209" s="53">
        <v>2021</v>
      </c>
      <c r="C209" t="s">
        <v>2</v>
      </c>
      <c r="D209" t="s">
        <v>3355</v>
      </c>
    </row>
    <row r="210" spans="1:4" ht="15">
      <c r="A210" t="s">
        <v>5972</v>
      </c>
      <c r="B210" s="53">
        <v>2021</v>
      </c>
      <c r="C210" t="s">
        <v>2</v>
      </c>
      <c r="D210" t="s">
        <v>3349</v>
      </c>
    </row>
    <row r="211" spans="1:4" ht="15">
      <c r="A211" t="s">
        <v>5972</v>
      </c>
      <c r="B211" s="53">
        <v>2021</v>
      </c>
      <c r="C211" t="s">
        <v>2</v>
      </c>
      <c r="D211" t="s">
        <v>3356</v>
      </c>
    </row>
    <row r="212" spans="1:4" ht="15">
      <c r="A212" t="s">
        <v>5972</v>
      </c>
      <c r="B212" s="53">
        <v>2021</v>
      </c>
      <c r="C212" t="s">
        <v>2</v>
      </c>
      <c r="D212" t="s">
        <v>3357</v>
      </c>
    </row>
    <row r="213" spans="1:4" ht="15">
      <c r="A213" t="s">
        <v>5972</v>
      </c>
      <c r="B213" s="53">
        <v>2020</v>
      </c>
      <c r="C213" t="s">
        <v>10</v>
      </c>
      <c r="D213" t="s">
        <v>3358</v>
      </c>
    </row>
    <row r="214" spans="1:4" ht="15">
      <c r="A214" t="s">
        <v>5972</v>
      </c>
      <c r="B214" s="53">
        <v>2020</v>
      </c>
      <c r="C214" t="s">
        <v>670</v>
      </c>
      <c r="D214" t="s">
        <v>3359</v>
      </c>
    </row>
    <row r="215" spans="1:4" ht="15">
      <c r="A215" t="s">
        <v>5972</v>
      </c>
      <c r="B215" s="53">
        <v>2020</v>
      </c>
      <c r="C215" t="s">
        <v>45</v>
      </c>
      <c r="D215" t="s">
        <v>3360</v>
      </c>
    </row>
    <row r="216" spans="1:4" ht="15">
      <c r="A216" t="s">
        <v>5972</v>
      </c>
      <c r="B216" s="53">
        <v>2020</v>
      </c>
      <c r="C216" t="s">
        <v>45</v>
      </c>
      <c r="D216" t="s">
        <v>3361</v>
      </c>
    </row>
    <row r="217" spans="1:4" ht="15">
      <c r="A217" t="s">
        <v>5972</v>
      </c>
      <c r="B217" s="53">
        <v>2020</v>
      </c>
      <c r="C217" t="s">
        <v>875</v>
      </c>
      <c r="D217" t="s">
        <v>3362</v>
      </c>
    </row>
    <row r="218" spans="1:4" ht="15">
      <c r="A218" t="s">
        <v>5972</v>
      </c>
      <c r="B218" s="53">
        <v>2020</v>
      </c>
      <c r="C218" t="s">
        <v>3363</v>
      </c>
      <c r="D218" t="s">
        <v>3364</v>
      </c>
    </row>
    <row r="219" spans="1:4" ht="15">
      <c r="A219" t="s">
        <v>5972</v>
      </c>
      <c r="B219" s="53">
        <v>2020</v>
      </c>
      <c r="C219" t="s">
        <v>645</v>
      </c>
      <c r="D219" t="s">
        <v>3365</v>
      </c>
    </row>
    <row r="220" spans="1:4" ht="15">
      <c r="A220" t="s">
        <v>5972</v>
      </c>
      <c r="B220" s="53">
        <v>2020</v>
      </c>
      <c r="C220" t="s">
        <v>2</v>
      </c>
      <c r="D220" t="s">
        <v>3350</v>
      </c>
    </row>
    <row r="221" spans="1:4" ht="15">
      <c r="A221" t="s">
        <v>5972</v>
      </c>
      <c r="B221" s="53">
        <v>2019</v>
      </c>
      <c r="C221" t="s">
        <v>875</v>
      </c>
      <c r="D221" t="s">
        <v>3366</v>
      </c>
    </row>
    <row r="222" spans="1:4" ht="15">
      <c r="A222" t="s">
        <v>5972</v>
      </c>
      <c r="B222" s="53">
        <v>2019</v>
      </c>
      <c r="C222" t="s">
        <v>1186</v>
      </c>
      <c r="D222" t="s">
        <v>3367</v>
      </c>
    </row>
    <row r="223" spans="1:4" ht="15">
      <c r="A223" t="s">
        <v>5972</v>
      </c>
      <c r="B223" s="53">
        <v>2019</v>
      </c>
      <c r="C223" t="s">
        <v>1186</v>
      </c>
      <c r="D223" t="s">
        <v>3368</v>
      </c>
    </row>
    <row r="224" spans="1:4" ht="15">
      <c r="A224" t="s">
        <v>5972</v>
      </c>
      <c r="B224" s="53">
        <v>2019</v>
      </c>
      <c r="C224" t="s">
        <v>143</v>
      </c>
      <c r="D224" t="s">
        <v>3369</v>
      </c>
    </row>
    <row r="225" spans="1:4" ht="15">
      <c r="A225" t="s">
        <v>5972</v>
      </c>
      <c r="B225" s="53">
        <v>2019</v>
      </c>
      <c r="C225" t="s">
        <v>143</v>
      </c>
      <c r="D225" t="s">
        <v>3370</v>
      </c>
    </row>
    <row r="226" spans="1:4" ht="15">
      <c r="A226" t="s">
        <v>5972</v>
      </c>
      <c r="B226" s="53">
        <v>2019</v>
      </c>
      <c r="C226" t="s">
        <v>143</v>
      </c>
      <c r="D226" t="s">
        <v>3371</v>
      </c>
    </row>
    <row r="227" spans="1:4" ht="15">
      <c r="A227" t="s">
        <v>5972</v>
      </c>
      <c r="B227" s="53">
        <v>2019</v>
      </c>
      <c r="C227" t="s">
        <v>143</v>
      </c>
      <c r="D227" t="s">
        <v>3372</v>
      </c>
    </row>
    <row r="228" spans="1:4" ht="15">
      <c r="A228" t="s">
        <v>5972</v>
      </c>
      <c r="B228" s="53">
        <v>2019</v>
      </c>
      <c r="C228" t="s">
        <v>996</v>
      </c>
      <c r="D228" t="s">
        <v>3373</v>
      </c>
    </row>
    <row r="229" spans="1:4" ht="15">
      <c r="A229" t="s">
        <v>5972</v>
      </c>
      <c r="B229" s="53">
        <v>2019</v>
      </c>
      <c r="C229" t="s">
        <v>996</v>
      </c>
      <c r="D229" t="s">
        <v>3374</v>
      </c>
    </row>
    <row r="230" spans="1:4" ht="15">
      <c r="A230" t="s">
        <v>5972</v>
      </c>
      <c r="B230" s="53">
        <v>2019</v>
      </c>
      <c r="C230" t="s">
        <v>996</v>
      </c>
      <c r="D230" t="s">
        <v>3375</v>
      </c>
    </row>
    <row r="231" spans="1:4" ht="15">
      <c r="A231" t="s">
        <v>5972</v>
      </c>
      <c r="B231" s="53">
        <v>2019</v>
      </c>
      <c r="C231" t="s">
        <v>996</v>
      </c>
      <c r="D231" t="s">
        <v>3376</v>
      </c>
    </row>
    <row r="232" spans="1:4" ht="15">
      <c r="A232" t="s">
        <v>5972</v>
      </c>
      <c r="B232" s="53">
        <v>2019</v>
      </c>
      <c r="C232" t="s">
        <v>1249</v>
      </c>
      <c r="D232" t="s">
        <v>3377</v>
      </c>
    </row>
    <row r="233" spans="1:4" ht="15">
      <c r="A233" t="s">
        <v>5972</v>
      </c>
      <c r="B233" s="53">
        <v>2019</v>
      </c>
      <c r="C233" t="s">
        <v>3351</v>
      </c>
      <c r="D233" t="s">
        <v>3378</v>
      </c>
    </row>
    <row r="234" spans="1:4" ht="15">
      <c r="A234" t="s">
        <v>5972</v>
      </c>
      <c r="B234" s="53">
        <v>2019</v>
      </c>
      <c r="C234" t="s">
        <v>3379</v>
      </c>
      <c r="D234" t="s">
        <v>3380</v>
      </c>
    </row>
    <row r="235" spans="1:4" ht="15">
      <c r="A235" t="s">
        <v>5972</v>
      </c>
      <c r="B235" s="53">
        <v>2019</v>
      </c>
      <c r="C235" t="s">
        <v>3335</v>
      </c>
      <c r="D235" t="s">
        <v>3381</v>
      </c>
    </row>
    <row r="236" spans="1:4" ht="15">
      <c r="A236" t="s">
        <v>5972</v>
      </c>
      <c r="B236" s="53">
        <v>2019</v>
      </c>
      <c r="C236" t="s">
        <v>3335</v>
      </c>
      <c r="D236" t="s">
        <v>3382</v>
      </c>
    </row>
    <row r="237" spans="1:4" ht="15">
      <c r="A237" t="s">
        <v>5972</v>
      </c>
      <c r="B237" s="53">
        <v>2019</v>
      </c>
      <c r="C237" t="s">
        <v>2</v>
      </c>
      <c r="D237" t="s">
        <v>3383</v>
      </c>
    </row>
    <row r="238" spans="1:4" ht="15">
      <c r="A238" t="s">
        <v>5972</v>
      </c>
      <c r="B238" s="53">
        <v>2019</v>
      </c>
      <c r="C238" t="s">
        <v>2</v>
      </c>
      <c r="D238" t="s">
        <v>3384</v>
      </c>
    </row>
    <row r="239" spans="1:4" ht="15">
      <c r="A239" t="s">
        <v>5972</v>
      </c>
      <c r="B239" s="53">
        <v>2019</v>
      </c>
      <c r="C239" t="s">
        <v>2</v>
      </c>
      <c r="D239" t="s">
        <v>3374</v>
      </c>
    </row>
    <row r="240" spans="1:4" ht="15">
      <c r="A240" t="s">
        <v>5972</v>
      </c>
      <c r="B240" s="53">
        <v>2019</v>
      </c>
      <c r="C240" t="s">
        <v>2</v>
      </c>
      <c r="D240" t="s">
        <v>3385</v>
      </c>
    </row>
    <row r="241" spans="1:4" ht="15">
      <c r="A241" t="s">
        <v>5972</v>
      </c>
      <c r="B241" s="53">
        <v>2018</v>
      </c>
      <c r="C241" t="s">
        <v>917</v>
      </c>
      <c r="D241" t="s">
        <v>3386</v>
      </c>
    </row>
    <row r="242" spans="1:4" ht="15">
      <c r="A242" t="s">
        <v>5972</v>
      </c>
      <c r="B242" s="53">
        <v>2018</v>
      </c>
      <c r="C242" t="s">
        <v>967</v>
      </c>
      <c r="D242" t="s">
        <v>3387</v>
      </c>
    </row>
    <row r="243" spans="1:4" ht="15">
      <c r="A243" t="s">
        <v>5972</v>
      </c>
      <c r="B243" s="53">
        <v>2018</v>
      </c>
      <c r="C243" t="s">
        <v>989</v>
      </c>
      <c r="D243" t="s">
        <v>3388</v>
      </c>
    </row>
    <row r="244" spans="1:4" ht="15">
      <c r="A244" t="s">
        <v>5972</v>
      </c>
      <c r="B244" s="53">
        <v>2018</v>
      </c>
      <c r="C244" t="s">
        <v>661</v>
      </c>
      <c r="D244" t="s">
        <v>3389</v>
      </c>
    </row>
    <row r="245" spans="1:4" ht="15">
      <c r="A245" t="s">
        <v>5972</v>
      </c>
      <c r="B245" s="53">
        <v>2018</v>
      </c>
      <c r="C245" t="s">
        <v>661</v>
      </c>
      <c r="D245" t="s">
        <v>3390</v>
      </c>
    </row>
    <row r="246" spans="1:4" ht="15">
      <c r="A246" t="s">
        <v>5972</v>
      </c>
      <c r="B246" s="53">
        <v>2018</v>
      </c>
      <c r="C246" t="s">
        <v>3351</v>
      </c>
      <c r="D246" t="s">
        <v>3391</v>
      </c>
    </row>
    <row r="247" spans="1:4" ht="15">
      <c r="A247" t="s">
        <v>5972</v>
      </c>
      <c r="B247" s="53">
        <v>2018</v>
      </c>
      <c r="C247" t="s">
        <v>645</v>
      </c>
      <c r="D247" t="s">
        <v>3392</v>
      </c>
    </row>
    <row r="248" spans="1:4" ht="15">
      <c r="A248" t="s">
        <v>5972</v>
      </c>
      <c r="B248" s="53">
        <v>2018</v>
      </c>
      <c r="C248" t="s">
        <v>645</v>
      </c>
      <c r="D248" t="s">
        <v>3393</v>
      </c>
    </row>
    <row r="249" spans="1:4" ht="15">
      <c r="A249" t="s">
        <v>5972</v>
      </c>
      <c r="B249" s="53">
        <v>2018</v>
      </c>
      <c r="C249" t="s">
        <v>2</v>
      </c>
      <c r="D249" t="s">
        <v>3394</v>
      </c>
    </row>
    <row r="250" spans="1:4" ht="15">
      <c r="A250" t="s">
        <v>5972</v>
      </c>
      <c r="B250" s="53">
        <v>2017</v>
      </c>
      <c r="C250" t="s">
        <v>45</v>
      </c>
      <c r="D250" t="s">
        <v>3395</v>
      </c>
    </row>
    <row r="251" spans="1:4" ht="15">
      <c r="A251" t="s">
        <v>5972</v>
      </c>
      <c r="B251" s="53">
        <v>2017</v>
      </c>
      <c r="C251" t="s">
        <v>45</v>
      </c>
      <c r="D251" t="s">
        <v>3396</v>
      </c>
    </row>
    <row r="252" spans="1:4" ht="15">
      <c r="A252" t="s">
        <v>5972</v>
      </c>
      <c r="B252" s="53">
        <v>2017</v>
      </c>
      <c r="C252" t="s">
        <v>875</v>
      </c>
      <c r="D252" t="s">
        <v>3397</v>
      </c>
    </row>
    <row r="253" spans="1:4" ht="15">
      <c r="A253" t="s">
        <v>5972</v>
      </c>
      <c r="B253" s="53">
        <v>2017</v>
      </c>
      <c r="C253" t="s">
        <v>1186</v>
      </c>
      <c r="D253" t="s">
        <v>3398</v>
      </c>
    </row>
    <row r="254" spans="1:4" ht="15">
      <c r="A254" t="s">
        <v>5972</v>
      </c>
      <c r="B254" s="53">
        <v>2017</v>
      </c>
      <c r="C254" t="s">
        <v>143</v>
      </c>
      <c r="D254" t="s">
        <v>3399</v>
      </c>
    </row>
    <row r="255" spans="1:4" ht="15">
      <c r="A255" t="s">
        <v>5972</v>
      </c>
      <c r="B255" s="53">
        <v>2017</v>
      </c>
      <c r="C255" t="s">
        <v>996</v>
      </c>
      <c r="D255" t="s">
        <v>3400</v>
      </c>
    </row>
    <row r="256" spans="1:4" ht="15">
      <c r="A256" t="s">
        <v>5972</v>
      </c>
      <c r="B256" s="53">
        <v>2017</v>
      </c>
      <c r="C256" t="s">
        <v>1249</v>
      </c>
      <c r="D256" t="s">
        <v>3401</v>
      </c>
    </row>
    <row r="257" spans="1:4" ht="15">
      <c r="A257" t="s">
        <v>5972</v>
      </c>
      <c r="B257" s="53">
        <v>2017</v>
      </c>
      <c r="C257" t="s">
        <v>661</v>
      </c>
      <c r="D257" t="s">
        <v>3402</v>
      </c>
    </row>
    <row r="258" spans="1:4" ht="15">
      <c r="A258" t="s">
        <v>5972</v>
      </c>
      <c r="B258" s="53">
        <v>2017</v>
      </c>
      <c r="C258" t="s">
        <v>661</v>
      </c>
      <c r="D258" t="s">
        <v>3403</v>
      </c>
    </row>
    <row r="259" spans="1:4" ht="15">
      <c r="A259" t="s">
        <v>5972</v>
      </c>
      <c r="B259" s="53">
        <v>2017</v>
      </c>
      <c r="C259" t="s">
        <v>661</v>
      </c>
      <c r="D259" t="s">
        <v>3404</v>
      </c>
    </row>
    <row r="260" spans="1:4" ht="15">
      <c r="A260" t="s">
        <v>5972</v>
      </c>
      <c r="B260" s="53">
        <v>2017</v>
      </c>
      <c r="C260" t="s">
        <v>3351</v>
      </c>
      <c r="D260" t="s">
        <v>3405</v>
      </c>
    </row>
    <row r="261" spans="1:4" ht="15">
      <c r="A261" t="s">
        <v>5972</v>
      </c>
      <c r="B261" s="53">
        <v>2017</v>
      </c>
      <c r="C261" t="s">
        <v>645</v>
      </c>
      <c r="D261" t="s">
        <v>3406</v>
      </c>
    </row>
    <row r="262" spans="1:4" ht="15">
      <c r="A262" t="s">
        <v>5972</v>
      </c>
      <c r="B262" s="53">
        <v>2017</v>
      </c>
      <c r="C262" t="s">
        <v>645</v>
      </c>
      <c r="D262" t="s">
        <v>3407</v>
      </c>
    </row>
    <row r="263" spans="1:4" ht="15">
      <c r="A263" t="s">
        <v>5972</v>
      </c>
      <c r="B263" s="53">
        <v>2017</v>
      </c>
      <c r="C263" t="s">
        <v>3312</v>
      </c>
      <c r="D263" t="s">
        <v>3408</v>
      </c>
    </row>
    <row r="264" spans="1:4" ht="15">
      <c r="A264" t="s">
        <v>5972</v>
      </c>
      <c r="B264" s="53">
        <v>2017</v>
      </c>
      <c r="C264" t="s">
        <v>2</v>
      </c>
      <c r="D264" t="s">
        <v>3409</v>
      </c>
    </row>
    <row r="265" spans="1:4" ht="15">
      <c r="A265" t="s">
        <v>5972</v>
      </c>
      <c r="B265" s="53">
        <v>2017</v>
      </c>
      <c r="C265" t="s">
        <v>2</v>
      </c>
      <c r="D265" t="s">
        <v>3410</v>
      </c>
    </row>
    <row r="266" spans="1:4" ht="15">
      <c r="A266" t="s">
        <v>5972</v>
      </c>
      <c r="B266" s="53">
        <v>2017</v>
      </c>
      <c r="C266" t="s">
        <v>2</v>
      </c>
      <c r="D266" t="s">
        <v>3411</v>
      </c>
    </row>
    <row r="267" spans="1:4" ht="15">
      <c r="A267" t="s">
        <v>5972</v>
      </c>
      <c r="B267" s="53">
        <v>2016</v>
      </c>
      <c r="C267" t="s">
        <v>45</v>
      </c>
      <c r="D267" t="s">
        <v>3412</v>
      </c>
    </row>
    <row r="268" spans="1:4" ht="15">
      <c r="A268" t="s">
        <v>5972</v>
      </c>
      <c r="B268" s="53">
        <v>2016</v>
      </c>
      <c r="C268" t="s">
        <v>45</v>
      </c>
      <c r="D268" t="s">
        <v>3413</v>
      </c>
    </row>
    <row r="269" spans="1:4" ht="15">
      <c r="A269" t="s">
        <v>5972</v>
      </c>
      <c r="B269" s="53">
        <v>2016</v>
      </c>
      <c r="C269" t="s">
        <v>48</v>
      </c>
      <c r="D269" t="s">
        <v>3414</v>
      </c>
    </row>
    <row r="270" spans="1:4" ht="15">
      <c r="A270" t="s">
        <v>5972</v>
      </c>
      <c r="B270" s="53">
        <v>2016</v>
      </c>
      <c r="C270" t="s">
        <v>143</v>
      </c>
      <c r="D270" t="s">
        <v>3415</v>
      </c>
    </row>
    <row r="271" spans="1:4" ht="15">
      <c r="A271" t="s">
        <v>5972</v>
      </c>
      <c r="B271" s="53">
        <v>2016</v>
      </c>
      <c r="C271" t="s">
        <v>628</v>
      </c>
      <c r="D271" t="s">
        <v>3416</v>
      </c>
    </row>
    <row r="272" spans="1:4" ht="15">
      <c r="A272" t="s">
        <v>5972</v>
      </c>
      <c r="B272" s="53">
        <v>2016</v>
      </c>
      <c r="C272" t="s">
        <v>661</v>
      </c>
      <c r="D272" t="s">
        <v>3417</v>
      </c>
    </row>
    <row r="273" spans="1:4" ht="15">
      <c r="A273" t="s">
        <v>5972</v>
      </c>
      <c r="B273" s="53">
        <v>2016</v>
      </c>
      <c r="C273" t="s">
        <v>661</v>
      </c>
      <c r="D273" t="s">
        <v>3418</v>
      </c>
    </row>
    <row r="274" spans="1:4" ht="15">
      <c r="A274" t="s">
        <v>5972</v>
      </c>
      <c r="B274" s="53">
        <v>2016</v>
      </c>
      <c r="C274" t="s">
        <v>661</v>
      </c>
      <c r="D274" t="s">
        <v>3419</v>
      </c>
    </row>
    <row r="275" spans="1:4" ht="15">
      <c r="A275" t="s">
        <v>5972</v>
      </c>
      <c r="B275" s="53">
        <v>2016</v>
      </c>
      <c r="C275" t="s">
        <v>3351</v>
      </c>
      <c r="D275" t="s">
        <v>3420</v>
      </c>
    </row>
    <row r="276" spans="1:4" ht="15">
      <c r="A276" t="s">
        <v>5972</v>
      </c>
      <c r="B276" s="53">
        <v>2016</v>
      </c>
      <c r="C276" t="s">
        <v>3421</v>
      </c>
      <c r="D276" t="s">
        <v>3422</v>
      </c>
    </row>
    <row r="277" spans="1:4" ht="15">
      <c r="A277" t="s">
        <v>5972</v>
      </c>
      <c r="B277" s="53">
        <v>2016</v>
      </c>
      <c r="C277" t="s">
        <v>645</v>
      </c>
      <c r="D277" t="s">
        <v>3423</v>
      </c>
    </row>
    <row r="278" spans="1:4" ht="15">
      <c r="A278" t="s">
        <v>5972</v>
      </c>
      <c r="B278" s="53">
        <v>2016</v>
      </c>
      <c r="C278" t="s">
        <v>645</v>
      </c>
      <c r="D278" t="s">
        <v>3424</v>
      </c>
    </row>
    <row r="279" spans="1:4" ht="15">
      <c r="A279" t="s">
        <v>5972</v>
      </c>
      <c r="B279" s="53">
        <v>2016</v>
      </c>
      <c r="C279" t="s">
        <v>14</v>
      </c>
      <c r="D279" t="s">
        <v>3425</v>
      </c>
    </row>
    <row r="280" spans="1:4" ht="15">
      <c r="A280" t="s">
        <v>5972</v>
      </c>
      <c r="B280" s="53">
        <v>2016</v>
      </c>
      <c r="C280" t="s">
        <v>3312</v>
      </c>
      <c r="D280" t="s">
        <v>3426</v>
      </c>
    </row>
    <row r="281" spans="1:4" ht="15">
      <c r="A281" t="s">
        <v>5972</v>
      </c>
      <c r="B281" s="53">
        <v>2016</v>
      </c>
      <c r="C281" t="s">
        <v>2</v>
      </c>
      <c r="D281" t="s">
        <v>3427</v>
      </c>
    </row>
    <row r="282" spans="1:4" ht="15">
      <c r="A282" t="s">
        <v>5972</v>
      </c>
      <c r="B282" s="53">
        <v>2015</v>
      </c>
      <c r="C282" t="s">
        <v>48</v>
      </c>
      <c r="D282" t="s">
        <v>3428</v>
      </c>
    </row>
    <row r="283" spans="1:4" ht="15">
      <c r="A283" t="s">
        <v>5972</v>
      </c>
      <c r="B283" s="53">
        <v>2015</v>
      </c>
      <c r="C283" t="s">
        <v>875</v>
      </c>
      <c r="D283" t="s">
        <v>3429</v>
      </c>
    </row>
    <row r="284" spans="1:4" ht="15">
      <c r="A284" t="s">
        <v>5972</v>
      </c>
      <c r="B284" s="53">
        <v>2015</v>
      </c>
      <c r="C284" t="s">
        <v>143</v>
      </c>
      <c r="D284" t="s">
        <v>3430</v>
      </c>
    </row>
    <row r="285" spans="1:4" ht="15">
      <c r="A285" t="s">
        <v>5972</v>
      </c>
      <c r="B285" s="53">
        <v>2015</v>
      </c>
      <c r="C285" t="s">
        <v>50</v>
      </c>
      <c r="D285" t="s">
        <v>3431</v>
      </c>
    </row>
    <row r="286" spans="1:4" ht="15">
      <c r="A286" t="s">
        <v>5972</v>
      </c>
      <c r="B286" s="53">
        <v>2015</v>
      </c>
      <c r="C286" t="s">
        <v>996</v>
      </c>
      <c r="D286" t="s">
        <v>3432</v>
      </c>
    </row>
    <row r="287" spans="1:4" ht="15">
      <c r="A287" t="s">
        <v>5972</v>
      </c>
      <c r="B287" s="53">
        <v>2015</v>
      </c>
      <c r="C287" t="s">
        <v>996</v>
      </c>
      <c r="D287" t="s">
        <v>3433</v>
      </c>
    </row>
    <row r="288" spans="1:4" ht="15">
      <c r="A288" t="s">
        <v>5972</v>
      </c>
      <c r="B288" s="53">
        <v>2015</v>
      </c>
      <c r="C288" t="s">
        <v>916</v>
      </c>
      <c r="D288" t="s">
        <v>3434</v>
      </c>
    </row>
    <row r="289" spans="1:4" ht="15">
      <c r="A289" t="s">
        <v>5972</v>
      </c>
      <c r="B289" s="53">
        <v>2015</v>
      </c>
      <c r="C289" t="s">
        <v>661</v>
      </c>
      <c r="D289" t="s">
        <v>3435</v>
      </c>
    </row>
    <row r="290" spans="1:4" ht="15">
      <c r="A290" t="s">
        <v>5972</v>
      </c>
      <c r="B290" s="53">
        <v>2015</v>
      </c>
      <c r="C290" t="s">
        <v>661</v>
      </c>
      <c r="D290" t="s">
        <v>3436</v>
      </c>
    </row>
    <row r="291" spans="1:4" ht="15">
      <c r="A291" t="s">
        <v>5972</v>
      </c>
      <c r="B291" s="53">
        <v>2015</v>
      </c>
      <c r="C291" t="s">
        <v>661</v>
      </c>
      <c r="D291" t="s">
        <v>3437</v>
      </c>
    </row>
    <row r="292" spans="1:4" ht="15">
      <c r="A292" t="s">
        <v>5972</v>
      </c>
      <c r="B292" s="53">
        <v>2015</v>
      </c>
      <c r="C292" t="s">
        <v>645</v>
      </c>
      <c r="D292" t="s">
        <v>3438</v>
      </c>
    </row>
    <row r="293" spans="1:4" ht="15">
      <c r="A293" t="s">
        <v>5972</v>
      </c>
      <c r="B293" s="53">
        <v>2014</v>
      </c>
      <c r="C293" t="s">
        <v>1132</v>
      </c>
      <c r="D293" t="s">
        <v>3439</v>
      </c>
    </row>
    <row r="294" spans="1:4" ht="15">
      <c r="A294" t="s">
        <v>5972</v>
      </c>
      <c r="B294" s="53">
        <v>2014</v>
      </c>
      <c r="C294" t="s">
        <v>1186</v>
      </c>
      <c r="D294" t="s">
        <v>3440</v>
      </c>
    </row>
    <row r="295" spans="1:4" ht="15">
      <c r="A295" t="s">
        <v>5972</v>
      </c>
      <c r="B295" s="53">
        <v>2014</v>
      </c>
      <c r="C295" t="s">
        <v>143</v>
      </c>
      <c r="D295" t="s">
        <v>3441</v>
      </c>
    </row>
    <row r="296" spans="1:4" ht="15">
      <c r="A296" t="s">
        <v>5972</v>
      </c>
      <c r="B296" s="53">
        <v>2014</v>
      </c>
      <c r="C296" t="s">
        <v>143</v>
      </c>
      <c r="D296" t="s">
        <v>3442</v>
      </c>
    </row>
    <row r="297" spans="1:4" ht="15">
      <c r="A297" t="s">
        <v>5972</v>
      </c>
      <c r="B297" s="53">
        <v>2014</v>
      </c>
      <c r="C297" t="s">
        <v>50</v>
      </c>
      <c r="D297" t="s">
        <v>3443</v>
      </c>
    </row>
    <row r="298" spans="1:4" ht="15">
      <c r="A298" t="s">
        <v>5972</v>
      </c>
      <c r="B298" s="53">
        <v>2014</v>
      </c>
      <c r="C298" t="s">
        <v>1279</v>
      </c>
      <c r="D298" t="s">
        <v>3444</v>
      </c>
    </row>
    <row r="299" spans="1:4" ht="15">
      <c r="A299" t="s">
        <v>5972</v>
      </c>
      <c r="B299" s="53">
        <v>2014</v>
      </c>
      <c r="C299" t="s">
        <v>661</v>
      </c>
      <c r="D299" t="s">
        <v>3445</v>
      </c>
    </row>
    <row r="300" spans="1:4" ht="15">
      <c r="A300" t="s">
        <v>5972</v>
      </c>
      <c r="B300" s="53">
        <v>2014</v>
      </c>
      <c r="C300" t="s">
        <v>661</v>
      </c>
      <c r="D300" t="s">
        <v>3446</v>
      </c>
    </row>
    <row r="301" spans="1:4" ht="15">
      <c r="A301" t="s">
        <v>5972</v>
      </c>
      <c r="B301" s="53">
        <v>2014</v>
      </c>
      <c r="C301" t="s">
        <v>661</v>
      </c>
      <c r="D301" t="s">
        <v>3447</v>
      </c>
    </row>
    <row r="302" spans="1:4" ht="15">
      <c r="A302" t="s">
        <v>5972</v>
      </c>
      <c r="B302" s="53">
        <v>2014</v>
      </c>
      <c r="C302" t="s">
        <v>661</v>
      </c>
      <c r="D302" t="s">
        <v>3448</v>
      </c>
    </row>
    <row r="303" spans="1:4" ht="15">
      <c r="A303" t="s">
        <v>5972</v>
      </c>
      <c r="B303" s="53">
        <v>2013</v>
      </c>
      <c r="C303" t="s">
        <v>883</v>
      </c>
      <c r="D303" t="s">
        <v>3449</v>
      </c>
    </row>
    <row r="304" spans="1:4" ht="15">
      <c r="A304" t="s">
        <v>5972</v>
      </c>
      <c r="B304" s="53">
        <v>2013</v>
      </c>
      <c r="C304" t="s">
        <v>924</v>
      </c>
      <c r="D304" t="s">
        <v>3450</v>
      </c>
    </row>
    <row r="305" spans="1:4" ht="15">
      <c r="A305" t="s">
        <v>5972</v>
      </c>
      <c r="B305" s="53">
        <v>2013</v>
      </c>
      <c r="C305" t="s">
        <v>917</v>
      </c>
      <c r="D305" t="s">
        <v>3451</v>
      </c>
    </row>
    <row r="306" spans="1:4" ht="15">
      <c r="A306" t="s">
        <v>5972</v>
      </c>
      <c r="B306" s="53">
        <v>2013</v>
      </c>
      <c r="C306" t="s">
        <v>875</v>
      </c>
      <c r="D306" t="s">
        <v>1339</v>
      </c>
    </row>
    <row r="307" spans="1:4" ht="15">
      <c r="A307" t="s">
        <v>5972</v>
      </c>
      <c r="B307" s="53">
        <v>2013</v>
      </c>
      <c r="C307" t="s">
        <v>875</v>
      </c>
      <c r="D307" t="s">
        <v>3452</v>
      </c>
    </row>
    <row r="308" spans="1:4" ht="15">
      <c r="A308" t="s">
        <v>5972</v>
      </c>
      <c r="B308" s="53">
        <v>2013</v>
      </c>
      <c r="C308" t="s">
        <v>143</v>
      </c>
      <c r="D308" t="s">
        <v>3453</v>
      </c>
    </row>
    <row r="309" spans="1:4" ht="15">
      <c r="A309" t="s">
        <v>5972</v>
      </c>
      <c r="B309" s="53">
        <v>2013</v>
      </c>
      <c r="C309" t="s">
        <v>996</v>
      </c>
      <c r="D309" t="s">
        <v>3454</v>
      </c>
    </row>
    <row r="310" spans="1:4" ht="15">
      <c r="A310" t="s">
        <v>5972</v>
      </c>
      <c r="B310" s="53">
        <v>2013</v>
      </c>
      <c r="C310" t="s">
        <v>661</v>
      </c>
      <c r="D310" t="s">
        <v>3455</v>
      </c>
    </row>
    <row r="311" spans="1:4" ht="15">
      <c r="A311" t="s">
        <v>5972</v>
      </c>
      <c r="B311" s="53">
        <v>2013</v>
      </c>
      <c r="C311" t="s">
        <v>661</v>
      </c>
      <c r="D311" t="s">
        <v>3456</v>
      </c>
    </row>
    <row r="312" spans="1:4" ht="15">
      <c r="A312" t="s">
        <v>5972</v>
      </c>
      <c r="B312" s="53">
        <v>2013</v>
      </c>
      <c r="C312" t="s">
        <v>661</v>
      </c>
      <c r="D312" t="s">
        <v>3457</v>
      </c>
    </row>
    <row r="313" spans="1:4" ht="15">
      <c r="A313" t="s">
        <v>5972</v>
      </c>
      <c r="B313" s="53">
        <v>2013</v>
      </c>
      <c r="C313" t="s">
        <v>645</v>
      </c>
      <c r="D313" t="s">
        <v>3458</v>
      </c>
    </row>
    <row r="314" spans="1:4" ht="15">
      <c r="A314" t="s">
        <v>5972</v>
      </c>
      <c r="B314" s="53">
        <v>2013</v>
      </c>
      <c r="C314" t="s">
        <v>645</v>
      </c>
      <c r="D314" t="s">
        <v>3459</v>
      </c>
    </row>
    <row r="315" spans="1:4" ht="15">
      <c r="A315" t="s">
        <v>5972</v>
      </c>
      <c r="B315" s="53">
        <v>2013</v>
      </c>
      <c r="C315" t="s">
        <v>645</v>
      </c>
      <c r="D315" t="s">
        <v>3460</v>
      </c>
    </row>
    <row r="316" spans="1:4" ht="15">
      <c r="A316" t="s">
        <v>5972</v>
      </c>
      <c r="B316" s="53">
        <v>2013</v>
      </c>
      <c r="C316" t="s">
        <v>645</v>
      </c>
      <c r="D316" t="s">
        <v>3461</v>
      </c>
    </row>
    <row r="317" spans="1:4" ht="15">
      <c r="A317" t="s">
        <v>5972</v>
      </c>
      <c r="B317" s="53">
        <v>2013</v>
      </c>
      <c r="C317" t="s">
        <v>645</v>
      </c>
      <c r="D317" t="s">
        <v>3462</v>
      </c>
    </row>
    <row r="318" spans="1:4" ht="15">
      <c r="A318" t="s">
        <v>5972</v>
      </c>
      <c r="B318" s="53">
        <v>2013</v>
      </c>
      <c r="C318" t="s">
        <v>645</v>
      </c>
      <c r="D318" t="s">
        <v>3463</v>
      </c>
    </row>
    <row r="319" spans="1:4" ht="15">
      <c r="A319" t="s">
        <v>5972</v>
      </c>
      <c r="B319" s="53">
        <v>2013</v>
      </c>
      <c r="C319" t="s">
        <v>645</v>
      </c>
      <c r="D319" t="s">
        <v>3464</v>
      </c>
    </row>
    <row r="320" spans="1:4" ht="15">
      <c r="A320" t="s">
        <v>5972</v>
      </c>
      <c r="B320" s="53">
        <v>2013</v>
      </c>
      <c r="C320" t="s">
        <v>645</v>
      </c>
      <c r="D320" t="s">
        <v>3465</v>
      </c>
    </row>
    <row r="321" spans="1:4" ht="15">
      <c r="A321" t="s">
        <v>5972</v>
      </c>
      <c r="B321" s="53">
        <v>2013</v>
      </c>
      <c r="C321" t="s">
        <v>3466</v>
      </c>
      <c r="D321" t="s">
        <v>3467</v>
      </c>
    </row>
    <row r="322" spans="1:4" ht="15">
      <c r="A322" t="s">
        <v>5972</v>
      </c>
      <c r="B322" s="53">
        <v>2012</v>
      </c>
      <c r="C322" t="s">
        <v>924</v>
      </c>
      <c r="D322" t="s">
        <v>3468</v>
      </c>
    </row>
    <row r="323" spans="1:4" ht="15">
      <c r="A323" t="s">
        <v>5972</v>
      </c>
      <c r="B323" s="53">
        <v>2012</v>
      </c>
      <c r="C323" t="s">
        <v>48</v>
      </c>
      <c r="D323" t="s">
        <v>3469</v>
      </c>
    </row>
    <row r="324" spans="1:4" ht="15">
      <c r="A324" t="s">
        <v>5972</v>
      </c>
      <c r="B324" s="53">
        <v>2012</v>
      </c>
      <c r="C324" t="s">
        <v>143</v>
      </c>
      <c r="D324" t="s">
        <v>3470</v>
      </c>
    </row>
    <row r="325" spans="1:4" ht="15">
      <c r="A325" t="s">
        <v>5972</v>
      </c>
      <c r="B325" s="53">
        <v>2012</v>
      </c>
      <c r="C325" t="s">
        <v>661</v>
      </c>
      <c r="D325" t="s">
        <v>3471</v>
      </c>
    </row>
    <row r="326" spans="1:4" ht="15">
      <c r="A326" t="s">
        <v>5972</v>
      </c>
      <c r="B326" s="53">
        <v>2012</v>
      </c>
      <c r="C326" t="s">
        <v>645</v>
      </c>
      <c r="D326" t="s">
        <v>3472</v>
      </c>
    </row>
    <row r="327" spans="1:4" ht="15">
      <c r="A327" t="s">
        <v>5972</v>
      </c>
      <c r="B327" s="53">
        <v>2011</v>
      </c>
      <c r="C327" t="s">
        <v>875</v>
      </c>
      <c r="D327" t="s">
        <v>3473</v>
      </c>
    </row>
    <row r="328" spans="1:4" ht="15">
      <c r="A328" t="s">
        <v>5972</v>
      </c>
      <c r="B328" s="53">
        <v>2011</v>
      </c>
      <c r="C328" t="s">
        <v>996</v>
      </c>
      <c r="D328" t="s">
        <v>3474</v>
      </c>
    </row>
    <row r="329" spans="1:4" ht="15">
      <c r="A329" t="s">
        <v>5972</v>
      </c>
      <c r="B329" s="53">
        <v>2011</v>
      </c>
      <c r="C329" t="s">
        <v>3475</v>
      </c>
      <c r="D329" t="s">
        <v>3476</v>
      </c>
    </row>
    <row r="330" spans="1:4" ht="15">
      <c r="A330" t="s">
        <v>5972</v>
      </c>
      <c r="B330" s="53">
        <v>2011</v>
      </c>
      <c r="C330" t="s">
        <v>661</v>
      </c>
      <c r="D330" t="s">
        <v>3477</v>
      </c>
    </row>
    <row r="331" spans="1:4" ht="15">
      <c r="A331" t="s">
        <v>5972</v>
      </c>
      <c r="B331" s="53">
        <v>2011</v>
      </c>
      <c r="C331" t="s">
        <v>996</v>
      </c>
      <c r="D331" t="s">
        <v>3478</v>
      </c>
    </row>
    <row r="332" spans="1:4" ht="15">
      <c r="A332" t="s">
        <v>5972</v>
      </c>
      <c r="B332" s="53">
        <v>2010</v>
      </c>
      <c r="C332" t="s">
        <v>875</v>
      </c>
      <c r="D332" t="s">
        <v>3479</v>
      </c>
    </row>
    <row r="333" spans="1:4" ht="15">
      <c r="A333" t="s">
        <v>5972</v>
      </c>
      <c r="B333" s="53">
        <v>2010</v>
      </c>
      <c r="C333" t="s">
        <v>875</v>
      </c>
      <c r="D333" t="s">
        <v>3480</v>
      </c>
    </row>
    <row r="334" spans="1:4" ht="15">
      <c r="A334" t="s">
        <v>5972</v>
      </c>
      <c r="B334" s="53">
        <v>2010</v>
      </c>
      <c r="C334" t="s">
        <v>875</v>
      </c>
      <c r="D334" t="s">
        <v>3481</v>
      </c>
    </row>
    <row r="335" spans="1:4" ht="15">
      <c r="A335" t="s">
        <v>5972</v>
      </c>
      <c r="B335" s="53">
        <v>2010</v>
      </c>
      <c r="C335" t="s">
        <v>645</v>
      </c>
      <c r="D335" t="s">
        <v>3482</v>
      </c>
    </row>
    <row r="336" spans="1:4" ht="15">
      <c r="A336" t="s">
        <v>5972</v>
      </c>
      <c r="B336" s="53">
        <v>2009</v>
      </c>
      <c r="C336" t="s">
        <v>1192</v>
      </c>
      <c r="D336" t="s">
        <v>3483</v>
      </c>
    </row>
    <row r="337" spans="1:4" ht="15">
      <c r="A337" t="s">
        <v>5972</v>
      </c>
      <c r="B337" s="53">
        <v>2009</v>
      </c>
      <c r="C337" t="s">
        <v>917</v>
      </c>
      <c r="D337" t="s">
        <v>3484</v>
      </c>
    </row>
    <row r="338" spans="1:4" ht="15">
      <c r="A338" t="s">
        <v>5972</v>
      </c>
      <c r="B338" s="53">
        <v>2009</v>
      </c>
      <c r="C338" t="s">
        <v>1136</v>
      </c>
      <c r="D338" t="s">
        <v>3485</v>
      </c>
    </row>
    <row r="339" spans="1:4" ht="15">
      <c r="A339" t="s">
        <v>5972</v>
      </c>
      <c r="B339" s="53">
        <v>2009</v>
      </c>
      <c r="C339" t="s">
        <v>996</v>
      </c>
      <c r="D339" t="s">
        <v>3486</v>
      </c>
    </row>
    <row r="340" spans="1:4" ht="15">
      <c r="A340" t="s">
        <v>5972</v>
      </c>
      <c r="B340" s="53">
        <v>2009</v>
      </c>
      <c r="C340" t="s">
        <v>156</v>
      </c>
      <c r="D340" t="s">
        <v>3487</v>
      </c>
    </row>
    <row r="341" spans="1:4" ht="15">
      <c r="A341" t="s">
        <v>5972</v>
      </c>
      <c r="B341" s="53">
        <v>2009</v>
      </c>
      <c r="C341" t="s">
        <v>1118</v>
      </c>
      <c r="D341" t="s">
        <v>3488</v>
      </c>
    </row>
    <row r="342" spans="1:4" ht="15">
      <c r="A342" t="s">
        <v>5972</v>
      </c>
      <c r="B342" s="53">
        <v>2009</v>
      </c>
      <c r="C342" t="s">
        <v>1118</v>
      </c>
      <c r="D342" t="s">
        <v>3489</v>
      </c>
    </row>
    <row r="343" spans="1:4" ht="15">
      <c r="A343" t="s">
        <v>5972</v>
      </c>
      <c r="B343" s="53">
        <v>2009</v>
      </c>
      <c r="C343" t="s">
        <v>661</v>
      </c>
      <c r="D343" t="s">
        <v>3490</v>
      </c>
    </row>
    <row r="344" spans="1:4" ht="15">
      <c r="A344" t="s">
        <v>5972</v>
      </c>
      <c r="B344" s="53">
        <v>2009</v>
      </c>
      <c r="C344" t="s">
        <v>661</v>
      </c>
      <c r="D344" t="s">
        <v>3491</v>
      </c>
    </row>
    <row r="345" spans="1:4" ht="15">
      <c r="A345" t="s">
        <v>5972</v>
      </c>
      <c r="B345" s="53">
        <v>2009</v>
      </c>
      <c r="C345" t="s">
        <v>645</v>
      </c>
      <c r="D345" t="s">
        <v>3492</v>
      </c>
    </row>
    <row r="346" spans="1:4" ht="15">
      <c r="A346" t="s">
        <v>5972</v>
      </c>
      <c r="B346" s="53">
        <v>2009</v>
      </c>
      <c r="C346" t="s">
        <v>996</v>
      </c>
      <c r="D346" t="s">
        <v>3493</v>
      </c>
    </row>
    <row r="347" spans="1:4" ht="15">
      <c r="A347" t="s">
        <v>5972</v>
      </c>
      <c r="B347" s="53">
        <v>2008</v>
      </c>
      <c r="C347" t="s">
        <v>875</v>
      </c>
      <c r="D347" t="s">
        <v>3494</v>
      </c>
    </row>
    <row r="348" spans="1:4" ht="15">
      <c r="A348" t="s">
        <v>5972</v>
      </c>
      <c r="B348" s="53">
        <v>2008</v>
      </c>
      <c r="C348" t="s">
        <v>1101</v>
      </c>
      <c r="D348" t="s">
        <v>3495</v>
      </c>
    </row>
    <row r="349" spans="1:4" ht="15">
      <c r="A349" t="s">
        <v>5972</v>
      </c>
      <c r="B349" s="53">
        <v>2008</v>
      </c>
      <c r="C349" t="s">
        <v>661</v>
      </c>
      <c r="D349" t="s">
        <v>3496</v>
      </c>
    </row>
    <row r="350" spans="1:4" ht="15">
      <c r="A350" t="s">
        <v>5972</v>
      </c>
      <c r="B350" s="53">
        <v>2008</v>
      </c>
      <c r="C350" t="s">
        <v>661</v>
      </c>
      <c r="D350" t="s">
        <v>3497</v>
      </c>
    </row>
    <row r="351" spans="1:4" ht="15">
      <c r="A351" t="s">
        <v>5972</v>
      </c>
      <c r="B351" s="53">
        <v>2008</v>
      </c>
      <c r="C351" t="s">
        <v>645</v>
      </c>
      <c r="D351" t="s">
        <v>3498</v>
      </c>
    </row>
    <row r="352" spans="1:4" ht="15">
      <c r="A352" t="s">
        <v>5972</v>
      </c>
      <c r="B352" s="53">
        <v>2008</v>
      </c>
      <c r="C352" t="s">
        <v>1496</v>
      </c>
      <c r="D352" t="s">
        <v>3499</v>
      </c>
    </row>
    <row r="353" spans="1:4" ht="15">
      <c r="A353" t="s">
        <v>5972</v>
      </c>
      <c r="B353" s="53">
        <v>2007</v>
      </c>
      <c r="C353" t="s">
        <v>917</v>
      </c>
      <c r="D353" t="s">
        <v>3500</v>
      </c>
    </row>
    <row r="354" spans="1:4" ht="15">
      <c r="A354" t="s">
        <v>5972</v>
      </c>
      <c r="B354" s="53">
        <v>2007</v>
      </c>
      <c r="C354" t="s">
        <v>875</v>
      </c>
      <c r="D354" t="s">
        <v>3501</v>
      </c>
    </row>
    <row r="355" spans="1:4" ht="15">
      <c r="A355" t="s">
        <v>5972</v>
      </c>
      <c r="B355" s="53">
        <v>2007</v>
      </c>
      <c r="C355" t="s">
        <v>918</v>
      </c>
      <c r="D355" t="s">
        <v>3502</v>
      </c>
    </row>
    <row r="356" spans="1:4" ht="15">
      <c r="A356" t="s">
        <v>5972</v>
      </c>
      <c r="B356" s="53">
        <v>2007</v>
      </c>
      <c r="C356" t="s">
        <v>3503</v>
      </c>
      <c r="D356" t="s">
        <v>3504</v>
      </c>
    </row>
    <row r="357" spans="1:4" ht="15">
      <c r="A357" t="s">
        <v>5972</v>
      </c>
      <c r="B357" s="53">
        <v>2007</v>
      </c>
      <c r="C357" t="s">
        <v>3503</v>
      </c>
      <c r="D357" t="s">
        <v>3505</v>
      </c>
    </row>
    <row r="358" spans="1:4" ht="15">
      <c r="A358" t="s">
        <v>5972</v>
      </c>
      <c r="B358" s="53">
        <v>2007</v>
      </c>
      <c r="C358" t="s">
        <v>3503</v>
      </c>
      <c r="D358" t="s">
        <v>3506</v>
      </c>
    </row>
    <row r="359" spans="1:4" ht="15">
      <c r="A359" t="s">
        <v>5972</v>
      </c>
      <c r="B359" s="53">
        <v>2007</v>
      </c>
      <c r="C359" t="s">
        <v>661</v>
      </c>
      <c r="D359" t="s">
        <v>3507</v>
      </c>
    </row>
    <row r="360" spans="1:4" ht="15">
      <c r="A360" t="s">
        <v>5972</v>
      </c>
      <c r="B360" s="53">
        <v>2007</v>
      </c>
      <c r="C360" t="s">
        <v>661</v>
      </c>
      <c r="D360" t="s">
        <v>3508</v>
      </c>
    </row>
    <row r="361" spans="1:4" ht="15">
      <c r="A361" t="s">
        <v>5972</v>
      </c>
      <c r="B361" s="53">
        <v>2007</v>
      </c>
      <c r="C361" t="s">
        <v>645</v>
      </c>
      <c r="D361" t="s">
        <v>3509</v>
      </c>
    </row>
    <row r="362" spans="1:4" ht="15">
      <c r="A362" t="s">
        <v>5972</v>
      </c>
      <c r="B362" s="53">
        <v>2007</v>
      </c>
      <c r="C362" t="s">
        <v>645</v>
      </c>
      <c r="D362" t="s">
        <v>3510</v>
      </c>
    </row>
    <row r="363" spans="1:4" ht="15">
      <c r="A363" t="s">
        <v>5972</v>
      </c>
      <c r="B363" s="53">
        <v>2006</v>
      </c>
      <c r="C363" t="s">
        <v>645</v>
      </c>
      <c r="D363" t="s">
        <v>3511</v>
      </c>
    </row>
    <row r="364" spans="1:4" ht="15">
      <c r="A364" t="s">
        <v>5972</v>
      </c>
      <c r="B364" s="53">
        <v>2006</v>
      </c>
      <c r="C364" t="s">
        <v>645</v>
      </c>
      <c r="D364" t="s">
        <v>3512</v>
      </c>
    </row>
    <row r="365" spans="1:4" ht="15">
      <c r="A365" t="s">
        <v>5972</v>
      </c>
      <c r="B365" s="53">
        <v>2005</v>
      </c>
      <c r="C365" t="s">
        <v>661</v>
      </c>
      <c r="D365" t="s">
        <v>3513</v>
      </c>
    </row>
    <row r="366" spans="1:4" ht="15">
      <c r="A366" t="s">
        <v>5972</v>
      </c>
      <c r="B366" s="53">
        <v>2004</v>
      </c>
      <c r="C366" t="s">
        <v>883</v>
      </c>
      <c r="D366" t="s">
        <v>3514</v>
      </c>
    </row>
    <row r="367" spans="1:4" ht="15">
      <c r="A367" t="s">
        <v>5972</v>
      </c>
      <c r="B367" s="53">
        <v>2004</v>
      </c>
      <c r="C367" t="s">
        <v>875</v>
      </c>
      <c r="D367" t="s">
        <v>3515</v>
      </c>
    </row>
    <row r="368" spans="1:4" ht="15">
      <c r="A368" t="s">
        <v>5972</v>
      </c>
      <c r="B368" s="53">
        <v>2004</v>
      </c>
      <c r="C368" t="s">
        <v>661</v>
      </c>
      <c r="D368" t="s">
        <v>3516</v>
      </c>
    </row>
    <row r="369" spans="1:4" ht="15">
      <c r="A369" t="s">
        <v>5972</v>
      </c>
      <c r="B369" s="53">
        <v>2004</v>
      </c>
      <c r="C369" t="s">
        <v>645</v>
      </c>
      <c r="D369" t="s">
        <v>3517</v>
      </c>
    </row>
    <row r="370" spans="1:4" ht="15">
      <c r="A370" t="s">
        <v>5972</v>
      </c>
      <c r="B370" s="53">
        <v>2003</v>
      </c>
      <c r="C370" t="s">
        <v>885</v>
      </c>
      <c r="D370" t="s">
        <v>3518</v>
      </c>
    </row>
    <row r="371" spans="1:4" ht="15">
      <c r="A371" t="s">
        <v>5972</v>
      </c>
      <c r="B371" s="53">
        <v>2003</v>
      </c>
      <c r="C371" t="s">
        <v>885</v>
      </c>
      <c r="D371" t="s">
        <v>3519</v>
      </c>
    </row>
    <row r="372" spans="1:4" ht="15">
      <c r="A372" t="s">
        <v>5972</v>
      </c>
      <c r="B372" s="53">
        <v>2003</v>
      </c>
      <c r="C372" t="s">
        <v>915</v>
      </c>
      <c r="D372" t="s">
        <v>3520</v>
      </c>
    </row>
    <row r="373" spans="1:4" ht="15">
      <c r="A373" t="s">
        <v>5972</v>
      </c>
      <c r="B373" s="53">
        <v>2003</v>
      </c>
      <c r="C373" t="s">
        <v>645</v>
      </c>
      <c r="D373" t="s">
        <v>3521</v>
      </c>
    </row>
    <row r="374" spans="1:4" ht="15">
      <c r="A374" t="s">
        <v>5972</v>
      </c>
      <c r="B374" s="53">
        <v>2003</v>
      </c>
      <c r="C374" t="s">
        <v>1073</v>
      </c>
      <c r="D374" t="s">
        <v>3522</v>
      </c>
    </row>
    <row r="375" spans="1:4" ht="15">
      <c r="A375" t="s">
        <v>5972</v>
      </c>
      <c r="B375" s="53">
        <v>2003</v>
      </c>
      <c r="C375" t="s">
        <v>1073</v>
      </c>
      <c r="D375" t="s">
        <v>3523</v>
      </c>
    </row>
    <row r="376" spans="1:4" ht="15">
      <c r="A376" t="s">
        <v>5972</v>
      </c>
      <c r="B376" s="53">
        <v>2001</v>
      </c>
      <c r="C376" t="s">
        <v>1312</v>
      </c>
      <c r="D376" t="s">
        <v>3524</v>
      </c>
    </row>
    <row r="377" spans="1:4" ht="15">
      <c r="A377" t="s">
        <v>5972</v>
      </c>
      <c r="B377" s="53">
        <v>2001</v>
      </c>
      <c r="C377" t="s">
        <v>661</v>
      </c>
      <c r="D377" t="s">
        <v>3525</v>
      </c>
    </row>
    <row r="378" spans="1:4" ht="15">
      <c r="A378" t="s">
        <v>5972</v>
      </c>
      <c r="B378" s="53">
        <v>2000</v>
      </c>
      <c r="C378" t="s">
        <v>885</v>
      </c>
      <c r="D378" t="s">
        <v>3526</v>
      </c>
    </row>
    <row r="379" spans="1:4" ht="15">
      <c r="A379" t="s">
        <v>22610</v>
      </c>
      <c r="B379" s="53">
        <v>2023</v>
      </c>
      <c r="C379" t="s">
        <v>22923</v>
      </c>
      <c r="D379" t="s">
        <v>22924</v>
      </c>
    </row>
    <row r="380" spans="1:4" ht="15">
      <c r="A380" t="s">
        <v>22610</v>
      </c>
      <c r="B380" s="53">
        <v>2023</v>
      </c>
      <c r="C380" t="s">
        <v>22925</v>
      </c>
      <c r="D380" t="s">
        <v>22926</v>
      </c>
    </row>
    <row r="381" spans="1:4" ht="15">
      <c r="A381" t="s">
        <v>22610</v>
      </c>
      <c r="B381" s="53">
        <v>2023</v>
      </c>
      <c r="C381" t="s">
        <v>618</v>
      </c>
      <c r="D381" t="s">
        <v>22927</v>
      </c>
    </row>
    <row r="382" spans="1:4" ht="15">
      <c r="A382" t="s">
        <v>22610</v>
      </c>
      <c r="B382" s="53">
        <v>2022</v>
      </c>
      <c r="C382" t="s">
        <v>2836</v>
      </c>
      <c r="D382" t="s">
        <v>22928</v>
      </c>
    </row>
    <row r="383" spans="1:4" ht="15">
      <c r="A383" t="s">
        <v>22610</v>
      </c>
      <c r="B383" s="53">
        <v>2022</v>
      </c>
      <c r="C383" t="s">
        <v>22923</v>
      </c>
      <c r="D383" t="s">
        <v>22929</v>
      </c>
    </row>
    <row r="384" spans="1:4" ht="15">
      <c r="A384" t="s">
        <v>22610</v>
      </c>
      <c r="B384" s="53">
        <v>2022</v>
      </c>
      <c r="C384" t="s">
        <v>45</v>
      </c>
      <c r="D384" t="s">
        <v>10024</v>
      </c>
    </row>
    <row r="385" spans="1:4" ht="15">
      <c r="A385" t="s">
        <v>22610</v>
      </c>
      <c r="B385" s="53">
        <v>2022</v>
      </c>
      <c r="C385" t="s">
        <v>22930</v>
      </c>
      <c r="D385" t="s">
        <v>22931</v>
      </c>
    </row>
    <row r="386" spans="1:4" ht="15">
      <c r="A386" t="s">
        <v>22610</v>
      </c>
      <c r="B386" s="53">
        <v>2021</v>
      </c>
      <c r="C386" t="s">
        <v>22932</v>
      </c>
      <c r="D386" t="s">
        <v>22933</v>
      </c>
    </row>
    <row r="387" spans="1:4" ht="15">
      <c r="A387" t="s">
        <v>22610</v>
      </c>
      <c r="B387" s="53">
        <v>2020</v>
      </c>
      <c r="C387" t="s">
        <v>645</v>
      </c>
      <c r="D387" t="s">
        <v>10073</v>
      </c>
    </row>
    <row r="388" spans="1:4" ht="15">
      <c r="A388" t="s">
        <v>22610</v>
      </c>
      <c r="B388" s="53">
        <v>2020</v>
      </c>
      <c r="C388" t="s">
        <v>4048</v>
      </c>
      <c r="D388" t="s">
        <v>22934</v>
      </c>
    </row>
    <row r="389" spans="1:4" ht="15">
      <c r="A389" t="s">
        <v>22610</v>
      </c>
      <c r="B389" s="53">
        <v>2020</v>
      </c>
      <c r="C389" t="s">
        <v>22930</v>
      </c>
      <c r="D389" t="s">
        <v>22935</v>
      </c>
    </row>
    <row r="390" spans="1:4" ht="15">
      <c r="A390" t="s">
        <v>22610</v>
      </c>
      <c r="B390" s="53">
        <v>2020</v>
      </c>
      <c r="C390" t="s">
        <v>22930</v>
      </c>
      <c r="D390" t="s">
        <v>22936</v>
      </c>
    </row>
    <row r="391" spans="1:4" ht="15">
      <c r="A391" t="s">
        <v>22610</v>
      </c>
      <c r="B391" s="53">
        <v>2020</v>
      </c>
      <c r="C391" t="s">
        <v>2</v>
      </c>
      <c r="D391" t="s">
        <v>10073</v>
      </c>
    </row>
    <row r="392" spans="1:4" ht="15">
      <c r="A392" t="s">
        <v>22610</v>
      </c>
      <c r="B392" s="53">
        <v>2019</v>
      </c>
      <c r="C392" t="s">
        <v>22937</v>
      </c>
      <c r="D392" t="s">
        <v>22938</v>
      </c>
    </row>
    <row r="393" spans="1:4" ht="15">
      <c r="A393" t="s">
        <v>22610</v>
      </c>
      <c r="B393" s="53">
        <v>2018</v>
      </c>
      <c r="C393" t="s">
        <v>12475</v>
      </c>
      <c r="D393" t="s">
        <v>22939</v>
      </c>
    </row>
    <row r="394" spans="1:4" ht="15">
      <c r="A394" t="s">
        <v>22610</v>
      </c>
      <c r="B394" s="53">
        <v>2018</v>
      </c>
      <c r="C394" t="s">
        <v>613</v>
      </c>
      <c r="D394" t="s">
        <v>22940</v>
      </c>
    </row>
    <row r="395" spans="1:4" ht="15">
      <c r="A395" t="s">
        <v>22610</v>
      </c>
      <c r="B395" s="53">
        <v>2016</v>
      </c>
      <c r="C395" t="s">
        <v>22941</v>
      </c>
      <c r="D395" t="s">
        <v>22942</v>
      </c>
    </row>
    <row r="396" spans="1:4" ht="15">
      <c r="A396" t="s">
        <v>22610</v>
      </c>
      <c r="B396" s="53">
        <v>2015</v>
      </c>
      <c r="C396" t="s">
        <v>22943</v>
      </c>
      <c r="D396" t="s">
        <v>22944</v>
      </c>
    </row>
    <row r="397" spans="1:4" ht="15">
      <c r="A397" t="s">
        <v>22610</v>
      </c>
      <c r="B397" s="53">
        <v>2015</v>
      </c>
      <c r="C397" t="s">
        <v>22932</v>
      </c>
      <c r="D397" t="s">
        <v>22945</v>
      </c>
    </row>
    <row r="398" spans="1:4" ht="15">
      <c r="A398" t="s">
        <v>22610</v>
      </c>
      <c r="B398" s="53">
        <v>2015</v>
      </c>
      <c r="C398" t="s">
        <v>22932</v>
      </c>
      <c r="D398" t="s">
        <v>22946</v>
      </c>
    </row>
    <row r="399" spans="1:4" ht="15">
      <c r="A399" t="s">
        <v>22610</v>
      </c>
      <c r="B399" s="53">
        <v>2014</v>
      </c>
      <c r="C399" t="s">
        <v>22932</v>
      </c>
      <c r="D399" t="s">
        <v>22947</v>
      </c>
    </row>
    <row r="400" spans="1:4" ht="15">
      <c r="A400" t="s">
        <v>22610</v>
      </c>
      <c r="B400" s="53">
        <v>2014</v>
      </c>
      <c r="C400" t="s">
        <v>22948</v>
      </c>
      <c r="D400" t="s">
        <v>22949</v>
      </c>
    </row>
    <row r="401" spans="1:4" ht="15">
      <c r="A401" t="s">
        <v>22610</v>
      </c>
      <c r="B401" s="53">
        <v>2014</v>
      </c>
      <c r="C401" t="s">
        <v>22948</v>
      </c>
      <c r="D401" t="s">
        <v>22950</v>
      </c>
    </row>
    <row r="402" spans="1:4" ht="15">
      <c r="A402" t="s">
        <v>22610</v>
      </c>
      <c r="B402" s="53">
        <v>2014</v>
      </c>
      <c r="C402" t="s">
        <v>22948</v>
      </c>
      <c r="D402" t="s">
        <v>22951</v>
      </c>
    </row>
    <row r="403" spans="1:4" ht="15">
      <c r="A403" t="s">
        <v>22610</v>
      </c>
      <c r="B403" s="53">
        <v>2012</v>
      </c>
      <c r="C403" t="s">
        <v>22948</v>
      </c>
      <c r="D403" t="s">
        <v>22952</v>
      </c>
    </row>
    <row r="404" spans="1:4" ht="15">
      <c r="A404" t="s">
        <v>22610</v>
      </c>
      <c r="B404" s="53">
        <v>2010</v>
      </c>
      <c r="C404" t="s">
        <v>22948</v>
      </c>
      <c r="D404" t="s">
        <v>22953</v>
      </c>
    </row>
    <row r="405" spans="1:4" ht="15">
      <c r="A405" t="s">
        <v>22610</v>
      </c>
      <c r="B405" s="53">
        <v>2008</v>
      </c>
      <c r="C405" t="s">
        <v>22954</v>
      </c>
      <c r="D405" t="s">
        <v>22955</v>
      </c>
    </row>
    <row r="406" spans="1:4" ht="15">
      <c r="A406" t="s">
        <v>23545</v>
      </c>
      <c r="B406" s="53">
        <v>2023</v>
      </c>
      <c r="C406" t="s">
        <v>875</v>
      </c>
      <c r="D406" t="s">
        <v>23546</v>
      </c>
    </row>
    <row r="407" spans="1:4" ht="15">
      <c r="A407" t="s">
        <v>23545</v>
      </c>
      <c r="B407" s="53">
        <v>2023</v>
      </c>
      <c r="C407" t="s">
        <v>32</v>
      </c>
      <c r="D407" t="s">
        <v>23547</v>
      </c>
    </row>
    <row r="408" spans="1:4" ht="15">
      <c r="A408" t="s">
        <v>23545</v>
      </c>
      <c r="B408" s="53">
        <v>2023</v>
      </c>
      <c r="C408" t="s">
        <v>2</v>
      </c>
      <c r="D408" t="s">
        <v>23548</v>
      </c>
    </row>
    <row r="409" spans="1:4" ht="15">
      <c r="A409" t="s">
        <v>23545</v>
      </c>
      <c r="B409" s="53">
        <v>2023</v>
      </c>
      <c r="C409" t="s">
        <v>2</v>
      </c>
      <c r="D409" t="s">
        <v>23549</v>
      </c>
    </row>
    <row r="410" spans="1:4" ht="15">
      <c r="A410" t="s">
        <v>23545</v>
      </c>
      <c r="B410" s="53">
        <v>2023</v>
      </c>
      <c r="C410" t="s">
        <v>2</v>
      </c>
      <c r="D410" t="s">
        <v>23550</v>
      </c>
    </row>
    <row r="411" spans="1:4" ht="15">
      <c r="A411" t="s">
        <v>23545</v>
      </c>
      <c r="B411" s="53">
        <v>2022</v>
      </c>
      <c r="C411" t="s">
        <v>1249</v>
      </c>
      <c r="D411" t="s">
        <v>23551</v>
      </c>
    </row>
    <row r="412" spans="1:4" ht="15">
      <c r="A412" t="s">
        <v>23545</v>
      </c>
      <c r="B412" s="53">
        <v>2022</v>
      </c>
      <c r="C412" t="s">
        <v>2</v>
      </c>
      <c r="D412" t="s">
        <v>23552</v>
      </c>
    </row>
    <row r="413" spans="1:4" ht="15">
      <c r="A413" t="s">
        <v>23545</v>
      </c>
      <c r="B413" s="53">
        <v>2021</v>
      </c>
      <c r="C413" t="s">
        <v>23553</v>
      </c>
      <c r="D413" t="s">
        <v>23554</v>
      </c>
    </row>
    <row r="414" spans="1:4" ht="15">
      <c r="A414" t="s">
        <v>23545</v>
      </c>
      <c r="B414" s="53">
        <v>2020</v>
      </c>
      <c r="C414" t="s">
        <v>35</v>
      </c>
      <c r="D414" t="s">
        <v>36</v>
      </c>
    </row>
    <row r="415" spans="1:4" ht="15">
      <c r="A415" t="s">
        <v>7176</v>
      </c>
      <c r="B415" s="53">
        <v>2023</v>
      </c>
      <c r="C415" t="s">
        <v>2661</v>
      </c>
      <c r="D415" t="s">
        <v>7177</v>
      </c>
    </row>
    <row r="416" spans="1:4" ht="15">
      <c r="A416" t="s">
        <v>7176</v>
      </c>
      <c r="B416" s="53">
        <v>2023</v>
      </c>
      <c r="C416" t="s">
        <v>5158</v>
      </c>
      <c r="D416" t="s">
        <v>7178</v>
      </c>
    </row>
    <row r="417" spans="1:4" ht="15">
      <c r="A417" t="s">
        <v>7176</v>
      </c>
      <c r="B417" s="53">
        <v>2023</v>
      </c>
      <c r="C417" t="s">
        <v>7179</v>
      </c>
      <c r="D417" t="s">
        <v>7180</v>
      </c>
    </row>
    <row r="418" spans="1:4" ht="15">
      <c r="A418" t="s">
        <v>7176</v>
      </c>
      <c r="B418" s="53">
        <v>2023</v>
      </c>
      <c r="C418" t="s">
        <v>1096</v>
      </c>
      <c r="D418" t="s">
        <v>7181</v>
      </c>
    </row>
    <row r="419" spans="1:4" ht="15">
      <c r="A419" t="s">
        <v>7176</v>
      </c>
      <c r="B419" s="53">
        <v>2023</v>
      </c>
      <c r="C419" t="s">
        <v>1096</v>
      </c>
      <c r="D419" t="s">
        <v>7182</v>
      </c>
    </row>
    <row r="420" spans="1:4" ht="15">
      <c r="A420" t="s">
        <v>7176</v>
      </c>
      <c r="B420" s="53">
        <v>2023</v>
      </c>
      <c r="C420" t="s">
        <v>7183</v>
      </c>
      <c r="D420" t="s">
        <v>7184</v>
      </c>
    </row>
    <row r="421" spans="1:4" ht="15">
      <c r="A421" t="s">
        <v>7176</v>
      </c>
      <c r="B421" s="53">
        <v>2023</v>
      </c>
      <c r="C421" t="s">
        <v>7185</v>
      </c>
      <c r="D421" t="s">
        <v>7186</v>
      </c>
    </row>
    <row r="422" spans="1:4" ht="15">
      <c r="A422" t="s">
        <v>7176</v>
      </c>
      <c r="B422" s="53">
        <v>2023</v>
      </c>
      <c r="C422" t="s">
        <v>7185</v>
      </c>
      <c r="D422" t="s">
        <v>7187</v>
      </c>
    </row>
    <row r="423" spans="1:4" ht="15">
      <c r="A423" t="s">
        <v>7176</v>
      </c>
      <c r="B423" s="53">
        <v>2023</v>
      </c>
      <c r="C423" t="s">
        <v>7185</v>
      </c>
      <c r="D423" t="s">
        <v>7188</v>
      </c>
    </row>
    <row r="424" spans="1:4" ht="15">
      <c r="A424" t="s">
        <v>7176</v>
      </c>
      <c r="B424" s="53">
        <v>2023</v>
      </c>
      <c r="C424" t="s">
        <v>2</v>
      </c>
      <c r="D424" t="s">
        <v>7189</v>
      </c>
    </row>
    <row r="425" spans="1:4" ht="15">
      <c r="A425" t="s">
        <v>7176</v>
      </c>
      <c r="B425" s="53">
        <v>2023</v>
      </c>
      <c r="C425" t="s">
        <v>2</v>
      </c>
      <c r="D425" t="s">
        <v>7187</v>
      </c>
    </row>
    <row r="426" spans="1:4" ht="15">
      <c r="A426" t="s">
        <v>7176</v>
      </c>
      <c r="B426" s="53">
        <v>2023</v>
      </c>
      <c r="C426" t="s">
        <v>2</v>
      </c>
      <c r="D426" t="s">
        <v>7190</v>
      </c>
    </row>
    <row r="427" spans="1:4" ht="15">
      <c r="A427" t="s">
        <v>7176</v>
      </c>
      <c r="B427" s="53">
        <v>2023</v>
      </c>
      <c r="C427" t="s">
        <v>2</v>
      </c>
      <c r="D427" t="s">
        <v>7180</v>
      </c>
    </row>
    <row r="428" spans="1:4" ht="15">
      <c r="A428" t="s">
        <v>7176</v>
      </c>
      <c r="B428" s="53">
        <v>2023</v>
      </c>
      <c r="C428" t="s">
        <v>2</v>
      </c>
      <c r="D428" t="s">
        <v>7191</v>
      </c>
    </row>
    <row r="429" spans="1:4" ht="15">
      <c r="A429" t="s">
        <v>7176</v>
      </c>
      <c r="B429" s="53">
        <v>2023</v>
      </c>
      <c r="C429" t="s">
        <v>2</v>
      </c>
      <c r="D429" t="s">
        <v>7192</v>
      </c>
    </row>
    <row r="430" spans="1:4" ht="15">
      <c r="A430" t="s">
        <v>7176</v>
      </c>
      <c r="B430" s="53">
        <v>2023</v>
      </c>
      <c r="C430" t="s">
        <v>2</v>
      </c>
      <c r="D430" t="s">
        <v>7193</v>
      </c>
    </row>
    <row r="431" spans="1:4" ht="15">
      <c r="A431" t="s">
        <v>7176</v>
      </c>
      <c r="B431" s="53">
        <v>2022</v>
      </c>
      <c r="C431" t="s">
        <v>915</v>
      </c>
      <c r="D431" t="s">
        <v>7194</v>
      </c>
    </row>
    <row r="432" spans="1:4" ht="15">
      <c r="A432" t="s">
        <v>7176</v>
      </c>
      <c r="B432" s="53">
        <v>2022</v>
      </c>
      <c r="C432" t="s">
        <v>915</v>
      </c>
      <c r="D432" t="s">
        <v>7195</v>
      </c>
    </row>
    <row r="433" spans="1:4" ht="15">
      <c r="A433" t="s">
        <v>7176</v>
      </c>
      <c r="B433" s="53">
        <v>2022</v>
      </c>
      <c r="C433" t="s">
        <v>915</v>
      </c>
      <c r="D433" t="s">
        <v>7196</v>
      </c>
    </row>
    <row r="434" spans="1:4" ht="15">
      <c r="A434" t="s">
        <v>7176</v>
      </c>
      <c r="B434" s="53">
        <v>2022</v>
      </c>
      <c r="C434" t="s">
        <v>7140</v>
      </c>
      <c r="D434" t="s">
        <v>7197</v>
      </c>
    </row>
    <row r="435" spans="1:4" ht="15">
      <c r="A435" t="s">
        <v>7176</v>
      </c>
      <c r="B435" s="53">
        <v>2022</v>
      </c>
      <c r="C435" t="s">
        <v>7198</v>
      </c>
      <c r="D435" t="s">
        <v>7199</v>
      </c>
    </row>
    <row r="436" spans="1:4" ht="15">
      <c r="A436" t="s">
        <v>7176</v>
      </c>
      <c r="B436" s="53">
        <v>2022</v>
      </c>
      <c r="C436" t="s">
        <v>1172</v>
      </c>
      <c r="D436" t="s">
        <v>7200</v>
      </c>
    </row>
    <row r="437" spans="1:4" ht="15">
      <c r="A437" t="s">
        <v>7176</v>
      </c>
      <c r="B437" s="53">
        <v>2022</v>
      </c>
      <c r="C437" t="s">
        <v>1172</v>
      </c>
      <c r="D437" t="s">
        <v>7201</v>
      </c>
    </row>
    <row r="438" spans="1:4" ht="15">
      <c r="A438" t="s">
        <v>7176</v>
      </c>
      <c r="B438" s="53">
        <v>2022</v>
      </c>
      <c r="C438" t="s">
        <v>7185</v>
      </c>
      <c r="D438" t="s">
        <v>7202</v>
      </c>
    </row>
    <row r="439" spans="1:4" ht="15">
      <c r="A439" t="s">
        <v>7176</v>
      </c>
      <c r="B439" s="53">
        <v>2022</v>
      </c>
      <c r="C439" t="s">
        <v>7185</v>
      </c>
      <c r="D439" t="s">
        <v>7203</v>
      </c>
    </row>
    <row r="440" spans="1:4" ht="15">
      <c r="A440" t="s">
        <v>7176</v>
      </c>
      <c r="B440" s="53">
        <v>2022</v>
      </c>
      <c r="C440" t="s">
        <v>7185</v>
      </c>
      <c r="D440" t="s">
        <v>7204</v>
      </c>
    </row>
    <row r="441" spans="1:4" ht="15">
      <c r="A441" t="s">
        <v>7176</v>
      </c>
      <c r="B441" s="53">
        <v>2022</v>
      </c>
      <c r="C441" t="s">
        <v>2</v>
      </c>
      <c r="D441" t="s">
        <v>7205</v>
      </c>
    </row>
    <row r="442" spans="1:4" ht="15">
      <c r="A442" t="s">
        <v>7176</v>
      </c>
      <c r="B442" s="53">
        <v>2022</v>
      </c>
      <c r="C442" t="s">
        <v>2</v>
      </c>
      <c r="D442" t="s">
        <v>7204</v>
      </c>
    </row>
    <row r="443" spans="1:4" ht="15">
      <c r="A443" t="s">
        <v>7176</v>
      </c>
      <c r="B443" s="53">
        <v>2022</v>
      </c>
      <c r="C443" t="s">
        <v>2</v>
      </c>
      <c r="D443" t="s">
        <v>7194</v>
      </c>
    </row>
    <row r="444" spans="1:4" ht="15">
      <c r="A444" t="s">
        <v>7176</v>
      </c>
      <c r="B444" s="53">
        <v>2022</v>
      </c>
      <c r="C444" t="s">
        <v>2</v>
      </c>
      <c r="D444" t="s">
        <v>7201</v>
      </c>
    </row>
    <row r="445" spans="1:4" ht="15">
      <c r="A445" t="s">
        <v>7176</v>
      </c>
      <c r="B445" s="53">
        <v>2022</v>
      </c>
      <c r="C445" t="s">
        <v>2</v>
      </c>
      <c r="D445" t="s">
        <v>7206</v>
      </c>
    </row>
    <row r="446" spans="1:4" ht="15">
      <c r="A446" t="s">
        <v>7176</v>
      </c>
      <c r="B446" s="53">
        <v>2022</v>
      </c>
      <c r="C446" t="s">
        <v>2</v>
      </c>
      <c r="D446" t="s">
        <v>7207</v>
      </c>
    </row>
    <row r="447" spans="1:4" ht="15">
      <c r="A447" t="s">
        <v>7176</v>
      </c>
      <c r="B447" s="53">
        <v>2022</v>
      </c>
      <c r="C447" t="s">
        <v>2</v>
      </c>
      <c r="D447" t="s">
        <v>7208</v>
      </c>
    </row>
    <row r="448" spans="1:4" ht="15">
      <c r="A448" t="s">
        <v>7176</v>
      </c>
      <c r="B448" s="53">
        <v>2022</v>
      </c>
      <c r="C448" t="s">
        <v>2</v>
      </c>
      <c r="D448" t="s">
        <v>7209</v>
      </c>
    </row>
    <row r="449" spans="1:4" ht="15">
      <c r="A449" t="s">
        <v>7176</v>
      </c>
      <c r="B449" s="53">
        <v>2021</v>
      </c>
      <c r="C449" t="s">
        <v>45</v>
      </c>
      <c r="D449" t="s">
        <v>7210</v>
      </c>
    </row>
    <row r="450" spans="1:4" ht="15">
      <c r="A450" t="s">
        <v>7176</v>
      </c>
      <c r="B450" s="53">
        <v>2021</v>
      </c>
      <c r="C450" t="s">
        <v>5159</v>
      </c>
      <c r="D450" t="s">
        <v>7211</v>
      </c>
    </row>
    <row r="451" spans="1:4" ht="15">
      <c r="A451" t="s">
        <v>7176</v>
      </c>
      <c r="B451" s="53">
        <v>2021</v>
      </c>
      <c r="C451" t="s">
        <v>2428</v>
      </c>
      <c r="D451" t="s">
        <v>7212</v>
      </c>
    </row>
    <row r="452" spans="1:4" ht="15">
      <c r="A452" t="s">
        <v>7176</v>
      </c>
      <c r="B452" s="53">
        <v>2021</v>
      </c>
      <c r="C452" t="s">
        <v>7213</v>
      </c>
      <c r="D452" t="s">
        <v>7214</v>
      </c>
    </row>
    <row r="453" spans="1:4" ht="15">
      <c r="A453" t="s">
        <v>7176</v>
      </c>
      <c r="B453" s="53">
        <v>2021</v>
      </c>
      <c r="C453" t="s">
        <v>7215</v>
      </c>
      <c r="D453" t="s">
        <v>7216</v>
      </c>
    </row>
    <row r="454" spans="1:4" ht="15">
      <c r="A454" t="s">
        <v>7176</v>
      </c>
      <c r="B454" s="53">
        <v>2021</v>
      </c>
      <c r="C454" t="s">
        <v>7215</v>
      </c>
      <c r="D454" t="s">
        <v>7217</v>
      </c>
    </row>
    <row r="455" spans="1:4" ht="15">
      <c r="A455" t="s">
        <v>7176</v>
      </c>
      <c r="B455" s="53">
        <v>2021</v>
      </c>
      <c r="C455" t="s">
        <v>7218</v>
      </c>
      <c r="D455" t="s">
        <v>7219</v>
      </c>
    </row>
    <row r="456" spans="1:4" ht="15">
      <c r="A456" t="s">
        <v>7176</v>
      </c>
      <c r="B456" s="53">
        <v>2021</v>
      </c>
      <c r="C456" t="s">
        <v>7218</v>
      </c>
      <c r="D456" t="s">
        <v>7220</v>
      </c>
    </row>
    <row r="457" spans="1:4" ht="15">
      <c r="A457" t="s">
        <v>7176</v>
      </c>
      <c r="B457" s="53">
        <v>2021</v>
      </c>
      <c r="C457" t="s">
        <v>1097</v>
      </c>
      <c r="D457" t="s">
        <v>7221</v>
      </c>
    </row>
    <row r="458" spans="1:4" ht="15">
      <c r="A458" t="s">
        <v>7176</v>
      </c>
      <c r="B458" s="53">
        <v>2021</v>
      </c>
      <c r="C458" t="s">
        <v>7218</v>
      </c>
      <c r="D458" t="s">
        <v>7222</v>
      </c>
    </row>
    <row r="459" spans="1:4" ht="15">
      <c r="A459" t="s">
        <v>7176</v>
      </c>
      <c r="B459" s="53">
        <v>2021</v>
      </c>
      <c r="C459" t="s">
        <v>2</v>
      </c>
      <c r="D459" t="s">
        <v>7223</v>
      </c>
    </row>
    <row r="460" spans="1:4" ht="15">
      <c r="A460" t="s">
        <v>7176</v>
      </c>
      <c r="B460" s="53">
        <v>2021</v>
      </c>
      <c r="C460" t="s">
        <v>2</v>
      </c>
      <c r="D460" t="s">
        <v>7224</v>
      </c>
    </row>
    <row r="461" spans="1:4" ht="15">
      <c r="A461" t="s">
        <v>7176</v>
      </c>
      <c r="B461" s="53">
        <v>2021</v>
      </c>
      <c r="C461" t="s">
        <v>2</v>
      </c>
      <c r="D461" t="s">
        <v>7225</v>
      </c>
    </row>
    <row r="462" spans="1:4" ht="15">
      <c r="A462" t="s">
        <v>7176</v>
      </c>
      <c r="B462" s="53">
        <v>2021</v>
      </c>
      <c r="C462" t="s">
        <v>2</v>
      </c>
      <c r="D462" t="s">
        <v>7226</v>
      </c>
    </row>
    <row r="463" spans="1:4" ht="15">
      <c r="A463" t="s">
        <v>7176</v>
      </c>
      <c r="B463" s="53">
        <v>2021</v>
      </c>
      <c r="C463" t="s">
        <v>2</v>
      </c>
      <c r="D463" t="s">
        <v>7227</v>
      </c>
    </row>
    <row r="464" spans="1:4" ht="15">
      <c r="A464" t="s">
        <v>7176</v>
      </c>
      <c r="B464" s="53">
        <v>2021</v>
      </c>
      <c r="C464" t="s">
        <v>2</v>
      </c>
      <c r="D464" t="s">
        <v>7195</v>
      </c>
    </row>
    <row r="465" spans="1:4" ht="15">
      <c r="A465" t="s">
        <v>7176</v>
      </c>
      <c r="B465" s="53">
        <v>2021</v>
      </c>
      <c r="C465" t="s">
        <v>2</v>
      </c>
      <c r="D465" t="s">
        <v>7211</v>
      </c>
    </row>
    <row r="466" spans="1:4" ht="15">
      <c r="A466" t="s">
        <v>7176</v>
      </c>
      <c r="B466" s="53">
        <v>2021</v>
      </c>
      <c r="C466" t="s">
        <v>2</v>
      </c>
      <c r="D466" t="s">
        <v>7228</v>
      </c>
    </row>
    <row r="467" spans="1:4" ht="15">
      <c r="A467" t="s">
        <v>7176</v>
      </c>
      <c r="B467" s="53">
        <v>2020</v>
      </c>
      <c r="C467" t="s">
        <v>7229</v>
      </c>
      <c r="D467" t="s">
        <v>7230</v>
      </c>
    </row>
    <row r="468" spans="1:4" ht="15">
      <c r="A468" t="s">
        <v>7176</v>
      </c>
      <c r="B468" s="53">
        <v>2020</v>
      </c>
      <c r="C468" t="s">
        <v>7231</v>
      </c>
      <c r="D468" t="s">
        <v>7232</v>
      </c>
    </row>
    <row r="469" spans="1:4" ht="15">
      <c r="A469" t="s">
        <v>7176</v>
      </c>
      <c r="B469" s="53">
        <v>2020</v>
      </c>
      <c r="C469" t="s">
        <v>7231</v>
      </c>
      <c r="D469" t="s">
        <v>7233</v>
      </c>
    </row>
    <row r="470" spans="1:4" ht="15">
      <c r="A470" t="s">
        <v>7176</v>
      </c>
      <c r="B470" s="53">
        <v>2020</v>
      </c>
      <c r="C470" t="s">
        <v>7234</v>
      </c>
      <c r="D470" t="s">
        <v>7235</v>
      </c>
    </row>
    <row r="471" spans="1:4" ht="15">
      <c r="A471" t="s">
        <v>7176</v>
      </c>
      <c r="B471" s="53">
        <v>2020</v>
      </c>
      <c r="C471" t="s">
        <v>1096</v>
      </c>
      <c r="D471" t="s">
        <v>7236</v>
      </c>
    </row>
    <row r="472" spans="1:4" ht="15">
      <c r="A472" t="s">
        <v>7176</v>
      </c>
      <c r="B472" s="53">
        <v>2020</v>
      </c>
      <c r="C472" t="s">
        <v>1172</v>
      </c>
      <c r="D472" t="s">
        <v>7237</v>
      </c>
    </row>
    <row r="473" spans="1:4" ht="15">
      <c r="A473" t="s">
        <v>7176</v>
      </c>
      <c r="B473" s="53">
        <v>2020</v>
      </c>
      <c r="C473" t="s">
        <v>1172</v>
      </c>
      <c r="D473" t="s">
        <v>7238</v>
      </c>
    </row>
    <row r="474" spans="1:4" ht="15">
      <c r="A474" t="s">
        <v>7176</v>
      </c>
      <c r="B474" s="53">
        <v>2020</v>
      </c>
      <c r="C474" t="s">
        <v>7218</v>
      </c>
      <c r="D474" t="s">
        <v>7239</v>
      </c>
    </row>
    <row r="475" spans="1:4" ht="15">
      <c r="A475" t="s">
        <v>7176</v>
      </c>
      <c r="B475" s="53">
        <v>2020</v>
      </c>
      <c r="C475" t="s">
        <v>7218</v>
      </c>
      <c r="D475" t="s">
        <v>7240</v>
      </c>
    </row>
    <row r="476" spans="1:4" ht="15">
      <c r="A476" t="s">
        <v>7176</v>
      </c>
      <c r="B476" s="53">
        <v>2020</v>
      </c>
      <c r="C476" t="s">
        <v>7218</v>
      </c>
      <c r="D476" t="s">
        <v>7241</v>
      </c>
    </row>
    <row r="477" spans="1:4" ht="15">
      <c r="A477" t="s">
        <v>7176</v>
      </c>
      <c r="B477" s="53">
        <v>2020</v>
      </c>
      <c r="C477" t="s">
        <v>7242</v>
      </c>
      <c r="D477" t="s">
        <v>7243</v>
      </c>
    </row>
    <row r="478" spans="1:4" ht="15">
      <c r="A478" t="s">
        <v>7176</v>
      </c>
      <c r="B478" s="53">
        <v>2020</v>
      </c>
      <c r="C478" t="s">
        <v>1173</v>
      </c>
      <c r="D478" t="s">
        <v>7244</v>
      </c>
    </row>
    <row r="479" spans="1:4" ht="15">
      <c r="A479" t="s">
        <v>7176</v>
      </c>
      <c r="B479" s="53">
        <v>2020</v>
      </c>
      <c r="C479" t="s">
        <v>7245</v>
      </c>
      <c r="D479" t="s">
        <v>7246</v>
      </c>
    </row>
    <row r="480" spans="1:4" ht="15">
      <c r="A480" t="s">
        <v>7176</v>
      </c>
      <c r="B480" s="53">
        <v>2020</v>
      </c>
      <c r="C480" t="s">
        <v>7218</v>
      </c>
      <c r="D480" t="s">
        <v>7247</v>
      </c>
    </row>
    <row r="481" spans="1:4" ht="15">
      <c r="A481" t="s">
        <v>7176</v>
      </c>
      <c r="B481" s="53">
        <v>2020</v>
      </c>
      <c r="C481" t="s">
        <v>2</v>
      </c>
      <c r="D481" t="s">
        <v>7235</v>
      </c>
    </row>
    <row r="482" spans="1:4" ht="15">
      <c r="A482" t="s">
        <v>7176</v>
      </c>
      <c r="B482" s="53">
        <v>2020</v>
      </c>
      <c r="C482" t="s">
        <v>2</v>
      </c>
      <c r="D482" t="s">
        <v>7248</v>
      </c>
    </row>
    <row r="483" spans="1:4" ht="15">
      <c r="A483" t="s">
        <v>7176</v>
      </c>
      <c r="B483" s="53">
        <v>2020</v>
      </c>
      <c r="C483" t="s">
        <v>2</v>
      </c>
      <c r="D483" t="s">
        <v>7249</v>
      </c>
    </row>
    <row r="484" spans="1:4" ht="15">
      <c r="A484" t="s">
        <v>7176</v>
      </c>
      <c r="B484" s="53">
        <v>2020</v>
      </c>
      <c r="C484" t="s">
        <v>2</v>
      </c>
      <c r="D484" t="s">
        <v>7238</v>
      </c>
    </row>
    <row r="485" spans="1:4" ht="15">
      <c r="A485" t="s">
        <v>7176</v>
      </c>
      <c r="B485" s="53">
        <v>2020</v>
      </c>
      <c r="C485" t="s">
        <v>2</v>
      </c>
      <c r="D485" t="s">
        <v>7199</v>
      </c>
    </row>
    <row r="486" spans="1:4" ht="15">
      <c r="A486" t="s">
        <v>7176</v>
      </c>
      <c r="B486" s="53">
        <v>2020</v>
      </c>
      <c r="C486" t="s">
        <v>2</v>
      </c>
      <c r="D486" t="s">
        <v>7237</v>
      </c>
    </row>
    <row r="487" spans="1:4" ht="15">
      <c r="A487" t="s">
        <v>7176</v>
      </c>
      <c r="B487" s="53">
        <v>2020</v>
      </c>
      <c r="C487" t="s">
        <v>2</v>
      </c>
      <c r="D487" t="s">
        <v>7250</v>
      </c>
    </row>
    <row r="488" spans="1:4" ht="15">
      <c r="A488" t="s">
        <v>7176</v>
      </c>
      <c r="B488" s="53">
        <v>2019</v>
      </c>
      <c r="C488" t="s">
        <v>7251</v>
      </c>
      <c r="D488" t="s">
        <v>7252</v>
      </c>
    </row>
    <row r="489" spans="1:4" ht="15">
      <c r="A489" t="s">
        <v>7176</v>
      </c>
      <c r="B489" s="53">
        <v>2019</v>
      </c>
      <c r="C489" t="s">
        <v>7253</v>
      </c>
      <c r="D489" t="s">
        <v>7254</v>
      </c>
    </row>
    <row r="490" spans="1:4" ht="15">
      <c r="A490" t="s">
        <v>7176</v>
      </c>
      <c r="B490" s="53">
        <v>2019</v>
      </c>
      <c r="C490" t="s">
        <v>7255</v>
      </c>
      <c r="D490" t="s">
        <v>7256</v>
      </c>
    </row>
    <row r="491" spans="1:4" ht="15">
      <c r="A491" t="s">
        <v>7176</v>
      </c>
      <c r="B491" s="53">
        <v>2019</v>
      </c>
      <c r="C491" t="s">
        <v>7257</v>
      </c>
      <c r="D491" t="s">
        <v>7258</v>
      </c>
    </row>
    <row r="492" spans="1:4" ht="15">
      <c r="A492" t="s">
        <v>7176</v>
      </c>
      <c r="B492" s="53">
        <v>2019</v>
      </c>
      <c r="C492" t="s">
        <v>1096</v>
      </c>
      <c r="D492" t="s">
        <v>7259</v>
      </c>
    </row>
    <row r="493" spans="1:4" ht="15">
      <c r="A493" t="s">
        <v>7176</v>
      </c>
      <c r="B493" s="53">
        <v>2019</v>
      </c>
      <c r="C493" t="s">
        <v>4075</v>
      </c>
      <c r="D493" t="s">
        <v>7260</v>
      </c>
    </row>
    <row r="494" spans="1:4" ht="15">
      <c r="A494" t="s">
        <v>7176</v>
      </c>
      <c r="B494" s="53">
        <v>2019</v>
      </c>
      <c r="C494" t="s">
        <v>1172</v>
      </c>
      <c r="D494" t="s">
        <v>7261</v>
      </c>
    </row>
    <row r="495" spans="1:4" ht="15">
      <c r="A495" t="s">
        <v>7176</v>
      </c>
      <c r="B495" s="53">
        <v>2019</v>
      </c>
      <c r="C495" t="s">
        <v>645</v>
      </c>
      <c r="D495" t="s">
        <v>7262</v>
      </c>
    </row>
    <row r="496" spans="1:4" ht="15">
      <c r="A496" t="s">
        <v>7176</v>
      </c>
      <c r="B496" s="53">
        <v>2019</v>
      </c>
      <c r="C496" t="s">
        <v>7218</v>
      </c>
      <c r="D496" t="s">
        <v>7263</v>
      </c>
    </row>
    <row r="497" spans="1:4" ht="15">
      <c r="A497" t="s">
        <v>7176</v>
      </c>
      <c r="B497" s="53">
        <v>2019</v>
      </c>
      <c r="C497" t="s">
        <v>7218</v>
      </c>
      <c r="D497" t="s">
        <v>7264</v>
      </c>
    </row>
    <row r="498" spans="1:4" ht="15">
      <c r="A498" t="s">
        <v>7176</v>
      </c>
      <c r="B498" s="53">
        <v>2019</v>
      </c>
      <c r="C498" t="s">
        <v>7265</v>
      </c>
      <c r="D498" t="s">
        <v>7266</v>
      </c>
    </row>
    <row r="499" spans="1:4" ht="15">
      <c r="A499" t="s">
        <v>7176</v>
      </c>
      <c r="B499" s="53">
        <v>2019</v>
      </c>
      <c r="C499" t="s">
        <v>7267</v>
      </c>
      <c r="D499" t="s">
        <v>7268</v>
      </c>
    </row>
    <row r="500" spans="1:4" ht="15">
      <c r="A500" t="s">
        <v>7176</v>
      </c>
      <c r="B500" s="53">
        <v>2019</v>
      </c>
      <c r="C500" t="s">
        <v>7269</v>
      </c>
      <c r="D500" t="s">
        <v>7270</v>
      </c>
    </row>
    <row r="501" spans="1:4" ht="15">
      <c r="A501" t="s">
        <v>7176</v>
      </c>
      <c r="B501" s="53">
        <v>2019</v>
      </c>
      <c r="C501" t="s">
        <v>2</v>
      </c>
      <c r="D501" t="s">
        <v>7271</v>
      </c>
    </row>
    <row r="502" spans="1:4" ht="15">
      <c r="A502" t="s">
        <v>7176</v>
      </c>
      <c r="B502" s="53">
        <v>2019</v>
      </c>
      <c r="C502" t="s">
        <v>2</v>
      </c>
      <c r="D502" t="s">
        <v>7252</v>
      </c>
    </row>
    <row r="503" spans="1:4" ht="15">
      <c r="A503" t="s">
        <v>7176</v>
      </c>
      <c r="B503" s="53">
        <v>2019</v>
      </c>
      <c r="C503" t="s">
        <v>2</v>
      </c>
      <c r="D503" t="s">
        <v>7261</v>
      </c>
    </row>
    <row r="504" spans="1:4" ht="15">
      <c r="A504" t="s">
        <v>7176</v>
      </c>
      <c r="B504" s="53">
        <v>2019</v>
      </c>
      <c r="C504" t="s">
        <v>2</v>
      </c>
      <c r="D504" t="s">
        <v>7266</v>
      </c>
    </row>
    <row r="505" spans="1:4" ht="15">
      <c r="A505" t="s">
        <v>7176</v>
      </c>
      <c r="B505" s="53">
        <v>2019</v>
      </c>
      <c r="C505" t="s">
        <v>2</v>
      </c>
      <c r="D505" t="s">
        <v>7256</v>
      </c>
    </row>
    <row r="506" spans="1:4" ht="15">
      <c r="A506" t="s">
        <v>7176</v>
      </c>
      <c r="B506" s="53">
        <v>2019</v>
      </c>
      <c r="C506" t="s">
        <v>2</v>
      </c>
      <c r="D506" t="s">
        <v>7268</v>
      </c>
    </row>
    <row r="507" spans="1:4" ht="15">
      <c r="A507" t="s">
        <v>7176</v>
      </c>
      <c r="B507" s="53">
        <v>2019</v>
      </c>
      <c r="C507" t="s">
        <v>2</v>
      </c>
      <c r="D507" t="s">
        <v>7258</v>
      </c>
    </row>
    <row r="508" spans="1:4" ht="15">
      <c r="A508" t="s">
        <v>7176</v>
      </c>
      <c r="B508" s="53">
        <v>2019</v>
      </c>
      <c r="C508" t="s">
        <v>2</v>
      </c>
      <c r="D508" t="s">
        <v>7272</v>
      </c>
    </row>
    <row r="509" spans="1:4" ht="15">
      <c r="A509" t="s">
        <v>7176</v>
      </c>
      <c r="B509" s="53">
        <v>2019</v>
      </c>
      <c r="C509" t="s">
        <v>2</v>
      </c>
      <c r="D509" t="s">
        <v>7273</v>
      </c>
    </row>
    <row r="510" spans="1:4" ht="15">
      <c r="A510" t="s">
        <v>7176</v>
      </c>
      <c r="B510" s="53">
        <v>2019</v>
      </c>
      <c r="C510" t="s">
        <v>2</v>
      </c>
      <c r="D510" t="s">
        <v>7274</v>
      </c>
    </row>
    <row r="511" spans="1:4" ht="15">
      <c r="A511" t="s">
        <v>7176</v>
      </c>
      <c r="B511" s="53">
        <v>2019</v>
      </c>
      <c r="C511" t="s">
        <v>2</v>
      </c>
      <c r="D511" t="s">
        <v>7262</v>
      </c>
    </row>
    <row r="512" spans="1:4" ht="15">
      <c r="A512" t="s">
        <v>7176</v>
      </c>
      <c r="B512" s="53">
        <v>2018</v>
      </c>
      <c r="C512" t="s">
        <v>7275</v>
      </c>
      <c r="D512" t="s">
        <v>7276</v>
      </c>
    </row>
    <row r="513" spans="1:4" ht="15">
      <c r="A513" t="s">
        <v>7176</v>
      </c>
      <c r="B513" s="53">
        <v>2018</v>
      </c>
      <c r="C513" t="s">
        <v>1231</v>
      </c>
      <c r="D513" t="s">
        <v>7277</v>
      </c>
    </row>
    <row r="514" spans="1:4" ht="15">
      <c r="A514" t="s">
        <v>7176</v>
      </c>
      <c r="B514" s="53">
        <v>2018</v>
      </c>
      <c r="C514" t="s">
        <v>7278</v>
      </c>
      <c r="D514" t="s">
        <v>7279</v>
      </c>
    </row>
    <row r="515" spans="1:4" ht="15">
      <c r="A515" t="s">
        <v>7176</v>
      </c>
      <c r="B515" s="53">
        <v>2018</v>
      </c>
      <c r="C515" t="s">
        <v>7280</v>
      </c>
      <c r="D515" t="s">
        <v>7281</v>
      </c>
    </row>
    <row r="516" spans="1:4" ht="15">
      <c r="A516" t="s">
        <v>7176</v>
      </c>
      <c r="B516" s="53">
        <v>2018</v>
      </c>
      <c r="C516" t="s">
        <v>7282</v>
      </c>
      <c r="D516" t="s">
        <v>7283</v>
      </c>
    </row>
    <row r="517" spans="1:4" ht="15">
      <c r="A517" t="s">
        <v>7176</v>
      </c>
      <c r="B517" s="53">
        <v>2018</v>
      </c>
      <c r="C517" t="s">
        <v>1096</v>
      </c>
      <c r="D517" t="s">
        <v>7284</v>
      </c>
    </row>
    <row r="518" spans="1:4" ht="15">
      <c r="A518" t="s">
        <v>7176</v>
      </c>
      <c r="B518" s="53">
        <v>2018</v>
      </c>
      <c r="C518" t="s">
        <v>1096</v>
      </c>
      <c r="D518" t="s">
        <v>7285</v>
      </c>
    </row>
    <row r="519" spans="1:4" ht="15">
      <c r="A519" t="s">
        <v>7176</v>
      </c>
      <c r="B519" s="53">
        <v>2018</v>
      </c>
      <c r="C519" t="s">
        <v>1172</v>
      </c>
      <c r="D519" t="s">
        <v>7286</v>
      </c>
    </row>
    <row r="520" spans="1:4" ht="15">
      <c r="A520" t="s">
        <v>7176</v>
      </c>
      <c r="B520" s="53">
        <v>2018</v>
      </c>
      <c r="C520" t="s">
        <v>1172</v>
      </c>
      <c r="D520" t="s">
        <v>7287</v>
      </c>
    </row>
    <row r="521" spans="1:4" ht="15">
      <c r="A521" t="s">
        <v>7176</v>
      </c>
      <c r="B521" s="53">
        <v>2018</v>
      </c>
      <c r="C521" t="s">
        <v>1172</v>
      </c>
      <c r="D521" t="s">
        <v>7288</v>
      </c>
    </row>
    <row r="522" spans="1:4" ht="15">
      <c r="A522" t="s">
        <v>7176</v>
      </c>
      <c r="B522" s="53">
        <v>2018</v>
      </c>
      <c r="C522" t="s">
        <v>1172</v>
      </c>
      <c r="D522" t="s">
        <v>7289</v>
      </c>
    </row>
    <row r="523" spans="1:4" ht="15">
      <c r="A523" t="s">
        <v>7176</v>
      </c>
      <c r="B523" s="53">
        <v>2018</v>
      </c>
      <c r="C523" t="s">
        <v>1172</v>
      </c>
      <c r="D523" t="s">
        <v>7290</v>
      </c>
    </row>
    <row r="524" spans="1:4" ht="15">
      <c r="A524" t="s">
        <v>7176</v>
      </c>
      <c r="B524" s="53">
        <v>2018</v>
      </c>
      <c r="C524" t="s">
        <v>7291</v>
      </c>
      <c r="D524" t="s">
        <v>7292</v>
      </c>
    </row>
    <row r="525" spans="1:4" ht="15">
      <c r="A525" t="s">
        <v>7176</v>
      </c>
      <c r="B525" s="53">
        <v>2018</v>
      </c>
      <c r="C525" t="s">
        <v>7218</v>
      </c>
      <c r="D525" t="s">
        <v>7293</v>
      </c>
    </row>
    <row r="526" spans="1:4" ht="15">
      <c r="A526" t="s">
        <v>7176</v>
      </c>
      <c r="B526" s="53">
        <v>2018</v>
      </c>
      <c r="C526" t="s">
        <v>1173</v>
      </c>
      <c r="D526" t="s">
        <v>7294</v>
      </c>
    </row>
    <row r="527" spans="1:4" ht="15">
      <c r="A527" t="s">
        <v>7176</v>
      </c>
      <c r="B527" s="53">
        <v>2018</v>
      </c>
      <c r="C527" t="s">
        <v>1173</v>
      </c>
      <c r="D527" t="s">
        <v>7295</v>
      </c>
    </row>
    <row r="528" spans="1:4" ht="15">
      <c r="A528" t="s">
        <v>7176</v>
      </c>
      <c r="B528" s="53">
        <v>2018</v>
      </c>
      <c r="C528" t="s">
        <v>1173</v>
      </c>
      <c r="D528" t="s">
        <v>7296</v>
      </c>
    </row>
    <row r="529" spans="1:4" ht="15">
      <c r="A529" t="s">
        <v>7176</v>
      </c>
      <c r="B529" s="53">
        <v>2018</v>
      </c>
      <c r="C529" t="s">
        <v>7297</v>
      </c>
      <c r="D529" t="s">
        <v>7298</v>
      </c>
    </row>
    <row r="530" spans="1:4" ht="15">
      <c r="A530" t="s">
        <v>7176</v>
      </c>
      <c r="B530" s="53">
        <v>2018</v>
      </c>
      <c r="C530" t="s">
        <v>1097</v>
      </c>
      <c r="D530" t="s">
        <v>7299</v>
      </c>
    </row>
    <row r="531" spans="1:4" ht="15">
      <c r="A531" t="s">
        <v>7176</v>
      </c>
      <c r="B531" s="53">
        <v>2018</v>
      </c>
      <c r="C531" t="s">
        <v>7300</v>
      </c>
      <c r="D531" t="s">
        <v>7301</v>
      </c>
    </row>
    <row r="532" spans="1:4" ht="15">
      <c r="A532" t="s">
        <v>7176</v>
      </c>
      <c r="B532" s="53">
        <v>2018</v>
      </c>
      <c r="C532" t="s">
        <v>7302</v>
      </c>
      <c r="D532" t="s">
        <v>7303</v>
      </c>
    </row>
    <row r="533" spans="1:4" ht="15">
      <c r="A533" t="s">
        <v>7176</v>
      </c>
      <c r="B533" s="53">
        <v>2018</v>
      </c>
      <c r="C533" t="s">
        <v>2</v>
      </c>
      <c r="D533" t="s">
        <v>7292</v>
      </c>
    </row>
    <row r="534" spans="1:4" ht="15">
      <c r="A534" t="s">
        <v>7176</v>
      </c>
      <c r="B534" s="53">
        <v>2018</v>
      </c>
      <c r="C534" t="s">
        <v>2</v>
      </c>
      <c r="D534" t="s">
        <v>7296</v>
      </c>
    </row>
    <row r="535" spans="1:4" ht="15">
      <c r="A535" t="s">
        <v>7176</v>
      </c>
      <c r="B535" s="53">
        <v>2018</v>
      </c>
      <c r="C535" t="s">
        <v>2</v>
      </c>
      <c r="D535" t="s">
        <v>7290</v>
      </c>
    </row>
    <row r="536" spans="1:4" ht="15">
      <c r="A536" t="s">
        <v>7176</v>
      </c>
      <c r="B536" s="53">
        <v>2018</v>
      </c>
      <c r="C536" t="s">
        <v>2</v>
      </c>
      <c r="D536" t="s">
        <v>7301</v>
      </c>
    </row>
    <row r="537" spans="1:4" ht="15">
      <c r="A537" t="s">
        <v>7176</v>
      </c>
      <c r="B537" s="53">
        <v>2018</v>
      </c>
      <c r="C537" t="s">
        <v>2</v>
      </c>
      <c r="D537" t="s">
        <v>7289</v>
      </c>
    </row>
    <row r="538" spans="1:4" ht="15">
      <c r="A538" t="s">
        <v>7176</v>
      </c>
      <c r="B538" s="53">
        <v>2018</v>
      </c>
      <c r="C538" t="s">
        <v>2</v>
      </c>
      <c r="D538" t="s">
        <v>7279</v>
      </c>
    </row>
    <row r="539" spans="1:4" ht="15">
      <c r="A539" t="s">
        <v>7176</v>
      </c>
      <c r="B539" s="53">
        <v>2018</v>
      </c>
      <c r="C539" t="s">
        <v>2</v>
      </c>
      <c r="D539" t="s">
        <v>7304</v>
      </c>
    </row>
    <row r="540" spans="1:4" ht="15">
      <c r="A540" t="s">
        <v>7176</v>
      </c>
      <c r="B540" s="53">
        <v>2018</v>
      </c>
      <c r="C540" t="s">
        <v>2</v>
      </c>
      <c r="D540" t="s">
        <v>7287</v>
      </c>
    </row>
    <row r="541" spans="1:4" ht="15">
      <c r="A541" t="s">
        <v>7176</v>
      </c>
      <c r="B541" s="53">
        <v>2018</v>
      </c>
      <c r="C541" t="s">
        <v>2</v>
      </c>
      <c r="D541" t="s">
        <v>7254</v>
      </c>
    </row>
    <row r="542" spans="1:4" ht="15">
      <c r="A542" t="s">
        <v>7176</v>
      </c>
      <c r="B542" s="53">
        <v>2018</v>
      </c>
      <c r="C542" t="s">
        <v>2</v>
      </c>
      <c r="D542" t="s">
        <v>7281</v>
      </c>
    </row>
    <row r="543" spans="1:4" ht="15">
      <c r="A543" t="s">
        <v>7176</v>
      </c>
      <c r="B543" s="53">
        <v>2018</v>
      </c>
      <c r="C543" t="s">
        <v>2</v>
      </c>
      <c r="D543" t="s">
        <v>7305</v>
      </c>
    </row>
    <row r="544" spans="1:4" ht="15">
      <c r="A544" t="s">
        <v>7176</v>
      </c>
      <c r="B544" s="53">
        <v>2018</v>
      </c>
      <c r="C544" t="s">
        <v>2</v>
      </c>
      <c r="D544" t="s">
        <v>7306</v>
      </c>
    </row>
    <row r="545" spans="1:4" ht="15">
      <c r="A545" t="s">
        <v>7176</v>
      </c>
      <c r="B545" s="53">
        <v>2017</v>
      </c>
      <c r="C545" t="s">
        <v>1232</v>
      </c>
      <c r="D545" t="s">
        <v>7307</v>
      </c>
    </row>
    <row r="546" spans="1:4" ht="15">
      <c r="A546" t="s">
        <v>7176</v>
      </c>
      <c r="B546" s="53">
        <v>2017</v>
      </c>
      <c r="C546" t="s">
        <v>7280</v>
      </c>
      <c r="D546" t="s">
        <v>7308</v>
      </c>
    </row>
    <row r="547" spans="1:4" ht="15">
      <c r="A547" t="s">
        <v>7176</v>
      </c>
      <c r="B547" s="53">
        <v>2017</v>
      </c>
      <c r="C547" t="s">
        <v>5159</v>
      </c>
      <c r="D547" t="s">
        <v>7309</v>
      </c>
    </row>
    <row r="548" spans="1:4" ht="15">
      <c r="A548" t="s">
        <v>7176</v>
      </c>
      <c r="B548" s="53">
        <v>2017</v>
      </c>
      <c r="C548" t="s">
        <v>7310</v>
      </c>
      <c r="D548" t="s">
        <v>7311</v>
      </c>
    </row>
    <row r="549" spans="1:4" ht="15">
      <c r="A549" t="s">
        <v>7176</v>
      </c>
      <c r="B549" s="53">
        <v>2017</v>
      </c>
      <c r="C549" t="s">
        <v>7312</v>
      </c>
      <c r="D549" t="s">
        <v>7313</v>
      </c>
    </row>
    <row r="550" spans="1:4" ht="15">
      <c r="A550" t="s">
        <v>7176</v>
      </c>
      <c r="B550" s="53">
        <v>2017</v>
      </c>
      <c r="C550" t="s">
        <v>1096</v>
      </c>
      <c r="D550" t="s">
        <v>7314</v>
      </c>
    </row>
    <row r="551" spans="1:4" ht="15">
      <c r="A551" t="s">
        <v>7176</v>
      </c>
      <c r="B551" s="53">
        <v>2017</v>
      </c>
      <c r="C551" t="s">
        <v>1172</v>
      </c>
      <c r="D551" t="s">
        <v>7315</v>
      </c>
    </row>
    <row r="552" spans="1:4" ht="15">
      <c r="A552" t="s">
        <v>7176</v>
      </c>
      <c r="B552" s="53">
        <v>2017</v>
      </c>
      <c r="C552" t="s">
        <v>1172</v>
      </c>
      <c r="D552" t="s">
        <v>7316</v>
      </c>
    </row>
    <row r="553" spans="1:4" ht="15">
      <c r="A553" t="s">
        <v>7176</v>
      </c>
      <c r="B553" s="53">
        <v>2017</v>
      </c>
      <c r="C553" t="s">
        <v>1172</v>
      </c>
      <c r="D553" t="s">
        <v>7317</v>
      </c>
    </row>
    <row r="554" spans="1:4" ht="15">
      <c r="A554" t="s">
        <v>7176</v>
      </c>
      <c r="B554" s="53">
        <v>2017</v>
      </c>
      <c r="C554" t="s">
        <v>7291</v>
      </c>
      <c r="D554" t="s">
        <v>7318</v>
      </c>
    </row>
    <row r="555" spans="1:4" ht="15">
      <c r="A555" t="s">
        <v>7176</v>
      </c>
      <c r="B555" s="53">
        <v>2017</v>
      </c>
      <c r="C555" t="s">
        <v>7218</v>
      </c>
      <c r="D555" t="s">
        <v>7319</v>
      </c>
    </row>
    <row r="556" spans="1:4" ht="15">
      <c r="A556" t="s">
        <v>7176</v>
      </c>
      <c r="B556" s="53">
        <v>2017</v>
      </c>
      <c r="C556" t="s">
        <v>7218</v>
      </c>
      <c r="D556" t="s">
        <v>7320</v>
      </c>
    </row>
    <row r="557" spans="1:4" ht="15">
      <c r="A557" t="s">
        <v>7176</v>
      </c>
      <c r="B557" s="53">
        <v>2017</v>
      </c>
      <c r="C557" t="s">
        <v>7218</v>
      </c>
      <c r="D557" t="s">
        <v>7321</v>
      </c>
    </row>
    <row r="558" spans="1:4" ht="15">
      <c r="A558" t="s">
        <v>7176</v>
      </c>
      <c r="B558" s="53">
        <v>2017</v>
      </c>
      <c r="C558" t="s">
        <v>7218</v>
      </c>
      <c r="D558" t="s">
        <v>7322</v>
      </c>
    </row>
    <row r="559" spans="1:4" ht="15">
      <c r="A559" t="s">
        <v>7176</v>
      </c>
      <c r="B559" s="53">
        <v>2017</v>
      </c>
      <c r="C559" t="s">
        <v>7218</v>
      </c>
      <c r="D559" t="s">
        <v>7323</v>
      </c>
    </row>
    <row r="560" spans="1:4" ht="15">
      <c r="A560" t="s">
        <v>7176</v>
      </c>
      <c r="B560" s="53">
        <v>2017</v>
      </c>
      <c r="C560" t="s">
        <v>1097</v>
      </c>
      <c r="D560" t="s">
        <v>7324</v>
      </c>
    </row>
    <row r="561" spans="1:4" ht="15">
      <c r="A561" t="s">
        <v>7176</v>
      </c>
      <c r="B561" s="53">
        <v>2017</v>
      </c>
      <c r="C561" t="s">
        <v>1097</v>
      </c>
      <c r="D561" t="s">
        <v>7325</v>
      </c>
    </row>
    <row r="562" spans="1:4" ht="15">
      <c r="A562" t="s">
        <v>7176</v>
      </c>
      <c r="B562" s="53">
        <v>2017</v>
      </c>
      <c r="C562" t="s">
        <v>7300</v>
      </c>
      <c r="D562" t="s">
        <v>7326</v>
      </c>
    </row>
    <row r="563" spans="1:4" ht="15">
      <c r="A563" t="s">
        <v>7176</v>
      </c>
      <c r="B563" s="53">
        <v>2017</v>
      </c>
      <c r="C563" t="s">
        <v>7300</v>
      </c>
      <c r="D563" t="s">
        <v>7327</v>
      </c>
    </row>
    <row r="564" spans="1:4" ht="15">
      <c r="A564" t="s">
        <v>7176</v>
      </c>
      <c r="B564" s="53">
        <v>2017</v>
      </c>
      <c r="C564" t="s">
        <v>2</v>
      </c>
      <c r="D564" t="s">
        <v>7311</v>
      </c>
    </row>
    <row r="565" spans="1:4" ht="15">
      <c r="A565" t="s">
        <v>7176</v>
      </c>
      <c r="B565" s="53">
        <v>2017</v>
      </c>
      <c r="C565" t="s">
        <v>2</v>
      </c>
      <c r="D565" t="s">
        <v>7318</v>
      </c>
    </row>
    <row r="566" spans="1:4" ht="15">
      <c r="A566" t="s">
        <v>7176</v>
      </c>
      <c r="B566" s="53">
        <v>2017</v>
      </c>
      <c r="C566" t="s">
        <v>2</v>
      </c>
      <c r="D566" t="s">
        <v>7308</v>
      </c>
    </row>
    <row r="567" spans="1:4" ht="15">
      <c r="A567" t="s">
        <v>7176</v>
      </c>
      <c r="B567" s="53">
        <v>2017</v>
      </c>
      <c r="C567" t="s">
        <v>2</v>
      </c>
      <c r="D567" t="s">
        <v>7315</v>
      </c>
    </row>
    <row r="568" spans="1:4" ht="15">
      <c r="A568" t="s">
        <v>7176</v>
      </c>
      <c r="B568" s="53">
        <v>2017</v>
      </c>
      <c r="C568" t="s">
        <v>2</v>
      </c>
      <c r="D568" t="s">
        <v>7328</v>
      </c>
    </row>
    <row r="569" spans="1:4" ht="15">
      <c r="A569" t="s">
        <v>7176</v>
      </c>
      <c r="B569" s="53">
        <v>2017</v>
      </c>
      <c r="C569" t="s">
        <v>2</v>
      </c>
      <c r="D569" t="s">
        <v>7329</v>
      </c>
    </row>
    <row r="570" spans="1:4" ht="15">
      <c r="A570" t="s">
        <v>7176</v>
      </c>
      <c r="B570" s="53">
        <v>2017</v>
      </c>
      <c r="C570" t="s">
        <v>2</v>
      </c>
      <c r="D570" t="s">
        <v>7285</v>
      </c>
    </row>
    <row r="571" spans="1:4" ht="15">
      <c r="A571" t="s">
        <v>7176</v>
      </c>
      <c r="B571" s="53">
        <v>2017</v>
      </c>
      <c r="C571" t="s">
        <v>2</v>
      </c>
      <c r="D571" t="s">
        <v>7323</v>
      </c>
    </row>
    <row r="572" spans="1:4" ht="15">
      <c r="A572" t="s">
        <v>7176</v>
      </c>
      <c r="B572" s="53">
        <v>2017</v>
      </c>
      <c r="C572" t="s">
        <v>2</v>
      </c>
      <c r="D572" t="s">
        <v>7286</v>
      </c>
    </row>
    <row r="573" spans="1:4" ht="15">
      <c r="A573" t="s">
        <v>7176</v>
      </c>
      <c r="B573" s="53">
        <v>2016</v>
      </c>
      <c r="C573" t="s">
        <v>1231</v>
      </c>
      <c r="D573" t="s">
        <v>7330</v>
      </c>
    </row>
    <row r="574" spans="1:4" ht="15">
      <c r="A574" t="s">
        <v>7176</v>
      </c>
      <c r="B574" s="53">
        <v>2016</v>
      </c>
      <c r="C574" t="s">
        <v>1231</v>
      </c>
      <c r="D574" t="s">
        <v>7331</v>
      </c>
    </row>
    <row r="575" spans="1:4" ht="15">
      <c r="A575" t="s">
        <v>7176</v>
      </c>
      <c r="B575" s="53">
        <v>2016</v>
      </c>
      <c r="C575" t="s">
        <v>1231</v>
      </c>
      <c r="D575" t="s">
        <v>7332</v>
      </c>
    </row>
    <row r="576" spans="1:4" ht="15">
      <c r="A576" t="s">
        <v>7176</v>
      </c>
      <c r="B576" s="53">
        <v>2016</v>
      </c>
      <c r="C576" t="s">
        <v>1231</v>
      </c>
      <c r="D576" t="s">
        <v>7333</v>
      </c>
    </row>
    <row r="577" spans="1:4" ht="15">
      <c r="A577" t="s">
        <v>7176</v>
      </c>
      <c r="B577" s="53">
        <v>2016</v>
      </c>
      <c r="C577" t="s">
        <v>1231</v>
      </c>
      <c r="D577" t="s">
        <v>7334</v>
      </c>
    </row>
    <row r="578" spans="1:4" ht="15">
      <c r="A578" t="s">
        <v>7176</v>
      </c>
      <c r="B578" s="53">
        <v>2016</v>
      </c>
      <c r="C578" t="s">
        <v>1231</v>
      </c>
      <c r="D578" t="s">
        <v>7335</v>
      </c>
    </row>
    <row r="579" spans="1:4" ht="15">
      <c r="A579" t="s">
        <v>7176</v>
      </c>
      <c r="B579" s="53">
        <v>2016</v>
      </c>
      <c r="C579" t="s">
        <v>7336</v>
      </c>
      <c r="D579" t="s">
        <v>7337</v>
      </c>
    </row>
    <row r="580" spans="1:4" ht="15">
      <c r="A580" t="s">
        <v>7176</v>
      </c>
      <c r="B580" s="53">
        <v>2016</v>
      </c>
      <c r="C580" t="s">
        <v>7336</v>
      </c>
      <c r="D580" t="s">
        <v>7338</v>
      </c>
    </row>
    <row r="581" spans="1:4" ht="15">
      <c r="A581" t="s">
        <v>7176</v>
      </c>
      <c r="B581" s="53">
        <v>2016</v>
      </c>
      <c r="C581" t="s">
        <v>1096</v>
      </c>
      <c r="D581" t="s">
        <v>7339</v>
      </c>
    </row>
    <row r="582" spans="1:4" ht="15">
      <c r="A582" t="s">
        <v>7176</v>
      </c>
      <c r="B582" s="53">
        <v>2016</v>
      </c>
      <c r="C582" t="s">
        <v>1172</v>
      </c>
      <c r="D582" t="s">
        <v>7340</v>
      </c>
    </row>
    <row r="583" spans="1:4" ht="15">
      <c r="A583" t="s">
        <v>7176</v>
      </c>
      <c r="B583" s="53">
        <v>2016</v>
      </c>
      <c r="C583" t="s">
        <v>1172</v>
      </c>
      <c r="D583" t="s">
        <v>7341</v>
      </c>
    </row>
    <row r="584" spans="1:4" ht="15">
      <c r="A584" t="s">
        <v>7176</v>
      </c>
      <c r="B584" s="53">
        <v>2016</v>
      </c>
      <c r="C584" t="s">
        <v>1172</v>
      </c>
      <c r="D584" t="s">
        <v>7342</v>
      </c>
    </row>
    <row r="585" spans="1:4" ht="15">
      <c r="A585" t="s">
        <v>7176</v>
      </c>
      <c r="B585" s="53">
        <v>2016</v>
      </c>
      <c r="C585" t="s">
        <v>7291</v>
      </c>
      <c r="D585" t="s">
        <v>7343</v>
      </c>
    </row>
    <row r="586" spans="1:4" ht="15">
      <c r="A586" t="s">
        <v>7176</v>
      </c>
      <c r="B586" s="53">
        <v>2016</v>
      </c>
      <c r="C586" t="s">
        <v>7218</v>
      </c>
      <c r="D586" t="s">
        <v>7344</v>
      </c>
    </row>
    <row r="587" spans="1:4" ht="15">
      <c r="A587" t="s">
        <v>7176</v>
      </c>
      <c r="B587" s="53">
        <v>2016</v>
      </c>
      <c r="C587" t="s">
        <v>7218</v>
      </c>
      <c r="D587" t="s">
        <v>7345</v>
      </c>
    </row>
    <row r="588" spans="1:4" ht="15">
      <c r="A588" t="s">
        <v>7176</v>
      </c>
      <c r="B588" s="53">
        <v>2016</v>
      </c>
      <c r="C588" t="s">
        <v>7218</v>
      </c>
      <c r="D588" t="s">
        <v>7346</v>
      </c>
    </row>
    <row r="589" spans="1:4" ht="15">
      <c r="A589" t="s">
        <v>7176</v>
      </c>
      <c r="B589" s="53">
        <v>2016</v>
      </c>
      <c r="C589" t="s">
        <v>7218</v>
      </c>
      <c r="D589" t="s">
        <v>7347</v>
      </c>
    </row>
    <row r="590" spans="1:4" ht="15">
      <c r="A590" t="s">
        <v>7176</v>
      </c>
      <c r="B590" s="53">
        <v>2016</v>
      </c>
      <c r="C590" t="s">
        <v>7218</v>
      </c>
      <c r="D590" t="s">
        <v>7348</v>
      </c>
    </row>
    <row r="591" spans="1:4" ht="15">
      <c r="A591" t="s">
        <v>7176</v>
      </c>
      <c r="B591" s="53">
        <v>2016</v>
      </c>
      <c r="C591" t="s">
        <v>7218</v>
      </c>
      <c r="D591" t="s">
        <v>7349</v>
      </c>
    </row>
    <row r="592" spans="1:4" ht="15">
      <c r="A592" t="s">
        <v>7176</v>
      </c>
      <c r="B592" s="53">
        <v>2016</v>
      </c>
      <c r="C592" t="s">
        <v>7218</v>
      </c>
      <c r="D592" t="s">
        <v>7350</v>
      </c>
    </row>
    <row r="593" spans="1:4" ht="15">
      <c r="A593" t="s">
        <v>7176</v>
      </c>
      <c r="B593" s="53">
        <v>2016</v>
      </c>
      <c r="C593" t="s">
        <v>1173</v>
      </c>
      <c r="D593" t="s">
        <v>7351</v>
      </c>
    </row>
    <row r="594" spans="1:4" ht="15">
      <c r="A594" t="s">
        <v>7176</v>
      </c>
      <c r="B594" s="53">
        <v>2016</v>
      </c>
      <c r="C594" t="s">
        <v>1173</v>
      </c>
      <c r="D594" t="s">
        <v>7352</v>
      </c>
    </row>
    <row r="595" spans="1:4" ht="15">
      <c r="A595" t="s">
        <v>7176</v>
      </c>
      <c r="B595" s="53">
        <v>2016</v>
      </c>
      <c r="C595" t="s">
        <v>7353</v>
      </c>
      <c r="D595" t="s">
        <v>7354</v>
      </c>
    </row>
    <row r="596" spans="1:4" ht="15">
      <c r="A596" t="s">
        <v>7176</v>
      </c>
      <c r="B596" s="53">
        <v>2016</v>
      </c>
      <c r="C596" t="s">
        <v>7300</v>
      </c>
      <c r="D596" t="s">
        <v>7355</v>
      </c>
    </row>
    <row r="597" spans="1:4" ht="15">
      <c r="A597" t="s">
        <v>7176</v>
      </c>
      <c r="B597" s="53">
        <v>2016</v>
      </c>
      <c r="C597" t="s">
        <v>7300</v>
      </c>
      <c r="D597" t="s">
        <v>7356</v>
      </c>
    </row>
    <row r="598" spans="1:4" ht="15">
      <c r="A598" t="s">
        <v>7176</v>
      </c>
      <c r="B598" s="53">
        <v>2016</v>
      </c>
      <c r="C598" t="s">
        <v>7300</v>
      </c>
      <c r="D598" t="s">
        <v>7357</v>
      </c>
    </row>
    <row r="599" spans="1:4" ht="15">
      <c r="A599" t="s">
        <v>7176</v>
      </c>
      <c r="B599" s="53">
        <v>2016</v>
      </c>
      <c r="C599" t="s">
        <v>2</v>
      </c>
      <c r="D599" t="s">
        <v>7337</v>
      </c>
    </row>
    <row r="600" spans="1:4" ht="15">
      <c r="A600" t="s">
        <v>7176</v>
      </c>
      <c r="B600" s="53">
        <v>2016</v>
      </c>
      <c r="C600" t="s">
        <v>2</v>
      </c>
      <c r="D600" t="s">
        <v>7347</v>
      </c>
    </row>
    <row r="601" spans="1:4" ht="15">
      <c r="A601" t="s">
        <v>7176</v>
      </c>
      <c r="B601" s="53">
        <v>2015</v>
      </c>
      <c r="C601" t="s">
        <v>7231</v>
      </c>
      <c r="D601" t="s">
        <v>7358</v>
      </c>
    </row>
    <row r="602" spans="1:4" ht="15">
      <c r="A602" t="s">
        <v>7176</v>
      </c>
      <c r="B602" s="53">
        <v>2015</v>
      </c>
      <c r="C602" t="s">
        <v>553</v>
      </c>
      <c r="D602" t="s">
        <v>7359</v>
      </c>
    </row>
    <row r="603" spans="1:4" ht="15">
      <c r="A603" t="s">
        <v>7176</v>
      </c>
      <c r="B603" s="53">
        <v>2015</v>
      </c>
      <c r="C603" t="s">
        <v>1172</v>
      </c>
      <c r="D603" t="s">
        <v>7360</v>
      </c>
    </row>
    <row r="604" spans="1:4" ht="15">
      <c r="A604" t="s">
        <v>7176</v>
      </c>
      <c r="B604" s="53">
        <v>2015</v>
      </c>
      <c r="C604" t="s">
        <v>1172</v>
      </c>
      <c r="D604" t="s">
        <v>7361</v>
      </c>
    </row>
    <row r="605" spans="1:4" ht="15">
      <c r="A605" t="s">
        <v>7176</v>
      </c>
      <c r="B605" s="53">
        <v>2015</v>
      </c>
      <c r="C605" t="s">
        <v>7218</v>
      </c>
      <c r="D605" t="s">
        <v>7362</v>
      </c>
    </row>
    <row r="606" spans="1:4" ht="15">
      <c r="A606" t="s">
        <v>7176</v>
      </c>
      <c r="B606" s="53">
        <v>2015</v>
      </c>
      <c r="C606" t="s">
        <v>7363</v>
      </c>
      <c r="D606" t="s">
        <v>7364</v>
      </c>
    </row>
    <row r="607" spans="1:4" ht="15">
      <c r="A607" t="s">
        <v>7176</v>
      </c>
      <c r="B607" s="53">
        <v>2015</v>
      </c>
      <c r="C607" t="s">
        <v>7218</v>
      </c>
      <c r="D607" t="s">
        <v>7365</v>
      </c>
    </row>
    <row r="608" spans="1:4" ht="15">
      <c r="A608" t="s">
        <v>7176</v>
      </c>
      <c r="B608" s="53">
        <v>2015</v>
      </c>
      <c r="C608" t="s">
        <v>7218</v>
      </c>
      <c r="D608" t="s">
        <v>7366</v>
      </c>
    </row>
    <row r="609" spans="1:4" ht="15">
      <c r="A609" t="s">
        <v>7176</v>
      </c>
      <c r="B609" s="53">
        <v>2015</v>
      </c>
      <c r="C609" t="s">
        <v>7363</v>
      </c>
      <c r="D609" t="s">
        <v>7367</v>
      </c>
    </row>
    <row r="610" spans="1:4" ht="15">
      <c r="A610" t="s">
        <v>7176</v>
      </c>
      <c r="B610" s="53">
        <v>2015</v>
      </c>
      <c r="C610" t="s">
        <v>7218</v>
      </c>
      <c r="D610" t="s">
        <v>7368</v>
      </c>
    </row>
    <row r="611" spans="1:4" ht="15">
      <c r="A611" t="s">
        <v>7176</v>
      </c>
      <c r="B611" s="53">
        <v>2015</v>
      </c>
      <c r="C611" t="s">
        <v>7369</v>
      </c>
      <c r="D611" t="s">
        <v>7370</v>
      </c>
    </row>
    <row r="612" spans="1:4" ht="15">
      <c r="A612" t="s">
        <v>7176</v>
      </c>
      <c r="B612" s="53">
        <v>2015</v>
      </c>
      <c r="C612" t="s">
        <v>7371</v>
      </c>
      <c r="D612" t="s">
        <v>7372</v>
      </c>
    </row>
    <row r="613" spans="1:4" ht="15">
      <c r="A613" t="s">
        <v>7176</v>
      </c>
      <c r="B613" s="53">
        <v>2015</v>
      </c>
      <c r="C613" t="s">
        <v>7371</v>
      </c>
      <c r="D613" t="s">
        <v>7373</v>
      </c>
    </row>
    <row r="614" spans="1:4" ht="15">
      <c r="A614" t="s">
        <v>7176</v>
      </c>
      <c r="B614" s="53">
        <v>2015</v>
      </c>
      <c r="C614" t="s">
        <v>7371</v>
      </c>
      <c r="D614" t="s">
        <v>7374</v>
      </c>
    </row>
    <row r="615" spans="1:4" ht="15">
      <c r="A615" t="s">
        <v>7176</v>
      </c>
      <c r="B615" s="53">
        <v>2015</v>
      </c>
      <c r="C615" t="s">
        <v>2</v>
      </c>
      <c r="D615" t="s">
        <v>7375</v>
      </c>
    </row>
    <row r="616" spans="1:4" ht="15">
      <c r="A616" t="s">
        <v>7176</v>
      </c>
      <c r="B616" s="53">
        <v>2014</v>
      </c>
      <c r="C616" t="s">
        <v>7251</v>
      </c>
      <c r="D616" t="s">
        <v>7376</v>
      </c>
    </row>
    <row r="617" spans="1:4" ht="15">
      <c r="A617" t="s">
        <v>7176</v>
      </c>
      <c r="B617" s="53">
        <v>2014</v>
      </c>
      <c r="C617" t="s">
        <v>7229</v>
      </c>
      <c r="D617" t="s">
        <v>7377</v>
      </c>
    </row>
    <row r="618" spans="1:4" ht="15">
      <c r="A618" t="s">
        <v>7176</v>
      </c>
      <c r="B618" s="53">
        <v>2014</v>
      </c>
      <c r="C618" t="s">
        <v>7378</v>
      </c>
      <c r="D618" t="s">
        <v>7379</v>
      </c>
    </row>
    <row r="619" spans="1:4" ht="15">
      <c r="A619" t="s">
        <v>7176</v>
      </c>
      <c r="B619" s="53">
        <v>2014</v>
      </c>
      <c r="C619" t="s">
        <v>1096</v>
      </c>
      <c r="D619" t="s">
        <v>7380</v>
      </c>
    </row>
    <row r="620" spans="1:4" ht="15">
      <c r="A620" t="s">
        <v>7176</v>
      </c>
      <c r="B620" s="53">
        <v>2014</v>
      </c>
      <c r="C620" t="s">
        <v>1096</v>
      </c>
      <c r="D620" t="s">
        <v>7381</v>
      </c>
    </row>
    <row r="621" spans="1:4" ht="15">
      <c r="A621" t="s">
        <v>7176</v>
      </c>
      <c r="B621" s="53">
        <v>2014</v>
      </c>
      <c r="C621" t="s">
        <v>1096</v>
      </c>
      <c r="D621" t="s">
        <v>7382</v>
      </c>
    </row>
    <row r="622" spans="1:4" ht="15">
      <c r="A622" t="s">
        <v>7176</v>
      </c>
      <c r="B622" s="53">
        <v>2014</v>
      </c>
      <c r="C622" t="s">
        <v>4075</v>
      </c>
      <c r="D622" t="s">
        <v>7383</v>
      </c>
    </row>
    <row r="623" spans="1:4" ht="15">
      <c r="A623" t="s">
        <v>7176</v>
      </c>
      <c r="B623" s="53">
        <v>2014</v>
      </c>
      <c r="C623" t="s">
        <v>7218</v>
      </c>
      <c r="D623" t="s">
        <v>7384</v>
      </c>
    </row>
    <row r="624" spans="1:4" ht="15">
      <c r="A624" t="s">
        <v>7176</v>
      </c>
      <c r="B624" s="53">
        <v>2014</v>
      </c>
      <c r="C624" t="s">
        <v>7218</v>
      </c>
      <c r="D624" t="s">
        <v>7385</v>
      </c>
    </row>
    <row r="625" spans="1:4" ht="15">
      <c r="A625" t="s">
        <v>7176</v>
      </c>
      <c r="B625" s="53">
        <v>2014</v>
      </c>
      <c r="C625" t="s">
        <v>7218</v>
      </c>
      <c r="D625" t="s">
        <v>7386</v>
      </c>
    </row>
    <row r="626" spans="1:4" ht="15">
      <c r="A626" t="s">
        <v>7176</v>
      </c>
      <c r="B626" s="53">
        <v>2014</v>
      </c>
      <c r="C626" t="s">
        <v>7363</v>
      </c>
      <c r="D626" t="s">
        <v>7387</v>
      </c>
    </row>
    <row r="627" spans="1:4" ht="15">
      <c r="A627" t="s">
        <v>7176</v>
      </c>
      <c r="B627" s="53">
        <v>2014</v>
      </c>
      <c r="C627" t="s">
        <v>7218</v>
      </c>
      <c r="D627" t="s">
        <v>7388</v>
      </c>
    </row>
    <row r="628" spans="1:4" ht="15">
      <c r="A628" t="s">
        <v>7176</v>
      </c>
      <c r="B628" s="53">
        <v>2014</v>
      </c>
      <c r="C628" t="s">
        <v>7363</v>
      </c>
      <c r="D628" t="s">
        <v>7389</v>
      </c>
    </row>
    <row r="629" spans="1:4" ht="15">
      <c r="A629" t="s">
        <v>7176</v>
      </c>
      <c r="B629" s="53">
        <v>2014</v>
      </c>
      <c r="C629" t="s">
        <v>7218</v>
      </c>
      <c r="D629" t="s">
        <v>7390</v>
      </c>
    </row>
    <row r="630" spans="1:4" ht="15">
      <c r="A630" t="s">
        <v>7176</v>
      </c>
      <c r="B630" s="53">
        <v>2014</v>
      </c>
      <c r="C630" t="s">
        <v>7363</v>
      </c>
      <c r="D630" t="s">
        <v>7391</v>
      </c>
    </row>
    <row r="631" spans="1:4" ht="15">
      <c r="A631" t="s">
        <v>7176</v>
      </c>
      <c r="B631" s="53">
        <v>2014</v>
      </c>
      <c r="C631" t="s">
        <v>7218</v>
      </c>
      <c r="D631" t="s">
        <v>7392</v>
      </c>
    </row>
    <row r="632" spans="1:4" ht="15">
      <c r="A632" t="s">
        <v>7176</v>
      </c>
      <c r="B632" s="53">
        <v>2014</v>
      </c>
      <c r="C632" t="s">
        <v>1173</v>
      </c>
      <c r="D632" t="s">
        <v>7393</v>
      </c>
    </row>
    <row r="633" spans="1:4" ht="15">
      <c r="A633" t="s">
        <v>7176</v>
      </c>
      <c r="B633" s="53">
        <v>2014</v>
      </c>
      <c r="C633" t="s">
        <v>1173</v>
      </c>
      <c r="D633" t="s">
        <v>7394</v>
      </c>
    </row>
    <row r="634" spans="1:4" ht="15">
      <c r="A634" t="s">
        <v>7176</v>
      </c>
      <c r="B634" s="53">
        <v>2014</v>
      </c>
      <c r="C634" t="s">
        <v>7297</v>
      </c>
      <c r="D634" t="s">
        <v>7395</v>
      </c>
    </row>
    <row r="635" spans="1:4" ht="15">
      <c r="A635" t="s">
        <v>7176</v>
      </c>
      <c r="B635" s="53">
        <v>2014</v>
      </c>
      <c r="C635" t="s">
        <v>1097</v>
      </c>
      <c r="D635" t="s">
        <v>7396</v>
      </c>
    </row>
    <row r="636" spans="1:4" ht="15">
      <c r="A636" t="s">
        <v>7176</v>
      </c>
      <c r="B636" s="53">
        <v>2014</v>
      </c>
      <c r="C636" t="s">
        <v>7397</v>
      </c>
      <c r="D636" t="s">
        <v>7398</v>
      </c>
    </row>
    <row r="637" spans="1:4" ht="15">
      <c r="A637" t="s">
        <v>7176</v>
      </c>
      <c r="B637" s="53">
        <v>2014</v>
      </c>
      <c r="C637" t="s">
        <v>7397</v>
      </c>
      <c r="D637" t="s">
        <v>7399</v>
      </c>
    </row>
    <row r="638" spans="1:4" ht="15">
      <c r="A638" t="s">
        <v>7176</v>
      </c>
      <c r="B638" s="53">
        <v>2014</v>
      </c>
      <c r="C638" t="s">
        <v>7397</v>
      </c>
      <c r="D638" t="s">
        <v>7400</v>
      </c>
    </row>
    <row r="639" spans="1:4" ht="15">
      <c r="A639" t="s">
        <v>7176</v>
      </c>
      <c r="B639" s="53">
        <v>2013</v>
      </c>
      <c r="C639" t="s">
        <v>5156</v>
      </c>
      <c r="D639" t="s">
        <v>7401</v>
      </c>
    </row>
    <row r="640" spans="1:4" ht="15">
      <c r="A640" t="s">
        <v>7176</v>
      </c>
      <c r="B640" s="53">
        <v>2013</v>
      </c>
      <c r="C640" t="s">
        <v>7402</v>
      </c>
      <c r="D640" t="s">
        <v>7403</v>
      </c>
    </row>
    <row r="641" spans="1:4" ht="15">
      <c r="A641" t="s">
        <v>7176</v>
      </c>
      <c r="B641" s="53">
        <v>2013</v>
      </c>
      <c r="C641" t="s">
        <v>5159</v>
      </c>
      <c r="D641" t="s">
        <v>7404</v>
      </c>
    </row>
    <row r="642" spans="1:4" ht="15">
      <c r="A642" t="s">
        <v>7176</v>
      </c>
      <c r="B642" s="53">
        <v>2013</v>
      </c>
      <c r="C642" t="s">
        <v>5159</v>
      </c>
      <c r="D642" t="s">
        <v>7405</v>
      </c>
    </row>
    <row r="643" spans="1:4" ht="15">
      <c r="A643" t="s">
        <v>7176</v>
      </c>
      <c r="B643" s="53">
        <v>2013</v>
      </c>
      <c r="C643" t="s">
        <v>1096</v>
      </c>
      <c r="D643" t="s">
        <v>7406</v>
      </c>
    </row>
    <row r="644" spans="1:4" ht="15">
      <c r="A644" t="s">
        <v>7176</v>
      </c>
      <c r="B644" s="53">
        <v>2013</v>
      </c>
      <c r="C644" t="s">
        <v>1096</v>
      </c>
      <c r="D644" t="s">
        <v>7407</v>
      </c>
    </row>
    <row r="645" spans="1:4" ht="15">
      <c r="A645" t="s">
        <v>7176</v>
      </c>
      <c r="B645" s="53">
        <v>2013</v>
      </c>
      <c r="C645" t="s">
        <v>1096</v>
      </c>
      <c r="D645" t="s">
        <v>7408</v>
      </c>
    </row>
    <row r="646" spans="1:4" ht="15">
      <c r="A646" t="s">
        <v>7176</v>
      </c>
      <c r="B646" s="53">
        <v>2013</v>
      </c>
      <c r="C646" t="s">
        <v>1096</v>
      </c>
      <c r="D646" t="s">
        <v>7409</v>
      </c>
    </row>
    <row r="647" spans="1:4" ht="15">
      <c r="A647" t="s">
        <v>7176</v>
      </c>
      <c r="B647" s="53">
        <v>2013</v>
      </c>
      <c r="C647" t="s">
        <v>7410</v>
      </c>
      <c r="D647" t="s">
        <v>7411</v>
      </c>
    </row>
    <row r="648" spans="1:4" ht="15">
      <c r="A648" t="s">
        <v>7176</v>
      </c>
      <c r="B648" s="53">
        <v>2013</v>
      </c>
      <c r="C648" t="s">
        <v>1172</v>
      </c>
      <c r="D648" t="s">
        <v>7412</v>
      </c>
    </row>
    <row r="649" spans="1:4" ht="15">
      <c r="A649" t="s">
        <v>7176</v>
      </c>
      <c r="B649" s="53">
        <v>2013</v>
      </c>
      <c r="C649" t="s">
        <v>1172</v>
      </c>
      <c r="D649" t="s">
        <v>7413</v>
      </c>
    </row>
    <row r="650" spans="1:4" ht="15">
      <c r="A650" t="s">
        <v>7176</v>
      </c>
      <c r="B650" s="53">
        <v>2013</v>
      </c>
      <c r="C650" t="s">
        <v>1172</v>
      </c>
      <c r="D650" t="s">
        <v>7414</v>
      </c>
    </row>
    <row r="651" spans="1:4" ht="15">
      <c r="A651" t="s">
        <v>7176</v>
      </c>
      <c r="B651" s="53">
        <v>2013</v>
      </c>
      <c r="C651" t="s">
        <v>7218</v>
      </c>
      <c r="D651" t="s">
        <v>7415</v>
      </c>
    </row>
    <row r="652" spans="1:4" ht="15">
      <c r="A652" t="s">
        <v>7176</v>
      </c>
      <c r="B652" s="53">
        <v>2013</v>
      </c>
      <c r="C652" t="s">
        <v>7363</v>
      </c>
      <c r="D652" t="s">
        <v>7416</v>
      </c>
    </row>
    <row r="653" spans="1:4" ht="15">
      <c r="A653" t="s">
        <v>7176</v>
      </c>
      <c r="B653" s="53">
        <v>2013</v>
      </c>
      <c r="C653" t="s">
        <v>7363</v>
      </c>
      <c r="D653" t="s">
        <v>7417</v>
      </c>
    </row>
    <row r="654" spans="1:4" ht="15">
      <c r="A654" t="s">
        <v>7176</v>
      </c>
      <c r="B654" s="53">
        <v>2013</v>
      </c>
      <c r="C654" t="s">
        <v>7218</v>
      </c>
      <c r="D654" t="s">
        <v>7418</v>
      </c>
    </row>
    <row r="655" spans="1:4" ht="15">
      <c r="A655" t="s">
        <v>7176</v>
      </c>
      <c r="B655" s="53">
        <v>2013</v>
      </c>
      <c r="C655" t="s">
        <v>7218</v>
      </c>
      <c r="D655" t="s">
        <v>7419</v>
      </c>
    </row>
    <row r="656" spans="1:4" ht="15">
      <c r="A656" t="s">
        <v>7176</v>
      </c>
      <c r="B656" s="53">
        <v>2013</v>
      </c>
      <c r="C656" t="s">
        <v>7363</v>
      </c>
      <c r="D656" t="s">
        <v>7420</v>
      </c>
    </row>
    <row r="657" spans="1:4" ht="15">
      <c r="A657" t="s">
        <v>7176</v>
      </c>
      <c r="B657" s="53">
        <v>2013</v>
      </c>
      <c r="C657" t="s">
        <v>7218</v>
      </c>
      <c r="D657" t="s">
        <v>7421</v>
      </c>
    </row>
    <row r="658" spans="1:4" ht="15">
      <c r="A658" t="s">
        <v>7176</v>
      </c>
      <c r="B658" s="53">
        <v>2013</v>
      </c>
      <c r="C658" t="s">
        <v>7218</v>
      </c>
      <c r="D658" t="s">
        <v>7422</v>
      </c>
    </row>
    <row r="659" spans="1:4" ht="15">
      <c r="A659" t="s">
        <v>7176</v>
      </c>
      <c r="B659" s="53">
        <v>2013</v>
      </c>
      <c r="C659" t="s">
        <v>7423</v>
      </c>
      <c r="D659" t="s">
        <v>7424</v>
      </c>
    </row>
    <row r="660" spans="1:4" ht="15">
      <c r="A660" t="s">
        <v>7176</v>
      </c>
      <c r="B660" s="53">
        <v>2013</v>
      </c>
      <c r="C660" t="s">
        <v>7425</v>
      </c>
      <c r="D660" t="s">
        <v>7426</v>
      </c>
    </row>
    <row r="661" spans="1:4" ht="15">
      <c r="A661" t="s">
        <v>7176</v>
      </c>
      <c r="B661" s="53">
        <v>2013</v>
      </c>
      <c r="C661" t="s">
        <v>1097</v>
      </c>
      <c r="D661" t="s">
        <v>7427</v>
      </c>
    </row>
    <row r="662" spans="1:4" ht="15">
      <c r="A662" t="s">
        <v>7176</v>
      </c>
      <c r="B662" s="53">
        <v>2013</v>
      </c>
      <c r="C662" t="s">
        <v>7428</v>
      </c>
      <c r="D662" t="s">
        <v>7429</v>
      </c>
    </row>
    <row r="663" spans="1:4" ht="15">
      <c r="A663" t="s">
        <v>7176</v>
      </c>
      <c r="B663" s="53">
        <v>2013</v>
      </c>
      <c r="C663" t="s">
        <v>7397</v>
      </c>
      <c r="D663" t="s">
        <v>7430</v>
      </c>
    </row>
    <row r="664" spans="1:4" ht="15">
      <c r="A664" t="s">
        <v>7176</v>
      </c>
      <c r="B664" s="53">
        <v>2013</v>
      </c>
      <c r="C664" t="s">
        <v>7397</v>
      </c>
      <c r="D664" t="s">
        <v>7431</v>
      </c>
    </row>
    <row r="665" spans="1:4" ht="15">
      <c r="A665" t="s">
        <v>7176</v>
      </c>
      <c r="B665" s="53">
        <v>2013</v>
      </c>
      <c r="C665" t="s">
        <v>7397</v>
      </c>
      <c r="D665" t="s">
        <v>7432</v>
      </c>
    </row>
    <row r="666" spans="1:4" ht="15">
      <c r="A666" t="s">
        <v>7176</v>
      </c>
      <c r="B666" s="53">
        <v>2012</v>
      </c>
      <c r="C666" t="s">
        <v>7275</v>
      </c>
      <c r="D666" t="s">
        <v>7433</v>
      </c>
    </row>
    <row r="667" spans="1:4" ht="15">
      <c r="A667" t="s">
        <v>7176</v>
      </c>
      <c r="B667" s="53">
        <v>2012</v>
      </c>
      <c r="C667" t="s">
        <v>1096</v>
      </c>
      <c r="D667" t="s">
        <v>7434</v>
      </c>
    </row>
    <row r="668" spans="1:4" ht="15">
      <c r="A668" t="s">
        <v>7176</v>
      </c>
      <c r="B668" s="53">
        <v>2012</v>
      </c>
      <c r="C668" t="s">
        <v>1096</v>
      </c>
      <c r="D668" t="s">
        <v>7435</v>
      </c>
    </row>
    <row r="669" spans="1:4" ht="15">
      <c r="A669" t="s">
        <v>7176</v>
      </c>
      <c r="B669" s="53">
        <v>2012</v>
      </c>
      <c r="C669" t="s">
        <v>1096</v>
      </c>
      <c r="D669" t="s">
        <v>7436</v>
      </c>
    </row>
    <row r="670" spans="1:4" ht="15">
      <c r="A670" t="s">
        <v>7176</v>
      </c>
      <c r="B670" s="53">
        <v>2012</v>
      </c>
      <c r="C670" t="s">
        <v>7218</v>
      </c>
      <c r="D670" t="s">
        <v>7437</v>
      </c>
    </row>
    <row r="671" spans="1:4" ht="15">
      <c r="A671" t="s">
        <v>7176</v>
      </c>
      <c r="B671" s="53">
        <v>2012</v>
      </c>
      <c r="C671" t="s">
        <v>7218</v>
      </c>
      <c r="D671" t="s">
        <v>7438</v>
      </c>
    </row>
    <row r="672" spans="1:4" ht="15">
      <c r="A672" t="s">
        <v>7176</v>
      </c>
      <c r="B672" s="53">
        <v>2012</v>
      </c>
      <c r="C672" t="s">
        <v>7218</v>
      </c>
      <c r="D672" t="s">
        <v>7439</v>
      </c>
    </row>
    <row r="673" spans="1:4" ht="15">
      <c r="A673" t="s">
        <v>7176</v>
      </c>
      <c r="B673" s="53">
        <v>2012</v>
      </c>
      <c r="C673" t="s">
        <v>7218</v>
      </c>
      <c r="D673" t="s">
        <v>7440</v>
      </c>
    </row>
    <row r="674" spans="1:4" ht="15">
      <c r="A674" t="s">
        <v>7176</v>
      </c>
      <c r="B674" s="53">
        <v>2012</v>
      </c>
      <c r="C674" t="s">
        <v>7218</v>
      </c>
      <c r="D674" t="s">
        <v>7441</v>
      </c>
    </row>
    <row r="675" spans="1:4" ht="15">
      <c r="A675" t="s">
        <v>7176</v>
      </c>
      <c r="B675" s="53">
        <v>2012</v>
      </c>
      <c r="C675" t="s">
        <v>7218</v>
      </c>
      <c r="D675" t="s">
        <v>7442</v>
      </c>
    </row>
    <row r="676" spans="1:4" ht="15">
      <c r="A676" t="s">
        <v>7176</v>
      </c>
      <c r="B676" s="53">
        <v>2012</v>
      </c>
      <c r="C676" t="s">
        <v>1173</v>
      </c>
      <c r="D676" t="s">
        <v>7443</v>
      </c>
    </row>
    <row r="677" spans="1:4" ht="15">
      <c r="A677" t="s">
        <v>7176</v>
      </c>
      <c r="B677" s="53">
        <v>2012</v>
      </c>
      <c r="C677" t="s">
        <v>7444</v>
      </c>
      <c r="D677" t="s">
        <v>7445</v>
      </c>
    </row>
    <row r="678" spans="1:4" ht="15">
      <c r="A678" t="s">
        <v>7176</v>
      </c>
      <c r="B678" s="53">
        <v>2012</v>
      </c>
      <c r="C678" t="s">
        <v>7444</v>
      </c>
      <c r="D678" t="s">
        <v>7446</v>
      </c>
    </row>
    <row r="679" spans="1:4" ht="15">
      <c r="A679" t="s">
        <v>7176</v>
      </c>
      <c r="B679" s="53">
        <v>2011</v>
      </c>
      <c r="C679" t="s">
        <v>7447</v>
      </c>
      <c r="D679" t="s">
        <v>7448</v>
      </c>
    </row>
    <row r="680" spans="1:4" ht="15">
      <c r="A680" t="s">
        <v>7176</v>
      </c>
      <c r="B680" s="53">
        <v>2011</v>
      </c>
      <c r="C680" t="s">
        <v>7218</v>
      </c>
      <c r="D680" t="s">
        <v>7449</v>
      </c>
    </row>
    <row r="681" spans="1:4" ht="15">
      <c r="A681" t="s">
        <v>7176</v>
      </c>
      <c r="B681" s="53">
        <v>2011</v>
      </c>
      <c r="C681" t="s">
        <v>7218</v>
      </c>
      <c r="D681" t="s">
        <v>7450</v>
      </c>
    </row>
    <row r="682" spans="1:4" ht="15">
      <c r="A682" t="s">
        <v>7176</v>
      </c>
      <c r="B682" s="53">
        <v>2011</v>
      </c>
      <c r="C682" t="s">
        <v>7218</v>
      </c>
      <c r="D682" t="s">
        <v>7451</v>
      </c>
    </row>
    <row r="683" spans="1:4" ht="15">
      <c r="A683" t="s">
        <v>7176</v>
      </c>
      <c r="B683" s="53">
        <v>2011</v>
      </c>
      <c r="C683" t="s">
        <v>7218</v>
      </c>
      <c r="D683" t="s">
        <v>7452</v>
      </c>
    </row>
    <row r="684" spans="1:4" ht="15">
      <c r="A684" t="s">
        <v>7176</v>
      </c>
      <c r="B684" s="53">
        <v>2011</v>
      </c>
      <c r="C684" t="s">
        <v>7218</v>
      </c>
      <c r="D684" t="s">
        <v>7453</v>
      </c>
    </row>
    <row r="685" spans="1:4" ht="15">
      <c r="A685" t="s">
        <v>7176</v>
      </c>
      <c r="B685" s="53">
        <v>2011</v>
      </c>
      <c r="C685" t="s">
        <v>7218</v>
      </c>
      <c r="D685" t="s">
        <v>7454</v>
      </c>
    </row>
    <row r="686" spans="1:4" ht="15">
      <c r="A686" t="s">
        <v>7176</v>
      </c>
      <c r="B686" s="53">
        <v>2011</v>
      </c>
      <c r="C686" t="s">
        <v>7218</v>
      </c>
      <c r="D686" t="s">
        <v>7455</v>
      </c>
    </row>
    <row r="687" spans="1:4" ht="15">
      <c r="A687" t="s">
        <v>7176</v>
      </c>
      <c r="B687" s="53">
        <v>2011</v>
      </c>
      <c r="C687" t="s">
        <v>7456</v>
      </c>
      <c r="D687" t="s">
        <v>7457</v>
      </c>
    </row>
    <row r="688" spans="1:4" ht="15">
      <c r="A688" t="s">
        <v>7176</v>
      </c>
      <c r="B688" s="53">
        <v>2011</v>
      </c>
      <c r="C688" t="s">
        <v>7371</v>
      </c>
      <c r="D688" t="s">
        <v>7458</v>
      </c>
    </row>
    <row r="689" spans="1:4" ht="15">
      <c r="A689" t="s">
        <v>7176</v>
      </c>
      <c r="B689" s="53">
        <v>2011</v>
      </c>
      <c r="C689" t="s">
        <v>7371</v>
      </c>
      <c r="D689" t="s">
        <v>7459</v>
      </c>
    </row>
    <row r="690" spans="1:4" ht="15">
      <c r="A690" t="s">
        <v>7176</v>
      </c>
      <c r="B690" s="53">
        <v>2011</v>
      </c>
      <c r="C690" t="s">
        <v>7371</v>
      </c>
      <c r="D690" t="s">
        <v>7460</v>
      </c>
    </row>
    <row r="691" spans="1:4" ht="15">
      <c r="A691" t="s">
        <v>7176</v>
      </c>
      <c r="B691" s="53">
        <v>2010</v>
      </c>
      <c r="C691" t="s">
        <v>7231</v>
      </c>
      <c r="D691" t="s">
        <v>7461</v>
      </c>
    </row>
    <row r="692" spans="1:4" ht="15">
      <c r="A692" t="s">
        <v>7176</v>
      </c>
      <c r="B692" s="53">
        <v>2010</v>
      </c>
      <c r="C692" t="s">
        <v>26</v>
      </c>
      <c r="D692" t="s">
        <v>7462</v>
      </c>
    </row>
    <row r="693" spans="1:4" ht="15">
      <c r="A693" t="s">
        <v>7176</v>
      </c>
      <c r="B693" s="53">
        <v>2010</v>
      </c>
      <c r="C693" t="s">
        <v>1096</v>
      </c>
      <c r="D693" t="s">
        <v>7463</v>
      </c>
    </row>
    <row r="694" spans="1:4" ht="15">
      <c r="A694" t="s">
        <v>7176</v>
      </c>
      <c r="B694" s="53">
        <v>2010</v>
      </c>
      <c r="C694" t="s">
        <v>1172</v>
      </c>
      <c r="D694" t="s">
        <v>7464</v>
      </c>
    </row>
    <row r="695" spans="1:4" ht="15">
      <c r="A695" t="s">
        <v>7176</v>
      </c>
      <c r="B695" s="53">
        <v>2010</v>
      </c>
      <c r="C695" t="s">
        <v>1172</v>
      </c>
      <c r="D695" t="s">
        <v>7465</v>
      </c>
    </row>
    <row r="696" spans="1:4" ht="15">
      <c r="A696" t="s">
        <v>7176</v>
      </c>
      <c r="B696" s="53">
        <v>2010</v>
      </c>
      <c r="C696" t="s">
        <v>7218</v>
      </c>
      <c r="D696" t="s">
        <v>7466</v>
      </c>
    </row>
    <row r="697" spans="1:4" ht="15">
      <c r="A697" t="s">
        <v>7176</v>
      </c>
      <c r="B697" s="53">
        <v>2010</v>
      </c>
      <c r="C697" t="s">
        <v>7218</v>
      </c>
      <c r="D697" t="s">
        <v>7467</v>
      </c>
    </row>
    <row r="698" spans="1:4" ht="15">
      <c r="A698" t="s">
        <v>7176</v>
      </c>
      <c r="B698" s="53">
        <v>2010</v>
      </c>
      <c r="C698" t="s">
        <v>7468</v>
      </c>
      <c r="D698" t="s">
        <v>7469</v>
      </c>
    </row>
    <row r="699" spans="1:4" ht="15">
      <c r="A699" t="s">
        <v>7176</v>
      </c>
      <c r="B699" s="53">
        <v>2010</v>
      </c>
      <c r="C699" t="s">
        <v>7470</v>
      </c>
      <c r="D699" t="s">
        <v>7471</v>
      </c>
    </row>
    <row r="700" spans="1:4" ht="15">
      <c r="A700" t="s">
        <v>7176</v>
      </c>
      <c r="B700" s="53">
        <v>2010</v>
      </c>
      <c r="C700" t="s">
        <v>7297</v>
      </c>
      <c r="D700" t="s">
        <v>7472</v>
      </c>
    </row>
    <row r="701" spans="1:4" ht="15">
      <c r="A701" t="s">
        <v>7176</v>
      </c>
      <c r="B701" s="53">
        <v>2010</v>
      </c>
      <c r="C701" t="s">
        <v>7473</v>
      </c>
      <c r="D701" t="s">
        <v>7474</v>
      </c>
    </row>
    <row r="702" spans="1:4" ht="15">
      <c r="A702" t="s">
        <v>7176</v>
      </c>
      <c r="B702" s="53">
        <v>2010</v>
      </c>
      <c r="C702" t="s">
        <v>7397</v>
      </c>
      <c r="D702" t="s">
        <v>7475</v>
      </c>
    </row>
    <row r="703" spans="1:4" ht="15">
      <c r="A703" t="s">
        <v>7176</v>
      </c>
      <c r="B703" s="53">
        <v>2010</v>
      </c>
      <c r="C703" t="s">
        <v>7476</v>
      </c>
      <c r="D703" t="s">
        <v>7477</v>
      </c>
    </row>
    <row r="704" spans="1:4" ht="15">
      <c r="A704" t="s">
        <v>7176</v>
      </c>
      <c r="B704" s="53">
        <v>2009</v>
      </c>
      <c r="C704" t="s">
        <v>5410</v>
      </c>
      <c r="D704" t="s">
        <v>7478</v>
      </c>
    </row>
    <row r="705" spans="1:4" ht="15">
      <c r="A705" t="s">
        <v>7176</v>
      </c>
      <c r="B705" s="53">
        <v>2009</v>
      </c>
      <c r="C705" t="s">
        <v>5159</v>
      </c>
      <c r="D705" t="s">
        <v>7479</v>
      </c>
    </row>
    <row r="706" spans="1:4" ht="15">
      <c r="A706" t="s">
        <v>7176</v>
      </c>
      <c r="B706" s="53">
        <v>2009</v>
      </c>
      <c r="C706" t="s">
        <v>5159</v>
      </c>
      <c r="D706" t="s">
        <v>7480</v>
      </c>
    </row>
    <row r="707" spans="1:4" ht="15">
      <c r="A707" t="s">
        <v>7176</v>
      </c>
      <c r="B707" s="53">
        <v>2009</v>
      </c>
      <c r="C707" t="s">
        <v>7378</v>
      </c>
      <c r="D707" t="s">
        <v>7481</v>
      </c>
    </row>
    <row r="708" spans="1:4" ht="15">
      <c r="A708" t="s">
        <v>7176</v>
      </c>
      <c r="B708" s="53">
        <v>2009</v>
      </c>
      <c r="C708" t="s">
        <v>5166</v>
      </c>
      <c r="D708" t="s">
        <v>7482</v>
      </c>
    </row>
    <row r="709" spans="1:4" ht="15">
      <c r="A709" t="s">
        <v>7176</v>
      </c>
      <c r="B709" s="53">
        <v>2009</v>
      </c>
      <c r="C709" t="s">
        <v>1172</v>
      </c>
      <c r="D709" t="s">
        <v>7483</v>
      </c>
    </row>
    <row r="710" spans="1:4" ht="15">
      <c r="A710" t="s">
        <v>7176</v>
      </c>
      <c r="B710" s="53">
        <v>2009</v>
      </c>
      <c r="C710" t="s">
        <v>7484</v>
      </c>
      <c r="D710" t="s">
        <v>7485</v>
      </c>
    </row>
    <row r="711" spans="1:4" ht="15">
      <c r="A711" t="s">
        <v>7176</v>
      </c>
      <c r="B711" s="53">
        <v>2009</v>
      </c>
      <c r="C711" t="s">
        <v>7486</v>
      </c>
      <c r="D711" t="s">
        <v>7487</v>
      </c>
    </row>
    <row r="712" spans="1:4" ht="15">
      <c r="A712" t="s">
        <v>7176</v>
      </c>
      <c r="B712" s="53">
        <v>2009</v>
      </c>
      <c r="C712" t="s">
        <v>7488</v>
      </c>
      <c r="D712" t="s">
        <v>7477</v>
      </c>
    </row>
    <row r="713" spans="1:4" ht="15">
      <c r="A713" t="s">
        <v>7176</v>
      </c>
      <c r="B713" s="53">
        <v>2009</v>
      </c>
      <c r="C713" t="s">
        <v>7488</v>
      </c>
      <c r="D713" t="s">
        <v>7489</v>
      </c>
    </row>
    <row r="714" spans="1:4" ht="15">
      <c r="A714" t="s">
        <v>7176</v>
      </c>
      <c r="B714" s="53">
        <v>2009</v>
      </c>
      <c r="C714" t="s">
        <v>10</v>
      </c>
      <c r="D714" t="s">
        <v>7488</v>
      </c>
    </row>
    <row r="715" spans="1:4" ht="15">
      <c r="A715" t="s">
        <v>7176</v>
      </c>
      <c r="B715" s="53">
        <v>2008</v>
      </c>
      <c r="C715" t="s">
        <v>875</v>
      </c>
      <c r="D715" t="s">
        <v>7490</v>
      </c>
    </row>
    <row r="716" spans="1:4" ht="15">
      <c r="A716" t="s">
        <v>7176</v>
      </c>
      <c r="B716" s="53">
        <v>2008</v>
      </c>
      <c r="C716" t="s">
        <v>1269</v>
      </c>
      <c r="D716" t="s">
        <v>7491</v>
      </c>
    </row>
    <row r="717" spans="1:4" ht="15">
      <c r="A717" t="s">
        <v>7176</v>
      </c>
      <c r="B717" s="53">
        <v>2008</v>
      </c>
      <c r="C717" t="s">
        <v>1096</v>
      </c>
      <c r="D717" t="s">
        <v>7492</v>
      </c>
    </row>
    <row r="718" spans="1:4" ht="15">
      <c r="A718" t="s">
        <v>7176</v>
      </c>
      <c r="B718" s="53">
        <v>2008</v>
      </c>
      <c r="C718" t="s">
        <v>1172</v>
      </c>
      <c r="D718" t="s">
        <v>7493</v>
      </c>
    </row>
    <row r="719" spans="1:4" ht="15">
      <c r="A719" t="s">
        <v>7176</v>
      </c>
      <c r="B719" s="53">
        <v>2008</v>
      </c>
      <c r="C719" t="s">
        <v>1172</v>
      </c>
      <c r="D719" t="s">
        <v>7494</v>
      </c>
    </row>
    <row r="720" spans="1:4" ht="15">
      <c r="A720" t="s">
        <v>7176</v>
      </c>
      <c r="B720" s="53">
        <v>2008</v>
      </c>
      <c r="C720" t="s">
        <v>1172</v>
      </c>
      <c r="D720" t="s">
        <v>7495</v>
      </c>
    </row>
    <row r="721" spans="1:4" ht="15">
      <c r="A721" t="s">
        <v>7176</v>
      </c>
      <c r="B721" s="53">
        <v>2008</v>
      </c>
      <c r="C721" t="s">
        <v>7496</v>
      </c>
      <c r="D721" t="s">
        <v>7497</v>
      </c>
    </row>
    <row r="722" spans="1:4" ht="15">
      <c r="A722" t="s">
        <v>7176</v>
      </c>
      <c r="B722" s="53">
        <v>2008</v>
      </c>
      <c r="C722" t="s">
        <v>7218</v>
      </c>
      <c r="D722" t="s">
        <v>7498</v>
      </c>
    </row>
    <row r="723" spans="1:4" ht="15">
      <c r="A723" t="s">
        <v>7176</v>
      </c>
      <c r="B723" s="53">
        <v>2008</v>
      </c>
      <c r="C723" t="s">
        <v>1173</v>
      </c>
      <c r="D723" t="s">
        <v>7499</v>
      </c>
    </row>
    <row r="724" spans="1:4" ht="15">
      <c r="A724" t="s">
        <v>7176</v>
      </c>
      <c r="B724" s="53">
        <v>2008</v>
      </c>
      <c r="C724" t="s">
        <v>4750</v>
      </c>
      <c r="D724" t="s">
        <v>7500</v>
      </c>
    </row>
    <row r="725" spans="1:4" ht="15">
      <c r="A725" t="s">
        <v>7176</v>
      </c>
      <c r="B725" s="53">
        <v>2008</v>
      </c>
      <c r="C725" t="s">
        <v>4750</v>
      </c>
      <c r="D725" t="s">
        <v>7501</v>
      </c>
    </row>
    <row r="726" spans="1:4" ht="15">
      <c r="A726" t="s">
        <v>7176</v>
      </c>
      <c r="B726" s="53">
        <v>2008</v>
      </c>
      <c r="C726" t="s">
        <v>7297</v>
      </c>
      <c r="D726" t="s">
        <v>7502</v>
      </c>
    </row>
    <row r="727" spans="1:4" ht="15">
      <c r="A727" t="s">
        <v>7176</v>
      </c>
      <c r="B727" s="53">
        <v>2008</v>
      </c>
      <c r="C727" t="s">
        <v>7297</v>
      </c>
      <c r="D727" t="s">
        <v>7503</v>
      </c>
    </row>
    <row r="728" spans="1:4" ht="15">
      <c r="A728" t="s">
        <v>7176</v>
      </c>
      <c r="B728" s="53">
        <v>2008</v>
      </c>
      <c r="C728" t="s">
        <v>7473</v>
      </c>
      <c r="D728" t="s">
        <v>7504</v>
      </c>
    </row>
    <row r="729" spans="1:4" ht="15">
      <c r="A729" t="s">
        <v>7176</v>
      </c>
      <c r="B729" s="53">
        <v>2007</v>
      </c>
      <c r="C729" t="s">
        <v>7505</v>
      </c>
      <c r="D729" t="s">
        <v>7506</v>
      </c>
    </row>
    <row r="730" spans="1:4" ht="15">
      <c r="A730" t="s">
        <v>7176</v>
      </c>
      <c r="B730" s="53">
        <v>2007</v>
      </c>
      <c r="C730" t="s">
        <v>1233</v>
      </c>
      <c r="D730" t="s">
        <v>7507</v>
      </c>
    </row>
    <row r="731" spans="1:4" ht="15">
      <c r="A731" t="s">
        <v>7176</v>
      </c>
      <c r="B731" s="53">
        <v>2007</v>
      </c>
      <c r="C731" t="s">
        <v>1101</v>
      </c>
      <c r="D731" t="s">
        <v>7508</v>
      </c>
    </row>
    <row r="732" spans="1:4" ht="15">
      <c r="A732" t="s">
        <v>7176</v>
      </c>
      <c r="B732" s="53">
        <v>2007</v>
      </c>
      <c r="C732" t="s">
        <v>5159</v>
      </c>
      <c r="D732" t="s">
        <v>7509</v>
      </c>
    </row>
    <row r="733" spans="1:4" ht="15">
      <c r="A733" t="s">
        <v>7176</v>
      </c>
      <c r="B733" s="53">
        <v>2007</v>
      </c>
      <c r="C733" t="s">
        <v>1236</v>
      </c>
      <c r="D733" t="s">
        <v>7510</v>
      </c>
    </row>
    <row r="734" spans="1:4" ht="15">
      <c r="A734" t="s">
        <v>7176</v>
      </c>
      <c r="B734" s="53">
        <v>2007</v>
      </c>
      <c r="C734" t="s">
        <v>1236</v>
      </c>
      <c r="D734" t="s">
        <v>7511</v>
      </c>
    </row>
    <row r="735" spans="1:4" ht="15">
      <c r="A735" t="s">
        <v>7176</v>
      </c>
      <c r="B735" s="53">
        <v>2007</v>
      </c>
      <c r="C735" t="s">
        <v>1172</v>
      </c>
      <c r="D735" t="s">
        <v>7512</v>
      </c>
    </row>
    <row r="736" spans="1:4" ht="15">
      <c r="A736" t="s">
        <v>7176</v>
      </c>
      <c r="B736" s="53">
        <v>2007</v>
      </c>
      <c r="C736" t="s">
        <v>1172</v>
      </c>
      <c r="D736" t="s">
        <v>7513</v>
      </c>
    </row>
    <row r="737" spans="1:4" ht="15">
      <c r="A737" t="s">
        <v>7176</v>
      </c>
      <c r="B737" s="53">
        <v>2007</v>
      </c>
      <c r="C737" t="s">
        <v>7218</v>
      </c>
      <c r="D737" t="s">
        <v>7514</v>
      </c>
    </row>
    <row r="738" spans="1:4" ht="15">
      <c r="A738" t="s">
        <v>7176</v>
      </c>
      <c r="B738" s="53">
        <v>2007</v>
      </c>
      <c r="C738" t="s">
        <v>7456</v>
      </c>
      <c r="D738" t="s">
        <v>7515</v>
      </c>
    </row>
    <row r="739" spans="1:4" ht="15">
      <c r="A739" t="s">
        <v>7176</v>
      </c>
      <c r="B739" s="53">
        <v>2007</v>
      </c>
      <c r="C739" t="s">
        <v>7484</v>
      </c>
      <c r="D739" t="s">
        <v>7516</v>
      </c>
    </row>
    <row r="740" spans="1:4" ht="15">
      <c r="A740" t="s">
        <v>7176</v>
      </c>
      <c r="B740" s="53">
        <v>2006</v>
      </c>
      <c r="C740" t="s">
        <v>7517</v>
      </c>
      <c r="D740" t="s">
        <v>7518</v>
      </c>
    </row>
    <row r="741" spans="1:4" ht="15">
      <c r="A741" t="s">
        <v>7176</v>
      </c>
      <c r="B741" s="53">
        <v>2006</v>
      </c>
      <c r="C741" t="s">
        <v>7231</v>
      </c>
      <c r="D741" t="s">
        <v>7519</v>
      </c>
    </row>
    <row r="742" spans="1:4" ht="15">
      <c r="A742" t="s">
        <v>7176</v>
      </c>
      <c r="B742" s="53">
        <v>2006</v>
      </c>
      <c r="C742" t="s">
        <v>1282</v>
      </c>
      <c r="D742" t="s">
        <v>7520</v>
      </c>
    </row>
    <row r="743" spans="1:4" ht="15">
      <c r="A743" t="s">
        <v>7176</v>
      </c>
      <c r="B743" s="53">
        <v>2006</v>
      </c>
      <c r="C743" t="s">
        <v>1282</v>
      </c>
      <c r="D743" t="s">
        <v>7521</v>
      </c>
    </row>
    <row r="744" spans="1:4" ht="15">
      <c r="A744" t="s">
        <v>7176</v>
      </c>
      <c r="B744" s="53">
        <v>2006</v>
      </c>
      <c r="C744" t="s">
        <v>1171</v>
      </c>
      <c r="D744" t="s">
        <v>7522</v>
      </c>
    </row>
    <row r="745" spans="1:4" ht="15">
      <c r="A745" t="s">
        <v>7176</v>
      </c>
      <c r="B745" s="53">
        <v>2006</v>
      </c>
      <c r="C745" t="s">
        <v>4075</v>
      </c>
      <c r="D745" t="s">
        <v>7523</v>
      </c>
    </row>
    <row r="746" spans="1:4" ht="15">
      <c r="A746" t="s">
        <v>7176</v>
      </c>
      <c r="B746" s="53">
        <v>2006</v>
      </c>
      <c r="C746" t="s">
        <v>1172</v>
      </c>
      <c r="D746" t="s">
        <v>7524</v>
      </c>
    </row>
    <row r="747" spans="1:4" ht="15">
      <c r="A747" t="s">
        <v>7176</v>
      </c>
      <c r="B747" s="53">
        <v>2006</v>
      </c>
      <c r="C747" t="s">
        <v>1172</v>
      </c>
      <c r="D747" t="s">
        <v>7525</v>
      </c>
    </row>
    <row r="748" spans="1:4" ht="15">
      <c r="A748" t="s">
        <v>7176</v>
      </c>
      <c r="B748" s="53">
        <v>2006</v>
      </c>
      <c r="C748" t="s">
        <v>1172</v>
      </c>
      <c r="D748" t="s">
        <v>7526</v>
      </c>
    </row>
    <row r="749" spans="1:4" ht="15">
      <c r="A749" t="s">
        <v>7176</v>
      </c>
      <c r="B749" s="53">
        <v>2006</v>
      </c>
      <c r="C749" t="s">
        <v>1172</v>
      </c>
      <c r="D749" t="s">
        <v>7527</v>
      </c>
    </row>
    <row r="750" spans="1:4" ht="15">
      <c r="A750" t="s">
        <v>7176</v>
      </c>
      <c r="B750" s="53">
        <v>2006</v>
      </c>
      <c r="C750" t="s">
        <v>1172</v>
      </c>
      <c r="D750" t="s">
        <v>7528</v>
      </c>
    </row>
    <row r="751" spans="1:4" ht="15">
      <c r="A751" t="s">
        <v>7176</v>
      </c>
      <c r="B751" s="53">
        <v>2006</v>
      </c>
      <c r="C751" t="s">
        <v>1172</v>
      </c>
      <c r="D751" t="s">
        <v>7529</v>
      </c>
    </row>
    <row r="752" spans="1:4" ht="15">
      <c r="A752" t="s">
        <v>7176</v>
      </c>
      <c r="B752" s="53">
        <v>2006</v>
      </c>
      <c r="C752" t="s">
        <v>7218</v>
      </c>
      <c r="D752" t="s">
        <v>7530</v>
      </c>
    </row>
    <row r="753" spans="1:4" ht="15">
      <c r="A753" t="s">
        <v>7176</v>
      </c>
      <c r="B753" s="53">
        <v>2006</v>
      </c>
      <c r="C753" t="s">
        <v>7218</v>
      </c>
      <c r="D753" t="s">
        <v>7531</v>
      </c>
    </row>
    <row r="754" spans="1:4" ht="15">
      <c r="A754" t="s">
        <v>7176</v>
      </c>
      <c r="B754" s="53">
        <v>2006</v>
      </c>
      <c r="C754" t="s">
        <v>902</v>
      </c>
      <c r="D754" t="s">
        <v>7532</v>
      </c>
    </row>
    <row r="755" spans="1:4" ht="15">
      <c r="A755" t="s">
        <v>7176</v>
      </c>
      <c r="B755" s="53">
        <v>2006</v>
      </c>
      <c r="C755" t="s">
        <v>2542</v>
      </c>
      <c r="D755" t="s">
        <v>7533</v>
      </c>
    </row>
    <row r="756" spans="1:4" ht="15">
      <c r="A756" t="s">
        <v>7176</v>
      </c>
      <c r="B756" s="53">
        <v>2006</v>
      </c>
      <c r="C756" t="s">
        <v>7534</v>
      </c>
      <c r="D756" t="s">
        <v>7535</v>
      </c>
    </row>
    <row r="757" spans="1:4" ht="15">
      <c r="A757" t="s">
        <v>7176</v>
      </c>
      <c r="B757" s="53">
        <v>2005</v>
      </c>
      <c r="C757" t="s">
        <v>2895</v>
      </c>
      <c r="D757" t="s">
        <v>7536</v>
      </c>
    </row>
    <row r="758" spans="1:4" ht="15">
      <c r="A758" t="s">
        <v>7176</v>
      </c>
      <c r="B758" s="53">
        <v>2005</v>
      </c>
      <c r="C758" t="s">
        <v>7537</v>
      </c>
      <c r="D758" t="s">
        <v>7538</v>
      </c>
    </row>
    <row r="759" spans="1:4" ht="15">
      <c r="A759" t="s">
        <v>7176</v>
      </c>
      <c r="B759" s="53">
        <v>2005</v>
      </c>
      <c r="C759" t="s">
        <v>7537</v>
      </c>
      <c r="D759" t="s">
        <v>7539</v>
      </c>
    </row>
    <row r="760" spans="1:4" ht="15">
      <c r="A760" t="s">
        <v>7176</v>
      </c>
      <c r="B760" s="53">
        <v>2005</v>
      </c>
      <c r="C760" t="s">
        <v>7540</v>
      </c>
      <c r="D760" t="s">
        <v>7541</v>
      </c>
    </row>
    <row r="761" spans="1:4" ht="15">
      <c r="A761" t="s">
        <v>7176</v>
      </c>
      <c r="B761" s="53">
        <v>2005</v>
      </c>
      <c r="C761" t="s">
        <v>7231</v>
      </c>
      <c r="D761" t="s">
        <v>7542</v>
      </c>
    </row>
    <row r="762" spans="1:4" ht="15">
      <c r="A762" t="s">
        <v>7176</v>
      </c>
      <c r="B762" s="53">
        <v>2005</v>
      </c>
      <c r="C762" t="s">
        <v>7231</v>
      </c>
      <c r="D762" t="s">
        <v>7543</v>
      </c>
    </row>
    <row r="763" spans="1:4" ht="15">
      <c r="A763" t="s">
        <v>7176</v>
      </c>
      <c r="B763" s="53">
        <v>2005</v>
      </c>
      <c r="C763" t="s">
        <v>7544</v>
      </c>
      <c r="D763" t="s">
        <v>7545</v>
      </c>
    </row>
    <row r="764" spans="1:4" ht="15">
      <c r="A764" t="s">
        <v>7176</v>
      </c>
      <c r="B764" s="53">
        <v>2005</v>
      </c>
      <c r="C764" t="s">
        <v>1234</v>
      </c>
      <c r="D764" t="s">
        <v>7546</v>
      </c>
    </row>
    <row r="765" spans="1:4" ht="15">
      <c r="A765" t="s">
        <v>7176</v>
      </c>
      <c r="B765" s="53">
        <v>2005</v>
      </c>
      <c r="C765" t="s">
        <v>1282</v>
      </c>
      <c r="D765" t="s">
        <v>7547</v>
      </c>
    </row>
    <row r="766" spans="1:4" ht="15">
      <c r="A766" t="s">
        <v>7176</v>
      </c>
      <c r="B766" s="53">
        <v>2005</v>
      </c>
      <c r="C766" t="s">
        <v>1282</v>
      </c>
      <c r="D766" t="s">
        <v>7548</v>
      </c>
    </row>
    <row r="767" spans="1:4" ht="15">
      <c r="A767" t="s">
        <v>7176</v>
      </c>
      <c r="B767" s="53">
        <v>2005</v>
      </c>
      <c r="C767" t="s">
        <v>4075</v>
      </c>
      <c r="D767" t="s">
        <v>7549</v>
      </c>
    </row>
    <row r="768" spans="1:4" ht="15">
      <c r="A768" t="s">
        <v>7176</v>
      </c>
      <c r="B768" s="53">
        <v>2005</v>
      </c>
      <c r="C768" t="s">
        <v>1172</v>
      </c>
      <c r="D768" t="s">
        <v>7550</v>
      </c>
    </row>
    <row r="769" spans="1:4" ht="15">
      <c r="A769" t="s">
        <v>7176</v>
      </c>
      <c r="B769" s="53">
        <v>2005</v>
      </c>
      <c r="C769" t="s">
        <v>1172</v>
      </c>
      <c r="D769" t="s">
        <v>7551</v>
      </c>
    </row>
    <row r="770" spans="1:4" ht="15">
      <c r="A770" t="s">
        <v>7176</v>
      </c>
      <c r="B770" s="53">
        <v>2005</v>
      </c>
      <c r="C770" t="s">
        <v>1172</v>
      </c>
      <c r="D770" t="s">
        <v>7552</v>
      </c>
    </row>
    <row r="771" spans="1:4" ht="15">
      <c r="A771" t="s">
        <v>7176</v>
      </c>
      <c r="B771" s="53">
        <v>2005</v>
      </c>
      <c r="C771" t="s">
        <v>1172</v>
      </c>
      <c r="D771" t="s">
        <v>7553</v>
      </c>
    </row>
    <row r="772" spans="1:4" ht="15">
      <c r="A772" t="s">
        <v>7176</v>
      </c>
      <c r="B772" s="53">
        <v>2005</v>
      </c>
      <c r="C772" t="s">
        <v>1172</v>
      </c>
      <c r="D772" t="s">
        <v>7554</v>
      </c>
    </row>
    <row r="773" spans="1:4" ht="15">
      <c r="A773" t="s">
        <v>7176</v>
      </c>
      <c r="B773" s="53">
        <v>2005</v>
      </c>
      <c r="C773" t="s">
        <v>7218</v>
      </c>
      <c r="D773" t="s">
        <v>7555</v>
      </c>
    </row>
    <row r="774" spans="1:4" ht="15">
      <c r="A774" t="s">
        <v>7176</v>
      </c>
      <c r="B774" s="53">
        <v>2005</v>
      </c>
      <c r="C774" t="s">
        <v>7218</v>
      </c>
      <c r="D774" t="s">
        <v>7556</v>
      </c>
    </row>
    <row r="775" spans="1:4" ht="15">
      <c r="A775" t="s">
        <v>7176</v>
      </c>
      <c r="B775" s="53">
        <v>2005</v>
      </c>
      <c r="C775" t="s">
        <v>2542</v>
      </c>
      <c r="D775" t="s">
        <v>7557</v>
      </c>
    </row>
    <row r="776" spans="1:4" ht="15">
      <c r="A776" t="s">
        <v>7176</v>
      </c>
      <c r="B776" s="53">
        <v>2005</v>
      </c>
      <c r="C776" t="s">
        <v>7456</v>
      </c>
      <c r="D776" t="s">
        <v>7558</v>
      </c>
    </row>
    <row r="777" spans="1:4" ht="15">
      <c r="A777" t="s">
        <v>7176</v>
      </c>
      <c r="B777" s="53">
        <v>2005</v>
      </c>
      <c r="C777" t="s">
        <v>1174</v>
      </c>
      <c r="D777" t="s">
        <v>7559</v>
      </c>
    </row>
    <row r="778" spans="1:4" ht="15">
      <c r="A778" t="s">
        <v>7176</v>
      </c>
      <c r="B778" s="53">
        <v>2004</v>
      </c>
      <c r="C778" t="s">
        <v>1232</v>
      </c>
      <c r="D778" t="s">
        <v>7560</v>
      </c>
    </row>
    <row r="779" spans="1:4" ht="15">
      <c r="A779" t="s">
        <v>7176</v>
      </c>
      <c r="B779" s="53">
        <v>2004</v>
      </c>
      <c r="C779" t="s">
        <v>1259</v>
      </c>
      <c r="D779" t="s">
        <v>7561</v>
      </c>
    </row>
    <row r="780" spans="1:4" ht="15">
      <c r="A780" t="s">
        <v>7176</v>
      </c>
      <c r="B780" s="53">
        <v>2004</v>
      </c>
      <c r="C780" t="s">
        <v>7336</v>
      </c>
      <c r="D780" t="s">
        <v>7562</v>
      </c>
    </row>
    <row r="781" spans="1:4" ht="15">
      <c r="A781" t="s">
        <v>7176</v>
      </c>
      <c r="B781" s="53">
        <v>2004</v>
      </c>
      <c r="C781" t="s">
        <v>910</v>
      </c>
      <c r="D781" t="s">
        <v>7563</v>
      </c>
    </row>
    <row r="782" spans="1:4" ht="15">
      <c r="A782" t="s">
        <v>7176</v>
      </c>
      <c r="B782" s="53">
        <v>2004</v>
      </c>
      <c r="C782" t="s">
        <v>7310</v>
      </c>
      <c r="D782" t="s">
        <v>7564</v>
      </c>
    </row>
    <row r="783" spans="1:4" ht="15">
      <c r="A783" t="s">
        <v>7176</v>
      </c>
      <c r="B783" s="53">
        <v>2004</v>
      </c>
      <c r="C783" t="s">
        <v>1282</v>
      </c>
      <c r="D783" t="s">
        <v>7565</v>
      </c>
    </row>
    <row r="784" spans="1:4" ht="15">
      <c r="A784" t="s">
        <v>7176</v>
      </c>
      <c r="B784" s="53">
        <v>2004</v>
      </c>
      <c r="C784" t="s">
        <v>7566</v>
      </c>
      <c r="D784" t="s">
        <v>7567</v>
      </c>
    </row>
    <row r="785" spans="1:4" ht="15">
      <c r="A785" t="s">
        <v>7176</v>
      </c>
      <c r="B785" s="53">
        <v>2004</v>
      </c>
      <c r="C785" t="s">
        <v>1282</v>
      </c>
      <c r="D785" t="s">
        <v>7568</v>
      </c>
    </row>
    <row r="786" spans="1:4" ht="15">
      <c r="A786" t="s">
        <v>7176</v>
      </c>
      <c r="B786" s="53">
        <v>2004</v>
      </c>
      <c r="C786" t="s">
        <v>1282</v>
      </c>
      <c r="D786" t="s">
        <v>7569</v>
      </c>
    </row>
    <row r="787" spans="1:4" ht="15">
      <c r="A787" t="s">
        <v>7176</v>
      </c>
      <c r="B787" s="53">
        <v>2004</v>
      </c>
      <c r="C787" t="s">
        <v>1172</v>
      </c>
      <c r="D787" t="s">
        <v>7570</v>
      </c>
    </row>
    <row r="788" spans="1:4" ht="15">
      <c r="A788" t="s">
        <v>7176</v>
      </c>
      <c r="B788" s="53">
        <v>2004</v>
      </c>
      <c r="C788" t="s">
        <v>1172</v>
      </c>
      <c r="D788" t="s">
        <v>7571</v>
      </c>
    </row>
    <row r="789" spans="1:4" ht="15">
      <c r="A789" t="s">
        <v>7176</v>
      </c>
      <c r="B789" s="53">
        <v>2004</v>
      </c>
      <c r="C789" t="s">
        <v>1172</v>
      </c>
      <c r="D789" t="s">
        <v>7572</v>
      </c>
    </row>
    <row r="790" spans="1:4" ht="15">
      <c r="A790" t="s">
        <v>7176</v>
      </c>
      <c r="B790" s="53">
        <v>2004</v>
      </c>
      <c r="C790" t="s">
        <v>1172</v>
      </c>
      <c r="D790" t="s">
        <v>7573</v>
      </c>
    </row>
    <row r="791" spans="1:4" ht="15">
      <c r="A791" t="s">
        <v>7176</v>
      </c>
      <c r="B791" s="53">
        <v>2004</v>
      </c>
      <c r="C791" t="s">
        <v>645</v>
      </c>
      <c r="D791" t="s">
        <v>7574</v>
      </c>
    </row>
    <row r="792" spans="1:4" ht="15">
      <c r="A792" t="s">
        <v>7176</v>
      </c>
      <c r="B792" s="53">
        <v>2004</v>
      </c>
      <c r="C792" t="s">
        <v>7218</v>
      </c>
      <c r="D792" t="s">
        <v>7575</v>
      </c>
    </row>
    <row r="793" spans="1:4" ht="15">
      <c r="A793" t="s">
        <v>7176</v>
      </c>
      <c r="B793" s="53">
        <v>2004</v>
      </c>
      <c r="C793" t="s">
        <v>7218</v>
      </c>
      <c r="D793" t="s">
        <v>7576</v>
      </c>
    </row>
    <row r="794" spans="1:4" ht="15">
      <c r="A794" t="s">
        <v>7176</v>
      </c>
      <c r="B794" s="53">
        <v>2004</v>
      </c>
      <c r="C794" t="s">
        <v>7218</v>
      </c>
      <c r="D794" t="s">
        <v>7577</v>
      </c>
    </row>
    <row r="795" spans="1:4" ht="15">
      <c r="A795" t="s">
        <v>7176</v>
      </c>
      <c r="B795" s="53">
        <v>2004</v>
      </c>
      <c r="C795" t="s">
        <v>1173</v>
      </c>
      <c r="D795" t="s">
        <v>7578</v>
      </c>
    </row>
    <row r="796" spans="1:4" ht="15">
      <c r="A796" t="s">
        <v>7176</v>
      </c>
      <c r="B796" s="53">
        <v>2004</v>
      </c>
      <c r="C796" t="s">
        <v>1173</v>
      </c>
      <c r="D796" t="s">
        <v>7579</v>
      </c>
    </row>
    <row r="797" spans="1:4" ht="15">
      <c r="A797" t="s">
        <v>7176</v>
      </c>
      <c r="B797" s="53">
        <v>2004</v>
      </c>
      <c r="C797" t="s">
        <v>7423</v>
      </c>
      <c r="D797" t="s">
        <v>7580</v>
      </c>
    </row>
    <row r="798" spans="1:4" ht="15">
      <c r="A798" t="s">
        <v>7176</v>
      </c>
      <c r="B798" s="53">
        <v>2004</v>
      </c>
      <c r="C798" t="s">
        <v>7581</v>
      </c>
      <c r="D798" t="s">
        <v>7582</v>
      </c>
    </row>
    <row r="799" spans="1:4" ht="15">
      <c r="A799" t="s">
        <v>7176</v>
      </c>
      <c r="B799" s="53">
        <v>2003</v>
      </c>
      <c r="C799" t="s">
        <v>4856</v>
      </c>
      <c r="D799" t="s">
        <v>7583</v>
      </c>
    </row>
    <row r="800" spans="1:4" ht="15">
      <c r="A800" t="s">
        <v>7176</v>
      </c>
      <c r="B800" s="53">
        <v>2003</v>
      </c>
      <c r="C800" t="s">
        <v>7584</v>
      </c>
      <c r="D800" t="s">
        <v>7585</v>
      </c>
    </row>
    <row r="801" spans="1:4" ht="15">
      <c r="A801" t="s">
        <v>7176</v>
      </c>
      <c r="B801" s="53">
        <v>2003</v>
      </c>
      <c r="C801" t="s">
        <v>7586</v>
      </c>
      <c r="D801" t="s">
        <v>7587</v>
      </c>
    </row>
    <row r="802" spans="1:4" ht="15">
      <c r="A802" t="s">
        <v>7176</v>
      </c>
      <c r="B802" s="53">
        <v>2003</v>
      </c>
      <c r="C802" t="s">
        <v>7588</v>
      </c>
      <c r="D802" t="s">
        <v>7589</v>
      </c>
    </row>
    <row r="803" spans="1:4" ht="15">
      <c r="A803" t="s">
        <v>7176</v>
      </c>
      <c r="B803" s="53">
        <v>2003</v>
      </c>
      <c r="C803" t="s">
        <v>1282</v>
      </c>
      <c r="D803" t="s">
        <v>7590</v>
      </c>
    </row>
    <row r="804" spans="1:4" ht="15">
      <c r="A804" t="s">
        <v>7176</v>
      </c>
      <c r="B804" s="53">
        <v>2003</v>
      </c>
      <c r="C804" t="s">
        <v>1282</v>
      </c>
      <c r="D804" t="s">
        <v>7591</v>
      </c>
    </row>
    <row r="805" spans="1:4" ht="15">
      <c r="A805" t="s">
        <v>7176</v>
      </c>
      <c r="B805" s="53">
        <v>2003</v>
      </c>
      <c r="C805" t="s">
        <v>1282</v>
      </c>
      <c r="D805" t="s">
        <v>7592</v>
      </c>
    </row>
    <row r="806" spans="1:4" ht="15">
      <c r="A806" t="s">
        <v>7176</v>
      </c>
      <c r="B806" s="53">
        <v>2003</v>
      </c>
      <c r="C806" t="s">
        <v>1236</v>
      </c>
      <c r="D806" t="s">
        <v>7593</v>
      </c>
    </row>
    <row r="807" spans="1:4" ht="15">
      <c r="A807" t="s">
        <v>7176</v>
      </c>
      <c r="B807" s="53">
        <v>2003</v>
      </c>
      <c r="C807" t="s">
        <v>1271</v>
      </c>
      <c r="D807" t="s">
        <v>7594</v>
      </c>
    </row>
    <row r="808" spans="1:4" ht="15">
      <c r="A808" t="s">
        <v>7176</v>
      </c>
      <c r="B808" s="53">
        <v>2003</v>
      </c>
      <c r="C808" t="s">
        <v>1172</v>
      </c>
      <c r="D808" t="s">
        <v>7595</v>
      </c>
    </row>
    <row r="809" spans="1:4" ht="15">
      <c r="A809" t="s">
        <v>7176</v>
      </c>
      <c r="B809" s="53">
        <v>2003</v>
      </c>
      <c r="C809" t="s">
        <v>1172</v>
      </c>
      <c r="D809" t="s">
        <v>7596</v>
      </c>
    </row>
    <row r="810" spans="1:4" ht="15">
      <c r="A810" t="s">
        <v>7176</v>
      </c>
      <c r="B810" s="53">
        <v>2003</v>
      </c>
      <c r="C810" t="s">
        <v>1172</v>
      </c>
      <c r="D810" t="s">
        <v>7597</v>
      </c>
    </row>
    <row r="811" spans="1:4" ht="15">
      <c r="A811" t="s">
        <v>7176</v>
      </c>
      <c r="B811" s="53">
        <v>2003</v>
      </c>
      <c r="C811" t="s">
        <v>7456</v>
      </c>
      <c r="D811" t="s">
        <v>7598</v>
      </c>
    </row>
    <row r="812" spans="1:4" ht="15">
      <c r="A812" t="s">
        <v>7176</v>
      </c>
      <c r="B812" s="53">
        <v>2003</v>
      </c>
      <c r="C812" t="s">
        <v>7423</v>
      </c>
      <c r="D812" t="s">
        <v>7599</v>
      </c>
    </row>
    <row r="813" spans="1:4" ht="15">
      <c r="A813" t="s">
        <v>7176</v>
      </c>
      <c r="B813" s="53">
        <v>2003</v>
      </c>
      <c r="C813" t="s">
        <v>7600</v>
      </c>
      <c r="D813" t="s">
        <v>7601</v>
      </c>
    </row>
    <row r="814" spans="1:4" ht="15">
      <c r="A814" t="s">
        <v>7176</v>
      </c>
      <c r="B814" s="53">
        <v>2002</v>
      </c>
      <c r="C814" t="s">
        <v>7602</v>
      </c>
      <c r="D814" t="s">
        <v>7603</v>
      </c>
    </row>
    <row r="815" spans="1:4" ht="15">
      <c r="A815" t="s">
        <v>7176</v>
      </c>
      <c r="B815" s="53">
        <v>2002</v>
      </c>
      <c r="C815" t="s">
        <v>7604</v>
      </c>
      <c r="D815" t="s">
        <v>7605</v>
      </c>
    </row>
    <row r="816" spans="1:4" ht="15">
      <c r="A816" t="s">
        <v>7176</v>
      </c>
      <c r="B816" s="53">
        <v>2002</v>
      </c>
      <c r="C816" t="s">
        <v>1096</v>
      </c>
      <c r="D816" t="s">
        <v>7606</v>
      </c>
    </row>
    <row r="817" spans="1:4" ht="15">
      <c r="A817" t="s">
        <v>7176</v>
      </c>
      <c r="B817" s="53">
        <v>2002</v>
      </c>
      <c r="C817" t="s">
        <v>1096</v>
      </c>
      <c r="D817" t="s">
        <v>7607</v>
      </c>
    </row>
    <row r="818" spans="1:4" ht="15">
      <c r="A818" t="s">
        <v>7176</v>
      </c>
      <c r="B818" s="53">
        <v>2002</v>
      </c>
      <c r="C818" t="s">
        <v>1096</v>
      </c>
      <c r="D818" t="s">
        <v>7608</v>
      </c>
    </row>
    <row r="819" spans="1:4" ht="15">
      <c r="A819" t="s">
        <v>7176</v>
      </c>
      <c r="B819" s="53">
        <v>2002</v>
      </c>
      <c r="C819" t="s">
        <v>1096</v>
      </c>
      <c r="D819" t="s">
        <v>7609</v>
      </c>
    </row>
    <row r="820" spans="1:4" ht="15">
      <c r="A820" t="s">
        <v>7176</v>
      </c>
      <c r="B820" s="53">
        <v>2002</v>
      </c>
      <c r="C820" t="s">
        <v>1096</v>
      </c>
      <c r="D820" t="s">
        <v>7610</v>
      </c>
    </row>
    <row r="821" spans="1:4" ht="15">
      <c r="A821" t="s">
        <v>7176</v>
      </c>
      <c r="B821" s="53">
        <v>2002</v>
      </c>
      <c r="C821" t="s">
        <v>1096</v>
      </c>
      <c r="D821" t="s">
        <v>7611</v>
      </c>
    </row>
    <row r="822" spans="1:4" ht="15">
      <c r="A822" t="s">
        <v>7176</v>
      </c>
      <c r="B822" s="53">
        <v>2002</v>
      </c>
      <c r="C822" t="s">
        <v>4075</v>
      </c>
      <c r="D822" t="s">
        <v>7612</v>
      </c>
    </row>
    <row r="823" spans="1:4" ht="15">
      <c r="A823" t="s">
        <v>7176</v>
      </c>
      <c r="B823" s="53">
        <v>2002</v>
      </c>
      <c r="C823" t="s">
        <v>4075</v>
      </c>
      <c r="D823" t="s">
        <v>7613</v>
      </c>
    </row>
    <row r="824" spans="1:4" ht="15">
      <c r="A824" t="s">
        <v>7176</v>
      </c>
      <c r="B824" s="53">
        <v>2002</v>
      </c>
      <c r="C824" t="s">
        <v>4075</v>
      </c>
      <c r="D824" t="s">
        <v>7614</v>
      </c>
    </row>
    <row r="825" spans="1:4" ht="15">
      <c r="A825" t="s">
        <v>7176</v>
      </c>
      <c r="B825" s="53">
        <v>2002</v>
      </c>
      <c r="C825" t="s">
        <v>4075</v>
      </c>
      <c r="D825" t="s">
        <v>7615</v>
      </c>
    </row>
    <row r="826" spans="1:4" ht="15">
      <c r="A826" t="s">
        <v>7176</v>
      </c>
      <c r="B826" s="53">
        <v>2002</v>
      </c>
      <c r="C826" t="s">
        <v>1084</v>
      </c>
      <c r="D826" t="s">
        <v>7616</v>
      </c>
    </row>
    <row r="827" spans="1:4" ht="15">
      <c r="A827" t="s">
        <v>7176</v>
      </c>
      <c r="B827" s="53">
        <v>2002</v>
      </c>
      <c r="C827" t="s">
        <v>1172</v>
      </c>
      <c r="D827" t="s">
        <v>7617</v>
      </c>
    </row>
    <row r="828" spans="1:4" ht="15">
      <c r="A828" t="s">
        <v>7176</v>
      </c>
      <c r="B828" s="53">
        <v>2002</v>
      </c>
      <c r="C828" t="s">
        <v>1172</v>
      </c>
      <c r="D828" t="s">
        <v>7618</v>
      </c>
    </row>
    <row r="829" spans="1:4" ht="15">
      <c r="A829" t="s">
        <v>7176</v>
      </c>
      <c r="B829" s="53">
        <v>2002</v>
      </c>
      <c r="C829" t="s">
        <v>1172</v>
      </c>
      <c r="D829" t="s">
        <v>7619</v>
      </c>
    </row>
    <row r="830" spans="1:4" ht="15">
      <c r="A830" t="s">
        <v>7176</v>
      </c>
      <c r="B830" s="53">
        <v>2002</v>
      </c>
      <c r="C830" t="s">
        <v>1172</v>
      </c>
      <c r="D830" t="s">
        <v>7620</v>
      </c>
    </row>
    <row r="831" spans="1:4" ht="15">
      <c r="A831" t="s">
        <v>7176</v>
      </c>
      <c r="B831" s="53">
        <v>2002</v>
      </c>
      <c r="C831" t="s">
        <v>1172</v>
      </c>
      <c r="D831" t="s">
        <v>7621</v>
      </c>
    </row>
    <row r="832" spans="1:4" ht="15">
      <c r="A832" t="s">
        <v>7176</v>
      </c>
      <c r="B832" s="53">
        <v>2002</v>
      </c>
      <c r="C832" t="s">
        <v>986</v>
      </c>
      <c r="D832" t="s">
        <v>7622</v>
      </c>
    </row>
    <row r="833" spans="1:4" ht="15">
      <c r="A833" t="s">
        <v>7176</v>
      </c>
      <c r="B833" s="53">
        <v>2001</v>
      </c>
      <c r="C833" t="s">
        <v>7623</v>
      </c>
      <c r="D833" t="s">
        <v>7624</v>
      </c>
    </row>
    <row r="834" spans="1:4" ht="15">
      <c r="A834" t="s">
        <v>7176</v>
      </c>
      <c r="B834" s="53">
        <v>2001</v>
      </c>
      <c r="C834" t="s">
        <v>7625</v>
      </c>
      <c r="D834" t="s">
        <v>7626</v>
      </c>
    </row>
    <row r="835" spans="1:4" ht="15">
      <c r="A835" t="s">
        <v>7176</v>
      </c>
      <c r="B835" s="53">
        <v>2001</v>
      </c>
      <c r="C835" t="s">
        <v>1232</v>
      </c>
      <c r="D835" t="s">
        <v>7627</v>
      </c>
    </row>
    <row r="836" spans="1:4" ht="15">
      <c r="A836" t="s">
        <v>7176</v>
      </c>
      <c r="B836" s="53">
        <v>2001</v>
      </c>
      <c r="C836" t="s">
        <v>32</v>
      </c>
      <c r="D836" t="s">
        <v>7628</v>
      </c>
    </row>
    <row r="837" spans="1:4" ht="15">
      <c r="A837" t="s">
        <v>7176</v>
      </c>
      <c r="B837" s="53">
        <v>2001</v>
      </c>
      <c r="C837" t="s">
        <v>6368</v>
      </c>
      <c r="D837" t="s">
        <v>7629</v>
      </c>
    </row>
    <row r="838" spans="1:4" ht="15">
      <c r="A838" t="s">
        <v>7176</v>
      </c>
      <c r="B838" s="53">
        <v>2001</v>
      </c>
      <c r="C838" t="s">
        <v>1096</v>
      </c>
      <c r="D838" t="s">
        <v>7630</v>
      </c>
    </row>
    <row r="839" spans="1:4" ht="15">
      <c r="A839" t="s">
        <v>7176</v>
      </c>
      <c r="B839" s="53">
        <v>2001</v>
      </c>
      <c r="C839" t="s">
        <v>1096</v>
      </c>
      <c r="D839" t="s">
        <v>7631</v>
      </c>
    </row>
    <row r="840" spans="1:4" ht="15">
      <c r="A840" t="s">
        <v>7176</v>
      </c>
      <c r="B840" s="53">
        <v>2001</v>
      </c>
      <c r="C840" t="s">
        <v>1096</v>
      </c>
      <c r="D840" t="s">
        <v>7632</v>
      </c>
    </row>
    <row r="841" spans="1:4" ht="15">
      <c r="A841" t="s">
        <v>7176</v>
      </c>
      <c r="B841" s="53">
        <v>2001</v>
      </c>
      <c r="C841" t="s">
        <v>1096</v>
      </c>
      <c r="D841" t="s">
        <v>7633</v>
      </c>
    </row>
    <row r="842" spans="1:4" ht="15">
      <c r="A842" t="s">
        <v>7176</v>
      </c>
      <c r="B842" s="53">
        <v>2001</v>
      </c>
      <c r="C842" t="s">
        <v>1172</v>
      </c>
      <c r="D842" t="s">
        <v>7634</v>
      </c>
    </row>
    <row r="843" spans="1:4" ht="15">
      <c r="A843" t="s">
        <v>7176</v>
      </c>
      <c r="B843" s="53">
        <v>2001</v>
      </c>
      <c r="C843" t="s">
        <v>7635</v>
      </c>
      <c r="D843" t="s">
        <v>7636</v>
      </c>
    </row>
    <row r="844" spans="1:4" ht="15">
      <c r="A844" t="s">
        <v>7176</v>
      </c>
      <c r="B844" s="53">
        <v>2001</v>
      </c>
      <c r="C844" t="s">
        <v>7635</v>
      </c>
      <c r="D844" t="s">
        <v>7637</v>
      </c>
    </row>
    <row r="845" spans="1:4" ht="15">
      <c r="A845" t="s">
        <v>7176</v>
      </c>
      <c r="B845" s="53">
        <v>2001</v>
      </c>
      <c r="C845" t="s">
        <v>7635</v>
      </c>
      <c r="D845" t="s">
        <v>7638</v>
      </c>
    </row>
    <row r="846" spans="1:4" ht="15">
      <c r="A846" t="s">
        <v>7176</v>
      </c>
      <c r="B846" s="53">
        <v>2001</v>
      </c>
      <c r="C846" t="s">
        <v>7635</v>
      </c>
      <c r="D846" t="s">
        <v>7639</v>
      </c>
    </row>
    <row r="847" spans="1:4" ht="15">
      <c r="A847" t="s">
        <v>7176</v>
      </c>
      <c r="B847" s="53">
        <v>2001</v>
      </c>
      <c r="C847" t="s">
        <v>7635</v>
      </c>
      <c r="D847" t="s">
        <v>7640</v>
      </c>
    </row>
    <row r="848" spans="1:4" ht="15">
      <c r="A848" t="s">
        <v>7176</v>
      </c>
      <c r="B848" s="53">
        <v>2001</v>
      </c>
      <c r="C848" t="s">
        <v>7641</v>
      </c>
      <c r="D848" t="s">
        <v>7629</v>
      </c>
    </row>
    <row r="849" spans="1:4" ht="15">
      <c r="A849" t="s">
        <v>7176</v>
      </c>
      <c r="B849" s="53">
        <v>2001</v>
      </c>
      <c r="C849" t="s">
        <v>7641</v>
      </c>
      <c r="D849" t="s">
        <v>7642</v>
      </c>
    </row>
    <row r="850" spans="1:4" ht="15">
      <c r="A850" t="s">
        <v>7176</v>
      </c>
      <c r="B850" s="53">
        <v>2000</v>
      </c>
      <c r="C850" t="s">
        <v>5167</v>
      </c>
      <c r="D850" t="s">
        <v>7643</v>
      </c>
    </row>
    <row r="851" spans="1:4" ht="15">
      <c r="A851" t="s">
        <v>7176</v>
      </c>
      <c r="B851" s="53">
        <v>2000</v>
      </c>
      <c r="C851" t="s">
        <v>7505</v>
      </c>
      <c r="D851" t="s">
        <v>7644</v>
      </c>
    </row>
    <row r="852" spans="1:4" ht="15">
      <c r="A852" t="s">
        <v>7176</v>
      </c>
      <c r="B852" s="53">
        <v>2000</v>
      </c>
      <c r="C852" t="s">
        <v>139</v>
      </c>
      <c r="D852" t="s">
        <v>7645</v>
      </c>
    </row>
    <row r="853" spans="1:4" ht="15">
      <c r="A853" t="s">
        <v>7176</v>
      </c>
      <c r="B853" s="53">
        <v>2000</v>
      </c>
      <c r="C853" t="s">
        <v>7646</v>
      </c>
      <c r="D853" t="s">
        <v>7647</v>
      </c>
    </row>
    <row r="854" spans="1:4" ht="15">
      <c r="A854" t="s">
        <v>7176</v>
      </c>
      <c r="B854" s="53">
        <v>2000</v>
      </c>
      <c r="C854" t="s">
        <v>7336</v>
      </c>
      <c r="D854" t="s">
        <v>7648</v>
      </c>
    </row>
    <row r="855" spans="1:4" ht="15">
      <c r="A855" t="s">
        <v>7176</v>
      </c>
      <c r="B855" s="53">
        <v>2000</v>
      </c>
      <c r="C855" t="s">
        <v>19</v>
      </c>
      <c r="D855" t="s">
        <v>7649</v>
      </c>
    </row>
    <row r="856" spans="1:4" ht="15">
      <c r="A856" t="s">
        <v>7176</v>
      </c>
      <c r="B856" s="53">
        <v>2000</v>
      </c>
      <c r="C856" t="s">
        <v>19</v>
      </c>
      <c r="D856" t="s">
        <v>7650</v>
      </c>
    </row>
    <row r="857" spans="1:4" ht="15">
      <c r="A857" t="s">
        <v>7176</v>
      </c>
      <c r="B857" s="53">
        <v>2000</v>
      </c>
      <c r="C857" t="s">
        <v>1096</v>
      </c>
      <c r="D857" t="s">
        <v>7651</v>
      </c>
    </row>
    <row r="858" spans="1:4" ht="15">
      <c r="A858" t="s">
        <v>7176</v>
      </c>
      <c r="B858" s="53">
        <v>2000</v>
      </c>
      <c r="C858" t="s">
        <v>1096</v>
      </c>
      <c r="D858" t="s">
        <v>7652</v>
      </c>
    </row>
    <row r="859" spans="1:4" ht="15">
      <c r="A859" t="s">
        <v>7176</v>
      </c>
      <c r="B859" s="53">
        <v>2000</v>
      </c>
      <c r="C859" t="s">
        <v>1096</v>
      </c>
      <c r="D859" t="s">
        <v>7653</v>
      </c>
    </row>
    <row r="860" spans="1:4" ht="15">
      <c r="A860" t="s">
        <v>7176</v>
      </c>
      <c r="B860" s="53">
        <v>2000</v>
      </c>
      <c r="C860" t="s">
        <v>7654</v>
      </c>
      <c r="D860" t="s">
        <v>7655</v>
      </c>
    </row>
    <row r="861" spans="1:4" ht="15">
      <c r="A861" t="s">
        <v>7176</v>
      </c>
      <c r="B861" s="53">
        <v>2000</v>
      </c>
      <c r="C861" t="s">
        <v>937</v>
      </c>
      <c r="D861" t="s">
        <v>7656</v>
      </c>
    </row>
    <row r="862" spans="1:4" ht="15">
      <c r="A862" t="s">
        <v>7176</v>
      </c>
      <c r="B862" s="53">
        <v>2000</v>
      </c>
      <c r="C862" t="s">
        <v>937</v>
      </c>
      <c r="D862" t="s">
        <v>7657</v>
      </c>
    </row>
    <row r="863" spans="1:4" ht="15">
      <c r="A863" t="s">
        <v>7176</v>
      </c>
      <c r="B863" s="53">
        <v>2000</v>
      </c>
      <c r="C863" t="s">
        <v>1172</v>
      </c>
      <c r="D863" t="s">
        <v>7658</v>
      </c>
    </row>
    <row r="864" spans="1:4" ht="15">
      <c r="A864" t="s">
        <v>7176</v>
      </c>
      <c r="B864" s="53">
        <v>2000</v>
      </c>
      <c r="C864" t="s">
        <v>1172</v>
      </c>
      <c r="D864" t="s">
        <v>7659</v>
      </c>
    </row>
    <row r="865" spans="1:4" ht="15">
      <c r="A865" t="s">
        <v>7176</v>
      </c>
      <c r="B865" s="53">
        <v>2000</v>
      </c>
      <c r="C865" t="s">
        <v>1172</v>
      </c>
      <c r="D865" t="s">
        <v>7660</v>
      </c>
    </row>
    <row r="866" spans="1:4" ht="15">
      <c r="A866" t="s">
        <v>7176</v>
      </c>
      <c r="B866" s="53">
        <v>2000</v>
      </c>
      <c r="C866" t="s">
        <v>1172</v>
      </c>
      <c r="D866" t="s">
        <v>7661</v>
      </c>
    </row>
    <row r="867" spans="1:4" ht="15">
      <c r="A867" t="s">
        <v>7176</v>
      </c>
      <c r="B867" s="53">
        <v>2000</v>
      </c>
      <c r="C867" t="s">
        <v>1172</v>
      </c>
      <c r="D867" t="s">
        <v>7662</v>
      </c>
    </row>
    <row r="868" spans="1:4" ht="15">
      <c r="A868" t="s">
        <v>7176</v>
      </c>
      <c r="B868" s="53">
        <v>2000</v>
      </c>
      <c r="C868" t="s">
        <v>1172</v>
      </c>
      <c r="D868" t="s">
        <v>7663</v>
      </c>
    </row>
    <row r="869" spans="1:4" ht="15">
      <c r="A869" t="s">
        <v>7176</v>
      </c>
      <c r="B869" s="53">
        <v>2000</v>
      </c>
      <c r="C869" t="s">
        <v>1172</v>
      </c>
      <c r="D869" t="s">
        <v>7664</v>
      </c>
    </row>
    <row r="870" spans="1:4" ht="15">
      <c r="A870" t="s">
        <v>7176</v>
      </c>
      <c r="B870" s="53">
        <v>2000</v>
      </c>
      <c r="C870" t="s">
        <v>1173</v>
      </c>
      <c r="D870" t="s">
        <v>7665</v>
      </c>
    </row>
    <row r="871" spans="1:4" ht="15">
      <c r="A871" t="s">
        <v>7176</v>
      </c>
      <c r="B871" s="53">
        <v>2000</v>
      </c>
      <c r="C871" t="s">
        <v>7666</v>
      </c>
      <c r="D871" t="s">
        <v>7667</v>
      </c>
    </row>
    <row r="872" spans="1:4" ht="15">
      <c r="A872" t="s">
        <v>7176</v>
      </c>
      <c r="B872" s="53">
        <v>2000</v>
      </c>
      <c r="C872" t="s">
        <v>7666</v>
      </c>
      <c r="D872" t="s">
        <v>7668</v>
      </c>
    </row>
    <row r="873" spans="1:4" ht="15">
      <c r="A873" t="s">
        <v>7176</v>
      </c>
      <c r="B873" s="53">
        <v>1999</v>
      </c>
      <c r="C873" t="s">
        <v>5156</v>
      </c>
      <c r="D873" t="s">
        <v>7669</v>
      </c>
    </row>
    <row r="874" spans="1:4" ht="15">
      <c r="A874" t="s">
        <v>7176</v>
      </c>
      <c r="B874" s="53">
        <v>1999</v>
      </c>
      <c r="C874" t="s">
        <v>6368</v>
      </c>
      <c r="D874" t="s">
        <v>7670</v>
      </c>
    </row>
    <row r="875" spans="1:4" ht="15">
      <c r="A875" t="s">
        <v>7176</v>
      </c>
      <c r="B875" s="53">
        <v>1999</v>
      </c>
      <c r="C875" t="s">
        <v>5153</v>
      </c>
      <c r="D875" t="s">
        <v>7671</v>
      </c>
    </row>
    <row r="876" spans="1:4" ht="15">
      <c r="A876" t="s">
        <v>7176</v>
      </c>
      <c r="B876" s="53">
        <v>1999</v>
      </c>
      <c r="C876" t="s">
        <v>1096</v>
      </c>
      <c r="D876" t="s">
        <v>7672</v>
      </c>
    </row>
    <row r="877" spans="1:4" ht="15">
      <c r="A877" t="s">
        <v>7176</v>
      </c>
      <c r="B877" s="53">
        <v>1999</v>
      </c>
      <c r="C877" t="s">
        <v>1175</v>
      </c>
      <c r="D877" t="s">
        <v>7673</v>
      </c>
    </row>
    <row r="878" spans="1:4" ht="15">
      <c r="A878" t="s">
        <v>7176</v>
      </c>
      <c r="B878" s="53">
        <v>1999</v>
      </c>
      <c r="C878" t="s">
        <v>1175</v>
      </c>
      <c r="D878" t="s">
        <v>7674</v>
      </c>
    </row>
    <row r="879" spans="1:4" ht="15">
      <c r="A879" t="s">
        <v>7176</v>
      </c>
      <c r="B879" s="53">
        <v>1999</v>
      </c>
      <c r="C879" t="s">
        <v>1175</v>
      </c>
      <c r="D879" t="s">
        <v>7675</v>
      </c>
    </row>
    <row r="880" spans="1:4" ht="15">
      <c r="A880" t="s">
        <v>7176</v>
      </c>
      <c r="B880" s="53">
        <v>1999</v>
      </c>
      <c r="C880" t="s">
        <v>1175</v>
      </c>
      <c r="D880" t="s">
        <v>7676</v>
      </c>
    </row>
    <row r="881" spans="1:4" ht="15">
      <c r="A881" t="s">
        <v>7176</v>
      </c>
      <c r="B881" s="53">
        <v>1999</v>
      </c>
      <c r="C881" t="s">
        <v>1175</v>
      </c>
      <c r="D881" t="s">
        <v>7677</v>
      </c>
    </row>
    <row r="882" spans="1:4" ht="15">
      <c r="A882" t="s">
        <v>7176</v>
      </c>
      <c r="B882" s="53">
        <v>1999</v>
      </c>
      <c r="C882" t="s">
        <v>1175</v>
      </c>
      <c r="D882" t="s">
        <v>7678</v>
      </c>
    </row>
    <row r="883" spans="1:4" ht="15">
      <c r="A883" t="s">
        <v>7176</v>
      </c>
      <c r="B883" s="53">
        <v>1999</v>
      </c>
      <c r="C883" t="s">
        <v>7679</v>
      </c>
      <c r="D883" t="s">
        <v>7680</v>
      </c>
    </row>
    <row r="884" spans="1:4" ht="15">
      <c r="A884" t="s">
        <v>7176</v>
      </c>
      <c r="B884" s="53">
        <v>1999</v>
      </c>
      <c r="C884" t="s">
        <v>4445</v>
      </c>
      <c r="D884" t="s">
        <v>7681</v>
      </c>
    </row>
    <row r="885" spans="1:4" ht="15">
      <c r="A885" t="s">
        <v>7176</v>
      </c>
      <c r="B885" s="53">
        <v>1999</v>
      </c>
      <c r="C885" t="s">
        <v>4445</v>
      </c>
      <c r="D885" t="s">
        <v>7682</v>
      </c>
    </row>
    <row r="886" spans="1:4" ht="15">
      <c r="A886" t="s">
        <v>7176</v>
      </c>
      <c r="B886" s="53">
        <v>1999</v>
      </c>
      <c r="C886" t="s">
        <v>7456</v>
      </c>
      <c r="D886" t="s">
        <v>7683</v>
      </c>
    </row>
    <row r="887" spans="1:4" ht="15">
      <c r="A887" t="s">
        <v>7176</v>
      </c>
      <c r="B887" s="53">
        <v>1999</v>
      </c>
      <c r="C887" t="s">
        <v>7684</v>
      </c>
      <c r="D887" t="s">
        <v>7685</v>
      </c>
    </row>
    <row r="888" spans="1:4" ht="15">
      <c r="A888" t="s">
        <v>7176</v>
      </c>
      <c r="B888" s="53">
        <v>1998</v>
      </c>
      <c r="C888" t="s">
        <v>1276</v>
      </c>
      <c r="D888" t="s">
        <v>7686</v>
      </c>
    </row>
    <row r="889" spans="1:4" ht="15">
      <c r="A889" t="s">
        <v>7176</v>
      </c>
      <c r="B889" s="53">
        <v>1998</v>
      </c>
      <c r="C889" t="s">
        <v>7687</v>
      </c>
      <c r="D889" t="s">
        <v>7688</v>
      </c>
    </row>
    <row r="890" spans="1:4" ht="15">
      <c r="A890" t="s">
        <v>7176</v>
      </c>
      <c r="B890" s="53">
        <v>1998</v>
      </c>
      <c r="C890" t="s">
        <v>7687</v>
      </c>
      <c r="D890" t="s">
        <v>7689</v>
      </c>
    </row>
    <row r="891" spans="1:4" ht="15">
      <c r="A891" t="s">
        <v>7176</v>
      </c>
      <c r="B891" s="53">
        <v>1998</v>
      </c>
      <c r="C891" t="s">
        <v>7687</v>
      </c>
      <c r="D891" t="s">
        <v>7690</v>
      </c>
    </row>
    <row r="892" spans="1:4" ht="15">
      <c r="A892" t="s">
        <v>7176</v>
      </c>
      <c r="B892" s="53">
        <v>1998</v>
      </c>
      <c r="C892" t="s">
        <v>7229</v>
      </c>
      <c r="D892" t="s">
        <v>7691</v>
      </c>
    </row>
    <row r="893" spans="1:4" ht="15">
      <c r="A893" t="s">
        <v>7176</v>
      </c>
      <c r="B893" s="53">
        <v>1998</v>
      </c>
      <c r="C893" t="s">
        <v>6368</v>
      </c>
      <c r="D893" t="s">
        <v>7692</v>
      </c>
    </row>
    <row r="894" spans="1:4" ht="15">
      <c r="A894" t="s">
        <v>7176</v>
      </c>
      <c r="B894" s="53">
        <v>1998</v>
      </c>
      <c r="C894" t="s">
        <v>5153</v>
      </c>
      <c r="D894" t="s">
        <v>7693</v>
      </c>
    </row>
    <row r="895" spans="1:4" ht="15">
      <c r="A895" t="s">
        <v>7176</v>
      </c>
      <c r="B895" s="53">
        <v>1998</v>
      </c>
      <c r="C895" t="s">
        <v>7694</v>
      </c>
      <c r="D895" t="s">
        <v>7695</v>
      </c>
    </row>
    <row r="896" spans="1:4" ht="15">
      <c r="A896" t="s">
        <v>7176</v>
      </c>
      <c r="B896" s="53">
        <v>1998</v>
      </c>
      <c r="C896" t="s">
        <v>1248</v>
      </c>
      <c r="D896" t="s">
        <v>7696</v>
      </c>
    </row>
    <row r="897" spans="1:4" ht="15">
      <c r="A897" t="s">
        <v>7176</v>
      </c>
      <c r="B897" s="53">
        <v>1998</v>
      </c>
      <c r="C897" t="s">
        <v>1096</v>
      </c>
      <c r="D897" t="s">
        <v>7697</v>
      </c>
    </row>
    <row r="898" spans="1:4" ht="15">
      <c r="A898" t="s">
        <v>7176</v>
      </c>
      <c r="B898" s="53">
        <v>1998</v>
      </c>
      <c r="C898" t="s">
        <v>1096</v>
      </c>
      <c r="D898" t="s">
        <v>7698</v>
      </c>
    </row>
    <row r="899" spans="1:4" ht="15">
      <c r="A899" t="s">
        <v>7176</v>
      </c>
      <c r="B899" s="53">
        <v>1998</v>
      </c>
      <c r="C899" t="s">
        <v>1096</v>
      </c>
      <c r="D899" t="s">
        <v>7699</v>
      </c>
    </row>
    <row r="900" spans="1:4" ht="15">
      <c r="A900" t="s">
        <v>7176</v>
      </c>
      <c r="B900" s="53">
        <v>1998</v>
      </c>
      <c r="C900" t="s">
        <v>5168</v>
      </c>
      <c r="D900" t="s">
        <v>7700</v>
      </c>
    </row>
    <row r="901" spans="1:4" ht="15">
      <c r="A901" t="s">
        <v>7176</v>
      </c>
      <c r="B901" s="53">
        <v>1998</v>
      </c>
      <c r="C901" t="s">
        <v>5168</v>
      </c>
      <c r="D901" t="s">
        <v>7701</v>
      </c>
    </row>
    <row r="902" spans="1:4" ht="15">
      <c r="A902" t="s">
        <v>7176</v>
      </c>
      <c r="B902" s="53">
        <v>1998</v>
      </c>
      <c r="C902" t="s">
        <v>5168</v>
      </c>
      <c r="D902" t="s">
        <v>7702</v>
      </c>
    </row>
    <row r="903" spans="1:4" ht="15">
      <c r="A903" t="s">
        <v>7176</v>
      </c>
      <c r="B903" s="53">
        <v>1998</v>
      </c>
      <c r="C903" t="s">
        <v>5168</v>
      </c>
      <c r="D903" t="s">
        <v>7703</v>
      </c>
    </row>
    <row r="904" spans="1:4" ht="15">
      <c r="A904" t="s">
        <v>7176</v>
      </c>
      <c r="B904" s="53">
        <v>1998</v>
      </c>
      <c r="C904" t="s">
        <v>5168</v>
      </c>
      <c r="D904" t="s">
        <v>7704</v>
      </c>
    </row>
    <row r="905" spans="1:4" ht="15">
      <c r="A905" t="s">
        <v>7176</v>
      </c>
      <c r="B905" s="53">
        <v>1998</v>
      </c>
      <c r="C905" t="s">
        <v>5168</v>
      </c>
      <c r="D905" t="s">
        <v>7705</v>
      </c>
    </row>
    <row r="906" spans="1:4" ht="15">
      <c r="A906" t="s">
        <v>7176</v>
      </c>
      <c r="B906" s="53">
        <v>1998</v>
      </c>
      <c r="C906" t="s">
        <v>5168</v>
      </c>
      <c r="D906" t="s">
        <v>7706</v>
      </c>
    </row>
    <row r="907" spans="1:4" ht="15">
      <c r="A907" t="s">
        <v>7176</v>
      </c>
      <c r="B907" s="53">
        <v>1998</v>
      </c>
      <c r="C907" t="s">
        <v>5168</v>
      </c>
      <c r="D907" t="s">
        <v>7707</v>
      </c>
    </row>
    <row r="908" spans="1:4" ht="15">
      <c r="A908" t="s">
        <v>7176</v>
      </c>
      <c r="B908" s="53">
        <v>1998</v>
      </c>
      <c r="C908" t="s">
        <v>5168</v>
      </c>
      <c r="D908" t="s">
        <v>7708</v>
      </c>
    </row>
    <row r="909" spans="1:4" ht="15">
      <c r="A909" t="s">
        <v>7176</v>
      </c>
      <c r="B909" s="53">
        <v>1998</v>
      </c>
      <c r="C909" t="s">
        <v>5168</v>
      </c>
      <c r="D909" t="s">
        <v>7709</v>
      </c>
    </row>
    <row r="910" spans="1:4" ht="15">
      <c r="A910" t="s">
        <v>7176</v>
      </c>
      <c r="B910" s="53">
        <v>1998</v>
      </c>
      <c r="C910" t="s">
        <v>5168</v>
      </c>
      <c r="D910" t="s">
        <v>7710</v>
      </c>
    </row>
    <row r="911" spans="1:4" ht="15">
      <c r="A911" t="s">
        <v>7176</v>
      </c>
      <c r="B911" s="53">
        <v>1998</v>
      </c>
      <c r="C911" t="s">
        <v>5168</v>
      </c>
      <c r="D911" t="s">
        <v>7711</v>
      </c>
    </row>
    <row r="912" spans="1:4" ht="15">
      <c r="A912" t="s">
        <v>7176</v>
      </c>
      <c r="B912" s="53">
        <v>1997</v>
      </c>
      <c r="C912" t="s">
        <v>4428</v>
      </c>
      <c r="D912" t="s">
        <v>7712</v>
      </c>
    </row>
    <row r="913" spans="1:4" ht="15">
      <c r="A913" t="s">
        <v>7176</v>
      </c>
      <c r="B913" s="53">
        <v>1997</v>
      </c>
      <c r="C913" t="s">
        <v>892</v>
      </c>
      <c r="D913" t="s">
        <v>7713</v>
      </c>
    </row>
    <row r="914" spans="1:4" ht="15">
      <c r="A914" t="s">
        <v>7176</v>
      </c>
      <c r="B914" s="53">
        <v>1997</v>
      </c>
      <c r="C914" t="s">
        <v>7588</v>
      </c>
      <c r="D914" t="s">
        <v>7714</v>
      </c>
    </row>
    <row r="915" spans="1:4" ht="15">
      <c r="A915" t="s">
        <v>7176</v>
      </c>
      <c r="B915" s="53">
        <v>1997</v>
      </c>
      <c r="C915" t="s">
        <v>1096</v>
      </c>
      <c r="D915" t="s">
        <v>7715</v>
      </c>
    </row>
    <row r="916" spans="1:4" ht="15">
      <c r="A916" t="s">
        <v>7176</v>
      </c>
      <c r="B916" s="53">
        <v>1997</v>
      </c>
      <c r="C916" t="s">
        <v>1096</v>
      </c>
      <c r="D916" t="s">
        <v>7716</v>
      </c>
    </row>
    <row r="917" spans="1:4" ht="15">
      <c r="A917" t="s">
        <v>7176</v>
      </c>
      <c r="B917" s="53">
        <v>1997</v>
      </c>
      <c r="C917" t="s">
        <v>1096</v>
      </c>
      <c r="D917" t="s">
        <v>7717</v>
      </c>
    </row>
    <row r="918" spans="1:4" ht="15">
      <c r="A918" t="s">
        <v>7176</v>
      </c>
      <c r="B918" s="53">
        <v>1997</v>
      </c>
      <c r="C918" t="s">
        <v>1096</v>
      </c>
      <c r="D918" t="s">
        <v>7718</v>
      </c>
    </row>
    <row r="919" spans="1:4" ht="15">
      <c r="A919" t="s">
        <v>7176</v>
      </c>
      <c r="B919" s="53">
        <v>1997</v>
      </c>
      <c r="C919" t="s">
        <v>1096</v>
      </c>
      <c r="D919" t="s">
        <v>7719</v>
      </c>
    </row>
    <row r="920" spans="1:4" ht="15">
      <c r="A920" t="s">
        <v>7176</v>
      </c>
      <c r="B920" s="53">
        <v>1997</v>
      </c>
      <c r="C920" t="s">
        <v>1175</v>
      </c>
      <c r="D920" t="s">
        <v>7720</v>
      </c>
    </row>
    <row r="921" spans="1:4" ht="15">
      <c r="A921" t="s">
        <v>7176</v>
      </c>
      <c r="B921" s="53">
        <v>1997</v>
      </c>
      <c r="C921" t="s">
        <v>1175</v>
      </c>
      <c r="D921" t="s">
        <v>7721</v>
      </c>
    </row>
    <row r="922" spans="1:4" ht="15">
      <c r="A922" t="s">
        <v>7176</v>
      </c>
      <c r="B922" s="53">
        <v>1997</v>
      </c>
      <c r="C922" t="s">
        <v>1175</v>
      </c>
      <c r="D922" t="s">
        <v>7722</v>
      </c>
    </row>
    <row r="923" spans="1:4" ht="15">
      <c r="A923" t="s">
        <v>7176</v>
      </c>
      <c r="B923" s="53">
        <v>1997</v>
      </c>
      <c r="C923" t="s">
        <v>1175</v>
      </c>
      <c r="D923" t="s">
        <v>7723</v>
      </c>
    </row>
    <row r="924" spans="1:4" ht="15">
      <c r="A924" t="s">
        <v>7176</v>
      </c>
      <c r="B924" s="53">
        <v>1997</v>
      </c>
      <c r="C924" t="s">
        <v>1175</v>
      </c>
      <c r="D924" t="s">
        <v>7724</v>
      </c>
    </row>
    <row r="925" spans="1:4" ht="15">
      <c r="A925" t="s">
        <v>7176</v>
      </c>
      <c r="B925" s="53">
        <v>1997</v>
      </c>
      <c r="C925" t="s">
        <v>1175</v>
      </c>
      <c r="D925" t="s">
        <v>7725</v>
      </c>
    </row>
    <row r="926" spans="1:4" ht="15">
      <c r="A926" t="s">
        <v>7176</v>
      </c>
      <c r="B926" s="53">
        <v>1997</v>
      </c>
      <c r="C926" t="s">
        <v>1175</v>
      </c>
      <c r="D926" t="s">
        <v>7726</v>
      </c>
    </row>
    <row r="927" spans="1:4" ht="15">
      <c r="A927" t="s">
        <v>7176</v>
      </c>
      <c r="B927" s="53">
        <v>1996</v>
      </c>
      <c r="C927" t="s">
        <v>1247</v>
      </c>
      <c r="D927" t="s">
        <v>7727</v>
      </c>
    </row>
    <row r="928" spans="1:4" ht="15">
      <c r="A928" t="s">
        <v>7176</v>
      </c>
      <c r="B928" s="53">
        <v>1996</v>
      </c>
      <c r="C928" t="s">
        <v>1050</v>
      </c>
      <c r="D928" t="s">
        <v>7728</v>
      </c>
    </row>
    <row r="929" spans="1:4" ht="15">
      <c r="A929" t="s">
        <v>7176</v>
      </c>
      <c r="B929" s="53">
        <v>1996</v>
      </c>
      <c r="C929" t="s">
        <v>7229</v>
      </c>
      <c r="D929" t="s">
        <v>7729</v>
      </c>
    </row>
    <row r="930" spans="1:4" ht="15">
      <c r="A930" t="s">
        <v>7176</v>
      </c>
      <c r="B930" s="53">
        <v>1996</v>
      </c>
      <c r="C930" t="s">
        <v>7336</v>
      </c>
      <c r="D930" t="s">
        <v>7730</v>
      </c>
    </row>
    <row r="931" spans="1:4" ht="15">
      <c r="A931" t="s">
        <v>7176</v>
      </c>
      <c r="B931" s="53">
        <v>1996</v>
      </c>
      <c r="C931" t="s">
        <v>7336</v>
      </c>
      <c r="D931" t="s">
        <v>7731</v>
      </c>
    </row>
    <row r="932" spans="1:4" ht="15">
      <c r="A932" t="s">
        <v>7176</v>
      </c>
      <c r="B932" s="53">
        <v>1996</v>
      </c>
      <c r="C932" t="s">
        <v>7732</v>
      </c>
      <c r="D932" t="s">
        <v>7733</v>
      </c>
    </row>
    <row r="933" spans="1:4" ht="15">
      <c r="A933" t="s">
        <v>7176</v>
      </c>
      <c r="B933" s="53">
        <v>1996</v>
      </c>
      <c r="C933" t="s">
        <v>3049</v>
      </c>
      <c r="D933" t="s">
        <v>7734</v>
      </c>
    </row>
    <row r="934" spans="1:4" ht="15">
      <c r="A934" t="s">
        <v>7176</v>
      </c>
      <c r="B934" s="53">
        <v>1996</v>
      </c>
      <c r="C934" t="s">
        <v>1096</v>
      </c>
      <c r="D934" t="s">
        <v>7735</v>
      </c>
    </row>
    <row r="935" spans="1:4" ht="15">
      <c r="A935" t="s">
        <v>7176</v>
      </c>
      <c r="B935" s="53">
        <v>1996</v>
      </c>
      <c r="C935" t="s">
        <v>1096</v>
      </c>
      <c r="D935" t="s">
        <v>7736</v>
      </c>
    </row>
    <row r="936" spans="1:4" ht="15">
      <c r="A936" t="s">
        <v>7176</v>
      </c>
      <c r="B936" s="53">
        <v>1996</v>
      </c>
      <c r="C936" t="s">
        <v>4873</v>
      </c>
      <c r="D936" t="s">
        <v>7737</v>
      </c>
    </row>
    <row r="937" spans="1:4" ht="15">
      <c r="A937" t="s">
        <v>7176</v>
      </c>
      <c r="B937" s="53">
        <v>1996</v>
      </c>
      <c r="C937" t="s">
        <v>5168</v>
      </c>
      <c r="D937" t="s">
        <v>7738</v>
      </c>
    </row>
    <row r="938" spans="1:4" ht="15">
      <c r="A938" t="s">
        <v>7176</v>
      </c>
      <c r="B938" s="53">
        <v>1996</v>
      </c>
      <c r="C938" t="s">
        <v>5168</v>
      </c>
      <c r="D938" t="s">
        <v>7739</v>
      </c>
    </row>
    <row r="939" spans="1:4" ht="15">
      <c r="A939" t="s">
        <v>7176</v>
      </c>
      <c r="B939" s="53">
        <v>1996</v>
      </c>
      <c r="C939" t="s">
        <v>5168</v>
      </c>
      <c r="D939" t="s">
        <v>7740</v>
      </c>
    </row>
    <row r="940" spans="1:4" ht="15">
      <c r="A940" t="s">
        <v>7176</v>
      </c>
      <c r="B940" s="53">
        <v>1996</v>
      </c>
      <c r="C940" t="s">
        <v>5168</v>
      </c>
      <c r="D940" t="s">
        <v>7741</v>
      </c>
    </row>
    <row r="941" spans="1:4" ht="15">
      <c r="A941" t="s">
        <v>7176</v>
      </c>
      <c r="B941" s="53">
        <v>1996</v>
      </c>
      <c r="C941" t="s">
        <v>5168</v>
      </c>
      <c r="D941" t="s">
        <v>7742</v>
      </c>
    </row>
    <row r="942" spans="1:4" ht="15">
      <c r="A942" t="s">
        <v>7176</v>
      </c>
      <c r="B942" s="53">
        <v>1996</v>
      </c>
      <c r="C942" t="s">
        <v>5168</v>
      </c>
      <c r="D942" t="s">
        <v>7743</v>
      </c>
    </row>
    <row r="943" spans="1:4" ht="15">
      <c r="A943" t="s">
        <v>7176</v>
      </c>
      <c r="B943" s="53">
        <v>1996</v>
      </c>
      <c r="C943" t="s">
        <v>5168</v>
      </c>
      <c r="D943" t="s">
        <v>7744</v>
      </c>
    </row>
    <row r="944" spans="1:4" ht="15">
      <c r="A944" t="s">
        <v>7176</v>
      </c>
      <c r="B944" s="53">
        <v>1996</v>
      </c>
      <c r="C944" t="s">
        <v>5168</v>
      </c>
      <c r="D944" t="s">
        <v>7745</v>
      </c>
    </row>
    <row r="945" spans="1:4" ht="15">
      <c r="A945" t="s">
        <v>7176</v>
      </c>
      <c r="B945" s="53">
        <v>1996</v>
      </c>
      <c r="C945" t="s">
        <v>5168</v>
      </c>
      <c r="D945" t="s">
        <v>7746</v>
      </c>
    </row>
    <row r="946" spans="1:4" ht="15">
      <c r="A946" t="s">
        <v>7176</v>
      </c>
      <c r="B946" s="53">
        <v>1996</v>
      </c>
      <c r="C946" t="s">
        <v>5168</v>
      </c>
      <c r="D946" t="s">
        <v>7747</v>
      </c>
    </row>
    <row r="947" spans="1:4" ht="15">
      <c r="A947" t="s">
        <v>7176</v>
      </c>
      <c r="B947" s="53">
        <v>1996</v>
      </c>
      <c r="C947" t="s">
        <v>5074</v>
      </c>
      <c r="D947" t="s">
        <v>7748</v>
      </c>
    </row>
    <row r="948" spans="1:4" ht="15">
      <c r="A948" t="s">
        <v>7176</v>
      </c>
      <c r="B948" s="53">
        <v>1996</v>
      </c>
      <c r="C948" t="s">
        <v>986</v>
      </c>
      <c r="D948" t="s">
        <v>7749</v>
      </c>
    </row>
    <row r="949" spans="1:4" ht="15">
      <c r="A949" t="s">
        <v>7176</v>
      </c>
      <c r="B949" s="53">
        <v>1995</v>
      </c>
      <c r="C949" t="s">
        <v>1233</v>
      </c>
      <c r="D949" t="s">
        <v>7750</v>
      </c>
    </row>
    <row r="950" spans="1:4" ht="15">
      <c r="A950" t="s">
        <v>7176</v>
      </c>
      <c r="B950" s="53">
        <v>1995</v>
      </c>
      <c r="C950" t="s">
        <v>1096</v>
      </c>
      <c r="D950" t="s">
        <v>7751</v>
      </c>
    </row>
    <row r="951" spans="1:4" ht="15">
      <c r="A951" t="s">
        <v>7176</v>
      </c>
      <c r="B951" s="53">
        <v>1995</v>
      </c>
      <c r="C951" t="s">
        <v>1096</v>
      </c>
      <c r="D951" t="s">
        <v>7752</v>
      </c>
    </row>
    <row r="952" spans="1:4" ht="15">
      <c r="A952" t="s">
        <v>7176</v>
      </c>
      <c r="B952" s="53">
        <v>1995</v>
      </c>
      <c r="C952" t="s">
        <v>1096</v>
      </c>
      <c r="D952" t="s">
        <v>7753</v>
      </c>
    </row>
    <row r="953" spans="1:4" ht="15">
      <c r="A953" t="s">
        <v>7176</v>
      </c>
      <c r="B953" s="53">
        <v>1995</v>
      </c>
      <c r="C953" t="s">
        <v>5163</v>
      </c>
      <c r="D953" t="s">
        <v>7754</v>
      </c>
    </row>
    <row r="954" spans="1:4" ht="15">
      <c r="A954" t="s">
        <v>7176</v>
      </c>
      <c r="B954" s="53">
        <v>1995</v>
      </c>
      <c r="C954" t="s">
        <v>7755</v>
      </c>
      <c r="D954" t="s">
        <v>7756</v>
      </c>
    </row>
    <row r="955" spans="1:4" ht="15">
      <c r="A955" t="s">
        <v>7176</v>
      </c>
      <c r="B955" s="53">
        <v>1995</v>
      </c>
      <c r="C955" t="s">
        <v>1175</v>
      </c>
      <c r="D955" t="s">
        <v>7757</v>
      </c>
    </row>
    <row r="956" spans="1:4" ht="15">
      <c r="A956" t="s">
        <v>7176</v>
      </c>
      <c r="B956" s="53">
        <v>1995</v>
      </c>
      <c r="C956" t="s">
        <v>1175</v>
      </c>
      <c r="D956" t="s">
        <v>7758</v>
      </c>
    </row>
    <row r="957" spans="1:4" ht="15">
      <c r="A957" t="s">
        <v>7176</v>
      </c>
      <c r="B957" s="53">
        <v>1995</v>
      </c>
      <c r="C957" t="s">
        <v>7456</v>
      </c>
      <c r="D957" t="s">
        <v>7759</v>
      </c>
    </row>
    <row r="958" spans="1:4" ht="15">
      <c r="A958" t="s">
        <v>7176</v>
      </c>
      <c r="B958" s="53">
        <v>1994</v>
      </c>
      <c r="C958" t="s">
        <v>4962</v>
      </c>
      <c r="D958" t="s">
        <v>7760</v>
      </c>
    </row>
    <row r="959" spans="1:4" ht="15">
      <c r="A959" t="s">
        <v>7176</v>
      </c>
      <c r="B959" s="53">
        <v>1994</v>
      </c>
      <c r="C959" t="s">
        <v>7229</v>
      </c>
      <c r="D959" t="s">
        <v>7761</v>
      </c>
    </row>
    <row r="960" spans="1:4" ht="15">
      <c r="A960" t="s">
        <v>7176</v>
      </c>
      <c r="B960" s="53">
        <v>1994</v>
      </c>
      <c r="C960" t="s">
        <v>1282</v>
      </c>
      <c r="D960" t="s">
        <v>7762</v>
      </c>
    </row>
    <row r="961" spans="1:4" ht="15">
      <c r="A961" t="s">
        <v>7176</v>
      </c>
      <c r="B961" s="53">
        <v>1994</v>
      </c>
      <c r="C961" t="s">
        <v>1282</v>
      </c>
      <c r="D961" t="s">
        <v>7763</v>
      </c>
    </row>
    <row r="962" spans="1:4" ht="15">
      <c r="A962" t="s">
        <v>7176</v>
      </c>
      <c r="B962" s="53">
        <v>1994</v>
      </c>
      <c r="C962" t="s">
        <v>1282</v>
      </c>
      <c r="D962" t="s">
        <v>7764</v>
      </c>
    </row>
    <row r="963" spans="1:4" ht="15">
      <c r="A963" t="s">
        <v>7176</v>
      </c>
      <c r="B963" s="53">
        <v>1994</v>
      </c>
      <c r="C963" t="s">
        <v>5165</v>
      </c>
      <c r="D963" t="s">
        <v>7765</v>
      </c>
    </row>
    <row r="964" spans="1:4" ht="15">
      <c r="A964" t="s">
        <v>7176</v>
      </c>
      <c r="B964" s="53">
        <v>1994</v>
      </c>
      <c r="C964" t="s">
        <v>5168</v>
      </c>
      <c r="D964" t="s">
        <v>7766</v>
      </c>
    </row>
    <row r="965" spans="1:4" ht="15">
      <c r="A965" t="s">
        <v>7176</v>
      </c>
      <c r="B965" s="53">
        <v>1994</v>
      </c>
      <c r="C965" t="s">
        <v>5168</v>
      </c>
      <c r="D965" t="s">
        <v>7767</v>
      </c>
    </row>
    <row r="966" spans="1:4" ht="15">
      <c r="A966" t="s">
        <v>7176</v>
      </c>
      <c r="B966" s="53">
        <v>1994</v>
      </c>
      <c r="C966" t="s">
        <v>5168</v>
      </c>
      <c r="D966" t="s">
        <v>7768</v>
      </c>
    </row>
    <row r="967" spans="1:4" ht="15">
      <c r="A967" t="s">
        <v>7176</v>
      </c>
      <c r="B967" s="53">
        <v>1994</v>
      </c>
      <c r="C967" t="s">
        <v>5168</v>
      </c>
      <c r="D967" t="s">
        <v>7769</v>
      </c>
    </row>
    <row r="968" spans="1:4" ht="15">
      <c r="A968" t="s">
        <v>7176</v>
      </c>
      <c r="B968" s="53">
        <v>1994</v>
      </c>
      <c r="C968" t="s">
        <v>5074</v>
      </c>
      <c r="D968" t="s">
        <v>7770</v>
      </c>
    </row>
    <row r="969" spans="1:4" ht="15">
      <c r="A969" t="s">
        <v>7176</v>
      </c>
      <c r="B969" s="53">
        <v>1994</v>
      </c>
      <c r="C969" t="s">
        <v>2</v>
      </c>
      <c r="D969" t="s">
        <v>7771</v>
      </c>
    </row>
    <row r="970" spans="1:4" ht="15">
      <c r="A970" t="s">
        <v>7176</v>
      </c>
      <c r="B970" s="53">
        <v>1993</v>
      </c>
      <c r="C970" t="s">
        <v>7772</v>
      </c>
      <c r="D970" t="s">
        <v>7773</v>
      </c>
    </row>
    <row r="971" spans="1:4" ht="15">
      <c r="A971" t="s">
        <v>7176</v>
      </c>
      <c r="B971" s="53">
        <v>1993</v>
      </c>
      <c r="C971" t="s">
        <v>7774</v>
      </c>
      <c r="D971" t="s">
        <v>7775</v>
      </c>
    </row>
    <row r="972" spans="1:4" ht="15">
      <c r="A972" t="s">
        <v>7176</v>
      </c>
      <c r="B972" s="53">
        <v>1993</v>
      </c>
      <c r="C972" t="s">
        <v>4868</v>
      </c>
      <c r="D972" t="s">
        <v>7776</v>
      </c>
    </row>
    <row r="973" spans="1:4" ht="15">
      <c r="A973" t="s">
        <v>7176</v>
      </c>
      <c r="B973" s="53">
        <v>1993</v>
      </c>
      <c r="C973" t="s">
        <v>4868</v>
      </c>
      <c r="D973" t="s">
        <v>7777</v>
      </c>
    </row>
    <row r="974" spans="1:4" ht="15">
      <c r="A974" t="s">
        <v>7176</v>
      </c>
      <c r="B974" s="53">
        <v>1993</v>
      </c>
      <c r="C974" t="s">
        <v>1282</v>
      </c>
      <c r="D974" t="s">
        <v>7778</v>
      </c>
    </row>
    <row r="975" spans="1:4" ht="15">
      <c r="A975" t="s">
        <v>7176</v>
      </c>
      <c r="B975" s="53">
        <v>1993</v>
      </c>
      <c r="C975" t="s">
        <v>7779</v>
      </c>
      <c r="D975" t="s">
        <v>7780</v>
      </c>
    </row>
    <row r="976" spans="1:4" ht="15">
      <c r="A976" t="s">
        <v>7176</v>
      </c>
      <c r="B976" s="53">
        <v>1993</v>
      </c>
      <c r="C976" t="s">
        <v>7779</v>
      </c>
      <c r="D976" t="s">
        <v>7781</v>
      </c>
    </row>
    <row r="977" spans="1:4" ht="15">
      <c r="A977" t="s">
        <v>7176</v>
      </c>
      <c r="B977" s="53">
        <v>1993</v>
      </c>
      <c r="C977" t="s">
        <v>1175</v>
      </c>
      <c r="D977" t="s">
        <v>7782</v>
      </c>
    </row>
    <row r="978" spans="1:4" ht="15">
      <c r="A978" t="s">
        <v>7176</v>
      </c>
      <c r="B978" s="53">
        <v>1993</v>
      </c>
      <c r="C978" t="s">
        <v>1175</v>
      </c>
      <c r="D978" t="s">
        <v>7783</v>
      </c>
    </row>
    <row r="979" spans="1:4" ht="15">
      <c r="A979" t="s">
        <v>7176</v>
      </c>
      <c r="B979" s="53">
        <v>1993</v>
      </c>
      <c r="C979" t="s">
        <v>1175</v>
      </c>
      <c r="D979" t="s">
        <v>7784</v>
      </c>
    </row>
    <row r="980" spans="1:4" ht="15">
      <c r="A980" t="s">
        <v>7176</v>
      </c>
      <c r="B980" s="53">
        <v>1993</v>
      </c>
      <c r="C980" t="s">
        <v>1175</v>
      </c>
      <c r="D980" t="s">
        <v>7785</v>
      </c>
    </row>
    <row r="981" spans="1:4" ht="15">
      <c r="A981" t="s">
        <v>7176</v>
      </c>
      <c r="B981" s="53">
        <v>1993</v>
      </c>
      <c r="C981" t="s">
        <v>7635</v>
      </c>
      <c r="D981" t="s">
        <v>7786</v>
      </c>
    </row>
    <row r="982" spans="1:4" ht="15">
      <c r="A982" t="s">
        <v>7176</v>
      </c>
      <c r="B982" s="53">
        <v>1993</v>
      </c>
      <c r="C982" t="s">
        <v>7635</v>
      </c>
      <c r="D982" t="s">
        <v>7782</v>
      </c>
    </row>
    <row r="983" spans="1:4" ht="15">
      <c r="A983" t="s">
        <v>7176</v>
      </c>
      <c r="B983" s="53">
        <v>1992</v>
      </c>
      <c r="C983" t="s">
        <v>1075</v>
      </c>
      <c r="D983" t="s">
        <v>7787</v>
      </c>
    </row>
    <row r="984" spans="1:4" ht="15">
      <c r="A984" t="s">
        <v>7176</v>
      </c>
      <c r="B984" s="53">
        <v>1992</v>
      </c>
      <c r="C984" t="s">
        <v>1232</v>
      </c>
      <c r="D984" t="s">
        <v>7788</v>
      </c>
    </row>
    <row r="985" spans="1:4" ht="15">
      <c r="A985" t="s">
        <v>7176</v>
      </c>
      <c r="B985" s="53">
        <v>1992</v>
      </c>
      <c r="C985" t="s">
        <v>1096</v>
      </c>
      <c r="D985" t="s">
        <v>7789</v>
      </c>
    </row>
    <row r="986" spans="1:4" ht="15">
      <c r="A986" t="s">
        <v>7176</v>
      </c>
      <c r="B986" s="53">
        <v>1992</v>
      </c>
      <c r="C986" t="s">
        <v>1096</v>
      </c>
      <c r="D986" t="s">
        <v>7790</v>
      </c>
    </row>
    <row r="987" spans="1:4" ht="15">
      <c r="A987" t="s">
        <v>7176</v>
      </c>
      <c r="B987" s="53">
        <v>1992</v>
      </c>
      <c r="C987" t="s">
        <v>1096</v>
      </c>
      <c r="D987" t="s">
        <v>7791</v>
      </c>
    </row>
    <row r="988" spans="1:4" ht="15">
      <c r="A988" t="s">
        <v>7176</v>
      </c>
      <c r="B988" s="53">
        <v>1992</v>
      </c>
      <c r="C988" t="s">
        <v>5074</v>
      </c>
      <c r="D988" t="s">
        <v>7792</v>
      </c>
    </row>
    <row r="989" spans="1:4" ht="15">
      <c r="A989" t="s">
        <v>7176</v>
      </c>
      <c r="B989" s="53">
        <v>1992</v>
      </c>
      <c r="C989" t="s">
        <v>5074</v>
      </c>
      <c r="D989" t="s">
        <v>7793</v>
      </c>
    </row>
    <row r="990" spans="1:4" ht="15">
      <c r="A990" t="s">
        <v>7176</v>
      </c>
      <c r="B990" s="53">
        <v>1991</v>
      </c>
      <c r="C990" t="s">
        <v>1096</v>
      </c>
      <c r="D990" t="s">
        <v>7794</v>
      </c>
    </row>
    <row r="991" spans="1:4" ht="15">
      <c r="A991" t="s">
        <v>7176</v>
      </c>
      <c r="B991" s="53">
        <v>1991</v>
      </c>
      <c r="C991" t="s">
        <v>1096</v>
      </c>
      <c r="D991" t="s">
        <v>7795</v>
      </c>
    </row>
    <row r="992" spans="1:4" ht="15">
      <c r="A992" t="s">
        <v>7176</v>
      </c>
      <c r="B992" s="53">
        <v>1991</v>
      </c>
      <c r="C992" t="s">
        <v>1096</v>
      </c>
      <c r="D992" t="s">
        <v>7796</v>
      </c>
    </row>
    <row r="993" spans="1:4" ht="15">
      <c r="A993" t="s">
        <v>7176</v>
      </c>
      <c r="B993" s="53">
        <v>1991</v>
      </c>
      <c r="C993" t="s">
        <v>1096</v>
      </c>
      <c r="D993" t="s">
        <v>7797</v>
      </c>
    </row>
    <row r="994" spans="1:4" ht="15">
      <c r="A994" t="s">
        <v>7176</v>
      </c>
      <c r="B994" s="53">
        <v>1991</v>
      </c>
      <c r="C994" t="s">
        <v>1096</v>
      </c>
      <c r="D994" t="s">
        <v>7798</v>
      </c>
    </row>
    <row r="995" spans="1:4" ht="15">
      <c r="A995" t="s">
        <v>7176</v>
      </c>
      <c r="B995" s="53">
        <v>1991</v>
      </c>
      <c r="C995" t="s">
        <v>1175</v>
      </c>
      <c r="D995" t="s">
        <v>7799</v>
      </c>
    </row>
    <row r="996" spans="1:4" ht="15">
      <c r="A996" t="s">
        <v>7176</v>
      </c>
      <c r="B996" s="53">
        <v>1991</v>
      </c>
      <c r="C996" t="s">
        <v>1175</v>
      </c>
      <c r="D996" t="s">
        <v>7800</v>
      </c>
    </row>
    <row r="997" spans="1:4" ht="15">
      <c r="A997" t="s">
        <v>7176</v>
      </c>
      <c r="B997" s="53">
        <v>1991</v>
      </c>
      <c r="C997" t="s">
        <v>1175</v>
      </c>
      <c r="D997" t="s">
        <v>7801</v>
      </c>
    </row>
    <row r="998" spans="1:4" ht="15">
      <c r="A998" t="s">
        <v>7176</v>
      </c>
      <c r="B998" s="53">
        <v>1991</v>
      </c>
      <c r="C998" t="s">
        <v>1175</v>
      </c>
      <c r="D998" t="s">
        <v>7802</v>
      </c>
    </row>
    <row r="999" spans="1:4" ht="15">
      <c r="A999" t="s">
        <v>7176</v>
      </c>
      <c r="B999" s="53">
        <v>1991</v>
      </c>
      <c r="C999" t="s">
        <v>7803</v>
      </c>
      <c r="D999" t="s">
        <v>7804</v>
      </c>
    </row>
    <row r="1000" spans="1:4" ht="15">
      <c r="A1000" t="s">
        <v>7176</v>
      </c>
      <c r="B1000" s="53">
        <v>1991</v>
      </c>
      <c r="C1000" t="s">
        <v>5074</v>
      </c>
      <c r="D1000" t="s">
        <v>7805</v>
      </c>
    </row>
    <row r="1001" spans="1:4" ht="15">
      <c r="A1001" t="s">
        <v>7176</v>
      </c>
      <c r="B1001" s="53">
        <v>1991</v>
      </c>
      <c r="C1001" t="s">
        <v>5074</v>
      </c>
      <c r="D1001" t="s">
        <v>7806</v>
      </c>
    </row>
    <row r="1002" spans="1:4" ht="15">
      <c r="A1002" t="s">
        <v>7176</v>
      </c>
      <c r="B1002" s="53">
        <v>1990</v>
      </c>
      <c r="C1002" t="s">
        <v>3797</v>
      </c>
      <c r="D1002" t="s">
        <v>7807</v>
      </c>
    </row>
    <row r="1003" spans="1:4" ht="15">
      <c r="A1003" t="s">
        <v>7176</v>
      </c>
      <c r="B1003" s="53">
        <v>1990</v>
      </c>
      <c r="C1003" t="s">
        <v>7772</v>
      </c>
      <c r="D1003" t="s">
        <v>7808</v>
      </c>
    </row>
    <row r="1004" spans="1:4" ht="15">
      <c r="A1004" t="s">
        <v>7176</v>
      </c>
      <c r="B1004" s="53">
        <v>1990</v>
      </c>
      <c r="C1004" t="s">
        <v>7602</v>
      </c>
      <c r="D1004" t="s">
        <v>7809</v>
      </c>
    </row>
    <row r="1005" spans="1:4" ht="15">
      <c r="A1005" t="s">
        <v>7176</v>
      </c>
      <c r="B1005" s="53">
        <v>1990</v>
      </c>
      <c r="C1005" t="s">
        <v>1096</v>
      </c>
      <c r="D1005" t="s">
        <v>7810</v>
      </c>
    </row>
    <row r="1006" spans="1:4" ht="15">
      <c r="A1006" t="s">
        <v>7176</v>
      </c>
      <c r="B1006" s="53">
        <v>1990</v>
      </c>
      <c r="C1006" t="s">
        <v>1096</v>
      </c>
      <c r="D1006" t="s">
        <v>7811</v>
      </c>
    </row>
    <row r="1007" spans="1:4" ht="15">
      <c r="A1007" t="s">
        <v>7176</v>
      </c>
      <c r="B1007" s="53">
        <v>1990</v>
      </c>
      <c r="C1007" t="s">
        <v>1096</v>
      </c>
      <c r="D1007" t="s">
        <v>7812</v>
      </c>
    </row>
    <row r="1008" spans="1:4" ht="15">
      <c r="A1008" t="s">
        <v>7176</v>
      </c>
      <c r="B1008" s="53">
        <v>1990</v>
      </c>
      <c r="C1008" t="s">
        <v>1096</v>
      </c>
      <c r="D1008" t="s">
        <v>7813</v>
      </c>
    </row>
    <row r="1009" spans="1:4" ht="15">
      <c r="A1009" t="s">
        <v>7176</v>
      </c>
      <c r="B1009" s="53">
        <v>1990</v>
      </c>
      <c r="C1009" t="s">
        <v>1250</v>
      </c>
      <c r="D1009" t="s">
        <v>7814</v>
      </c>
    </row>
    <row r="1010" spans="1:4" ht="15">
      <c r="A1010" t="s">
        <v>7176</v>
      </c>
      <c r="B1010" s="53">
        <v>1990</v>
      </c>
      <c r="C1010" t="s">
        <v>1250</v>
      </c>
      <c r="D1010" t="s">
        <v>7815</v>
      </c>
    </row>
    <row r="1011" spans="1:4" ht="15">
      <c r="A1011" t="s">
        <v>7176</v>
      </c>
      <c r="B1011" s="53">
        <v>1990</v>
      </c>
      <c r="C1011" t="s">
        <v>5168</v>
      </c>
      <c r="D1011" t="s">
        <v>7816</v>
      </c>
    </row>
    <row r="1012" spans="1:4" ht="15">
      <c r="A1012" t="s">
        <v>7176</v>
      </c>
      <c r="B1012" s="53">
        <v>1990</v>
      </c>
      <c r="C1012" t="s">
        <v>5074</v>
      </c>
      <c r="D1012" t="s">
        <v>7817</v>
      </c>
    </row>
    <row r="1013" spans="1:4" ht="15">
      <c r="A1013" t="s">
        <v>7176</v>
      </c>
      <c r="B1013" s="53">
        <v>1990</v>
      </c>
      <c r="C1013" t="s">
        <v>5074</v>
      </c>
      <c r="D1013" t="s">
        <v>7818</v>
      </c>
    </row>
    <row r="1014" spans="1:4" ht="15">
      <c r="A1014" t="s">
        <v>7176</v>
      </c>
      <c r="B1014" s="53">
        <v>1989</v>
      </c>
      <c r="C1014" t="s">
        <v>7055</v>
      </c>
      <c r="D1014" t="s">
        <v>7819</v>
      </c>
    </row>
    <row r="1015" spans="1:4" ht="15">
      <c r="A1015" t="s">
        <v>7176</v>
      </c>
      <c r="B1015" s="53">
        <v>1989</v>
      </c>
      <c r="C1015" t="s">
        <v>7820</v>
      </c>
      <c r="D1015" t="s">
        <v>7821</v>
      </c>
    </row>
    <row r="1016" spans="1:4" ht="15">
      <c r="A1016" t="s">
        <v>7176</v>
      </c>
      <c r="B1016" s="53">
        <v>1989</v>
      </c>
      <c r="C1016" t="s">
        <v>7820</v>
      </c>
      <c r="D1016" t="s">
        <v>7822</v>
      </c>
    </row>
    <row r="1017" spans="1:4" ht="15">
      <c r="A1017" t="s">
        <v>7176</v>
      </c>
      <c r="B1017" s="53">
        <v>1989</v>
      </c>
      <c r="C1017" t="s">
        <v>1096</v>
      </c>
      <c r="D1017" t="s">
        <v>7823</v>
      </c>
    </row>
    <row r="1018" spans="1:4" ht="15">
      <c r="A1018" t="s">
        <v>7176</v>
      </c>
      <c r="B1018" s="53">
        <v>1989</v>
      </c>
      <c r="C1018" t="s">
        <v>1096</v>
      </c>
      <c r="D1018" t="s">
        <v>7824</v>
      </c>
    </row>
    <row r="1019" spans="1:4" ht="15">
      <c r="A1019" t="s">
        <v>7176</v>
      </c>
      <c r="B1019" s="53">
        <v>1989</v>
      </c>
      <c r="C1019" t="s">
        <v>1175</v>
      </c>
      <c r="D1019" t="s">
        <v>7825</v>
      </c>
    </row>
    <row r="1020" spans="1:4" ht="15">
      <c r="A1020" t="s">
        <v>7176</v>
      </c>
      <c r="B1020" s="53">
        <v>1989</v>
      </c>
      <c r="C1020" t="s">
        <v>7826</v>
      </c>
      <c r="D1020" t="s">
        <v>7827</v>
      </c>
    </row>
    <row r="1021" spans="1:4" ht="15">
      <c r="A1021" t="s">
        <v>7176</v>
      </c>
      <c r="B1021" s="53">
        <v>1989</v>
      </c>
      <c r="C1021" t="s">
        <v>5074</v>
      </c>
      <c r="D1021" t="s">
        <v>7828</v>
      </c>
    </row>
    <row r="1022" spans="1:4" ht="15">
      <c r="A1022" t="s">
        <v>7176</v>
      </c>
      <c r="B1022" s="53">
        <v>1989</v>
      </c>
      <c r="C1022" t="s">
        <v>5074</v>
      </c>
      <c r="D1022" t="s">
        <v>7829</v>
      </c>
    </row>
    <row r="1023" spans="1:4" ht="15">
      <c r="A1023" t="s">
        <v>7176</v>
      </c>
      <c r="B1023" s="53">
        <v>1988</v>
      </c>
      <c r="C1023" t="s">
        <v>1096</v>
      </c>
      <c r="D1023" t="s">
        <v>7830</v>
      </c>
    </row>
    <row r="1024" spans="1:4" ht="15">
      <c r="A1024" t="s">
        <v>7176</v>
      </c>
      <c r="B1024" s="53">
        <v>1988</v>
      </c>
      <c r="C1024" t="s">
        <v>1096</v>
      </c>
      <c r="D1024" t="s">
        <v>7831</v>
      </c>
    </row>
    <row r="1025" spans="1:4" ht="15">
      <c r="A1025" t="s">
        <v>7176</v>
      </c>
      <c r="B1025" s="53">
        <v>1988</v>
      </c>
      <c r="C1025" t="s">
        <v>5074</v>
      </c>
      <c r="D1025" t="s">
        <v>7832</v>
      </c>
    </row>
    <row r="1026" spans="1:4" ht="15">
      <c r="A1026" t="s">
        <v>7176</v>
      </c>
      <c r="B1026" s="53">
        <v>1987</v>
      </c>
      <c r="C1026" t="s">
        <v>1096</v>
      </c>
      <c r="D1026" t="s">
        <v>7833</v>
      </c>
    </row>
    <row r="1027" spans="1:4" ht="15">
      <c r="A1027" t="s">
        <v>7176</v>
      </c>
      <c r="B1027" s="53">
        <v>1987</v>
      </c>
      <c r="C1027" t="s">
        <v>7834</v>
      </c>
      <c r="D1027" t="s">
        <v>7835</v>
      </c>
    </row>
    <row r="1028" spans="1:4" ht="15">
      <c r="A1028" t="s">
        <v>7176</v>
      </c>
      <c r="B1028" s="53">
        <v>1986</v>
      </c>
      <c r="C1028" t="s">
        <v>1096</v>
      </c>
      <c r="D1028" t="s">
        <v>7836</v>
      </c>
    </row>
    <row r="1029" spans="1:4" ht="15">
      <c r="A1029" t="s">
        <v>7176</v>
      </c>
      <c r="B1029" s="53">
        <v>1985</v>
      </c>
      <c r="C1029" t="s">
        <v>1096</v>
      </c>
      <c r="D1029" t="s">
        <v>7837</v>
      </c>
    </row>
    <row r="1030" spans="1:4" ht="15">
      <c r="A1030" t="s">
        <v>7176</v>
      </c>
      <c r="B1030" s="53">
        <v>1984</v>
      </c>
      <c r="C1030" t="s">
        <v>1096</v>
      </c>
      <c r="D1030" t="s">
        <v>7838</v>
      </c>
    </row>
    <row r="1031" spans="1:4" ht="15">
      <c r="A1031" t="s">
        <v>7176</v>
      </c>
      <c r="B1031" s="53">
        <v>1982</v>
      </c>
      <c r="C1031" t="s">
        <v>1096</v>
      </c>
      <c r="D1031" t="s">
        <v>7839</v>
      </c>
    </row>
    <row r="1032" spans="1:4" ht="15">
      <c r="A1032" t="s">
        <v>22606</v>
      </c>
      <c r="B1032" s="53">
        <v>2023</v>
      </c>
      <c r="C1032" t="s">
        <v>30</v>
      </c>
      <c r="D1032" t="s">
        <v>22649</v>
      </c>
    </row>
    <row r="1033" spans="1:4" ht="15">
      <c r="A1033" t="s">
        <v>22606</v>
      </c>
      <c r="B1033" s="53">
        <v>2023</v>
      </c>
      <c r="C1033" t="s">
        <v>3363</v>
      </c>
      <c r="D1033" t="s">
        <v>22650</v>
      </c>
    </row>
    <row r="1034" spans="1:4" ht="15">
      <c r="A1034" t="s">
        <v>22606</v>
      </c>
      <c r="B1034" s="53">
        <v>2023</v>
      </c>
      <c r="C1034" t="s">
        <v>84</v>
      </c>
      <c r="D1034" t="s">
        <v>22651</v>
      </c>
    </row>
    <row r="1035" spans="1:4" ht="15">
      <c r="A1035" t="s">
        <v>22606</v>
      </c>
      <c r="B1035" s="53">
        <v>2023</v>
      </c>
      <c r="C1035" t="s">
        <v>50</v>
      </c>
      <c r="D1035" t="s">
        <v>22652</v>
      </c>
    </row>
    <row r="1036" spans="1:4" ht="15">
      <c r="A1036" t="s">
        <v>22606</v>
      </c>
      <c r="B1036" s="53">
        <v>2023</v>
      </c>
      <c r="C1036" t="s">
        <v>50</v>
      </c>
      <c r="D1036" t="s">
        <v>22653</v>
      </c>
    </row>
    <row r="1037" spans="1:4" ht="15">
      <c r="A1037" t="s">
        <v>22606</v>
      </c>
      <c r="B1037" s="53">
        <v>2023</v>
      </c>
      <c r="C1037" t="s">
        <v>50</v>
      </c>
      <c r="D1037" t="s">
        <v>22654</v>
      </c>
    </row>
    <row r="1038" spans="1:4" ht="15">
      <c r="A1038" t="s">
        <v>22606</v>
      </c>
      <c r="B1038" s="53">
        <v>2023</v>
      </c>
      <c r="C1038" t="s">
        <v>156</v>
      </c>
      <c r="D1038" t="s">
        <v>22655</v>
      </c>
    </row>
    <row r="1039" spans="1:4" ht="15">
      <c r="A1039" t="s">
        <v>22606</v>
      </c>
      <c r="B1039" s="53">
        <v>2023</v>
      </c>
      <c r="C1039" t="s">
        <v>156</v>
      </c>
      <c r="D1039" t="s">
        <v>22656</v>
      </c>
    </row>
    <row r="1040" spans="1:4" ht="15">
      <c r="A1040" t="s">
        <v>22606</v>
      </c>
      <c r="B1040" s="53">
        <v>2023</v>
      </c>
      <c r="C1040" t="s">
        <v>158</v>
      </c>
      <c r="D1040" t="s">
        <v>22657</v>
      </c>
    </row>
    <row r="1041" spans="1:4" ht="15">
      <c r="A1041" t="s">
        <v>22606</v>
      </c>
      <c r="B1041" s="53">
        <v>2023</v>
      </c>
      <c r="C1041" t="s">
        <v>661</v>
      </c>
      <c r="D1041" t="s">
        <v>22658</v>
      </c>
    </row>
    <row r="1042" spans="1:4" ht="15">
      <c r="A1042" t="s">
        <v>22606</v>
      </c>
      <c r="B1042" s="53">
        <v>2023</v>
      </c>
      <c r="C1042" t="s">
        <v>61</v>
      </c>
      <c r="D1042" t="s">
        <v>22659</v>
      </c>
    </row>
    <row r="1043" spans="1:4" ht="15">
      <c r="A1043" t="s">
        <v>22606</v>
      </c>
      <c r="B1043" s="53">
        <v>2023</v>
      </c>
      <c r="C1043" t="s">
        <v>390</v>
      </c>
      <c r="D1043" t="s">
        <v>22660</v>
      </c>
    </row>
    <row r="1044" spans="1:4" ht="15">
      <c r="A1044" t="s">
        <v>22606</v>
      </c>
      <c r="B1044" s="53">
        <v>2023</v>
      </c>
      <c r="C1044" t="s">
        <v>390</v>
      </c>
      <c r="D1044" t="s">
        <v>22661</v>
      </c>
    </row>
    <row r="1045" spans="1:4" ht="15">
      <c r="A1045" t="s">
        <v>22606</v>
      </c>
      <c r="B1045" s="53">
        <v>2023</v>
      </c>
      <c r="C1045" t="s">
        <v>608</v>
      </c>
      <c r="D1045" t="s">
        <v>22662</v>
      </c>
    </row>
    <row r="1046" spans="1:4" ht="15">
      <c r="A1046" t="s">
        <v>22606</v>
      </c>
      <c r="B1046" s="53">
        <v>2022</v>
      </c>
      <c r="C1046" t="s">
        <v>3363</v>
      </c>
      <c r="D1046" t="s">
        <v>22663</v>
      </c>
    </row>
    <row r="1047" spans="1:4" ht="15">
      <c r="A1047" t="s">
        <v>22606</v>
      </c>
      <c r="B1047" s="53">
        <v>2022</v>
      </c>
      <c r="C1047" t="s">
        <v>22664</v>
      </c>
      <c r="D1047" t="s">
        <v>22665</v>
      </c>
    </row>
    <row r="1048" spans="1:4" ht="15">
      <c r="A1048" t="s">
        <v>22606</v>
      </c>
      <c r="B1048" s="53">
        <v>2022</v>
      </c>
      <c r="C1048" t="s">
        <v>656</v>
      </c>
      <c r="D1048" t="s">
        <v>22666</v>
      </c>
    </row>
    <row r="1049" spans="1:4" ht="15">
      <c r="A1049" t="s">
        <v>22606</v>
      </c>
      <c r="B1049" s="53">
        <v>2022</v>
      </c>
      <c r="C1049" t="s">
        <v>22667</v>
      </c>
      <c r="D1049" t="s">
        <v>22668</v>
      </c>
    </row>
    <row r="1050" spans="1:4" ht="15">
      <c r="A1050" t="s">
        <v>22606</v>
      </c>
      <c r="B1050" s="53">
        <v>2022</v>
      </c>
      <c r="C1050" t="s">
        <v>156</v>
      </c>
      <c r="D1050" t="s">
        <v>22669</v>
      </c>
    </row>
    <row r="1051" spans="1:4" ht="15">
      <c r="A1051" t="s">
        <v>22606</v>
      </c>
      <c r="B1051" s="53">
        <v>2022</v>
      </c>
      <c r="C1051" t="s">
        <v>539</v>
      </c>
      <c r="D1051" t="s">
        <v>22670</v>
      </c>
    </row>
    <row r="1052" spans="1:4" ht="15">
      <c r="A1052" t="s">
        <v>22606</v>
      </c>
      <c r="B1052" s="53">
        <v>2022</v>
      </c>
      <c r="C1052" t="s">
        <v>3574</v>
      </c>
      <c r="D1052" t="s">
        <v>22671</v>
      </c>
    </row>
    <row r="1053" spans="1:4" ht="15">
      <c r="A1053" t="s">
        <v>22606</v>
      </c>
      <c r="B1053" s="53">
        <v>2022</v>
      </c>
      <c r="C1053" t="s">
        <v>61</v>
      </c>
      <c r="D1053" t="s">
        <v>22672</v>
      </c>
    </row>
    <row r="1054" spans="1:4" ht="15">
      <c r="A1054" t="s">
        <v>22606</v>
      </c>
      <c r="B1054" s="53">
        <v>2022</v>
      </c>
      <c r="C1054" t="s">
        <v>22673</v>
      </c>
      <c r="D1054" t="s">
        <v>22674</v>
      </c>
    </row>
    <row r="1055" spans="1:4" ht="15">
      <c r="A1055" t="s">
        <v>22606</v>
      </c>
      <c r="B1055" s="53">
        <v>2022</v>
      </c>
      <c r="C1055" t="s">
        <v>22675</v>
      </c>
      <c r="D1055" t="s">
        <v>22676</v>
      </c>
    </row>
    <row r="1056" spans="1:4" ht="15">
      <c r="A1056" t="s">
        <v>22606</v>
      </c>
      <c r="B1056" s="53">
        <v>2022</v>
      </c>
      <c r="C1056" t="s">
        <v>22677</v>
      </c>
      <c r="D1056" t="s">
        <v>22678</v>
      </c>
    </row>
    <row r="1057" spans="1:4" ht="15">
      <c r="A1057" t="s">
        <v>22606</v>
      </c>
      <c r="B1057" s="53">
        <v>2021</v>
      </c>
      <c r="C1057" t="s">
        <v>22664</v>
      </c>
      <c r="D1057" t="s">
        <v>22679</v>
      </c>
    </row>
    <row r="1058" spans="1:4" ht="15">
      <c r="A1058" t="s">
        <v>22606</v>
      </c>
      <c r="B1058" s="53">
        <v>2021</v>
      </c>
      <c r="C1058" t="s">
        <v>22664</v>
      </c>
      <c r="D1058" t="s">
        <v>22680</v>
      </c>
    </row>
    <row r="1059" spans="1:4" ht="15">
      <c r="A1059" t="s">
        <v>22606</v>
      </c>
      <c r="B1059" s="53">
        <v>2021</v>
      </c>
      <c r="C1059" t="s">
        <v>5700</v>
      </c>
      <c r="D1059" t="s">
        <v>22681</v>
      </c>
    </row>
    <row r="1060" spans="1:4" ht="15">
      <c r="A1060" t="s">
        <v>22606</v>
      </c>
      <c r="B1060" s="53">
        <v>2021</v>
      </c>
      <c r="C1060" t="s">
        <v>50</v>
      </c>
      <c r="D1060" t="s">
        <v>22682</v>
      </c>
    </row>
    <row r="1061" spans="1:4" ht="15">
      <c r="A1061" t="s">
        <v>22606</v>
      </c>
      <c r="B1061" s="53">
        <v>2021</v>
      </c>
      <c r="C1061" t="s">
        <v>22683</v>
      </c>
      <c r="D1061" t="s">
        <v>22684</v>
      </c>
    </row>
    <row r="1062" spans="1:4" ht="15">
      <c r="A1062" t="s">
        <v>22606</v>
      </c>
      <c r="B1062" s="53">
        <v>2021</v>
      </c>
      <c r="C1062" t="s">
        <v>156</v>
      </c>
      <c r="D1062" t="s">
        <v>22685</v>
      </c>
    </row>
    <row r="1063" spans="1:4" ht="15">
      <c r="A1063" t="s">
        <v>22606</v>
      </c>
      <c r="B1063" s="53">
        <v>2021</v>
      </c>
      <c r="C1063" t="s">
        <v>17738</v>
      </c>
      <c r="D1063" t="s">
        <v>22686</v>
      </c>
    </row>
    <row r="1064" spans="1:4" ht="15">
      <c r="A1064" t="s">
        <v>22606</v>
      </c>
      <c r="B1064" s="53">
        <v>2021</v>
      </c>
      <c r="C1064" t="s">
        <v>21661</v>
      </c>
      <c r="D1064" t="s">
        <v>22687</v>
      </c>
    </row>
    <row r="1065" spans="1:4" ht="15">
      <c r="A1065" t="s">
        <v>22606</v>
      </c>
      <c r="B1065" s="53">
        <v>2021</v>
      </c>
      <c r="C1065" t="s">
        <v>22675</v>
      </c>
      <c r="D1065" t="s">
        <v>22688</v>
      </c>
    </row>
    <row r="1066" spans="1:4" ht="15">
      <c r="A1066" t="s">
        <v>22606</v>
      </c>
      <c r="B1066" s="53">
        <v>2021</v>
      </c>
      <c r="C1066" t="s">
        <v>22675</v>
      </c>
      <c r="D1066" t="s">
        <v>22689</v>
      </c>
    </row>
    <row r="1067" spans="1:4" ht="15">
      <c r="A1067" t="s">
        <v>22606</v>
      </c>
      <c r="B1067" s="53">
        <v>2020</v>
      </c>
      <c r="C1067" t="s">
        <v>45</v>
      </c>
      <c r="D1067" t="s">
        <v>22690</v>
      </c>
    </row>
    <row r="1068" spans="1:4" ht="15">
      <c r="A1068" t="s">
        <v>22606</v>
      </c>
      <c r="B1068" s="53">
        <v>2020</v>
      </c>
      <c r="C1068" t="s">
        <v>22664</v>
      </c>
      <c r="D1068" t="s">
        <v>22691</v>
      </c>
    </row>
    <row r="1069" spans="1:4" ht="15">
      <c r="A1069" t="s">
        <v>22606</v>
      </c>
      <c r="B1069" s="53">
        <v>2020</v>
      </c>
      <c r="C1069" t="s">
        <v>22664</v>
      </c>
      <c r="D1069" t="s">
        <v>22692</v>
      </c>
    </row>
    <row r="1070" spans="1:4" ht="15">
      <c r="A1070" t="s">
        <v>22606</v>
      </c>
      <c r="B1070" s="53">
        <v>2020</v>
      </c>
      <c r="C1070" t="s">
        <v>22664</v>
      </c>
      <c r="D1070" t="s">
        <v>22693</v>
      </c>
    </row>
    <row r="1071" spans="1:4" ht="15">
      <c r="A1071" t="s">
        <v>22606</v>
      </c>
      <c r="B1071" s="53">
        <v>2020</v>
      </c>
      <c r="C1071" t="s">
        <v>656</v>
      </c>
      <c r="D1071" t="s">
        <v>22694</v>
      </c>
    </row>
    <row r="1072" spans="1:4" ht="15">
      <c r="A1072" t="s">
        <v>22606</v>
      </c>
      <c r="B1072" s="53">
        <v>2020</v>
      </c>
      <c r="C1072" t="s">
        <v>5700</v>
      </c>
      <c r="D1072" t="s">
        <v>22695</v>
      </c>
    </row>
    <row r="1073" spans="1:4" ht="15">
      <c r="A1073" t="s">
        <v>22606</v>
      </c>
      <c r="B1073" s="53">
        <v>2020</v>
      </c>
      <c r="C1073" t="s">
        <v>156</v>
      </c>
      <c r="D1073" t="s">
        <v>22696</v>
      </c>
    </row>
    <row r="1074" spans="1:4" ht="15">
      <c r="A1074" t="s">
        <v>22606</v>
      </c>
      <c r="B1074" s="53">
        <v>2020</v>
      </c>
      <c r="C1074" t="s">
        <v>61</v>
      </c>
      <c r="D1074" t="s">
        <v>22697</v>
      </c>
    </row>
    <row r="1075" spans="1:4" ht="15">
      <c r="A1075" t="s">
        <v>22606</v>
      </c>
      <c r="B1075" s="53">
        <v>2020</v>
      </c>
      <c r="C1075" t="s">
        <v>645</v>
      </c>
      <c r="D1075" t="s">
        <v>22698</v>
      </c>
    </row>
    <row r="1076" spans="1:4" ht="15">
      <c r="A1076" t="s">
        <v>22606</v>
      </c>
      <c r="B1076" s="53">
        <v>2020</v>
      </c>
      <c r="C1076" t="s">
        <v>18812</v>
      </c>
      <c r="D1076" t="s">
        <v>22699</v>
      </c>
    </row>
    <row r="1077" spans="1:4" ht="15">
      <c r="A1077" t="s">
        <v>22606</v>
      </c>
      <c r="B1077" s="53">
        <v>2020</v>
      </c>
      <c r="C1077" t="s">
        <v>2</v>
      </c>
      <c r="D1077" t="s">
        <v>22700</v>
      </c>
    </row>
    <row r="1078" spans="1:4" ht="15">
      <c r="A1078" t="s">
        <v>22606</v>
      </c>
      <c r="B1078" s="53">
        <v>2020</v>
      </c>
      <c r="C1078" t="s">
        <v>2</v>
      </c>
      <c r="D1078" t="s">
        <v>22692</v>
      </c>
    </row>
    <row r="1079" spans="1:4" ht="15">
      <c r="A1079" t="s">
        <v>22606</v>
      </c>
      <c r="B1079" s="53">
        <v>2019</v>
      </c>
      <c r="C1079" t="s">
        <v>22664</v>
      </c>
      <c r="D1079" t="s">
        <v>22700</v>
      </c>
    </row>
    <row r="1080" spans="1:4" ht="15">
      <c r="A1080" t="s">
        <v>22606</v>
      </c>
      <c r="B1080" s="53">
        <v>2019</v>
      </c>
      <c r="C1080" t="s">
        <v>22664</v>
      </c>
      <c r="D1080" t="s">
        <v>22701</v>
      </c>
    </row>
    <row r="1081" spans="1:4" ht="15">
      <c r="A1081" t="s">
        <v>22606</v>
      </c>
      <c r="B1081" s="53">
        <v>2019</v>
      </c>
      <c r="C1081" t="s">
        <v>22664</v>
      </c>
      <c r="D1081" t="s">
        <v>22702</v>
      </c>
    </row>
    <row r="1082" spans="1:4" ht="15">
      <c r="A1082" t="s">
        <v>22606</v>
      </c>
      <c r="B1082" s="53">
        <v>2019</v>
      </c>
      <c r="C1082" t="s">
        <v>156</v>
      </c>
      <c r="D1082" t="s">
        <v>22703</v>
      </c>
    </row>
    <row r="1083" spans="1:4" ht="15">
      <c r="A1083" t="s">
        <v>22606</v>
      </c>
      <c r="B1083" s="53">
        <v>2019</v>
      </c>
      <c r="C1083" t="s">
        <v>156</v>
      </c>
      <c r="D1083" t="s">
        <v>22704</v>
      </c>
    </row>
    <row r="1084" spans="1:4" ht="15">
      <c r="A1084" t="s">
        <v>22606</v>
      </c>
      <c r="B1084" s="53">
        <v>2019</v>
      </c>
      <c r="C1084" t="s">
        <v>629</v>
      </c>
      <c r="D1084" t="s">
        <v>22705</v>
      </c>
    </row>
    <row r="1085" spans="1:4" ht="15">
      <c r="A1085" t="s">
        <v>22606</v>
      </c>
      <c r="B1085" s="53">
        <v>2019</v>
      </c>
      <c r="C1085" t="s">
        <v>158</v>
      </c>
      <c r="D1085" t="s">
        <v>22706</v>
      </c>
    </row>
    <row r="1086" spans="1:4" ht="15">
      <c r="A1086" t="s">
        <v>22606</v>
      </c>
      <c r="B1086" s="53">
        <v>2019</v>
      </c>
      <c r="C1086" t="s">
        <v>17738</v>
      </c>
      <c r="D1086" t="s">
        <v>22707</v>
      </c>
    </row>
    <row r="1087" spans="1:4" ht="15">
      <c r="A1087" t="s">
        <v>22606</v>
      </c>
      <c r="B1087" s="53">
        <v>2019</v>
      </c>
      <c r="C1087" t="s">
        <v>65</v>
      </c>
      <c r="D1087" t="s">
        <v>22708</v>
      </c>
    </row>
    <row r="1088" spans="1:4" ht="15">
      <c r="A1088" t="s">
        <v>22606</v>
      </c>
      <c r="B1088" s="53">
        <v>2019</v>
      </c>
      <c r="C1088" t="s">
        <v>65</v>
      </c>
      <c r="D1088" t="s">
        <v>22709</v>
      </c>
    </row>
    <row r="1089" spans="1:4" ht="15">
      <c r="A1089" t="s">
        <v>22606</v>
      </c>
      <c r="B1089" s="53">
        <v>2018</v>
      </c>
      <c r="C1089" t="s">
        <v>281</v>
      </c>
      <c r="D1089" t="s">
        <v>22710</v>
      </c>
    </row>
    <row r="1090" spans="1:4" ht="15">
      <c r="A1090" t="s">
        <v>22606</v>
      </c>
      <c r="B1090" s="53">
        <v>2018</v>
      </c>
      <c r="C1090" t="s">
        <v>84</v>
      </c>
      <c r="D1090" t="s">
        <v>22711</v>
      </c>
    </row>
    <row r="1091" spans="1:4" ht="15">
      <c r="A1091" t="s">
        <v>22606</v>
      </c>
      <c r="B1091" s="53">
        <v>2018</v>
      </c>
      <c r="C1091" t="s">
        <v>22664</v>
      </c>
      <c r="D1091" t="s">
        <v>22712</v>
      </c>
    </row>
    <row r="1092" spans="1:4" ht="15">
      <c r="A1092" t="s">
        <v>22606</v>
      </c>
      <c r="B1092" s="53">
        <v>2018</v>
      </c>
      <c r="C1092" t="s">
        <v>656</v>
      </c>
      <c r="D1092" t="s">
        <v>22713</v>
      </c>
    </row>
    <row r="1093" spans="1:4" ht="15">
      <c r="A1093" t="s">
        <v>22606</v>
      </c>
      <c r="B1093" s="53">
        <v>2018</v>
      </c>
      <c r="C1093" t="s">
        <v>701</v>
      </c>
      <c r="D1093" t="s">
        <v>22714</v>
      </c>
    </row>
    <row r="1094" spans="1:4" ht="15">
      <c r="A1094" t="s">
        <v>22606</v>
      </c>
      <c r="B1094" s="53">
        <v>2018</v>
      </c>
      <c r="C1094" t="s">
        <v>15405</v>
      </c>
      <c r="D1094" t="s">
        <v>22715</v>
      </c>
    </row>
    <row r="1095" spans="1:4" ht="15">
      <c r="A1095" t="s">
        <v>22606</v>
      </c>
      <c r="B1095" s="53">
        <v>2018</v>
      </c>
      <c r="C1095" t="s">
        <v>156</v>
      </c>
      <c r="D1095" t="s">
        <v>22716</v>
      </c>
    </row>
    <row r="1096" spans="1:4" ht="15">
      <c r="A1096" t="s">
        <v>22606</v>
      </c>
      <c r="B1096" s="53">
        <v>2018</v>
      </c>
      <c r="C1096" t="s">
        <v>629</v>
      </c>
      <c r="D1096" t="s">
        <v>22717</v>
      </c>
    </row>
    <row r="1097" spans="1:4" ht="15">
      <c r="A1097" t="s">
        <v>22606</v>
      </c>
      <c r="B1097" s="53">
        <v>2018</v>
      </c>
      <c r="C1097" t="s">
        <v>661</v>
      </c>
      <c r="D1097" t="s">
        <v>22718</v>
      </c>
    </row>
    <row r="1098" spans="1:4" ht="15">
      <c r="A1098" t="s">
        <v>22606</v>
      </c>
      <c r="B1098" s="53">
        <v>2018</v>
      </c>
      <c r="C1098" t="s">
        <v>22675</v>
      </c>
      <c r="D1098" t="s">
        <v>22719</v>
      </c>
    </row>
    <row r="1099" spans="1:4" ht="15">
      <c r="A1099" t="s">
        <v>22606</v>
      </c>
      <c r="B1099" s="53">
        <v>2018</v>
      </c>
      <c r="C1099" t="s">
        <v>22675</v>
      </c>
      <c r="D1099" t="s">
        <v>22720</v>
      </c>
    </row>
    <row r="1100" spans="1:4" ht="15">
      <c r="A1100" t="s">
        <v>22606</v>
      </c>
      <c r="B1100" s="53">
        <v>2018</v>
      </c>
      <c r="C1100" t="s">
        <v>22675</v>
      </c>
      <c r="D1100" t="s">
        <v>22721</v>
      </c>
    </row>
    <row r="1101" spans="1:4" ht="15">
      <c r="A1101" t="s">
        <v>22606</v>
      </c>
      <c r="B1101" s="53">
        <v>2018</v>
      </c>
      <c r="C1101" t="s">
        <v>22675</v>
      </c>
      <c r="D1101" t="s">
        <v>22722</v>
      </c>
    </row>
    <row r="1102" spans="1:4" ht="15">
      <c r="A1102" t="s">
        <v>22606</v>
      </c>
      <c r="B1102" s="53">
        <v>2018</v>
      </c>
      <c r="C1102" t="s">
        <v>22675</v>
      </c>
      <c r="D1102" t="s">
        <v>22723</v>
      </c>
    </row>
    <row r="1103" spans="1:4" ht="15">
      <c r="A1103" t="s">
        <v>22606</v>
      </c>
      <c r="B1103" s="53">
        <v>2018</v>
      </c>
      <c r="C1103" t="s">
        <v>22675</v>
      </c>
      <c r="D1103" t="s">
        <v>22724</v>
      </c>
    </row>
    <row r="1104" spans="1:4" ht="15">
      <c r="A1104" t="s">
        <v>22606</v>
      </c>
      <c r="B1104" s="53">
        <v>2018</v>
      </c>
      <c r="C1104" t="s">
        <v>22675</v>
      </c>
      <c r="D1104" t="s">
        <v>22725</v>
      </c>
    </row>
    <row r="1105" spans="1:4" ht="15">
      <c r="A1105" t="s">
        <v>22606</v>
      </c>
      <c r="B1105" s="53">
        <v>2018</v>
      </c>
      <c r="C1105" t="s">
        <v>22675</v>
      </c>
      <c r="D1105" t="s">
        <v>22726</v>
      </c>
    </row>
    <row r="1106" spans="1:4" ht="15">
      <c r="A1106" t="s">
        <v>22606</v>
      </c>
      <c r="B1106" s="53">
        <v>2018</v>
      </c>
      <c r="C1106" t="s">
        <v>22675</v>
      </c>
      <c r="D1106" t="s">
        <v>22727</v>
      </c>
    </row>
    <row r="1107" spans="1:4" ht="15">
      <c r="A1107" t="s">
        <v>22606</v>
      </c>
      <c r="B1107" s="53">
        <v>2017</v>
      </c>
      <c r="C1107" t="s">
        <v>281</v>
      </c>
      <c r="D1107" t="s">
        <v>22728</v>
      </c>
    </row>
    <row r="1108" spans="1:4" ht="15">
      <c r="A1108" t="s">
        <v>22606</v>
      </c>
      <c r="B1108" s="53">
        <v>2017</v>
      </c>
      <c r="C1108" t="s">
        <v>1365</v>
      </c>
      <c r="D1108" t="s">
        <v>22729</v>
      </c>
    </row>
    <row r="1109" spans="1:4" ht="15">
      <c r="A1109" t="s">
        <v>22606</v>
      </c>
      <c r="B1109" s="53">
        <v>2017</v>
      </c>
      <c r="C1109" t="s">
        <v>656</v>
      </c>
      <c r="D1109" t="s">
        <v>22730</v>
      </c>
    </row>
    <row r="1110" spans="1:4" ht="15">
      <c r="A1110" t="s">
        <v>22606</v>
      </c>
      <c r="B1110" s="53">
        <v>2017</v>
      </c>
      <c r="C1110" t="s">
        <v>656</v>
      </c>
      <c r="D1110" t="s">
        <v>22731</v>
      </c>
    </row>
    <row r="1111" spans="1:4" ht="15">
      <c r="A1111" t="s">
        <v>22606</v>
      </c>
      <c r="B1111" s="53">
        <v>2017</v>
      </c>
      <c r="C1111" t="s">
        <v>656</v>
      </c>
      <c r="D1111" t="s">
        <v>22732</v>
      </c>
    </row>
    <row r="1112" spans="1:4" ht="15">
      <c r="A1112" t="s">
        <v>22606</v>
      </c>
      <c r="B1112" s="53">
        <v>2017</v>
      </c>
      <c r="C1112" t="s">
        <v>656</v>
      </c>
      <c r="D1112" t="s">
        <v>22733</v>
      </c>
    </row>
    <row r="1113" spans="1:4" ht="15">
      <c r="A1113" t="s">
        <v>22606</v>
      </c>
      <c r="B1113" s="53">
        <v>2017</v>
      </c>
      <c r="C1113" t="s">
        <v>50</v>
      </c>
      <c r="D1113" t="s">
        <v>10115</v>
      </c>
    </row>
    <row r="1114" spans="1:4" ht="15">
      <c r="A1114" t="s">
        <v>22606</v>
      </c>
      <c r="B1114" s="53">
        <v>2017</v>
      </c>
      <c r="C1114" t="s">
        <v>3379</v>
      </c>
      <c r="D1114" t="s">
        <v>22734</v>
      </c>
    </row>
    <row r="1115" spans="1:4" ht="15">
      <c r="A1115" t="s">
        <v>22606</v>
      </c>
      <c r="B1115" s="53">
        <v>2017</v>
      </c>
      <c r="C1115" t="s">
        <v>22675</v>
      </c>
      <c r="D1115" t="s">
        <v>22735</v>
      </c>
    </row>
    <row r="1116" spans="1:4" ht="15">
      <c r="A1116" t="s">
        <v>22606</v>
      </c>
      <c r="B1116" s="53">
        <v>2017</v>
      </c>
      <c r="C1116" t="s">
        <v>22675</v>
      </c>
      <c r="D1116" t="s">
        <v>22736</v>
      </c>
    </row>
    <row r="1117" spans="1:4" ht="15">
      <c r="A1117" t="s">
        <v>22606</v>
      </c>
      <c r="B1117" s="53">
        <v>2017</v>
      </c>
      <c r="C1117" t="s">
        <v>22675</v>
      </c>
      <c r="D1117" t="s">
        <v>22737</v>
      </c>
    </row>
    <row r="1118" spans="1:4" ht="15">
      <c r="A1118" t="s">
        <v>22606</v>
      </c>
      <c r="B1118" s="53">
        <v>2017</v>
      </c>
      <c r="C1118" t="s">
        <v>22675</v>
      </c>
      <c r="D1118" t="s">
        <v>22738</v>
      </c>
    </row>
    <row r="1119" spans="1:4" ht="15">
      <c r="A1119" t="s">
        <v>22606</v>
      </c>
      <c r="B1119" s="53">
        <v>2017</v>
      </c>
      <c r="C1119" t="s">
        <v>22675</v>
      </c>
      <c r="D1119" t="s">
        <v>22739</v>
      </c>
    </row>
    <row r="1120" spans="1:4" ht="15">
      <c r="A1120" t="s">
        <v>22606</v>
      </c>
      <c r="B1120" s="53">
        <v>2016</v>
      </c>
      <c r="C1120" t="s">
        <v>22740</v>
      </c>
      <c r="D1120" t="s">
        <v>22741</v>
      </c>
    </row>
    <row r="1121" spans="1:4" ht="15">
      <c r="A1121" t="s">
        <v>22606</v>
      </c>
      <c r="B1121" s="53">
        <v>2016</v>
      </c>
      <c r="C1121" t="s">
        <v>656</v>
      </c>
      <c r="D1121" t="s">
        <v>22742</v>
      </c>
    </row>
    <row r="1122" spans="1:4" ht="15">
      <c r="A1122" t="s">
        <v>22606</v>
      </c>
      <c r="B1122" s="53">
        <v>2016</v>
      </c>
      <c r="C1122" t="s">
        <v>656</v>
      </c>
      <c r="D1122" t="s">
        <v>22743</v>
      </c>
    </row>
    <row r="1123" spans="1:4" ht="15">
      <c r="A1123" t="s">
        <v>22606</v>
      </c>
      <c r="B1123" s="53">
        <v>2016</v>
      </c>
      <c r="C1123" t="s">
        <v>5700</v>
      </c>
      <c r="D1123" t="s">
        <v>22744</v>
      </c>
    </row>
    <row r="1124" spans="1:4" ht="15">
      <c r="A1124" t="s">
        <v>22606</v>
      </c>
      <c r="B1124" s="53">
        <v>2016</v>
      </c>
      <c r="C1124" t="s">
        <v>50</v>
      </c>
      <c r="D1124" t="s">
        <v>22745</v>
      </c>
    </row>
    <row r="1125" spans="1:4" ht="15">
      <c r="A1125" t="s">
        <v>22606</v>
      </c>
      <c r="B1125" s="53">
        <v>2016</v>
      </c>
      <c r="C1125" t="s">
        <v>50</v>
      </c>
      <c r="D1125" t="s">
        <v>22746</v>
      </c>
    </row>
    <row r="1126" spans="1:4" ht="15">
      <c r="A1126" t="s">
        <v>22606</v>
      </c>
      <c r="B1126" s="53">
        <v>2016</v>
      </c>
      <c r="C1126" t="s">
        <v>50</v>
      </c>
      <c r="D1126" t="s">
        <v>22747</v>
      </c>
    </row>
    <row r="1127" spans="1:4" ht="15">
      <c r="A1127" t="s">
        <v>22606</v>
      </c>
      <c r="B1127" s="53">
        <v>2016</v>
      </c>
      <c r="C1127" t="s">
        <v>22748</v>
      </c>
      <c r="D1127" t="s">
        <v>22749</v>
      </c>
    </row>
    <row r="1128" spans="1:4" ht="15">
      <c r="A1128" t="s">
        <v>22606</v>
      </c>
      <c r="B1128" s="53">
        <v>2016</v>
      </c>
      <c r="C1128" t="s">
        <v>158</v>
      </c>
      <c r="D1128" t="s">
        <v>22750</v>
      </c>
    </row>
    <row r="1129" spans="1:4" ht="15">
      <c r="A1129" t="s">
        <v>22606</v>
      </c>
      <c r="B1129" s="53">
        <v>2016</v>
      </c>
      <c r="C1129" t="s">
        <v>158</v>
      </c>
      <c r="D1129" t="s">
        <v>22751</v>
      </c>
    </row>
    <row r="1130" spans="1:4" ht="15">
      <c r="A1130" t="s">
        <v>22606</v>
      </c>
      <c r="B1130" s="53">
        <v>2016</v>
      </c>
      <c r="C1130" t="s">
        <v>661</v>
      </c>
      <c r="D1130" t="s">
        <v>22752</v>
      </c>
    </row>
    <row r="1131" spans="1:4" ht="15">
      <c r="A1131" t="s">
        <v>22606</v>
      </c>
      <c r="B1131" s="53">
        <v>2016</v>
      </c>
      <c r="C1131" t="s">
        <v>16478</v>
      </c>
      <c r="D1131" t="s">
        <v>22753</v>
      </c>
    </row>
    <row r="1132" spans="1:4" ht="15">
      <c r="A1132" t="s">
        <v>22606</v>
      </c>
      <c r="B1132" s="53">
        <v>2015</v>
      </c>
      <c r="C1132" t="s">
        <v>281</v>
      </c>
      <c r="D1132" t="s">
        <v>22754</v>
      </c>
    </row>
    <row r="1133" spans="1:4" ht="15">
      <c r="A1133" t="s">
        <v>22606</v>
      </c>
      <c r="B1133" s="53">
        <v>2015</v>
      </c>
      <c r="C1133" t="s">
        <v>50</v>
      </c>
      <c r="D1133" t="s">
        <v>22755</v>
      </c>
    </row>
    <row r="1134" spans="1:4" ht="15">
      <c r="A1134" t="s">
        <v>22606</v>
      </c>
      <c r="B1134" s="53">
        <v>2015</v>
      </c>
      <c r="C1134" t="s">
        <v>661</v>
      </c>
      <c r="D1134" t="s">
        <v>22756</v>
      </c>
    </row>
    <row r="1135" spans="1:4" ht="15">
      <c r="A1135" t="s">
        <v>22606</v>
      </c>
      <c r="B1135" s="53">
        <v>2014</v>
      </c>
      <c r="C1135" t="s">
        <v>22757</v>
      </c>
      <c r="D1135" t="s">
        <v>22758</v>
      </c>
    </row>
    <row r="1136" spans="1:4" ht="15">
      <c r="A1136" t="s">
        <v>22606</v>
      </c>
      <c r="B1136" s="53">
        <v>2014</v>
      </c>
      <c r="C1136" t="s">
        <v>281</v>
      </c>
      <c r="D1136" t="s">
        <v>22759</v>
      </c>
    </row>
    <row r="1137" spans="1:4" ht="15">
      <c r="A1137" t="s">
        <v>22606</v>
      </c>
      <c r="B1137" s="53">
        <v>2014</v>
      </c>
      <c r="C1137" t="s">
        <v>722</v>
      </c>
      <c r="D1137" t="s">
        <v>22760</v>
      </c>
    </row>
    <row r="1138" spans="1:4" ht="15">
      <c r="A1138" t="s">
        <v>22606</v>
      </c>
      <c r="B1138" s="53">
        <v>2014</v>
      </c>
      <c r="C1138" t="s">
        <v>22748</v>
      </c>
      <c r="D1138" t="s">
        <v>22761</v>
      </c>
    </row>
    <row r="1139" spans="1:4" ht="15">
      <c r="A1139" t="s">
        <v>22606</v>
      </c>
      <c r="B1139" s="53">
        <v>2014</v>
      </c>
      <c r="C1139" t="s">
        <v>661</v>
      </c>
      <c r="D1139" t="s">
        <v>22762</v>
      </c>
    </row>
    <row r="1140" spans="1:4" ht="15">
      <c r="A1140" t="s">
        <v>22606</v>
      </c>
      <c r="B1140" s="53">
        <v>2014</v>
      </c>
      <c r="C1140" t="s">
        <v>2261</v>
      </c>
      <c r="D1140" t="s">
        <v>22763</v>
      </c>
    </row>
    <row r="1141" spans="1:4" ht="15">
      <c r="A1141" t="s">
        <v>22606</v>
      </c>
      <c r="B1141" s="53">
        <v>2014</v>
      </c>
      <c r="C1141" t="s">
        <v>2261</v>
      </c>
      <c r="D1141" t="s">
        <v>22764</v>
      </c>
    </row>
    <row r="1142" spans="1:4" ht="15">
      <c r="A1142" t="s">
        <v>22606</v>
      </c>
      <c r="B1142" s="53">
        <v>2014</v>
      </c>
      <c r="C1142" t="s">
        <v>2261</v>
      </c>
      <c r="D1142" t="s">
        <v>22765</v>
      </c>
    </row>
    <row r="1143" spans="1:4" ht="15">
      <c r="A1143" t="s">
        <v>22606</v>
      </c>
      <c r="B1143" s="53">
        <v>2014</v>
      </c>
      <c r="C1143" t="s">
        <v>645</v>
      </c>
      <c r="D1143" t="s">
        <v>22766</v>
      </c>
    </row>
    <row r="1144" spans="1:4" ht="15">
      <c r="A1144" t="s">
        <v>22606</v>
      </c>
      <c r="B1144" s="53">
        <v>2013</v>
      </c>
      <c r="C1144" t="s">
        <v>281</v>
      </c>
      <c r="D1144" t="s">
        <v>22767</v>
      </c>
    </row>
    <row r="1145" spans="1:4" ht="15">
      <c r="A1145" t="s">
        <v>22606</v>
      </c>
      <c r="B1145" s="53">
        <v>2013</v>
      </c>
      <c r="C1145" t="s">
        <v>281</v>
      </c>
      <c r="D1145" t="s">
        <v>22768</v>
      </c>
    </row>
    <row r="1146" spans="1:4" ht="15">
      <c r="A1146" t="s">
        <v>22606</v>
      </c>
      <c r="B1146" s="53">
        <v>2013</v>
      </c>
      <c r="C1146" t="s">
        <v>1136</v>
      </c>
      <c r="D1146" t="s">
        <v>22769</v>
      </c>
    </row>
    <row r="1147" spans="1:4" ht="15">
      <c r="A1147" t="s">
        <v>22606</v>
      </c>
      <c r="B1147" s="53">
        <v>2013</v>
      </c>
      <c r="C1147" t="s">
        <v>22770</v>
      </c>
      <c r="D1147" t="s">
        <v>22771</v>
      </c>
    </row>
    <row r="1148" spans="1:4" ht="15">
      <c r="A1148" t="s">
        <v>22606</v>
      </c>
      <c r="B1148" s="53">
        <v>2013</v>
      </c>
      <c r="C1148" t="s">
        <v>656</v>
      </c>
      <c r="D1148" t="s">
        <v>22772</v>
      </c>
    </row>
    <row r="1149" spans="1:4" ht="15">
      <c r="A1149" t="s">
        <v>22606</v>
      </c>
      <c r="B1149" s="53">
        <v>2013</v>
      </c>
      <c r="C1149" t="s">
        <v>16604</v>
      </c>
      <c r="D1149" t="s">
        <v>22773</v>
      </c>
    </row>
    <row r="1150" spans="1:4" ht="15">
      <c r="A1150" t="s">
        <v>22606</v>
      </c>
      <c r="B1150" s="53">
        <v>2013</v>
      </c>
      <c r="C1150" t="s">
        <v>661</v>
      </c>
      <c r="D1150" t="s">
        <v>22774</v>
      </c>
    </row>
    <row r="1151" spans="1:4" ht="15">
      <c r="A1151" t="s">
        <v>22606</v>
      </c>
      <c r="B1151" s="53">
        <v>2013</v>
      </c>
      <c r="C1151" t="s">
        <v>661</v>
      </c>
      <c r="D1151" t="s">
        <v>22775</v>
      </c>
    </row>
    <row r="1152" spans="1:4" ht="15">
      <c r="A1152" t="s">
        <v>22606</v>
      </c>
      <c r="B1152" s="53">
        <v>2013</v>
      </c>
      <c r="C1152" t="s">
        <v>3143</v>
      </c>
      <c r="D1152" t="s">
        <v>22776</v>
      </c>
    </row>
    <row r="1153" spans="1:4" ht="15">
      <c r="A1153" t="s">
        <v>22606</v>
      </c>
      <c r="B1153" s="53">
        <v>2013</v>
      </c>
      <c r="C1153" t="s">
        <v>3143</v>
      </c>
      <c r="D1153" t="s">
        <v>22777</v>
      </c>
    </row>
    <row r="1154" spans="1:4" ht="15">
      <c r="A1154" t="s">
        <v>22606</v>
      </c>
      <c r="B1154" s="53">
        <v>2013</v>
      </c>
      <c r="C1154" t="s">
        <v>3143</v>
      </c>
      <c r="D1154" t="s">
        <v>22778</v>
      </c>
    </row>
    <row r="1155" spans="1:4" ht="15">
      <c r="A1155" t="s">
        <v>22606</v>
      </c>
      <c r="B1155" s="53">
        <v>2013</v>
      </c>
      <c r="C1155" t="s">
        <v>3143</v>
      </c>
      <c r="D1155" t="s">
        <v>22779</v>
      </c>
    </row>
    <row r="1156" spans="1:4" ht="15">
      <c r="A1156" t="s">
        <v>22606</v>
      </c>
      <c r="B1156" s="53">
        <v>2013</v>
      </c>
      <c r="C1156" t="s">
        <v>3143</v>
      </c>
      <c r="D1156" t="s">
        <v>22780</v>
      </c>
    </row>
    <row r="1157" spans="1:4" ht="15">
      <c r="A1157" t="s">
        <v>22606</v>
      </c>
      <c r="B1157" s="53">
        <v>2013</v>
      </c>
      <c r="C1157" t="s">
        <v>3143</v>
      </c>
      <c r="D1157" t="s">
        <v>22781</v>
      </c>
    </row>
    <row r="1158" spans="1:4" ht="15">
      <c r="A1158" t="s">
        <v>22606</v>
      </c>
      <c r="B1158" s="53">
        <v>2013</v>
      </c>
      <c r="C1158" t="s">
        <v>3143</v>
      </c>
      <c r="D1158" t="s">
        <v>22782</v>
      </c>
    </row>
    <row r="1159" spans="1:4" ht="15">
      <c r="A1159" t="s">
        <v>22606</v>
      </c>
      <c r="B1159" s="53">
        <v>2012</v>
      </c>
      <c r="C1159" t="s">
        <v>281</v>
      </c>
      <c r="D1159" t="s">
        <v>22783</v>
      </c>
    </row>
    <row r="1160" spans="1:4" ht="15">
      <c r="A1160" t="s">
        <v>22606</v>
      </c>
      <c r="B1160" s="53">
        <v>2012</v>
      </c>
      <c r="C1160" t="s">
        <v>281</v>
      </c>
      <c r="D1160" t="s">
        <v>22784</v>
      </c>
    </row>
    <row r="1161" spans="1:4" ht="15">
      <c r="A1161" t="s">
        <v>22606</v>
      </c>
      <c r="B1161" s="53">
        <v>2012</v>
      </c>
      <c r="C1161" t="s">
        <v>281</v>
      </c>
      <c r="D1161" t="s">
        <v>22785</v>
      </c>
    </row>
    <row r="1162" spans="1:4" ht="15">
      <c r="A1162" t="s">
        <v>22606</v>
      </c>
      <c r="B1162" s="53">
        <v>2012</v>
      </c>
      <c r="C1162" t="s">
        <v>281</v>
      </c>
      <c r="D1162" t="s">
        <v>22786</v>
      </c>
    </row>
    <row r="1163" spans="1:4" ht="15">
      <c r="A1163" t="s">
        <v>22606</v>
      </c>
      <c r="B1163" s="53">
        <v>2012</v>
      </c>
      <c r="C1163" t="s">
        <v>281</v>
      </c>
      <c r="D1163" t="s">
        <v>22787</v>
      </c>
    </row>
    <row r="1164" spans="1:4" ht="15">
      <c r="A1164" t="s">
        <v>22606</v>
      </c>
      <c r="B1164" s="53">
        <v>2012</v>
      </c>
      <c r="C1164" t="s">
        <v>885</v>
      </c>
      <c r="D1164" t="s">
        <v>22788</v>
      </c>
    </row>
    <row r="1165" spans="1:4" ht="15">
      <c r="A1165" t="s">
        <v>22606</v>
      </c>
      <c r="B1165" s="53">
        <v>2012</v>
      </c>
      <c r="C1165" t="s">
        <v>26</v>
      </c>
      <c r="D1165" t="s">
        <v>22789</v>
      </c>
    </row>
    <row r="1166" spans="1:4" ht="15">
      <c r="A1166" t="s">
        <v>22606</v>
      </c>
      <c r="B1166" s="53">
        <v>2012</v>
      </c>
      <c r="C1166" t="s">
        <v>2261</v>
      </c>
      <c r="D1166" t="s">
        <v>22790</v>
      </c>
    </row>
    <row r="1167" spans="1:4" ht="15">
      <c r="A1167" t="s">
        <v>22606</v>
      </c>
      <c r="B1167" s="53">
        <v>2012</v>
      </c>
      <c r="C1167" t="s">
        <v>645</v>
      </c>
      <c r="D1167" t="s">
        <v>22791</v>
      </c>
    </row>
    <row r="1168" spans="1:4" ht="15">
      <c r="A1168" t="s">
        <v>22606</v>
      </c>
      <c r="B1168" s="53">
        <v>2012</v>
      </c>
      <c r="C1168" t="s">
        <v>645</v>
      </c>
      <c r="D1168" t="s">
        <v>22792</v>
      </c>
    </row>
    <row r="1169" spans="1:4" ht="15">
      <c r="A1169" t="s">
        <v>22606</v>
      </c>
      <c r="B1169" s="53">
        <v>2012</v>
      </c>
      <c r="C1169" t="s">
        <v>791</v>
      </c>
      <c r="D1169" t="s">
        <v>22793</v>
      </c>
    </row>
    <row r="1170" spans="1:4" ht="15">
      <c r="A1170" t="s">
        <v>22606</v>
      </c>
      <c r="B1170" s="53">
        <v>2012</v>
      </c>
      <c r="C1170" t="s">
        <v>791</v>
      </c>
      <c r="D1170" t="s">
        <v>17638</v>
      </c>
    </row>
    <row r="1171" spans="1:4" ht="15">
      <c r="A1171" t="s">
        <v>22606</v>
      </c>
      <c r="B1171" s="53">
        <v>2012</v>
      </c>
      <c r="C1171" t="s">
        <v>791</v>
      </c>
      <c r="D1171" t="s">
        <v>22794</v>
      </c>
    </row>
    <row r="1172" spans="1:4" ht="15">
      <c r="A1172" t="s">
        <v>22606</v>
      </c>
      <c r="B1172" s="53">
        <v>2012</v>
      </c>
      <c r="C1172" t="s">
        <v>791</v>
      </c>
      <c r="D1172" t="s">
        <v>22795</v>
      </c>
    </row>
    <row r="1173" spans="1:4" ht="15">
      <c r="A1173" t="s">
        <v>22606</v>
      </c>
      <c r="B1173" s="53">
        <v>2012</v>
      </c>
      <c r="C1173" t="s">
        <v>791</v>
      </c>
      <c r="D1173" t="s">
        <v>22796</v>
      </c>
    </row>
    <row r="1174" spans="1:4" ht="15">
      <c r="A1174" t="s">
        <v>22606</v>
      </c>
      <c r="B1174" s="53">
        <v>2012</v>
      </c>
      <c r="C1174" t="s">
        <v>791</v>
      </c>
      <c r="D1174" t="s">
        <v>22797</v>
      </c>
    </row>
    <row r="1175" spans="1:4" ht="15">
      <c r="A1175" t="s">
        <v>22606</v>
      </c>
      <c r="B1175" s="53">
        <v>2012</v>
      </c>
      <c r="C1175" t="s">
        <v>791</v>
      </c>
      <c r="D1175" t="s">
        <v>22798</v>
      </c>
    </row>
    <row r="1176" spans="1:4" ht="15">
      <c r="A1176" t="s">
        <v>22606</v>
      </c>
      <c r="B1176" s="53">
        <v>2012</v>
      </c>
      <c r="C1176" t="s">
        <v>791</v>
      </c>
      <c r="D1176" t="s">
        <v>22799</v>
      </c>
    </row>
    <row r="1177" spans="1:4" ht="15">
      <c r="A1177" t="s">
        <v>22606</v>
      </c>
      <c r="B1177" s="53">
        <v>2012</v>
      </c>
      <c r="C1177" t="s">
        <v>791</v>
      </c>
      <c r="D1177" t="s">
        <v>22800</v>
      </c>
    </row>
    <row r="1178" spans="1:4" ht="15">
      <c r="A1178" t="s">
        <v>22606</v>
      </c>
      <c r="B1178" s="53">
        <v>2012</v>
      </c>
      <c r="C1178" t="s">
        <v>791</v>
      </c>
      <c r="D1178" t="s">
        <v>22801</v>
      </c>
    </row>
    <row r="1179" spans="1:4" ht="15">
      <c r="A1179" t="s">
        <v>22606</v>
      </c>
      <c r="B1179" s="53">
        <v>2012</v>
      </c>
      <c r="C1179" t="s">
        <v>791</v>
      </c>
      <c r="D1179" t="s">
        <v>22802</v>
      </c>
    </row>
    <row r="1180" spans="1:4" ht="15">
      <c r="A1180" t="s">
        <v>22606</v>
      </c>
      <c r="B1180" s="53">
        <v>2012</v>
      </c>
      <c r="C1180" t="s">
        <v>791</v>
      </c>
      <c r="D1180" t="s">
        <v>22803</v>
      </c>
    </row>
    <row r="1181" spans="1:4" ht="15">
      <c r="A1181" t="s">
        <v>22606</v>
      </c>
      <c r="B1181" s="53">
        <v>2012</v>
      </c>
      <c r="C1181" t="s">
        <v>791</v>
      </c>
      <c r="D1181" t="s">
        <v>22804</v>
      </c>
    </row>
    <row r="1182" spans="1:4" ht="15">
      <c r="A1182" t="s">
        <v>22606</v>
      </c>
      <c r="B1182" s="53">
        <v>2012</v>
      </c>
      <c r="C1182" t="s">
        <v>791</v>
      </c>
      <c r="D1182" t="s">
        <v>22805</v>
      </c>
    </row>
    <row r="1183" spans="1:4" ht="15">
      <c r="A1183" t="s">
        <v>22606</v>
      </c>
      <c r="B1183" s="53">
        <v>2012</v>
      </c>
      <c r="C1183" t="s">
        <v>728</v>
      </c>
      <c r="D1183" t="s">
        <v>22806</v>
      </c>
    </row>
    <row r="1184" spans="1:4" ht="15">
      <c r="A1184" t="s">
        <v>22606</v>
      </c>
      <c r="B1184" s="53">
        <v>2012</v>
      </c>
      <c r="C1184" t="s">
        <v>9221</v>
      </c>
      <c r="D1184" t="s">
        <v>22807</v>
      </c>
    </row>
    <row r="1185" spans="1:4" ht="15">
      <c r="A1185" t="s">
        <v>22606</v>
      </c>
      <c r="B1185" s="53">
        <v>2012</v>
      </c>
      <c r="C1185" t="s">
        <v>9221</v>
      </c>
      <c r="D1185" t="s">
        <v>22808</v>
      </c>
    </row>
    <row r="1186" spans="1:4" ht="15">
      <c r="A1186" t="s">
        <v>22606</v>
      </c>
      <c r="B1186" s="53">
        <v>2011</v>
      </c>
      <c r="C1186" t="s">
        <v>22757</v>
      </c>
      <c r="D1186" t="s">
        <v>22809</v>
      </c>
    </row>
    <row r="1187" spans="1:4" ht="15">
      <c r="A1187" t="s">
        <v>22606</v>
      </c>
      <c r="B1187" s="53">
        <v>2011</v>
      </c>
      <c r="C1187" t="s">
        <v>9231</v>
      </c>
      <c r="D1187" t="s">
        <v>22810</v>
      </c>
    </row>
    <row r="1188" spans="1:4" ht="15">
      <c r="A1188" t="s">
        <v>22606</v>
      </c>
      <c r="B1188" s="53">
        <v>2011</v>
      </c>
      <c r="C1188" t="s">
        <v>661</v>
      </c>
      <c r="D1188" t="s">
        <v>22811</v>
      </c>
    </row>
    <row r="1189" spans="1:4" ht="15">
      <c r="A1189" t="s">
        <v>22606</v>
      </c>
      <c r="B1189" s="53">
        <v>2011</v>
      </c>
      <c r="C1189" t="s">
        <v>645</v>
      </c>
      <c r="D1189" t="s">
        <v>22812</v>
      </c>
    </row>
    <row r="1190" spans="1:4" ht="15">
      <c r="A1190" t="s">
        <v>22606</v>
      </c>
      <c r="B1190" s="53">
        <v>2010</v>
      </c>
      <c r="C1190" t="s">
        <v>281</v>
      </c>
      <c r="D1190" t="s">
        <v>22813</v>
      </c>
    </row>
    <row r="1191" spans="1:4" ht="15">
      <c r="A1191" t="s">
        <v>22606</v>
      </c>
      <c r="B1191" s="53">
        <v>2010</v>
      </c>
      <c r="C1191" t="s">
        <v>281</v>
      </c>
      <c r="D1191" t="s">
        <v>22814</v>
      </c>
    </row>
    <row r="1192" spans="1:4" ht="15">
      <c r="A1192" t="s">
        <v>22606</v>
      </c>
      <c r="B1192" s="53">
        <v>2010</v>
      </c>
      <c r="C1192" t="s">
        <v>281</v>
      </c>
      <c r="D1192" t="s">
        <v>22815</v>
      </c>
    </row>
    <row r="1193" spans="1:4" ht="15">
      <c r="A1193" t="s">
        <v>22606</v>
      </c>
      <c r="B1193" s="53">
        <v>2010</v>
      </c>
      <c r="C1193" t="s">
        <v>281</v>
      </c>
      <c r="D1193" t="s">
        <v>22816</v>
      </c>
    </row>
    <row r="1194" spans="1:4" ht="15">
      <c r="A1194" t="s">
        <v>22606</v>
      </c>
      <c r="B1194" s="53">
        <v>2010</v>
      </c>
      <c r="C1194" t="s">
        <v>281</v>
      </c>
      <c r="D1194" t="s">
        <v>22817</v>
      </c>
    </row>
    <row r="1195" spans="1:4" ht="15">
      <c r="A1195" t="s">
        <v>22606</v>
      </c>
      <c r="B1195" s="53">
        <v>2010</v>
      </c>
      <c r="C1195" t="s">
        <v>281</v>
      </c>
      <c r="D1195" t="s">
        <v>22818</v>
      </c>
    </row>
    <row r="1196" spans="1:4" ht="15">
      <c r="A1196" t="s">
        <v>22606</v>
      </c>
      <c r="B1196" s="53">
        <v>2010</v>
      </c>
      <c r="C1196" t="s">
        <v>661</v>
      </c>
      <c r="D1196" t="s">
        <v>22819</v>
      </c>
    </row>
    <row r="1197" spans="1:4" ht="15">
      <c r="A1197" t="s">
        <v>22606</v>
      </c>
      <c r="B1197" s="53">
        <v>2010</v>
      </c>
      <c r="C1197" t="s">
        <v>661</v>
      </c>
      <c r="D1197" t="s">
        <v>22820</v>
      </c>
    </row>
    <row r="1198" spans="1:4" ht="15">
      <c r="A1198" t="s">
        <v>22606</v>
      </c>
      <c r="B1198" s="53">
        <v>2010</v>
      </c>
      <c r="C1198" t="s">
        <v>645</v>
      </c>
      <c r="D1198" t="s">
        <v>22821</v>
      </c>
    </row>
    <row r="1199" spans="1:4" ht="15">
      <c r="A1199" t="s">
        <v>22606</v>
      </c>
      <c r="B1199" s="53">
        <v>2010</v>
      </c>
      <c r="C1199" t="s">
        <v>645</v>
      </c>
      <c r="D1199" t="s">
        <v>22822</v>
      </c>
    </row>
    <row r="1200" spans="1:4" ht="15">
      <c r="A1200" t="s">
        <v>22606</v>
      </c>
      <c r="B1200" s="53">
        <v>2010</v>
      </c>
      <c r="C1200" t="s">
        <v>1228</v>
      </c>
      <c r="D1200" t="s">
        <v>22823</v>
      </c>
    </row>
    <row r="1201" spans="1:4" ht="15">
      <c r="A1201" t="s">
        <v>22606</v>
      </c>
      <c r="B1201" s="53">
        <v>2010</v>
      </c>
      <c r="C1201" t="s">
        <v>1228</v>
      </c>
      <c r="D1201" t="s">
        <v>22824</v>
      </c>
    </row>
    <row r="1202" spans="1:4" ht="15">
      <c r="A1202" t="s">
        <v>22606</v>
      </c>
      <c r="B1202" s="53">
        <v>2010</v>
      </c>
      <c r="C1202" t="s">
        <v>1228</v>
      </c>
      <c r="D1202" t="s">
        <v>22825</v>
      </c>
    </row>
    <row r="1203" spans="1:4" ht="15">
      <c r="A1203" t="s">
        <v>22606</v>
      </c>
      <c r="B1203" s="53">
        <v>2010</v>
      </c>
      <c r="C1203" t="s">
        <v>1228</v>
      </c>
      <c r="D1203" t="s">
        <v>22826</v>
      </c>
    </row>
    <row r="1204" spans="1:4" ht="15">
      <c r="A1204" t="s">
        <v>22606</v>
      </c>
      <c r="B1204" s="53">
        <v>2010</v>
      </c>
      <c r="C1204" t="s">
        <v>1228</v>
      </c>
      <c r="D1204" t="s">
        <v>22827</v>
      </c>
    </row>
    <row r="1205" spans="1:4" ht="15">
      <c r="A1205" t="s">
        <v>22606</v>
      </c>
      <c r="B1205" s="53">
        <v>2010</v>
      </c>
      <c r="C1205" t="s">
        <v>1228</v>
      </c>
      <c r="D1205" t="s">
        <v>22828</v>
      </c>
    </row>
    <row r="1206" spans="1:4" ht="15">
      <c r="A1206" t="s">
        <v>22606</v>
      </c>
      <c r="B1206" s="53">
        <v>2010</v>
      </c>
      <c r="C1206" t="s">
        <v>1228</v>
      </c>
      <c r="D1206" t="s">
        <v>22829</v>
      </c>
    </row>
    <row r="1207" spans="1:4" ht="15">
      <c r="A1207" t="s">
        <v>22606</v>
      </c>
      <c r="B1207" s="53">
        <v>2010</v>
      </c>
      <c r="C1207" t="s">
        <v>1228</v>
      </c>
      <c r="D1207" t="s">
        <v>22830</v>
      </c>
    </row>
    <row r="1208" spans="1:4" ht="15">
      <c r="A1208" t="s">
        <v>22606</v>
      </c>
      <c r="B1208" s="53">
        <v>2010</v>
      </c>
      <c r="C1208" t="s">
        <v>1228</v>
      </c>
      <c r="D1208" t="s">
        <v>22831</v>
      </c>
    </row>
    <row r="1209" spans="1:4" ht="15">
      <c r="A1209" t="s">
        <v>22606</v>
      </c>
      <c r="B1209" s="53">
        <v>2010</v>
      </c>
      <c r="C1209" t="s">
        <v>1228</v>
      </c>
      <c r="D1209" t="s">
        <v>22832</v>
      </c>
    </row>
    <row r="1210" spans="1:4" ht="15">
      <c r="A1210" t="s">
        <v>22606</v>
      </c>
      <c r="B1210" s="53">
        <v>2010</v>
      </c>
      <c r="C1210" t="s">
        <v>1228</v>
      </c>
      <c r="D1210" t="s">
        <v>22833</v>
      </c>
    </row>
    <row r="1211" spans="1:4" ht="15">
      <c r="A1211" t="s">
        <v>22606</v>
      </c>
      <c r="B1211" s="53">
        <v>2010</v>
      </c>
      <c r="C1211" t="s">
        <v>1228</v>
      </c>
      <c r="D1211" t="s">
        <v>22834</v>
      </c>
    </row>
    <row r="1212" spans="1:4" ht="15">
      <c r="A1212" t="s">
        <v>22606</v>
      </c>
      <c r="B1212" s="53">
        <v>2010</v>
      </c>
      <c r="C1212" t="s">
        <v>1228</v>
      </c>
      <c r="D1212" t="s">
        <v>22835</v>
      </c>
    </row>
    <row r="1213" spans="1:4" ht="15">
      <c r="A1213" t="s">
        <v>22606</v>
      </c>
      <c r="B1213" s="53">
        <v>2010</v>
      </c>
      <c r="C1213" t="s">
        <v>1228</v>
      </c>
      <c r="D1213" t="s">
        <v>22836</v>
      </c>
    </row>
    <row r="1214" spans="1:4" ht="15">
      <c r="A1214" t="s">
        <v>22606</v>
      </c>
      <c r="B1214" s="53">
        <v>2009</v>
      </c>
      <c r="C1214" t="s">
        <v>281</v>
      </c>
      <c r="D1214" t="s">
        <v>22837</v>
      </c>
    </row>
    <row r="1215" spans="1:4" ht="15">
      <c r="A1215" t="s">
        <v>22606</v>
      </c>
      <c r="B1215" s="53">
        <v>2009</v>
      </c>
      <c r="C1215" t="s">
        <v>1118</v>
      </c>
      <c r="D1215" t="s">
        <v>18093</v>
      </c>
    </row>
    <row r="1216" spans="1:4" ht="15">
      <c r="A1216" t="s">
        <v>22606</v>
      </c>
      <c r="B1216" s="53">
        <v>2009</v>
      </c>
      <c r="C1216" t="s">
        <v>1118</v>
      </c>
      <c r="D1216" t="s">
        <v>22838</v>
      </c>
    </row>
    <row r="1217" spans="1:4" ht="15">
      <c r="A1217" t="s">
        <v>22606</v>
      </c>
      <c r="B1217" s="53">
        <v>2009</v>
      </c>
      <c r="C1217" t="s">
        <v>661</v>
      </c>
      <c r="D1217" t="s">
        <v>22839</v>
      </c>
    </row>
    <row r="1218" spans="1:4" ht="15">
      <c r="A1218" t="s">
        <v>22606</v>
      </c>
      <c r="B1218" s="53">
        <v>2009</v>
      </c>
      <c r="C1218" t="s">
        <v>645</v>
      </c>
      <c r="D1218" t="s">
        <v>22840</v>
      </c>
    </row>
    <row r="1219" spans="1:4" ht="15">
      <c r="A1219" t="s">
        <v>22606</v>
      </c>
      <c r="B1219" s="53">
        <v>2009</v>
      </c>
      <c r="C1219" t="s">
        <v>645</v>
      </c>
      <c r="D1219" t="s">
        <v>22841</v>
      </c>
    </row>
    <row r="1220" spans="1:4" ht="15">
      <c r="A1220" t="s">
        <v>22606</v>
      </c>
      <c r="B1220" s="53">
        <v>2008</v>
      </c>
      <c r="C1220" t="s">
        <v>7</v>
      </c>
      <c r="D1220" t="s">
        <v>22842</v>
      </c>
    </row>
    <row r="1221" spans="1:4" ht="15">
      <c r="A1221" t="s">
        <v>22606</v>
      </c>
      <c r="B1221" s="53">
        <v>2008</v>
      </c>
      <c r="C1221" t="s">
        <v>15040</v>
      </c>
      <c r="D1221" t="s">
        <v>22843</v>
      </c>
    </row>
    <row r="1222" spans="1:4" ht="15">
      <c r="A1222" t="s">
        <v>22606</v>
      </c>
      <c r="B1222" s="53">
        <v>2008</v>
      </c>
      <c r="C1222" t="s">
        <v>1073</v>
      </c>
      <c r="D1222" t="s">
        <v>18105</v>
      </c>
    </row>
    <row r="1223" spans="1:4" ht="15">
      <c r="A1223" t="s">
        <v>22606</v>
      </c>
      <c r="B1223" s="53">
        <v>1998</v>
      </c>
      <c r="C1223" t="s">
        <v>914</v>
      </c>
      <c r="D1223" t="s">
        <v>22844</v>
      </c>
    </row>
    <row r="1224" spans="1:4" ht="15">
      <c r="A1224" t="s">
        <v>22606</v>
      </c>
      <c r="B1224" s="53">
        <v>1997</v>
      </c>
      <c r="C1224" t="s">
        <v>10</v>
      </c>
      <c r="D1224" t="s">
        <v>22845</v>
      </c>
    </row>
    <row r="1225" spans="1:4" ht="15">
      <c r="A1225" t="s">
        <v>1430</v>
      </c>
      <c r="B1225" s="53">
        <v>2023</v>
      </c>
      <c r="C1225" t="s">
        <v>1100</v>
      </c>
      <c r="D1225" t="s">
        <v>1431</v>
      </c>
    </row>
    <row r="1226" spans="1:4" ht="15">
      <c r="A1226" t="s">
        <v>1430</v>
      </c>
      <c r="B1226" s="53">
        <v>2023</v>
      </c>
      <c r="C1226" t="s">
        <v>622</v>
      </c>
      <c r="D1226" t="s">
        <v>1432</v>
      </c>
    </row>
    <row r="1227" spans="1:4" ht="15">
      <c r="A1227" t="s">
        <v>1430</v>
      </c>
      <c r="B1227" s="53">
        <v>2023</v>
      </c>
      <c r="C1227" t="s">
        <v>1433</v>
      </c>
      <c r="D1227" t="s">
        <v>1434</v>
      </c>
    </row>
    <row r="1228" spans="1:4" ht="15">
      <c r="A1228" t="s">
        <v>1430</v>
      </c>
      <c r="B1228" s="53">
        <v>2023</v>
      </c>
      <c r="C1228" t="s">
        <v>45</v>
      </c>
      <c r="D1228" t="s">
        <v>1435</v>
      </c>
    </row>
    <row r="1229" spans="1:4" ht="15">
      <c r="A1229" t="s">
        <v>1430</v>
      </c>
      <c r="B1229" s="53">
        <v>2023</v>
      </c>
      <c r="C1229" t="s">
        <v>45</v>
      </c>
      <c r="D1229" t="s">
        <v>1436</v>
      </c>
    </row>
    <row r="1230" spans="1:4" ht="15">
      <c r="A1230" t="s">
        <v>1430</v>
      </c>
      <c r="B1230" s="53">
        <v>2023</v>
      </c>
      <c r="C1230" t="s">
        <v>45</v>
      </c>
      <c r="D1230" t="s">
        <v>1437</v>
      </c>
    </row>
    <row r="1231" spans="1:4" ht="15">
      <c r="A1231" t="s">
        <v>1430</v>
      </c>
      <c r="B1231" s="53">
        <v>2023</v>
      </c>
      <c r="C1231" t="s">
        <v>45</v>
      </c>
      <c r="D1231" t="s">
        <v>1438</v>
      </c>
    </row>
    <row r="1232" spans="1:4" ht="15">
      <c r="A1232" t="s">
        <v>1430</v>
      </c>
      <c r="B1232" s="53">
        <v>2023</v>
      </c>
      <c r="C1232" t="s">
        <v>914</v>
      </c>
      <c r="D1232" t="s">
        <v>1439</v>
      </c>
    </row>
    <row r="1233" spans="1:4" ht="15">
      <c r="A1233" t="s">
        <v>1430</v>
      </c>
      <c r="B1233" s="53">
        <v>2023</v>
      </c>
      <c r="C1233" t="s">
        <v>1289</v>
      </c>
      <c r="D1233" t="s">
        <v>1440</v>
      </c>
    </row>
    <row r="1234" spans="1:4" ht="15">
      <c r="A1234" t="s">
        <v>1430</v>
      </c>
      <c r="B1234" s="53">
        <v>2023</v>
      </c>
      <c r="C1234" t="s">
        <v>2</v>
      </c>
      <c r="D1234" t="s">
        <v>1441</v>
      </c>
    </row>
    <row r="1235" spans="1:4" ht="15">
      <c r="A1235" t="s">
        <v>1430</v>
      </c>
      <c r="B1235" s="53">
        <v>2023</v>
      </c>
      <c r="C1235" t="s">
        <v>2</v>
      </c>
      <c r="D1235" t="s">
        <v>1442</v>
      </c>
    </row>
    <row r="1236" spans="1:4" ht="15">
      <c r="A1236" t="s">
        <v>1430</v>
      </c>
      <c r="B1236" s="53">
        <v>2023</v>
      </c>
      <c r="C1236" t="s">
        <v>2</v>
      </c>
      <c r="D1236" t="s">
        <v>1443</v>
      </c>
    </row>
    <row r="1237" spans="1:4" ht="15">
      <c r="A1237" t="s">
        <v>1430</v>
      </c>
      <c r="B1237" s="53">
        <v>2023</v>
      </c>
      <c r="C1237" t="s">
        <v>2</v>
      </c>
      <c r="D1237" t="s">
        <v>1444</v>
      </c>
    </row>
    <row r="1238" spans="1:4" ht="15">
      <c r="A1238" t="s">
        <v>1430</v>
      </c>
      <c r="B1238" s="53">
        <v>2023</v>
      </c>
      <c r="C1238" t="s">
        <v>2</v>
      </c>
      <c r="D1238" t="s">
        <v>1445</v>
      </c>
    </row>
    <row r="1239" spans="1:4" ht="15">
      <c r="A1239" t="s">
        <v>1430</v>
      </c>
      <c r="B1239" s="53">
        <v>2023</v>
      </c>
      <c r="C1239" t="s">
        <v>2</v>
      </c>
      <c r="D1239" t="s">
        <v>1446</v>
      </c>
    </row>
    <row r="1240" spans="1:4" ht="15">
      <c r="A1240" t="s">
        <v>1430</v>
      </c>
      <c r="B1240" s="53">
        <v>2022</v>
      </c>
      <c r="C1240" t="s">
        <v>883</v>
      </c>
      <c r="D1240" t="s">
        <v>1447</v>
      </c>
    </row>
    <row r="1241" spans="1:4" ht="15">
      <c r="A1241" t="s">
        <v>1430</v>
      </c>
      <c r="B1241" s="53">
        <v>2022</v>
      </c>
      <c r="C1241" t="s">
        <v>1338</v>
      </c>
      <c r="D1241" t="s">
        <v>1448</v>
      </c>
    </row>
    <row r="1242" spans="1:4" ht="15">
      <c r="A1242" t="s">
        <v>1430</v>
      </c>
      <c r="B1242" s="53">
        <v>2022</v>
      </c>
      <c r="C1242" t="s">
        <v>45</v>
      </c>
      <c r="D1242" t="s">
        <v>1449</v>
      </c>
    </row>
    <row r="1243" spans="1:4" ht="15">
      <c r="A1243" t="s">
        <v>1430</v>
      </c>
      <c r="B1243" s="53">
        <v>2022</v>
      </c>
      <c r="C1243" t="s">
        <v>45</v>
      </c>
      <c r="D1243" t="s">
        <v>1450</v>
      </c>
    </row>
    <row r="1244" spans="1:4" ht="15">
      <c r="A1244" t="s">
        <v>1430</v>
      </c>
      <c r="B1244" s="53">
        <v>2022</v>
      </c>
      <c r="C1244" t="s">
        <v>45</v>
      </c>
      <c r="D1244" t="s">
        <v>1451</v>
      </c>
    </row>
    <row r="1245" spans="1:4" ht="15">
      <c r="A1245" t="s">
        <v>1430</v>
      </c>
      <c r="B1245" s="53">
        <v>2022</v>
      </c>
      <c r="C1245" t="s">
        <v>45</v>
      </c>
      <c r="D1245" t="s">
        <v>1452</v>
      </c>
    </row>
    <row r="1246" spans="1:4" ht="15">
      <c r="A1246" t="s">
        <v>1430</v>
      </c>
      <c r="B1246" s="53">
        <v>2022</v>
      </c>
      <c r="C1246" t="s">
        <v>1453</v>
      </c>
      <c r="D1246" t="s">
        <v>1454</v>
      </c>
    </row>
    <row r="1247" spans="1:4" ht="15">
      <c r="A1247" t="s">
        <v>1430</v>
      </c>
      <c r="B1247" s="53">
        <v>2022</v>
      </c>
      <c r="C1247" t="s">
        <v>656</v>
      </c>
      <c r="D1247" t="s">
        <v>1455</v>
      </c>
    </row>
    <row r="1248" spans="1:4" ht="15">
      <c r="A1248" t="s">
        <v>1430</v>
      </c>
      <c r="B1248" s="53">
        <v>2022</v>
      </c>
      <c r="C1248" t="s">
        <v>504</v>
      </c>
      <c r="D1248" t="s">
        <v>1456</v>
      </c>
    </row>
    <row r="1249" spans="1:4" ht="15">
      <c r="A1249" t="s">
        <v>1430</v>
      </c>
      <c r="B1249" s="53">
        <v>2022</v>
      </c>
      <c r="C1249" t="s">
        <v>7</v>
      </c>
      <c r="D1249" t="s">
        <v>1442</v>
      </c>
    </row>
    <row r="1250" spans="1:4" ht="15">
      <c r="A1250" t="s">
        <v>1430</v>
      </c>
      <c r="B1250" s="53">
        <v>2022</v>
      </c>
      <c r="C1250" t="s">
        <v>661</v>
      </c>
      <c r="D1250" t="s">
        <v>1457</v>
      </c>
    </row>
    <row r="1251" spans="1:4" ht="15">
      <c r="A1251" t="s">
        <v>1430</v>
      </c>
      <c r="B1251" s="53">
        <v>2022</v>
      </c>
      <c r="C1251" t="s">
        <v>661</v>
      </c>
      <c r="D1251" t="s">
        <v>1458</v>
      </c>
    </row>
    <row r="1252" spans="1:4" ht="15">
      <c r="A1252" t="s">
        <v>1430</v>
      </c>
      <c r="B1252" s="53">
        <v>2022</v>
      </c>
      <c r="C1252" t="s">
        <v>645</v>
      </c>
      <c r="D1252" t="s">
        <v>1459</v>
      </c>
    </row>
    <row r="1253" spans="1:4" ht="15">
      <c r="A1253" t="s">
        <v>1430</v>
      </c>
      <c r="B1253" s="53">
        <v>2022</v>
      </c>
      <c r="C1253" t="s">
        <v>974</v>
      </c>
      <c r="D1253" t="s">
        <v>1460</v>
      </c>
    </row>
    <row r="1254" spans="1:4" ht="15">
      <c r="A1254" t="s">
        <v>1430</v>
      </c>
      <c r="B1254" s="53">
        <v>2022</v>
      </c>
      <c r="C1254" t="s">
        <v>2</v>
      </c>
      <c r="D1254" t="s">
        <v>1461</v>
      </c>
    </row>
    <row r="1255" spans="1:4" ht="15">
      <c r="A1255" t="s">
        <v>1430</v>
      </c>
      <c r="B1255" s="53">
        <v>2022</v>
      </c>
      <c r="C1255" t="s">
        <v>2</v>
      </c>
      <c r="D1255" t="s">
        <v>1462</v>
      </c>
    </row>
    <row r="1256" spans="1:4" ht="15">
      <c r="A1256" t="s">
        <v>1430</v>
      </c>
      <c r="B1256" s="53">
        <v>2022</v>
      </c>
      <c r="C1256" t="s">
        <v>2</v>
      </c>
      <c r="D1256" t="s">
        <v>1463</v>
      </c>
    </row>
    <row r="1257" spans="1:4" ht="15">
      <c r="A1257" t="s">
        <v>1430</v>
      </c>
      <c r="B1257" s="53">
        <v>2022</v>
      </c>
      <c r="C1257" t="s">
        <v>2</v>
      </c>
      <c r="D1257" t="s">
        <v>1460</v>
      </c>
    </row>
    <row r="1258" spans="1:4" ht="15">
      <c r="A1258" t="s">
        <v>1430</v>
      </c>
      <c r="B1258" s="53">
        <v>2021</v>
      </c>
      <c r="C1258" t="s">
        <v>1433</v>
      </c>
      <c r="D1258" t="s">
        <v>1464</v>
      </c>
    </row>
    <row r="1259" spans="1:4" ht="15">
      <c r="A1259" t="s">
        <v>1430</v>
      </c>
      <c r="B1259" s="53">
        <v>2021</v>
      </c>
      <c r="C1259" t="s">
        <v>1433</v>
      </c>
      <c r="D1259" t="s">
        <v>1465</v>
      </c>
    </row>
    <row r="1260" spans="1:4" ht="15">
      <c r="A1260" t="s">
        <v>1430</v>
      </c>
      <c r="B1260" s="53">
        <v>2021</v>
      </c>
      <c r="C1260" t="s">
        <v>1433</v>
      </c>
      <c r="D1260" t="s">
        <v>1466</v>
      </c>
    </row>
    <row r="1261" spans="1:4" ht="15">
      <c r="A1261" t="s">
        <v>1430</v>
      </c>
      <c r="B1261" s="53">
        <v>2021</v>
      </c>
      <c r="C1261" t="s">
        <v>1323</v>
      </c>
      <c r="D1261" t="s">
        <v>1467</v>
      </c>
    </row>
    <row r="1262" spans="1:4" ht="15">
      <c r="A1262" t="s">
        <v>1430</v>
      </c>
      <c r="B1262" s="53">
        <v>2021</v>
      </c>
      <c r="C1262" t="s">
        <v>616</v>
      </c>
      <c r="D1262" t="s">
        <v>1468</v>
      </c>
    </row>
    <row r="1263" spans="1:4" ht="15">
      <c r="A1263" t="s">
        <v>1430</v>
      </c>
      <c r="B1263" s="53">
        <v>2021</v>
      </c>
      <c r="C1263" t="s">
        <v>1132</v>
      </c>
      <c r="D1263" t="s">
        <v>1469</v>
      </c>
    </row>
    <row r="1264" spans="1:4" ht="15">
      <c r="A1264" t="s">
        <v>1430</v>
      </c>
      <c r="B1264" s="53">
        <v>2021</v>
      </c>
      <c r="C1264" t="s">
        <v>45</v>
      </c>
      <c r="D1264" t="s">
        <v>1470</v>
      </c>
    </row>
    <row r="1265" spans="1:4" ht="15">
      <c r="A1265" t="s">
        <v>1430</v>
      </c>
      <c r="B1265" s="53">
        <v>2021</v>
      </c>
      <c r="C1265" t="s">
        <v>45</v>
      </c>
      <c r="D1265" t="s">
        <v>1471</v>
      </c>
    </row>
    <row r="1266" spans="1:4" ht="15">
      <c r="A1266" t="s">
        <v>1430</v>
      </c>
      <c r="B1266" s="53">
        <v>2021</v>
      </c>
      <c r="C1266" t="s">
        <v>45</v>
      </c>
      <c r="D1266" t="s">
        <v>1472</v>
      </c>
    </row>
    <row r="1267" spans="1:4" ht="15">
      <c r="A1267" t="s">
        <v>1430</v>
      </c>
      <c r="B1267" s="53">
        <v>2021</v>
      </c>
      <c r="C1267" t="s">
        <v>45</v>
      </c>
      <c r="D1267" t="s">
        <v>1473</v>
      </c>
    </row>
    <row r="1268" spans="1:4" ht="15">
      <c r="A1268" t="s">
        <v>1430</v>
      </c>
      <c r="B1268" s="53">
        <v>2021</v>
      </c>
      <c r="C1268" t="s">
        <v>45</v>
      </c>
      <c r="D1268" t="s">
        <v>1474</v>
      </c>
    </row>
    <row r="1269" spans="1:4" ht="15">
      <c r="A1269" t="s">
        <v>1430</v>
      </c>
      <c r="B1269" s="53">
        <v>2021</v>
      </c>
      <c r="C1269" t="s">
        <v>48</v>
      </c>
      <c r="D1269" t="s">
        <v>1475</v>
      </c>
    </row>
    <row r="1270" spans="1:4" ht="15">
      <c r="A1270" t="s">
        <v>1430</v>
      </c>
      <c r="B1270" s="53">
        <v>2021</v>
      </c>
      <c r="C1270" t="s">
        <v>504</v>
      </c>
      <c r="D1270" t="s">
        <v>1476</v>
      </c>
    </row>
    <row r="1271" spans="1:4" ht="15">
      <c r="A1271" t="s">
        <v>1430</v>
      </c>
      <c r="B1271" s="53">
        <v>2021</v>
      </c>
      <c r="C1271" t="s">
        <v>504</v>
      </c>
      <c r="D1271" t="s">
        <v>1477</v>
      </c>
    </row>
    <row r="1272" spans="1:4" ht="15">
      <c r="A1272" t="s">
        <v>1430</v>
      </c>
      <c r="B1272" s="53">
        <v>2021</v>
      </c>
      <c r="C1272" t="s">
        <v>7</v>
      </c>
      <c r="D1272" t="s">
        <v>1478</v>
      </c>
    </row>
    <row r="1273" spans="1:4" ht="15">
      <c r="A1273" t="s">
        <v>1430</v>
      </c>
      <c r="B1273" s="53">
        <v>2021</v>
      </c>
      <c r="C1273" t="s">
        <v>661</v>
      </c>
      <c r="D1273" t="s">
        <v>1479</v>
      </c>
    </row>
    <row r="1274" spans="1:4" ht="15">
      <c r="A1274" t="s">
        <v>1430</v>
      </c>
      <c r="B1274" s="53">
        <v>2021</v>
      </c>
      <c r="C1274" t="s">
        <v>645</v>
      </c>
      <c r="D1274" t="s">
        <v>1480</v>
      </c>
    </row>
    <row r="1275" spans="1:4" ht="15">
      <c r="A1275" t="s">
        <v>1430</v>
      </c>
      <c r="B1275" s="53">
        <v>2021</v>
      </c>
      <c r="C1275" t="s">
        <v>2</v>
      </c>
      <c r="D1275" t="s">
        <v>1448</v>
      </c>
    </row>
    <row r="1276" spans="1:4" ht="15">
      <c r="A1276" t="s">
        <v>1430</v>
      </c>
      <c r="B1276" s="53">
        <v>2020</v>
      </c>
      <c r="C1276" t="s">
        <v>1481</v>
      </c>
      <c r="D1276" t="s">
        <v>1482</v>
      </c>
    </row>
    <row r="1277" spans="1:4" ht="15">
      <c r="A1277" t="s">
        <v>1430</v>
      </c>
      <c r="B1277" s="53">
        <v>2020</v>
      </c>
      <c r="C1277" t="s">
        <v>45</v>
      </c>
      <c r="D1277" t="s">
        <v>1483</v>
      </c>
    </row>
    <row r="1278" spans="1:4" ht="15">
      <c r="A1278" t="s">
        <v>1430</v>
      </c>
      <c r="B1278" s="53">
        <v>2020</v>
      </c>
      <c r="C1278" t="s">
        <v>45</v>
      </c>
      <c r="D1278" t="s">
        <v>1484</v>
      </c>
    </row>
    <row r="1279" spans="1:4" ht="15">
      <c r="A1279" t="s">
        <v>1430</v>
      </c>
      <c r="B1279" s="53">
        <v>2020</v>
      </c>
      <c r="C1279" t="s">
        <v>45</v>
      </c>
      <c r="D1279" t="s">
        <v>1485</v>
      </c>
    </row>
    <row r="1280" spans="1:4" ht="15">
      <c r="A1280" t="s">
        <v>1430</v>
      </c>
      <c r="B1280" s="53">
        <v>2020</v>
      </c>
      <c r="C1280" t="s">
        <v>45</v>
      </c>
      <c r="D1280" t="s">
        <v>1486</v>
      </c>
    </row>
    <row r="1281" spans="1:4" ht="15">
      <c r="A1281" t="s">
        <v>1430</v>
      </c>
      <c r="B1281" s="53">
        <v>2020</v>
      </c>
      <c r="C1281" t="s">
        <v>45</v>
      </c>
      <c r="D1281" t="s">
        <v>1487</v>
      </c>
    </row>
    <row r="1282" spans="1:4" ht="15">
      <c r="A1282" t="s">
        <v>1430</v>
      </c>
      <c r="B1282" s="53">
        <v>2020</v>
      </c>
      <c r="C1282" t="s">
        <v>875</v>
      </c>
      <c r="D1282" t="s">
        <v>1488</v>
      </c>
    </row>
    <row r="1283" spans="1:4" ht="15">
      <c r="A1283" t="s">
        <v>1430</v>
      </c>
      <c r="B1283" s="53">
        <v>2020</v>
      </c>
      <c r="C1283" t="s">
        <v>1276</v>
      </c>
      <c r="D1283" t="s">
        <v>1489</v>
      </c>
    </row>
    <row r="1284" spans="1:4" ht="15">
      <c r="A1284" t="s">
        <v>1430</v>
      </c>
      <c r="B1284" s="53">
        <v>2020</v>
      </c>
      <c r="C1284" t="s">
        <v>661</v>
      </c>
      <c r="D1284" t="s">
        <v>1490</v>
      </c>
    </row>
    <row r="1285" spans="1:4" ht="15">
      <c r="A1285" t="s">
        <v>1430</v>
      </c>
      <c r="B1285" s="53">
        <v>2020</v>
      </c>
      <c r="C1285" t="s">
        <v>661</v>
      </c>
      <c r="D1285" t="s">
        <v>1491</v>
      </c>
    </row>
    <row r="1286" spans="1:4" ht="15">
      <c r="A1286" t="s">
        <v>1430</v>
      </c>
      <c r="B1286" s="53">
        <v>2020</v>
      </c>
      <c r="C1286" t="s">
        <v>661</v>
      </c>
      <c r="D1286" t="s">
        <v>1492</v>
      </c>
    </row>
    <row r="1287" spans="1:4" ht="15">
      <c r="A1287" t="s">
        <v>1430</v>
      </c>
      <c r="B1287" s="53">
        <v>2020</v>
      </c>
      <c r="C1287" t="s">
        <v>645</v>
      </c>
      <c r="D1287" t="s">
        <v>1493</v>
      </c>
    </row>
    <row r="1288" spans="1:4" ht="15">
      <c r="A1288" t="s">
        <v>1430</v>
      </c>
      <c r="B1288" s="53">
        <v>2020</v>
      </c>
      <c r="C1288" t="s">
        <v>645</v>
      </c>
      <c r="D1288" t="s">
        <v>1494</v>
      </c>
    </row>
    <row r="1289" spans="1:4" ht="15">
      <c r="A1289" t="s">
        <v>1430</v>
      </c>
      <c r="B1289" s="53">
        <v>2020</v>
      </c>
      <c r="C1289" t="s">
        <v>878</v>
      </c>
      <c r="D1289" t="s">
        <v>1495</v>
      </c>
    </row>
    <row r="1290" spans="1:4" ht="15">
      <c r="A1290" t="s">
        <v>1430</v>
      </c>
      <c r="B1290" s="53">
        <v>2020</v>
      </c>
      <c r="C1290" t="s">
        <v>1496</v>
      </c>
      <c r="D1290" t="s">
        <v>1497</v>
      </c>
    </row>
    <row r="1291" spans="1:4" ht="15">
      <c r="A1291" t="s">
        <v>1430</v>
      </c>
      <c r="B1291" s="53">
        <v>2019</v>
      </c>
      <c r="C1291" t="s">
        <v>45</v>
      </c>
      <c r="D1291" t="s">
        <v>1498</v>
      </c>
    </row>
    <row r="1292" spans="1:4" ht="15">
      <c r="A1292" t="s">
        <v>1430</v>
      </c>
      <c r="B1292" s="53">
        <v>2019</v>
      </c>
      <c r="C1292" t="s">
        <v>45</v>
      </c>
      <c r="D1292" t="s">
        <v>1499</v>
      </c>
    </row>
    <row r="1293" spans="1:4" ht="15">
      <c r="A1293" t="s">
        <v>1430</v>
      </c>
      <c r="B1293" s="53">
        <v>2019</v>
      </c>
      <c r="C1293" t="s">
        <v>875</v>
      </c>
      <c r="D1293" t="s">
        <v>1500</v>
      </c>
    </row>
    <row r="1294" spans="1:4" ht="15">
      <c r="A1294" t="s">
        <v>1430</v>
      </c>
      <c r="B1294" s="53">
        <v>2019</v>
      </c>
      <c r="C1294" t="s">
        <v>1101</v>
      </c>
      <c r="D1294" t="s">
        <v>1501</v>
      </c>
    </row>
    <row r="1295" spans="1:4" ht="15">
      <c r="A1295" t="s">
        <v>1430</v>
      </c>
      <c r="B1295" s="53">
        <v>2019</v>
      </c>
      <c r="C1295" t="s">
        <v>26</v>
      </c>
      <c r="D1295" t="s">
        <v>1502</v>
      </c>
    </row>
    <row r="1296" spans="1:4" ht="15">
      <c r="A1296" t="s">
        <v>1430</v>
      </c>
      <c r="B1296" s="53">
        <v>2019</v>
      </c>
      <c r="C1296" t="s">
        <v>1118</v>
      </c>
      <c r="D1296" t="s">
        <v>1503</v>
      </c>
    </row>
    <row r="1297" spans="1:4" ht="15">
      <c r="A1297" t="s">
        <v>1430</v>
      </c>
      <c r="B1297" s="53">
        <v>2019</v>
      </c>
      <c r="C1297" t="s">
        <v>661</v>
      </c>
      <c r="D1297" t="s">
        <v>1504</v>
      </c>
    </row>
    <row r="1298" spans="1:4" ht="15">
      <c r="A1298" t="s">
        <v>1430</v>
      </c>
      <c r="B1298" s="53">
        <v>2019</v>
      </c>
      <c r="C1298" t="s">
        <v>661</v>
      </c>
      <c r="D1298" t="s">
        <v>1505</v>
      </c>
    </row>
    <row r="1299" spans="1:4" ht="15">
      <c r="A1299" t="s">
        <v>1430</v>
      </c>
      <c r="B1299" s="53">
        <v>2019</v>
      </c>
      <c r="C1299" t="s">
        <v>661</v>
      </c>
      <c r="D1299" t="s">
        <v>1506</v>
      </c>
    </row>
    <row r="1300" spans="1:4" ht="15">
      <c r="A1300" t="s">
        <v>1430</v>
      </c>
      <c r="B1300" s="53">
        <v>2019</v>
      </c>
      <c r="C1300" t="s">
        <v>661</v>
      </c>
      <c r="D1300" t="s">
        <v>1507</v>
      </c>
    </row>
    <row r="1301" spans="1:4" ht="15">
      <c r="A1301" t="s">
        <v>1430</v>
      </c>
      <c r="B1301" s="53">
        <v>2019</v>
      </c>
      <c r="C1301" t="s">
        <v>1368</v>
      </c>
      <c r="D1301" t="s">
        <v>1508</v>
      </c>
    </row>
    <row r="1302" spans="1:4" ht="15">
      <c r="A1302" t="s">
        <v>1430</v>
      </c>
      <c r="B1302" s="53">
        <v>2019</v>
      </c>
      <c r="C1302" t="s">
        <v>2</v>
      </c>
      <c r="D1302" t="s">
        <v>1509</v>
      </c>
    </row>
    <row r="1303" spans="1:4" ht="15">
      <c r="A1303" t="s">
        <v>1430</v>
      </c>
      <c r="B1303" s="53">
        <v>2019</v>
      </c>
      <c r="C1303" t="s">
        <v>2</v>
      </c>
      <c r="D1303" t="s">
        <v>1510</v>
      </c>
    </row>
    <row r="1304" spans="1:4" ht="15">
      <c r="A1304" t="s">
        <v>1430</v>
      </c>
      <c r="B1304" s="53">
        <v>2018</v>
      </c>
      <c r="C1304" t="s">
        <v>1192</v>
      </c>
      <c r="D1304" t="s">
        <v>1511</v>
      </c>
    </row>
    <row r="1305" spans="1:4" ht="15">
      <c r="A1305" t="s">
        <v>1430</v>
      </c>
      <c r="B1305" s="53">
        <v>2018</v>
      </c>
      <c r="C1305" t="s">
        <v>616</v>
      </c>
      <c r="D1305" t="s">
        <v>1512</v>
      </c>
    </row>
    <row r="1306" spans="1:4" ht="15">
      <c r="A1306" t="s">
        <v>1430</v>
      </c>
      <c r="B1306" s="53">
        <v>2018</v>
      </c>
      <c r="C1306" t="s">
        <v>616</v>
      </c>
      <c r="D1306" t="s">
        <v>1513</v>
      </c>
    </row>
    <row r="1307" spans="1:4" ht="15">
      <c r="A1307" t="s">
        <v>1430</v>
      </c>
      <c r="B1307" s="53">
        <v>2018</v>
      </c>
      <c r="C1307" t="s">
        <v>45</v>
      </c>
      <c r="D1307" t="s">
        <v>1514</v>
      </c>
    </row>
    <row r="1308" spans="1:4" ht="15">
      <c r="A1308" t="s">
        <v>1430</v>
      </c>
      <c r="B1308" s="53">
        <v>2018</v>
      </c>
      <c r="C1308" t="s">
        <v>45</v>
      </c>
      <c r="D1308" t="s">
        <v>1515</v>
      </c>
    </row>
    <row r="1309" spans="1:4" ht="15">
      <c r="A1309" t="s">
        <v>1430</v>
      </c>
      <c r="B1309" s="53">
        <v>2018</v>
      </c>
      <c r="C1309" t="s">
        <v>45</v>
      </c>
      <c r="D1309" t="s">
        <v>1516</v>
      </c>
    </row>
    <row r="1310" spans="1:4" ht="15">
      <c r="A1310" t="s">
        <v>1430</v>
      </c>
      <c r="B1310" s="53">
        <v>2018</v>
      </c>
      <c r="C1310" t="s">
        <v>45</v>
      </c>
      <c r="D1310" t="s">
        <v>1517</v>
      </c>
    </row>
    <row r="1311" spans="1:4" ht="15">
      <c r="A1311" t="s">
        <v>1430</v>
      </c>
      <c r="B1311" s="53">
        <v>2018</v>
      </c>
      <c r="C1311" t="s">
        <v>45</v>
      </c>
      <c r="D1311" t="s">
        <v>1518</v>
      </c>
    </row>
    <row r="1312" spans="1:4" ht="15">
      <c r="A1312" t="s">
        <v>1430</v>
      </c>
      <c r="B1312" s="53">
        <v>2018</v>
      </c>
      <c r="C1312" t="s">
        <v>45</v>
      </c>
      <c r="D1312" t="s">
        <v>1519</v>
      </c>
    </row>
    <row r="1313" spans="1:4" ht="15">
      <c r="A1313" t="s">
        <v>1430</v>
      </c>
      <c r="B1313" s="53">
        <v>2018</v>
      </c>
      <c r="C1313" t="s">
        <v>914</v>
      </c>
      <c r="D1313" t="s">
        <v>1520</v>
      </c>
    </row>
    <row r="1314" spans="1:4" ht="15">
      <c r="A1314" t="s">
        <v>1430</v>
      </c>
      <c r="B1314" s="53">
        <v>2018</v>
      </c>
      <c r="C1314" t="s">
        <v>1101</v>
      </c>
      <c r="D1314" t="s">
        <v>1521</v>
      </c>
    </row>
    <row r="1315" spans="1:4" ht="15">
      <c r="A1315" t="s">
        <v>1430</v>
      </c>
      <c r="B1315" s="53">
        <v>2018</v>
      </c>
      <c r="C1315" t="s">
        <v>1101</v>
      </c>
      <c r="D1315" t="s">
        <v>1522</v>
      </c>
    </row>
    <row r="1316" spans="1:4" ht="15">
      <c r="A1316" t="s">
        <v>1430</v>
      </c>
      <c r="B1316" s="53">
        <v>2018</v>
      </c>
      <c r="C1316" t="s">
        <v>1101</v>
      </c>
      <c r="D1316" t="s">
        <v>1523</v>
      </c>
    </row>
    <row r="1317" spans="1:4" ht="15">
      <c r="A1317" t="s">
        <v>1430</v>
      </c>
      <c r="B1317" s="53">
        <v>2018</v>
      </c>
      <c r="C1317" t="s">
        <v>194</v>
      </c>
      <c r="D1317" t="s">
        <v>1524</v>
      </c>
    </row>
    <row r="1318" spans="1:4" ht="15">
      <c r="A1318" t="s">
        <v>1430</v>
      </c>
      <c r="B1318" s="53">
        <v>2018</v>
      </c>
      <c r="C1318" t="s">
        <v>26</v>
      </c>
      <c r="D1318" t="s">
        <v>1525</v>
      </c>
    </row>
    <row r="1319" spans="1:4" ht="15">
      <c r="A1319" t="s">
        <v>1430</v>
      </c>
      <c r="B1319" s="53">
        <v>2018</v>
      </c>
      <c r="C1319" t="s">
        <v>661</v>
      </c>
      <c r="D1319" t="s">
        <v>1526</v>
      </c>
    </row>
    <row r="1320" spans="1:4" ht="15">
      <c r="A1320" t="s">
        <v>1430</v>
      </c>
      <c r="B1320" s="53">
        <v>2018</v>
      </c>
      <c r="C1320" t="s">
        <v>645</v>
      </c>
      <c r="D1320" t="s">
        <v>1527</v>
      </c>
    </row>
    <row r="1321" spans="1:4" ht="15">
      <c r="A1321" t="s">
        <v>1430</v>
      </c>
      <c r="B1321" s="53">
        <v>2018</v>
      </c>
      <c r="C1321" t="s">
        <v>645</v>
      </c>
      <c r="D1321" t="s">
        <v>1528</v>
      </c>
    </row>
    <row r="1322" spans="1:4" ht="15">
      <c r="A1322" t="s">
        <v>1430</v>
      </c>
      <c r="B1322" s="53">
        <v>2018</v>
      </c>
      <c r="C1322" t="s">
        <v>645</v>
      </c>
      <c r="D1322" t="s">
        <v>1529</v>
      </c>
    </row>
    <row r="1323" spans="1:4" ht="15">
      <c r="A1323" t="s">
        <v>1430</v>
      </c>
      <c r="B1323" s="53">
        <v>2018</v>
      </c>
      <c r="C1323" t="s">
        <v>1417</v>
      </c>
      <c r="D1323" t="s">
        <v>1530</v>
      </c>
    </row>
    <row r="1324" spans="1:4" ht="15">
      <c r="A1324" t="s">
        <v>1430</v>
      </c>
      <c r="B1324" s="53">
        <v>2018</v>
      </c>
      <c r="C1324" t="s">
        <v>1417</v>
      </c>
      <c r="D1324" t="s">
        <v>1531</v>
      </c>
    </row>
    <row r="1325" spans="1:4" ht="15">
      <c r="A1325" t="s">
        <v>1430</v>
      </c>
      <c r="B1325" s="53">
        <v>2018</v>
      </c>
      <c r="C1325" t="s">
        <v>2</v>
      </c>
      <c r="D1325" t="s">
        <v>1532</v>
      </c>
    </row>
    <row r="1326" spans="1:4" ht="15">
      <c r="A1326" t="s">
        <v>1430</v>
      </c>
      <c r="B1326" s="53">
        <v>2018</v>
      </c>
      <c r="C1326" t="s">
        <v>2</v>
      </c>
      <c r="D1326" t="s">
        <v>1533</v>
      </c>
    </row>
    <row r="1327" spans="1:4" ht="15">
      <c r="A1327" t="s">
        <v>1430</v>
      </c>
      <c r="B1327" s="53">
        <v>2017</v>
      </c>
      <c r="C1327" t="s">
        <v>883</v>
      </c>
      <c r="D1327" t="s">
        <v>1534</v>
      </c>
    </row>
    <row r="1328" spans="1:4" ht="15">
      <c r="A1328" t="s">
        <v>1430</v>
      </c>
      <c r="B1328" s="53">
        <v>2017</v>
      </c>
      <c r="C1328" t="s">
        <v>45</v>
      </c>
      <c r="D1328" t="s">
        <v>1535</v>
      </c>
    </row>
    <row r="1329" spans="1:4" ht="15">
      <c r="A1329" t="s">
        <v>1430</v>
      </c>
      <c r="B1329" s="53">
        <v>2017</v>
      </c>
      <c r="C1329" t="s">
        <v>45</v>
      </c>
      <c r="D1329" t="s">
        <v>1536</v>
      </c>
    </row>
    <row r="1330" spans="1:4" ht="15">
      <c r="A1330" t="s">
        <v>1430</v>
      </c>
      <c r="B1330" s="53">
        <v>2017</v>
      </c>
      <c r="C1330" t="s">
        <v>45</v>
      </c>
      <c r="D1330" t="s">
        <v>1537</v>
      </c>
    </row>
    <row r="1331" spans="1:4" ht="15">
      <c r="A1331" t="s">
        <v>1430</v>
      </c>
      <c r="B1331" s="53">
        <v>2017</v>
      </c>
      <c r="C1331" t="s">
        <v>794</v>
      </c>
      <c r="D1331" t="s">
        <v>1538</v>
      </c>
    </row>
    <row r="1332" spans="1:4" ht="15">
      <c r="A1332" t="s">
        <v>1430</v>
      </c>
      <c r="B1332" s="53">
        <v>2017</v>
      </c>
      <c r="C1332" t="s">
        <v>1101</v>
      </c>
      <c r="D1332" t="s">
        <v>1539</v>
      </c>
    </row>
    <row r="1333" spans="1:4" ht="15">
      <c r="A1333" t="s">
        <v>1430</v>
      </c>
      <c r="B1333" s="53">
        <v>2017</v>
      </c>
      <c r="C1333" t="s">
        <v>7</v>
      </c>
      <c r="D1333" t="s">
        <v>1540</v>
      </c>
    </row>
    <row r="1334" spans="1:4" ht="15">
      <c r="A1334" t="s">
        <v>1430</v>
      </c>
      <c r="B1334" s="53">
        <v>2017</v>
      </c>
      <c r="C1334" t="s">
        <v>661</v>
      </c>
      <c r="D1334" t="s">
        <v>1541</v>
      </c>
    </row>
    <row r="1335" spans="1:4" ht="15">
      <c r="A1335" t="s">
        <v>1430</v>
      </c>
      <c r="B1335" s="53">
        <v>2017</v>
      </c>
      <c r="C1335" t="s">
        <v>645</v>
      </c>
      <c r="D1335" t="s">
        <v>1542</v>
      </c>
    </row>
    <row r="1336" spans="1:4" ht="15">
      <c r="A1336" t="s">
        <v>1430</v>
      </c>
      <c r="B1336" s="53">
        <v>2016</v>
      </c>
      <c r="C1336" t="s">
        <v>883</v>
      </c>
      <c r="D1336" t="s">
        <v>1543</v>
      </c>
    </row>
    <row r="1337" spans="1:4" ht="15">
      <c r="A1337" t="s">
        <v>1430</v>
      </c>
      <c r="B1337" s="53">
        <v>2016</v>
      </c>
      <c r="C1337" t="s">
        <v>1192</v>
      </c>
      <c r="D1337" t="s">
        <v>1544</v>
      </c>
    </row>
    <row r="1338" spans="1:4" ht="15">
      <c r="A1338" t="s">
        <v>1430</v>
      </c>
      <c r="B1338" s="53">
        <v>2016</v>
      </c>
      <c r="C1338" t="s">
        <v>1192</v>
      </c>
      <c r="D1338" t="s">
        <v>1545</v>
      </c>
    </row>
    <row r="1339" spans="1:4" ht="15">
      <c r="A1339" t="s">
        <v>1430</v>
      </c>
      <c r="B1339" s="53">
        <v>2016</v>
      </c>
      <c r="C1339" t="s">
        <v>1323</v>
      </c>
      <c r="D1339" t="s">
        <v>1546</v>
      </c>
    </row>
    <row r="1340" spans="1:4" ht="15">
      <c r="A1340" t="s">
        <v>1430</v>
      </c>
      <c r="B1340" s="53">
        <v>2016</v>
      </c>
      <c r="C1340" t="s">
        <v>45</v>
      </c>
      <c r="D1340" t="s">
        <v>1547</v>
      </c>
    </row>
    <row r="1341" spans="1:4" ht="15">
      <c r="A1341" t="s">
        <v>1430</v>
      </c>
      <c r="B1341" s="53">
        <v>2016</v>
      </c>
      <c r="C1341" t="s">
        <v>45</v>
      </c>
      <c r="D1341" t="s">
        <v>1548</v>
      </c>
    </row>
    <row r="1342" spans="1:4" ht="15">
      <c r="A1342" t="s">
        <v>1430</v>
      </c>
      <c r="B1342" s="53">
        <v>2016</v>
      </c>
      <c r="C1342" t="s">
        <v>1101</v>
      </c>
      <c r="D1342" t="s">
        <v>1549</v>
      </c>
    </row>
    <row r="1343" spans="1:4" ht="15">
      <c r="A1343" t="s">
        <v>1430</v>
      </c>
      <c r="B1343" s="53">
        <v>2016</v>
      </c>
      <c r="C1343" t="s">
        <v>1550</v>
      </c>
      <c r="D1343" t="s">
        <v>1551</v>
      </c>
    </row>
    <row r="1344" spans="1:4" ht="15">
      <c r="A1344" t="s">
        <v>1430</v>
      </c>
      <c r="B1344" s="53">
        <v>2016</v>
      </c>
      <c r="C1344" t="s">
        <v>7</v>
      </c>
      <c r="D1344" t="s">
        <v>1552</v>
      </c>
    </row>
    <row r="1345" spans="1:4" ht="15">
      <c r="A1345" t="s">
        <v>1430</v>
      </c>
      <c r="B1345" s="53">
        <v>2016</v>
      </c>
      <c r="C1345" t="s">
        <v>7</v>
      </c>
      <c r="D1345" t="s">
        <v>1553</v>
      </c>
    </row>
    <row r="1346" spans="1:4" ht="15">
      <c r="A1346" t="s">
        <v>1430</v>
      </c>
      <c r="B1346" s="53">
        <v>2016</v>
      </c>
      <c r="C1346" t="s">
        <v>1554</v>
      </c>
      <c r="D1346" t="s">
        <v>1555</v>
      </c>
    </row>
    <row r="1347" spans="1:4" ht="15">
      <c r="A1347" t="s">
        <v>1430</v>
      </c>
      <c r="B1347" s="53">
        <v>2016</v>
      </c>
      <c r="C1347" t="s">
        <v>26</v>
      </c>
      <c r="D1347" t="s">
        <v>1556</v>
      </c>
    </row>
    <row r="1348" spans="1:4" ht="15">
      <c r="A1348" t="s">
        <v>1430</v>
      </c>
      <c r="B1348" s="53">
        <v>2016</v>
      </c>
      <c r="C1348" t="s">
        <v>26</v>
      </c>
      <c r="D1348" t="s">
        <v>1557</v>
      </c>
    </row>
    <row r="1349" spans="1:4" ht="15">
      <c r="A1349" t="s">
        <v>1430</v>
      </c>
      <c r="B1349" s="53">
        <v>2016</v>
      </c>
      <c r="C1349" t="s">
        <v>661</v>
      </c>
      <c r="D1349" t="s">
        <v>1558</v>
      </c>
    </row>
    <row r="1350" spans="1:4" ht="15">
      <c r="A1350" t="s">
        <v>1430</v>
      </c>
      <c r="B1350" s="53">
        <v>2016</v>
      </c>
      <c r="C1350" t="s">
        <v>661</v>
      </c>
      <c r="D1350" t="s">
        <v>1559</v>
      </c>
    </row>
    <row r="1351" spans="1:4" ht="15">
      <c r="A1351" t="s">
        <v>1430</v>
      </c>
      <c r="B1351" s="53">
        <v>2016</v>
      </c>
      <c r="C1351" t="s">
        <v>661</v>
      </c>
      <c r="D1351" t="s">
        <v>1560</v>
      </c>
    </row>
    <row r="1352" spans="1:4" ht="15">
      <c r="A1352" t="s">
        <v>1430</v>
      </c>
      <c r="B1352" s="53">
        <v>2016</v>
      </c>
      <c r="C1352" t="s">
        <v>645</v>
      </c>
      <c r="D1352" t="s">
        <v>1561</v>
      </c>
    </row>
    <row r="1353" spans="1:4" ht="15">
      <c r="A1353" t="s">
        <v>1430</v>
      </c>
      <c r="B1353" s="53">
        <v>2016</v>
      </c>
      <c r="C1353" t="s">
        <v>632</v>
      </c>
      <c r="D1353" t="s">
        <v>1562</v>
      </c>
    </row>
    <row r="1354" spans="1:4" ht="15">
      <c r="A1354" t="s">
        <v>1430</v>
      </c>
      <c r="B1354" s="53">
        <v>2016</v>
      </c>
      <c r="C1354" t="s">
        <v>1226</v>
      </c>
      <c r="D1354" t="s">
        <v>1563</v>
      </c>
    </row>
    <row r="1355" spans="1:4" ht="15">
      <c r="A1355" t="s">
        <v>1430</v>
      </c>
      <c r="B1355" s="53">
        <v>2015</v>
      </c>
      <c r="C1355" t="s">
        <v>30</v>
      </c>
      <c r="D1355" t="s">
        <v>1564</v>
      </c>
    </row>
    <row r="1356" spans="1:4" ht="15">
      <c r="A1356" t="s">
        <v>1430</v>
      </c>
      <c r="B1356" s="53">
        <v>2015</v>
      </c>
      <c r="C1356" t="s">
        <v>924</v>
      </c>
      <c r="D1356" t="s">
        <v>1565</v>
      </c>
    </row>
    <row r="1357" spans="1:4" ht="15">
      <c r="A1357" t="s">
        <v>1430</v>
      </c>
      <c r="B1357" s="53">
        <v>2015</v>
      </c>
      <c r="C1357" t="s">
        <v>924</v>
      </c>
      <c r="D1357" t="s">
        <v>1566</v>
      </c>
    </row>
    <row r="1358" spans="1:4" ht="15">
      <c r="A1358" t="s">
        <v>1430</v>
      </c>
      <c r="B1358" s="53">
        <v>2015</v>
      </c>
      <c r="C1358" t="s">
        <v>48</v>
      </c>
      <c r="D1358" t="s">
        <v>1567</v>
      </c>
    </row>
    <row r="1359" spans="1:4" ht="15">
      <c r="A1359" t="s">
        <v>1430</v>
      </c>
      <c r="B1359" s="53">
        <v>2015</v>
      </c>
      <c r="C1359" t="s">
        <v>914</v>
      </c>
      <c r="D1359" t="s">
        <v>1568</v>
      </c>
    </row>
    <row r="1360" spans="1:4" ht="15">
      <c r="A1360" t="s">
        <v>1430</v>
      </c>
      <c r="B1360" s="53">
        <v>2015</v>
      </c>
      <c r="C1360" t="s">
        <v>1101</v>
      </c>
      <c r="D1360" t="s">
        <v>1569</v>
      </c>
    </row>
    <row r="1361" spans="1:4" ht="15">
      <c r="A1361" t="s">
        <v>1430</v>
      </c>
      <c r="B1361" s="53">
        <v>2015</v>
      </c>
      <c r="C1361" t="s">
        <v>661</v>
      </c>
      <c r="D1361" t="s">
        <v>1570</v>
      </c>
    </row>
    <row r="1362" spans="1:4" ht="15">
      <c r="A1362" t="s">
        <v>1430</v>
      </c>
      <c r="B1362" s="53">
        <v>2015</v>
      </c>
      <c r="C1362" t="s">
        <v>661</v>
      </c>
      <c r="D1362" t="s">
        <v>1571</v>
      </c>
    </row>
    <row r="1363" spans="1:4" ht="15">
      <c r="A1363" t="s">
        <v>1430</v>
      </c>
      <c r="B1363" s="53">
        <v>2015</v>
      </c>
      <c r="C1363" t="s">
        <v>645</v>
      </c>
      <c r="D1363" t="s">
        <v>1572</v>
      </c>
    </row>
    <row r="1364" spans="1:4" ht="15">
      <c r="A1364" t="s">
        <v>1430</v>
      </c>
      <c r="B1364" s="53">
        <v>2015</v>
      </c>
      <c r="C1364" t="s">
        <v>645</v>
      </c>
      <c r="D1364" t="s">
        <v>1573</v>
      </c>
    </row>
    <row r="1365" spans="1:4" ht="15">
      <c r="A1365" t="s">
        <v>1430</v>
      </c>
      <c r="B1365" s="53">
        <v>2015</v>
      </c>
      <c r="C1365" t="s">
        <v>645</v>
      </c>
      <c r="D1365" t="s">
        <v>1574</v>
      </c>
    </row>
    <row r="1366" spans="1:4" ht="15">
      <c r="A1366" t="s">
        <v>1430</v>
      </c>
      <c r="B1366" s="53">
        <v>2014</v>
      </c>
      <c r="C1366" t="s">
        <v>30</v>
      </c>
      <c r="D1366" t="s">
        <v>923</v>
      </c>
    </row>
    <row r="1367" spans="1:4" ht="15">
      <c r="A1367" t="s">
        <v>1430</v>
      </c>
      <c r="B1367" s="53">
        <v>2014</v>
      </c>
      <c r="C1367" t="s">
        <v>1575</v>
      </c>
      <c r="D1367" t="s">
        <v>1576</v>
      </c>
    </row>
    <row r="1368" spans="1:4" ht="15">
      <c r="A1368" t="s">
        <v>1430</v>
      </c>
      <c r="B1368" s="53">
        <v>2014</v>
      </c>
      <c r="C1368" t="s">
        <v>914</v>
      </c>
      <c r="D1368" t="s">
        <v>1577</v>
      </c>
    </row>
    <row r="1369" spans="1:4" ht="15">
      <c r="A1369" t="s">
        <v>1430</v>
      </c>
      <c r="B1369" s="53">
        <v>2014</v>
      </c>
      <c r="C1369" t="s">
        <v>1101</v>
      </c>
      <c r="D1369" t="s">
        <v>1578</v>
      </c>
    </row>
    <row r="1370" spans="1:4" ht="15">
      <c r="A1370" t="s">
        <v>1430</v>
      </c>
      <c r="B1370" s="53">
        <v>2014</v>
      </c>
      <c r="C1370" t="s">
        <v>701</v>
      </c>
      <c r="D1370" t="s">
        <v>1579</v>
      </c>
    </row>
    <row r="1371" spans="1:4" ht="15">
      <c r="A1371" t="s">
        <v>1430</v>
      </c>
      <c r="B1371" s="53">
        <v>2014</v>
      </c>
      <c r="C1371" t="s">
        <v>7</v>
      </c>
      <c r="D1371" t="s">
        <v>1580</v>
      </c>
    </row>
    <row r="1372" spans="1:4" ht="15">
      <c r="A1372" t="s">
        <v>1430</v>
      </c>
      <c r="B1372" s="53">
        <v>2014</v>
      </c>
      <c r="C1372" t="s">
        <v>7</v>
      </c>
      <c r="D1372" t="s">
        <v>1581</v>
      </c>
    </row>
    <row r="1373" spans="1:4" ht="15">
      <c r="A1373" t="s">
        <v>1430</v>
      </c>
      <c r="B1373" s="53">
        <v>2014</v>
      </c>
      <c r="C1373" t="s">
        <v>26</v>
      </c>
      <c r="D1373" t="s">
        <v>1582</v>
      </c>
    </row>
    <row r="1374" spans="1:4" ht="15">
      <c r="A1374" t="s">
        <v>1430</v>
      </c>
      <c r="B1374" s="53">
        <v>2014</v>
      </c>
      <c r="C1374" t="s">
        <v>26</v>
      </c>
      <c r="D1374" t="s">
        <v>1583</v>
      </c>
    </row>
    <row r="1375" spans="1:4" ht="15">
      <c r="A1375" t="s">
        <v>1430</v>
      </c>
      <c r="B1375" s="53">
        <v>2014</v>
      </c>
      <c r="C1375" t="s">
        <v>661</v>
      </c>
      <c r="D1375" t="s">
        <v>1584</v>
      </c>
    </row>
    <row r="1376" spans="1:4" ht="15">
      <c r="A1376" t="s">
        <v>1430</v>
      </c>
      <c r="B1376" s="53">
        <v>2014</v>
      </c>
      <c r="C1376" t="s">
        <v>661</v>
      </c>
      <c r="D1376" t="s">
        <v>1585</v>
      </c>
    </row>
    <row r="1377" spans="1:4" ht="15">
      <c r="A1377" t="s">
        <v>1430</v>
      </c>
      <c r="B1377" s="53">
        <v>2014</v>
      </c>
      <c r="C1377" t="s">
        <v>661</v>
      </c>
      <c r="D1377" t="s">
        <v>1586</v>
      </c>
    </row>
    <row r="1378" spans="1:4" ht="15">
      <c r="A1378" t="s">
        <v>1430</v>
      </c>
      <c r="B1378" s="53">
        <v>2014</v>
      </c>
      <c r="C1378" t="s">
        <v>661</v>
      </c>
      <c r="D1378" t="s">
        <v>1587</v>
      </c>
    </row>
    <row r="1379" spans="1:4" ht="15">
      <c r="A1379" t="s">
        <v>1430</v>
      </c>
      <c r="B1379" s="53">
        <v>2014</v>
      </c>
      <c r="C1379" t="s">
        <v>661</v>
      </c>
      <c r="D1379" t="s">
        <v>1588</v>
      </c>
    </row>
    <row r="1380" spans="1:4" ht="15">
      <c r="A1380" t="s">
        <v>1430</v>
      </c>
      <c r="B1380" s="53">
        <v>2014</v>
      </c>
      <c r="C1380" t="s">
        <v>645</v>
      </c>
      <c r="D1380" t="s">
        <v>1589</v>
      </c>
    </row>
    <row r="1381" spans="1:4" ht="15">
      <c r="A1381" t="s">
        <v>1430</v>
      </c>
      <c r="B1381" s="53">
        <v>2013</v>
      </c>
      <c r="C1381" t="s">
        <v>875</v>
      </c>
      <c r="D1381" t="s">
        <v>1590</v>
      </c>
    </row>
    <row r="1382" spans="1:4" ht="15">
      <c r="A1382" t="s">
        <v>1430</v>
      </c>
      <c r="B1382" s="53">
        <v>2013</v>
      </c>
      <c r="C1382" t="s">
        <v>1101</v>
      </c>
      <c r="D1382" t="s">
        <v>1591</v>
      </c>
    </row>
    <row r="1383" spans="1:4" ht="15">
      <c r="A1383" t="s">
        <v>1430</v>
      </c>
      <c r="B1383" s="53">
        <v>2013</v>
      </c>
      <c r="C1383" t="s">
        <v>504</v>
      </c>
      <c r="D1383" t="s">
        <v>1592</v>
      </c>
    </row>
    <row r="1384" spans="1:4" ht="15">
      <c r="A1384" t="s">
        <v>1430</v>
      </c>
      <c r="B1384" s="53">
        <v>2013</v>
      </c>
      <c r="C1384" t="s">
        <v>722</v>
      </c>
      <c r="D1384" t="s">
        <v>1593</v>
      </c>
    </row>
    <row r="1385" spans="1:4" ht="15">
      <c r="A1385" t="s">
        <v>1430</v>
      </c>
      <c r="B1385" s="53">
        <v>2013</v>
      </c>
      <c r="C1385" t="s">
        <v>661</v>
      </c>
      <c r="D1385" t="s">
        <v>1594</v>
      </c>
    </row>
    <row r="1386" spans="1:4" ht="15">
      <c r="A1386" t="s">
        <v>1430</v>
      </c>
      <c r="B1386" s="53">
        <v>2013</v>
      </c>
      <c r="C1386" t="s">
        <v>661</v>
      </c>
      <c r="D1386" t="s">
        <v>1595</v>
      </c>
    </row>
    <row r="1387" spans="1:4" ht="15">
      <c r="A1387" t="s">
        <v>1430</v>
      </c>
      <c r="B1387" s="53">
        <v>2013</v>
      </c>
      <c r="C1387" t="s">
        <v>661</v>
      </c>
      <c r="D1387" t="s">
        <v>1596</v>
      </c>
    </row>
    <row r="1388" spans="1:4" ht="15">
      <c r="A1388" t="s">
        <v>1430</v>
      </c>
      <c r="B1388" s="53">
        <v>2013</v>
      </c>
      <c r="C1388" t="s">
        <v>645</v>
      </c>
      <c r="D1388" t="s">
        <v>1597</v>
      </c>
    </row>
    <row r="1389" spans="1:4" ht="15">
      <c r="A1389" t="s">
        <v>1430</v>
      </c>
      <c r="B1389" s="53">
        <v>2013</v>
      </c>
      <c r="C1389" t="s">
        <v>645</v>
      </c>
      <c r="D1389" t="s">
        <v>1598</v>
      </c>
    </row>
    <row r="1390" spans="1:4" ht="15">
      <c r="A1390" t="s">
        <v>1430</v>
      </c>
      <c r="B1390" s="53">
        <v>2013</v>
      </c>
      <c r="C1390" t="s">
        <v>645</v>
      </c>
      <c r="D1390" t="s">
        <v>1599</v>
      </c>
    </row>
    <row r="1391" spans="1:4" ht="15">
      <c r="A1391" t="s">
        <v>1430</v>
      </c>
      <c r="B1391" s="53">
        <v>2013</v>
      </c>
      <c r="C1391" t="s">
        <v>645</v>
      </c>
      <c r="D1391" t="s">
        <v>1600</v>
      </c>
    </row>
    <row r="1392" spans="1:4" ht="15">
      <c r="A1392" t="s">
        <v>1430</v>
      </c>
      <c r="B1392" s="53">
        <v>2013</v>
      </c>
      <c r="C1392" t="s">
        <v>645</v>
      </c>
      <c r="D1392" t="s">
        <v>1601</v>
      </c>
    </row>
    <row r="1393" spans="1:4" ht="15">
      <c r="A1393" t="s">
        <v>1430</v>
      </c>
      <c r="B1393" s="53">
        <v>2013</v>
      </c>
      <c r="C1393" t="s">
        <v>645</v>
      </c>
      <c r="D1393" t="s">
        <v>1602</v>
      </c>
    </row>
    <row r="1394" spans="1:4" ht="15">
      <c r="A1394" t="s">
        <v>1430</v>
      </c>
      <c r="B1394" s="53">
        <v>2013</v>
      </c>
      <c r="C1394" t="s">
        <v>645</v>
      </c>
      <c r="D1394" t="s">
        <v>1603</v>
      </c>
    </row>
    <row r="1395" spans="1:4" ht="15">
      <c r="A1395" t="s">
        <v>1430</v>
      </c>
      <c r="B1395" s="53">
        <v>2013</v>
      </c>
      <c r="C1395" t="s">
        <v>645</v>
      </c>
      <c r="D1395" t="s">
        <v>1604</v>
      </c>
    </row>
    <row r="1396" spans="1:4" ht="15">
      <c r="A1396" t="s">
        <v>1430</v>
      </c>
      <c r="B1396" s="53">
        <v>2013</v>
      </c>
      <c r="C1396" t="s">
        <v>645</v>
      </c>
      <c r="D1396" t="s">
        <v>1605</v>
      </c>
    </row>
    <row r="1397" spans="1:4" ht="15">
      <c r="A1397" t="s">
        <v>1430</v>
      </c>
      <c r="B1397" s="53">
        <v>2013</v>
      </c>
      <c r="C1397" t="s">
        <v>645</v>
      </c>
      <c r="D1397" t="s">
        <v>1606</v>
      </c>
    </row>
    <row r="1398" spans="1:4" ht="15">
      <c r="A1398" t="s">
        <v>1430</v>
      </c>
      <c r="B1398" s="53">
        <v>2013</v>
      </c>
      <c r="C1398" t="s">
        <v>974</v>
      </c>
      <c r="D1398" t="s">
        <v>1607</v>
      </c>
    </row>
    <row r="1399" spans="1:4" ht="15">
      <c r="A1399" t="s">
        <v>1430</v>
      </c>
      <c r="B1399" s="53">
        <v>2013</v>
      </c>
      <c r="C1399" t="s">
        <v>1608</v>
      </c>
      <c r="D1399" t="s">
        <v>1609</v>
      </c>
    </row>
    <row r="1400" spans="1:4" ht="15">
      <c r="A1400" t="s">
        <v>1430</v>
      </c>
      <c r="B1400" s="53">
        <v>2012</v>
      </c>
      <c r="C1400" t="s">
        <v>924</v>
      </c>
      <c r="D1400" t="s">
        <v>1610</v>
      </c>
    </row>
    <row r="1401" spans="1:4" ht="15">
      <c r="A1401" t="s">
        <v>1430</v>
      </c>
      <c r="B1401" s="53">
        <v>2012</v>
      </c>
      <c r="C1401" t="s">
        <v>924</v>
      </c>
      <c r="D1401" t="s">
        <v>925</v>
      </c>
    </row>
    <row r="1402" spans="1:4" ht="15">
      <c r="A1402" t="s">
        <v>1430</v>
      </c>
      <c r="B1402" s="53">
        <v>2012</v>
      </c>
      <c r="C1402" t="s">
        <v>48</v>
      </c>
      <c r="D1402" t="s">
        <v>1611</v>
      </c>
    </row>
    <row r="1403" spans="1:4" ht="15">
      <c r="A1403" t="s">
        <v>1430</v>
      </c>
      <c r="B1403" s="53">
        <v>2012</v>
      </c>
      <c r="C1403" t="s">
        <v>1101</v>
      </c>
      <c r="D1403" t="s">
        <v>1612</v>
      </c>
    </row>
    <row r="1404" spans="1:4" ht="15">
      <c r="A1404" t="s">
        <v>1430</v>
      </c>
      <c r="B1404" s="53">
        <v>2012</v>
      </c>
      <c r="C1404" t="s">
        <v>7</v>
      </c>
      <c r="D1404" t="s">
        <v>1613</v>
      </c>
    </row>
    <row r="1405" spans="1:4" ht="15">
      <c r="A1405" t="s">
        <v>1430</v>
      </c>
      <c r="B1405" s="53">
        <v>2012</v>
      </c>
      <c r="C1405" t="s">
        <v>1554</v>
      </c>
      <c r="D1405" t="s">
        <v>1614</v>
      </c>
    </row>
    <row r="1406" spans="1:4" ht="15">
      <c r="A1406" t="s">
        <v>1430</v>
      </c>
      <c r="B1406" s="53">
        <v>2012</v>
      </c>
      <c r="C1406" t="s">
        <v>26</v>
      </c>
      <c r="D1406" t="s">
        <v>1615</v>
      </c>
    </row>
    <row r="1407" spans="1:4" ht="15">
      <c r="A1407" t="s">
        <v>1430</v>
      </c>
      <c r="B1407" s="53">
        <v>2012</v>
      </c>
      <c r="C1407" t="s">
        <v>661</v>
      </c>
      <c r="D1407" t="s">
        <v>1616</v>
      </c>
    </row>
    <row r="1408" spans="1:4" ht="15">
      <c r="A1408" t="s">
        <v>1430</v>
      </c>
      <c r="B1408" s="53">
        <v>2012</v>
      </c>
      <c r="C1408" t="s">
        <v>661</v>
      </c>
      <c r="D1408" t="s">
        <v>1617</v>
      </c>
    </row>
    <row r="1409" spans="1:4" ht="15">
      <c r="A1409" t="s">
        <v>1430</v>
      </c>
      <c r="B1409" s="53">
        <v>2012</v>
      </c>
      <c r="C1409" t="s">
        <v>661</v>
      </c>
      <c r="D1409" t="s">
        <v>1618</v>
      </c>
    </row>
    <row r="1410" spans="1:4" ht="15">
      <c r="A1410" t="s">
        <v>1430</v>
      </c>
      <c r="B1410" s="53">
        <v>2012</v>
      </c>
      <c r="C1410" t="s">
        <v>661</v>
      </c>
      <c r="D1410" t="s">
        <v>1619</v>
      </c>
    </row>
    <row r="1411" spans="1:4" ht="15">
      <c r="A1411" t="s">
        <v>1430</v>
      </c>
      <c r="B1411" s="53">
        <v>2012</v>
      </c>
      <c r="C1411" t="s">
        <v>661</v>
      </c>
      <c r="D1411" t="s">
        <v>1620</v>
      </c>
    </row>
    <row r="1412" spans="1:4" ht="15">
      <c r="A1412" t="s">
        <v>1430</v>
      </c>
      <c r="B1412" s="53">
        <v>2012</v>
      </c>
      <c r="C1412" t="s">
        <v>645</v>
      </c>
      <c r="D1412" t="s">
        <v>1621</v>
      </c>
    </row>
    <row r="1413" spans="1:4" ht="15">
      <c r="A1413" t="s">
        <v>1430</v>
      </c>
      <c r="B1413" s="53">
        <v>2012</v>
      </c>
      <c r="C1413" t="s">
        <v>645</v>
      </c>
      <c r="D1413" t="s">
        <v>1622</v>
      </c>
    </row>
    <row r="1414" spans="1:4" ht="15">
      <c r="A1414" t="s">
        <v>1430</v>
      </c>
      <c r="B1414" s="53">
        <v>2012</v>
      </c>
      <c r="C1414" t="s">
        <v>645</v>
      </c>
      <c r="D1414" t="s">
        <v>1623</v>
      </c>
    </row>
    <row r="1415" spans="1:4" ht="15">
      <c r="A1415" t="s">
        <v>1430</v>
      </c>
      <c r="B1415" s="53">
        <v>2012</v>
      </c>
      <c r="C1415" t="s">
        <v>645</v>
      </c>
      <c r="D1415" t="s">
        <v>1624</v>
      </c>
    </row>
    <row r="1416" spans="1:4" ht="15">
      <c r="A1416" t="s">
        <v>1430</v>
      </c>
      <c r="B1416" s="53">
        <v>2012</v>
      </c>
      <c r="C1416" t="s">
        <v>645</v>
      </c>
      <c r="D1416" t="s">
        <v>1625</v>
      </c>
    </row>
    <row r="1417" spans="1:4" ht="15">
      <c r="A1417" t="s">
        <v>1430</v>
      </c>
      <c r="B1417" s="53">
        <v>2012</v>
      </c>
      <c r="C1417" t="s">
        <v>645</v>
      </c>
      <c r="D1417" t="s">
        <v>926</v>
      </c>
    </row>
    <row r="1418" spans="1:4" ht="15">
      <c r="A1418" t="s">
        <v>1430</v>
      </c>
      <c r="B1418" s="53">
        <v>2012</v>
      </c>
      <c r="C1418" t="s">
        <v>645</v>
      </c>
      <c r="D1418" t="s">
        <v>1626</v>
      </c>
    </row>
    <row r="1419" spans="1:4" ht="15">
      <c r="A1419" t="s">
        <v>1430</v>
      </c>
      <c r="B1419" s="53">
        <v>2012</v>
      </c>
      <c r="C1419" t="s">
        <v>1417</v>
      </c>
      <c r="D1419" t="s">
        <v>1627</v>
      </c>
    </row>
    <row r="1420" spans="1:4" ht="15">
      <c r="A1420" t="s">
        <v>1430</v>
      </c>
      <c r="B1420" s="53">
        <v>2012</v>
      </c>
      <c r="C1420" t="s">
        <v>1417</v>
      </c>
      <c r="D1420" t="s">
        <v>1628</v>
      </c>
    </row>
    <row r="1421" spans="1:4" ht="15">
      <c r="A1421" t="s">
        <v>1430</v>
      </c>
      <c r="B1421" s="53">
        <v>2011</v>
      </c>
      <c r="C1421" t="s">
        <v>1101</v>
      </c>
      <c r="D1421" t="s">
        <v>1629</v>
      </c>
    </row>
    <row r="1422" spans="1:4" ht="15">
      <c r="A1422" t="s">
        <v>1430</v>
      </c>
      <c r="B1422" s="53">
        <v>2011</v>
      </c>
      <c r="C1422" t="s">
        <v>33</v>
      </c>
      <c r="D1422" t="s">
        <v>1630</v>
      </c>
    </row>
    <row r="1423" spans="1:4" ht="15">
      <c r="A1423" t="s">
        <v>1430</v>
      </c>
      <c r="B1423" s="53">
        <v>2011</v>
      </c>
      <c r="C1423" t="s">
        <v>1220</v>
      </c>
      <c r="D1423" t="s">
        <v>1631</v>
      </c>
    </row>
    <row r="1424" spans="1:4" ht="15">
      <c r="A1424" t="s">
        <v>1430</v>
      </c>
      <c r="B1424" s="53">
        <v>2011</v>
      </c>
      <c r="C1424" t="s">
        <v>661</v>
      </c>
      <c r="D1424" t="s">
        <v>1632</v>
      </c>
    </row>
    <row r="1425" spans="1:4" ht="15">
      <c r="A1425" t="s">
        <v>1430</v>
      </c>
      <c r="B1425" s="53">
        <v>2011</v>
      </c>
      <c r="C1425" t="s">
        <v>661</v>
      </c>
      <c r="D1425" t="s">
        <v>1633</v>
      </c>
    </row>
    <row r="1426" spans="1:4" ht="15">
      <c r="A1426" t="s">
        <v>1430</v>
      </c>
      <c r="B1426" s="53">
        <v>2011</v>
      </c>
      <c r="C1426" t="s">
        <v>661</v>
      </c>
      <c r="D1426" t="s">
        <v>1634</v>
      </c>
    </row>
    <row r="1427" spans="1:4" ht="15">
      <c r="A1427" t="s">
        <v>1430</v>
      </c>
      <c r="B1427" s="53">
        <v>2011</v>
      </c>
      <c r="C1427" t="s">
        <v>661</v>
      </c>
      <c r="D1427" t="s">
        <v>1635</v>
      </c>
    </row>
    <row r="1428" spans="1:4" ht="15">
      <c r="A1428" t="s">
        <v>1430</v>
      </c>
      <c r="B1428" s="53">
        <v>2011</v>
      </c>
      <c r="C1428" t="s">
        <v>661</v>
      </c>
      <c r="D1428" t="s">
        <v>1636</v>
      </c>
    </row>
    <row r="1429" spans="1:4" ht="15">
      <c r="A1429" t="s">
        <v>1430</v>
      </c>
      <c r="B1429" s="53">
        <v>2011</v>
      </c>
      <c r="C1429" t="s">
        <v>661</v>
      </c>
      <c r="D1429" t="s">
        <v>1637</v>
      </c>
    </row>
    <row r="1430" spans="1:4" ht="15">
      <c r="A1430" t="s">
        <v>1430</v>
      </c>
      <c r="B1430" s="53">
        <v>2011</v>
      </c>
      <c r="C1430" t="s">
        <v>645</v>
      </c>
      <c r="D1430" t="s">
        <v>1638</v>
      </c>
    </row>
    <row r="1431" spans="1:4" ht="15">
      <c r="A1431" t="s">
        <v>1430</v>
      </c>
      <c r="B1431" s="53">
        <v>2011</v>
      </c>
      <c r="C1431" t="s">
        <v>645</v>
      </c>
      <c r="D1431" t="s">
        <v>1639</v>
      </c>
    </row>
    <row r="1432" spans="1:4" ht="15">
      <c r="A1432" t="s">
        <v>1430</v>
      </c>
      <c r="B1432" s="53">
        <v>2011</v>
      </c>
      <c r="C1432" t="s">
        <v>645</v>
      </c>
      <c r="D1432" t="s">
        <v>1640</v>
      </c>
    </row>
    <row r="1433" spans="1:4" ht="15">
      <c r="A1433" t="s">
        <v>1430</v>
      </c>
      <c r="B1433" s="53">
        <v>2011</v>
      </c>
      <c r="C1433" t="s">
        <v>645</v>
      </c>
      <c r="D1433" t="s">
        <v>1641</v>
      </c>
    </row>
    <row r="1434" spans="1:4" ht="15">
      <c r="A1434" t="s">
        <v>1430</v>
      </c>
      <c r="B1434" s="53">
        <v>2011</v>
      </c>
      <c r="C1434" t="s">
        <v>645</v>
      </c>
      <c r="D1434" t="s">
        <v>1642</v>
      </c>
    </row>
    <row r="1435" spans="1:4" ht="15">
      <c r="A1435" t="s">
        <v>1430</v>
      </c>
      <c r="B1435" s="53">
        <v>2011</v>
      </c>
      <c r="C1435" t="s">
        <v>645</v>
      </c>
      <c r="D1435" t="s">
        <v>1643</v>
      </c>
    </row>
    <row r="1436" spans="1:4" ht="15">
      <c r="A1436" t="s">
        <v>1430</v>
      </c>
      <c r="B1436" s="53">
        <v>2011</v>
      </c>
      <c r="C1436" t="s">
        <v>645</v>
      </c>
      <c r="D1436" t="s">
        <v>1644</v>
      </c>
    </row>
    <row r="1437" spans="1:4" ht="15">
      <c r="A1437" t="s">
        <v>1430</v>
      </c>
      <c r="B1437" s="53">
        <v>2011</v>
      </c>
      <c r="C1437" t="s">
        <v>645</v>
      </c>
      <c r="D1437" t="s">
        <v>1645</v>
      </c>
    </row>
    <row r="1438" spans="1:4" ht="15">
      <c r="A1438" t="s">
        <v>1430</v>
      </c>
      <c r="B1438" s="53">
        <v>2011</v>
      </c>
      <c r="C1438" t="s">
        <v>1646</v>
      </c>
      <c r="D1438" t="s">
        <v>1647</v>
      </c>
    </row>
    <row r="1439" spans="1:4" ht="15">
      <c r="A1439" t="s">
        <v>1430</v>
      </c>
      <c r="B1439" s="53">
        <v>2010</v>
      </c>
      <c r="C1439" t="s">
        <v>30</v>
      </c>
      <c r="D1439" t="s">
        <v>1648</v>
      </c>
    </row>
    <row r="1440" spans="1:4" ht="15">
      <c r="A1440" t="s">
        <v>1430</v>
      </c>
      <c r="B1440" s="53">
        <v>2010</v>
      </c>
      <c r="C1440" t="s">
        <v>30</v>
      </c>
      <c r="D1440" t="s">
        <v>1649</v>
      </c>
    </row>
    <row r="1441" spans="1:4" ht="15">
      <c r="A1441" t="s">
        <v>1430</v>
      </c>
      <c r="B1441" s="53">
        <v>2010</v>
      </c>
      <c r="C1441" t="s">
        <v>30</v>
      </c>
      <c r="D1441" t="s">
        <v>1650</v>
      </c>
    </row>
    <row r="1442" spans="1:4" ht="15">
      <c r="A1442" t="s">
        <v>1430</v>
      </c>
      <c r="B1442" s="53">
        <v>2010</v>
      </c>
      <c r="C1442" t="s">
        <v>30</v>
      </c>
      <c r="D1442" t="s">
        <v>1651</v>
      </c>
    </row>
    <row r="1443" spans="1:4" ht="15">
      <c r="A1443" t="s">
        <v>1430</v>
      </c>
      <c r="B1443" s="53">
        <v>2010</v>
      </c>
      <c r="C1443" t="s">
        <v>622</v>
      </c>
      <c r="D1443" t="s">
        <v>1652</v>
      </c>
    </row>
    <row r="1444" spans="1:4" ht="15">
      <c r="A1444" t="s">
        <v>1430</v>
      </c>
      <c r="B1444" s="53">
        <v>2010</v>
      </c>
      <c r="C1444" t="s">
        <v>1653</v>
      </c>
      <c r="D1444" t="s">
        <v>1654</v>
      </c>
    </row>
    <row r="1445" spans="1:4" ht="15">
      <c r="A1445" t="s">
        <v>1430</v>
      </c>
      <c r="B1445" s="53">
        <v>2010</v>
      </c>
      <c r="C1445" t="s">
        <v>930</v>
      </c>
      <c r="D1445" t="s">
        <v>1655</v>
      </c>
    </row>
    <row r="1446" spans="1:4" ht="15">
      <c r="A1446" t="s">
        <v>1430</v>
      </c>
      <c r="B1446" s="53">
        <v>2010</v>
      </c>
      <c r="C1446" t="s">
        <v>26</v>
      </c>
      <c r="D1446" t="s">
        <v>1656</v>
      </c>
    </row>
    <row r="1447" spans="1:4" ht="15">
      <c r="A1447" t="s">
        <v>1430</v>
      </c>
      <c r="B1447" s="53">
        <v>2010</v>
      </c>
      <c r="C1447" t="s">
        <v>661</v>
      </c>
      <c r="D1447" t="s">
        <v>1657</v>
      </c>
    </row>
    <row r="1448" spans="1:4" ht="15">
      <c r="A1448" t="s">
        <v>1430</v>
      </c>
      <c r="B1448" s="53">
        <v>2010</v>
      </c>
      <c r="C1448" t="s">
        <v>661</v>
      </c>
      <c r="D1448" t="s">
        <v>1658</v>
      </c>
    </row>
    <row r="1449" spans="1:4" ht="15">
      <c r="A1449" t="s">
        <v>1430</v>
      </c>
      <c r="B1449" s="53">
        <v>2010</v>
      </c>
      <c r="C1449" t="s">
        <v>661</v>
      </c>
      <c r="D1449" t="s">
        <v>1659</v>
      </c>
    </row>
    <row r="1450" spans="1:4" ht="15">
      <c r="A1450" t="s">
        <v>1430</v>
      </c>
      <c r="B1450" s="53">
        <v>2010</v>
      </c>
      <c r="C1450" t="s">
        <v>661</v>
      </c>
      <c r="D1450" t="s">
        <v>1660</v>
      </c>
    </row>
    <row r="1451" spans="1:4" ht="15">
      <c r="A1451" t="s">
        <v>1430</v>
      </c>
      <c r="B1451" s="53">
        <v>2010</v>
      </c>
      <c r="C1451" t="s">
        <v>661</v>
      </c>
      <c r="D1451" t="s">
        <v>1661</v>
      </c>
    </row>
    <row r="1452" spans="1:4" ht="15">
      <c r="A1452" t="s">
        <v>1430</v>
      </c>
      <c r="B1452" s="53">
        <v>2010</v>
      </c>
      <c r="C1452" t="s">
        <v>645</v>
      </c>
      <c r="D1452" t="s">
        <v>1662</v>
      </c>
    </row>
    <row r="1453" spans="1:4" ht="15">
      <c r="A1453" t="s">
        <v>1430</v>
      </c>
      <c r="B1453" s="53">
        <v>2010</v>
      </c>
      <c r="C1453" t="s">
        <v>645</v>
      </c>
      <c r="D1453" t="s">
        <v>1036</v>
      </c>
    </row>
    <row r="1454" spans="1:4" ht="15">
      <c r="A1454" t="s">
        <v>1430</v>
      </c>
      <c r="B1454" s="53">
        <v>2010</v>
      </c>
      <c r="C1454" t="s">
        <v>645</v>
      </c>
      <c r="D1454" t="s">
        <v>1663</v>
      </c>
    </row>
    <row r="1455" spans="1:4" ht="15">
      <c r="A1455" t="s">
        <v>1430</v>
      </c>
      <c r="B1455" s="53">
        <v>2010</v>
      </c>
      <c r="C1455" t="s">
        <v>878</v>
      </c>
      <c r="D1455" t="s">
        <v>1664</v>
      </c>
    </row>
    <row r="1456" spans="1:4" ht="15">
      <c r="A1456" t="s">
        <v>1430</v>
      </c>
      <c r="B1456" s="53">
        <v>2010</v>
      </c>
      <c r="C1456" t="s">
        <v>1228</v>
      </c>
      <c r="D1456" t="s">
        <v>1665</v>
      </c>
    </row>
    <row r="1457" spans="1:4" ht="15">
      <c r="A1457" t="s">
        <v>1430</v>
      </c>
      <c r="B1457" s="53">
        <v>2009</v>
      </c>
      <c r="C1457" t="s">
        <v>924</v>
      </c>
      <c r="D1457" t="s">
        <v>1666</v>
      </c>
    </row>
    <row r="1458" spans="1:4" ht="15">
      <c r="A1458" t="s">
        <v>1430</v>
      </c>
      <c r="B1458" s="53">
        <v>2009</v>
      </c>
      <c r="C1458" t="s">
        <v>875</v>
      </c>
      <c r="D1458" t="s">
        <v>1667</v>
      </c>
    </row>
    <row r="1459" spans="1:4" ht="15">
      <c r="A1459" t="s">
        <v>1430</v>
      </c>
      <c r="B1459" s="53">
        <v>2009</v>
      </c>
      <c r="C1459" t="s">
        <v>661</v>
      </c>
      <c r="D1459" t="s">
        <v>1668</v>
      </c>
    </row>
    <row r="1460" spans="1:4" ht="15">
      <c r="A1460" t="s">
        <v>1430</v>
      </c>
      <c r="B1460" s="53">
        <v>2009</v>
      </c>
      <c r="C1460" t="s">
        <v>661</v>
      </c>
      <c r="D1460" t="s">
        <v>1669</v>
      </c>
    </row>
    <row r="1461" spans="1:4" ht="15">
      <c r="A1461" t="s">
        <v>1430</v>
      </c>
      <c r="B1461" s="53">
        <v>2009</v>
      </c>
      <c r="C1461" t="s">
        <v>661</v>
      </c>
      <c r="D1461" t="s">
        <v>1670</v>
      </c>
    </row>
    <row r="1462" spans="1:4" ht="15">
      <c r="A1462" t="s">
        <v>1430</v>
      </c>
      <c r="B1462" s="53">
        <v>2009</v>
      </c>
      <c r="C1462" t="s">
        <v>661</v>
      </c>
      <c r="D1462" t="s">
        <v>1671</v>
      </c>
    </row>
    <row r="1463" spans="1:4" ht="15">
      <c r="A1463" t="s">
        <v>1430</v>
      </c>
      <c r="B1463" s="53">
        <v>2009</v>
      </c>
      <c r="C1463" t="s">
        <v>661</v>
      </c>
      <c r="D1463" t="s">
        <v>1672</v>
      </c>
    </row>
    <row r="1464" spans="1:4" ht="15">
      <c r="A1464" t="s">
        <v>1430</v>
      </c>
      <c r="B1464" s="53">
        <v>2009</v>
      </c>
      <c r="C1464" t="s">
        <v>645</v>
      </c>
      <c r="D1464" t="s">
        <v>1673</v>
      </c>
    </row>
    <row r="1465" spans="1:4" ht="15">
      <c r="A1465" t="s">
        <v>1430</v>
      </c>
      <c r="B1465" s="53">
        <v>2009</v>
      </c>
      <c r="C1465" t="s">
        <v>974</v>
      </c>
      <c r="D1465" t="s">
        <v>1674</v>
      </c>
    </row>
    <row r="1466" spans="1:4" ht="15">
      <c r="A1466" t="s">
        <v>1430</v>
      </c>
      <c r="B1466" s="53">
        <v>2009</v>
      </c>
      <c r="C1466" t="s">
        <v>974</v>
      </c>
      <c r="D1466" t="s">
        <v>1675</v>
      </c>
    </row>
    <row r="1467" spans="1:4" ht="15">
      <c r="A1467" t="s">
        <v>1430</v>
      </c>
      <c r="B1467" s="53">
        <v>2008</v>
      </c>
      <c r="C1467" t="s">
        <v>1676</v>
      </c>
      <c r="D1467" t="s">
        <v>1677</v>
      </c>
    </row>
    <row r="1468" spans="1:4" ht="15">
      <c r="A1468" t="s">
        <v>1430</v>
      </c>
      <c r="B1468" s="53">
        <v>2008</v>
      </c>
      <c r="C1468" t="s">
        <v>48</v>
      </c>
      <c r="D1468" t="s">
        <v>1678</v>
      </c>
    </row>
    <row r="1469" spans="1:4" ht="15">
      <c r="A1469" t="s">
        <v>1430</v>
      </c>
      <c r="B1469" s="53">
        <v>2008</v>
      </c>
      <c r="C1469" t="s">
        <v>1349</v>
      </c>
      <c r="D1469" t="s">
        <v>1679</v>
      </c>
    </row>
    <row r="1470" spans="1:4" ht="15">
      <c r="A1470" t="s">
        <v>1430</v>
      </c>
      <c r="B1470" s="53">
        <v>2008</v>
      </c>
      <c r="C1470" t="s">
        <v>1101</v>
      </c>
      <c r="D1470" t="s">
        <v>1680</v>
      </c>
    </row>
    <row r="1471" spans="1:4" ht="15">
      <c r="A1471" t="s">
        <v>1430</v>
      </c>
      <c r="B1471" s="53">
        <v>2008</v>
      </c>
      <c r="C1471" t="s">
        <v>661</v>
      </c>
      <c r="D1471" t="s">
        <v>1681</v>
      </c>
    </row>
    <row r="1472" spans="1:4" ht="15">
      <c r="A1472" t="s">
        <v>1430</v>
      </c>
      <c r="B1472" s="53">
        <v>2008</v>
      </c>
      <c r="C1472" t="s">
        <v>661</v>
      </c>
      <c r="D1472" t="s">
        <v>1682</v>
      </c>
    </row>
    <row r="1473" spans="1:4" ht="15">
      <c r="A1473" t="s">
        <v>1430</v>
      </c>
      <c r="B1473" s="53">
        <v>2008</v>
      </c>
      <c r="C1473" t="s">
        <v>661</v>
      </c>
      <c r="D1473" t="s">
        <v>1683</v>
      </c>
    </row>
    <row r="1474" spans="1:4" ht="15">
      <c r="A1474" t="s">
        <v>1430</v>
      </c>
      <c r="B1474" s="53">
        <v>2008</v>
      </c>
      <c r="C1474" t="s">
        <v>645</v>
      </c>
      <c r="D1474" t="s">
        <v>1684</v>
      </c>
    </row>
    <row r="1475" spans="1:4" ht="15">
      <c r="A1475" t="s">
        <v>1430</v>
      </c>
      <c r="B1475" s="53">
        <v>2008</v>
      </c>
      <c r="C1475" t="s">
        <v>645</v>
      </c>
      <c r="D1475" t="s">
        <v>1685</v>
      </c>
    </row>
    <row r="1476" spans="1:4" ht="15">
      <c r="A1476" t="s">
        <v>1430</v>
      </c>
      <c r="B1476" s="53">
        <v>2008</v>
      </c>
      <c r="C1476" t="s">
        <v>645</v>
      </c>
      <c r="D1476" t="s">
        <v>1686</v>
      </c>
    </row>
    <row r="1477" spans="1:4" ht="15">
      <c r="A1477" t="s">
        <v>1430</v>
      </c>
      <c r="B1477" s="53">
        <v>2008</v>
      </c>
      <c r="C1477" t="s">
        <v>645</v>
      </c>
      <c r="D1477" t="s">
        <v>1687</v>
      </c>
    </row>
    <row r="1478" spans="1:4" ht="15">
      <c r="A1478" t="s">
        <v>1430</v>
      </c>
      <c r="B1478" s="53">
        <v>2007</v>
      </c>
      <c r="C1478" t="s">
        <v>924</v>
      </c>
      <c r="D1478" t="s">
        <v>1688</v>
      </c>
    </row>
    <row r="1479" spans="1:4" ht="15">
      <c r="A1479" t="s">
        <v>1430</v>
      </c>
      <c r="B1479" s="53">
        <v>2007</v>
      </c>
      <c r="C1479" t="s">
        <v>1676</v>
      </c>
      <c r="D1479" t="s">
        <v>1689</v>
      </c>
    </row>
    <row r="1480" spans="1:4" ht="15">
      <c r="A1480" t="s">
        <v>1430</v>
      </c>
      <c r="B1480" s="53">
        <v>2007</v>
      </c>
      <c r="C1480" t="s">
        <v>661</v>
      </c>
      <c r="D1480" t="s">
        <v>1690</v>
      </c>
    </row>
    <row r="1481" spans="1:4" ht="15">
      <c r="A1481" t="s">
        <v>1430</v>
      </c>
      <c r="B1481" s="53">
        <v>2007</v>
      </c>
      <c r="C1481" t="s">
        <v>661</v>
      </c>
      <c r="D1481" t="s">
        <v>1691</v>
      </c>
    </row>
    <row r="1482" spans="1:4" ht="15">
      <c r="A1482" t="s">
        <v>1430</v>
      </c>
      <c r="B1482" s="53">
        <v>2007</v>
      </c>
      <c r="C1482" t="s">
        <v>661</v>
      </c>
      <c r="D1482" t="s">
        <v>1692</v>
      </c>
    </row>
    <row r="1483" spans="1:4" ht="15">
      <c r="A1483" t="s">
        <v>1430</v>
      </c>
      <c r="B1483" s="53">
        <v>2007</v>
      </c>
      <c r="C1483" t="s">
        <v>645</v>
      </c>
      <c r="D1483" t="s">
        <v>1693</v>
      </c>
    </row>
    <row r="1484" spans="1:4" ht="15">
      <c r="A1484" t="s">
        <v>1430</v>
      </c>
      <c r="B1484" s="53">
        <v>2007</v>
      </c>
      <c r="C1484" t="s">
        <v>974</v>
      </c>
      <c r="D1484" t="s">
        <v>1694</v>
      </c>
    </row>
    <row r="1485" spans="1:4" ht="15">
      <c r="A1485" t="s">
        <v>1430</v>
      </c>
      <c r="B1485" s="53">
        <v>2007</v>
      </c>
      <c r="C1485" t="s">
        <v>1496</v>
      </c>
      <c r="D1485" t="s">
        <v>1695</v>
      </c>
    </row>
    <row r="1486" spans="1:4" ht="15">
      <c r="A1486" t="s">
        <v>1430</v>
      </c>
      <c r="B1486" s="53">
        <v>2006</v>
      </c>
      <c r="C1486" t="s">
        <v>26</v>
      </c>
      <c r="D1486" t="s">
        <v>1696</v>
      </c>
    </row>
    <row r="1487" spans="1:4" ht="15">
      <c r="A1487" t="s">
        <v>1430</v>
      </c>
      <c r="B1487" s="53">
        <v>2006</v>
      </c>
      <c r="C1487" t="s">
        <v>661</v>
      </c>
      <c r="D1487" t="s">
        <v>1697</v>
      </c>
    </row>
    <row r="1488" spans="1:4" ht="15">
      <c r="A1488" t="s">
        <v>1430</v>
      </c>
      <c r="B1488" s="53">
        <v>2006</v>
      </c>
      <c r="C1488" t="s">
        <v>661</v>
      </c>
      <c r="D1488" t="s">
        <v>1698</v>
      </c>
    </row>
    <row r="1489" spans="1:4" ht="15">
      <c r="A1489" t="s">
        <v>1430</v>
      </c>
      <c r="B1489" s="53">
        <v>2006</v>
      </c>
      <c r="C1489" t="s">
        <v>645</v>
      </c>
      <c r="D1489" t="s">
        <v>1699</v>
      </c>
    </row>
    <row r="1490" spans="1:4" ht="15">
      <c r="A1490" t="s">
        <v>1430</v>
      </c>
      <c r="B1490" s="53">
        <v>2006</v>
      </c>
      <c r="C1490" t="s">
        <v>645</v>
      </c>
      <c r="D1490" t="s">
        <v>1700</v>
      </c>
    </row>
    <row r="1491" spans="1:4" ht="15">
      <c r="A1491" t="s">
        <v>1430</v>
      </c>
      <c r="B1491" s="53">
        <v>2006</v>
      </c>
      <c r="C1491" t="s">
        <v>645</v>
      </c>
      <c r="D1491" t="s">
        <v>1701</v>
      </c>
    </row>
    <row r="1492" spans="1:4" ht="15">
      <c r="A1492" t="s">
        <v>1430</v>
      </c>
      <c r="B1492" s="53">
        <v>2006</v>
      </c>
      <c r="C1492" t="s">
        <v>780</v>
      </c>
      <c r="D1492" t="s">
        <v>1702</v>
      </c>
    </row>
    <row r="1493" spans="1:4" ht="15">
      <c r="A1493" t="s">
        <v>1430</v>
      </c>
      <c r="B1493" s="53">
        <v>2005</v>
      </c>
      <c r="C1493" t="s">
        <v>30</v>
      </c>
      <c r="D1493" t="s">
        <v>1703</v>
      </c>
    </row>
    <row r="1494" spans="1:4" ht="15">
      <c r="A1494" t="s">
        <v>1430</v>
      </c>
      <c r="B1494" s="53">
        <v>2005</v>
      </c>
      <c r="C1494" t="s">
        <v>661</v>
      </c>
      <c r="D1494" t="s">
        <v>1704</v>
      </c>
    </row>
    <row r="1495" spans="1:4" ht="15">
      <c r="A1495" t="s">
        <v>1430</v>
      </c>
      <c r="B1495" s="53">
        <v>2005</v>
      </c>
      <c r="C1495" t="s">
        <v>974</v>
      </c>
      <c r="D1495" t="s">
        <v>1705</v>
      </c>
    </row>
    <row r="1496" spans="1:4" ht="15">
      <c r="A1496" t="s">
        <v>1430</v>
      </c>
      <c r="B1496" s="53">
        <v>2004</v>
      </c>
      <c r="C1496" t="s">
        <v>883</v>
      </c>
      <c r="D1496" t="s">
        <v>1706</v>
      </c>
    </row>
    <row r="1497" spans="1:4" ht="15">
      <c r="A1497" t="s">
        <v>1430</v>
      </c>
      <c r="B1497" s="53">
        <v>2004</v>
      </c>
      <c r="C1497" t="s">
        <v>661</v>
      </c>
      <c r="D1497" t="s">
        <v>1707</v>
      </c>
    </row>
    <row r="1498" spans="1:4" ht="15">
      <c r="A1498" t="s">
        <v>1430</v>
      </c>
      <c r="B1498" s="53">
        <v>2004</v>
      </c>
      <c r="C1498" t="s">
        <v>661</v>
      </c>
      <c r="D1498" t="s">
        <v>1708</v>
      </c>
    </row>
    <row r="1499" spans="1:4" ht="15">
      <c r="A1499" t="s">
        <v>1430</v>
      </c>
      <c r="B1499" s="53">
        <v>2004</v>
      </c>
      <c r="C1499" t="s">
        <v>645</v>
      </c>
      <c r="D1499" t="s">
        <v>1709</v>
      </c>
    </row>
    <row r="1500" spans="1:4" ht="15">
      <c r="A1500" t="s">
        <v>1430</v>
      </c>
      <c r="B1500" s="53">
        <v>2004</v>
      </c>
      <c r="C1500" t="s">
        <v>645</v>
      </c>
      <c r="D1500" t="s">
        <v>1710</v>
      </c>
    </row>
    <row r="1501" spans="1:4" ht="15">
      <c r="A1501" t="s">
        <v>1430</v>
      </c>
      <c r="B1501" s="53">
        <v>2003</v>
      </c>
      <c r="C1501" t="s">
        <v>1365</v>
      </c>
      <c r="D1501" t="s">
        <v>1711</v>
      </c>
    </row>
    <row r="1502" spans="1:4" ht="15">
      <c r="A1502" t="s">
        <v>1430</v>
      </c>
      <c r="B1502" s="53">
        <v>2003</v>
      </c>
      <c r="C1502" t="s">
        <v>661</v>
      </c>
      <c r="D1502" t="s">
        <v>1712</v>
      </c>
    </row>
    <row r="1503" spans="1:4" ht="15">
      <c r="A1503" t="s">
        <v>1430</v>
      </c>
      <c r="B1503" s="53">
        <v>2003</v>
      </c>
      <c r="C1503" t="s">
        <v>661</v>
      </c>
      <c r="D1503" t="s">
        <v>1713</v>
      </c>
    </row>
    <row r="1504" spans="1:4" ht="15">
      <c r="A1504" t="s">
        <v>1430</v>
      </c>
      <c r="B1504" s="53">
        <v>2003</v>
      </c>
      <c r="C1504" t="s">
        <v>1714</v>
      </c>
      <c r="D1504" t="s">
        <v>1715</v>
      </c>
    </row>
    <row r="1505" spans="1:4" ht="15">
      <c r="A1505" t="s">
        <v>1430</v>
      </c>
      <c r="B1505" s="53">
        <v>2002</v>
      </c>
      <c r="C1505" t="s">
        <v>661</v>
      </c>
      <c r="D1505" t="s">
        <v>1716</v>
      </c>
    </row>
    <row r="1506" spans="1:4" ht="15">
      <c r="A1506" t="s">
        <v>1430</v>
      </c>
      <c r="B1506" s="53">
        <v>2002</v>
      </c>
      <c r="C1506" t="s">
        <v>661</v>
      </c>
      <c r="D1506" t="s">
        <v>1717</v>
      </c>
    </row>
    <row r="1507" spans="1:4" ht="15">
      <c r="A1507" t="s">
        <v>1430</v>
      </c>
      <c r="B1507" s="53">
        <v>2002</v>
      </c>
      <c r="C1507" t="s">
        <v>645</v>
      </c>
      <c r="D1507" t="s">
        <v>1718</v>
      </c>
    </row>
    <row r="1508" spans="1:4" ht="15">
      <c r="A1508" t="s">
        <v>1430</v>
      </c>
      <c r="B1508" s="53">
        <v>2001</v>
      </c>
      <c r="C1508" t="s">
        <v>883</v>
      </c>
      <c r="D1508" t="s">
        <v>1719</v>
      </c>
    </row>
    <row r="1509" spans="1:4" ht="15">
      <c r="A1509" t="s">
        <v>1430</v>
      </c>
      <c r="B1509" s="53">
        <v>2001</v>
      </c>
      <c r="C1509" t="s">
        <v>661</v>
      </c>
      <c r="D1509" t="s">
        <v>1720</v>
      </c>
    </row>
    <row r="1510" spans="1:4" ht="15">
      <c r="A1510" t="s">
        <v>1430</v>
      </c>
      <c r="B1510" s="53">
        <v>2001</v>
      </c>
      <c r="C1510" t="s">
        <v>661</v>
      </c>
      <c r="D1510" t="s">
        <v>1721</v>
      </c>
    </row>
    <row r="1511" spans="1:4" ht="15">
      <c r="A1511" t="s">
        <v>1430</v>
      </c>
      <c r="B1511" s="53">
        <v>2001</v>
      </c>
      <c r="C1511" t="s">
        <v>974</v>
      </c>
      <c r="D1511" t="s">
        <v>1722</v>
      </c>
    </row>
    <row r="1512" spans="1:4" ht="15">
      <c r="A1512" t="s">
        <v>1430</v>
      </c>
      <c r="B1512" s="53">
        <v>2000</v>
      </c>
      <c r="C1512" t="s">
        <v>645</v>
      </c>
      <c r="D1512" t="s">
        <v>1723</v>
      </c>
    </row>
    <row r="1513" spans="1:4" ht="15">
      <c r="A1513" t="s">
        <v>1430</v>
      </c>
      <c r="B1513" s="53">
        <v>1998</v>
      </c>
      <c r="C1513" t="s">
        <v>661</v>
      </c>
      <c r="D1513" t="s">
        <v>1724</v>
      </c>
    </row>
    <row r="1514" spans="1:4" ht="15">
      <c r="A1514" t="s">
        <v>5968</v>
      </c>
      <c r="B1514" s="53">
        <v>2024</v>
      </c>
      <c r="C1514" t="s">
        <v>1365</v>
      </c>
      <c r="D1514" t="s">
        <v>3528</v>
      </c>
    </row>
    <row r="1515" spans="1:4" ht="15">
      <c r="A1515" t="s">
        <v>5968</v>
      </c>
      <c r="B1515" s="53">
        <v>2023</v>
      </c>
      <c r="C1515" t="s">
        <v>670</v>
      </c>
      <c r="D1515" t="s">
        <v>5969</v>
      </c>
    </row>
    <row r="1516" spans="1:4" ht="15">
      <c r="A1516" t="s">
        <v>5968</v>
      </c>
      <c r="B1516" s="53">
        <v>2023</v>
      </c>
      <c r="C1516" t="s">
        <v>3529</v>
      </c>
      <c r="D1516" t="s">
        <v>3530</v>
      </c>
    </row>
    <row r="1517" spans="1:4" ht="15">
      <c r="A1517" t="s">
        <v>5968</v>
      </c>
      <c r="B1517" s="53">
        <v>2023</v>
      </c>
      <c r="C1517" t="s">
        <v>3531</v>
      </c>
      <c r="D1517" t="s">
        <v>3532</v>
      </c>
    </row>
    <row r="1518" spans="1:4" ht="15">
      <c r="A1518" t="s">
        <v>5968</v>
      </c>
      <c r="B1518" s="53">
        <v>2023</v>
      </c>
      <c r="C1518" t="s">
        <v>1100</v>
      </c>
      <c r="D1518" t="s">
        <v>1431</v>
      </c>
    </row>
    <row r="1519" spans="1:4" ht="15">
      <c r="A1519" t="s">
        <v>5968</v>
      </c>
      <c r="B1519" s="53">
        <v>2023</v>
      </c>
      <c r="C1519" t="s">
        <v>622</v>
      </c>
      <c r="D1519" t="s">
        <v>3322</v>
      </c>
    </row>
    <row r="1520" spans="1:4" ht="15">
      <c r="A1520" t="s">
        <v>5968</v>
      </c>
      <c r="B1520" s="53">
        <v>2023</v>
      </c>
      <c r="C1520" t="s">
        <v>622</v>
      </c>
      <c r="D1520" t="s">
        <v>3533</v>
      </c>
    </row>
    <row r="1521" spans="1:4" ht="15">
      <c r="A1521" t="s">
        <v>5968</v>
      </c>
      <c r="B1521" s="53">
        <v>2023</v>
      </c>
      <c r="C1521" t="s">
        <v>622</v>
      </c>
      <c r="D1521" t="s">
        <v>623</v>
      </c>
    </row>
    <row r="1522" spans="1:4" ht="15">
      <c r="A1522" t="s">
        <v>5968</v>
      </c>
      <c r="B1522" s="53">
        <v>2023</v>
      </c>
      <c r="C1522" t="s">
        <v>622</v>
      </c>
      <c r="D1522" t="s">
        <v>624</v>
      </c>
    </row>
    <row r="1523" spans="1:4" ht="15">
      <c r="A1523" t="s">
        <v>5968</v>
      </c>
      <c r="B1523" s="53">
        <v>2023</v>
      </c>
      <c r="C1523" t="s">
        <v>1310</v>
      </c>
      <c r="D1523" t="s">
        <v>3534</v>
      </c>
    </row>
    <row r="1524" spans="1:4" ht="15">
      <c r="A1524" t="s">
        <v>5968</v>
      </c>
      <c r="B1524" s="53">
        <v>2023</v>
      </c>
      <c r="C1524" t="s">
        <v>1323</v>
      </c>
      <c r="D1524" t="s">
        <v>3535</v>
      </c>
    </row>
    <row r="1525" spans="1:4" ht="15">
      <c r="A1525" t="s">
        <v>5968</v>
      </c>
      <c r="B1525" s="53">
        <v>2023</v>
      </c>
      <c r="C1525" t="s">
        <v>3536</v>
      </c>
      <c r="D1525" t="s">
        <v>3537</v>
      </c>
    </row>
    <row r="1526" spans="1:4" ht="15">
      <c r="A1526" t="s">
        <v>5968</v>
      </c>
      <c r="B1526" s="53">
        <v>2023</v>
      </c>
      <c r="C1526" t="s">
        <v>3538</v>
      </c>
      <c r="D1526" t="s">
        <v>3539</v>
      </c>
    </row>
    <row r="1527" spans="1:4" ht="15">
      <c r="A1527" t="s">
        <v>5968</v>
      </c>
      <c r="B1527" s="53">
        <v>2023</v>
      </c>
      <c r="C1527" t="s">
        <v>3540</v>
      </c>
      <c r="D1527" t="s">
        <v>3541</v>
      </c>
    </row>
    <row r="1528" spans="1:4" ht="15">
      <c r="A1528" t="s">
        <v>5968</v>
      </c>
      <c r="B1528" s="53">
        <v>2023</v>
      </c>
      <c r="C1528" t="s">
        <v>1075</v>
      </c>
      <c r="D1528" t="s">
        <v>3542</v>
      </c>
    </row>
    <row r="1529" spans="1:4" ht="15">
      <c r="A1529" t="s">
        <v>5968</v>
      </c>
      <c r="B1529" s="53">
        <v>2023</v>
      </c>
      <c r="C1529" t="s">
        <v>45</v>
      </c>
      <c r="D1529" t="s">
        <v>3543</v>
      </c>
    </row>
    <row r="1530" spans="1:4" ht="15">
      <c r="A1530" t="s">
        <v>5968</v>
      </c>
      <c r="B1530" s="53">
        <v>2023</v>
      </c>
      <c r="C1530" t="s">
        <v>875</v>
      </c>
      <c r="D1530" t="s">
        <v>3544</v>
      </c>
    </row>
    <row r="1531" spans="1:4" ht="15">
      <c r="A1531" t="s">
        <v>5968</v>
      </c>
      <c r="B1531" s="53">
        <v>2023</v>
      </c>
      <c r="C1531" t="s">
        <v>1290</v>
      </c>
      <c r="D1531" t="s">
        <v>3545</v>
      </c>
    </row>
    <row r="1532" spans="1:4" ht="15">
      <c r="A1532" t="s">
        <v>5968</v>
      </c>
      <c r="B1532" s="53">
        <v>2023</v>
      </c>
      <c r="C1532" t="s">
        <v>3546</v>
      </c>
      <c r="D1532" t="s">
        <v>3547</v>
      </c>
    </row>
    <row r="1533" spans="1:4" ht="15">
      <c r="A1533" t="s">
        <v>5968</v>
      </c>
      <c r="B1533" s="53">
        <v>2023</v>
      </c>
      <c r="C1533" t="s">
        <v>1365</v>
      </c>
      <c r="D1533" t="s">
        <v>3548</v>
      </c>
    </row>
    <row r="1534" spans="1:4" ht="15">
      <c r="A1534" t="s">
        <v>5968</v>
      </c>
      <c r="B1534" s="53">
        <v>2023</v>
      </c>
      <c r="C1534" t="s">
        <v>148</v>
      </c>
      <c r="D1534" t="s">
        <v>3549</v>
      </c>
    </row>
    <row r="1535" spans="1:4" ht="15">
      <c r="A1535" t="s">
        <v>5968</v>
      </c>
      <c r="B1535" s="53">
        <v>2023</v>
      </c>
      <c r="C1535" t="s">
        <v>967</v>
      </c>
      <c r="D1535" t="s">
        <v>3550</v>
      </c>
    </row>
    <row r="1536" spans="1:4" ht="15">
      <c r="A1536" t="s">
        <v>5968</v>
      </c>
      <c r="B1536" s="53">
        <v>2023</v>
      </c>
      <c r="C1536" t="s">
        <v>967</v>
      </c>
      <c r="D1536" t="s">
        <v>3551</v>
      </c>
    </row>
    <row r="1537" spans="1:4" ht="15">
      <c r="A1537" t="s">
        <v>5968</v>
      </c>
      <c r="B1537" s="53">
        <v>2023</v>
      </c>
      <c r="C1537" t="s">
        <v>967</v>
      </c>
      <c r="D1537" t="s">
        <v>3552</v>
      </c>
    </row>
    <row r="1538" spans="1:4" ht="15">
      <c r="A1538" t="s">
        <v>5968</v>
      </c>
      <c r="B1538" s="53">
        <v>2023</v>
      </c>
      <c r="C1538" t="s">
        <v>1154</v>
      </c>
      <c r="D1538" t="s">
        <v>3553</v>
      </c>
    </row>
    <row r="1539" spans="1:4" ht="15">
      <c r="A1539" t="s">
        <v>5968</v>
      </c>
      <c r="B1539" s="53">
        <v>2023</v>
      </c>
      <c r="C1539" t="s">
        <v>3554</v>
      </c>
      <c r="D1539" t="s">
        <v>3555</v>
      </c>
    </row>
    <row r="1540" spans="1:4" ht="15">
      <c r="A1540" t="s">
        <v>5968</v>
      </c>
      <c r="B1540" s="53">
        <v>2023</v>
      </c>
      <c r="C1540" t="s">
        <v>1229</v>
      </c>
      <c r="D1540" t="s">
        <v>3556</v>
      </c>
    </row>
    <row r="1541" spans="1:4" ht="15">
      <c r="A1541" t="s">
        <v>5968</v>
      </c>
      <c r="B1541" s="53">
        <v>2023</v>
      </c>
      <c r="C1541" t="s">
        <v>3557</v>
      </c>
      <c r="D1541" t="s">
        <v>3558</v>
      </c>
    </row>
    <row r="1542" spans="1:4" ht="15">
      <c r="A1542" t="s">
        <v>5968</v>
      </c>
      <c r="B1542" s="53">
        <v>2023</v>
      </c>
      <c r="C1542" t="s">
        <v>1736</v>
      </c>
      <c r="D1542" t="s">
        <v>3559</v>
      </c>
    </row>
    <row r="1543" spans="1:4" ht="15">
      <c r="A1543" t="s">
        <v>5968</v>
      </c>
      <c r="B1543" s="53">
        <v>2023</v>
      </c>
      <c r="C1543" t="s">
        <v>2895</v>
      </c>
      <c r="D1543" t="s">
        <v>3560</v>
      </c>
    </row>
    <row r="1544" spans="1:4" ht="15">
      <c r="A1544" t="s">
        <v>5968</v>
      </c>
      <c r="B1544" s="53">
        <v>2023</v>
      </c>
      <c r="C1544" t="s">
        <v>2895</v>
      </c>
      <c r="D1544" t="s">
        <v>3561</v>
      </c>
    </row>
    <row r="1545" spans="1:4" ht="15">
      <c r="A1545" t="s">
        <v>5968</v>
      </c>
      <c r="B1545" s="53">
        <v>2023</v>
      </c>
      <c r="C1545" t="s">
        <v>3562</v>
      </c>
      <c r="D1545" t="s">
        <v>3563</v>
      </c>
    </row>
    <row r="1546" spans="1:4" ht="15">
      <c r="A1546" t="s">
        <v>5968</v>
      </c>
      <c r="B1546" s="53">
        <v>2023</v>
      </c>
      <c r="C1546" t="s">
        <v>656</v>
      </c>
      <c r="D1546" t="s">
        <v>3564</v>
      </c>
    </row>
    <row r="1547" spans="1:4" ht="15">
      <c r="A1547" t="s">
        <v>5968</v>
      </c>
      <c r="B1547" s="53">
        <v>2023</v>
      </c>
      <c r="C1547" t="s">
        <v>50</v>
      </c>
      <c r="D1547" t="s">
        <v>3565</v>
      </c>
    </row>
    <row r="1548" spans="1:4" ht="15">
      <c r="A1548" t="s">
        <v>5968</v>
      </c>
      <c r="B1548" s="53">
        <v>2023</v>
      </c>
      <c r="C1548" t="s">
        <v>915</v>
      </c>
      <c r="D1548" t="s">
        <v>3566</v>
      </c>
    </row>
    <row r="1549" spans="1:4" ht="15">
      <c r="A1549" t="s">
        <v>5968</v>
      </c>
      <c r="B1549" s="53">
        <v>2023</v>
      </c>
      <c r="C1549" t="s">
        <v>1402</v>
      </c>
      <c r="D1549" t="s">
        <v>3567</v>
      </c>
    </row>
    <row r="1550" spans="1:4" ht="15">
      <c r="A1550" t="s">
        <v>5968</v>
      </c>
      <c r="B1550" s="53">
        <v>2023</v>
      </c>
      <c r="C1550" t="s">
        <v>156</v>
      </c>
      <c r="D1550" t="s">
        <v>3568</v>
      </c>
    </row>
    <row r="1551" spans="1:4" ht="15">
      <c r="A1551" t="s">
        <v>5968</v>
      </c>
      <c r="B1551" s="53">
        <v>2023</v>
      </c>
      <c r="C1551" t="s">
        <v>989</v>
      </c>
      <c r="D1551" t="s">
        <v>3569</v>
      </c>
    </row>
    <row r="1552" spans="1:4" ht="15">
      <c r="A1552" t="s">
        <v>5968</v>
      </c>
      <c r="B1552" s="53">
        <v>2023</v>
      </c>
      <c r="C1552" t="s">
        <v>3570</v>
      </c>
      <c r="D1552" t="s">
        <v>3571</v>
      </c>
    </row>
    <row r="1553" spans="1:4" ht="15">
      <c r="A1553" t="s">
        <v>5968</v>
      </c>
      <c r="B1553" s="53">
        <v>2023</v>
      </c>
      <c r="C1553" t="s">
        <v>3572</v>
      </c>
      <c r="D1553" t="s">
        <v>3573</v>
      </c>
    </row>
    <row r="1554" spans="1:4" ht="15">
      <c r="A1554" t="s">
        <v>5968</v>
      </c>
      <c r="B1554" s="53">
        <v>2023</v>
      </c>
      <c r="C1554" t="s">
        <v>3574</v>
      </c>
      <c r="D1554" t="s">
        <v>3575</v>
      </c>
    </row>
    <row r="1555" spans="1:4" ht="15">
      <c r="A1555" t="s">
        <v>5968</v>
      </c>
      <c r="B1555" s="53">
        <v>2023</v>
      </c>
      <c r="C1555" t="s">
        <v>661</v>
      </c>
      <c r="D1555" t="s">
        <v>3576</v>
      </c>
    </row>
    <row r="1556" spans="1:4" ht="15">
      <c r="A1556" t="s">
        <v>5968</v>
      </c>
      <c r="B1556" s="53">
        <v>2023</v>
      </c>
      <c r="C1556" t="s">
        <v>1251</v>
      </c>
      <c r="D1556" t="s">
        <v>3577</v>
      </c>
    </row>
    <row r="1557" spans="1:4" ht="15">
      <c r="A1557" t="s">
        <v>5968</v>
      </c>
      <c r="B1557" s="53">
        <v>2023</v>
      </c>
      <c r="C1557" t="s">
        <v>1250</v>
      </c>
      <c r="D1557" t="s">
        <v>3578</v>
      </c>
    </row>
    <row r="1558" spans="1:4" ht="15">
      <c r="A1558" t="s">
        <v>5968</v>
      </c>
      <c r="B1558" s="53">
        <v>2023</v>
      </c>
      <c r="C1558" t="s">
        <v>1250</v>
      </c>
      <c r="D1558" t="s">
        <v>3579</v>
      </c>
    </row>
    <row r="1559" spans="1:4" ht="15">
      <c r="A1559" t="s">
        <v>5968</v>
      </c>
      <c r="B1559" s="53">
        <v>2023</v>
      </c>
      <c r="C1559" t="s">
        <v>72</v>
      </c>
      <c r="D1559" t="s">
        <v>3580</v>
      </c>
    </row>
    <row r="1560" spans="1:4" ht="15">
      <c r="A1560" t="s">
        <v>5968</v>
      </c>
      <c r="B1560" s="53">
        <v>2023</v>
      </c>
      <c r="C1560" t="s">
        <v>72</v>
      </c>
      <c r="D1560" t="s">
        <v>3581</v>
      </c>
    </row>
    <row r="1561" spans="1:4" ht="15">
      <c r="A1561" t="s">
        <v>5968</v>
      </c>
      <c r="B1561" s="53">
        <v>2023</v>
      </c>
      <c r="C1561" t="s">
        <v>72</v>
      </c>
      <c r="D1561" t="s">
        <v>3582</v>
      </c>
    </row>
    <row r="1562" spans="1:4" ht="15">
      <c r="A1562" t="s">
        <v>5968</v>
      </c>
      <c r="B1562" s="53">
        <v>2023</v>
      </c>
      <c r="C1562" t="s">
        <v>72</v>
      </c>
      <c r="D1562" t="s">
        <v>3583</v>
      </c>
    </row>
    <row r="1563" spans="1:4" ht="15">
      <c r="A1563" t="s">
        <v>5968</v>
      </c>
      <c r="B1563" s="53">
        <v>2023</v>
      </c>
      <c r="C1563" t="s">
        <v>72</v>
      </c>
      <c r="D1563" t="s">
        <v>3584</v>
      </c>
    </row>
    <row r="1564" spans="1:4" ht="15">
      <c r="A1564" t="s">
        <v>5968</v>
      </c>
      <c r="B1564" s="53">
        <v>2023</v>
      </c>
      <c r="C1564" t="s">
        <v>72</v>
      </c>
      <c r="D1564" t="s">
        <v>3585</v>
      </c>
    </row>
    <row r="1565" spans="1:4" ht="15">
      <c r="A1565" t="s">
        <v>5968</v>
      </c>
      <c r="B1565" s="53">
        <v>2023</v>
      </c>
      <c r="C1565" t="s">
        <v>72</v>
      </c>
      <c r="D1565" t="s">
        <v>3586</v>
      </c>
    </row>
    <row r="1566" spans="1:4" ht="15">
      <c r="A1566" t="s">
        <v>5968</v>
      </c>
      <c r="B1566" s="53">
        <v>2023</v>
      </c>
      <c r="C1566" t="s">
        <v>3587</v>
      </c>
      <c r="D1566" t="s">
        <v>3588</v>
      </c>
    </row>
    <row r="1567" spans="1:4" ht="15">
      <c r="A1567" t="s">
        <v>5968</v>
      </c>
      <c r="B1567" s="53">
        <v>2023</v>
      </c>
      <c r="C1567" t="s">
        <v>3587</v>
      </c>
      <c r="D1567" t="s">
        <v>3589</v>
      </c>
    </row>
    <row r="1568" spans="1:4" ht="15">
      <c r="A1568" t="s">
        <v>5968</v>
      </c>
      <c r="B1568" s="53">
        <v>2023</v>
      </c>
      <c r="C1568" t="s">
        <v>1608</v>
      </c>
      <c r="D1568" t="s">
        <v>3590</v>
      </c>
    </row>
    <row r="1569" spans="1:4" ht="15">
      <c r="A1569" t="s">
        <v>5968</v>
      </c>
      <c r="B1569" s="53">
        <v>2023</v>
      </c>
      <c r="C1569" t="s">
        <v>986</v>
      </c>
      <c r="D1569" t="s">
        <v>3591</v>
      </c>
    </row>
    <row r="1570" spans="1:4" ht="15">
      <c r="A1570" t="s">
        <v>5968</v>
      </c>
      <c r="B1570" s="53">
        <v>2023</v>
      </c>
      <c r="C1570" t="s">
        <v>2</v>
      </c>
      <c r="D1570" t="s">
        <v>3592</v>
      </c>
    </row>
    <row r="1571" spans="1:4" ht="15">
      <c r="A1571" t="s">
        <v>5968</v>
      </c>
      <c r="B1571" s="53">
        <v>2023</v>
      </c>
      <c r="C1571" t="s">
        <v>2</v>
      </c>
      <c r="D1571" t="s">
        <v>3593</v>
      </c>
    </row>
    <row r="1572" spans="1:4" ht="15">
      <c r="A1572" t="s">
        <v>5968</v>
      </c>
      <c r="B1572" s="53">
        <v>2023</v>
      </c>
      <c r="C1572" t="s">
        <v>2</v>
      </c>
      <c r="D1572" t="s">
        <v>3594</v>
      </c>
    </row>
    <row r="1573" spans="1:4" ht="15">
      <c r="A1573" t="s">
        <v>5968</v>
      </c>
      <c r="B1573" s="53">
        <v>2023</v>
      </c>
      <c r="C1573" t="s">
        <v>2</v>
      </c>
      <c r="D1573" t="s">
        <v>3595</v>
      </c>
    </row>
    <row r="1574" spans="1:4" ht="15">
      <c r="A1574" t="s">
        <v>5968</v>
      </c>
      <c r="B1574" s="53">
        <v>2023</v>
      </c>
      <c r="C1574" t="s">
        <v>2</v>
      </c>
      <c r="D1574" t="s">
        <v>3596</v>
      </c>
    </row>
    <row r="1575" spans="1:4" ht="15">
      <c r="A1575" t="s">
        <v>5968</v>
      </c>
      <c r="B1575" s="53">
        <v>2023</v>
      </c>
      <c r="C1575" t="s">
        <v>2</v>
      </c>
      <c r="D1575" t="s">
        <v>3597</v>
      </c>
    </row>
    <row r="1576" spans="1:4" ht="15">
      <c r="A1576" t="s">
        <v>5968</v>
      </c>
      <c r="B1576" s="53">
        <v>2023</v>
      </c>
      <c r="C1576" t="s">
        <v>2</v>
      </c>
      <c r="D1576" t="s">
        <v>3598</v>
      </c>
    </row>
    <row r="1577" spans="1:4" ht="15">
      <c r="A1577" t="s">
        <v>5968</v>
      </c>
      <c r="B1577" s="53">
        <v>2023</v>
      </c>
      <c r="C1577" t="s">
        <v>2</v>
      </c>
      <c r="D1577" t="s">
        <v>3599</v>
      </c>
    </row>
    <row r="1578" spans="1:4" ht="15">
      <c r="A1578" t="s">
        <v>5968</v>
      </c>
      <c r="B1578" s="53">
        <v>2023</v>
      </c>
      <c r="C1578" t="s">
        <v>2</v>
      </c>
      <c r="D1578" t="s">
        <v>3600</v>
      </c>
    </row>
    <row r="1579" spans="1:4" ht="15">
      <c r="A1579" t="s">
        <v>5968</v>
      </c>
      <c r="B1579" s="53">
        <v>2023</v>
      </c>
      <c r="C1579" t="s">
        <v>2</v>
      </c>
      <c r="D1579" t="s">
        <v>3567</v>
      </c>
    </row>
    <row r="1580" spans="1:4" ht="15">
      <c r="A1580" t="s">
        <v>5968</v>
      </c>
      <c r="B1580" s="53">
        <v>2023</v>
      </c>
      <c r="C1580" t="s">
        <v>2</v>
      </c>
      <c r="D1580" t="s">
        <v>3601</v>
      </c>
    </row>
    <row r="1581" spans="1:4" ht="15">
      <c r="A1581" t="s">
        <v>5968</v>
      </c>
      <c r="B1581" s="53">
        <v>2023</v>
      </c>
      <c r="C1581" t="s">
        <v>2</v>
      </c>
      <c r="D1581" t="s">
        <v>3578</v>
      </c>
    </row>
    <row r="1582" spans="1:4" ht="15">
      <c r="A1582" t="s">
        <v>5968</v>
      </c>
      <c r="B1582" s="53">
        <v>2023</v>
      </c>
      <c r="C1582" t="s">
        <v>2</v>
      </c>
      <c r="D1582" t="s">
        <v>3561</v>
      </c>
    </row>
    <row r="1583" spans="1:4" ht="15">
      <c r="A1583" t="s">
        <v>5968</v>
      </c>
      <c r="B1583" s="53">
        <v>2023</v>
      </c>
      <c r="C1583" t="s">
        <v>2</v>
      </c>
      <c r="D1583" t="s">
        <v>3586</v>
      </c>
    </row>
    <row r="1584" spans="1:4" ht="15">
      <c r="A1584" t="s">
        <v>5968</v>
      </c>
      <c r="B1584" s="53">
        <v>2023</v>
      </c>
      <c r="C1584" t="s">
        <v>2</v>
      </c>
      <c r="D1584" t="s">
        <v>3602</v>
      </c>
    </row>
    <row r="1585" spans="1:4" ht="15">
      <c r="A1585" t="s">
        <v>5968</v>
      </c>
      <c r="B1585" s="53">
        <v>2023</v>
      </c>
      <c r="C1585" t="s">
        <v>2</v>
      </c>
      <c r="D1585" t="s">
        <v>3603</v>
      </c>
    </row>
    <row r="1586" spans="1:4" ht="15">
      <c r="A1586" t="s">
        <v>5968</v>
      </c>
      <c r="B1586" s="53">
        <v>2023</v>
      </c>
      <c r="C1586" t="s">
        <v>2</v>
      </c>
      <c r="D1586" t="s">
        <v>3604</v>
      </c>
    </row>
    <row r="1587" spans="1:4" ht="15">
      <c r="A1587" t="s">
        <v>5968</v>
      </c>
      <c r="B1587" s="53">
        <v>2023</v>
      </c>
      <c r="C1587" t="s">
        <v>2</v>
      </c>
      <c r="D1587" t="s">
        <v>3563</v>
      </c>
    </row>
    <row r="1588" spans="1:4" ht="15">
      <c r="A1588" t="s">
        <v>5968</v>
      </c>
      <c r="B1588" s="53">
        <v>2023</v>
      </c>
      <c r="C1588" t="s">
        <v>2</v>
      </c>
      <c r="D1588" t="s">
        <v>3605</v>
      </c>
    </row>
    <row r="1589" spans="1:4" ht="15">
      <c r="A1589" t="s">
        <v>5968</v>
      </c>
      <c r="B1589" s="53">
        <v>2023</v>
      </c>
      <c r="C1589" t="s">
        <v>2</v>
      </c>
      <c r="D1589" t="s">
        <v>3606</v>
      </c>
    </row>
    <row r="1590" spans="1:4" ht="15">
      <c r="A1590" t="s">
        <v>5968</v>
      </c>
      <c r="B1590" s="53">
        <v>2023</v>
      </c>
      <c r="C1590" t="s">
        <v>2</v>
      </c>
      <c r="D1590" t="s">
        <v>3607</v>
      </c>
    </row>
    <row r="1591" spans="1:4" ht="15">
      <c r="A1591" t="s">
        <v>5968</v>
      </c>
      <c r="B1591" s="53">
        <v>2023</v>
      </c>
      <c r="C1591" t="s">
        <v>2</v>
      </c>
      <c r="D1591" t="s">
        <v>3608</v>
      </c>
    </row>
    <row r="1592" spans="1:4" ht="15">
      <c r="A1592" t="s">
        <v>5968</v>
      </c>
      <c r="B1592" s="53">
        <v>2023</v>
      </c>
      <c r="C1592" t="s">
        <v>2</v>
      </c>
      <c r="D1592" t="s">
        <v>3082</v>
      </c>
    </row>
    <row r="1593" spans="1:4" ht="15">
      <c r="A1593" t="s">
        <v>5968</v>
      </c>
      <c r="B1593" s="53">
        <v>2023</v>
      </c>
      <c r="C1593" t="s">
        <v>2</v>
      </c>
      <c r="D1593" t="s">
        <v>3609</v>
      </c>
    </row>
    <row r="1594" spans="1:4" ht="15">
      <c r="A1594" t="s">
        <v>5968</v>
      </c>
      <c r="B1594" s="53">
        <v>2023</v>
      </c>
      <c r="C1594" t="s">
        <v>2</v>
      </c>
      <c r="D1594" t="s">
        <v>3610</v>
      </c>
    </row>
    <row r="1595" spans="1:4" ht="15">
      <c r="A1595" t="s">
        <v>5968</v>
      </c>
      <c r="B1595" s="53">
        <v>2023</v>
      </c>
      <c r="C1595" t="s">
        <v>2</v>
      </c>
      <c r="D1595" t="s">
        <v>3611</v>
      </c>
    </row>
    <row r="1596" spans="1:4" ht="15">
      <c r="A1596" t="s">
        <v>5968</v>
      </c>
      <c r="B1596" s="53">
        <v>2023</v>
      </c>
      <c r="C1596" t="s">
        <v>2</v>
      </c>
      <c r="D1596" t="s">
        <v>3612</v>
      </c>
    </row>
    <row r="1597" spans="1:4" ht="15">
      <c r="A1597" t="s">
        <v>5968</v>
      </c>
      <c r="B1597" s="53">
        <v>2023</v>
      </c>
      <c r="C1597" t="s">
        <v>2</v>
      </c>
      <c r="D1597" t="s">
        <v>3613</v>
      </c>
    </row>
    <row r="1598" spans="1:4" ht="15">
      <c r="A1598" t="s">
        <v>5968</v>
      </c>
      <c r="B1598" s="53">
        <v>2023</v>
      </c>
      <c r="C1598" t="s">
        <v>2</v>
      </c>
      <c r="D1598" t="s">
        <v>3086</v>
      </c>
    </row>
    <row r="1599" spans="1:4" ht="15">
      <c r="A1599" t="s">
        <v>5968</v>
      </c>
      <c r="B1599" s="53">
        <v>2023</v>
      </c>
      <c r="C1599" t="s">
        <v>2</v>
      </c>
      <c r="D1599" t="s">
        <v>3614</v>
      </c>
    </row>
    <row r="1600" spans="1:4" ht="15">
      <c r="A1600" t="s">
        <v>5968</v>
      </c>
      <c r="B1600" s="53">
        <v>2023</v>
      </c>
      <c r="C1600" t="s">
        <v>2</v>
      </c>
      <c r="D1600" t="s">
        <v>3615</v>
      </c>
    </row>
    <row r="1601" spans="1:4" ht="15">
      <c r="A1601" t="s">
        <v>5968</v>
      </c>
      <c r="B1601" s="53">
        <v>2023</v>
      </c>
      <c r="C1601" t="s">
        <v>2</v>
      </c>
      <c r="D1601" t="s">
        <v>3616</v>
      </c>
    </row>
    <row r="1602" spans="1:4" ht="15">
      <c r="A1602" t="s">
        <v>5968</v>
      </c>
      <c r="B1602" s="53">
        <v>2023</v>
      </c>
      <c r="C1602" t="s">
        <v>2</v>
      </c>
      <c r="D1602" t="s">
        <v>3617</v>
      </c>
    </row>
    <row r="1603" spans="1:4" ht="15">
      <c r="A1603" t="s">
        <v>5968</v>
      </c>
      <c r="B1603" s="53">
        <v>2023</v>
      </c>
      <c r="C1603" t="s">
        <v>2</v>
      </c>
      <c r="D1603" t="s">
        <v>3618</v>
      </c>
    </row>
    <row r="1604" spans="1:4" ht="15">
      <c r="A1604" t="s">
        <v>5968</v>
      </c>
      <c r="B1604" s="53">
        <v>2023</v>
      </c>
      <c r="C1604" t="s">
        <v>2</v>
      </c>
      <c r="D1604" t="s">
        <v>5970</v>
      </c>
    </row>
    <row r="1605" spans="1:4" ht="15">
      <c r="A1605" t="s">
        <v>5968</v>
      </c>
      <c r="B1605" s="53">
        <v>2023</v>
      </c>
      <c r="C1605" t="s">
        <v>2</v>
      </c>
      <c r="D1605" t="s">
        <v>5971</v>
      </c>
    </row>
    <row r="1606" spans="1:4" ht="15">
      <c r="A1606" t="s">
        <v>5968</v>
      </c>
      <c r="B1606" s="53">
        <v>2022</v>
      </c>
      <c r="C1606" t="s">
        <v>670</v>
      </c>
      <c r="D1606" t="s">
        <v>3619</v>
      </c>
    </row>
    <row r="1607" spans="1:4" ht="15">
      <c r="A1607" t="s">
        <v>5968</v>
      </c>
      <c r="B1607" s="53">
        <v>2022</v>
      </c>
      <c r="C1607" t="s">
        <v>3620</v>
      </c>
      <c r="D1607" t="s">
        <v>3621</v>
      </c>
    </row>
    <row r="1608" spans="1:4" ht="15">
      <c r="A1608" t="s">
        <v>5968</v>
      </c>
      <c r="B1608" s="53">
        <v>2022</v>
      </c>
      <c r="C1608" t="s">
        <v>1323</v>
      </c>
      <c r="D1608" t="s">
        <v>3622</v>
      </c>
    </row>
    <row r="1609" spans="1:4" ht="15">
      <c r="A1609" t="s">
        <v>5968</v>
      </c>
      <c r="B1609" s="53">
        <v>2022</v>
      </c>
      <c r="C1609" t="s">
        <v>1323</v>
      </c>
      <c r="D1609" t="s">
        <v>3623</v>
      </c>
    </row>
    <row r="1610" spans="1:4" ht="15">
      <c r="A1610" t="s">
        <v>5968</v>
      </c>
      <c r="B1610" s="53">
        <v>2022</v>
      </c>
      <c r="C1610" t="s">
        <v>1323</v>
      </c>
      <c r="D1610" t="s">
        <v>3624</v>
      </c>
    </row>
    <row r="1611" spans="1:4" ht="15">
      <c r="A1611" t="s">
        <v>5968</v>
      </c>
      <c r="B1611" s="53">
        <v>2022</v>
      </c>
      <c r="C1611" t="s">
        <v>1323</v>
      </c>
      <c r="D1611" t="s">
        <v>3625</v>
      </c>
    </row>
    <row r="1612" spans="1:4" ht="15">
      <c r="A1612" t="s">
        <v>5968</v>
      </c>
      <c r="B1612" s="53">
        <v>2022</v>
      </c>
      <c r="C1612" t="s">
        <v>1323</v>
      </c>
      <c r="D1612" t="s">
        <v>3626</v>
      </c>
    </row>
    <row r="1613" spans="1:4" ht="15">
      <c r="A1613" t="s">
        <v>5968</v>
      </c>
      <c r="B1613" s="53">
        <v>2022</v>
      </c>
      <c r="C1613" t="s">
        <v>616</v>
      </c>
      <c r="D1613" t="s">
        <v>3627</v>
      </c>
    </row>
    <row r="1614" spans="1:4" ht="15">
      <c r="A1614" t="s">
        <v>5968</v>
      </c>
      <c r="B1614" s="53">
        <v>2022</v>
      </c>
      <c r="C1614" t="s">
        <v>3628</v>
      </c>
      <c r="D1614" t="s">
        <v>3629</v>
      </c>
    </row>
    <row r="1615" spans="1:4" ht="15">
      <c r="A1615" t="s">
        <v>5968</v>
      </c>
      <c r="B1615" s="53">
        <v>2022</v>
      </c>
      <c r="C1615" t="s">
        <v>1338</v>
      </c>
      <c r="D1615" t="s">
        <v>3630</v>
      </c>
    </row>
    <row r="1616" spans="1:4" ht="15">
      <c r="A1616" t="s">
        <v>5968</v>
      </c>
      <c r="B1616" s="53">
        <v>2022</v>
      </c>
      <c r="C1616" t="s">
        <v>1075</v>
      </c>
      <c r="D1616" t="s">
        <v>3631</v>
      </c>
    </row>
    <row r="1617" spans="1:4" ht="15">
      <c r="A1617" t="s">
        <v>5968</v>
      </c>
      <c r="B1617" s="53">
        <v>2022</v>
      </c>
      <c r="C1617" t="s">
        <v>45</v>
      </c>
      <c r="D1617" t="s">
        <v>3632</v>
      </c>
    </row>
    <row r="1618" spans="1:4" ht="15">
      <c r="A1618" t="s">
        <v>5968</v>
      </c>
      <c r="B1618" s="53">
        <v>2022</v>
      </c>
      <c r="C1618" t="s">
        <v>45</v>
      </c>
      <c r="D1618" t="s">
        <v>3633</v>
      </c>
    </row>
    <row r="1619" spans="1:4" ht="15">
      <c r="A1619" t="s">
        <v>5968</v>
      </c>
      <c r="B1619" s="53">
        <v>2022</v>
      </c>
      <c r="C1619" t="s">
        <v>48</v>
      </c>
      <c r="D1619" t="s">
        <v>3634</v>
      </c>
    </row>
    <row r="1620" spans="1:4" ht="15">
      <c r="A1620" t="s">
        <v>5968</v>
      </c>
      <c r="B1620" s="53">
        <v>2022</v>
      </c>
      <c r="C1620" t="s">
        <v>1186</v>
      </c>
      <c r="D1620" t="s">
        <v>3635</v>
      </c>
    </row>
    <row r="1621" spans="1:4" ht="15">
      <c r="A1621" t="s">
        <v>5968</v>
      </c>
      <c r="B1621" s="53">
        <v>2022</v>
      </c>
      <c r="C1621" t="s">
        <v>3636</v>
      </c>
      <c r="D1621" t="s">
        <v>3637</v>
      </c>
    </row>
    <row r="1622" spans="1:4" ht="15">
      <c r="A1622" t="s">
        <v>5968</v>
      </c>
      <c r="B1622" s="53">
        <v>2022</v>
      </c>
      <c r="C1622" t="s">
        <v>1298</v>
      </c>
      <c r="D1622" t="s">
        <v>3638</v>
      </c>
    </row>
    <row r="1623" spans="1:4" ht="15">
      <c r="A1623" t="s">
        <v>5968</v>
      </c>
      <c r="B1623" s="53">
        <v>2022</v>
      </c>
      <c r="C1623" t="s">
        <v>1299</v>
      </c>
      <c r="D1623" t="s">
        <v>3639</v>
      </c>
    </row>
    <row r="1624" spans="1:4" ht="15">
      <c r="A1624" t="s">
        <v>5968</v>
      </c>
      <c r="B1624" s="53">
        <v>2022</v>
      </c>
      <c r="C1624" t="s">
        <v>640</v>
      </c>
      <c r="D1624" t="s">
        <v>3640</v>
      </c>
    </row>
    <row r="1625" spans="1:4" ht="15">
      <c r="A1625" t="s">
        <v>5968</v>
      </c>
      <c r="B1625" s="53">
        <v>2022</v>
      </c>
      <c r="C1625" t="s">
        <v>967</v>
      </c>
      <c r="D1625" t="s">
        <v>3641</v>
      </c>
    </row>
    <row r="1626" spans="1:4" ht="15">
      <c r="A1626" t="s">
        <v>5968</v>
      </c>
      <c r="B1626" s="53">
        <v>2022</v>
      </c>
      <c r="C1626" t="s">
        <v>967</v>
      </c>
      <c r="D1626" t="s">
        <v>3642</v>
      </c>
    </row>
    <row r="1627" spans="1:4" ht="15">
      <c r="A1627" t="s">
        <v>5968</v>
      </c>
      <c r="B1627" s="53">
        <v>2022</v>
      </c>
      <c r="C1627" t="s">
        <v>3554</v>
      </c>
      <c r="D1627" t="s">
        <v>3643</v>
      </c>
    </row>
    <row r="1628" spans="1:4" ht="15">
      <c r="A1628" t="s">
        <v>5968</v>
      </c>
      <c r="B1628" s="53">
        <v>2022</v>
      </c>
      <c r="C1628" t="s">
        <v>3554</v>
      </c>
      <c r="D1628" t="s">
        <v>3644</v>
      </c>
    </row>
    <row r="1629" spans="1:4" ht="15">
      <c r="A1629" t="s">
        <v>5968</v>
      </c>
      <c r="B1629" s="53">
        <v>2022</v>
      </c>
      <c r="C1629" t="s">
        <v>3557</v>
      </c>
      <c r="D1629" t="s">
        <v>3645</v>
      </c>
    </row>
    <row r="1630" spans="1:4" ht="15">
      <c r="A1630" t="s">
        <v>5968</v>
      </c>
      <c r="B1630" s="53">
        <v>2022</v>
      </c>
      <c r="C1630" t="s">
        <v>970</v>
      </c>
      <c r="D1630" t="s">
        <v>3646</v>
      </c>
    </row>
    <row r="1631" spans="1:4" ht="15">
      <c r="A1631" t="s">
        <v>5968</v>
      </c>
      <c r="B1631" s="53">
        <v>2022</v>
      </c>
      <c r="C1631" t="s">
        <v>3647</v>
      </c>
      <c r="D1631" t="s">
        <v>3648</v>
      </c>
    </row>
    <row r="1632" spans="1:4" ht="15">
      <c r="A1632" t="s">
        <v>5968</v>
      </c>
      <c r="B1632" s="53">
        <v>2022</v>
      </c>
      <c r="C1632" t="s">
        <v>1264</v>
      </c>
      <c r="D1632" t="s">
        <v>3649</v>
      </c>
    </row>
    <row r="1633" spans="1:4" ht="15">
      <c r="A1633" t="s">
        <v>5968</v>
      </c>
      <c r="B1633" s="53">
        <v>2022</v>
      </c>
      <c r="C1633" t="s">
        <v>989</v>
      </c>
      <c r="D1633" t="s">
        <v>3650</v>
      </c>
    </row>
    <row r="1634" spans="1:4" ht="15">
      <c r="A1634" t="s">
        <v>5968</v>
      </c>
      <c r="B1634" s="53">
        <v>2022</v>
      </c>
      <c r="C1634" t="s">
        <v>3651</v>
      </c>
      <c r="D1634" t="s">
        <v>3652</v>
      </c>
    </row>
    <row r="1635" spans="1:4" ht="15">
      <c r="A1635" t="s">
        <v>5968</v>
      </c>
      <c r="B1635" s="53">
        <v>2022</v>
      </c>
      <c r="C1635" t="s">
        <v>3651</v>
      </c>
      <c r="D1635" t="s">
        <v>3653</v>
      </c>
    </row>
    <row r="1636" spans="1:4" ht="15">
      <c r="A1636" t="s">
        <v>5968</v>
      </c>
      <c r="B1636" s="53">
        <v>2022</v>
      </c>
      <c r="C1636" t="s">
        <v>3651</v>
      </c>
      <c r="D1636" t="s">
        <v>3654</v>
      </c>
    </row>
    <row r="1637" spans="1:4" ht="15">
      <c r="A1637" t="s">
        <v>5968</v>
      </c>
      <c r="B1637" s="53">
        <v>2022</v>
      </c>
      <c r="C1637" t="s">
        <v>3655</v>
      </c>
      <c r="D1637" t="s">
        <v>3656</v>
      </c>
    </row>
    <row r="1638" spans="1:4" ht="15">
      <c r="A1638" t="s">
        <v>5968</v>
      </c>
      <c r="B1638" s="53">
        <v>2022</v>
      </c>
      <c r="C1638" t="s">
        <v>3657</v>
      </c>
      <c r="D1638" t="s">
        <v>3658</v>
      </c>
    </row>
    <row r="1639" spans="1:4" ht="15">
      <c r="A1639" t="s">
        <v>5968</v>
      </c>
      <c r="B1639" s="53">
        <v>2022</v>
      </c>
      <c r="C1639" t="s">
        <v>3657</v>
      </c>
      <c r="D1639" t="s">
        <v>3659</v>
      </c>
    </row>
    <row r="1640" spans="1:4" ht="15">
      <c r="A1640" t="s">
        <v>5968</v>
      </c>
      <c r="B1640" s="53">
        <v>2022</v>
      </c>
      <c r="C1640" t="s">
        <v>59</v>
      </c>
      <c r="D1640" t="s">
        <v>3660</v>
      </c>
    </row>
    <row r="1641" spans="1:4" ht="15">
      <c r="A1641" t="s">
        <v>5968</v>
      </c>
      <c r="B1641" s="53">
        <v>2022</v>
      </c>
      <c r="C1641" t="s">
        <v>937</v>
      </c>
      <c r="D1641" t="s">
        <v>3661</v>
      </c>
    </row>
    <row r="1642" spans="1:4" ht="15">
      <c r="A1642" t="s">
        <v>5968</v>
      </c>
      <c r="B1642" s="53">
        <v>2022</v>
      </c>
      <c r="C1642" t="s">
        <v>661</v>
      </c>
      <c r="D1642" t="s">
        <v>3662</v>
      </c>
    </row>
    <row r="1643" spans="1:4" ht="15">
      <c r="A1643" t="s">
        <v>5968</v>
      </c>
      <c r="B1643" s="53">
        <v>2022</v>
      </c>
      <c r="C1643" t="s">
        <v>661</v>
      </c>
      <c r="D1643" t="s">
        <v>3663</v>
      </c>
    </row>
    <row r="1644" spans="1:4" ht="15">
      <c r="A1644" t="s">
        <v>5968</v>
      </c>
      <c r="B1644" s="53">
        <v>2022</v>
      </c>
      <c r="C1644" t="s">
        <v>61</v>
      </c>
      <c r="D1644" t="s">
        <v>3664</v>
      </c>
    </row>
    <row r="1645" spans="1:4" ht="15">
      <c r="A1645" t="s">
        <v>5968</v>
      </c>
      <c r="B1645" s="53">
        <v>2022</v>
      </c>
      <c r="C1645" t="s">
        <v>1250</v>
      </c>
      <c r="D1645" t="s">
        <v>3665</v>
      </c>
    </row>
    <row r="1646" spans="1:4" ht="15">
      <c r="A1646" t="s">
        <v>5968</v>
      </c>
      <c r="B1646" s="53">
        <v>2022</v>
      </c>
      <c r="C1646" t="s">
        <v>1250</v>
      </c>
      <c r="D1646" t="s">
        <v>3666</v>
      </c>
    </row>
    <row r="1647" spans="1:4" ht="15">
      <c r="A1647" t="s">
        <v>5968</v>
      </c>
      <c r="B1647" s="53">
        <v>2022</v>
      </c>
      <c r="C1647" t="s">
        <v>645</v>
      </c>
      <c r="D1647" t="s">
        <v>3667</v>
      </c>
    </row>
    <row r="1648" spans="1:4" ht="15">
      <c r="A1648" t="s">
        <v>5968</v>
      </c>
      <c r="B1648" s="53">
        <v>2022</v>
      </c>
      <c r="C1648" t="s">
        <v>645</v>
      </c>
      <c r="D1648" t="s">
        <v>3668</v>
      </c>
    </row>
    <row r="1649" spans="1:4" ht="15">
      <c r="A1649" t="s">
        <v>5968</v>
      </c>
      <c r="B1649" s="53">
        <v>2022</v>
      </c>
      <c r="C1649" t="s">
        <v>645</v>
      </c>
      <c r="D1649" t="s">
        <v>3669</v>
      </c>
    </row>
    <row r="1650" spans="1:4" ht="15">
      <c r="A1650" t="s">
        <v>5968</v>
      </c>
      <c r="B1650" s="53">
        <v>2022</v>
      </c>
      <c r="C1650" t="s">
        <v>645</v>
      </c>
      <c r="D1650" t="s">
        <v>3670</v>
      </c>
    </row>
    <row r="1651" spans="1:4" ht="15">
      <c r="A1651" t="s">
        <v>5968</v>
      </c>
      <c r="B1651" s="53">
        <v>2022</v>
      </c>
      <c r="C1651" t="s">
        <v>22</v>
      </c>
      <c r="D1651" t="s">
        <v>3671</v>
      </c>
    </row>
    <row r="1652" spans="1:4" ht="15">
      <c r="A1652" t="s">
        <v>5968</v>
      </c>
      <c r="B1652" s="53">
        <v>2022</v>
      </c>
      <c r="C1652" t="s">
        <v>22</v>
      </c>
      <c r="D1652" t="s">
        <v>3672</v>
      </c>
    </row>
    <row r="1653" spans="1:4" ht="15">
      <c r="A1653" t="s">
        <v>5968</v>
      </c>
      <c r="B1653" s="53">
        <v>2022</v>
      </c>
      <c r="C1653" t="s">
        <v>22</v>
      </c>
      <c r="D1653" t="s">
        <v>3673</v>
      </c>
    </row>
    <row r="1654" spans="1:4" ht="15">
      <c r="A1654" t="s">
        <v>5968</v>
      </c>
      <c r="B1654" s="53">
        <v>2022</v>
      </c>
      <c r="C1654" t="s">
        <v>22</v>
      </c>
      <c r="D1654" t="s">
        <v>3674</v>
      </c>
    </row>
    <row r="1655" spans="1:4" ht="15">
      <c r="A1655" t="s">
        <v>5968</v>
      </c>
      <c r="B1655" s="53">
        <v>2022</v>
      </c>
      <c r="C1655" t="s">
        <v>72</v>
      </c>
      <c r="D1655" t="s">
        <v>3675</v>
      </c>
    </row>
    <row r="1656" spans="1:4" ht="15">
      <c r="A1656" t="s">
        <v>5968</v>
      </c>
      <c r="B1656" s="53">
        <v>2022</v>
      </c>
      <c r="C1656" t="s">
        <v>72</v>
      </c>
      <c r="D1656" t="s">
        <v>3676</v>
      </c>
    </row>
    <row r="1657" spans="1:4" ht="15">
      <c r="A1657" t="s">
        <v>5968</v>
      </c>
      <c r="B1657" s="53">
        <v>2022</v>
      </c>
      <c r="C1657" t="s">
        <v>72</v>
      </c>
      <c r="D1657" t="s">
        <v>3677</v>
      </c>
    </row>
    <row r="1658" spans="1:4" ht="15">
      <c r="A1658" t="s">
        <v>5968</v>
      </c>
      <c r="B1658" s="53">
        <v>2022</v>
      </c>
      <c r="C1658" t="s">
        <v>72</v>
      </c>
      <c r="D1658" t="s">
        <v>3678</v>
      </c>
    </row>
    <row r="1659" spans="1:4" ht="15">
      <c r="A1659" t="s">
        <v>5968</v>
      </c>
      <c r="B1659" s="53">
        <v>2022</v>
      </c>
      <c r="C1659" t="s">
        <v>72</v>
      </c>
      <c r="D1659" t="s">
        <v>3679</v>
      </c>
    </row>
    <row r="1660" spans="1:4" ht="15">
      <c r="A1660" t="s">
        <v>5968</v>
      </c>
      <c r="B1660" s="53">
        <v>2022</v>
      </c>
      <c r="C1660" t="s">
        <v>780</v>
      </c>
      <c r="D1660" t="s">
        <v>3680</v>
      </c>
    </row>
    <row r="1661" spans="1:4" ht="15">
      <c r="A1661" t="s">
        <v>5968</v>
      </c>
      <c r="B1661" s="53">
        <v>2022</v>
      </c>
      <c r="C1661" t="s">
        <v>780</v>
      </c>
      <c r="D1661" t="s">
        <v>3681</v>
      </c>
    </row>
    <row r="1662" spans="1:4" ht="15">
      <c r="A1662" t="s">
        <v>5968</v>
      </c>
      <c r="B1662" s="53">
        <v>2022</v>
      </c>
      <c r="C1662" t="s">
        <v>780</v>
      </c>
      <c r="D1662" t="s">
        <v>3682</v>
      </c>
    </row>
    <row r="1663" spans="1:4" ht="15">
      <c r="A1663" t="s">
        <v>5968</v>
      </c>
      <c r="B1663" s="53">
        <v>2022</v>
      </c>
      <c r="C1663" t="s">
        <v>648</v>
      </c>
      <c r="D1663" t="s">
        <v>3683</v>
      </c>
    </row>
    <row r="1664" spans="1:4" ht="15">
      <c r="A1664" t="s">
        <v>5968</v>
      </c>
      <c r="B1664" s="53">
        <v>2022</v>
      </c>
      <c r="C1664" t="s">
        <v>1608</v>
      </c>
      <c r="D1664" t="s">
        <v>3684</v>
      </c>
    </row>
    <row r="1665" spans="1:4" ht="15">
      <c r="A1665" t="s">
        <v>5968</v>
      </c>
      <c r="B1665" s="53">
        <v>2022</v>
      </c>
      <c r="C1665" t="s">
        <v>3685</v>
      </c>
      <c r="D1665" t="s">
        <v>3686</v>
      </c>
    </row>
    <row r="1666" spans="1:4" ht="15">
      <c r="A1666" t="s">
        <v>5968</v>
      </c>
      <c r="B1666" s="53">
        <v>2022</v>
      </c>
      <c r="C1666" t="s">
        <v>3687</v>
      </c>
      <c r="D1666" t="s">
        <v>3688</v>
      </c>
    </row>
    <row r="1667" spans="1:4" ht="15">
      <c r="A1667" t="s">
        <v>5968</v>
      </c>
      <c r="B1667" s="53">
        <v>2022</v>
      </c>
      <c r="C1667" t="s">
        <v>1240</v>
      </c>
      <c r="D1667" t="s">
        <v>3689</v>
      </c>
    </row>
    <row r="1668" spans="1:4" ht="15">
      <c r="A1668" t="s">
        <v>5968</v>
      </c>
      <c r="B1668" s="53">
        <v>2022</v>
      </c>
      <c r="C1668" t="s">
        <v>986</v>
      </c>
      <c r="D1668" t="s">
        <v>3690</v>
      </c>
    </row>
    <row r="1669" spans="1:4" ht="15">
      <c r="A1669" t="s">
        <v>5968</v>
      </c>
      <c r="B1669" s="53">
        <v>2022</v>
      </c>
      <c r="C1669" t="s">
        <v>10</v>
      </c>
      <c r="D1669" t="s">
        <v>3691</v>
      </c>
    </row>
    <row r="1670" spans="1:4" ht="15">
      <c r="A1670" t="s">
        <v>5968</v>
      </c>
      <c r="B1670" s="53">
        <v>2022</v>
      </c>
      <c r="C1670" t="s">
        <v>2</v>
      </c>
      <c r="D1670" t="s">
        <v>3692</v>
      </c>
    </row>
    <row r="1671" spans="1:4" ht="15">
      <c r="A1671" t="s">
        <v>5968</v>
      </c>
      <c r="B1671" s="53">
        <v>2022</v>
      </c>
      <c r="C1671" t="s">
        <v>2</v>
      </c>
      <c r="D1671" t="s">
        <v>3693</v>
      </c>
    </row>
    <row r="1672" spans="1:4" ht="15">
      <c r="A1672" t="s">
        <v>5968</v>
      </c>
      <c r="B1672" s="53">
        <v>2022</v>
      </c>
      <c r="C1672" t="s">
        <v>2</v>
      </c>
      <c r="D1672" t="s">
        <v>3694</v>
      </c>
    </row>
    <row r="1673" spans="1:4" ht="15">
      <c r="A1673" t="s">
        <v>5968</v>
      </c>
      <c r="B1673" s="53">
        <v>2022</v>
      </c>
      <c r="C1673" t="s">
        <v>2</v>
      </c>
      <c r="D1673" t="s">
        <v>3665</v>
      </c>
    </row>
    <row r="1674" spans="1:4" ht="15">
      <c r="A1674" t="s">
        <v>5968</v>
      </c>
      <c r="B1674" s="53">
        <v>2022</v>
      </c>
      <c r="C1674" t="s">
        <v>2</v>
      </c>
      <c r="D1674" t="s">
        <v>3695</v>
      </c>
    </row>
    <row r="1675" spans="1:4" ht="15">
      <c r="A1675" t="s">
        <v>5968</v>
      </c>
      <c r="B1675" s="53">
        <v>2022</v>
      </c>
      <c r="C1675" t="s">
        <v>2</v>
      </c>
      <c r="D1675" t="s">
        <v>3696</v>
      </c>
    </row>
    <row r="1676" spans="1:4" ht="15">
      <c r="A1676" t="s">
        <v>5968</v>
      </c>
      <c r="B1676" s="53">
        <v>2022</v>
      </c>
      <c r="C1676" t="s">
        <v>2</v>
      </c>
      <c r="D1676" t="s">
        <v>3674</v>
      </c>
    </row>
    <row r="1677" spans="1:4" ht="15">
      <c r="A1677" t="s">
        <v>5968</v>
      </c>
      <c r="B1677" s="53">
        <v>2022</v>
      </c>
      <c r="C1677" t="s">
        <v>2</v>
      </c>
      <c r="D1677" t="s">
        <v>3677</v>
      </c>
    </row>
    <row r="1678" spans="1:4" ht="15">
      <c r="A1678" t="s">
        <v>5968</v>
      </c>
      <c r="B1678" s="53">
        <v>2022</v>
      </c>
      <c r="C1678" t="s">
        <v>2</v>
      </c>
      <c r="D1678" t="s">
        <v>3648</v>
      </c>
    </row>
    <row r="1679" spans="1:4" ht="15">
      <c r="A1679" t="s">
        <v>5968</v>
      </c>
      <c r="B1679" s="53">
        <v>2022</v>
      </c>
      <c r="C1679" t="s">
        <v>2</v>
      </c>
      <c r="D1679" t="s">
        <v>3697</v>
      </c>
    </row>
    <row r="1680" spans="1:4" ht="15">
      <c r="A1680" t="s">
        <v>5968</v>
      </c>
      <c r="B1680" s="53">
        <v>2022</v>
      </c>
      <c r="C1680" t="s">
        <v>2</v>
      </c>
      <c r="D1680" t="s">
        <v>3668</v>
      </c>
    </row>
    <row r="1681" spans="1:4" ht="15">
      <c r="A1681" t="s">
        <v>5968</v>
      </c>
      <c r="B1681" s="53">
        <v>2022</v>
      </c>
      <c r="C1681" t="s">
        <v>2</v>
      </c>
      <c r="D1681" t="s">
        <v>3689</v>
      </c>
    </row>
    <row r="1682" spans="1:4" ht="15">
      <c r="A1682" t="s">
        <v>5968</v>
      </c>
      <c r="B1682" s="53">
        <v>2022</v>
      </c>
      <c r="C1682" t="s">
        <v>2</v>
      </c>
      <c r="D1682" t="s">
        <v>3698</v>
      </c>
    </row>
    <row r="1683" spans="1:4" ht="15">
      <c r="A1683" t="s">
        <v>5968</v>
      </c>
      <c r="B1683" s="53">
        <v>2022</v>
      </c>
      <c r="C1683" t="s">
        <v>2</v>
      </c>
      <c r="D1683" t="s">
        <v>3699</v>
      </c>
    </row>
    <row r="1684" spans="1:4" ht="15">
      <c r="A1684" t="s">
        <v>5968</v>
      </c>
      <c r="B1684" s="53">
        <v>2022</v>
      </c>
      <c r="C1684" t="s">
        <v>2</v>
      </c>
      <c r="D1684" t="s">
        <v>3700</v>
      </c>
    </row>
    <row r="1685" spans="1:4" ht="15">
      <c r="A1685" t="s">
        <v>5968</v>
      </c>
      <c r="B1685" s="53">
        <v>2022</v>
      </c>
      <c r="C1685" t="s">
        <v>2</v>
      </c>
      <c r="D1685" t="s">
        <v>3579</v>
      </c>
    </row>
    <row r="1686" spans="1:4" ht="15">
      <c r="A1686" t="s">
        <v>5968</v>
      </c>
      <c r="B1686" s="53">
        <v>2022</v>
      </c>
      <c r="C1686" t="s">
        <v>2</v>
      </c>
      <c r="D1686" t="s">
        <v>3683</v>
      </c>
    </row>
    <row r="1687" spans="1:4" ht="15">
      <c r="A1687" t="s">
        <v>5968</v>
      </c>
      <c r="B1687" s="53">
        <v>2022</v>
      </c>
      <c r="C1687" t="s">
        <v>2</v>
      </c>
      <c r="D1687" t="s">
        <v>3701</v>
      </c>
    </row>
    <row r="1688" spans="1:4" ht="15">
      <c r="A1688" t="s">
        <v>5968</v>
      </c>
      <c r="B1688" s="53">
        <v>2022</v>
      </c>
      <c r="C1688" t="s">
        <v>2</v>
      </c>
      <c r="D1688" t="s">
        <v>3576</v>
      </c>
    </row>
    <row r="1689" spans="1:4" ht="15">
      <c r="A1689" t="s">
        <v>5968</v>
      </c>
      <c r="B1689" s="53">
        <v>2022</v>
      </c>
      <c r="C1689" t="s">
        <v>2</v>
      </c>
      <c r="D1689" t="s">
        <v>3702</v>
      </c>
    </row>
    <row r="1690" spans="1:4" ht="15">
      <c r="A1690" t="s">
        <v>5968</v>
      </c>
      <c r="B1690" s="53">
        <v>2022</v>
      </c>
      <c r="C1690" t="s">
        <v>2</v>
      </c>
      <c r="D1690" t="s">
        <v>3703</v>
      </c>
    </row>
    <row r="1691" spans="1:4" ht="15">
      <c r="A1691" t="s">
        <v>5968</v>
      </c>
      <c r="B1691" s="53">
        <v>2022</v>
      </c>
      <c r="C1691" t="s">
        <v>2</v>
      </c>
      <c r="D1691" t="s">
        <v>3591</v>
      </c>
    </row>
    <row r="1692" spans="1:4" ht="15">
      <c r="A1692" t="s">
        <v>5968</v>
      </c>
      <c r="B1692" s="53">
        <v>2022</v>
      </c>
      <c r="C1692" t="s">
        <v>2</v>
      </c>
      <c r="D1692" t="s">
        <v>3704</v>
      </c>
    </row>
    <row r="1693" spans="1:4" ht="15">
      <c r="A1693" t="s">
        <v>5968</v>
      </c>
      <c r="B1693" s="53">
        <v>2021</v>
      </c>
      <c r="C1693" t="s">
        <v>3705</v>
      </c>
      <c r="D1693" t="s">
        <v>3706</v>
      </c>
    </row>
    <row r="1694" spans="1:4" ht="15">
      <c r="A1694" t="s">
        <v>5968</v>
      </c>
      <c r="B1694" s="53">
        <v>2021</v>
      </c>
      <c r="C1694" t="s">
        <v>670</v>
      </c>
      <c r="D1694" t="s">
        <v>3707</v>
      </c>
    </row>
    <row r="1695" spans="1:4" ht="15">
      <c r="A1695" t="s">
        <v>5968</v>
      </c>
      <c r="B1695" s="53">
        <v>2021</v>
      </c>
      <c r="C1695" t="s">
        <v>670</v>
      </c>
      <c r="D1695" t="s">
        <v>3708</v>
      </c>
    </row>
    <row r="1696" spans="1:4" ht="15">
      <c r="A1696" t="s">
        <v>5968</v>
      </c>
      <c r="B1696" s="53">
        <v>2021</v>
      </c>
      <c r="C1696" t="s">
        <v>1323</v>
      </c>
      <c r="D1696" t="s">
        <v>3709</v>
      </c>
    </row>
    <row r="1697" spans="1:4" ht="15">
      <c r="A1697" t="s">
        <v>5968</v>
      </c>
      <c r="B1697" s="53">
        <v>2021</v>
      </c>
      <c r="C1697" t="s">
        <v>1323</v>
      </c>
      <c r="D1697" t="s">
        <v>3710</v>
      </c>
    </row>
    <row r="1698" spans="1:4" ht="15">
      <c r="A1698" t="s">
        <v>5968</v>
      </c>
      <c r="B1698" s="53">
        <v>2021</v>
      </c>
      <c r="C1698" t="s">
        <v>3711</v>
      </c>
      <c r="D1698" t="s">
        <v>3712</v>
      </c>
    </row>
    <row r="1699" spans="1:4" ht="15">
      <c r="A1699" t="s">
        <v>5968</v>
      </c>
      <c r="B1699" s="53">
        <v>2021</v>
      </c>
      <c r="C1699" t="s">
        <v>3536</v>
      </c>
      <c r="D1699" t="s">
        <v>3713</v>
      </c>
    </row>
    <row r="1700" spans="1:4" ht="15">
      <c r="A1700" t="s">
        <v>5968</v>
      </c>
      <c r="B1700" s="53">
        <v>2021</v>
      </c>
      <c r="C1700" t="s">
        <v>3540</v>
      </c>
      <c r="D1700" t="s">
        <v>3714</v>
      </c>
    </row>
    <row r="1701" spans="1:4" ht="15">
      <c r="A1701" t="s">
        <v>5968</v>
      </c>
      <c r="B1701" s="53">
        <v>2021</v>
      </c>
      <c r="C1701" t="s">
        <v>3715</v>
      </c>
      <c r="D1701" t="s">
        <v>3716</v>
      </c>
    </row>
    <row r="1702" spans="1:4" ht="15">
      <c r="A1702" t="s">
        <v>5968</v>
      </c>
      <c r="B1702" s="53">
        <v>2021</v>
      </c>
      <c r="C1702" t="s">
        <v>45</v>
      </c>
      <c r="D1702" t="s">
        <v>3717</v>
      </c>
    </row>
    <row r="1703" spans="1:4" ht="15">
      <c r="A1703" t="s">
        <v>5968</v>
      </c>
      <c r="B1703" s="53">
        <v>2021</v>
      </c>
      <c r="C1703" t="s">
        <v>45</v>
      </c>
      <c r="D1703" t="s">
        <v>3718</v>
      </c>
    </row>
    <row r="1704" spans="1:4" ht="15">
      <c r="A1704" t="s">
        <v>5968</v>
      </c>
      <c r="B1704" s="53">
        <v>2021</v>
      </c>
      <c r="C1704" t="s">
        <v>45</v>
      </c>
      <c r="D1704" t="s">
        <v>1363</v>
      </c>
    </row>
    <row r="1705" spans="1:4" ht="15">
      <c r="A1705" t="s">
        <v>5968</v>
      </c>
      <c r="B1705" s="53">
        <v>2021</v>
      </c>
      <c r="C1705" t="s">
        <v>84</v>
      </c>
      <c r="D1705" t="s">
        <v>3719</v>
      </c>
    </row>
    <row r="1706" spans="1:4" ht="15">
      <c r="A1706" t="s">
        <v>5968</v>
      </c>
      <c r="B1706" s="53">
        <v>2021</v>
      </c>
      <c r="C1706" t="s">
        <v>1365</v>
      </c>
      <c r="D1706" t="s">
        <v>3720</v>
      </c>
    </row>
    <row r="1707" spans="1:4" ht="15">
      <c r="A1707" t="s">
        <v>5968</v>
      </c>
      <c r="B1707" s="53">
        <v>2021</v>
      </c>
      <c r="C1707" t="s">
        <v>3721</v>
      </c>
      <c r="D1707" t="s">
        <v>3722</v>
      </c>
    </row>
    <row r="1708" spans="1:4" ht="15">
      <c r="A1708" t="s">
        <v>5968</v>
      </c>
      <c r="B1708" s="53">
        <v>2021</v>
      </c>
      <c r="C1708" t="s">
        <v>967</v>
      </c>
      <c r="D1708" t="s">
        <v>3723</v>
      </c>
    </row>
    <row r="1709" spans="1:4" ht="15">
      <c r="A1709" t="s">
        <v>5968</v>
      </c>
      <c r="B1709" s="53">
        <v>2021</v>
      </c>
      <c r="C1709" t="s">
        <v>3724</v>
      </c>
      <c r="D1709" t="s">
        <v>3725</v>
      </c>
    </row>
    <row r="1710" spans="1:4" ht="15">
      <c r="A1710" t="s">
        <v>5968</v>
      </c>
      <c r="B1710" s="53">
        <v>2021</v>
      </c>
      <c r="C1710" t="s">
        <v>1736</v>
      </c>
      <c r="D1710" t="s">
        <v>3726</v>
      </c>
    </row>
    <row r="1711" spans="1:4" ht="15">
      <c r="A1711" t="s">
        <v>5968</v>
      </c>
      <c r="B1711" s="53">
        <v>2021</v>
      </c>
      <c r="C1711" t="s">
        <v>1736</v>
      </c>
      <c r="D1711" t="s">
        <v>3727</v>
      </c>
    </row>
    <row r="1712" spans="1:4" ht="15">
      <c r="A1712" t="s">
        <v>5968</v>
      </c>
      <c r="B1712" s="53">
        <v>2021</v>
      </c>
      <c r="C1712" t="s">
        <v>2895</v>
      </c>
      <c r="D1712" t="s">
        <v>3728</v>
      </c>
    </row>
    <row r="1713" spans="1:4" ht="15">
      <c r="A1713" t="s">
        <v>5968</v>
      </c>
      <c r="B1713" s="53">
        <v>2021</v>
      </c>
      <c r="C1713" t="s">
        <v>3729</v>
      </c>
      <c r="D1713" t="s">
        <v>3730</v>
      </c>
    </row>
    <row r="1714" spans="1:4" ht="15">
      <c r="A1714" t="s">
        <v>5968</v>
      </c>
      <c r="B1714" s="53">
        <v>2021</v>
      </c>
      <c r="C1714" t="s">
        <v>3731</v>
      </c>
      <c r="D1714" t="s">
        <v>3732</v>
      </c>
    </row>
    <row r="1715" spans="1:4" ht="15">
      <c r="A1715" t="s">
        <v>5968</v>
      </c>
      <c r="B1715" s="53">
        <v>2021</v>
      </c>
      <c r="C1715" t="s">
        <v>970</v>
      </c>
      <c r="D1715" t="s">
        <v>3733</v>
      </c>
    </row>
    <row r="1716" spans="1:4" ht="15">
      <c r="A1716" t="s">
        <v>5968</v>
      </c>
      <c r="B1716" s="53">
        <v>2021</v>
      </c>
      <c r="C1716" t="s">
        <v>50</v>
      </c>
      <c r="D1716" t="s">
        <v>3734</v>
      </c>
    </row>
    <row r="1717" spans="1:4" ht="15">
      <c r="A1717" t="s">
        <v>5968</v>
      </c>
      <c r="B1717" s="53">
        <v>2021</v>
      </c>
      <c r="C1717" t="s">
        <v>3735</v>
      </c>
      <c r="D1717" t="s">
        <v>3736</v>
      </c>
    </row>
    <row r="1718" spans="1:4" ht="15">
      <c r="A1718" t="s">
        <v>5968</v>
      </c>
      <c r="B1718" s="53">
        <v>2021</v>
      </c>
      <c r="C1718" t="s">
        <v>642</v>
      </c>
      <c r="D1718" t="s">
        <v>3737</v>
      </c>
    </row>
    <row r="1719" spans="1:4" ht="15">
      <c r="A1719" t="s">
        <v>5968</v>
      </c>
      <c r="B1719" s="53">
        <v>2021</v>
      </c>
      <c r="C1719" t="s">
        <v>3738</v>
      </c>
      <c r="D1719" t="s">
        <v>3739</v>
      </c>
    </row>
    <row r="1720" spans="1:4" ht="15">
      <c r="A1720" t="s">
        <v>5968</v>
      </c>
      <c r="B1720" s="53">
        <v>2021</v>
      </c>
      <c r="C1720" t="s">
        <v>156</v>
      </c>
      <c r="D1720" t="s">
        <v>3740</v>
      </c>
    </row>
    <row r="1721" spans="1:4" ht="15">
      <c r="A1721" t="s">
        <v>5968</v>
      </c>
      <c r="B1721" s="53">
        <v>2021</v>
      </c>
      <c r="C1721" t="s">
        <v>19</v>
      </c>
      <c r="D1721" t="s">
        <v>3741</v>
      </c>
    </row>
    <row r="1722" spans="1:4" ht="15">
      <c r="A1722" t="s">
        <v>5968</v>
      </c>
      <c r="B1722" s="53">
        <v>2021</v>
      </c>
      <c r="C1722" t="s">
        <v>3742</v>
      </c>
      <c r="D1722" t="s">
        <v>3743</v>
      </c>
    </row>
    <row r="1723" spans="1:4" ht="15">
      <c r="A1723" t="s">
        <v>5968</v>
      </c>
      <c r="B1723" s="53">
        <v>2021</v>
      </c>
      <c r="C1723" t="s">
        <v>3744</v>
      </c>
      <c r="D1723" t="s">
        <v>3745</v>
      </c>
    </row>
    <row r="1724" spans="1:4" ht="15">
      <c r="A1724" t="s">
        <v>5968</v>
      </c>
      <c r="B1724" s="53">
        <v>2021</v>
      </c>
      <c r="C1724" t="s">
        <v>1260</v>
      </c>
      <c r="D1724" t="s">
        <v>3746</v>
      </c>
    </row>
    <row r="1725" spans="1:4" ht="15">
      <c r="A1725" t="s">
        <v>5968</v>
      </c>
      <c r="B1725" s="53">
        <v>2021</v>
      </c>
      <c r="C1725" t="s">
        <v>158</v>
      </c>
      <c r="D1725" t="s">
        <v>3747</v>
      </c>
    </row>
    <row r="1726" spans="1:4" ht="15">
      <c r="A1726" t="s">
        <v>5968</v>
      </c>
      <c r="B1726" s="53">
        <v>2021</v>
      </c>
      <c r="C1726" t="s">
        <v>3657</v>
      </c>
      <c r="D1726" t="s">
        <v>3748</v>
      </c>
    </row>
    <row r="1727" spans="1:4" ht="15">
      <c r="A1727" t="s">
        <v>5968</v>
      </c>
      <c r="B1727" s="53">
        <v>2021</v>
      </c>
      <c r="C1727" t="s">
        <v>661</v>
      </c>
      <c r="D1727" t="s">
        <v>3749</v>
      </c>
    </row>
    <row r="1728" spans="1:4" ht="15">
      <c r="A1728" t="s">
        <v>5968</v>
      </c>
      <c r="B1728" s="53">
        <v>2021</v>
      </c>
      <c r="C1728" t="s">
        <v>661</v>
      </c>
      <c r="D1728" t="s">
        <v>3750</v>
      </c>
    </row>
    <row r="1729" spans="1:4" ht="15">
      <c r="A1729" t="s">
        <v>5968</v>
      </c>
      <c r="B1729" s="53">
        <v>2021</v>
      </c>
      <c r="C1729" t="s">
        <v>661</v>
      </c>
      <c r="D1729" t="s">
        <v>3751</v>
      </c>
    </row>
    <row r="1730" spans="1:4" ht="15">
      <c r="A1730" t="s">
        <v>5968</v>
      </c>
      <c r="B1730" s="53">
        <v>2021</v>
      </c>
      <c r="C1730" t="s">
        <v>3752</v>
      </c>
      <c r="D1730" t="s">
        <v>3753</v>
      </c>
    </row>
    <row r="1731" spans="1:4" ht="15">
      <c r="A1731" t="s">
        <v>5968</v>
      </c>
      <c r="B1731" s="53">
        <v>2021</v>
      </c>
      <c r="C1731" t="s">
        <v>1080</v>
      </c>
      <c r="D1731" t="s">
        <v>3754</v>
      </c>
    </row>
    <row r="1732" spans="1:4" ht="15">
      <c r="A1732" t="s">
        <v>5968</v>
      </c>
      <c r="B1732" s="53">
        <v>2021</v>
      </c>
      <c r="C1732" t="s">
        <v>61</v>
      </c>
      <c r="D1732" t="s">
        <v>3755</v>
      </c>
    </row>
    <row r="1733" spans="1:4" ht="15">
      <c r="A1733" t="s">
        <v>5968</v>
      </c>
      <c r="B1733" s="53">
        <v>2021</v>
      </c>
      <c r="C1733" t="s">
        <v>1250</v>
      </c>
      <c r="D1733" t="s">
        <v>3756</v>
      </c>
    </row>
    <row r="1734" spans="1:4" ht="15">
      <c r="A1734" t="s">
        <v>5968</v>
      </c>
      <c r="B1734" s="53">
        <v>2021</v>
      </c>
      <c r="C1734" t="s">
        <v>645</v>
      </c>
      <c r="D1734" t="s">
        <v>3757</v>
      </c>
    </row>
    <row r="1735" spans="1:4" ht="15">
      <c r="A1735" t="s">
        <v>5968</v>
      </c>
      <c r="B1735" s="53">
        <v>2021</v>
      </c>
      <c r="C1735" t="s">
        <v>645</v>
      </c>
      <c r="D1735" t="s">
        <v>3758</v>
      </c>
    </row>
    <row r="1736" spans="1:4" ht="15">
      <c r="A1736" t="s">
        <v>5968</v>
      </c>
      <c r="B1736" s="53">
        <v>2021</v>
      </c>
      <c r="C1736" t="s">
        <v>645</v>
      </c>
      <c r="D1736" t="s">
        <v>3759</v>
      </c>
    </row>
    <row r="1737" spans="1:4" ht="15">
      <c r="A1737" t="s">
        <v>5968</v>
      </c>
      <c r="B1737" s="53">
        <v>2021</v>
      </c>
      <c r="C1737" t="s">
        <v>22</v>
      </c>
      <c r="D1737" t="s">
        <v>3760</v>
      </c>
    </row>
    <row r="1738" spans="1:4" ht="15">
      <c r="A1738" t="s">
        <v>5968</v>
      </c>
      <c r="B1738" s="53">
        <v>2021</v>
      </c>
      <c r="C1738" t="s">
        <v>22</v>
      </c>
      <c r="D1738" t="s">
        <v>3761</v>
      </c>
    </row>
    <row r="1739" spans="1:4" ht="15">
      <c r="A1739" t="s">
        <v>5968</v>
      </c>
      <c r="B1739" s="53">
        <v>2021</v>
      </c>
      <c r="C1739" t="s">
        <v>72</v>
      </c>
      <c r="D1739" t="s">
        <v>3762</v>
      </c>
    </row>
    <row r="1740" spans="1:4" ht="15">
      <c r="A1740" t="s">
        <v>5968</v>
      </c>
      <c r="B1740" s="53">
        <v>2021</v>
      </c>
      <c r="C1740" t="s">
        <v>72</v>
      </c>
      <c r="D1740" t="s">
        <v>3763</v>
      </c>
    </row>
    <row r="1741" spans="1:4" ht="15">
      <c r="A1741" t="s">
        <v>5968</v>
      </c>
      <c r="B1741" s="53">
        <v>2021</v>
      </c>
      <c r="C1741" t="s">
        <v>3587</v>
      </c>
      <c r="D1741" t="s">
        <v>3764</v>
      </c>
    </row>
    <row r="1742" spans="1:4" ht="15">
      <c r="A1742" t="s">
        <v>5968</v>
      </c>
      <c r="B1742" s="53">
        <v>2021</v>
      </c>
      <c r="C1742" t="s">
        <v>3765</v>
      </c>
      <c r="D1742" t="s">
        <v>3766</v>
      </c>
    </row>
    <row r="1743" spans="1:4" ht="15">
      <c r="A1743" t="s">
        <v>5968</v>
      </c>
      <c r="B1743" s="53">
        <v>2021</v>
      </c>
      <c r="C1743" t="s">
        <v>3767</v>
      </c>
      <c r="D1743" t="s">
        <v>3768</v>
      </c>
    </row>
    <row r="1744" spans="1:4" ht="15">
      <c r="A1744" t="s">
        <v>5968</v>
      </c>
      <c r="B1744" s="53">
        <v>2021</v>
      </c>
      <c r="C1744" t="s">
        <v>3769</v>
      </c>
      <c r="D1744" t="s">
        <v>3770</v>
      </c>
    </row>
    <row r="1745" spans="1:4" ht="15">
      <c r="A1745" t="s">
        <v>5968</v>
      </c>
      <c r="B1745" s="53">
        <v>2021</v>
      </c>
      <c r="C1745" t="s">
        <v>2</v>
      </c>
      <c r="D1745" t="s">
        <v>3771</v>
      </c>
    </row>
    <row r="1746" spans="1:4" ht="15">
      <c r="A1746" t="s">
        <v>5968</v>
      </c>
      <c r="B1746" s="53">
        <v>2021</v>
      </c>
      <c r="C1746" t="s">
        <v>2</v>
      </c>
      <c r="D1746" t="s">
        <v>3772</v>
      </c>
    </row>
    <row r="1747" spans="1:4" ht="15">
      <c r="A1747" t="s">
        <v>5968</v>
      </c>
      <c r="B1747" s="53">
        <v>2021</v>
      </c>
      <c r="C1747" t="s">
        <v>2</v>
      </c>
      <c r="D1747" t="s">
        <v>3773</v>
      </c>
    </row>
    <row r="1748" spans="1:4" ht="15">
      <c r="A1748" t="s">
        <v>5968</v>
      </c>
      <c r="B1748" s="53">
        <v>2021</v>
      </c>
      <c r="C1748" t="s">
        <v>2</v>
      </c>
      <c r="D1748" t="s">
        <v>3762</v>
      </c>
    </row>
    <row r="1749" spans="1:4" ht="15">
      <c r="A1749" t="s">
        <v>5968</v>
      </c>
      <c r="B1749" s="53">
        <v>2021</v>
      </c>
      <c r="C1749" t="s">
        <v>2</v>
      </c>
      <c r="D1749" t="s">
        <v>3774</v>
      </c>
    </row>
    <row r="1750" spans="1:4" ht="15">
      <c r="A1750" t="s">
        <v>5968</v>
      </c>
      <c r="B1750" s="53">
        <v>2021</v>
      </c>
      <c r="C1750" t="s">
        <v>2</v>
      </c>
      <c r="D1750" t="s">
        <v>3775</v>
      </c>
    </row>
    <row r="1751" spans="1:4" ht="15">
      <c r="A1751" t="s">
        <v>5968</v>
      </c>
      <c r="B1751" s="53">
        <v>2021</v>
      </c>
      <c r="C1751" t="s">
        <v>2</v>
      </c>
      <c r="D1751" t="s">
        <v>3776</v>
      </c>
    </row>
    <row r="1752" spans="1:4" ht="15">
      <c r="A1752" t="s">
        <v>5968</v>
      </c>
      <c r="B1752" s="53">
        <v>2021</v>
      </c>
      <c r="C1752" t="s">
        <v>2</v>
      </c>
      <c r="D1752" t="s">
        <v>3759</v>
      </c>
    </row>
    <row r="1753" spans="1:4" ht="15">
      <c r="A1753" t="s">
        <v>5968</v>
      </c>
      <c r="B1753" s="53">
        <v>2021</v>
      </c>
      <c r="C1753" t="s">
        <v>2</v>
      </c>
      <c r="D1753" t="s">
        <v>3777</v>
      </c>
    </row>
    <row r="1754" spans="1:4" ht="15">
      <c r="A1754" t="s">
        <v>5968</v>
      </c>
      <c r="B1754" s="53">
        <v>2021</v>
      </c>
      <c r="C1754" t="s">
        <v>2</v>
      </c>
      <c r="D1754" t="s">
        <v>3778</v>
      </c>
    </row>
    <row r="1755" spans="1:4" ht="15">
      <c r="A1755" t="s">
        <v>5968</v>
      </c>
      <c r="B1755" s="53">
        <v>2021</v>
      </c>
      <c r="C1755" t="s">
        <v>2</v>
      </c>
      <c r="D1755" t="s">
        <v>3707</v>
      </c>
    </row>
    <row r="1756" spans="1:4" ht="15">
      <c r="A1756" t="s">
        <v>5968</v>
      </c>
      <c r="B1756" s="53">
        <v>2021</v>
      </c>
      <c r="C1756" t="s">
        <v>2</v>
      </c>
      <c r="D1756" t="s">
        <v>3763</v>
      </c>
    </row>
    <row r="1757" spans="1:4" ht="15">
      <c r="A1757" t="s">
        <v>5968</v>
      </c>
      <c r="B1757" s="53">
        <v>2021</v>
      </c>
      <c r="C1757" t="s">
        <v>2</v>
      </c>
      <c r="D1757" t="s">
        <v>3732</v>
      </c>
    </row>
    <row r="1758" spans="1:4" ht="15">
      <c r="A1758" t="s">
        <v>5968</v>
      </c>
      <c r="B1758" s="53">
        <v>2021</v>
      </c>
      <c r="C1758" t="s">
        <v>2</v>
      </c>
      <c r="D1758" t="s">
        <v>3779</v>
      </c>
    </row>
    <row r="1759" spans="1:4" ht="15">
      <c r="A1759" t="s">
        <v>5968</v>
      </c>
      <c r="B1759" s="53">
        <v>2021</v>
      </c>
      <c r="C1759" t="s">
        <v>2</v>
      </c>
      <c r="D1759" t="s">
        <v>3734</v>
      </c>
    </row>
    <row r="1760" spans="1:4" ht="15">
      <c r="A1760" t="s">
        <v>5968</v>
      </c>
      <c r="B1760" s="53">
        <v>2021</v>
      </c>
      <c r="C1760" t="s">
        <v>2</v>
      </c>
      <c r="D1760" t="s">
        <v>3780</v>
      </c>
    </row>
    <row r="1761" spans="1:4" ht="15">
      <c r="A1761" t="s">
        <v>5968</v>
      </c>
      <c r="B1761" s="53">
        <v>2021</v>
      </c>
      <c r="C1761" t="s">
        <v>2</v>
      </c>
      <c r="D1761" t="s">
        <v>3737</v>
      </c>
    </row>
    <row r="1762" spans="1:4" ht="15">
      <c r="A1762" t="s">
        <v>5968</v>
      </c>
      <c r="B1762" s="53">
        <v>2021</v>
      </c>
      <c r="C1762" t="s">
        <v>2</v>
      </c>
      <c r="D1762" t="s">
        <v>3781</v>
      </c>
    </row>
    <row r="1763" spans="1:4" ht="15">
      <c r="A1763" t="s">
        <v>5968</v>
      </c>
      <c r="B1763" s="53">
        <v>2021</v>
      </c>
      <c r="C1763" t="s">
        <v>2</v>
      </c>
      <c r="D1763" t="s">
        <v>3782</v>
      </c>
    </row>
    <row r="1764" spans="1:4" ht="15">
      <c r="A1764" t="s">
        <v>5968</v>
      </c>
      <c r="B1764" s="53">
        <v>2021</v>
      </c>
      <c r="C1764" t="s">
        <v>2</v>
      </c>
      <c r="D1764" t="s">
        <v>3783</v>
      </c>
    </row>
    <row r="1765" spans="1:4" ht="15">
      <c r="A1765" t="s">
        <v>5968</v>
      </c>
      <c r="B1765" s="53">
        <v>2021</v>
      </c>
      <c r="C1765" t="s">
        <v>2</v>
      </c>
      <c r="D1765" t="s">
        <v>3784</v>
      </c>
    </row>
    <row r="1766" spans="1:4" ht="15">
      <c r="A1766" t="s">
        <v>5968</v>
      </c>
      <c r="B1766" s="53">
        <v>2021</v>
      </c>
      <c r="C1766" t="s">
        <v>2</v>
      </c>
      <c r="D1766" t="s">
        <v>3785</v>
      </c>
    </row>
    <row r="1767" spans="1:4" ht="15">
      <c r="A1767" t="s">
        <v>5968</v>
      </c>
      <c r="B1767" s="53">
        <v>2021</v>
      </c>
      <c r="C1767" t="s">
        <v>2</v>
      </c>
      <c r="D1767" t="s">
        <v>3786</v>
      </c>
    </row>
    <row r="1768" spans="1:4" ht="15">
      <c r="A1768" t="s">
        <v>5968</v>
      </c>
      <c r="B1768" s="53">
        <v>2021</v>
      </c>
      <c r="C1768" t="s">
        <v>2</v>
      </c>
      <c r="D1768" t="s">
        <v>3733</v>
      </c>
    </row>
    <row r="1769" spans="1:4" ht="15">
      <c r="A1769" t="s">
        <v>5968</v>
      </c>
      <c r="B1769" s="53">
        <v>2021</v>
      </c>
      <c r="C1769" t="s">
        <v>2</v>
      </c>
      <c r="D1769" t="s">
        <v>3787</v>
      </c>
    </row>
    <row r="1770" spans="1:4" ht="15">
      <c r="A1770" t="s">
        <v>5968</v>
      </c>
      <c r="B1770" s="53">
        <v>2020</v>
      </c>
      <c r="C1770" t="s">
        <v>3788</v>
      </c>
      <c r="D1770" t="s">
        <v>3789</v>
      </c>
    </row>
    <row r="1771" spans="1:4" ht="15">
      <c r="A1771" t="s">
        <v>5968</v>
      </c>
      <c r="B1771" s="53">
        <v>2020</v>
      </c>
      <c r="C1771" t="s">
        <v>1323</v>
      </c>
      <c r="D1771" t="s">
        <v>3790</v>
      </c>
    </row>
    <row r="1772" spans="1:4" ht="15">
      <c r="A1772" t="s">
        <v>5968</v>
      </c>
      <c r="B1772" s="53">
        <v>2020</v>
      </c>
      <c r="C1772" t="s">
        <v>1323</v>
      </c>
      <c r="D1772" t="s">
        <v>3791</v>
      </c>
    </row>
    <row r="1773" spans="1:4" ht="15">
      <c r="A1773" t="s">
        <v>5968</v>
      </c>
      <c r="B1773" s="53">
        <v>2020</v>
      </c>
      <c r="C1773" t="s">
        <v>1323</v>
      </c>
      <c r="D1773" t="s">
        <v>3792</v>
      </c>
    </row>
    <row r="1774" spans="1:4" ht="15">
      <c r="A1774" t="s">
        <v>5968</v>
      </c>
      <c r="B1774" s="53">
        <v>2020</v>
      </c>
      <c r="C1774" t="s">
        <v>1157</v>
      </c>
      <c r="D1774" t="s">
        <v>3793</v>
      </c>
    </row>
    <row r="1775" spans="1:4" ht="15">
      <c r="A1775" t="s">
        <v>5968</v>
      </c>
      <c r="B1775" s="53">
        <v>2020</v>
      </c>
      <c r="C1775" t="s">
        <v>1728</v>
      </c>
      <c r="D1775" t="s">
        <v>3794</v>
      </c>
    </row>
    <row r="1776" spans="1:4" ht="15">
      <c r="A1776" t="s">
        <v>5968</v>
      </c>
      <c r="B1776" s="53">
        <v>2020</v>
      </c>
      <c r="C1776" t="s">
        <v>3795</v>
      </c>
      <c r="D1776" t="s">
        <v>3796</v>
      </c>
    </row>
    <row r="1777" spans="1:4" ht="15">
      <c r="A1777" t="s">
        <v>5968</v>
      </c>
      <c r="B1777" s="53">
        <v>2020</v>
      </c>
      <c r="C1777" t="s">
        <v>3797</v>
      </c>
      <c r="D1777" t="s">
        <v>3798</v>
      </c>
    </row>
    <row r="1778" spans="1:4" ht="15">
      <c r="A1778" t="s">
        <v>5968</v>
      </c>
      <c r="B1778" s="53">
        <v>2020</v>
      </c>
      <c r="C1778" t="s">
        <v>3797</v>
      </c>
      <c r="D1778" t="s">
        <v>3799</v>
      </c>
    </row>
    <row r="1779" spans="1:4" ht="15">
      <c r="A1779" t="s">
        <v>5968</v>
      </c>
      <c r="B1779" s="53">
        <v>2020</v>
      </c>
      <c r="C1779" t="s">
        <v>3797</v>
      </c>
      <c r="D1779" t="s">
        <v>3800</v>
      </c>
    </row>
    <row r="1780" spans="1:4" ht="15">
      <c r="A1780" t="s">
        <v>5968</v>
      </c>
      <c r="B1780" s="53">
        <v>2020</v>
      </c>
      <c r="C1780" t="s">
        <v>3715</v>
      </c>
      <c r="D1780" t="s">
        <v>3801</v>
      </c>
    </row>
    <row r="1781" spans="1:4" ht="15">
      <c r="A1781" t="s">
        <v>5968</v>
      </c>
      <c r="B1781" s="53">
        <v>2020</v>
      </c>
      <c r="C1781" t="s">
        <v>45</v>
      </c>
      <c r="D1781" t="s">
        <v>3802</v>
      </c>
    </row>
    <row r="1782" spans="1:4" ht="15">
      <c r="A1782" t="s">
        <v>5968</v>
      </c>
      <c r="B1782" s="53">
        <v>2020</v>
      </c>
      <c r="C1782" t="s">
        <v>45</v>
      </c>
      <c r="D1782" t="s">
        <v>3803</v>
      </c>
    </row>
    <row r="1783" spans="1:4" ht="15">
      <c r="A1783" t="s">
        <v>5968</v>
      </c>
      <c r="B1783" s="53">
        <v>2020</v>
      </c>
      <c r="C1783" t="s">
        <v>1269</v>
      </c>
      <c r="D1783" t="s">
        <v>3804</v>
      </c>
    </row>
    <row r="1784" spans="1:4" ht="15">
      <c r="A1784" t="s">
        <v>5968</v>
      </c>
      <c r="B1784" s="53">
        <v>2020</v>
      </c>
      <c r="C1784" t="s">
        <v>1365</v>
      </c>
      <c r="D1784" t="s">
        <v>1366</v>
      </c>
    </row>
    <row r="1785" spans="1:4" ht="15">
      <c r="A1785" t="s">
        <v>5968</v>
      </c>
      <c r="B1785" s="53">
        <v>2020</v>
      </c>
      <c r="C1785" t="s">
        <v>3724</v>
      </c>
      <c r="D1785" t="s">
        <v>3805</v>
      </c>
    </row>
    <row r="1786" spans="1:4" ht="15">
      <c r="A1786" t="s">
        <v>5968</v>
      </c>
      <c r="B1786" s="53">
        <v>2020</v>
      </c>
      <c r="C1786" t="s">
        <v>1229</v>
      </c>
      <c r="D1786" t="s">
        <v>3806</v>
      </c>
    </row>
    <row r="1787" spans="1:4" ht="15">
      <c r="A1787" t="s">
        <v>5968</v>
      </c>
      <c r="B1787" s="53">
        <v>2020</v>
      </c>
      <c r="C1787" t="s">
        <v>3807</v>
      </c>
      <c r="D1787" t="s">
        <v>3808</v>
      </c>
    </row>
    <row r="1788" spans="1:4" ht="15">
      <c r="A1788" t="s">
        <v>5968</v>
      </c>
      <c r="B1788" s="53">
        <v>2020</v>
      </c>
      <c r="C1788" t="s">
        <v>7</v>
      </c>
      <c r="D1788" t="s">
        <v>3784</v>
      </c>
    </row>
    <row r="1789" spans="1:4" ht="15">
      <c r="A1789" t="s">
        <v>5968</v>
      </c>
      <c r="B1789" s="53">
        <v>2020</v>
      </c>
      <c r="C1789" t="s">
        <v>1729</v>
      </c>
      <c r="D1789" t="s">
        <v>3809</v>
      </c>
    </row>
    <row r="1790" spans="1:4" ht="15">
      <c r="A1790" t="s">
        <v>5968</v>
      </c>
      <c r="B1790" s="53">
        <v>2020</v>
      </c>
      <c r="C1790" t="s">
        <v>3810</v>
      </c>
      <c r="D1790" t="s">
        <v>3811</v>
      </c>
    </row>
    <row r="1791" spans="1:4" ht="15">
      <c r="A1791" t="s">
        <v>5968</v>
      </c>
      <c r="B1791" s="53">
        <v>2020</v>
      </c>
      <c r="C1791" t="s">
        <v>156</v>
      </c>
      <c r="D1791" t="s">
        <v>3812</v>
      </c>
    </row>
    <row r="1792" spans="1:4" ht="15">
      <c r="A1792" t="s">
        <v>5968</v>
      </c>
      <c r="B1792" s="53">
        <v>2020</v>
      </c>
      <c r="C1792" t="s">
        <v>1264</v>
      </c>
      <c r="D1792" t="s">
        <v>3813</v>
      </c>
    </row>
    <row r="1793" spans="1:4" ht="15">
      <c r="A1793" t="s">
        <v>5968</v>
      </c>
      <c r="B1793" s="53">
        <v>2020</v>
      </c>
      <c r="C1793" t="s">
        <v>3651</v>
      </c>
      <c r="D1793" t="s">
        <v>3814</v>
      </c>
    </row>
    <row r="1794" spans="1:4" ht="15">
      <c r="A1794" t="s">
        <v>5968</v>
      </c>
      <c r="B1794" s="53">
        <v>2020</v>
      </c>
      <c r="C1794" t="s">
        <v>3651</v>
      </c>
      <c r="D1794" t="s">
        <v>3815</v>
      </c>
    </row>
    <row r="1795" spans="1:4" ht="15">
      <c r="A1795" t="s">
        <v>5968</v>
      </c>
      <c r="B1795" s="53">
        <v>2020</v>
      </c>
      <c r="C1795" t="s">
        <v>3651</v>
      </c>
      <c r="D1795" t="s">
        <v>3816</v>
      </c>
    </row>
    <row r="1796" spans="1:4" ht="15">
      <c r="A1796" t="s">
        <v>5968</v>
      </c>
      <c r="B1796" s="53">
        <v>2020</v>
      </c>
      <c r="C1796" t="s">
        <v>3817</v>
      </c>
      <c r="D1796" t="s">
        <v>3818</v>
      </c>
    </row>
    <row r="1797" spans="1:4" ht="15">
      <c r="A1797" t="s">
        <v>5968</v>
      </c>
      <c r="B1797" s="53">
        <v>2020</v>
      </c>
      <c r="C1797" t="s">
        <v>631</v>
      </c>
      <c r="D1797" t="s">
        <v>3819</v>
      </c>
    </row>
    <row r="1798" spans="1:4" ht="15">
      <c r="A1798" t="s">
        <v>5968</v>
      </c>
      <c r="B1798" s="53">
        <v>2020</v>
      </c>
      <c r="C1798" t="s">
        <v>937</v>
      </c>
      <c r="D1798" t="s">
        <v>3820</v>
      </c>
    </row>
    <row r="1799" spans="1:4" ht="15">
      <c r="A1799" t="s">
        <v>5968</v>
      </c>
      <c r="B1799" s="53">
        <v>2020</v>
      </c>
      <c r="C1799" t="s">
        <v>937</v>
      </c>
      <c r="D1799" t="s">
        <v>3821</v>
      </c>
    </row>
    <row r="1800" spans="1:4" ht="15">
      <c r="A1800" t="s">
        <v>5968</v>
      </c>
      <c r="B1800" s="53">
        <v>2020</v>
      </c>
      <c r="C1800" t="s">
        <v>661</v>
      </c>
      <c r="D1800" t="s">
        <v>3822</v>
      </c>
    </row>
    <row r="1801" spans="1:4" ht="15">
      <c r="A1801" t="s">
        <v>5968</v>
      </c>
      <c r="B1801" s="53">
        <v>2020</v>
      </c>
      <c r="C1801" t="s">
        <v>661</v>
      </c>
      <c r="D1801" t="s">
        <v>3823</v>
      </c>
    </row>
    <row r="1802" spans="1:4" ht="15">
      <c r="A1802" t="s">
        <v>5968</v>
      </c>
      <c r="B1802" s="53">
        <v>2020</v>
      </c>
      <c r="C1802" t="s">
        <v>661</v>
      </c>
      <c r="D1802" t="s">
        <v>3824</v>
      </c>
    </row>
    <row r="1803" spans="1:4" ht="15">
      <c r="A1803" t="s">
        <v>5968</v>
      </c>
      <c r="B1803" s="53">
        <v>2020</v>
      </c>
      <c r="C1803" t="s">
        <v>661</v>
      </c>
      <c r="D1803" t="s">
        <v>3825</v>
      </c>
    </row>
    <row r="1804" spans="1:4" ht="15">
      <c r="A1804" t="s">
        <v>5968</v>
      </c>
      <c r="B1804" s="53">
        <v>2020</v>
      </c>
      <c r="C1804" t="s">
        <v>661</v>
      </c>
      <c r="D1804" t="s">
        <v>3826</v>
      </c>
    </row>
    <row r="1805" spans="1:4" ht="15">
      <c r="A1805" t="s">
        <v>5968</v>
      </c>
      <c r="B1805" s="53">
        <v>2020</v>
      </c>
      <c r="C1805" t="s">
        <v>61</v>
      </c>
      <c r="D1805" t="s">
        <v>3827</v>
      </c>
    </row>
    <row r="1806" spans="1:4" ht="15">
      <c r="A1806" t="s">
        <v>5968</v>
      </c>
      <c r="B1806" s="53">
        <v>2020</v>
      </c>
      <c r="C1806" t="s">
        <v>645</v>
      </c>
      <c r="D1806" t="s">
        <v>3828</v>
      </c>
    </row>
    <row r="1807" spans="1:4" ht="15">
      <c r="A1807" t="s">
        <v>5968</v>
      </c>
      <c r="B1807" s="53">
        <v>2020</v>
      </c>
      <c r="C1807" t="s">
        <v>645</v>
      </c>
      <c r="D1807" t="s">
        <v>3829</v>
      </c>
    </row>
    <row r="1808" spans="1:4" ht="15">
      <c r="A1808" t="s">
        <v>5968</v>
      </c>
      <c r="B1808" s="53">
        <v>2020</v>
      </c>
      <c r="C1808" t="s">
        <v>645</v>
      </c>
      <c r="D1808" t="s">
        <v>3830</v>
      </c>
    </row>
    <row r="1809" spans="1:4" ht="15">
      <c r="A1809" t="s">
        <v>5968</v>
      </c>
      <c r="B1809" s="53">
        <v>2020</v>
      </c>
      <c r="C1809" t="s">
        <v>645</v>
      </c>
      <c r="D1809" t="s">
        <v>3831</v>
      </c>
    </row>
    <row r="1810" spans="1:4" ht="15">
      <c r="A1810" t="s">
        <v>5968</v>
      </c>
      <c r="B1810" s="53">
        <v>2020</v>
      </c>
      <c r="C1810" t="s">
        <v>1368</v>
      </c>
      <c r="D1810" t="s">
        <v>1369</v>
      </c>
    </row>
    <row r="1811" spans="1:4" ht="15">
      <c r="A1811" t="s">
        <v>5968</v>
      </c>
      <c r="B1811" s="53">
        <v>2020</v>
      </c>
      <c r="C1811" t="s">
        <v>22</v>
      </c>
      <c r="D1811" t="s">
        <v>3832</v>
      </c>
    </row>
    <row r="1812" spans="1:4" ht="15">
      <c r="A1812" t="s">
        <v>5968</v>
      </c>
      <c r="B1812" s="53">
        <v>2020</v>
      </c>
      <c r="C1812" t="s">
        <v>22</v>
      </c>
      <c r="D1812" t="s">
        <v>3833</v>
      </c>
    </row>
    <row r="1813" spans="1:4" ht="15">
      <c r="A1813" t="s">
        <v>5968</v>
      </c>
      <c r="B1813" s="53">
        <v>2020</v>
      </c>
      <c r="C1813" t="s">
        <v>22</v>
      </c>
      <c r="D1813" t="s">
        <v>3834</v>
      </c>
    </row>
    <row r="1814" spans="1:4" ht="15">
      <c r="A1814" t="s">
        <v>5968</v>
      </c>
      <c r="B1814" s="53">
        <v>2020</v>
      </c>
      <c r="C1814" t="s">
        <v>72</v>
      </c>
      <c r="D1814" t="s">
        <v>3835</v>
      </c>
    </row>
    <row r="1815" spans="1:4" ht="15">
      <c r="A1815" t="s">
        <v>5968</v>
      </c>
      <c r="B1815" s="53">
        <v>2020</v>
      </c>
      <c r="C1815" t="s">
        <v>72</v>
      </c>
      <c r="D1815" t="s">
        <v>3836</v>
      </c>
    </row>
    <row r="1816" spans="1:4" ht="15">
      <c r="A1816" t="s">
        <v>5968</v>
      </c>
      <c r="B1816" s="53">
        <v>2020</v>
      </c>
      <c r="C1816" t="s">
        <v>72</v>
      </c>
      <c r="D1816" t="s">
        <v>3837</v>
      </c>
    </row>
    <row r="1817" spans="1:4" ht="15">
      <c r="A1817" t="s">
        <v>5968</v>
      </c>
      <c r="B1817" s="53">
        <v>2020</v>
      </c>
      <c r="C1817" t="s">
        <v>72</v>
      </c>
      <c r="D1817" t="s">
        <v>3838</v>
      </c>
    </row>
    <row r="1818" spans="1:4" ht="15">
      <c r="A1818" t="s">
        <v>5968</v>
      </c>
      <c r="B1818" s="53">
        <v>2020</v>
      </c>
      <c r="C1818" t="s">
        <v>72</v>
      </c>
      <c r="D1818" t="s">
        <v>3839</v>
      </c>
    </row>
    <row r="1819" spans="1:4" ht="15">
      <c r="A1819" t="s">
        <v>5968</v>
      </c>
      <c r="B1819" s="53">
        <v>2020</v>
      </c>
      <c r="C1819" t="s">
        <v>72</v>
      </c>
      <c r="D1819" t="s">
        <v>3840</v>
      </c>
    </row>
    <row r="1820" spans="1:4" ht="15">
      <c r="A1820" t="s">
        <v>5968</v>
      </c>
      <c r="B1820" s="53">
        <v>2020</v>
      </c>
      <c r="C1820" t="s">
        <v>2000</v>
      </c>
      <c r="D1820" t="s">
        <v>3841</v>
      </c>
    </row>
    <row r="1821" spans="1:4" ht="15">
      <c r="A1821" t="s">
        <v>5968</v>
      </c>
      <c r="B1821" s="53">
        <v>2020</v>
      </c>
      <c r="C1821" t="s">
        <v>3587</v>
      </c>
      <c r="D1821" t="s">
        <v>3842</v>
      </c>
    </row>
    <row r="1822" spans="1:4" ht="15">
      <c r="A1822" t="s">
        <v>5968</v>
      </c>
      <c r="B1822" s="53">
        <v>2020</v>
      </c>
      <c r="C1822" t="s">
        <v>3587</v>
      </c>
      <c r="D1822" t="s">
        <v>3843</v>
      </c>
    </row>
    <row r="1823" spans="1:4" ht="15">
      <c r="A1823" t="s">
        <v>5968</v>
      </c>
      <c r="B1823" s="53">
        <v>2020</v>
      </c>
      <c r="C1823" t="s">
        <v>3312</v>
      </c>
      <c r="D1823" t="s">
        <v>3844</v>
      </c>
    </row>
    <row r="1824" spans="1:4" ht="15">
      <c r="A1824" t="s">
        <v>5968</v>
      </c>
      <c r="B1824" s="53">
        <v>2020</v>
      </c>
      <c r="C1824" t="s">
        <v>1240</v>
      </c>
      <c r="D1824" t="s">
        <v>3845</v>
      </c>
    </row>
    <row r="1825" spans="1:4" ht="15">
      <c r="A1825" t="s">
        <v>5968</v>
      </c>
      <c r="B1825" s="53">
        <v>2020</v>
      </c>
      <c r="C1825" t="s">
        <v>630</v>
      </c>
      <c r="D1825" t="s">
        <v>3846</v>
      </c>
    </row>
    <row r="1826" spans="1:4" ht="15">
      <c r="A1826" t="s">
        <v>5968</v>
      </c>
      <c r="B1826" s="53">
        <v>2020</v>
      </c>
      <c r="C1826" t="s">
        <v>630</v>
      </c>
      <c r="D1826" t="s">
        <v>3847</v>
      </c>
    </row>
    <row r="1827" spans="1:4" ht="15">
      <c r="A1827" t="s">
        <v>5968</v>
      </c>
      <c r="B1827" s="53">
        <v>2020</v>
      </c>
      <c r="C1827" t="s">
        <v>2</v>
      </c>
      <c r="D1827" t="s">
        <v>3848</v>
      </c>
    </row>
    <row r="1828" spans="1:4" ht="15">
      <c r="A1828" t="s">
        <v>5968</v>
      </c>
      <c r="B1828" s="53">
        <v>2020</v>
      </c>
      <c r="C1828" t="s">
        <v>2</v>
      </c>
      <c r="D1828" t="s">
        <v>3849</v>
      </c>
    </row>
    <row r="1829" spans="1:4" ht="15">
      <c r="A1829" t="s">
        <v>5968</v>
      </c>
      <c r="B1829" s="53">
        <v>2020</v>
      </c>
      <c r="C1829" t="s">
        <v>2</v>
      </c>
      <c r="D1829" t="s">
        <v>3850</v>
      </c>
    </row>
    <row r="1830" spans="1:4" ht="15">
      <c r="A1830" t="s">
        <v>5968</v>
      </c>
      <c r="B1830" s="53">
        <v>2020</v>
      </c>
      <c r="C1830" t="s">
        <v>2</v>
      </c>
      <c r="D1830" t="s">
        <v>3801</v>
      </c>
    </row>
    <row r="1831" spans="1:4" ht="15">
      <c r="A1831" t="s">
        <v>5968</v>
      </c>
      <c r="B1831" s="53">
        <v>2020</v>
      </c>
      <c r="C1831" t="s">
        <v>2</v>
      </c>
      <c r="D1831" t="s">
        <v>3851</v>
      </c>
    </row>
    <row r="1832" spans="1:4" ht="15">
      <c r="A1832" t="s">
        <v>5968</v>
      </c>
      <c r="B1832" s="53">
        <v>2020</v>
      </c>
      <c r="C1832" t="s">
        <v>2</v>
      </c>
      <c r="D1832" t="s">
        <v>3852</v>
      </c>
    </row>
    <row r="1833" spans="1:4" ht="15">
      <c r="A1833" t="s">
        <v>5968</v>
      </c>
      <c r="B1833" s="53">
        <v>2020</v>
      </c>
      <c r="C1833" t="s">
        <v>2</v>
      </c>
      <c r="D1833" t="s">
        <v>3839</v>
      </c>
    </row>
    <row r="1834" spans="1:4" ht="15">
      <c r="A1834" t="s">
        <v>5968</v>
      </c>
      <c r="B1834" s="53">
        <v>2020</v>
      </c>
      <c r="C1834" t="s">
        <v>2</v>
      </c>
      <c r="D1834" t="s">
        <v>3824</v>
      </c>
    </row>
    <row r="1835" spans="1:4" ht="15">
      <c r="A1835" t="s">
        <v>5968</v>
      </c>
      <c r="B1835" s="53">
        <v>2020</v>
      </c>
      <c r="C1835" t="s">
        <v>2</v>
      </c>
      <c r="D1835" t="s">
        <v>3822</v>
      </c>
    </row>
    <row r="1836" spans="1:4" ht="15">
      <c r="A1836" t="s">
        <v>5968</v>
      </c>
      <c r="B1836" s="53">
        <v>2020</v>
      </c>
      <c r="C1836" t="s">
        <v>2</v>
      </c>
      <c r="D1836" t="s">
        <v>3838</v>
      </c>
    </row>
    <row r="1837" spans="1:4" ht="15">
      <c r="A1837" t="s">
        <v>5968</v>
      </c>
      <c r="B1837" s="53">
        <v>2020</v>
      </c>
      <c r="C1837" t="s">
        <v>2</v>
      </c>
      <c r="D1837" t="s">
        <v>3821</v>
      </c>
    </row>
    <row r="1838" spans="1:4" ht="15">
      <c r="A1838" t="s">
        <v>5968</v>
      </c>
      <c r="B1838" s="53">
        <v>2020</v>
      </c>
      <c r="C1838" t="s">
        <v>2</v>
      </c>
      <c r="D1838" t="s">
        <v>3808</v>
      </c>
    </row>
    <row r="1839" spans="1:4" ht="15">
      <c r="A1839" t="s">
        <v>5968</v>
      </c>
      <c r="B1839" s="53">
        <v>2020</v>
      </c>
      <c r="C1839" t="s">
        <v>2</v>
      </c>
      <c r="D1839" t="s">
        <v>3644</v>
      </c>
    </row>
    <row r="1840" spans="1:4" ht="15">
      <c r="A1840" t="s">
        <v>5968</v>
      </c>
      <c r="B1840" s="53">
        <v>2020</v>
      </c>
      <c r="C1840" t="s">
        <v>2</v>
      </c>
      <c r="D1840" t="s">
        <v>3853</v>
      </c>
    </row>
    <row r="1841" spans="1:4" ht="15">
      <c r="A1841" t="s">
        <v>5968</v>
      </c>
      <c r="B1841" s="53">
        <v>2020</v>
      </c>
      <c r="C1841" t="s">
        <v>2</v>
      </c>
      <c r="D1841" t="s">
        <v>3841</v>
      </c>
    </row>
    <row r="1842" spans="1:4" ht="15">
      <c r="A1842" t="s">
        <v>5968</v>
      </c>
      <c r="B1842" s="53">
        <v>2020</v>
      </c>
      <c r="C1842" t="s">
        <v>2</v>
      </c>
      <c r="D1842" t="s">
        <v>3854</v>
      </c>
    </row>
    <row r="1843" spans="1:4" ht="15">
      <c r="A1843" t="s">
        <v>5968</v>
      </c>
      <c r="B1843" s="53">
        <v>2020</v>
      </c>
      <c r="C1843" t="s">
        <v>2</v>
      </c>
      <c r="D1843" t="s">
        <v>1369</v>
      </c>
    </row>
    <row r="1844" spans="1:4" ht="15">
      <c r="A1844" t="s">
        <v>5968</v>
      </c>
      <c r="B1844" s="53">
        <v>2020</v>
      </c>
      <c r="C1844" t="s">
        <v>2</v>
      </c>
      <c r="D1844" t="s">
        <v>3728</v>
      </c>
    </row>
    <row r="1845" spans="1:4" ht="15">
      <c r="A1845" t="s">
        <v>5968</v>
      </c>
      <c r="B1845" s="53">
        <v>2019</v>
      </c>
      <c r="C1845" t="s">
        <v>670</v>
      </c>
      <c r="D1845" t="s">
        <v>1372</v>
      </c>
    </row>
    <row r="1846" spans="1:4" ht="15">
      <c r="A1846" t="s">
        <v>5968</v>
      </c>
      <c r="B1846" s="53">
        <v>2019</v>
      </c>
      <c r="C1846" t="s">
        <v>670</v>
      </c>
      <c r="D1846" t="s">
        <v>3855</v>
      </c>
    </row>
    <row r="1847" spans="1:4" ht="15">
      <c r="A1847" t="s">
        <v>5968</v>
      </c>
      <c r="B1847" s="53">
        <v>2019</v>
      </c>
      <c r="C1847" t="s">
        <v>622</v>
      </c>
      <c r="D1847" t="s">
        <v>680</v>
      </c>
    </row>
    <row r="1848" spans="1:4" ht="15">
      <c r="A1848" t="s">
        <v>5968</v>
      </c>
      <c r="B1848" s="53">
        <v>2019</v>
      </c>
      <c r="C1848" t="s">
        <v>3856</v>
      </c>
      <c r="D1848" t="s">
        <v>3857</v>
      </c>
    </row>
    <row r="1849" spans="1:4" ht="15">
      <c r="A1849" t="s">
        <v>5968</v>
      </c>
      <c r="B1849" s="53">
        <v>2019</v>
      </c>
      <c r="C1849" t="s">
        <v>1323</v>
      </c>
      <c r="D1849" t="s">
        <v>3858</v>
      </c>
    </row>
    <row r="1850" spans="1:4" ht="15">
      <c r="A1850" t="s">
        <v>5968</v>
      </c>
      <c r="B1850" s="53">
        <v>2019</v>
      </c>
      <c r="C1850" t="s">
        <v>1323</v>
      </c>
      <c r="D1850" t="s">
        <v>3859</v>
      </c>
    </row>
    <row r="1851" spans="1:4" ht="15">
      <c r="A1851" t="s">
        <v>5968</v>
      </c>
      <c r="B1851" s="53">
        <v>2019</v>
      </c>
      <c r="C1851" t="s">
        <v>1323</v>
      </c>
      <c r="D1851" t="s">
        <v>3860</v>
      </c>
    </row>
    <row r="1852" spans="1:4" ht="15">
      <c r="A1852" t="s">
        <v>5968</v>
      </c>
      <c r="B1852" s="53">
        <v>2019</v>
      </c>
      <c r="C1852" t="s">
        <v>1323</v>
      </c>
      <c r="D1852" t="s">
        <v>3861</v>
      </c>
    </row>
    <row r="1853" spans="1:4" ht="15">
      <c r="A1853" t="s">
        <v>5968</v>
      </c>
      <c r="B1853" s="53">
        <v>2019</v>
      </c>
      <c r="C1853" t="s">
        <v>1323</v>
      </c>
      <c r="D1853" t="s">
        <v>3862</v>
      </c>
    </row>
    <row r="1854" spans="1:4" ht="15">
      <c r="A1854" t="s">
        <v>5968</v>
      </c>
      <c r="B1854" s="53">
        <v>2019</v>
      </c>
      <c r="C1854" t="s">
        <v>1373</v>
      </c>
      <c r="D1854" t="s">
        <v>1374</v>
      </c>
    </row>
    <row r="1855" spans="1:4" ht="15">
      <c r="A1855" t="s">
        <v>5968</v>
      </c>
      <c r="B1855" s="53">
        <v>2019</v>
      </c>
      <c r="C1855" t="s">
        <v>3863</v>
      </c>
      <c r="D1855" t="s">
        <v>3864</v>
      </c>
    </row>
    <row r="1856" spans="1:4" ht="15">
      <c r="A1856" t="s">
        <v>5968</v>
      </c>
      <c r="B1856" s="53">
        <v>2019</v>
      </c>
      <c r="C1856" t="s">
        <v>1186</v>
      </c>
      <c r="D1856" t="s">
        <v>3865</v>
      </c>
    </row>
    <row r="1857" spans="1:4" ht="15">
      <c r="A1857" t="s">
        <v>5968</v>
      </c>
      <c r="B1857" s="53">
        <v>2019</v>
      </c>
      <c r="C1857" t="s">
        <v>3866</v>
      </c>
      <c r="D1857" t="s">
        <v>3867</v>
      </c>
    </row>
    <row r="1858" spans="1:4" ht="15">
      <c r="A1858" t="s">
        <v>5968</v>
      </c>
      <c r="B1858" s="53">
        <v>2019</v>
      </c>
      <c r="C1858" t="s">
        <v>143</v>
      </c>
      <c r="D1858" t="s">
        <v>3868</v>
      </c>
    </row>
    <row r="1859" spans="1:4" ht="15">
      <c r="A1859" t="s">
        <v>5968</v>
      </c>
      <c r="B1859" s="53">
        <v>2019</v>
      </c>
      <c r="C1859" t="s">
        <v>3869</v>
      </c>
      <c r="D1859" t="s">
        <v>3870</v>
      </c>
    </row>
    <row r="1860" spans="1:4" ht="15">
      <c r="A1860" t="s">
        <v>5968</v>
      </c>
      <c r="B1860" s="53">
        <v>2019</v>
      </c>
      <c r="C1860" t="s">
        <v>3871</v>
      </c>
      <c r="D1860" t="s">
        <v>3872</v>
      </c>
    </row>
    <row r="1861" spans="1:4" ht="15">
      <c r="A1861" t="s">
        <v>5968</v>
      </c>
      <c r="B1861" s="53">
        <v>2019</v>
      </c>
      <c r="C1861" t="s">
        <v>1154</v>
      </c>
      <c r="D1861" t="s">
        <v>3873</v>
      </c>
    </row>
    <row r="1862" spans="1:4" ht="15">
      <c r="A1862" t="s">
        <v>5968</v>
      </c>
      <c r="B1862" s="53">
        <v>2019</v>
      </c>
      <c r="C1862" t="s">
        <v>3729</v>
      </c>
      <c r="D1862" t="s">
        <v>3874</v>
      </c>
    </row>
    <row r="1863" spans="1:4" ht="15">
      <c r="A1863" t="s">
        <v>5968</v>
      </c>
      <c r="B1863" s="53">
        <v>2019</v>
      </c>
      <c r="C1863" t="s">
        <v>681</v>
      </c>
      <c r="D1863" t="s">
        <v>3875</v>
      </c>
    </row>
    <row r="1864" spans="1:4" ht="15">
      <c r="A1864" t="s">
        <v>5968</v>
      </c>
      <c r="B1864" s="53">
        <v>2019</v>
      </c>
      <c r="C1864" t="s">
        <v>681</v>
      </c>
      <c r="D1864" t="s">
        <v>3876</v>
      </c>
    </row>
    <row r="1865" spans="1:4" ht="15">
      <c r="A1865" t="s">
        <v>5968</v>
      </c>
      <c r="B1865" s="53">
        <v>2019</v>
      </c>
      <c r="C1865" t="s">
        <v>681</v>
      </c>
      <c r="D1865" t="s">
        <v>3877</v>
      </c>
    </row>
    <row r="1866" spans="1:4" ht="15">
      <c r="A1866" t="s">
        <v>5968</v>
      </c>
      <c r="B1866" s="53">
        <v>2019</v>
      </c>
      <c r="C1866" t="s">
        <v>915</v>
      </c>
      <c r="D1866" t="s">
        <v>3878</v>
      </c>
    </row>
    <row r="1867" spans="1:4" ht="15">
      <c r="A1867" t="s">
        <v>5968</v>
      </c>
      <c r="B1867" s="53">
        <v>2019</v>
      </c>
      <c r="C1867" t="s">
        <v>156</v>
      </c>
      <c r="D1867" t="s">
        <v>3879</v>
      </c>
    </row>
    <row r="1868" spans="1:4" ht="15">
      <c r="A1868" t="s">
        <v>5968</v>
      </c>
      <c r="B1868" s="53">
        <v>2019</v>
      </c>
      <c r="C1868" t="s">
        <v>156</v>
      </c>
      <c r="D1868" t="s">
        <v>3880</v>
      </c>
    </row>
    <row r="1869" spans="1:4" ht="15">
      <c r="A1869" t="s">
        <v>5968</v>
      </c>
      <c r="B1869" s="53">
        <v>2019</v>
      </c>
      <c r="C1869" t="s">
        <v>156</v>
      </c>
      <c r="D1869" t="s">
        <v>3881</v>
      </c>
    </row>
    <row r="1870" spans="1:4" ht="15">
      <c r="A1870" t="s">
        <v>5968</v>
      </c>
      <c r="B1870" s="53">
        <v>2019</v>
      </c>
      <c r="C1870" t="s">
        <v>156</v>
      </c>
      <c r="D1870" t="s">
        <v>3882</v>
      </c>
    </row>
    <row r="1871" spans="1:4" ht="15">
      <c r="A1871" t="s">
        <v>5968</v>
      </c>
      <c r="B1871" s="53">
        <v>2019</v>
      </c>
      <c r="C1871" t="s">
        <v>3883</v>
      </c>
      <c r="D1871" t="s">
        <v>3884</v>
      </c>
    </row>
    <row r="1872" spans="1:4" ht="15">
      <c r="A1872" t="s">
        <v>5968</v>
      </c>
      <c r="B1872" s="53">
        <v>2019</v>
      </c>
      <c r="C1872" t="s">
        <v>3885</v>
      </c>
      <c r="D1872" t="s">
        <v>3886</v>
      </c>
    </row>
    <row r="1873" spans="1:4" ht="15">
      <c r="A1873" t="s">
        <v>5968</v>
      </c>
      <c r="B1873" s="53">
        <v>2019</v>
      </c>
      <c r="C1873" t="s">
        <v>1235</v>
      </c>
      <c r="D1873" t="s">
        <v>3887</v>
      </c>
    </row>
    <row r="1874" spans="1:4" ht="15">
      <c r="A1874" t="s">
        <v>5968</v>
      </c>
      <c r="B1874" s="53">
        <v>2019</v>
      </c>
      <c r="C1874" t="s">
        <v>3817</v>
      </c>
      <c r="D1874" t="s">
        <v>3888</v>
      </c>
    </row>
    <row r="1875" spans="1:4" ht="15">
      <c r="A1875" t="s">
        <v>5968</v>
      </c>
      <c r="B1875" s="53">
        <v>2019</v>
      </c>
      <c r="C1875" t="s">
        <v>3817</v>
      </c>
      <c r="D1875" t="s">
        <v>3889</v>
      </c>
    </row>
    <row r="1876" spans="1:4" ht="15">
      <c r="A1876" t="s">
        <v>5968</v>
      </c>
      <c r="B1876" s="53">
        <v>2019</v>
      </c>
      <c r="C1876" t="s">
        <v>1733</v>
      </c>
      <c r="D1876" t="s">
        <v>3890</v>
      </c>
    </row>
    <row r="1877" spans="1:4" ht="15">
      <c r="A1877" t="s">
        <v>5968</v>
      </c>
      <c r="B1877" s="53">
        <v>2019</v>
      </c>
      <c r="C1877" t="s">
        <v>1271</v>
      </c>
      <c r="D1877" t="s">
        <v>3891</v>
      </c>
    </row>
    <row r="1878" spans="1:4" ht="15">
      <c r="A1878" t="s">
        <v>5968</v>
      </c>
      <c r="B1878" s="53">
        <v>2019</v>
      </c>
      <c r="C1878" t="s">
        <v>158</v>
      </c>
      <c r="D1878" t="s">
        <v>3892</v>
      </c>
    </row>
    <row r="1879" spans="1:4" ht="15">
      <c r="A1879" t="s">
        <v>5968</v>
      </c>
      <c r="B1879" s="53">
        <v>2019</v>
      </c>
      <c r="C1879" t="s">
        <v>661</v>
      </c>
      <c r="D1879" t="s">
        <v>3893</v>
      </c>
    </row>
    <row r="1880" spans="1:4" ht="15">
      <c r="A1880" t="s">
        <v>5968</v>
      </c>
      <c r="B1880" s="53">
        <v>2019</v>
      </c>
      <c r="C1880" t="s">
        <v>661</v>
      </c>
      <c r="D1880" t="s">
        <v>1375</v>
      </c>
    </row>
    <row r="1881" spans="1:4" ht="15">
      <c r="A1881" t="s">
        <v>5968</v>
      </c>
      <c r="B1881" s="53">
        <v>2019</v>
      </c>
      <c r="C1881" t="s">
        <v>661</v>
      </c>
      <c r="D1881" t="s">
        <v>3894</v>
      </c>
    </row>
    <row r="1882" spans="1:4" ht="15">
      <c r="A1882" t="s">
        <v>5968</v>
      </c>
      <c r="B1882" s="53">
        <v>2019</v>
      </c>
      <c r="C1882" t="s">
        <v>3895</v>
      </c>
      <c r="D1882" t="s">
        <v>3896</v>
      </c>
    </row>
    <row r="1883" spans="1:4" ht="15">
      <c r="A1883" t="s">
        <v>5968</v>
      </c>
      <c r="B1883" s="53">
        <v>2019</v>
      </c>
      <c r="C1883" t="s">
        <v>3897</v>
      </c>
      <c r="D1883" t="s">
        <v>3898</v>
      </c>
    </row>
    <row r="1884" spans="1:4" ht="15">
      <c r="A1884" t="s">
        <v>5968</v>
      </c>
      <c r="B1884" s="53">
        <v>2019</v>
      </c>
      <c r="C1884" t="s">
        <v>1251</v>
      </c>
      <c r="D1884" t="s">
        <v>3899</v>
      </c>
    </row>
    <row r="1885" spans="1:4" ht="15">
      <c r="A1885" t="s">
        <v>5968</v>
      </c>
      <c r="B1885" s="53">
        <v>2019</v>
      </c>
      <c r="C1885" t="s">
        <v>3900</v>
      </c>
      <c r="D1885" t="s">
        <v>3901</v>
      </c>
    </row>
    <row r="1886" spans="1:4" ht="15">
      <c r="A1886" t="s">
        <v>5968</v>
      </c>
      <c r="B1886" s="53">
        <v>2019</v>
      </c>
      <c r="C1886" t="s">
        <v>645</v>
      </c>
      <c r="D1886" t="s">
        <v>3902</v>
      </c>
    </row>
    <row r="1887" spans="1:4" ht="15">
      <c r="A1887" t="s">
        <v>5968</v>
      </c>
      <c r="B1887" s="53">
        <v>2019</v>
      </c>
      <c r="C1887" t="s">
        <v>645</v>
      </c>
      <c r="D1887" t="s">
        <v>3903</v>
      </c>
    </row>
    <row r="1888" spans="1:4" ht="15">
      <c r="A1888" t="s">
        <v>5968</v>
      </c>
      <c r="B1888" s="53">
        <v>2019</v>
      </c>
      <c r="C1888" t="s">
        <v>22</v>
      </c>
      <c r="D1888" t="s">
        <v>3904</v>
      </c>
    </row>
    <row r="1889" spans="1:4" ht="15">
      <c r="A1889" t="s">
        <v>5968</v>
      </c>
      <c r="B1889" s="53">
        <v>2019</v>
      </c>
      <c r="C1889" t="s">
        <v>22</v>
      </c>
      <c r="D1889" t="s">
        <v>3905</v>
      </c>
    </row>
    <row r="1890" spans="1:4" ht="15">
      <c r="A1890" t="s">
        <v>5968</v>
      </c>
      <c r="B1890" s="53">
        <v>2019</v>
      </c>
      <c r="C1890" t="s">
        <v>22</v>
      </c>
      <c r="D1890" t="s">
        <v>3906</v>
      </c>
    </row>
    <row r="1891" spans="1:4" ht="15">
      <c r="A1891" t="s">
        <v>5968</v>
      </c>
      <c r="B1891" s="53">
        <v>2019</v>
      </c>
      <c r="C1891" t="s">
        <v>22</v>
      </c>
      <c r="D1891" t="s">
        <v>3849</v>
      </c>
    </row>
    <row r="1892" spans="1:4" ht="15">
      <c r="A1892" t="s">
        <v>5968</v>
      </c>
      <c r="B1892" s="53">
        <v>2019</v>
      </c>
      <c r="C1892" t="s">
        <v>22</v>
      </c>
      <c r="D1892" t="s">
        <v>3907</v>
      </c>
    </row>
    <row r="1893" spans="1:4" ht="15">
      <c r="A1893" t="s">
        <v>5968</v>
      </c>
      <c r="B1893" s="53">
        <v>2019</v>
      </c>
      <c r="C1893" t="s">
        <v>22</v>
      </c>
      <c r="D1893" t="s">
        <v>3908</v>
      </c>
    </row>
    <row r="1894" spans="1:4" ht="15">
      <c r="A1894" t="s">
        <v>5968</v>
      </c>
      <c r="B1894" s="53">
        <v>2019</v>
      </c>
      <c r="C1894" t="s">
        <v>22</v>
      </c>
      <c r="D1894" t="s">
        <v>3909</v>
      </c>
    </row>
    <row r="1895" spans="1:4" ht="15">
      <c r="A1895" t="s">
        <v>5968</v>
      </c>
      <c r="B1895" s="53">
        <v>2019</v>
      </c>
      <c r="C1895" t="s">
        <v>72</v>
      </c>
      <c r="D1895" t="s">
        <v>3910</v>
      </c>
    </row>
    <row r="1896" spans="1:4" ht="15">
      <c r="A1896" t="s">
        <v>5968</v>
      </c>
      <c r="B1896" s="53">
        <v>2019</v>
      </c>
      <c r="C1896" t="s">
        <v>72</v>
      </c>
      <c r="D1896" t="s">
        <v>3911</v>
      </c>
    </row>
    <row r="1897" spans="1:4" ht="15">
      <c r="A1897" t="s">
        <v>5968</v>
      </c>
      <c r="B1897" s="53">
        <v>2019</v>
      </c>
      <c r="C1897" t="s">
        <v>72</v>
      </c>
      <c r="D1897" t="s">
        <v>3912</v>
      </c>
    </row>
    <row r="1898" spans="1:4" ht="15">
      <c r="A1898" t="s">
        <v>5968</v>
      </c>
      <c r="B1898" s="53">
        <v>2019</v>
      </c>
      <c r="C1898" t="s">
        <v>72</v>
      </c>
      <c r="D1898" t="s">
        <v>3913</v>
      </c>
    </row>
    <row r="1899" spans="1:4" ht="15">
      <c r="A1899" t="s">
        <v>5968</v>
      </c>
      <c r="B1899" s="53">
        <v>2019</v>
      </c>
      <c r="C1899" t="s">
        <v>72</v>
      </c>
      <c r="D1899" t="s">
        <v>3914</v>
      </c>
    </row>
    <row r="1900" spans="1:4" ht="15">
      <c r="A1900" t="s">
        <v>5968</v>
      </c>
      <c r="B1900" s="53">
        <v>2019</v>
      </c>
      <c r="C1900" t="s">
        <v>72</v>
      </c>
      <c r="D1900" t="s">
        <v>3915</v>
      </c>
    </row>
    <row r="1901" spans="1:4" ht="15">
      <c r="A1901" t="s">
        <v>5968</v>
      </c>
      <c r="B1901" s="53">
        <v>2019</v>
      </c>
      <c r="C1901" t="s">
        <v>72</v>
      </c>
      <c r="D1901" t="s">
        <v>3774</v>
      </c>
    </row>
    <row r="1902" spans="1:4" ht="15">
      <c r="A1902" t="s">
        <v>5968</v>
      </c>
      <c r="B1902" s="53">
        <v>2019</v>
      </c>
      <c r="C1902" t="s">
        <v>72</v>
      </c>
      <c r="D1902" t="s">
        <v>3916</v>
      </c>
    </row>
    <row r="1903" spans="1:4" ht="15">
      <c r="A1903" t="s">
        <v>5968</v>
      </c>
      <c r="B1903" s="53">
        <v>2019</v>
      </c>
      <c r="C1903" t="s">
        <v>3917</v>
      </c>
      <c r="D1903" t="s">
        <v>3918</v>
      </c>
    </row>
    <row r="1904" spans="1:4" ht="15">
      <c r="A1904" t="s">
        <v>5968</v>
      </c>
      <c r="B1904" s="53">
        <v>2019</v>
      </c>
      <c r="C1904" t="s">
        <v>3587</v>
      </c>
      <c r="D1904" t="s">
        <v>3725</v>
      </c>
    </row>
    <row r="1905" spans="1:4" ht="15">
      <c r="A1905" t="s">
        <v>5968</v>
      </c>
      <c r="B1905" s="53">
        <v>2019</v>
      </c>
      <c r="C1905" t="s">
        <v>3587</v>
      </c>
      <c r="D1905" t="s">
        <v>3919</v>
      </c>
    </row>
    <row r="1906" spans="1:4" ht="15">
      <c r="A1906" t="s">
        <v>5968</v>
      </c>
      <c r="B1906" s="53">
        <v>2019</v>
      </c>
      <c r="C1906" t="s">
        <v>3920</v>
      </c>
      <c r="D1906" t="s">
        <v>3921</v>
      </c>
    </row>
    <row r="1907" spans="1:4" ht="15">
      <c r="A1907" t="s">
        <v>5968</v>
      </c>
      <c r="B1907" s="53">
        <v>2019</v>
      </c>
      <c r="C1907" t="s">
        <v>2</v>
      </c>
      <c r="D1907" t="s">
        <v>3911</v>
      </c>
    </row>
    <row r="1908" spans="1:4" ht="15">
      <c r="A1908" t="s">
        <v>5968</v>
      </c>
      <c r="B1908" s="53">
        <v>2019</v>
      </c>
      <c r="C1908" t="s">
        <v>2</v>
      </c>
      <c r="D1908" t="s">
        <v>3922</v>
      </c>
    </row>
    <row r="1909" spans="1:4" ht="15">
      <c r="A1909" t="s">
        <v>5968</v>
      </c>
      <c r="B1909" s="53">
        <v>2019</v>
      </c>
      <c r="C1909" t="s">
        <v>2</v>
      </c>
      <c r="D1909" t="s">
        <v>3864</v>
      </c>
    </row>
    <row r="1910" spans="1:4" ht="15">
      <c r="A1910" t="s">
        <v>5968</v>
      </c>
      <c r="B1910" s="53">
        <v>2019</v>
      </c>
      <c r="C1910" t="s">
        <v>2</v>
      </c>
      <c r="D1910" t="s">
        <v>3923</v>
      </c>
    </row>
    <row r="1911" spans="1:4" ht="15">
      <c r="A1911" t="s">
        <v>5968</v>
      </c>
      <c r="B1911" s="53">
        <v>2019</v>
      </c>
      <c r="C1911" t="s">
        <v>2</v>
      </c>
      <c r="D1911" t="s">
        <v>3924</v>
      </c>
    </row>
    <row r="1912" spans="1:4" ht="15">
      <c r="A1912" t="s">
        <v>5968</v>
      </c>
      <c r="B1912" s="53">
        <v>2019</v>
      </c>
      <c r="C1912" t="s">
        <v>2</v>
      </c>
      <c r="D1912" t="s">
        <v>3907</v>
      </c>
    </row>
    <row r="1913" spans="1:4" ht="15">
      <c r="A1913" t="s">
        <v>5968</v>
      </c>
      <c r="B1913" s="53">
        <v>2019</v>
      </c>
      <c r="C1913" t="s">
        <v>2</v>
      </c>
      <c r="D1913" t="s">
        <v>3925</v>
      </c>
    </row>
    <row r="1914" spans="1:4" ht="15">
      <c r="A1914" t="s">
        <v>5968</v>
      </c>
      <c r="B1914" s="53">
        <v>2019</v>
      </c>
      <c r="C1914" t="s">
        <v>2</v>
      </c>
      <c r="D1914" t="s">
        <v>3915</v>
      </c>
    </row>
    <row r="1915" spans="1:4" ht="15">
      <c r="A1915" t="s">
        <v>5968</v>
      </c>
      <c r="B1915" s="53">
        <v>2019</v>
      </c>
      <c r="C1915" t="s">
        <v>2</v>
      </c>
      <c r="D1915" t="s">
        <v>3913</v>
      </c>
    </row>
    <row r="1916" spans="1:4" ht="15">
      <c r="A1916" t="s">
        <v>5968</v>
      </c>
      <c r="B1916" s="53">
        <v>2019</v>
      </c>
      <c r="C1916" t="s">
        <v>2</v>
      </c>
      <c r="D1916" t="s">
        <v>3878</v>
      </c>
    </row>
    <row r="1917" spans="1:4" ht="15">
      <c r="A1917" t="s">
        <v>5968</v>
      </c>
      <c r="B1917" s="53">
        <v>2019</v>
      </c>
      <c r="C1917" t="s">
        <v>2</v>
      </c>
      <c r="D1917" t="s">
        <v>3926</v>
      </c>
    </row>
    <row r="1918" spans="1:4" ht="15">
      <c r="A1918" t="s">
        <v>5968</v>
      </c>
      <c r="B1918" s="53">
        <v>2019</v>
      </c>
      <c r="C1918" t="s">
        <v>2</v>
      </c>
      <c r="D1918" t="s">
        <v>3927</v>
      </c>
    </row>
    <row r="1919" spans="1:4" ht="15">
      <c r="A1919" t="s">
        <v>5968</v>
      </c>
      <c r="B1919" s="53">
        <v>2018</v>
      </c>
      <c r="C1919" t="s">
        <v>1323</v>
      </c>
      <c r="D1919" t="s">
        <v>3928</v>
      </c>
    </row>
    <row r="1920" spans="1:4" ht="15">
      <c r="A1920" t="s">
        <v>5968</v>
      </c>
      <c r="B1920" s="53">
        <v>2018</v>
      </c>
      <c r="C1920" t="s">
        <v>3929</v>
      </c>
      <c r="D1920" t="s">
        <v>3930</v>
      </c>
    </row>
    <row r="1921" spans="1:4" ht="15">
      <c r="A1921" t="s">
        <v>5968</v>
      </c>
      <c r="B1921" s="53">
        <v>2018</v>
      </c>
      <c r="C1921" t="s">
        <v>3931</v>
      </c>
      <c r="D1921" t="s">
        <v>3932</v>
      </c>
    </row>
    <row r="1922" spans="1:4" ht="15">
      <c r="A1922" t="s">
        <v>5968</v>
      </c>
      <c r="B1922" s="53">
        <v>2018</v>
      </c>
      <c r="C1922" t="s">
        <v>1373</v>
      </c>
      <c r="D1922" t="s">
        <v>3933</v>
      </c>
    </row>
    <row r="1923" spans="1:4" ht="15">
      <c r="A1923" t="s">
        <v>5968</v>
      </c>
      <c r="B1923" s="53">
        <v>2018</v>
      </c>
      <c r="C1923" t="s">
        <v>1379</v>
      </c>
      <c r="D1923" t="s">
        <v>1380</v>
      </c>
    </row>
    <row r="1924" spans="1:4" ht="15">
      <c r="A1924" t="s">
        <v>5968</v>
      </c>
      <c r="B1924" s="53">
        <v>2018</v>
      </c>
      <c r="C1924" t="s">
        <v>1306</v>
      </c>
      <c r="D1924" t="s">
        <v>3934</v>
      </c>
    </row>
    <row r="1925" spans="1:4" ht="15">
      <c r="A1925" t="s">
        <v>5968</v>
      </c>
      <c r="B1925" s="53">
        <v>2018</v>
      </c>
      <c r="C1925" t="s">
        <v>45</v>
      </c>
      <c r="D1925" t="s">
        <v>1381</v>
      </c>
    </row>
    <row r="1926" spans="1:4" ht="15">
      <c r="A1926" t="s">
        <v>5968</v>
      </c>
      <c r="B1926" s="53">
        <v>2018</v>
      </c>
      <c r="C1926" t="s">
        <v>1298</v>
      </c>
      <c r="D1926" t="s">
        <v>3935</v>
      </c>
    </row>
    <row r="1927" spans="1:4" ht="15">
      <c r="A1927" t="s">
        <v>5968</v>
      </c>
      <c r="B1927" s="53">
        <v>2018</v>
      </c>
      <c r="C1927" t="s">
        <v>3936</v>
      </c>
      <c r="D1927" t="s">
        <v>3937</v>
      </c>
    </row>
    <row r="1928" spans="1:4" ht="15">
      <c r="A1928" t="s">
        <v>5968</v>
      </c>
      <c r="B1928" s="53">
        <v>2018</v>
      </c>
      <c r="C1928" t="s">
        <v>3938</v>
      </c>
      <c r="D1928" t="s">
        <v>3939</v>
      </c>
    </row>
    <row r="1929" spans="1:4" ht="15">
      <c r="A1929" t="s">
        <v>5968</v>
      </c>
      <c r="B1929" s="53">
        <v>2018</v>
      </c>
      <c r="C1929" t="s">
        <v>3940</v>
      </c>
      <c r="D1929" t="s">
        <v>3941</v>
      </c>
    </row>
    <row r="1930" spans="1:4" ht="15">
      <c r="A1930" t="s">
        <v>5968</v>
      </c>
      <c r="B1930" s="53">
        <v>2018</v>
      </c>
      <c r="C1930" t="s">
        <v>3942</v>
      </c>
      <c r="D1930" t="s">
        <v>3943</v>
      </c>
    </row>
    <row r="1931" spans="1:4" ht="15">
      <c r="A1931" t="s">
        <v>5968</v>
      </c>
      <c r="B1931" s="53">
        <v>2018</v>
      </c>
      <c r="C1931" t="s">
        <v>989</v>
      </c>
      <c r="D1931" t="s">
        <v>3944</v>
      </c>
    </row>
    <row r="1932" spans="1:4" ht="15">
      <c r="A1932" t="s">
        <v>5968</v>
      </c>
      <c r="B1932" s="53">
        <v>2018</v>
      </c>
      <c r="C1932" t="s">
        <v>26</v>
      </c>
      <c r="D1932" t="s">
        <v>3945</v>
      </c>
    </row>
    <row r="1933" spans="1:4" ht="15">
      <c r="A1933" t="s">
        <v>5968</v>
      </c>
      <c r="B1933" s="53">
        <v>2018</v>
      </c>
      <c r="C1933" t="s">
        <v>661</v>
      </c>
      <c r="D1933" t="s">
        <v>3946</v>
      </c>
    </row>
    <row r="1934" spans="1:4" ht="15">
      <c r="A1934" t="s">
        <v>5968</v>
      </c>
      <c r="B1934" s="53">
        <v>2018</v>
      </c>
      <c r="C1934" t="s">
        <v>661</v>
      </c>
      <c r="D1934" t="s">
        <v>1382</v>
      </c>
    </row>
    <row r="1935" spans="1:4" ht="15">
      <c r="A1935" t="s">
        <v>5968</v>
      </c>
      <c r="B1935" s="53">
        <v>2018</v>
      </c>
      <c r="C1935" t="s">
        <v>645</v>
      </c>
      <c r="D1935" t="s">
        <v>3947</v>
      </c>
    </row>
    <row r="1936" spans="1:4" ht="15">
      <c r="A1936" t="s">
        <v>5968</v>
      </c>
      <c r="B1936" s="53">
        <v>2018</v>
      </c>
      <c r="C1936" t="s">
        <v>22</v>
      </c>
      <c r="D1936" t="s">
        <v>3948</v>
      </c>
    </row>
    <row r="1937" spans="1:4" ht="15">
      <c r="A1937" t="s">
        <v>5968</v>
      </c>
      <c r="B1937" s="53">
        <v>2018</v>
      </c>
      <c r="C1937" t="s">
        <v>22</v>
      </c>
      <c r="D1937" t="s">
        <v>3949</v>
      </c>
    </row>
    <row r="1938" spans="1:4" ht="15">
      <c r="A1938" t="s">
        <v>5968</v>
      </c>
      <c r="B1938" s="53">
        <v>2018</v>
      </c>
      <c r="C1938" t="s">
        <v>22</v>
      </c>
      <c r="D1938" t="s">
        <v>3950</v>
      </c>
    </row>
    <row r="1939" spans="1:4" ht="15">
      <c r="A1939" t="s">
        <v>5968</v>
      </c>
      <c r="B1939" s="53">
        <v>2018</v>
      </c>
      <c r="C1939" t="s">
        <v>22</v>
      </c>
      <c r="D1939" t="s">
        <v>3951</v>
      </c>
    </row>
    <row r="1940" spans="1:4" ht="15">
      <c r="A1940" t="s">
        <v>5968</v>
      </c>
      <c r="B1940" s="53">
        <v>2018</v>
      </c>
      <c r="C1940" t="s">
        <v>22</v>
      </c>
      <c r="D1940" t="s">
        <v>3775</v>
      </c>
    </row>
    <row r="1941" spans="1:4" ht="15">
      <c r="A1941" t="s">
        <v>5968</v>
      </c>
      <c r="B1941" s="53">
        <v>2018</v>
      </c>
      <c r="C1941" t="s">
        <v>22</v>
      </c>
      <c r="D1941" t="s">
        <v>3952</v>
      </c>
    </row>
    <row r="1942" spans="1:4" ht="15">
      <c r="A1942" t="s">
        <v>5968</v>
      </c>
      <c r="B1942" s="53">
        <v>2018</v>
      </c>
      <c r="C1942" t="s">
        <v>22</v>
      </c>
      <c r="D1942" t="s">
        <v>3953</v>
      </c>
    </row>
    <row r="1943" spans="1:4" ht="15">
      <c r="A1943" t="s">
        <v>5968</v>
      </c>
      <c r="B1943" s="53">
        <v>2018</v>
      </c>
      <c r="C1943" t="s">
        <v>976</v>
      </c>
      <c r="D1943" t="s">
        <v>3954</v>
      </c>
    </row>
    <row r="1944" spans="1:4" ht="15">
      <c r="A1944" t="s">
        <v>5968</v>
      </c>
      <c r="B1944" s="53">
        <v>2018</v>
      </c>
      <c r="C1944" t="s">
        <v>976</v>
      </c>
      <c r="D1944" t="s">
        <v>3955</v>
      </c>
    </row>
    <row r="1945" spans="1:4" ht="15">
      <c r="A1945" t="s">
        <v>5968</v>
      </c>
      <c r="B1945" s="53">
        <v>2018</v>
      </c>
      <c r="C1945" t="s">
        <v>3587</v>
      </c>
      <c r="D1945" t="s">
        <v>3956</v>
      </c>
    </row>
    <row r="1946" spans="1:4" ht="15">
      <c r="A1946" t="s">
        <v>5968</v>
      </c>
      <c r="B1946" s="53">
        <v>2018</v>
      </c>
      <c r="C1946" t="s">
        <v>3587</v>
      </c>
      <c r="D1946" t="s">
        <v>3957</v>
      </c>
    </row>
    <row r="1947" spans="1:4" ht="15">
      <c r="A1947" t="s">
        <v>5968</v>
      </c>
      <c r="B1947" s="53">
        <v>2018</v>
      </c>
      <c r="C1947" t="s">
        <v>3958</v>
      </c>
      <c r="D1947" t="s">
        <v>3959</v>
      </c>
    </row>
    <row r="1948" spans="1:4" ht="15">
      <c r="A1948" t="s">
        <v>5968</v>
      </c>
      <c r="B1948" s="53">
        <v>2018</v>
      </c>
      <c r="C1948" t="s">
        <v>630</v>
      </c>
      <c r="D1948" t="s">
        <v>3960</v>
      </c>
    </row>
    <row r="1949" spans="1:4" ht="15">
      <c r="A1949" t="s">
        <v>5968</v>
      </c>
      <c r="B1949" s="53">
        <v>2018</v>
      </c>
      <c r="C1949" t="s">
        <v>630</v>
      </c>
      <c r="D1949" t="s">
        <v>3961</v>
      </c>
    </row>
    <row r="1950" spans="1:4" ht="15">
      <c r="A1950" t="s">
        <v>5968</v>
      </c>
      <c r="B1950" s="53">
        <v>2018</v>
      </c>
      <c r="C1950" t="s">
        <v>2</v>
      </c>
      <c r="D1950" t="s">
        <v>3962</v>
      </c>
    </row>
    <row r="1951" spans="1:4" ht="15">
      <c r="A1951" t="s">
        <v>5968</v>
      </c>
      <c r="B1951" s="53">
        <v>2018</v>
      </c>
      <c r="C1951" t="s">
        <v>2</v>
      </c>
      <c r="D1951" t="s">
        <v>3963</v>
      </c>
    </row>
    <row r="1952" spans="1:4" ht="15">
      <c r="A1952" t="s">
        <v>5968</v>
      </c>
      <c r="B1952" s="53">
        <v>2018</v>
      </c>
      <c r="C1952" t="s">
        <v>2</v>
      </c>
      <c r="D1952" t="s">
        <v>1384</v>
      </c>
    </row>
    <row r="1953" spans="1:4" ht="15">
      <c r="A1953" t="s">
        <v>5968</v>
      </c>
      <c r="B1953" s="53">
        <v>2018</v>
      </c>
      <c r="C1953" t="s">
        <v>2</v>
      </c>
      <c r="D1953" t="s">
        <v>3891</v>
      </c>
    </row>
    <row r="1954" spans="1:4" ht="15">
      <c r="A1954" t="s">
        <v>5968</v>
      </c>
      <c r="B1954" s="53">
        <v>2017</v>
      </c>
      <c r="C1954" t="s">
        <v>1323</v>
      </c>
      <c r="D1954" t="s">
        <v>1324</v>
      </c>
    </row>
    <row r="1955" spans="1:4" ht="15">
      <c r="A1955" t="s">
        <v>5968</v>
      </c>
      <c r="B1955" s="53">
        <v>2017</v>
      </c>
      <c r="C1955" t="s">
        <v>404</v>
      </c>
      <c r="D1955" t="s">
        <v>3964</v>
      </c>
    </row>
    <row r="1956" spans="1:4" ht="15">
      <c r="A1956" t="s">
        <v>5968</v>
      </c>
      <c r="B1956" s="53">
        <v>2017</v>
      </c>
      <c r="C1956" t="s">
        <v>1373</v>
      </c>
      <c r="D1956" t="s">
        <v>3965</v>
      </c>
    </row>
    <row r="1957" spans="1:4" ht="15">
      <c r="A1957" t="s">
        <v>5968</v>
      </c>
      <c r="B1957" s="53">
        <v>2017</v>
      </c>
      <c r="C1957" t="s">
        <v>1132</v>
      </c>
      <c r="D1957" t="s">
        <v>3966</v>
      </c>
    </row>
    <row r="1958" spans="1:4" ht="15">
      <c r="A1958" t="s">
        <v>5968</v>
      </c>
      <c r="B1958" s="53">
        <v>2017</v>
      </c>
      <c r="C1958" t="s">
        <v>3795</v>
      </c>
      <c r="D1958" t="s">
        <v>3967</v>
      </c>
    </row>
    <row r="1959" spans="1:4" ht="15">
      <c r="A1959" t="s">
        <v>5968</v>
      </c>
      <c r="B1959" s="53">
        <v>2017</v>
      </c>
      <c r="C1959" t="s">
        <v>45</v>
      </c>
      <c r="D1959" t="s">
        <v>3968</v>
      </c>
    </row>
    <row r="1960" spans="1:4" ht="15">
      <c r="A1960" t="s">
        <v>5968</v>
      </c>
      <c r="B1960" s="53">
        <v>2017</v>
      </c>
      <c r="C1960" t="s">
        <v>48</v>
      </c>
      <c r="D1960" t="s">
        <v>3969</v>
      </c>
    </row>
    <row r="1961" spans="1:4" ht="15">
      <c r="A1961" t="s">
        <v>5968</v>
      </c>
      <c r="B1961" s="53">
        <v>2017</v>
      </c>
      <c r="C1961" t="s">
        <v>143</v>
      </c>
      <c r="D1961" t="s">
        <v>3970</v>
      </c>
    </row>
    <row r="1962" spans="1:4" ht="15">
      <c r="A1962" t="s">
        <v>5968</v>
      </c>
      <c r="B1962" s="53">
        <v>2017</v>
      </c>
      <c r="C1962" t="s">
        <v>143</v>
      </c>
      <c r="D1962" t="s">
        <v>3971</v>
      </c>
    </row>
    <row r="1963" spans="1:4" ht="15">
      <c r="A1963" t="s">
        <v>5968</v>
      </c>
      <c r="B1963" s="53">
        <v>2017</v>
      </c>
      <c r="C1963" t="s">
        <v>3972</v>
      </c>
      <c r="D1963" t="s">
        <v>3973</v>
      </c>
    </row>
    <row r="1964" spans="1:4" ht="15">
      <c r="A1964" t="s">
        <v>5968</v>
      </c>
      <c r="B1964" s="53">
        <v>2017</v>
      </c>
      <c r="C1964" t="s">
        <v>681</v>
      </c>
      <c r="D1964" t="s">
        <v>3974</v>
      </c>
    </row>
    <row r="1965" spans="1:4" ht="15">
      <c r="A1965" t="s">
        <v>5968</v>
      </c>
      <c r="B1965" s="53">
        <v>2017</v>
      </c>
      <c r="C1965" t="s">
        <v>154</v>
      </c>
      <c r="D1965" t="s">
        <v>3975</v>
      </c>
    </row>
    <row r="1966" spans="1:4" ht="15">
      <c r="A1966" t="s">
        <v>5968</v>
      </c>
      <c r="B1966" s="53">
        <v>2017</v>
      </c>
      <c r="C1966" t="s">
        <v>642</v>
      </c>
      <c r="D1966" t="s">
        <v>1385</v>
      </c>
    </row>
    <row r="1967" spans="1:4" ht="15">
      <c r="A1967" t="s">
        <v>5968</v>
      </c>
      <c r="B1967" s="53">
        <v>2017</v>
      </c>
      <c r="C1967" t="s">
        <v>156</v>
      </c>
      <c r="D1967" t="s">
        <v>3976</v>
      </c>
    </row>
    <row r="1968" spans="1:4" ht="15">
      <c r="A1968" t="s">
        <v>5968</v>
      </c>
      <c r="B1968" s="53">
        <v>2017</v>
      </c>
      <c r="C1968" t="s">
        <v>156</v>
      </c>
      <c r="D1968" t="s">
        <v>3977</v>
      </c>
    </row>
    <row r="1969" spans="1:4" ht="15">
      <c r="A1969" t="s">
        <v>5968</v>
      </c>
      <c r="B1969" s="53">
        <v>2017</v>
      </c>
      <c r="C1969" t="s">
        <v>989</v>
      </c>
      <c r="D1969" t="s">
        <v>3978</v>
      </c>
    </row>
    <row r="1970" spans="1:4" ht="15">
      <c r="A1970" t="s">
        <v>5968</v>
      </c>
      <c r="B1970" s="53">
        <v>2017</v>
      </c>
      <c r="C1970" t="s">
        <v>989</v>
      </c>
      <c r="D1970" t="s">
        <v>3979</v>
      </c>
    </row>
    <row r="1971" spans="1:4" ht="15">
      <c r="A1971" t="s">
        <v>5968</v>
      </c>
      <c r="B1971" s="53">
        <v>2017</v>
      </c>
      <c r="C1971" t="s">
        <v>989</v>
      </c>
      <c r="D1971" t="s">
        <v>3980</v>
      </c>
    </row>
    <row r="1972" spans="1:4" ht="15">
      <c r="A1972" t="s">
        <v>5968</v>
      </c>
      <c r="B1972" s="53">
        <v>2017</v>
      </c>
      <c r="C1972" t="s">
        <v>1335</v>
      </c>
      <c r="D1972" t="s">
        <v>3981</v>
      </c>
    </row>
    <row r="1973" spans="1:4" ht="15">
      <c r="A1973" t="s">
        <v>5968</v>
      </c>
      <c r="B1973" s="53">
        <v>2017</v>
      </c>
      <c r="C1973" t="s">
        <v>3982</v>
      </c>
      <c r="D1973" t="s">
        <v>3983</v>
      </c>
    </row>
    <row r="1974" spans="1:4" ht="15">
      <c r="A1974" t="s">
        <v>5968</v>
      </c>
      <c r="B1974" s="53">
        <v>2017</v>
      </c>
      <c r="C1974" t="s">
        <v>629</v>
      </c>
      <c r="D1974" t="s">
        <v>3984</v>
      </c>
    </row>
    <row r="1975" spans="1:4" ht="15">
      <c r="A1975" t="s">
        <v>5968</v>
      </c>
      <c r="B1975" s="53">
        <v>2017</v>
      </c>
      <c r="C1975" t="s">
        <v>629</v>
      </c>
      <c r="D1975" t="s">
        <v>3985</v>
      </c>
    </row>
    <row r="1976" spans="1:4" ht="15">
      <c r="A1976" t="s">
        <v>5968</v>
      </c>
      <c r="B1976" s="53">
        <v>2017</v>
      </c>
      <c r="C1976" t="s">
        <v>629</v>
      </c>
      <c r="D1976" t="s">
        <v>3986</v>
      </c>
    </row>
    <row r="1977" spans="1:4" ht="15">
      <c r="A1977" t="s">
        <v>5968</v>
      </c>
      <c r="B1977" s="53">
        <v>2017</v>
      </c>
      <c r="C1977" t="s">
        <v>3987</v>
      </c>
      <c r="D1977" t="s">
        <v>3988</v>
      </c>
    </row>
    <row r="1978" spans="1:4" ht="15">
      <c r="A1978" t="s">
        <v>5968</v>
      </c>
      <c r="B1978" s="53">
        <v>2017</v>
      </c>
      <c r="C1978" t="s">
        <v>661</v>
      </c>
      <c r="D1978" t="s">
        <v>3989</v>
      </c>
    </row>
    <row r="1979" spans="1:4" ht="15">
      <c r="A1979" t="s">
        <v>5968</v>
      </c>
      <c r="B1979" s="53">
        <v>2017</v>
      </c>
      <c r="C1979" t="s">
        <v>645</v>
      </c>
      <c r="D1979" t="s">
        <v>3990</v>
      </c>
    </row>
    <row r="1980" spans="1:4" ht="15">
      <c r="A1980" t="s">
        <v>5968</v>
      </c>
      <c r="B1980" s="53">
        <v>2017</v>
      </c>
      <c r="C1980" t="s">
        <v>1285</v>
      </c>
      <c r="D1980" t="s">
        <v>3991</v>
      </c>
    </row>
    <row r="1981" spans="1:4" ht="15">
      <c r="A1981" t="s">
        <v>5968</v>
      </c>
      <c r="B1981" s="53">
        <v>2017</v>
      </c>
      <c r="C1981" t="s">
        <v>22</v>
      </c>
      <c r="D1981" t="s">
        <v>3992</v>
      </c>
    </row>
    <row r="1982" spans="1:4" ht="15">
      <c r="A1982" t="s">
        <v>5968</v>
      </c>
      <c r="B1982" s="53">
        <v>2017</v>
      </c>
      <c r="C1982" t="s">
        <v>22</v>
      </c>
      <c r="D1982" t="s">
        <v>3993</v>
      </c>
    </row>
    <row r="1983" spans="1:4" ht="15">
      <c r="A1983" t="s">
        <v>5968</v>
      </c>
      <c r="B1983" s="53">
        <v>2017</v>
      </c>
      <c r="C1983" t="s">
        <v>22</v>
      </c>
      <c r="D1983" t="s">
        <v>3994</v>
      </c>
    </row>
    <row r="1984" spans="1:4" ht="15">
      <c r="A1984" t="s">
        <v>5968</v>
      </c>
      <c r="B1984" s="53">
        <v>2017</v>
      </c>
      <c r="C1984" t="s">
        <v>976</v>
      </c>
      <c r="D1984" t="s">
        <v>3995</v>
      </c>
    </row>
    <row r="1985" spans="1:4" ht="15">
      <c r="A1985" t="s">
        <v>5968</v>
      </c>
      <c r="B1985" s="53">
        <v>2017</v>
      </c>
      <c r="C1985" t="s">
        <v>976</v>
      </c>
      <c r="D1985" t="s">
        <v>3996</v>
      </c>
    </row>
    <row r="1986" spans="1:4" ht="15">
      <c r="A1986" t="s">
        <v>5968</v>
      </c>
      <c r="B1986" s="53">
        <v>2017</v>
      </c>
      <c r="C1986" t="s">
        <v>976</v>
      </c>
      <c r="D1986" t="s">
        <v>3997</v>
      </c>
    </row>
    <row r="1987" spans="1:4" ht="15">
      <c r="A1987" t="s">
        <v>5968</v>
      </c>
      <c r="B1987" s="53">
        <v>2017</v>
      </c>
      <c r="C1987" t="s">
        <v>976</v>
      </c>
      <c r="D1987" t="s">
        <v>3998</v>
      </c>
    </row>
    <row r="1988" spans="1:4" ht="15">
      <c r="A1988" t="s">
        <v>5968</v>
      </c>
      <c r="B1988" s="53">
        <v>2017</v>
      </c>
      <c r="C1988" t="s">
        <v>976</v>
      </c>
      <c r="D1988" t="s">
        <v>3999</v>
      </c>
    </row>
    <row r="1989" spans="1:4" ht="15">
      <c r="A1989" t="s">
        <v>5968</v>
      </c>
      <c r="B1989" s="53">
        <v>2017</v>
      </c>
      <c r="C1989" t="s">
        <v>976</v>
      </c>
      <c r="D1989" t="s">
        <v>4000</v>
      </c>
    </row>
    <row r="1990" spans="1:4" ht="15">
      <c r="A1990" t="s">
        <v>5968</v>
      </c>
      <c r="B1990" s="53">
        <v>2017</v>
      </c>
      <c r="C1990" t="s">
        <v>902</v>
      </c>
      <c r="D1990" t="s">
        <v>4001</v>
      </c>
    </row>
    <row r="1991" spans="1:4" ht="15">
      <c r="A1991" t="s">
        <v>5968</v>
      </c>
      <c r="B1991" s="53">
        <v>2017</v>
      </c>
      <c r="C1991" t="s">
        <v>780</v>
      </c>
      <c r="D1991" t="s">
        <v>4002</v>
      </c>
    </row>
    <row r="1992" spans="1:4" ht="15">
      <c r="A1992" t="s">
        <v>5968</v>
      </c>
      <c r="B1992" s="53">
        <v>2017</v>
      </c>
      <c r="C1992" t="s">
        <v>780</v>
      </c>
      <c r="D1992" t="s">
        <v>4003</v>
      </c>
    </row>
    <row r="1993" spans="1:4" ht="15">
      <c r="A1993" t="s">
        <v>5968</v>
      </c>
      <c r="B1993" s="53">
        <v>2017</v>
      </c>
      <c r="C1993" t="s">
        <v>3587</v>
      </c>
      <c r="D1993" t="s">
        <v>4004</v>
      </c>
    </row>
    <row r="1994" spans="1:4" ht="15">
      <c r="A1994" t="s">
        <v>5968</v>
      </c>
      <c r="B1994" s="53">
        <v>2017</v>
      </c>
      <c r="C1994" t="s">
        <v>648</v>
      </c>
      <c r="D1994" t="s">
        <v>1387</v>
      </c>
    </row>
    <row r="1995" spans="1:4" ht="15">
      <c r="A1995" t="s">
        <v>5968</v>
      </c>
      <c r="B1995" s="53">
        <v>2017</v>
      </c>
      <c r="C1995" t="s">
        <v>4005</v>
      </c>
      <c r="D1995" t="s">
        <v>4006</v>
      </c>
    </row>
    <row r="1996" spans="1:4" ht="15">
      <c r="A1996" t="s">
        <v>5968</v>
      </c>
      <c r="B1996" s="53">
        <v>2017</v>
      </c>
      <c r="C1996" t="s">
        <v>4007</v>
      </c>
      <c r="D1996" t="s">
        <v>4008</v>
      </c>
    </row>
    <row r="1997" spans="1:4" ht="15">
      <c r="A1997" t="s">
        <v>5968</v>
      </c>
      <c r="B1997" s="53">
        <v>2017</v>
      </c>
      <c r="C1997" t="s">
        <v>4007</v>
      </c>
      <c r="D1997" t="s">
        <v>4009</v>
      </c>
    </row>
    <row r="1998" spans="1:4" ht="15">
      <c r="A1998" t="s">
        <v>5968</v>
      </c>
      <c r="B1998" s="53">
        <v>2017</v>
      </c>
      <c r="C1998" t="s">
        <v>4010</v>
      </c>
      <c r="D1998" t="s">
        <v>4011</v>
      </c>
    </row>
    <row r="1999" spans="1:4" ht="15">
      <c r="A1999" t="s">
        <v>5968</v>
      </c>
      <c r="B1999" s="53">
        <v>2017</v>
      </c>
      <c r="C1999" t="s">
        <v>1325</v>
      </c>
      <c r="D1999" t="s">
        <v>4012</v>
      </c>
    </row>
    <row r="2000" spans="1:4" ht="15">
      <c r="A2000" t="s">
        <v>5968</v>
      </c>
      <c r="B2000" s="53">
        <v>2017</v>
      </c>
      <c r="C2000" t="s">
        <v>2</v>
      </c>
      <c r="D2000" t="s">
        <v>4013</v>
      </c>
    </row>
    <row r="2001" spans="1:4" ht="15">
      <c r="A2001" t="s">
        <v>5968</v>
      </c>
      <c r="B2001" s="53">
        <v>2016</v>
      </c>
      <c r="C2001" t="s">
        <v>4014</v>
      </c>
      <c r="D2001" t="s">
        <v>4015</v>
      </c>
    </row>
    <row r="2002" spans="1:4" ht="15">
      <c r="A2002" t="s">
        <v>5968</v>
      </c>
      <c r="B2002" s="53">
        <v>2016</v>
      </c>
      <c r="C2002" t="s">
        <v>1373</v>
      </c>
      <c r="D2002" t="s">
        <v>4016</v>
      </c>
    </row>
    <row r="2003" spans="1:4" ht="15">
      <c r="A2003" t="s">
        <v>5968</v>
      </c>
      <c r="B2003" s="53">
        <v>2016</v>
      </c>
      <c r="C2003" t="s">
        <v>3795</v>
      </c>
      <c r="D2003" t="s">
        <v>4017</v>
      </c>
    </row>
    <row r="2004" spans="1:4" ht="15">
      <c r="A2004" t="s">
        <v>5968</v>
      </c>
      <c r="B2004" s="53">
        <v>2016</v>
      </c>
      <c r="C2004" t="s">
        <v>3795</v>
      </c>
      <c r="D2004" t="s">
        <v>4018</v>
      </c>
    </row>
    <row r="2005" spans="1:4" ht="15">
      <c r="A2005" t="s">
        <v>5968</v>
      </c>
      <c r="B2005" s="53">
        <v>2016</v>
      </c>
      <c r="C2005" t="s">
        <v>1730</v>
      </c>
      <c r="D2005" t="s">
        <v>4019</v>
      </c>
    </row>
    <row r="2006" spans="1:4" ht="15">
      <c r="A2006" t="s">
        <v>5968</v>
      </c>
      <c r="B2006" s="53">
        <v>2016</v>
      </c>
      <c r="C2006" t="s">
        <v>3715</v>
      </c>
      <c r="D2006" t="s">
        <v>4020</v>
      </c>
    </row>
    <row r="2007" spans="1:4" ht="15">
      <c r="A2007" t="s">
        <v>5968</v>
      </c>
      <c r="B2007" s="53">
        <v>2016</v>
      </c>
      <c r="C2007" t="s">
        <v>48</v>
      </c>
      <c r="D2007" t="s">
        <v>4021</v>
      </c>
    </row>
    <row r="2008" spans="1:4" ht="15">
      <c r="A2008" t="s">
        <v>5968</v>
      </c>
      <c r="B2008" s="53">
        <v>2016</v>
      </c>
      <c r="C2008" t="s">
        <v>143</v>
      </c>
      <c r="D2008" t="s">
        <v>4022</v>
      </c>
    </row>
    <row r="2009" spans="1:4" ht="15">
      <c r="A2009" t="s">
        <v>5968</v>
      </c>
      <c r="B2009" s="53">
        <v>2016</v>
      </c>
      <c r="C2009" t="s">
        <v>143</v>
      </c>
      <c r="D2009" t="s">
        <v>4023</v>
      </c>
    </row>
    <row r="2010" spans="1:4" ht="15">
      <c r="A2010" t="s">
        <v>5968</v>
      </c>
      <c r="B2010" s="53">
        <v>2016</v>
      </c>
      <c r="C2010" t="s">
        <v>1304</v>
      </c>
      <c r="D2010" t="s">
        <v>4024</v>
      </c>
    </row>
    <row r="2011" spans="1:4" ht="15">
      <c r="A2011" t="s">
        <v>5968</v>
      </c>
      <c r="B2011" s="53">
        <v>2016</v>
      </c>
      <c r="C2011" t="s">
        <v>1304</v>
      </c>
      <c r="D2011" t="s">
        <v>4025</v>
      </c>
    </row>
    <row r="2012" spans="1:4" ht="15">
      <c r="A2012" t="s">
        <v>5968</v>
      </c>
      <c r="B2012" s="53">
        <v>2016</v>
      </c>
      <c r="C2012" t="s">
        <v>967</v>
      </c>
      <c r="D2012" t="s">
        <v>4026</v>
      </c>
    </row>
    <row r="2013" spans="1:4" ht="15">
      <c r="A2013" t="s">
        <v>5968</v>
      </c>
      <c r="B2013" s="53">
        <v>2016</v>
      </c>
      <c r="C2013" t="s">
        <v>1101</v>
      </c>
      <c r="D2013" t="s">
        <v>4027</v>
      </c>
    </row>
    <row r="2014" spans="1:4" ht="15">
      <c r="A2014" t="s">
        <v>5968</v>
      </c>
      <c r="B2014" s="53">
        <v>2016</v>
      </c>
      <c r="C2014" t="s">
        <v>1291</v>
      </c>
      <c r="D2014" t="s">
        <v>4028</v>
      </c>
    </row>
    <row r="2015" spans="1:4" ht="15">
      <c r="A2015" t="s">
        <v>5968</v>
      </c>
      <c r="B2015" s="53">
        <v>2016</v>
      </c>
      <c r="C2015" t="s">
        <v>1027</v>
      </c>
      <c r="D2015" t="s">
        <v>4029</v>
      </c>
    </row>
    <row r="2016" spans="1:4" ht="15">
      <c r="A2016" t="s">
        <v>5968</v>
      </c>
      <c r="B2016" s="53">
        <v>2016</v>
      </c>
      <c r="C2016" t="s">
        <v>4030</v>
      </c>
      <c r="D2016" t="s">
        <v>4031</v>
      </c>
    </row>
    <row r="2017" spans="1:4" ht="15">
      <c r="A2017" t="s">
        <v>5968</v>
      </c>
      <c r="B2017" s="53">
        <v>2016</v>
      </c>
      <c r="C2017" t="s">
        <v>701</v>
      </c>
      <c r="D2017" t="s">
        <v>1388</v>
      </c>
    </row>
    <row r="2018" spans="1:4" ht="15">
      <c r="A2018" t="s">
        <v>5968</v>
      </c>
      <c r="B2018" s="53">
        <v>2016</v>
      </c>
      <c r="C2018" t="s">
        <v>1326</v>
      </c>
      <c r="D2018" t="s">
        <v>1327</v>
      </c>
    </row>
    <row r="2019" spans="1:4" ht="15">
      <c r="A2019" t="s">
        <v>5968</v>
      </c>
      <c r="B2019" s="53">
        <v>2016</v>
      </c>
      <c r="C2019" t="s">
        <v>154</v>
      </c>
      <c r="D2019" t="s">
        <v>4032</v>
      </c>
    </row>
    <row r="2020" spans="1:4" ht="15">
      <c r="A2020" t="s">
        <v>5968</v>
      </c>
      <c r="B2020" s="53">
        <v>2016</v>
      </c>
      <c r="C2020" t="s">
        <v>154</v>
      </c>
      <c r="D2020" t="s">
        <v>4033</v>
      </c>
    </row>
    <row r="2021" spans="1:4" ht="15">
      <c r="A2021" t="s">
        <v>5968</v>
      </c>
      <c r="B2021" s="53">
        <v>2016</v>
      </c>
      <c r="C2021" t="s">
        <v>642</v>
      </c>
      <c r="D2021" t="s">
        <v>1389</v>
      </c>
    </row>
    <row r="2022" spans="1:4" ht="15">
      <c r="A2022" t="s">
        <v>5968</v>
      </c>
      <c r="B2022" s="53">
        <v>2016</v>
      </c>
      <c r="C2022" t="s">
        <v>4034</v>
      </c>
      <c r="D2022" t="s">
        <v>4035</v>
      </c>
    </row>
    <row r="2023" spans="1:4" ht="15">
      <c r="A2023" t="s">
        <v>5968</v>
      </c>
      <c r="B2023" s="53">
        <v>2016</v>
      </c>
      <c r="C2023" t="s">
        <v>4036</v>
      </c>
      <c r="D2023" t="s">
        <v>4037</v>
      </c>
    </row>
    <row r="2024" spans="1:4" ht="15">
      <c r="A2024" t="s">
        <v>5968</v>
      </c>
      <c r="B2024" s="53">
        <v>2016</v>
      </c>
      <c r="C2024" t="s">
        <v>4036</v>
      </c>
      <c r="D2024" t="s">
        <v>4038</v>
      </c>
    </row>
    <row r="2025" spans="1:4" ht="15">
      <c r="A2025" t="s">
        <v>5968</v>
      </c>
      <c r="B2025" s="53">
        <v>2016</v>
      </c>
      <c r="C2025" t="s">
        <v>4036</v>
      </c>
      <c r="D2025" t="s">
        <v>4039</v>
      </c>
    </row>
    <row r="2026" spans="1:4" ht="15">
      <c r="A2026" t="s">
        <v>5968</v>
      </c>
      <c r="B2026" s="53">
        <v>2016</v>
      </c>
      <c r="C2026" t="s">
        <v>645</v>
      </c>
      <c r="D2026" t="s">
        <v>4040</v>
      </c>
    </row>
    <row r="2027" spans="1:4" ht="15">
      <c r="A2027" t="s">
        <v>5968</v>
      </c>
      <c r="B2027" s="53">
        <v>2016</v>
      </c>
      <c r="C2027" t="s">
        <v>645</v>
      </c>
      <c r="D2027" t="s">
        <v>4041</v>
      </c>
    </row>
    <row r="2028" spans="1:4" ht="15">
      <c r="A2028" t="s">
        <v>5968</v>
      </c>
      <c r="B2028" s="53">
        <v>2016</v>
      </c>
      <c r="C2028" t="s">
        <v>645</v>
      </c>
      <c r="D2028" t="s">
        <v>4042</v>
      </c>
    </row>
    <row r="2029" spans="1:4" ht="15">
      <c r="A2029" t="s">
        <v>5968</v>
      </c>
      <c r="B2029" s="53">
        <v>2016</v>
      </c>
      <c r="C2029" t="s">
        <v>22</v>
      </c>
      <c r="D2029" t="s">
        <v>4043</v>
      </c>
    </row>
    <row r="2030" spans="1:4" ht="15">
      <c r="A2030" t="s">
        <v>5968</v>
      </c>
      <c r="B2030" s="53">
        <v>2016</v>
      </c>
      <c r="C2030" t="s">
        <v>976</v>
      </c>
      <c r="D2030" t="s">
        <v>4044</v>
      </c>
    </row>
    <row r="2031" spans="1:4" ht="15">
      <c r="A2031" t="s">
        <v>5968</v>
      </c>
      <c r="B2031" s="53">
        <v>2016</v>
      </c>
      <c r="C2031" t="s">
        <v>976</v>
      </c>
      <c r="D2031" t="s">
        <v>4045</v>
      </c>
    </row>
    <row r="2032" spans="1:4" ht="15">
      <c r="A2032" t="s">
        <v>5968</v>
      </c>
      <c r="B2032" s="53">
        <v>2016</v>
      </c>
      <c r="C2032" t="s">
        <v>976</v>
      </c>
      <c r="D2032" t="s">
        <v>4046</v>
      </c>
    </row>
    <row r="2033" spans="1:4" ht="15">
      <c r="A2033" t="s">
        <v>5968</v>
      </c>
      <c r="B2033" s="53">
        <v>2016</v>
      </c>
      <c r="C2033" t="s">
        <v>976</v>
      </c>
      <c r="D2033" t="s">
        <v>4047</v>
      </c>
    </row>
    <row r="2034" spans="1:4" ht="15">
      <c r="A2034" t="s">
        <v>5968</v>
      </c>
      <c r="B2034" s="53">
        <v>2016</v>
      </c>
      <c r="C2034" t="s">
        <v>4048</v>
      </c>
      <c r="D2034" t="s">
        <v>4049</v>
      </c>
    </row>
    <row r="2035" spans="1:4" ht="15">
      <c r="A2035" t="s">
        <v>5968</v>
      </c>
      <c r="B2035" s="53">
        <v>2016</v>
      </c>
      <c r="C2035" t="s">
        <v>780</v>
      </c>
      <c r="D2035" t="s">
        <v>4050</v>
      </c>
    </row>
    <row r="2036" spans="1:4" ht="15">
      <c r="A2036" t="s">
        <v>5968</v>
      </c>
      <c r="B2036" s="53">
        <v>2016</v>
      </c>
      <c r="C2036" t="s">
        <v>3587</v>
      </c>
      <c r="D2036" t="s">
        <v>4051</v>
      </c>
    </row>
    <row r="2037" spans="1:4" ht="15">
      <c r="A2037" t="s">
        <v>5968</v>
      </c>
      <c r="B2037" s="53">
        <v>2016</v>
      </c>
      <c r="C2037" t="s">
        <v>4010</v>
      </c>
      <c r="D2037" t="s">
        <v>4052</v>
      </c>
    </row>
    <row r="2038" spans="1:4" ht="15">
      <c r="A2038" t="s">
        <v>5968</v>
      </c>
      <c r="B2038" s="53">
        <v>2016</v>
      </c>
      <c r="C2038" t="s">
        <v>630</v>
      </c>
      <c r="D2038" t="s">
        <v>4053</v>
      </c>
    </row>
    <row r="2039" spans="1:4" ht="15">
      <c r="A2039" t="s">
        <v>5968</v>
      </c>
      <c r="B2039" s="53">
        <v>2016</v>
      </c>
      <c r="C2039" t="s">
        <v>2</v>
      </c>
      <c r="D2039" t="s">
        <v>4054</v>
      </c>
    </row>
    <row r="2040" spans="1:4" ht="15">
      <c r="A2040" t="s">
        <v>5968</v>
      </c>
      <c r="B2040" s="53">
        <v>2015</v>
      </c>
      <c r="C2040" t="s">
        <v>402</v>
      </c>
      <c r="D2040" t="s">
        <v>4055</v>
      </c>
    </row>
    <row r="2041" spans="1:4" ht="15">
      <c r="A2041" t="s">
        <v>5968</v>
      </c>
      <c r="B2041" s="53">
        <v>2015</v>
      </c>
      <c r="C2041" t="s">
        <v>3795</v>
      </c>
      <c r="D2041" t="s">
        <v>4056</v>
      </c>
    </row>
    <row r="2042" spans="1:4" ht="15">
      <c r="A2042" t="s">
        <v>5968</v>
      </c>
      <c r="B2042" s="53">
        <v>2015</v>
      </c>
      <c r="C2042" t="s">
        <v>3797</v>
      </c>
      <c r="D2042" t="s">
        <v>4057</v>
      </c>
    </row>
    <row r="2043" spans="1:4" ht="15">
      <c r="A2043" t="s">
        <v>5968</v>
      </c>
      <c r="B2043" s="53">
        <v>2015</v>
      </c>
      <c r="C2043" t="s">
        <v>4058</v>
      </c>
      <c r="D2043" t="s">
        <v>4059</v>
      </c>
    </row>
    <row r="2044" spans="1:4" ht="15">
      <c r="A2044" t="s">
        <v>5968</v>
      </c>
      <c r="B2044" s="53">
        <v>2015</v>
      </c>
      <c r="C2044" t="s">
        <v>4060</v>
      </c>
      <c r="D2044" t="s">
        <v>4061</v>
      </c>
    </row>
    <row r="2045" spans="1:4" ht="15">
      <c r="A2045" t="s">
        <v>5968</v>
      </c>
      <c r="B2045" s="53">
        <v>2015</v>
      </c>
      <c r="C2045" t="s">
        <v>1259</v>
      </c>
      <c r="D2045" t="s">
        <v>4062</v>
      </c>
    </row>
    <row r="2046" spans="1:4" ht="15">
      <c r="A2046" t="s">
        <v>5968</v>
      </c>
      <c r="B2046" s="53">
        <v>2015</v>
      </c>
      <c r="C2046" t="s">
        <v>967</v>
      </c>
      <c r="D2046" t="s">
        <v>4063</v>
      </c>
    </row>
    <row r="2047" spans="1:4" ht="15">
      <c r="A2047" t="s">
        <v>5968</v>
      </c>
      <c r="B2047" s="53">
        <v>2015</v>
      </c>
      <c r="C2047" t="s">
        <v>1308</v>
      </c>
      <c r="D2047" t="s">
        <v>4064</v>
      </c>
    </row>
    <row r="2048" spans="1:4" ht="15">
      <c r="A2048" t="s">
        <v>5968</v>
      </c>
      <c r="B2048" s="53">
        <v>2015</v>
      </c>
      <c r="C2048" t="s">
        <v>4065</v>
      </c>
      <c r="D2048" t="s">
        <v>4066</v>
      </c>
    </row>
    <row r="2049" spans="1:4" ht="15">
      <c r="A2049" t="s">
        <v>5968</v>
      </c>
      <c r="B2049" s="53">
        <v>2015</v>
      </c>
      <c r="C2049" t="s">
        <v>3972</v>
      </c>
      <c r="D2049" t="s">
        <v>4067</v>
      </c>
    </row>
    <row r="2050" spans="1:4" ht="15">
      <c r="A2050" t="s">
        <v>5968</v>
      </c>
      <c r="B2050" s="53">
        <v>2015</v>
      </c>
      <c r="C2050" t="s">
        <v>1300</v>
      </c>
      <c r="D2050" t="s">
        <v>4068</v>
      </c>
    </row>
    <row r="2051" spans="1:4" ht="15">
      <c r="A2051" t="s">
        <v>5968</v>
      </c>
      <c r="B2051" s="53">
        <v>2015</v>
      </c>
      <c r="C2051" t="s">
        <v>972</v>
      </c>
      <c r="D2051" t="s">
        <v>4069</v>
      </c>
    </row>
    <row r="2052" spans="1:4" ht="15">
      <c r="A2052" t="s">
        <v>5968</v>
      </c>
      <c r="B2052" s="53">
        <v>2015</v>
      </c>
      <c r="C2052" t="s">
        <v>972</v>
      </c>
      <c r="D2052" t="s">
        <v>4070</v>
      </c>
    </row>
    <row r="2053" spans="1:4" ht="15">
      <c r="A2053" t="s">
        <v>5968</v>
      </c>
      <c r="B2053" s="53">
        <v>2015</v>
      </c>
      <c r="C2053" t="s">
        <v>642</v>
      </c>
      <c r="D2053" t="s">
        <v>1390</v>
      </c>
    </row>
    <row r="2054" spans="1:4" ht="15">
      <c r="A2054" t="s">
        <v>5968</v>
      </c>
      <c r="B2054" s="53">
        <v>2015</v>
      </c>
      <c r="C2054" t="s">
        <v>4034</v>
      </c>
      <c r="D2054" t="s">
        <v>4071</v>
      </c>
    </row>
    <row r="2055" spans="1:4" ht="15">
      <c r="A2055" t="s">
        <v>5968</v>
      </c>
      <c r="B2055" s="53">
        <v>2015</v>
      </c>
      <c r="C2055" t="s">
        <v>26</v>
      </c>
      <c r="D2055" t="s">
        <v>1329</v>
      </c>
    </row>
    <row r="2056" spans="1:4" ht="15">
      <c r="A2056" t="s">
        <v>5968</v>
      </c>
      <c r="B2056" s="53">
        <v>2015</v>
      </c>
      <c r="C2056" t="s">
        <v>539</v>
      </c>
      <c r="D2056" t="s">
        <v>4072</v>
      </c>
    </row>
    <row r="2057" spans="1:4" ht="15">
      <c r="A2057" t="s">
        <v>5968</v>
      </c>
      <c r="B2057" s="53">
        <v>2015</v>
      </c>
      <c r="C2057" t="s">
        <v>1271</v>
      </c>
      <c r="D2057" t="s">
        <v>4073</v>
      </c>
    </row>
    <row r="2058" spans="1:4" ht="15">
      <c r="A2058" t="s">
        <v>5968</v>
      </c>
      <c r="B2058" s="53">
        <v>2015</v>
      </c>
      <c r="C2058" t="s">
        <v>158</v>
      </c>
      <c r="D2058" t="s">
        <v>4074</v>
      </c>
    </row>
    <row r="2059" spans="1:4" ht="15">
      <c r="A2059" t="s">
        <v>5968</v>
      </c>
      <c r="B2059" s="53">
        <v>2015</v>
      </c>
      <c r="C2059" t="s">
        <v>4075</v>
      </c>
      <c r="D2059" t="s">
        <v>4076</v>
      </c>
    </row>
    <row r="2060" spans="1:4" ht="15">
      <c r="A2060" t="s">
        <v>5968</v>
      </c>
      <c r="B2060" s="53">
        <v>2015</v>
      </c>
      <c r="C2060" t="s">
        <v>661</v>
      </c>
      <c r="D2060" t="s">
        <v>4077</v>
      </c>
    </row>
    <row r="2061" spans="1:4" ht="15">
      <c r="A2061" t="s">
        <v>5968</v>
      </c>
      <c r="B2061" s="53">
        <v>2015</v>
      </c>
      <c r="C2061" t="s">
        <v>661</v>
      </c>
      <c r="D2061" t="s">
        <v>4078</v>
      </c>
    </row>
    <row r="2062" spans="1:4" ht="15">
      <c r="A2062" t="s">
        <v>5968</v>
      </c>
      <c r="B2062" s="53">
        <v>2015</v>
      </c>
      <c r="C2062" t="s">
        <v>661</v>
      </c>
      <c r="D2062" t="s">
        <v>4079</v>
      </c>
    </row>
    <row r="2063" spans="1:4" ht="15">
      <c r="A2063" t="s">
        <v>5968</v>
      </c>
      <c r="B2063" s="53">
        <v>2015</v>
      </c>
      <c r="C2063" t="s">
        <v>4080</v>
      </c>
      <c r="D2063" t="s">
        <v>4081</v>
      </c>
    </row>
    <row r="2064" spans="1:4" ht="15">
      <c r="A2064" t="s">
        <v>5968</v>
      </c>
      <c r="B2064" s="53">
        <v>2015</v>
      </c>
      <c r="C2064" t="s">
        <v>4082</v>
      </c>
      <c r="D2064" t="s">
        <v>4083</v>
      </c>
    </row>
    <row r="2065" spans="1:4" ht="15">
      <c r="A2065" t="s">
        <v>5968</v>
      </c>
      <c r="B2065" s="53">
        <v>2015</v>
      </c>
      <c r="C2065" t="s">
        <v>645</v>
      </c>
      <c r="D2065" t="s">
        <v>4084</v>
      </c>
    </row>
    <row r="2066" spans="1:4" ht="15">
      <c r="A2066" t="s">
        <v>5968</v>
      </c>
      <c r="B2066" s="53">
        <v>2015</v>
      </c>
      <c r="C2066" t="s">
        <v>645</v>
      </c>
      <c r="D2066" t="s">
        <v>4085</v>
      </c>
    </row>
    <row r="2067" spans="1:4" ht="15">
      <c r="A2067" t="s">
        <v>5968</v>
      </c>
      <c r="B2067" s="53">
        <v>2015</v>
      </c>
      <c r="C2067" t="s">
        <v>645</v>
      </c>
      <c r="D2067" t="s">
        <v>4086</v>
      </c>
    </row>
    <row r="2068" spans="1:4" ht="15">
      <c r="A2068" t="s">
        <v>5968</v>
      </c>
      <c r="B2068" s="53">
        <v>2015</v>
      </c>
      <c r="C2068" t="s">
        <v>645</v>
      </c>
      <c r="D2068" t="s">
        <v>4087</v>
      </c>
    </row>
    <row r="2069" spans="1:4" ht="15">
      <c r="A2069" t="s">
        <v>5968</v>
      </c>
      <c r="B2069" s="53">
        <v>2015</v>
      </c>
      <c r="C2069" t="s">
        <v>645</v>
      </c>
      <c r="D2069" t="s">
        <v>4088</v>
      </c>
    </row>
    <row r="2070" spans="1:4" ht="15">
      <c r="A2070" t="s">
        <v>5968</v>
      </c>
      <c r="B2070" s="53">
        <v>2015</v>
      </c>
      <c r="C2070" t="s">
        <v>645</v>
      </c>
      <c r="D2070" t="s">
        <v>4089</v>
      </c>
    </row>
    <row r="2071" spans="1:4" ht="15">
      <c r="A2071" t="s">
        <v>5968</v>
      </c>
      <c r="B2071" s="53">
        <v>2015</v>
      </c>
      <c r="C2071" t="s">
        <v>4090</v>
      </c>
      <c r="D2071" t="s">
        <v>4091</v>
      </c>
    </row>
    <row r="2072" spans="1:4" ht="15">
      <c r="A2072" t="s">
        <v>5968</v>
      </c>
      <c r="B2072" s="53">
        <v>2015</v>
      </c>
      <c r="C2072" t="s">
        <v>22</v>
      </c>
      <c r="D2072" t="s">
        <v>4092</v>
      </c>
    </row>
    <row r="2073" spans="1:4" ht="15">
      <c r="A2073" t="s">
        <v>5968</v>
      </c>
      <c r="B2073" s="53">
        <v>2015</v>
      </c>
      <c r="C2073" t="s">
        <v>22</v>
      </c>
      <c r="D2073" t="s">
        <v>4093</v>
      </c>
    </row>
    <row r="2074" spans="1:4" ht="15">
      <c r="A2074" t="s">
        <v>5968</v>
      </c>
      <c r="B2074" s="53">
        <v>2015</v>
      </c>
      <c r="C2074" t="s">
        <v>22</v>
      </c>
      <c r="D2074" t="s">
        <v>4094</v>
      </c>
    </row>
    <row r="2075" spans="1:4" ht="15">
      <c r="A2075" t="s">
        <v>5968</v>
      </c>
      <c r="B2075" s="53">
        <v>2015</v>
      </c>
      <c r="C2075" t="s">
        <v>22</v>
      </c>
      <c r="D2075" t="s">
        <v>4095</v>
      </c>
    </row>
    <row r="2076" spans="1:4" ht="15">
      <c r="A2076" t="s">
        <v>5968</v>
      </c>
      <c r="B2076" s="53">
        <v>2015</v>
      </c>
      <c r="C2076" t="s">
        <v>22</v>
      </c>
      <c r="D2076" t="s">
        <v>4096</v>
      </c>
    </row>
    <row r="2077" spans="1:4" ht="15">
      <c r="A2077" t="s">
        <v>5968</v>
      </c>
      <c r="B2077" s="53">
        <v>2015</v>
      </c>
      <c r="C2077" t="s">
        <v>22</v>
      </c>
      <c r="D2077" t="s">
        <v>4097</v>
      </c>
    </row>
    <row r="2078" spans="1:4" ht="15">
      <c r="A2078" t="s">
        <v>5968</v>
      </c>
      <c r="B2078" s="53">
        <v>2015</v>
      </c>
      <c r="C2078" t="s">
        <v>976</v>
      </c>
      <c r="D2078" t="s">
        <v>4098</v>
      </c>
    </row>
    <row r="2079" spans="1:4" ht="15">
      <c r="A2079" t="s">
        <v>5968</v>
      </c>
      <c r="B2079" s="53">
        <v>2015</v>
      </c>
      <c r="C2079" t="s">
        <v>976</v>
      </c>
      <c r="D2079" t="s">
        <v>4099</v>
      </c>
    </row>
    <row r="2080" spans="1:4" ht="15">
      <c r="A2080" t="s">
        <v>5968</v>
      </c>
      <c r="B2080" s="53">
        <v>2015</v>
      </c>
      <c r="C2080" t="s">
        <v>976</v>
      </c>
      <c r="D2080" t="s">
        <v>4100</v>
      </c>
    </row>
    <row r="2081" spans="1:4" ht="15">
      <c r="A2081" t="s">
        <v>5968</v>
      </c>
      <c r="B2081" s="53">
        <v>2015</v>
      </c>
      <c r="C2081" t="s">
        <v>3587</v>
      </c>
      <c r="D2081" t="s">
        <v>4101</v>
      </c>
    </row>
    <row r="2082" spans="1:4" ht="15">
      <c r="A2082" t="s">
        <v>5968</v>
      </c>
      <c r="B2082" s="53">
        <v>2015</v>
      </c>
      <c r="C2082" t="s">
        <v>648</v>
      </c>
      <c r="D2082" t="s">
        <v>4102</v>
      </c>
    </row>
    <row r="2083" spans="1:4" ht="15">
      <c r="A2083" t="s">
        <v>5968</v>
      </c>
      <c r="B2083" s="53">
        <v>2015</v>
      </c>
      <c r="C2083" t="s">
        <v>648</v>
      </c>
      <c r="D2083" t="s">
        <v>4103</v>
      </c>
    </row>
    <row r="2084" spans="1:4" ht="15">
      <c r="A2084" t="s">
        <v>5968</v>
      </c>
      <c r="B2084" s="53">
        <v>2015</v>
      </c>
      <c r="C2084" t="s">
        <v>648</v>
      </c>
      <c r="D2084" t="s">
        <v>4104</v>
      </c>
    </row>
    <row r="2085" spans="1:4" ht="15">
      <c r="A2085" t="s">
        <v>5968</v>
      </c>
      <c r="B2085" s="53">
        <v>2015</v>
      </c>
      <c r="C2085" t="s">
        <v>4005</v>
      </c>
      <c r="D2085" t="s">
        <v>4105</v>
      </c>
    </row>
    <row r="2086" spans="1:4" ht="15">
      <c r="A2086" t="s">
        <v>5968</v>
      </c>
      <c r="B2086" s="53">
        <v>2015</v>
      </c>
      <c r="C2086" t="s">
        <v>4106</v>
      </c>
      <c r="D2086" t="s">
        <v>4107</v>
      </c>
    </row>
    <row r="2087" spans="1:4" ht="15">
      <c r="A2087" t="s">
        <v>5968</v>
      </c>
      <c r="B2087" s="53">
        <v>2015</v>
      </c>
      <c r="C2087" t="s">
        <v>630</v>
      </c>
      <c r="D2087" t="s">
        <v>4108</v>
      </c>
    </row>
    <row r="2088" spans="1:4" ht="15">
      <c r="A2088" t="s">
        <v>5968</v>
      </c>
      <c r="B2088" s="53">
        <v>2014</v>
      </c>
      <c r="C2088" t="s">
        <v>1730</v>
      </c>
      <c r="D2088" t="s">
        <v>4109</v>
      </c>
    </row>
    <row r="2089" spans="1:4" ht="15">
      <c r="A2089" t="s">
        <v>5968</v>
      </c>
      <c r="B2089" s="53">
        <v>2014</v>
      </c>
      <c r="C2089" t="s">
        <v>4110</v>
      </c>
      <c r="D2089" t="s">
        <v>4111</v>
      </c>
    </row>
    <row r="2090" spans="1:4" ht="15">
      <c r="A2090" t="s">
        <v>5968</v>
      </c>
      <c r="B2090" s="53">
        <v>2014</v>
      </c>
      <c r="C2090" t="s">
        <v>143</v>
      </c>
      <c r="D2090" t="s">
        <v>4112</v>
      </c>
    </row>
    <row r="2091" spans="1:4" ht="15">
      <c r="A2091" t="s">
        <v>5968</v>
      </c>
      <c r="B2091" s="53">
        <v>2014</v>
      </c>
      <c r="C2091" t="s">
        <v>1738</v>
      </c>
      <c r="D2091" t="s">
        <v>4113</v>
      </c>
    </row>
    <row r="2092" spans="1:4" ht="15">
      <c r="A2092" t="s">
        <v>5968</v>
      </c>
      <c r="B2092" s="53">
        <v>2014</v>
      </c>
      <c r="C2092" t="s">
        <v>1304</v>
      </c>
      <c r="D2092" t="s">
        <v>4114</v>
      </c>
    </row>
    <row r="2093" spans="1:4" ht="15">
      <c r="A2093" t="s">
        <v>5968</v>
      </c>
      <c r="B2093" s="53">
        <v>2014</v>
      </c>
      <c r="C2093" t="s">
        <v>3972</v>
      </c>
      <c r="D2093" t="s">
        <v>4115</v>
      </c>
    </row>
    <row r="2094" spans="1:4" ht="15">
      <c r="A2094" t="s">
        <v>5968</v>
      </c>
      <c r="B2094" s="53">
        <v>2014</v>
      </c>
      <c r="C2094" t="s">
        <v>1300</v>
      </c>
      <c r="D2094" t="s">
        <v>4116</v>
      </c>
    </row>
    <row r="2095" spans="1:4" ht="15">
      <c r="A2095" t="s">
        <v>5968</v>
      </c>
      <c r="B2095" s="53">
        <v>2014</v>
      </c>
      <c r="C2095" t="s">
        <v>701</v>
      </c>
      <c r="D2095" t="s">
        <v>746</v>
      </c>
    </row>
    <row r="2096" spans="1:4" ht="15">
      <c r="A2096" t="s">
        <v>5968</v>
      </c>
      <c r="B2096" s="53">
        <v>2014</v>
      </c>
      <c r="C2096" t="s">
        <v>701</v>
      </c>
      <c r="D2096" t="s">
        <v>1391</v>
      </c>
    </row>
    <row r="2097" spans="1:4" ht="15">
      <c r="A2097" t="s">
        <v>5968</v>
      </c>
      <c r="B2097" s="53">
        <v>2014</v>
      </c>
      <c r="C2097" t="s">
        <v>50</v>
      </c>
      <c r="D2097" t="s">
        <v>4117</v>
      </c>
    </row>
    <row r="2098" spans="1:4" ht="15">
      <c r="A2098" t="s">
        <v>5968</v>
      </c>
      <c r="B2098" s="53">
        <v>2014</v>
      </c>
      <c r="C2098" t="s">
        <v>7</v>
      </c>
      <c r="D2098" t="s">
        <v>4118</v>
      </c>
    </row>
    <row r="2099" spans="1:4" ht="15">
      <c r="A2099" t="s">
        <v>5968</v>
      </c>
      <c r="B2099" s="53">
        <v>2014</v>
      </c>
      <c r="C2099" t="s">
        <v>972</v>
      </c>
      <c r="D2099" t="s">
        <v>4119</v>
      </c>
    </row>
    <row r="2100" spans="1:4" ht="15">
      <c r="A2100" t="s">
        <v>5968</v>
      </c>
      <c r="B2100" s="53">
        <v>2014</v>
      </c>
      <c r="C2100" t="s">
        <v>4120</v>
      </c>
      <c r="D2100" t="s">
        <v>4121</v>
      </c>
    </row>
    <row r="2101" spans="1:4" ht="15">
      <c r="A2101" t="s">
        <v>5968</v>
      </c>
      <c r="B2101" s="53">
        <v>2014</v>
      </c>
      <c r="C2101" t="s">
        <v>324</v>
      </c>
      <c r="D2101" t="s">
        <v>4122</v>
      </c>
    </row>
    <row r="2102" spans="1:4" ht="15">
      <c r="A2102" t="s">
        <v>5968</v>
      </c>
      <c r="B2102" s="53">
        <v>2014</v>
      </c>
      <c r="C2102" t="s">
        <v>4123</v>
      </c>
      <c r="D2102" t="s">
        <v>4124</v>
      </c>
    </row>
    <row r="2103" spans="1:4" ht="15">
      <c r="A2103" t="s">
        <v>5968</v>
      </c>
      <c r="B2103" s="53">
        <v>2014</v>
      </c>
      <c r="C2103" t="s">
        <v>2587</v>
      </c>
      <c r="D2103" t="s">
        <v>4125</v>
      </c>
    </row>
    <row r="2104" spans="1:4" ht="15">
      <c r="A2104" t="s">
        <v>5968</v>
      </c>
      <c r="B2104" s="53">
        <v>2014</v>
      </c>
      <c r="C2104" t="s">
        <v>4126</v>
      </c>
      <c r="D2104" t="s">
        <v>4127</v>
      </c>
    </row>
    <row r="2105" spans="1:4" ht="15">
      <c r="A2105" t="s">
        <v>5968</v>
      </c>
      <c r="B2105" s="53">
        <v>2014</v>
      </c>
      <c r="C2105" t="s">
        <v>1313</v>
      </c>
      <c r="D2105" t="s">
        <v>4128</v>
      </c>
    </row>
    <row r="2106" spans="1:4" ht="15">
      <c r="A2106" t="s">
        <v>5968</v>
      </c>
      <c r="B2106" s="53">
        <v>2014</v>
      </c>
      <c r="C2106" t="s">
        <v>1392</v>
      </c>
      <c r="D2106" t="s">
        <v>1393</v>
      </c>
    </row>
    <row r="2107" spans="1:4" ht="15">
      <c r="A2107" t="s">
        <v>5968</v>
      </c>
      <c r="B2107" s="53">
        <v>2014</v>
      </c>
      <c r="C2107" t="s">
        <v>1292</v>
      </c>
      <c r="D2107" t="s">
        <v>4129</v>
      </c>
    </row>
    <row r="2108" spans="1:4" ht="15">
      <c r="A2108" t="s">
        <v>5968</v>
      </c>
      <c r="B2108" s="53">
        <v>2014</v>
      </c>
      <c r="C2108" t="s">
        <v>661</v>
      </c>
      <c r="D2108" t="s">
        <v>4130</v>
      </c>
    </row>
    <row r="2109" spans="1:4" ht="15">
      <c r="A2109" t="s">
        <v>5968</v>
      </c>
      <c r="B2109" s="53">
        <v>2014</v>
      </c>
      <c r="C2109" t="s">
        <v>661</v>
      </c>
      <c r="D2109" t="s">
        <v>4131</v>
      </c>
    </row>
    <row r="2110" spans="1:4" ht="15">
      <c r="A2110" t="s">
        <v>5968</v>
      </c>
      <c r="B2110" s="53">
        <v>2014</v>
      </c>
      <c r="C2110" t="s">
        <v>661</v>
      </c>
      <c r="D2110" t="s">
        <v>4132</v>
      </c>
    </row>
    <row r="2111" spans="1:4" ht="15">
      <c r="A2111" t="s">
        <v>5968</v>
      </c>
      <c r="B2111" s="53">
        <v>2014</v>
      </c>
      <c r="C2111" t="s">
        <v>4133</v>
      </c>
      <c r="D2111" t="s">
        <v>4134</v>
      </c>
    </row>
    <row r="2112" spans="1:4" ht="15">
      <c r="A2112" t="s">
        <v>5968</v>
      </c>
      <c r="B2112" s="53">
        <v>2014</v>
      </c>
      <c r="C2112" t="s">
        <v>645</v>
      </c>
      <c r="D2112" t="s">
        <v>4135</v>
      </c>
    </row>
    <row r="2113" spans="1:4" ht="15">
      <c r="A2113" t="s">
        <v>5968</v>
      </c>
      <c r="B2113" s="53">
        <v>2014</v>
      </c>
      <c r="C2113" t="s">
        <v>4090</v>
      </c>
      <c r="D2113" t="s">
        <v>4136</v>
      </c>
    </row>
    <row r="2114" spans="1:4" ht="15">
      <c r="A2114" t="s">
        <v>5968</v>
      </c>
      <c r="B2114" s="53">
        <v>2014</v>
      </c>
      <c r="C2114" t="s">
        <v>1043</v>
      </c>
      <c r="D2114" t="s">
        <v>4137</v>
      </c>
    </row>
    <row r="2115" spans="1:4" ht="15">
      <c r="A2115" t="s">
        <v>5968</v>
      </c>
      <c r="B2115" s="53">
        <v>2014</v>
      </c>
      <c r="C2115" t="s">
        <v>22</v>
      </c>
      <c r="D2115" t="s">
        <v>4138</v>
      </c>
    </row>
    <row r="2116" spans="1:4" ht="15">
      <c r="A2116" t="s">
        <v>5968</v>
      </c>
      <c r="B2116" s="53">
        <v>2014</v>
      </c>
      <c r="C2116" t="s">
        <v>22</v>
      </c>
      <c r="D2116" t="s">
        <v>4139</v>
      </c>
    </row>
    <row r="2117" spans="1:4" ht="15">
      <c r="A2117" t="s">
        <v>5968</v>
      </c>
      <c r="B2117" s="53">
        <v>2014</v>
      </c>
      <c r="C2117" t="s">
        <v>976</v>
      </c>
      <c r="D2117" t="s">
        <v>4140</v>
      </c>
    </row>
    <row r="2118" spans="1:4" ht="15">
      <c r="A2118" t="s">
        <v>5968</v>
      </c>
      <c r="B2118" s="53">
        <v>2014</v>
      </c>
      <c r="C2118" t="s">
        <v>976</v>
      </c>
      <c r="D2118" t="s">
        <v>4141</v>
      </c>
    </row>
    <row r="2119" spans="1:4" ht="15">
      <c r="A2119" t="s">
        <v>5968</v>
      </c>
      <c r="B2119" s="53">
        <v>2014</v>
      </c>
      <c r="C2119" t="s">
        <v>780</v>
      </c>
      <c r="D2119" t="s">
        <v>4142</v>
      </c>
    </row>
    <row r="2120" spans="1:4" ht="15">
      <c r="A2120" t="s">
        <v>5968</v>
      </c>
      <c r="B2120" s="53">
        <v>2014</v>
      </c>
      <c r="C2120" t="s">
        <v>780</v>
      </c>
      <c r="D2120" t="s">
        <v>4143</v>
      </c>
    </row>
    <row r="2121" spans="1:4" ht="15">
      <c r="A2121" t="s">
        <v>5968</v>
      </c>
      <c r="B2121" s="53">
        <v>2014</v>
      </c>
      <c r="C2121" t="s">
        <v>4144</v>
      </c>
      <c r="D2121" t="s">
        <v>4145</v>
      </c>
    </row>
    <row r="2122" spans="1:4" ht="15">
      <c r="A2122" t="s">
        <v>5968</v>
      </c>
      <c r="B2122" s="53">
        <v>2014</v>
      </c>
      <c r="C2122" t="s">
        <v>932</v>
      </c>
      <c r="D2122" t="s">
        <v>4146</v>
      </c>
    </row>
    <row r="2123" spans="1:4" ht="15">
      <c r="A2123" t="s">
        <v>5968</v>
      </c>
      <c r="B2123" s="53">
        <v>2014</v>
      </c>
      <c r="C2123" t="s">
        <v>1238</v>
      </c>
      <c r="D2123" t="s">
        <v>4147</v>
      </c>
    </row>
    <row r="2124" spans="1:4" ht="15">
      <c r="A2124" t="s">
        <v>5968</v>
      </c>
      <c r="B2124" s="53">
        <v>2014</v>
      </c>
      <c r="C2124" t="s">
        <v>4148</v>
      </c>
      <c r="D2124" t="s">
        <v>4149</v>
      </c>
    </row>
    <row r="2125" spans="1:4" ht="15">
      <c r="A2125" t="s">
        <v>5968</v>
      </c>
      <c r="B2125" s="53">
        <v>2014</v>
      </c>
      <c r="C2125" t="s">
        <v>4148</v>
      </c>
      <c r="D2125" t="s">
        <v>4150</v>
      </c>
    </row>
    <row r="2126" spans="1:4" ht="15">
      <c r="A2126" t="s">
        <v>5968</v>
      </c>
      <c r="B2126" s="53">
        <v>2014</v>
      </c>
      <c r="C2126" t="s">
        <v>111</v>
      </c>
      <c r="D2126" t="s">
        <v>4151</v>
      </c>
    </row>
    <row r="2127" spans="1:4" ht="15">
      <c r="A2127" t="s">
        <v>5968</v>
      </c>
      <c r="B2127" s="53">
        <v>2014</v>
      </c>
      <c r="C2127" t="s">
        <v>14</v>
      </c>
      <c r="D2127" t="s">
        <v>4152</v>
      </c>
    </row>
    <row r="2128" spans="1:4" ht="15">
      <c r="A2128" t="s">
        <v>5968</v>
      </c>
      <c r="B2128" s="53">
        <v>2014</v>
      </c>
      <c r="C2128" t="s">
        <v>1005</v>
      </c>
      <c r="D2128" t="s">
        <v>4153</v>
      </c>
    </row>
    <row r="2129" spans="1:4" ht="15">
      <c r="A2129" t="s">
        <v>5968</v>
      </c>
      <c r="B2129" s="53">
        <v>2014</v>
      </c>
      <c r="C2129" t="s">
        <v>630</v>
      </c>
      <c r="D2129" t="s">
        <v>4154</v>
      </c>
    </row>
    <row r="2130" spans="1:4" ht="15">
      <c r="A2130" t="s">
        <v>5968</v>
      </c>
      <c r="B2130" s="53">
        <v>2013</v>
      </c>
      <c r="C2130" t="s">
        <v>4155</v>
      </c>
      <c r="D2130" t="s">
        <v>4156</v>
      </c>
    </row>
    <row r="2131" spans="1:4" ht="15">
      <c r="A2131" t="s">
        <v>5968</v>
      </c>
      <c r="B2131" s="53">
        <v>2013</v>
      </c>
      <c r="C2131" t="s">
        <v>1323</v>
      </c>
      <c r="D2131" t="s">
        <v>4157</v>
      </c>
    </row>
    <row r="2132" spans="1:4" ht="15">
      <c r="A2132" t="s">
        <v>5968</v>
      </c>
      <c r="B2132" s="53">
        <v>2013</v>
      </c>
      <c r="C2132" t="s">
        <v>1653</v>
      </c>
      <c r="D2132" t="s">
        <v>4158</v>
      </c>
    </row>
    <row r="2133" spans="1:4" ht="15">
      <c r="A2133" t="s">
        <v>5968</v>
      </c>
      <c r="B2133" s="53">
        <v>2013</v>
      </c>
      <c r="C2133" t="s">
        <v>1738</v>
      </c>
      <c r="D2133" t="s">
        <v>4159</v>
      </c>
    </row>
    <row r="2134" spans="1:4" ht="15">
      <c r="A2134" t="s">
        <v>5968</v>
      </c>
      <c r="B2134" s="53">
        <v>2013</v>
      </c>
      <c r="C2134" t="s">
        <v>656</v>
      </c>
      <c r="D2134" t="s">
        <v>1394</v>
      </c>
    </row>
    <row r="2135" spans="1:4" ht="15">
      <c r="A2135" t="s">
        <v>5968</v>
      </c>
      <c r="B2135" s="53">
        <v>2013</v>
      </c>
      <c r="C2135" t="s">
        <v>3940</v>
      </c>
      <c r="D2135" t="s">
        <v>4160</v>
      </c>
    </row>
    <row r="2136" spans="1:4" ht="15">
      <c r="A2136" t="s">
        <v>5968</v>
      </c>
      <c r="B2136" s="53">
        <v>2013</v>
      </c>
      <c r="C2136" t="s">
        <v>4161</v>
      </c>
      <c r="D2136" t="s">
        <v>4162</v>
      </c>
    </row>
    <row r="2137" spans="1:4" ht="15">
      <c r="A2137" t="s">
        <v>5968</v>
      </c>
      <c r="B2137" s="53">
        <v>2013</v>
      </c>
      <c r="C2137" t="s">
        <v>154</v>
      </c>
      <c r="D2137" t="s">
        <v>4163</v>
      </c>
    </row>
    <row r="2138" spans="1:4" ht="15">
      <c r="A2138" t="s">
        <v>5968</v>
      </c>
      <c r="B2138" s="53">
        <v>2013</v>
      </c>
      <c r="C2138" t="s">
        <v>154</v>
      </c>
      <c r="D2138" t="s">
        <v>4164</v>
      </c>
    </row>
    <row r="2139" spans="1:4" ht="15">
      <c r="A2139" t="s">
        <v>5968</v>
      </c>
      <c r="B2139" s="53">
        <v>2013</v>
      </c>
      <c r="C2139" t="s">
        <v>1732</v>
      </c>
      <c r="D2139" t="s">
        <v>4165</v>
      </c>
    </row>
    <row r="2140" spans="1:4" ht="15">
      <c r="A2140" t="s">
        <v>5968</v>
      </c>
      <c r="B2140" s="53">
        <v>2013</v>
      </c>
      <c r="C2140" t="s">
        <v>3942</v>
      </c>
      <c r="D2140" t="s">
        <v>4166</v>
      </c>
    </row>
    <row r="2141" spans="1:4" ht="15">
      <c r="A2141" t="s">
        <v>5968</v>
      </c>
      <c r="B2141" s="53">
        <v>2013</v>
      </c>
      <c r="C2141" t="s">
        <v>4167</v>
      </c>
      <c r="D2141" t="s">
        <v>4168</v>
      </c>
    </row>
    <row r="2142" spans="1:4" ht="15">
      <c r="A2142" t="s">
        <v>5968</v>
      </c>
      <c r="B2142" s="53">
        <v>2013</v>
      </c>
      <c r="C2142" t="s">
        <v>4169</v>
      </c>
      <c r="D2142" t="s">
        <v>4170</v>
      </c>
    </row>
    <row r="2143" spans="1:4" ht="15">
      <c r="A2143" t="s">
        <v>5968</v>
      </c>
      <c r="B2143" s="53">
        <v>2013</v>
      </c>
      <c r="C2143" t="s">
        <v>642</v>
      </c>
      <c r="D2143" t="s">
        <v>1395</v>
      </c>
    </row>
    <row r="2144" spans="1:4" ht="15">
      <c r="A2144" t="s">
        <v>5968</v>
      </c>
      <c r="B2144" s="53">
        <v>2013</v>
      </c>
      <c r="C2144" t="s">
        <v>1248</v>
      </c>
      <c r="D2144" t="s">
        <v>4171</v>
      </c>
    </row>
    <row r="2145" spans="1:4" ht="15">
      <c r="A2145" t="s">
        <v>5968</v>
      </c>
      <c r="B2145" s="53">
        <v>2013</v>
      </c>
      <c r="C2145" t="s">
        <v>1248</v>
      </c>
      <c r="D2145" t="s">
        <v>4172</v>
      </c>
    </row>
    <row r="2146" spans="1:4" ht="15">
      <c r="A2146" t="s">
        <v>5968</v>
      </c>
      <c r="B2146" s="53">
        <v>2013</v>
      </c>
      <c r="C2146" t="s">
        <v>1311</v>
      </c>
      <c r="D2146" t="s">
        <v>4173</v>
      </c>
    </row>
    <row r="2147" spans="1:4" ht="15">
      <c r="A2147" t="s">
        <v>5968</v>
      </c>
      <c r="B2147" s="53">
        <v>2013</v>
      </c>
      <c r="C2147" t="s">
        <v>4174</v>
      </c>
      <c r="D2147" t="s">
        <v>4175</v>
      </c>
    </row>
    <row r="2148" spans="1:4" ht="15">
      <c r="A2148" t="s">
        <v>5968</v>
      </c>
      <c r="B2148" s="53">
        <v>2013</v>
      </c>
      <c r="C2148" t="s">
        <v>1249</v>
      </c>
      <c r="D2148" t="s">
        <v>4176</v>
      </c>
    </row>
    <row r="2149" spans="1:4" ht="15">
      <c r="A2149" t="s">
        <v>5968</v>
      </c>
      <c r="B2149" s="53">
        <v>2013</v>
      </c>
      <c r="C2149" t="s">
        <v>4177</v>
      </c>
      <c r="D2149" t="s">
        <v>4178</v>
      </c>
    </row>
    <row r="2150" spans="1:4" ht="15">
      <c r="A2150" t="s">
        <v>5968</v>
      </c>
      <c r="B2150" s="53">
        <v>2013</v>
      </c>
      <c r="C2150" t="s">
        <v>1271</v>
      </c>
      <c r="D2150" t="s">
        <v>4179</v>
      </c>
    </row>
    <row r="2151" spans="1:4" ht="15">
      <c r="A2151" t="s">
        <v>5968</v>
      </c>
      <c r="B2151" s="53">
        <v>2013</v>
      </c>
      <c r="C2151" t="s">
        <v>4180</v>
      </c>
      <c r="D2151" t="s">
        <v>4181</v>
      </c>
    </row>
    <row r="2152" spans="1:4" ht="15">
      <c r="A2152" t="s">
        <v>5968</v>
      </c>
      <c r="B2152" s="53">
        <v>2013</v>
      </c>
      <c r="C2152" t="s">
        <v>4182</v>
      </c>
      <c r="D2152" t="s">
        <v>4183</v>
      </c>
    </row>
    <row r="2153" spans="1:4" ht="15">
      <c r="A2153" t="s">
        <v>5968</v>
      </c>
      <c r="B2153" s="53">
        <v>2013</v>
      </c>
      <c r="C2153" t="s">
        <v>661</v>
      </c>
      <c r="D2153" t="s">
        <v>4184</v>
      </c>
    </row>
    <row r="2154" spans="1:4" ht="15">
      <c r="A2154" t="s">
        <v>5968</v>
      </c>
      <c r="B2154" s="53">
        <v>2013</v>
      </c>
      <c r="C2154" t="s">
        <v>645</v>
      </c>
      <c r="D2154" t="s">
        <v>4185</v>
      </c>
    </row>
    <row r="2155" spans="1:4" ht="15">
      <c r="A2155" t="s">
        <v>5968</v>
      </c>
      <c r="B2155" s="53">
        <v>2013</v>
      </c>
      <c r="C2155" t="s">
        <v>645</v>
      </c>
      <c r="D2155" t="s">
        <v>4186</v>
      </c>
    </row>
    <row r="2156" spans="1:4" ht="15">
      <c r="A2156" t="s">
        <v>5968</v>
      </c>
      <c r="B2156" s="53">
        <v>2013</v>
      </c>
      <c r="C2156" t="s">
        <v>645</v>
      </c>
      <c r="D2156" t="s">
        <v>4187</v>
      </c>
    </row>
    <row r="2157" spans="1:4" ht="15">
      <c r="A2157" t="s">
        <v>5968</v>
      </c>
      <c r="B2157" s="53">
        <v>2013</v>
      </c>
      <c r="C2157" t="s">
        <v>645</v>
      </c>
      <c r="D2157" t="s">
        <v>4188</v>
      </c>
    </row>
    <row r="2158" spans="1:4" ht="15">
      <c r="A2158" t="s">
        <v>5968</v>
      </c>
      <c r="B2158" s="53">
        <v>2013</v>
      </c>
      <c r="C2158" t="s">
        <v>3143</v>
      </c>
      <c r="D2158" t="s">
        <v>4189</v>
      </c>
    </row>
    <row r="2159" spans="1:4" ht="15">
      <c r="A2159" t="s">
        <v>5968</v>
      </c>
      <c r="B2159" s="53">
        <v>2013</v>
      </c>
      <c r="C2159" t="s">
        <v>1043</v>
      </c>
      <c r="D2159" t="s">
        <v>4190</v>
      </c>
    </row>
    <row r="2160" spans="1:4" ht="15">
      <c r="A2160" t="s">
        <v>5968</v>
      </c>
      <c r="B2160" s="53">
        <v>2013</v>
      </c>
      <c r="C2160" t="s">
        <v>22</v>
      </c>
      <c r="D2160" t="s">
        <v>4191</v>
      </c>
    </row>
    <row r="2161" spans="1:4" ht="15">
      <c r="A2161" t="s">
        <v>5968</v>
      </c>
      <c r="B2161" s="53">
        <v>2013</v>
      </c>
      <c r="C2161" t="s">
        <v>22</v>
      </c>
      <c r="D2161" t="s">
        <v>4192</v>
      </c>
    </row>
    <row r="2162" spans="1:4" ht="15">
      <c r="A2162" t="s">
        <v>5968</v>
      </c>
      <c r="B2162" s="53">
        <v>2013</v>
      </c>
      <c r="C2162" t="s">
        <v>976</v>
      </c>
      <c r="D2162" t="s">
        <v>4193</v>
      </c>
    </row>
    <row r="2163" spans="1:4" ht="15">
      <c r="A2163" t="s">
        <v>5968</v>
      </c>
      <c r="B2163" s="53">
        <v>2013</v>
      </c>
      <c r="C2163" t="s">
        <v>976</v>
      </c>
      <c r="D2163" t="s">
        <v>4194</v>
      </c>
    </row>
    <row r="2164" spans="1:4" ht="15">
      <c r="A2164" t="s">
        <v>5968</v>
      </c>
      <c r="B2164" s="53">
        <v>2013</v>
      </c>
      <c r="C2164" t="s">
        <v>976</v>
      </c>
      <c r="D2164" t="s">
        <v>4195</v>
      </c>
    </row>
    <row r="2165" spans="1:4" ht="15">
      <c r="A2165" t="s">
        <v>5968</v>
      </c>
      <c r="B2165" s="53">
        <v>2013</v>
      </c>
      <c r="C2165" t="s">
        <v>976</v>
      </c>
      <c r="D2165" t="s">
        <v>4196</v>
      </c>
    </row>
    <row r="2166" spans="1:4" ht="15">
      <c r="A2166" t="s">
        <v>5968</v>
      </c>
      <c r="B2166" s="53">
        <v>2013</v>
      </c>
      <c r="C2166" t="s">
        <v>4197</v>
      </c>
      <c r="D2166" t="s">
        <v>4198</v>
      </c>
    </row>
    <row r="2167" spans="1:4" ht="15">
      <c r="A2167" t="s">
        <v>5968</v>
      </c>
      <c r="B2167" s="53">
        <v>2013</v>
      </c>
      <c r="C2167" t="s">
        <v>4199</v>
      </c>
      <c r="D2167" t="s">
        <v>4200</v>
      </c>
    </row>
    <row r="2168" spans="1:4" ht="15">
      <c r="A2168" t="s">
        <v>5968</v>
      </c>
      <c r="B2168" s="53">
        <v>2013</v>
      </c>
      <c r="C2168" t="s">
        <v>1316</v>
      </c>
      <c r="D2168" t="s">
        <v>4201</v>
      </c>
    </row>
    <row r="2169" spans="1:4" ht="15">
      <c r="A2169" t="s">
        <v>5968</v>
      </c>
      <c r="B2169" s="53">
        <v>2013</v>
      </c>
      <c r="C2169" t="s">
        <v>4202</v>
      </c>
      <c r="D2169" t="s">
        <v>4203</v>
      </c>
    </row>
    <row r="2170" spans="1:4" ht="15">
      <c r="A2170" t="s">
        <v>5968</v>
      </c>
      <c r="B2170" s="53">
        <v>2013</v>
      </c>
      <c r="C2170" t="s">
        <v>932</v>
      </c>
      <c r="D2170" t="s">
        <v>4204</v>
      </c>
    </row>
    <row r="2171" spans="1:4" ht="15">
      <c r="A2171" t="s">
        <v>5968</v>
      </c>
      <c r="B2171" s="53">
        <v>2013</v>
      </c>
      <c r="C2171" t="s">
        <v>4205</v>
      </c>
      <c r="D2171" t="s">
        <v>4206</v>
      </c>
    </row>
    <row r="2172" spans="1:4" ht="15">
      <c r="A2172" t="s">
        <v>5968</v>
      </c>
      <c r="B2172" s="53">
        <v>2013</v>
      </c>
      <c r="C2172" t="s">
        <v>4207</v>
      </c>
      <c r="D2172" t="s">
        <v>4208</v>
      </c>
    </row>
    <row r="2173" spans="1:4" ht="15">
      <c r="A2173" t="s">
        <v>5968</v>
      </c>
      <c r="B2173" s="53">
        <v>2013</v>
      </c>
      <c r="C2173" t="s">
        <v>4209</v>
      </c>
      <c r="D2173" t="s">
        <v>4210</v>
      </c>
    </row>
    <row r="2174" spans="1:4" ht="15">
      <c r="A2174" t="s">
        <v>5968</v>
      </c>
      <c r="B2174" s="53">
        <v>2013</v>
      </c>
      <c r="C2174" t="s">
        <v>3312</v>
      </c>
      <c r="D2174" t="s">
        <v>4211</v>
      </c>
    </row>
    <row r="2175" spans="1:4" ht="15">
      <c r="A2175" t="s">
        <v>5968</v>
      </c>
      <c r="B2175" s="53">
        <v>2012</v>
      </c>
      <c r="C2175" t="s">
        <v>4212</v>
      </c>
      <c r="D2175" t="s">
        <v>4213</v>
      </c>
    </row>
    <row r="2176" spans="1:4" ht="15">
      <c r="A2176" t="s">
        <v>5968</v>
      </c>
      <c r="B2176" s="53">
        <v>2012</v>
      </c>
      <c r="C2176" t="s">
        <v>1727</v>
      </c>
      <c r="D2176" t="s">
        <v>4214</v>
      </c>
    </row>
    <row r="2177" spans="1:4" ht="15">
      <c r="A2177" t="s">
        <v>5968</v>
      </c>
      <c r="B2177" s="53">
        <v>2012</v>
      </c>
      <c r="C2177" t="s">
        <v>4215</v>
      </c>
      <c r="D2177" t="s">
        <v>4216</v>
      </c>
    </row>
    <row r="2178" spans="1:4" ht="15">
      <c r="A2178" t="s">
        <v>5968</v>
      </c>
      <c r="B2178" s="53">
        <v>2012</v>
      </c>
      <c r="C2178" t="s">
        <v>4217</v>
      </c>
      <c r="D2178" t="s">
        <v>4218</v>
      </c>
    </row>
    <row r="2179" spans="1:4" ht="15">
      <c r="A2179" t="s">
        <v>5968</v>
      </c>
      <c r="B2179" s="53">
        <v>2012</v>
      </c>
      <c r="C2179" t="s">
        <v>885</v>
      </c>
      <c r="D2179" t="s">
        <v>4219</v>
      </c>
    </row>
    <row r="2180" spans="1:4" ht="15">
      <c r="A2180" t="s">
        <v>5968</v>
      </c>
      <c r="B2180" s="53">
        <v>2012</v>
      </c>
      <c r="C2180" t="s">
        <v>797</v>
      </c>
      <c r="D2180" t="s">
        <v>1396</v>
      </c>
    </row>
    <row r="2181" spans="1:4" ht="15">
      <c r="A2181" t="s">
        <v>5968</v>
      </c>
      <c r="B2181" s="53">
        <v>2012</v>
      </c>
      <c r="C2181" t="s">
        <v>4220</v>
      </c>
      <c r="D2181" t="s">
        <v>4221</v>
      </c>
    </row>
    <row r="2182" spans="1:4" ht="15">
      <c r="A2182" t="s">
        <v>5968</v>
      </c>
      <c r="B2182" s="53">
        <v>2012</v>
      </c>
      <c r="C2182" t="s">
        <v>324</v>
      </c>
      <c r="D2182" t="s">
        <v>4222</v>
      </c>
    </row>
    <row r="2183" spans="1:4" ht="15">
      <c r="A2183" t="s">
        <v>5968</v>
      </c>
      <c r="B2183" s="53">
        <v>2012</v>
      </c>
      <c r="C2183" t="s">
        <v>324</v>
      </c>
      <c r="D2183" t="s">
        <v>4223</v>
      </c>
    </row>
    <row r="2184" spans="1:4" ht="15">
      <c r="A2184" t="s">
        <v>5968</v>
      </c>
      <c r="B2184" s="53">
        <v>2012</v>
      </c>
      <c r="C2184" t="s">
        <v>154</v>
      </c>
      <c r="D2184" t="s">
        <v>4224</v>
      </c>
    </row>
    <row r="2185" spans="1:4" ht="15">
      <c r="A2185" t="s">
        <v>5968</v>
      </c>
      <c r="B2185" s="53">
        <v>2012</v>
      </c>
      <c r="C2185" t="s">
        <v>154</v>
      </c>
      <c r="D2185" t="s">
        <v>4225</v>
      </c>
    </row>
    <row r="2186" spans="1:4" ht="15">
      <c r="A2186" t="s">
        <v>5968</v>
      </c>
      <c r="B2186" s="53">
        <v>2012</v>
      </c>
      <c r="C2186" t="s">
        <v>642</v>
      </c>
      <c r="D2186" t="s">
        <v>4226</v>
      </c>
    </row>
    <row r="2187" spans="1:4" ht="15">
      <c r="A2187" t="s">
        <v>5968</v>
      </c>
      <c r="B2187" s="53">
        <v>2012</v>
      </c>
      <c r="C2187" t="s">
        <v>1248</v>
      </c>
      <c r="D2187" t="s">
        <v>4227</v>
      </c>
    </row>
    <row r="2188" spans="1:4" ht="15">
      <c r="A2188" t="s">
        <v>5968</v>
      </c>
      <c r="B2188" s="53">
        <v>2012</v>
      </c>
      <c r="C2188" t="s">
        <v>1249</v>
      </c>
      <c r="D2188" t="s">
        <v>4228</v>
      </c>
    </row>
    <row r="2189" spans="1:4" ht="15">
      <c r="A2189" t="s">
        <v>5968</v>
      </c>
      <c r="B2189" s="53">
        <v>2012</v>
      </c>
      <c r="C2189" t="s">
        <v>1249</v>
      </c>
      <c r="D2189" t="s">
        <v>4229</v>
      </c>
    </row>
    <row r="2190" spans="1:4" ht="15">
      <c r="A2190" t="s">
        <v>5968</v>
      </c>
      <c r="B2190" s="53">
        <v>2012</v>
      </c>
      <c r="C2190" t="s">
        <v>1292</v>
      </c>
      <c r="D2190" t="s">
        <v>4230</v>
      </c>
    </row>
    <row r="2191" spans="1:4" ht="15">
      <c r="A2191" t="s">
        <v>5968</v>
      </c>
      <c r="B2191" s="53">
        <v>2012</v>
      </c>
      <c r="C2191" t="s">
        <v>661</v>
      </c>
      <c r="D2191" t="s">
        <v>4231</v>
      </c>
    </row>
    <row r="2192" spans="1:4" ht="15">
      <c r="A2192" t="s">
        <v>5968</v>
      </c>
      <c r="B2192" s="53">
        <v>2012</v>
      </c>
      <c r="C2192" t="s">
        <v>645</v>
      </c>
      <c r="D2192" t="s">
        <v>4232</v>
      </c>
    </row>
    <row r="2193" spans="1:4" ht="15">
      <c r="A2193" t="s">
        <v>5968</v>
      </c>
      <c r="B2193" s="53">
        <v>2012</v>
      </c>
      <c r="C2193" t="s">
        <v>645</v>
      </c>
      <c r="D2193" t="s">
        <v>4233</v>
      </c>
    </row>
    <row r="2194" spans="1:4" ht="15">
      <c r="A2194" t="s">
        <v>5968</v>
      </c>
      <c r="B2194" s="53">
        <v>2012</v>
      </c>
      <c r="C2194" t="s">
        <v>645</v>
      </c>
      <c r="D2194" t="s">
        <v>4234</v>
      </c>
    </row>
    <row r="2195" spans="1:4" ht="15">
      <c r="A2195" t="s">
        <v>5968</v>
      </c>
      <c r="B2195" s="53">
        <v>2012</v>
      </c>
      <c r="C2195" t="s">
        <v>645</v>
      </c>
      <c r="D2195" t="s">
        <v>4235</v>
      </c>
    </row>
    <row r="2196" spans="1:4" ht="15">
      <c r="A2196" t="s">
        <v>5968</v>
      </c>
      <c r="B2196" s="53">
        <v>2012</v>
      </c>
      <c r="C2196" t="s">
        <v>645</v>
      </c>
      <c r="D2196" t="s">
        <v>4236</v>
      </c>
    </row>
    <row r="2197" spans="1:4" ht="15">
      <c r="A2197" t="s">
        <v>5968</v>
      </c>
      <c r="B2197" s="53">
        <v>2012</v>
      </c>
      <c r="C2197" t="s">
        <v>4237</v>
      </c>
      <c r="D2197" t="s">
        <v>4238</v>
      </c>
    </row>
    <row r="2198" spans="1:4" ht="15">
      <c r="A2198" t="s">
        <v>5968</v>
      </c>
      <c r="B2198" s="53">
        <v>2012</v>
      </c>
      <c r="C2198" t="s">
        <v>1284</v>
      </c>
      <c r="D2198" t="s">
        <v>4239</v>
      </c>
    </row>
    <row r="2199" spans="1:4" ht="15">
      <c r="A2199" t="s">
        <v>5968</v>
      </c>
      <c r="B2199" s="53">
        <v>2012</v>
      </c>
      <c r="C2199" t="s">
        <v>976</v>
      </c>
      <c r="D2199" t="s">
        <v>4240</v>
      </c>
    </row>
    <row r="2200" spans="1:4" ht="15">
      <c r="A2200" t="s">
        <v>5968</v>
      </c>
      <c r="B2200" s="53">
        <v>2012</v>
      </c>
      <c r="C2200" t="s">
        <v>780</v>
      </c>
      <c r="D2200" t="s">
        <v>4241</v>
      </c>
    </row>
    <row r="2201" spans="1:4" ht="15">
      <c r="A2201" t="s">
        <v>5968</v>
      </c>
      <c r="B2201" s="53">
        <v>2012</v>
      </c>
      <c r="C2201" t="s">
        <v>4242</v>
      </c>
      <c r="D2201" t="s">
        <v>4243</v>
      </c>
    </row>
    <row r="2202" spans="1:4" ht="15">
      <c r="A2202" t="s">
        <v>5968</v>
      </c>
      <c r="B2202" s="53">
        <v>2012</v>
      </c>
      <c r="C2202" t="s">
        <v>648</v>
      </c>
      <c r="D2202" t="s">
        <v>4244</v>
      </c>
    </row>
    <row r="2203" spans="1:4" ht="15">
      <c r="A2203" t="s">
        <v>5968</v>
      </c>
      <c r="B2203" s="53">
        <v>2012</v>
      </c>
      <c r="C2203" t="s">
        <v>648</v>
      </c>
      <c r="D2203" t="s">
        <v>3323</v>
      </c>
    </row>
    <row r="2204" spans="1:4" ht="15">
      <c r="A2204" t="s">
        <v>5968</v>
      </c>
      <c r="B2204" s="53">
        <v>2012</v>
      </c>
      <c r="C2204" t="s">
        <v>648</v>
      </c>
      <c r="D2204" t="s">
        <v>4245</v>
      </c>
    </row>
    <row r="2205" spans="1:4" ht="15">
      <c r="A2205" t="s">
        <v>5968</v>
      </c>
      <c r="B2205" s="53">
        <v>2012</v>
      </c>
      <c r="C2205" t="s">
        <v>4005</v>
      </c>
      <c r="D2205" t="s">
        <v>4246</v>
      </c>
    </row>
    <row r="2206" spans="1:4" ht="15">
      <c r="A2206" t="s">
        <v>5968</v>
      </c>
      <c r="B2206" s="53">
        <v>2012</v>
      </c>
      <c r="C2206" t="s">
        <v>1005</v>
      </c>
      <c r="D2206" t="s">
        <v>4247</v>
      </c>
    </row>
    <row r="2207" spans="1:4" ht="15">
      <c r="A2207" t="s">
        <v>5968</v>
      </c>
      <c r="B2207" s="53">
        <v>2012</v>
      </c>
      <c r="C2207" t="s">
        <v>630</v>
      </c>
      <c r="D2207" t="s">
        <v>4248</v>
      </c>
    </row>
    <row r="2208" spans="1:4" ht="15">
      <c r="A2208" t="s">
        <v>5968</v>
      </c>
      <c r="B2208" s="53">
        <v>2012</v>
      </c>
      <c r="C2208" t="s">
        <v>2</v>
      </c>
      <c r="D2208" t="s">
        <v>4249</v>
      </c>
    </row>
    <row r="2209" spans="1:4" ht="15">
      <c r="A2209" t="s">
        <v>5968</v>
      </c>
      <c r="B2209" s="53">
        <v>2011</v>
      </c>
      <c r="C2209" t="s">
        <v>4250</v>
      </c>
      <c r="D2209" t="s">
        <v>4251</v>
      </c>
    </row>
    <row r="2210" spans="1:4" ht="15">
      <c r="A2210" t="s">
        <v>5968</v>
      </c>
      <c r="B2210" s="53">
        <v>2011</v>
      </c>
      <c r="C2210" t="s">
        <v>1099</v>
      </c>
      <c r="D2210" t="s">
        <v>4252</v>
      </c>
    </row>
    <row r="2211" spans="1:4" ht="15">
      <c r="A2211" t="s">
        <v>5968</v>
      </c>
      <c r="B2211" s="53">
        <v>2011</v>
      </c>
      <c r="C2211" t="s">
        <v>1099</v>
      </c>
      <c r="D2211" t="s">
        <v>4253</v>
      </c>
    </row>
    <row r="2212" spans="1:4" ht="15">
      <c r="A2212" t="s">
        <v>5968</v>
      </c>
      <c r="B2212" s="53">
        <v>2011</v>
      </c>
      <c r="C2212" t="s">
        <v>84</v>
      </c>
      <c r="D2212" t="s">
        <v>1270</v>
      </c>
    </row>
    <row r="2213" spans="1:4" ht="15">
      <c r="A2213" t="s">
        <v>5968</v>
      </c>
      <c r="B2213" s="53">
        <v>2011</v>
      </c>
      <c r="C2213" t="s">
        <v>4254</v>
      </c>
      <c r="D2213" t="s">
        <v>4255</v>
      </c>
    </row>
    <row r="2214" spans="1:4" ht="15">
      <c r="A2214" t="s">
        <v>5968</v>
      </c>
      <c r="B2214" s="53">
        <v>2011</v>
      </c>
      <c r="C2214" t="s">
        <v>1301</v>
      </c>
      <c r="D2214" t="s">
        <v>4256</v>
      </c>
    </row>
    <row r="2215" spans="1:4" ht="15">
      <c r="A2215" t="s">
        <v>5968</v>
      </c>
      <c r="B2215" s="53">
        <v>2011</v>
      </c>
      <c r="C2215" t="s">
        <v>154</v>
      </c>
      <c r="D2215" t="s">
        <v>4257</v>
      </c>
    </row>
    <row r="2216" spans="1:4" ht="15">
      <c r="A2216" t="s">
        <v>5968</v>
      </c>
      <c r="B2216" s="53">
        <v>2011</v>
      </c>
      <c r="C2216" t="s">
        <v>154</v>
      </c>
      <c r="D2216" t="s">
        <v>4258</v>
      </c>
    </row>
    <row r="2217" spans="1:4" ht="15">
      <c r="A2217" t="s">
        <v>5968</v>
      </c>
      <c r="B2217" s="53">
        <v>2011</v>
      </c>
      <c r="C2217" t="s">
        <v>1732</v>
      </c>
      <c r="D2217" t="s">
        <v>4259</v>
      </c>
    </row>
    <row r="2218" spans="1:4" ht="15">
      <c r="A2218" t="s">
        <v>5968</v>
      </c>
      <c r="B2218" s="53">
        <v>2011</v>
      </c>
      <c r="C2218" t="s">
        <v>4126</v>
      </c>
      <c r="D2218" t="s">
        <v>4260</v>
      </c>
    </row>
    <row r="2219" spans="1:4" ht="15">
      <c r="A2219" t="s">
        <v>5968</v>
      </c>
      <c r="B2219" s="53">
        <v>2011</v>
      </c>
      <c r="C2219" t="s">
        <v>642</v>
      </c>
      <c r="D2219" t="s">
        <v>4261</v>
      </c>
    </row>
    <row r="2220" spans="1:4" ht="15">
      <c r="A2220" t="s">
        <v>5968</v>
      </c>
      <c r="B2220" s="53">
        <v>2011</v>
      </c>
      <c r="C2220" t="s">
        <v>642</v>
      </c>
      <c r="D2220" t="s">
        <v>4262</v>
      </c>
    </row>
    <row r="2221" spans="1:4" ht="15">
      <c r="A2221" t="s">
        <v>5968</v>
      </c>
      <c r="B2221" s="53">
        <v>2011</v>
      </c>
      <c r="C2221" t="s">
        <v>4263</v>
      </c>
      <c r="D2221" t="s">
        <v>4264</v>
      </c>
    </row>
    <row r="2222" spans="1:4" ht="15">
      <c r="A2222" t="s">
        <v>5968</v>
      </c>
      <c r="B2222" s="53">
        <v>2011</v>
      </c>
      <c r="C2222" t="s">
        <v>1169</v>
      </c>
      <c r="D2222" t="s">
        <v>4265</v>
      </c>
    </row>
    <row r="2223" spans="1:4" ht="15">
      <c r="A2223" t="s">
        <v>5968</v>
      </c>
      <c r="B2223" s="53">
        <v>2011</v>
      </c>
      <c r="C2223" t="s">
        <v>4266</v>
      </c>
      <c r="D2223" t="s">
        <v>4267</v>
      </c>
    </row>
    <row r="2224" spans="1:4" ht="15">
      <c r="A2224" t="s">
        <v>5968</v>
      </c>
      <c r="B2224" s="53">
        <v>2011</v>
      </c>
      <c r="C2224" t="s">
        <v>645</v>
      </c>
      <c r="D2224" t="s">
        <v>4268</v>
      </c>
    </row>
    <row r="2225" spans="1:4" ht="15">
      <c r="A2225" t="s">
        <v>5968</v>
      </c>
      <c r="B2225" s="53">
        <v>2011</v>
      </c>
      <c r="C2225" t="s">
        <v>645</v>
      </c>
      <c r="D2225" t="s">
        <v>4269</v>
      </c>
    </row>
    <row r="2226" spans="1:4" ht="15">
      <c r="A2226" t="s">
        <v>5968</v>
      </c>
      <c r="B2226" s="53">
        <v>2011</v>
      </c>
      <c r="C2226" t="s">
        <v>645</v>
      </c>
      <c r="D2226" t="s">
        <v>4270</v>
      </c>
    </row>
    <row r="2227" spans="1:4" ht="15">
      <c r="A2227" t="s">
        <v>5968</v>
      </c>
      <c r="B2227" s="53">
        <v>2011</v>
      </c>
      <c r="C2227" t="s">
        <v>520</v>
      </c>
      <c r="D2227" t="s">
        <v>4271</v>
      </c>
    </row>
    <row r="2228" spans="1:4" ht="15">
      <c r="A2228" t="s">
        <v>5968</v>
      </c>
      <c r="B2228" s="53">
        <v>2011</v>
      </c>
      <c r="C2228" t="s">
        <v>4272</v>
      </c>
      <c r="D2228" t="s">
        <v>4273</v>
      </c>
    </row>
    <row r="2229" spans="1:4" ht="15">
      <c r="A2229" t="s">
        <v>5968</v>
      </c>
      <c r="B2229" s="53">
        <v>2011</v>
      </c>
      <c r="C2229" t="s">
        <v>4242</v>
      </c>
      <c r="D2229" t="s">
        <v>4274</v>
      </c>
    </row>
    <row r="2230" spans="1:4" ht="15">
      <c r="A2230" t="s">
        <v>5968</v>
      </c>
      <c r="B2230" s="53">
        <v>2011</v>
      </c>
      <c r="C2230" t="s">
        <v>4275</v>
      </c>
      <c r="D2230" t="s">
        <v>4276</v>
      </c>
    </row>
    <row r="2231" spans="1:4" ht="15">
      <c r="A2231" t="s">
        <v>5968</v>
      </c>
      <c r="B2231" s="53">
        <v>2011</v>
      </c>
      <c r="C2231" t="s">
        <v>4277</v>
      </c>
      <c r="D2231" t="s">
        <v>4278</v>
      </c>
    </row>
    <row r="2232" spans="1:4" ht="15">
      <c r="A2232" t="s">
        <v>5968</v>
      </c>
      <c r="B2232" s="53">
        <v>2011</v>
      </c>
      <c r="C2232" t="s">
        <v>4279</v>
      </c>
      <c r="D2232" t="s">
        <v>4280</v>
      </c>
    </row>
    <row r="2233" spans="1:4" ht="15">
      <c r="A2233" t="s">
        <v>5968</v>
      </c>
      <c r="B2233" s="53">
        <v>2011</v>
      </c>
      <c r="C2233" t="s">
        <v>648</v>
      </c>
      <c r="D2233" t="s">
        <v>4281</v>
      </c>
    </row>
    <row r="2234" spans="1:4" ht="15">
      <c r="A2234" t="s">
        <v>5968</v>
      </c>
      <c r="B2234" s="53">
        <v>2011</v>
      </c>
      <c r="C2234" t="s">
        <v>648</v>
      </c>
      <c r="D2234" t="s">
        <v>4282</v>
      </c>
    </row>
    <row r="2235" spans="1:4" ht="15">
      <c r="A2235" t="s">
        <v>5968</v>
      </c>
      <c r="B2235" s="53">
        <v>2011</v>
      </c>
      <c r="C2235" t="s">
        <v>4209</v>
      </c>
      <c r="D2235" t="s">
        <v>4283</v>
      </c>
    </row>
    <row r="2236" spans="1:4" ht="15">
      <c r="A2236" t="s">
        <v>5968</v>
      </c>
      <c r="B2236" s="53">
        <v>2011</v>
      </c>
      <c r="C2236" t="s">
        <v>3056</v>
      </c>
      <c r="D2236" t="s">
        <v>4284</v>
      </c>
    </row>
    <row r="2237" spans="1:4" ht="15">
      <c r="A2237" t="s">
        <v>5968</v>
      </c>
      <c r="B2237" s="53">
        <v>2011</v>
      </c>
      <c r="C2237" t="s">
        <v>3055</v>
      </c>
      <c r="D2237" t="s">
        <v>4285</v>
      </c>
    </row>
    <row r="2238" spans="1:4" ht="15">
      <c r="A2238" t="s">
        <v>5968</v>
      </c>
      <c r="B2238" s="53">
        <v>2011</v>
      </c>
      <c r="C2238" t="s">
        <v>4286</v>
      </c>
      <c r="D2238" t="s">
        <v>4287</v>
      </c>
    </row>
    <row r="2239" spans="1:4" ht="15">
      <c r="A2239" t="s">
        <v>5968</v>
      </c>
      <c r="B2239" s="53">
        <v>2011</v>
      </c>
      <c r="C2239" t="s">
        <v>3054</v>
      </c>
      <c r="D2239" t="s">
        <v>4288</v>
      </c>
    </row>
    <row r="2240" spans="1:4" ht="15">
      <c r="A2240" t="s">
        <v>5968</v>
      </c>
      <c r="B2240" s="53">
        <v>2011</v>
      </c>
      <c r="C2240" t="s">
        <v>4289</v>
      </c>
      <c r="D2240" t="s">
        <v>4290</v>
      </c>
    </row>
    <row r="2241" spans="1:4" ht="15">
      <c r="A2241" t="s">
        <v>5968</v>
      </c>
      <c r="B2241" s="53">
        <v>2011</v>
      </c>
      <c r="C2241" t="s">
        <v>1646</v>
      </c>
      <c r="D2241" t="s">
        <v>4291</v>
      </c>
    </row>
    <row r="2242" spans="1:4" ht="15">
      <c r="A2242" t="s">
        <v>5968</v>
      </c>
      <c r="B2242" s="53">
        <v>2011</v>
      </c>
      <c r="C2242" t="s">
        <v>2</v>
      </c>
      <c r="D2242" t="s">
        <v>4292</v>
      </c>
    </row>
    <row r="2243" spans="1:4" ht="15">
      <c r="A2243" t="s">
        <v>5968</v>
      </c>
      <c r="B2243" s="53">
        <v>2010</v>
      </c>
      <c r="C2243" t="s">
        <v>4293</v>
      </c>
      <c r="D2243" t="s">
        <v>4294</v>
      </c>
    </row>
    <row r="2244" spans="1:4" ht="15">
      <c r="A2244" t="s">
        <v>5968</v>
      </c>
      <c r="B2244" s="53">
        <v>2010</v>
      </c>
      <c r="C2244" t="s">
        <v>1653</v>
      </c>
      <c r="D2244" t="s">
        <v>4295</v>
      </c>
    </row>
    <row r="2245" spans="1:4" ht="15">
      <c r="A2245" t="s">
        <v>5968</v>
      </c>
      <c r="B2245" s="53">
        <v>2010</v>
      </c>
      <c r="C2245" t="s">
        <v>4217</v>
      </c>
      <c r="D2245" t="s">
        <v>4296</v>
      </c>
    </row>
    <row r="2246" spans="1:4" ht="15">
      <c r="A2246" t="s">
        <v>5968</v>
      </c>
      <c r="B2246" s="53">
        <v>2010</v>
      </c>
      <c r="C2246" t="s">
        <v>4297</v>
      </c>
      <c r="D2246" t="s">
        <v>4298</v>
      </c>
    </row>
    <row r="2247" spans="1:4" ht="15">
      <c r="A2247" t="s">
        <v>5968</v>
      </c>
      <c r="B2247" s="53">
        <v>2010</v>
      </c>
      <c r="C2247" t="s">
        <v>4254</v>
      </c>
      <c r="D2247" t="s">
        <v>4299</v>
      </c>
    </row>
    <row r="2248" spans="1:4" ht="15">
      <c r="A2248" t="s">
        <v>5968</v>
      </c>
      <c r="B2248" s="53">
        <v>2010</v>
      </c>
      <c r="C2248" t="s">
        <v>50</v>
      </c>
      <c r="D2248" t="s">
        <v>4300</v>
      </c>
    </row>
    <row r="2249" spans="1:4" ht="15">
      <c r="A2249" t="s">
        <v>5968</v>
      </c>
      <c r="B2249" s="53">
        <v>2010</v>
      </c>
      <c r="C2249" t="s">
        <v>4301</v>
      </c>
      <c r="D2249" t="s">
        <v>4302</v>
      </c>
    </row>
    <row r="2250" spans="1:4" ht="15">
      <c r="A2250" t="s">
        <v>5968</v>
      </c>
      <c r="B2250" s="53">
        <v>2010</v>
      </c>
      <c r="C2250" t="s">
        <v>4034</v>
      </c>
      <c r="D2250" t="s">
        <v>4303</v>
      </c>
    </row>
    <row r="2251" spans="1:4" ht="15">
      <c r="A2251" t="s">
        <v>5968</v>
      </c>
      <c r="B2251" s="53">
        <v>2010</v>
      </c>
      <c r="C2251" t="s">
        <v>156</v>
      </c>
      <c r="D2251" t="s">
        <v>4304</v>
      </c>
    </row>
    <row r="2252" spans="1:4" ht="15">
      <c r="A2252" t="s">
        <v>5968</v>
      </c>
      <c r="B2252" s="53">
        <v>2010</v>
      </c>
      <c r="C2252" t="s">
        <v>1249</v>
      </c>
      <c r="D2252" t="s">
        <v>4305</v>
      </c>
    </row>
    <row r="2253" spans="1:4" ht="15">
      <c r="A2253" t="s">
        <v>5968</v>
      </c>
      <c r="B2253" s="53">
        <v>2010</v>
      </c>
      <c r="C2253" t="s">
        <v>1554</v>
      </c>
      <c r="D2253" t="s">
        <v>4306</v>
      </c>
    </row>
    <row r="2254" spans="1:4" ht="15">
      <c r="A2254" t="s">
        <v>5968</v>
      </c>
      <c r="B2254" s="53">
        <v>2010</v>
      </c>
      <c r="C2254" t="s">
        <v>4307</v>
      </c>
      <c r="D2254" t="s">
        <v>4308</v>
      </c>
    </row>
    <row r="2255" spans="1:4" ht="15">
      <c r="A2255" t="s">
        <v>5968</v>
      </c>
      <c r="B2255" s="53">
        <v>2010</v>
      </c>
      <c r="C2255" t="s">
        <v>1052</v>
      </c>
      <c r="D2255" t="s">
        <v>4309</v>
      </c>
    </row>
    <row r="2256" spans="1:4" ht="15">
      <c r="A2256" t="s">
        <v>5968</v>
      </c>
      <c r="B2256" s="53">
        <v>2010</v>
      </c>
      <c r="C2256" t="s">
        <v>4310</v>
      </c>
      <c r="D2256" t="s">
        <v>4311</v>
      </c>
    </row>
    <row r="2257" spans="1:4" ht="15">
      <c r="A2257" t="s">
        <v>5968</v>
      </c>
      <c r="B2257" s="53">
        <v>2010</v>
      </c>
      <c r="C2257" t="s">
        <v>661</v>
      </c>
      <c r="D2257" t="s">
        <v>1272</v>
      </c>
    </row>
    <row r="2258" spans="1:4" ht="15">
      <c r="A2258" t="s">
        <v>5968</v>
      </c>
      <c r="B2258" s="53">
        <v>2010</v>
      </c>
      <c r="C2258" t="s">
        <v>661</v>
      </c>
      <c r="D2258" t="s">
        <v>4312</v>
      </c>
    </row>
    <row r="2259" spans="1:4" ht="15">
      <c r="A2259" t="s">
        <v>5968</v>
      </c>
      <c r="B2259" s="53">
        <v>2010</v>
      </c>
      <c r="C2259" t="s">
        <v>4313</v>
      </c>
      <c r="D2259" t="s">
        <v>4314</v>
      </c>
    </row>
    <row r="2260" spans="1:4" ht="15">
      <c r="A2260" t="s">
        <v>5968</v>
      </c>
      <c r="B2260" s="53">
        <v>2010</v>
      </c>
      <c r="C2260" t="s">
        <v>4315</v>
      </c>
      <c r="D2260" t="s">
        <v>4316</v>
      </c>
    </row>
    <row r="2261" spans="1:4" ht="15">
      <c r="A2261" t="s">
        <v>5968</v>
      </c>
      <c r="B2261" s="53">
        <v>2010</v>
      </c>
      <c r="C2261" t="s">
        <v>645</v>
      </c>
      <c r="D2261" t="s">
        <v>4317</v>
      </c>
    </row>
    <row r="2262" spans="1:4" ht="15">
      <c r="A2262" t="s">
        <v>5968</v>
      </c>
      <c r="B2262" s="53">
        <v>2010</v>
      </c>
      <c r="C2262" t="s">
        <v>645</v>
      </c>
      <c r="D2262" t="s">
        <v>4318</v>
      </c>
    </row>
    <row r="2263" spans="1:4" ht="15">
      <c r="A2263" t="s">
        <v>5968</v>
      </c>
      <c r="B2263" s="53">
        <v>2010</v>
      </c>
      <c r="C2263" t="s">
        <v>645</v>
      </c>
      <c r="D2263" t="s">
        <v>4319</v>
      </c>
    </row>
    <row r="2264" spans="1:4" ht="15">
      <c r="A2264" t="s">
        <v>5968</v>
      </c>
      <c r="B2264" s="53">
        <v>2010</v>
      </c>
      <c r="C2264" t="s">
        <v>645</v>
      </c>
      <c r="D2264" t="s">
        <v>1295</v>
      </c>
    </row>
    <row r="2265" spans="1:4" ht="15">
      <c r="A2265" t="s">
        <v>5968</v>
      </c>
      <c r="B2265" s="53">
        <v>2010</v>
      </c>
      <c r="C2265" t="s">
        <v>1228</v>
      </c>
      <c r="D2265" t="s">
        <v>4320</v>
      </c>
    </row>
    <row r="2266" spans="1:4" ht="15">
      <c r="A2266" t="s">
        <v>5968</v>
      </c>
      <c r="B2266" s="53">
        <v>2010</v>
      </c>
      <c r="C2266" t="s">
        <v>1228</v>
      </c>
      <c r="D2266" t="s">
        <v>4321</v>
      </c>
    </row>
    <row r="2267" spans="1:4" ht="15">
      <c r="A2267" t="s">
        <v>5968</v>
      </c>
      <c r="B2267" s="53">
        <v>2010</v>
      </c>
      <c r="C2267" t="s">
        <v>1043</v>
      </c>
      <c r="D2267" t="s">
        <v>4322</v>
      </c>
    </row>
    <row r="2268" spans="1:4" ht="15">
      <c r="A2268" t="s">
        <v>5968</v>
      </c>
      <c r="B2268" s="53">
        <v>2010</v>
      </c>
      <c r="C2268" t="s">
        <v>22</v>
      </c>
      <c r="D2268" t="s">
        <v>4323</v>
      </c>
    </row>
    <row r="2269" spans="1:4" ht="15">
      <c r="A2269" t="s">
        <v>5968</v>
      </c>
      <c r="B2269" s="53">
        <v>2010</v>
      </c>
      <c r="C2269" t="s">
        <v>4324</v>
      </c>
      <c r="D2269" t="s">
        <v>4325</v>
      </c>
    </row>
    <row r="2270" spans="1:4" ht="15">
      <c r="A2270" t="s">
        <v>5968</v>
      </c>
      <c r="B2270" s="53">
        <v>2010</v>
      </c>
      <c r="C2270" t="s">
        <v>520</v>
      </c>
      <c r="D2270" t="s">
        <v>4326</v>
      </c>
    </row>
    <row r="2271" spans="1:4" ht="15">
      <c r="A2271" t="s">
        <v>5968</v>
      </c>
      <c r="B2271" s="53">
        <v>2010</v>
      </c>
      <c r="C2271" t="s">
        <v>4327</v>
      </c>
      <c r="D2271" t="s">
        <v>4328</v>
      </c>
    </row>
    <row r="2272" spans="1:4" ht="15">
      <c r="A2272" t="s">
        <v>5968</v>
      </c>
      <c r="B2272" s="53">
        <v>2010</v>
      </c>
      <c r="C2272" t="s">
        <v>932</v>
      </c>
      <c r="D2272" t="s">
        <v>4329</v>
      </c>
    </row>
    <row r="2273" spans="1:4" ht="15">
      <c r="A2273" t="s">
        <v>5968</v>
      </c>
      <c r="B2273" s="53">
        <v>2010</v>
      </c>
      <c r="C2273" t="s">
        <v>3181</v>
      </c>
      <c r="D2273" t="s">
        <v>4330</v>
      </c>
    </row>
    <row r="2274" spans="1:4" ht="15">
      <c r="A2274" t="s">
        <v>5968</v>
      </c>
      <c r="B2274" s="53">
        <v>2010</v>
      </c>
      <c r="C2274" t="s">
        <v>2</v>
      </c>
      <c r="D2274" t="s">
        <v>4331</v>
      </c>
    </row>
    <row r="2275" spans="1:4" ht="15">
      <c r="A2275" t="s">
        <v>5968</v>
      </c>
      <c r="B2275" s="53">
        <v>2009</v>
      </c>
      <c r="C2275" t="s">
        <v>4332</v>
      </c>
      <c r="D2275" t="s">
        <v>4333</v>
      </c>
    </row>
    <row r="2276" spans="1:4" ht="15">
      <c r="A2276" t="s">
        <v>5968</v>
      </c>
      <c r="B2276" s="53">
        <v>2009</v>
      </c>
      <c r="C2276" t="s">
        <v>4334</v>
      </c>
      <c r="D2276" t="s">
        <v>4335</v>
      </c>
    </row>
    <row r="2277" spans="1:4" ht="15">
      <c r="A2277" t="s">
        <v>5968</v>
      </c>
      <c r="B2277" s="53">
        <v>2009</v>
      </c>
      <c r="C2277" t="s">
        <v>4217</v>
      </c>
      <c r="D2277" t="s">
        <v>4336</v>
      </c>
    </row>
    <row r="2278" spans="1:4" ht="15">
      <c r="A2278" t="s">
        <v>5968</v>
      </c>
      <c r="B2278" s="53">
        <v>2009</v>
      </c>
      <c r="C2278" t="s">
        <v>918</v>
      </c>
      <c r="D2278" t="s">
        <v>4337</v>
      </c>
    </row>
    <row r="2279" spans="1:4" ht="15">
      <c r="A2279" t="s">
        <v>5968</v>
      </c>
      <c r="B2279" s="53">
        <v>2009</v>
      </c>
      <c r="C2279" t="s">
        <v>4338</v>
      </c>
      <c r="D2279" t="s">
        <v>4339</v>
      </c>
    </row>
    <row r="2280" spans="1:4" ht="15">
      <c r="A2280" t="s">
        <v>5968</v>
      </c>
      <c r="B2280" s="53">
        <v>2009</v>
      </c>
      <c r="C2280" t="s">
        <v>3942</v>
      </c>
      <c r="D2280" t="s">
        <v>4340</v>
      </c>
    </row>
    <row r="2281" spans="1:4" ht="15">
      <c r="A2281" t="s">
        <v>5968</v>
      </c>
      <c r="B2281" s="53">
        <v>2009</v>
      </c>
      <c r="C2281" t="s">
        <v>156</v>
      </c>
      <c r="D2281" t="s">
        <v>4341</v>
      </c>
    </row>
    <row r="2282" spans="1:4" ht="15">
      <c r="A2282" t="s">
        <v>5968</v>
      </c>
      <c r="B2282" s="53">
        <v>2009</v>
      </c>
      <c r="C2282" t="s">
        <v>1167</v>
      </c>
      <c r="D2282" t="s">
        <v>4342</v>
      </c>
    </row>
    <row r="2283" spans="1:4" ht="15">
      <c r="A2283" t="s">
        <v>5968</v>
      </c>
      <c r="B2283" s="53">
        <v>2009</v>
      </c>
      <c r="C2283" t="s">
        <v>1167</v>
      </c>
      <c r="D2283" t="s">
        <v>4343</v>
      </c>
    </row>
    <row r="2284" spans="1:4" ht="15">
      <c r="A2284" t="s">
        <v>5968</v>
      </c>
      <c r="B2284" s="53">
        <v>2009</v>
      </c>
      <c r="C2284" t="s">
        <v>4344</v>
      </c>
      <c r="D2284" t="s">
        <v>4345</v>
      </c>
    </row>
    <row r="2285" spans="1:4" ht="15">
      <c r="A2285" t="s">
        <v>5968</v>
      </c>
      <c r="B2285" s="53">
        <v>2009</v>
      </c>
      <c r="C2285" t="s">
        <v>4344</v>
      </c>
      <c r="D2285" t="s">
        <v>4346</v>
      </c>
    </row>
    <row r="2286" spans="1:4" ht="15">
      <c r="A2286" t="s">
        <v>5968</v>
      </c>
      <c r="B2286" s="53">
        <v>2009</v>
      </c>
      <c r="C2286" t="s">
        <v>1251</v>
      </c>
      <c r="D2286" t="s">
        <v>4347</v>
      </c>
    </row>
    <row r="2287" spans="1:4" ht="15">
      <c r="A2287" t="s">
        <v>5968</v>
      </c>
      <c r="B2287" s="53">
        <v>2009</v>
      </c>
      <c r="C2287" t="s">
        <v>65</v>
      </c>
      <c r="D2287" t="s">
        <v>4348</v>
      </c>
    </row>
    <row r="2288" spans="1:4" ht="15">
      <c r="A2288" t="s">
        <v>5968</v>
      </c>
      <c r="B2288" s="53">
        <v>2009</v>
      </c>
      <c r="C2288" t="s">
        <v>645</v>
      </c>
      <c r="D2288" t="s">
        <v>4349</v>
      </c>
    </row>
    <row r="2289" spans="1:4" ht="15">
      <c r="A2289" t="s">
        <v>5968</v>
      </c>
      <c r="B2289" s="53">
        <v>2009</v>
      </c>
      <c r="C2289" t="s">
        <v>1043</v>
      </c>
      <c r="D2289" t="s">
        <v>4350</v>
      </c>
    </row>
    <row r="2290" spans="1:4" ht="15">
      <c r="A2290" t="s">
        <v>5968</v>
      </c>
      <c r="B2290" s="53">
        <v>2009</v>
      </c>
      <c r="C2290" t="s">
        <v>1284</v>
      </c>
      <c r="D2290" t="s">
        <v>4351</v>
      </c>
    </row>
    <row r="2291" spans="1:4" ht="15">
      <c r="A2291" t="s">
        <v>5968</v>
      </c>
      <c r="B2291" s="53">
        <v>2009</v>
      </c>
      <c r="C2291" t="s">
        <v>4352</v>
      </c>
      <c r="D2291" t="s">
        <v>4353</v>
      </c>
    </row>
    <row r="2292" spans="1:4" ht="15">
      <c r="A2292" t="s">
        <v>5968</v>
      </c>
      <c r="B2292" s="53">
        <v>2009</v>
      </c>
      <c r="C2292" t="s">
        <v>1273</v>
      </c>
      <c r="D2292" t="s">
        <v>4354</v>
      </c>
    </row>
    <row r="2293" spans="1:4" ht="15">
      <c r="A2293" t="s">
        <v>5968</v>
      </c>
      <c r="B2293" s="53">
        <v>2009</v>
      </c>
      <c r="C2293" t="s">
        <v>932</v>
      </c>
      <c r="D2293" t="s">
        <v>4355</v>
      </c>
    </row>
    <row r="2294" spans="1:4" ht="15">
      <c r="A2294" t="s">
        <v>5968</v>
      </c>
      <c r="B2294" s="53">
        <v>2009</v>
      </c>
      <c r="C2294" t="s">
        <v>3466</v>
      </c>
      <c r="D2294" t="s">
        <v>4356</v>
      </c>
    </row>
    <row r="2295" spans="1:4" ht="15">
      <c r="A2295" t="s">
        <v>5968</v>
      </c>
      <c r="B2295" s="53">
        <v>2009</v>
      </c>
      <c r="C2295" t="s">
        <v>2</v>
      </c>
      <c r="D2295" t="s">
        <v>4357</v>
      </c>
    </row>
    <row r="2296" spans="1:4" ht="15">
      <c r="A2296" t="s">
        <v>5968</v>
      </c>
      <c r="B2296" s="53">
        <v>2009</v>
      </c>
      <c r="C2296" t="s">
        <v>2</v>
      </c>
      <c r="D2296" t="s">
        <v>4358</v>
      </c>
    </row>
    <row r="2297" spans="1:4" ht="15">
      <c r="A2297" t="s">
        <v>5968</v>
      </c>
      <c r="B2297" s="53">
        <v>2008</v>
      </c>
      <c r="C2297" t="s">
        <v>883</v>
      </c>
      <c r="D2297" t="s">
        <v>4359</v>
      </c>
    </row>
    <row r="2298" spans="1:4" ht="15">
      <c r="A2298" t="s">
        <v>5968</v>
      </c>
      <c r="B2298" s="53">
        <v>2008</v>
      </c>
      <c r="C2298" t="s">
        <v>1338</v>
      </c>
      <c r="D2298" t="s">
        <v>4360</v>
      </c>
    </row>
    <row r="2299" spans="1:4" ht="15">
      <c r="A2299" t="s">
        <v>5968</v>
      </c>
      <c r="B2299" s="53">
        <v>2008</v>
      </c>
      <c r="C2299" t="s">
        <v>4361</v>
      </c>
      <c r="D2299" t="s">
        <v>4362</v>
      </c>
    </row>
    <row r="2300" spans="1:4" ht="15">
      <c r="A2300" t="s">
        <v>5968</v>
      </c>
      <c r="B2300" s="53">
        <v>2008</v>
      </c>
      <c r="C2300" t="s">
        <v>2903</v>
      </c>
      <c r="D2300" t="s">
        <v>4363</v>
      </c>
    </row>
    <row r="2301" spans="1:4" ht="15">
      <c r="A2301" t="s">
        <v>5968</v>
      </c>
      <c r="B2301" s="53">
        <v>2008</v>
      </c>
      <c r="C2301" t="s">
        <v>1167</v>
      </c>
      <c r="D2301" t="s">
        <v>4364</v>
      </c>
    </row>
    <row r="2302" spans="1:4" ht="15">
      <c r="A2302" t="s">
        <v>5968</v>
      </c>
      <c r="B2302" s="53">
        <v>2008</v>
      </c>
      <c r="C2302" t="s">
        <v>1052</v>
      </c>
      <c r="D2302" t="s">
        <v>1053</v>
      </c>
    </row>
    <row r="2303" spans="1:4" ht="15">
      <c r="A2303" t="s">
        <v>5968</v>
      </c>
      <c r="B2303" s="53">
        <v>2008</v>
      </c>
      <c r="C2303" t="s">
        <v>4365</v>
      </c>
      <c r="D2303" t="s">
        <v>4366</v>
      </c>
    </row>
    <row r="2304" spans="1:4" ht="15">
      <c r="A2304" t="s">
        <v>5968</v>
      </c>
      <c r="B2304" s="53">
        <v>2008</v>
      </c>
      <c r="C2304" t="s">
        <v>4367</v>
      </c>
      <c r="D2304" t="s">
        <v>4368</v>
      </c>
    </row>
    <row r="2305" spans="1:4" ht="15">
      <c r="A2305" t="s">
        <v>5968</v>
      </c>
      <c r="B2305" s="53">
        <v>2008</v>
      </c>
      <c r="C2305" t="s">
        <v>4075</v>
      </c>
      <c r="D2305" t="s">
        <v>4369</v>
      </c>
    </row>
    <row r="2306" spans="1:4" ht="15">
      <c r="A2306" t="s">
        <v>5968</v>
      </c>
      <c r="B2306" s="53">
        <v>2008</v>
      </c>
      <c r="C2306" t="s">
        <v>661</v>
      </c>
      <c r="D2306" t="s">
        <v>4370</v>
      </c>
    </row>
    <row r="2307" spans="1:4" ht="15">
      <c r="A2307" t="s">
        <v>5968</v>
      </c>
      <c r="B2307" s="53">
        <v>2008</v>
      </c>
      <c r="C2307" t="s">
        <v>661</v>
      </c>
      <c r="D2307" t="s">
        <v>1054</v>
      </c>
    </row>
    <row r="2308" spans="1:4" ht="15">
      <c r="A2308" t="s">
        <v>5968</v>
      </c>
      <c r="B2308" s="53">
        <v>2008</v>
      </c>
      <c r="C2308" t="s">
        <v>4371</v>
      </c>
      <c r="D2308" t="s">
        <v>4372</v>
      </c>
    </row>
    <row r="2309" spans="1:4" ht="15">
      <c r="A2309" t="s">
        <v>5968</v>
      </c>
      <c r="B2309" s="53">
        <v>2008</v>
      </c>
      <c r="C2309" t="s">
        <v>4344</v>
      </c>
      <c r="D2309" t="s">
        <v>4373</v>
      </c>
    </row>
    <row r="2310" spans="1:4" ht="15">
      <c r="A2310" t="s">
        <v>5968</v>
      </c>
      <c r="B2310" s="53">
        <v>2008</v>
      </c>
      <c r="C2310" t="s">
        <v>645</v>
      </c>
      <c r="D2310" t="s">
        <v>4374</v>
      </c>
    </row>
    <row r="2311" spans="1:4" ht="15">
      <c r="A2311" t="s">
        <v>5968</v>
      </c>
      <c r="B2311" s="53">
        <v>2008</v>
      </c>
      <c r="C2311" t="s">
        <v>932</v>
      </c>
      <c r="D2311" t="s">
        <v>4375</v>
      </c>
    </row>
    <row r="2312" spans="1:4" ht="15">
      <c r="A2312" t="s">
        <v>5968</v>
      </c>
      <c r="B2312" s="53">
        <v>2008</v>
      </c>
      <c r="C2312" t="s">
        <v>932</v>
      </c>
      <c r="D2312" t="s">
        <v>4376</v>
      </c>
    </row>
    <row r="2313" spans="1:4" ht="15">
      <c r="A2313" t="s">
        <v>5968</v>
      </c>
      <c r="B2313" s="53">
        <v>2008</v>
      </c>
      <c r="C2313" t="s">
        <v>4377</v>
      </c>
      <c r="D2313" t="s">
        <v>4378</v>
      </c>
    </row>
    <row r="2314" spans="1:4" ht="15">
      <c r="A2314" t="s">
        <v>5968</v>
      </c>
      <c r="B2314" s="53">
        <v>2008</v>
      </c>
      <c r="C2314" t="s">
        <v>1045</v>
      </c>
      <c r="D2314" t="s">
        <v>4379</v>
      </c>
    </row>
    <row r="2315" spans="1:4" ht="15">
      <c r="A2315" t="s">
        <v>5968</v>
      </c>
      <c r="B2315" s="53">
        <v>2008</v>
      </c>
      <c r="C2315" t="s">
        <v>1045</v>
      </c>
      <c r="D2315" t="s">
        <v>4380</v>
      </c>
    </row>
    <row r="2316" spans="1:4" ht="15">
      <c r="A2316" t="s">
        <v>5968</v>
      </c>
      <c r="B2316" s="53">
        <v>2008</v>
      </c>
      <c r="C2316" t="s">
        <v>1045</v>
      </c>
      <c r="D2316" t="s">
        <v>4381</v>
      </c>
    </row>
    <row r="2317" spans="1:4" ht="15">
      <c r="A2317" t="s">
        <v>5968</v>
      </c>
      <c r="B2317" s="53">
        <v>2008</v>
      </c>
      <c r="C2317" t="s">
        <v>1045</v>
      </c>
      <c r="D2317" t="s">
        <v>4382</v>
      </c>
    </row>
    <row r="2318" spans="1:4" ht="15">
      <c r="A2318" t="s">
        <v>5968</v>
      </c>
      <c r="B2318" s="53">
        <v>2007</v>
      </c>
      <c r="C2318" t="s">
        <v>930</v>
      </c>
      <c r="D2318" t="s">
        <v>4383</v>
      </c>
    </row>
    <row r="2319" spans="1:4" ht="15">
      <c r="A2319" t="s">
        <v>5968</v>
      </c>
      <c r="B2319" s="53">
        <v>2007</v>
      </c>
      <c r="C2319" t="s">
        <v>930</v>
      </c>
      <c r="D2319" t="s">
        <v>4384</v>
      </c>
    </row>
    <row r="2320" spans="1:4" ht="15">
      <c r="A2320" t="s">
        <v>5968</v>
      </c>
      <c r="B2320" s="53">
        <v>2007</v>
      </c>
      <c r="C2320" t="s">
        <v>4385</v>
      </c>
      <c r="D2320" t="s">
        <v>4386</v>
      </c>
    </row>
    <row r="2321" spans="1:4" ht="15">
      <c r="A2321" t="s">
        <v>5968</v>
      </c>
      <c r="B2321" s="53">
        <v>2007</v>
      </c>
      <c r="C2321" t="s">
        <v>4387</v>
      </c>
      <c r="D2321" t="s">
        <v>4388</v>
      </c>
    </row>
    <row r="2322" spans="1:4" ht="15">
      <c r="A2322" t="s">
        <v>5968</v>
      </c>
      <c r="B2322" s="53">
        <v>2007</v>
      </c>
      <c r="C2322" t="s">
        <v>626</v>
      </c>
      <c r="D2322" t="s">
        <v>4389</v>
      </c>
    </row>
    <row r="2323" spans="1:4" ht="15">
      <c r="A2323" t="s">
        <v>5968</v>
      </c>
      <c r="B2323" s="53">
        <v>2007</v>
      </c>
      <c r="C2323" t="s">
        <v>626</v>
      </c>
      <c r="D2323" t="s">
        <v>4390</v>
      </c>
    </row>
    <row r="2324" spans="1:4" ht="15">
      <c r="A2324" t="s">
        <v>5968</v>
      </c>
      <c r="B2324" s="53">
        <v>2007</v>
      </c>
      <c r="C2324" t="s">
        <v>1235</v>
      </c>
      <c r="D2324" t="s">
        <v>4391</v>
      </c>
    </row>
    <row r="2325" spans="1:4" ht="15">
      <c r="A2325" t="s">
        <v>5968</v>
      </c>
      <c r="B2325" s="53">
        <v>2007</v>
      </c>
      <c r="C2325" t="s">
        <v>661</v>
      </c>
      <c r="D2325" t="s">
        <v>4392</v>
      </c>
    </row>
    <row r="2326" spans="1:4" ht="15">
      <c r="A2326" t="s">
        <v>5968</v>
      </c>
      <c r="B2326" s="53">
        <v>2007</v>
      </c>
      <c r="C2326" t="s">
        <v>1043</v>
      </c>
      <c r="D2326" t="s">
        <v>4393</v>
      </c>
    </row>
    <row r="2327" spans="1:4" ht="15">
      <c r="A2327" t="s">
        <v>5968</v>
      </c>
      <c r="B2327" s="53">
        <v>2007</v>
      </c>
      <c r="C2327" t="s">
        <v>4394</v>
      </c>
      <c r="D2327" t="s">
        <v>4395</v>
      </c>
    </row>
    <row r="2328" spans="1:4" ht="15">
      <c r="A2328" t="s">
        <v>5968</v>
      </c>
      <c r="B2328" s="53">
        <v>2007</v>
      </c>
      <c r="C2328" t="s">
        <v>4394</v>
      </c>
      <c r="D2328" t="s">
        <v>4396</v>
      </c>
    </row>
    <row r="2329" spans="1:4" ht="15">
      <c r="A2329" t="s">
        <v>5968</v>
      </c>
      <c r="B2329" s="53">
        <v>2006</v>
      </c>
      <c r="C2329" t="s">
        <v>4397</v>
      </c>
      <c r="D2329" t="s">
        <v>4398</v>
      </c>
    </row>
    <row r="2330" spans="1:4" ht="15">
      <c r="A2330" t="s">
        <v>5968</v>
      </c>
      <c r="B2330" s="53">
        <v>2006</v>
      </c>
      <c r="C2330" t="s">
        <v>875</v>
      </c>
      <c r="D2330" t="s">
        <v>4399</v>
      </c>
    </row>
    <row r="2331" spans="1:4" ht="15">
      <c r="A2331" t="s">
        <v>5968</v>
      </c>
      <c r="B2331" s="53">
        <v>2006</v>
      </c>
      <c r="C2331" t="s">
        <v>4075</v>
      </c>
      <c r="D2331" t="s">
        <v>4400</v>
      </c>
    </row>
    <row r="2332" spans="1:4" ht="15">
      <c r="A2332" t="s">
        <v>5968</v>
      </c>
      <c r="B2332" s="53">
        <v>2006</v>
      </c>
      <c r="C2332" t="s">
        <v>4344</v>
      </c>
      <c r="D2332" t="s">
        <v>4401</v>
      </c>
    </row>
    <row r="2333" spans="1:4" ht="15">
      <c r="A2333" t="s">
        <v>5968</v>
      </c>
      <c r="B2333" s="53">
        <v>2006</v>
      </c>
      <c r="C2333" t="s">
        <v>1080</v>
      </c>
      <c r="D2333" t="s">
        <v>4402</v>
      </c>
    </row>
    <row r="2334" spans="1:4" ht="15">
      <c r="A2334" t="s">
        <v>5968</v>
      </c>
      <c r="B2334" s="53">
        <v>2006</v>
      </c>
      <c r="C2334" t="s">
        <v>645</v>
      </c>
      <c r="D2334" t="s">
        <v>4359</v>
      </c>
    </row>
    <row r="2335" spans="1:4" ht="15">
      <c r="A2335" t="s">
        <v>5968</v>
      </c>
      <c r="B2335" s="53">
        <v>2006</v>
      </c>
      <c r="C2335" t="s">
        <v>4403</v>
      </c>
      <c r="D2335" t="s">
        <v>4404</v>
      </c>
    </row>
    <row r="2336" spans="1:4" ht="15">
      <c r="A2336" t="s">
        <v>5968</v>
      </c>
      <c r="B2336" s="53">
        <v>2005</v>
      </c>
      <c r="C2336" t="s">
        <v>800</v>
      </c>
      <c r="D2336" t="s">
        <v>4405</v>
      </c>
    </row>
    <row r="2337" spans="1:4" ht="15">
      <c r="A2337" t="s">
        <v>5968</v>
      </c>
      <c r="B2337" s="53">
        <v>2005</v>
      </c>
      <c r="C2337" t="s">
        <v>1235</v>
      </c>
      <c r="D2337" t="s">
        <v>4406</v>
      </c>
    </row>
    <row r="2338" spans="1:4" ht="15">
      <c r="A2338" t="s">
        <v>5968</v>
      </c>
      <c r="B2338" s="53">
        <v>2005</v>
      </c>
      <c r="C2338" t="s">
        <v>4197</v>
      </c>
      <c r="D2338" t="s">
        <v>4407</v>
      </c>
    </row>
    <row r="2339" spans="1:4" ht="15">
      <c r="A2339" t="s">
        <v>5968</v>
      </c>
      <c r="B2339" s="53">
        <v>2005</v>
      </c>
      <c r="C2339" t="s">
        <v>4394</v>
      </c>
      <c r="D2339" t="s">
        <v>4408</v>
      </c>
    </row>
    <row r="2340" spans="1:4" ht="15">
      <c r="A2340" t="s">
        <v>5968</v>
      </c>
      <c r="B2340" s="53">
        <v>2004</v>
      </c>
      <c r="C2340" t="s">
        <v>1139</v>
      </c>
      <c r="D2340" t="s">
        <v>4409</v>
      </c>
    </row>
    <row r="2341" spans="1:4" ht="15">
      <c r="A2341" t="s">
        <v>5968</v>
      </c>
      <c r="B2341" s="53">
        <v>2004</v>
      </c>
      <c r="C2341" t="s">
        <v>1139</v>
      </c>
      <c r="D2341" t="s">
        <v>4409</v>
      </c>
    </row>
    <row r="2342" spans="1:4" ht="15">
      <c r="A2342" t="s">
        <v>5968</v>
      </c>
      <c r="B2342" s="53">
        <v>2004</v>
      </c>
      <c r="C2342" t="s">
        <v>875</v>
      </c>
      <c r="D2342" t="s">
        <v>1339</v>
      </c>
    </row>
    <row r="2343" spans="1:4" ht="15">
      <c r="A2343" t="s">
        <v>5968</v>
      </c>
      <c r="B2343" s="53">
        <v>2004</v>
      </c>
      <c r="C2343" t="s">
        <v>800</v>
      </c>
      <c r="D2343" t="s">
        <v>4410</v>
      </c>
    </row>
    <row r="2344" spans="1:4" ht="15">
      <c r="A2344" t="s">
        <v>5968</v>
      </c>
      <c r="B2344" s="53">
        <v>2004</v>
      </c>
      <c r="C2344" t="s">
        <v>645</v>
      </c>
      <c r="D2344" t="s">
        <v>4411</v>
      </c>
    </row>
    <row r="2345" spans="1:4" ht="15">
      <c r="A2345" t="s">
        <v>5968</v>
      </c>
      <c r="B2345" s="53">
        <v>2003</v>
      </c>
      <c r="C2345" t="s">
        <v>10</v>
      </c>
      <c r="D2345" t="s">
        <v>4412</v>
      </c>
    </row>
    <row r="2346" spans="1:4" ht="15">
      <c r="A2346" t="s">
        <v>5968</v>
      </c>
      <c r="B2346" s="53">
        <v>2003</v>
      </c>
      <c r="C2346" t="s">
        <v>1365</v>
      </c>
      <c r="D2346" t="s">
        <v>4413</v>
      </c>
    </row>
    <row r="2347" spans="1:4" ht="15">
      <c r="A2347" t="s">
        <v>5968</v>
      </c>
      <c r="B2347" s="53">
        <v>2003</v>
      </c>
      <c r="C2347" t="s">
        <v>4414</v>
      </c>
      <c r="D2347" t="s">
        <v>4415</v>
      </c>
    </row>
    <row r="2348" spans="1:4" ht="15">
      <c r="A2348" t="s">
        <v>5968</v>
      </c>
      <c r="B2348" s="53">
        <v>2003</v>
      </c>
      <c r="C2348" t="s">
        <v>3017</v>
      </c>
      <c r="D2348" t="s">
        <v>4416</v>
      </c>
    </row>
    <row r="2349" spans="1:4" ht="15">
      <c r="A2349" t="s">
        <v>5968</v>
      </c>
      <c r="B2349" s="53">
        <v>2003</v>
      </c>
      <c r="C2349" t="s">
        <v>4417</v>
      </c>
      <c r="D2349" t="s">
        <v>4412</v>
      </c>
    </row>
    <row r="2350" spans="1:4" ht="15">
      <c r="A2350" t="s">
        <v>5968</v>
      </c>
      <c r="B2350" s="53">
        <v>2002</v>
      </c>
      <c r="C2350" t="s">
        <v>1192</v>
      </c>
      <c r="D2350" t="s">
        <v>4418</v>
      </c>
    </row>
    <row r="2351" spans="1:4" ht="15">
      <c r="A2351" t="s">
        <v>5968</v>
      </c>
      <c r="B2351" s="53">
        <v>2002</v>
      </c>
      <c r="C2351" t="s">
        <v>3536</v>
      </c>
      <c r="D2351" t="s">
        <v>4419</v>
      </c>
    </row>
    <row r="2352" spans="1:4" ht="15">
      <c r="A2352" t="s">
        <v>5968</v>
      </c>
      <c r="B2352" s="53">
        <v>2002</v>
      </c>
      <c r="C2352" t="s">
        <v>661</v>
      </c>
      <c r="D2352" t="s">
        <v>4420</v>
      </c>
    </row>
    <row r="2353" spans="1:4" ht="15">
      <c r="A2353" t="s">
        <v>5968</v>
      </c>
      <c r="B2353" s="53">
        <v>2002</v>
      </c>
      <c r="C2353" t="s">
        <v>661</v>
      </c>
      <c r="D2353" t="s">
        <v>4421</v>
      </c>
    </row>
    <row r="2354" spans="1:4" ht="15">
      <c r="A2354" t="s">
        <v>5968</v>
      </c>
      <c r="B2354" s="53">
        <v>2001</v>
      </c>
      <c r="C2354" t="s">
        <v>133</v>
      </c>
      <c r="D2354" t="s">
        <v>4422</v>
      </c>
    </row>
    <row r="2355" spans="1:4" ht="15">
      <c r="A2355" t="s">
        <v>5968</v>
      </c>
      <c r="B2355" s="53">
        <v>2001</v>
      </c>
      <c r="C2355" t="s">
        <v>875</v>
      </c>
      <c r="D2355" t="s">
        <v>4423</v>
      </c>
    </row>
    <row r="2356" spans="1:4" ht="15">
      <c r="A2356" t="s">
        <v>5968</v>
      </c>
      <c r="B2356" s="53">
        <v>2001</v>
      </c>
      <c r="C2356" t="s">
        <v>661</v>
      </c>
      <c r="D2356" t="s">
        <v>4424</v>
      </c>
    </row>
    <row r="2357" spans="1:4" ht="15">
      <c r="A2357" t="s">
        <v>5968</v>
      </c>
      <c r="B2357" s="53">
        <v>2001</v>
      </c>
      <c r="C2357" t="s">
        <v>661</v>
      </c>
      <c r="D2357" t="s">
        <v>4425</v>
      </c>
    </row>
    <row r="2358" spans="1:4" ht="15">
      <c r="A2358" t="s">
        <v>5968</v>
      </c>
      <c r="B2358" s="53">
        <v>2001</v>
      </c>
      <c r="C2358" t="s">
        <v>4426</v>
      </c>
      <c r="D2358" t="s">
        <v>4427</v>
      </c>
    </row>
    <row r="2359" spans="1:4" ht="15">
      <c r="A2359" t="s">
        <v>5968</v>
      </c>
      <c r="B2359" s="53">
        <v>2000</v>
      </c>
      <c r="C2359" t="s">
        <v>4428</v>
      </c>
      <c r="D2359" t="s">
        <v>4429</v>
      </c>
    </row>
    <row r="2360" spans="1:4" ht="15">
      <c r="A2360" t="s">
        <v>5968</v>
      </c>
      <c r="B2360" s="53">
        <v>2000</v>
      </c>
      <c r="C2360" t="s">
        <v>875</v>
      </c>
      <c r="D2360" t="s">
        <v>4430</v>
      </c>
    </row>
    <row r="2361" spans="1:4" ht="15">
      <c r="A2361" t="s">
        <v>5968</v>
      </c>
      <c r="B2361" s="53">
        <v>2000</v>
      </c>
      <c r="C2361" t="s">
        <v>661</v>
      </c>
      <c r="D2361" t="s">
        <v>4431</v>
      </c>
    </row>
    <row r="2362" spans="1:4" ht="15">
      <c r="A2362" t="s">
        <v>5968</v>
      </c>
      <c r="B2362" s="53">
        <v>1999</v>
      </c>
      <c r="C2362" t="s">
        <v>4432</v>
      </c>
      <c r="D2362" t="s">
        <v>4433</v>
      </c>
    </row>
    <row r="2363" spans="1:4" ht="15">
      <c r="A2363" t="s">
        <v>5968</v>
      </c>
      <c r="B2363" s="53">
        <v>1999</v>
      </c>
      <c r="C2363" t="s">
        <v>4434</v>
      </c>
      <c r="D2363" t="s">
        <v>4435</v>
      </c>
    </row>
    <row r="2364" spans="1:4" ht="15">
      <c r="A2364" t="s">
        <v>5968</v>
      </c>
      <c r="B2364" s="53">
        <v>1999</v>
      </c>
      <c r="C2364" t="s">
        <v>875</v>
      </c>
      <c r="D2364" t="s">
        <v>4436</v>
      </c>
    </row>
    <row r="2365" spans="1:4" ht="15">
      <c r="A2365" t="s">
        <v>5968</v>
      </c>
      <c r="B2365" s="53">
        <v>1999</v>
      </c>
      <c r="C2365" t="s">
        <v>875</v>
      </c>
      <c r="D2365" t="s">
        <v>4437</v>
      </c>
    </row>
    <row r="2366" spans="1:4" ht="15">
      <c r="A2366" t="s">
        <v>5968</v>
      </c>
      <c r="B2366" s="53">
        <v>1999</v>
      </c>
      <c r="C2366" t="s">
        <v>885</v>
      </c>
      <c r="D2366" t="s">
        <v>4438</v>
      </c>
    </row>
    <row r="2367" spans="1:4" ht="15">
      <c r="A2367" t="s">
        <v>5968</v>
      </c>
      <c r="B2367" s="53">
        <v>1999</v>
      </c>
      <c r="C2367" t="s">
        <v>4439</v>
      </c>
      <c r="D2367" t="s">
        <v>4440</v>
      </c>
    </row>
    <row r="2368" spans="1:4" ht="15">
      <c r="A2368" t="s">
        <v>5968</v>
      </c>
      <c r="B2368" s="53">
        <v>1999</v>
      </c>
      <c r="C2368" t="s">
        <v>661</v>
      </c>
      <c r="D2368" t="s">
        <v>4441</v>
      </c>
    </row>
    <row r="2369" spans="1:4" ht="15">
      <c r="A2369" t="s">
        <v>5968</v>
      </c>
      <c r="B2369" s="53">
        <v>1999</v>
      </c>
      <c r="C2369" t="s">
        <v>661</v>
      </c>
      <c r="D2369" t="s">
        <v>4442</v>
      </c>
    </row>
    <row r="2370" spans="1:4" ht="15">
      <c r="A2370" t="s">
        <v>5968</v>
      </c>
      <c r="B2370" s="53">
        <v>1999</v>
      </c>
      <c r="C2370" t="s">
        <v>4443</v>
      </c>
      <c r="D2370" t="s">
        <v>4444</v>
      </c>
    </row>
    <row r="2371" spans="1:4" ht="15">
      <c r="A2371" t="s">
        <v>5968</v>
      </c>
      <c r="B2371" s="53">
        <v>1999</v>
      </c>
      <c r="C2371" t="s">
        <v>4445</v>
      </c>
      <c r="D2371" t="s">
        <v>4446</v>
      </c>
    </row>
    <row r="2372" spans="1:4" ht="15">
      <c r="A2372" t="s">
        <v>5968</v>
      </c>
      <c r="B2372" s="53">
        <v>1998</v>
      </c>
      <c r="C2372" t="s">
        <v>4447</v>
      </c>
      <c r="D2372" t="s">
        <v>4448</v>
      </c>
    </row>
    <row r="2373" spans="1:4" ht="15">
      <c r="A2373" t="s">
        <v>5968</v>
      </c>
      <c r="B2373" s="53">
        <v>1998</v>
      </c>
      <c r="C2373" t="s">
        <v>885</v>
      </c>
      <c r="D2373" t="s">
        <v>4449</v>
      </c>
    </row>
    <row r="2374" spans="1:4" ht="15">
      <c r="A2374" t="s">
        <v>5968</v>
      </c>
      <c r="B2374" s="53">
        <v>1998</v>
      </c>
      <c r="C2374" t="s">
        <v>881</v>
      </c>
      <c r="D2374" t="s">
        <v>4450</v>
      </c>
    </row>
    <row r="2375" spans="1:4" ht="15">
      <c r="A2375" t="s">
        <v>5968</v>
      </c>
      <c r="B2375" s="53">
        <v>1998</v>
      </c>
      <c r="C2375" t="s">
        <v>4451</v>
      </c>
      <c r="D2375" t="s">
        <v>4452</v>
      </c>
    </row>
    <row r="2376" spans="1:4" ht="15">
      <c r="A2376" t="s">
        <v>5968</v>
      </c>
      <c r="B2376" s="53">
        <v>1998</v>
      </c>
      <c r="C2376" t="s">
        <v>661</v>
      </c>
      <c r="D2376" t="s">
        <v>4453</v>
      </c>
    </row>
    <row r="2377" spans="1:4" ht="15">
      <c r="A2377" t="s">
        <v>5968</v>
      </c>
      <c r="B2377" s="53">
        <v>1997</v>
      </c>
      <c r="C2377" t="s">
        <v>4454</v>
      </c>
      <c r="D2377" t="s">
        <v>4455</v>
      </c>
    </row>
    <row r="2378" spans="1:4" ht="15">
      <c r="A2378" t="s">
        <v>5968</v>
      </c>
      <c r="B2378" s="53">
        <v>1997</v>
      </c>
      <c r="C2378" t="s">
        <v>1096</v>
      </c>
      <c r="D2378" t="s">
        <v>4456</v>
      </c>
    </row>
    <row r="2379" spans="1:4" ht="15">
      <c r="A2379" t="s">
        <v>5968</v>
      </c>
      <c r="B2379" s="53">
        <v>1997</v>
      </c>
      <c r="C2379" t="s">
        <v>661</v>
      </c>
      <c r="D2379" t="s">
        <v>4457</v>
      </c>
    </row>
    <row r="2380" spans="1:4" ht="15">
      <c r="A2380" t="s">
        <v>5968</v>
      </c>
      <c r="B2380" s="53">
        <v>1997</v>
      </c>
      <c r="C2380" t="s">
        <v>661</v>
      </c>
      <c r="D2380" t="s">
        <v>4458</v>
      </c>
    </row>
    <row r="2381" spans="1:4" ht="15">
      <c r="A2381" t="s">
        <v>5968</v>
      </c>
      <c r="B2381" s="53">
        <v>1997</v>
      </c>
      <c r="C2381" t="s">
        <v>4459</v>
      </c>
      <c r="D2381" t="s">
        <v>4460</v>
      </c>
    </row>
    <row r="2382" spans="1:4" ht="15">
      <c r="A2382" t="s">
        <v>5968</v>
      </c>
      <c r="B2382" s="53">
        <v>1996</v>
      </c>
      <c r="C2382" t="s">
        <v>1264</v>
      </c>
      <c r="D2382" t="s">
        <v>4461</v>
      </c>
    </row>
    <row r="2383" spans="1:4" ht="15">
      <c r="A2383" t="s">
        <v>5968</v>
      </c>
      <c r="B2383" s="53">
        <v>1996</v>
      </c>
      <c r="C2383" t="s">
        <v>661</v>
      </c>
      <c r="D2383" t="s">
        <v>4462</v>
      </c>
    </row>
    <row r="2384" spans="1:4" ht="15">
      <c r="A2384" t="s">
        <v>5968</v>
      </c>
      <c r="B2384" s="53">
        <v>1995</v>
      </c>
      <c r="C2384" t="s">
        <v>4463</v>
      </c>
      <c r="D2384" t="s">
        <v>4464</v>
      </c>
    </row>
    <row r="2385" spans="1:4" ht="15">
      <c r="A2385" t="s">
        <v>5968</v>
      </c>
      <c r="B2385" s="53">
        <v>1994</v>
      </c>
      <c r="C2385" t="s">
        <v>4465</v>
      </c>
      <c r="D2385" t="s">
        <v>4466</v>
      </c>
    </row>
    <row r="2386" spans="1:4" ht="15">
      <c r="A2386" t="s">
        <v>5968</v>
      </c>
      <c r="B2386" s="53">
        <v>1993</v>
      </c>
      <c r="C2386" t="s">
        <v>4467</v>
      </c>
      <c r="D2386" t="s">
        <v>4468</v>
      </c>
    </row>
    <row r="2387" spans="1:4" ht="15">
      <c r="A2387" t="s">
        <v>5968</v>
      </c>
      <c r="B2387" s="53">
        <v>1993</v>
      </c>
      <c r="C2387" t="s">
        <v>1282</v>
      </c>
      <c r="D2387" t="s">
        <v>4469</v>
      </c>
    </row>
    <row r="2388" spans="1:4" ht="15">
      <c r="A2388" t="s">
        <v>5968</v>
      </c>
      <c r="B2388" s="53">
        <v>1993</v>
      </c>
      <c r="C2388" t="s">
        <v>1282</v>
      </c>
      <c r="D2388" t="s">
        <v>4470</v>
      </c>
    </row>
    <row r="2389" spans="1:4" ht="15">
      <c r="A2389" t="s">
        <v>5968</v>
      </c>
      <c r="B2389" s="53">
        <v>1991</v>
      </c>
      <c r="C2389" t="s">
        <v>4471</v>
      </c>
      <c r="D2389" t="s">
        <v>4472</v>
      </c>
    </row>
    <row r="2390" spans="1:4" ht="15">
      <c r="A2390" t="s">
        <v>5968</v>
      </c>
      <c r="B2390" s="53">
        <v>1991</v>
      </c>
      <c r="C2390" t="s">
        <v>4473</v>
      </c>
      <c r="D2390" t="s">
        <v>4474</v>
      </c>
    </row>
    <row r="2391" spans="1:4" ht="15">
      <c r="A2391" t="s">
        <v>5968</v>
      </c>
      <c r="B2391" s="53">
        <v>1991</v>
      </c>
      <c r="C2391" t="s">
        <v>4475</v>
      </c>
      <c r="D2391" t="s">
        <v>4476</v>
      </c>
    </row>
    <row r="2392" spans="1:4" ht="15">
      <c r="A2392" t="s">
        <v>5968</v>
      </c>
      <c r="B2392" s="53">
        <v>1990</v>
      </c>
      <c r="C2392" t="s">
        <v>1096</v>
      </c>
      <c r="D2392" t="s">
        <v>4477</v>
      </c>
    </row>
    <row r="2393" spans="1:4" ht="15">
      <c r="A2393" t="s">
        <v>5968</v>
      </c>
      <c r="B2393" s="53">
        <v>1988</v>
      </c>
      <c r="C2393" t="s">
        <v>10</v>
      </c>
      <c r="D2393" t="s">
        <v>4478</v>
      </c>
    </row>
    <row r="2394" spans="1:4" ht="15">
      <c r="A2394" t="s">
        <v>5968</v>
      </c>
      <c r="B2394" s="53">
        <v>1988</v>
      </c>
      <c r="C2394" t="s">
        <v>4479</v>
      </c>
      <c r="D2394" t="s">
        <v>4480</v>
      </c>
    </row>
    <row r="2395" spans="1:4" ht="15">
      <c r="A2395" t="s">
        <v>5968</v>
      </c>
      <c r="B2395" s="53">
        <v>1986</v>
      </c>
      <c r="C2395" t="s">
        <v>848</v>
      </c>
      <c r="D2395" t="s">
        <v>4481</v>
      </c>
    </row>
    <row r="2396" spans="1:4" ht="15">
      <c r="A2396" t="s">
        <v>5248</v>
      </c>
      <c r="B2396" s="53">
        <v>2022</v>
      </c>
      <c r="C2396" t="s">
        <v>883</v>
      </c>
      <c r="D2396" t="s">
        <v>13257</v>
      </c>
    </row>
    <row r="2397" spans="1:4" ht="15">
      <c r="A2397" t="s">
        <v>5248</v>
      </c>
      <c r="B2397" s="53">
        <v>2022</v>
      </c>
      <c r="C2397" t="s">
        <v>1323</v>
      </c>
      <c r="D2397" t="s">
        <v>13258</v>
      </c>
    </row>
    <row r="2398" spans="1:4" ht="15">
      <c r="A2398" t="s">
        <v>5248</v>
      </c>
      <c r="B2398" s="53">
        <v>2022</v>
      </c>
      <c r="C2398" t="s">
        <v>1323</v>
      </c>
      <c r="D2398" t="s">
        <v>13259</v>
      </c>
    </row>
    <row r="2399" spans="1:4" ht="15">
      <c r="A2399" t="s">
        <v>5248</v>
      </c>
      <c r="B2399" s="53">
        <v>2022</v>
      </c>
      <c r="C2399" t="s">
        <v>1132</v>
      </c>
      <c r="D2399" t="s">
        <v>13260</v>
      </c>
    </row>
    <row r="2400" spans="1:4" ht="15">
      <c r="A2400" t="s">
        <v>5248</v>
      </c>
      <c r="B2400" s="53">
        <v>2022</v>
      </c>
      <c r="C2400" t="s">
        <v>26</v>
      </c>
      <c r="D2400" t="s">
        <v>10368</v>
      </c>
    </row>
    <row r="2401" spans="1:4" ht="15">
      <c r="A2401" t="s">
        <v>5248</v>
      </c>
      <c r="B2401" s="53">
        <v>2022</v>
      </c>
      <c r="C2401" t="s">
        <v>645</v>
      </c>
      <c r="D2401" t="s">
        <v>13261</v>
      </c>
    </row>
    <row r="2402" spans="1:4" ht="15">
      <c r="A2402" t="s">
        <v>5248</v>
      </c>
      <c r="B2402" s="53">
        <v>2021</v>
      </c>
      <c r="C2402" t="s">
        <v>45</v>
      </c>
      <c r="D2402" t="s">
        <v>13262</v>
      </c>
    </row>
    <row r="2403" spans="1:4" ht="15">
      <c r="A2403" t="s">
        <v>5248</v>
      </c>
      <c r="B2403" s="53">
        <v>2020</v>
      </c>
      <c r="C2403" t="s">
        <v>661</v>
      </c>
      <c r="D2403" t="s">
        <v>13263</v>
      </c>
    </row>
    <row r="2404" spans="1:4" ht="15">
      <c r="A2404" t="s">
        <v>5248</v>
      </c>
      <c r="B2404" s="53">
        <v>2019</v>
      </c>
      <c r="C2404" t="s">
        <v>1100</v>
      </c>
      <c r="D2404" t="s">
        <v>13264</v>
      </c>
    </row>
    <row r="2405" spans="1:4" ht="15">
      <c r="A2405" t="s">
        <v>5248</v>
      </c>
      <c r="B2405" s="53">
        <v>2019</v>
      </c>
      <c r="C2405" t="s">
        <v>26</v>
      </c>
      <c r="D2405" t="s">
        <v>13265</v>
      </c>
    </row>
    <row r="2406" spans="1:4" ht="15">
      <c r="A2406" t="s">
        <v>5248</v>
      </c>
      <c r="B2406" s="53">
        <v>2019</v>
      </c>
      <c r="C2406" t="s">
        <v>645</v>
      </c>
      <c r="D2406" t="s">
        <v>13266</v>
      </c>
    </row>
    <row r="2407" spans="1:4" ht="15">
      <c r="A2407" t="s">
        <v>5248</v>
      </c>
      <c r="B2407" s="53">
        <v>2018</v>
      </c>
      <c r="C2407" t="s">
        <v>1323</v>
      </c>
      <c r="D2407" t="s">
        <v>13267</v>
      </c>
    </row>
    <row r="2408" spans="1:4" ht="15">
      <c r="A2408" t="s">
        <v>5248</v>
      </c>
      <c r="B2408" s="53">
        <v>2018</v>
      </c>
      <c r="C2408" t="s">
        <v>701</v>
      </c>
      <c r="D2408" t="s">
        <v>13268</v>
      </c>
    </row>
    <row r="2409" spans="1:4" ht="15">
      <c r="A2409" t="s">
        <v>5248</v>
      </c>
      <c r="B2409" s="53">
        <v>2018</v>
      </c>
      <c r="C2409" t="s">
        <v>701</v>
      </c>
      <c r="D2409" t="s">
        <v>13269</v>
      </c>
    </row>
    <row r="2410" spans="1:4" ht="15">
      <c r="A2410" t="s">
        <v>5248</v>
      </c>
      <c r="B2410" s="53">
        <v>2018</v>
      </c>
      <c r="C2410" t="s">
        <v>645</v>
      </c>
      <c r="D2410" t="s">
        <v>13270</v>
      </c>
    </row>
    <row r="2411" spans="1:4" ht="15">
      <c r="A2411" t="s">
        <v>5248</v>
      </c>
      <c r="B2411" s="53">
        <v>2017</v>
      </c>
      <c r="C2411" t="s">
        <v>1098</v>
      </c>
      <c r="D2411" t="s">
        <v>13271</v>
      </c>
    </row>
    <row r="2412" spans="1:4" ht="15">
      <c r="A2412" t="s">
        <v>5248</v>
      </c>
      <c r="B2412" s="53">
        <v>2017</v>
      </c>
      <c r="C2412" t="s">
        <v>1323</v>
      </c>
      <c r="D2412" t="s">
        <v>13272</v>
      </c>
    </row>
    <row r="2413" spans="1:4" ht="15">
      <c r="A2413" t="s">
        <v>5248</v>
      </c>
      <c r="B2413" s="53">
        <v>2017</v>
      </c>
      <c r="C2413" t="s">
        <v>26</v>
      </c>
      <c r="D2413" t="s">
        <v>13273</v>
      </c>
    </row>
    <row r="2414" spans="1:4" ht="15">
      <c r="A2414" t="s">
        <v>5248</v>
      </c>
      <c r="B2414" s="53">
        <v>2017</v>
      </c>
      <c r="C2414" t="s">
        <v>919</v>
      </c>
      <c r="D2414" t="s">
        <v>13274</v>
      </c>
    </row>
    <row r="2415" spans="1:4" ht="15">
      <c r="A2415" t="s">
        <v>5248</v>
      </c>
      <c r="B2415" s="53">
        <v>2017</v>
      </c>
      <c r="C2415" t="s">
        <v>919</v>
      </c>
      <c r="D2415" t="s">
        <v>13275</v>
      </c>
    </row>
    <row r="2416" spans="1:4" ht="15">
      <c r="A2416" t="s">
        <v>5248</v>
      </c>
      <c r="B2416" s="53">
        <v>2016</v>
      </c>
      <c r="C2416" t="s">
        <v>9667</v>
      </c>
      <c r="D2416" t="s">
        <v>10552</v>
      </c>
    </row>
    <row r="2417" spans="1:4" ht="15">
      <c r="A2417" t="s">
        <v>5248</v>
      </c>
      <c r="B2417" s="53">
        <v>2016</v>
      </c>
      <c r="C2417" t="s">
        <v>701</v>
      </c>
      <c r="D2417" t="s">
        <v>13276</v>
      </c>
    </row>
    <row r="2418" spans="1:4" ht="15">
      <c r="A2418" t="s">
        <v>5248</v>
      </c>
      <c r="B2418" s="53">
        <v>2016</v>
      </c>
      <c r="C2418" t="s">
        <v>26</v>
      </c>
      <c r="D2418" t="s">
        <v>13277</v>
      </c>
    </row>
    <row r="2419" spans="1:4" ht="15">
      <c r="A2419" t="s">
        <v>5248</v>
      </c>
      <c r="B2419" s="53">
        <v>2015</v>
      </c>
      <c r="C2419" t="s">
        <v>13278</v>
      </c>
      <c r="D2419" t="s">
        <v>13279</v>
      </c>
    </row>
    <row r="2420" spans="1:4" ht="15">
      <c r="A2420" t="s">
        <v>5248</v>
      </c>
      <c r="B2420" s="53">
        <v>2015</v>
      </c>
      <c r="C2420" t="s">
        <v>661</v>
      </c>
      <c r="D2420" t="s">
        <v>13280</v>
      </c>
    </row>
    <row r="2421" spans="1:4" ht="15">
      <c r="A2421" t="s">
        <v>5248</v>
      </c>
      <c r="B2421" s="53">
        <v>2015</v>
      </c>
      <c r="C2421" t="s">
        <v>645</v>
      </c>
      <c r="D2421" t="s">
        <v>13281</v>
      </c>
    </row>
    <row r="2422" spans="1:4" ht="15">
      <c r="A2422" t="s">
        <v>5248</v>
      </c>
      <c r="B2422" s="53">
        <v>2014</v>
      </c>
      <c r="C2422" t="s">
        <v>701</v>
      </c>
      <c r="D2422" t="s">
        <v>13282</v>
      </c>
    </row>
    <row r="2423" spans="1:4" ht="15">
      <c r="A2423" t="s">
        <v>5248</v>
      </c>
      <c r="B2423" s="53">
        <v>2014</v>
      </c>
      <c r="C2423" t="s">
        <v>26</v>
      </c>
      <c r="D2423" t="s">
        <v>13283</v>
      </c>
    </row>
    <row r="2424" spans="1:4" ht="15">
      <c r="A2424" t="s">
        <v>5248</v>
      </c>
      <c r="B2424" s="53">
        <v>2014</v>
      </c>
      <c r="C2424" t="s">
        <v>26</v>
      </c>
      <c r="D2424" t="s">
        <v>1583</v>
      </c>
    </row>
    <row r="2425" spans="1:4" ht="15">
      <c r="A2425" t="s">
        <v>5248</v>
      </c>
      <c r="B2425" s="53">
        <v>2014</v>
      </c>
      <c r="C2425" t="s">
        <v>661</v>
      </c>
      <c r="D2425" t="s">
        <v>10591</v>
      </c>
    </row>
    <row r="2426" spans="1:4" ht="15">
      <c r="A2426" t="s">
        <v>5248</v>
      </c>
      <c r="B2426" s="53">
        <v>2014</v>
      </c>
      <c r="C2426" t="s">
        <v>645</v>
      </c>
      <c r="D2426" t="s">
        <v>13284</v>
      </c>
    </row>
    <row r="2427" spans="1:4" ht="15">
      <c r="A2427" t="s">
        <v>5248</v>
      </c>
      <c r="B2427" s="53">
        <v>2014</v>
      </c>
      <c r="C2427" t="s">
        <v>645</v>
      </c>
      <c r="D2427" t="s">
        <v>10803</v>
      </c>
    </row>
    <row r="2428" spans="1:4" ht="15">
      <c r="A2428" t="s">
        <v>5248</v>
      </c>
      <c r="B2428" s="53">
        <v>2014</v>
      </c>
      <c r="C2428" t="s">
        <v>10596</v>
      </c>
      <c r="D2428" t="s">
        <v>10597</v>
      </c>
    </row>
    <row r="2429" spans="1:4" ht="15">
      <c r="A2429" t="s">
        <v>5248</v>
      </c>
      <c r="B2429" s="53">
        <v>2013</v>
      </c>
      <c r="C2429" t="s">
        <v>919</v>
      </c>
      <c r="D2429" t="s">
        <v>13285</v>
      </c>
    </row>
    <row r="2430" spans="1:4" ht="15">
      <c r="A2430" t="s">
        <v>5248</v>
      </c>
      <c r="B2430" s="53">
        <v>2013</v>
      </c>
      <c r="C2430" t="s">
        <v>645</v>
      </c>
      <c r="D2430" t="s">
        <v>13286</v>
      </c>
    </row>
    <row r="2431" spans="1:4" ht="15">
      <c r="A2431" t="s">
        <v>5248</v>
      </c>
      <c r="B2431" s="53">
        <v>2012</v>
      </c>
      <c r="C2431" t="s">
        <v>30</v>
      </c>
      <c r="D2431" t="s">
        <v>13287</v>
      </c>
    </row>
    <row r="2432" spans="1:4" ht="15">
      <c r="A2432" t="s">
        <v>5248</v>
      </c>
      <c r="B2432" s="53">
        <v>2012</v>
      </c>
      <c r="C2432" t="s">
        <v>30</v>
      </c>
      <c r="D2432" t="s">
        <v>13288</v>
      </c>
    </row>
    <row r="2433" spans="1:4" ht="15">
      <c r="A2433" t="s">
        <v>5248</v>
      </c>
      <c r="B2433" s="53">
        <v>2012</v>
      </c>
      <c r="C2433" t="s">
        <v>1100</v>
      </c>
      <c r="D2433" t="s">
        <v>13289</v>
      </c>
    </row>
    <row r="2434" spans="1:4" ht="15">
      <c r="A2434" t="s">
        <v>5248</v>
      </c>
      <c r="B2434" s="53">
        <v>2012</v>
      </c>
      <c r="C2434" t="s">
        <v>661</v>
      </c>
      <c r="D2434" t="s">
        <v>13290</v>
      </c>
    </row>
    <row r="2435" spans="1:4" ht="15">
      <c r="A2435" t="s">
        <v>5248</v>
      </c>
      <c r="B2435" s="53">
        <v>2012</v>
      </c>
      <c r="C2435" t="s">
        <v>645</v>
      </c>
      <c r="D2435" t="s">
        <v>10622</v>
      </c>
    </row>
    <row r="2436" spans="1:4" ht="15">
      <c r="A2436" t="s">
        <v>5248</v>
      </c>
      <c r="B2436" s="53">
        <v>2012</v>
      </c>
      <c r="C2436" t="s">
        <v>645</v>
      </c>
      <c r="D2436" t="s">
        <v>13291</v>
      </c>
    </row>
    <row r="2437" spans="1:4" ht="15">
      <c r="A2437" t="s">
        <v>5248</v>
      </c>
      <c r="B2437" s="53">
        <v>2012</v>
      </c>
      <c r="C2437" t="s">
        <v>648</v>
      </c>
      <c r="D2437" t="s">
        <v>13292</v>
      </c>
    </row>
    <row r="2438" spans="1:4" ht="15">
      <c r="A2438" t="s">
        <v>5248</v>
      </c>
      <c r="B2438" s="53">
        <v>2012</v>
      </c>
      <c r="C2438" t="s">
        <v>3181</v>
      </c>
      <c r="D2438" t="s">
        <v>10822</v>
      </c>
    </row>
    <row r="2439" spans="1:4" ht="15">
      <c r="A2439" t="s">
        <v>5248</v>
      </c>
      <c r="B2439" s="53">
        <v>2011</v>
      </c>
      <c r="C2439" t="s">
        <v>1139</v>
      </c>
      <c r="D2439" t="s">
        <v>10826</v>
      </c>
    </row>
    <row r="2440" spans="1:4" ht="15">
      <c r="A2440" t="s">
        <v>5248</v>
      </c>
      <c r="B2440" s="53">
        <v>2011</v>
      </c>
      <c r="C2440" t="s">
        <v>26</v>
      </c>
      <c r="D2440" t="s">
        <v>13293</v>
      </c>
    </row>
    <row r="2441" spans="1:4" ht="15">
      <c r="A2441" t="s">
        <v>5248</v>
      </c>
      <c r="B2441" s="53">
        <v>2011</v>
      </c>
      <c r="C2441" t="s">
        <v>661</v>
      </c>
      <c r="D2441" t="s">
        <v>13294</v>
      </c>
    </row>
    <row r="2442" spans="1:4" ht="15">
      <c r="A2442" t="s">
        <v>5248</v>
      </c>
      <c r="B2442" s="53">
        <v>2011</v>
      </c>
      <c r="C2442" t="s">
        <v>645</v>
      </c>
      <c r="D2442" t="s">
        <v>13295</v>
      </c>
    </row>
    <row r="2443" spans="1:4" ht="15">
      <c r="A2443" t="s">
        <v>5248</v>
      </c>
      <c r="B2443" s="53">
        <v>2011</v>
      </c>
      <c r="C2443" t="s">
        <v>648</v>
      </c>
      <c r="D2443" t="s">
        <v>13296</v>
      </c>
    </row>
    <row r="2444" spans="1:4" ht="15">
      <c r="A2444" t="s">
        <v>5248</v>
      </c>
      <c r="B2444" s="53">
        <v>2010</v>
      </c>
      <c r="C2444" t="s">
        <v>661</v>
      </c>
      <c r="D2444" t="s">
        <v>13297</v>
      </c>
    </row>
    <row r="2445" spans="1:4" ht="15">
      <c r="A2445" t="s">
        <v>5248</v>
      </c>
      <c r="B2445" s="53">
        <v>2010</v>
      </c>
      <c r="C2445" t="s">
        <v>1228</v>
      </c>
      <c r="D2445" t="s">
        <v>13298</v>
      </c>
    </row>
    <row r="2446" spans="1:4" ht="15">
      <c r="A2446" t="s">
        <v>5248</v>
      </c>
      <c r="B2446" s="53">
        <v>2010</v>
      </c>
      <c r="C2446" t="s">
        <v>1228</v>
      </c>
      <c r="D2446" t="s">
        <v>10835</v>
      </c>
    </row>
    <row r="2447" spans="1:4" ht="15">
      <c r="A2447" t="s">
        <v>5248</v>
      </c>
      <c r="B2447" s="53">
        <v>2009</v>
      </c>
      <c r="C2447" t="s">
        <v>924</v>
      </c>
      <c r="D2447" t="s">
        <v>10843</v>
      </c>
    </row>
    <row r="2448" spans="1:4" ht="15">
      <c r="A2448" t="s">
        <v>5248</v>
      </c>
      <c r="B2448" s="53">
        <v>2009</v>
      </c>
      <c r="C2448" t="s">
        <v>875</v>
      </c>
      <c r="D2448" t="s">
        <v>13299</v>
      </c>
    </row>
    <row r="2449" spans="1:4" ht="15">
      <c r="A2449" t="s">
        <v>5248</v>
      </c>
      <c r="B2449" s="53">
        <v>2009</v>
      </c>
      <c r="C2449" t="s">
        <v>885</v>
      </c>
      <c r="D2449" t="s">
        <v>13300</v>
      </c>
    </row>
    <row r="2450" spans="1:4" ht="15">
      <c r="A2450" t="s">
        <v>5248</v>
      </c>
      <c r="B2450" s="53">
        <v>2009</v>
      </c>
      <c r="C2450" t="s">
        <v>885</v>
      </c>
      <c r="D2450" t="s">
        <v>13301</v>
      </c>
    </row>
    <row r="2451" spans="1:4" ht="15">
      <c r="A2451" t="s">
        <v>5248</v>
      </c>
      <c r="B2451" s="53">
        <v>2009</v>
      </c>
      <c r="C2451" t="s">
        <v>885</v>
      </c>
      <c r="D2451" t="s">
        <v>13302</v>
      </c>
    </row>
    <row r="2452" spans="1:4" ht="15">
      <c r="A2452" t="s">
        <v>5248</v>
      </c>
      <c r="B2452" s="53">
        <v>2009</v>
      </c>
      <c r="C2452" t="s">
        <v>648</v>
      </c>
      <c r="D2452" t="s">
        <v>13303</v>
      </c>
    </row>
    <row r="2453" spans="1:4" ht="15">
      <c r="A2453" t="s">
        <v>5248</v>
      </c>
      <c r="B2453" s="53">
        <v>2008</v>
      </c>
      <c r="C2453" t="s">
        <v>924</v>
      </c>
      <c r="D2453" t="s">
        <v>13304</v>
      </c>
    </row>
    <row r="2454" spans="1:4" ht="15">
      <c r="A2454" t="s">
        <v>5248</v>
      </c>
      <c r="B2454" s="53">
        <v>2008</v>
      </c>
      <c r="C2454" t="s">
        <v>13305</v>
      </c>
      <c r="D2454" t="s">
        <v>13306</v>
      </c>
    </row>
    <row r="2455" spans="1:4" ht="15">
      <c r="A2455" t="s">
        <v>5248</v>
      </c>
      <c r="B2455" s="53">
        <v>2008</v>
      </c>
      <c r="C2455" t="s">
        <v>661</v>
      </c>
      <c r="D2455" t="s">
        <v>13307</v>
      </c>
    </row>
    <row r="2456" spans="1:4" ht="15">
      <c r="A2456" t="s">
        <v>5248</v>
      </c>
      <c r="B2456" s="53">
        <v>2007</v>
      </c>
      <c r="C2456" t="s">
        <v>885</v>
      </c>
      <c r="D2456" t="s">
        <v>13308</v>
      </c>
    </row>
    <row r="2457" spans="1:4" ht="15">
      <c r="A2457" t="s">
        <v>5248</v>
      </c>
      <c r="B2457" s="53">
        <v>2007</v>
      </c>
      <c r="C2457" t="s">
        <v>885</v>
      </c>
      <c r="D2457" t="s">
        <v>13309</v>
      </c>
    </row>
    <row r="2458" spans="1:4" ht="15">
      <c r="A2458" t="s">
        <v>5248</v>
      </c>
      <c r="B2458" s="53">
        <v>2007</v>
      </c>
      <c r="C2458" t="s">
        <v>885</v>
      </c>
      <c r="D2458" t="s">
        <v>13310</v>
      </c>
    </row>
    <row r="2459" spans="1:4" ht="15">
      <c r="A2459" t="s">
        <v>5248</v>
      </c>
      <c r="B2459" s="53">
        <v>2007</v>
      </c>
      <c r="C2459" t="s">
        <v>885</v>
      </c>
      <c r="D2459" t="s">
        <v>13311</v>
      </c>
    </row>
    <row r="2460" spans="1:4" ht="15">
      <c r="A2460" t="s">
        <v>5248</v>
      </c>
      <c r="B2460" s="53">
        <v>2007</v>
      </c>
      <c r="C2460" t="s">
        <v>661</v>
      </c>
      <c r="D2460" t="s">
        <v>13312</v>
      </c>
    </row>
    <row r="2461" spans="1:4" ht="15">
      <c r="A2461" t="s">
        <v>5248</v>
      </c>
      <c r="B2461" s="53">
        <v>2006</v>
      </c>
      <c r="C2461" t="s">
        <v>7517</v>
      </c>
      <c r="D2461" t="s">
        <v>13313</v>
      </c>
    </row>
    <row r="2462" spans="1:4" ht="15">
      <c r="A2462" t="s">
        <v>5248</v>
      </c>
      <c r="B2462" s="53">
        <v>2006</v>
      </c>
      <c r="C2462" t="s">
        <v>1279</v>
      </c>
      <c r="D2462" t="s">
        <v>13314</v>
      </c>
    </row>
    <row r="2463" spans="1:4" ht="15">
      <c r="A2463" t="s">
        <v>5248</v>
      </c>
      <c r="B2463" s="53">
        <v>2006</v>
      </c>
      <c r="C2463" t="s">
        <v>1279</v>
      </c>
      <c r="D2463" t="s">
        <v>13315</v>
      </c>
    </row>
    <row r="2464" spans="1:4" ht="15">
      <c r="A2464" t="s">
        <v>5248</v>
      </c>
      <c r="B2464" s="53">
        <v>2001</v>
      </c>
      <c r="C2464" t="s">
        <v>1100</v>
      </c>
      <c r="D2464" t="s">
        <v>13316</v>
      </c>
    </row>
    <row r="2465" spans="1:4" ht="15">
      <c r="A2465" t="s">
        <v>11420</v>
      </c>
      <c r="B2465" s="53">
        <v>2023</v>
      </c>
      <c r="C2465" t="s">
        <v>670</v>
      </c>
      <c r="D2465" t="s">
        <v>11421</v>
      </c>
    </row>
    <row r="2466" spans="1:4" ht="15">
      <c r="A2466" t="s">
        <v>11420</v>
      </c>
      <c r="B2466" s="53">
        <v>2023</v>
      </c>
      <c r="C2466" t="s">
        <v>661</v>
      </c>
      <c r="D2466" t="s">
        <v>11422</v>
      </c>
    </row>
    <row r="2467" spans="1:4" ht="15">
      <c r="A2467" t="s">
        <v>11420</v>
      </c>
      <c r="B2467" s="53">
        <v>2021</v>
      </c>
      <c r="C2467" t="s">
        <v>616</v>
      </c>
      <c r="D2467" t="s">
        <v>11423</v>
      </c>
    </row>
    <row r="2468" spans="1:4" ht="15">
      <c r="A2468" t="s">
        <v>11420</v>
      </c>
      <c r="B2468" s="53">
        <v>2021</v>
      </c>
      <c r="C2468" t="s">
        <v>48</v>
      </c>
      <c r="D2468" t="s">
        <v>11424</v>
      </c>
    </row>
    <row r="2469" spans="1:4" ht="15">
      <c r="A2469" t="s">
        <v>11420</v>
      </c>
      <c r="B2469" s="53">
        <v>2021</v>
      </c>
      <c r="C2469" t="s">
        <v>48</v>
      </c>
      <c r="D2469" t="s">
        <v>11425</v>
      </c>
    </row>
    <row r="2470" spans="1:4" ht="15">
      <c r="A2470" t="s">
        <v>11420</v>
      </c>
      <c r="B2470" s="53">
        <v>2021</v>
      </c>
      <c r="C2470" t="s">
        <v>1186</v>
      </c>
      <c r="D2470" t="s">
        <v>11426</v>
      </c>
    </row>
    <row r="2471" spans="1:4" ht="15">
      <c r="A2471" t="s">
        <v>11420</v>
      </c>
      <c r="B2471" s="53">
        <v>2021</v>
      </c>
      <c r="C2471" t="s">
        <v>1453</v>
      </c>
      <c r="D2471" t="s">
        <v>11427</v>
      </c>
    </row>
    <row r="2472" spans="1:4" ht="15">
      <c r="A2472" t="s">
        <v>11420</v>
      </c>
      <c r="B2472" s="53">
        <v>2021</v>
      </c>
      <c r="C2472" t="s">
        <v>143</v>
      </c>
      <c r="D2472" t="s">
        <v>11428</v>
      </c>
    </row>
    <row r="2473" spans="1:4" ht="15">
      <c r="A2473" t="s">
        <v>11420</v>
      </c>
      <c r="B2473" s="53">
        <v>2021</v>
      </c>
      <c r="C2473" t="s">
        <v>3179</v>
      </c>
      <c r="D2473" t="s">
        <v>11429</v>
      </c>
    </row>
    <row r="2474" spans="1:4" ht="15">
      <c r="A2474" t="s">
        <v>11420</v>
      </c>
      <c r="B2474" s="53">
        <v>2021</v>
      </c>
      <c r="C2474" t="s">
        <v>3179</v>
      </c>
      <c r="D2474" t="s">
        <v>11430</v>
      </c>
    </row>
    <row r="2475" spans="1:4" ht="15">
      <c r="A2475" t="s">
        <v>11420</v>
      </c>
      <c r="B2475" s="53">
        <v>2020</v>
      </c>
      <c r="C2475" t="s">
        <v>1132</v>
      </c>
      <c r="D2475" t="s">
        <v>11431</v>
      </c>
    </row>
    <row r="2476" spans="1:4" ht="15">
      <c r="A2476" t="s">
        <v>11420</v>
      </c>
      <c r="B2476" s="53">
        <v>2020</v>
      </c>
      <c r="C2476" t="s">
        <v>143</v>
      </c>
      <c r="D2476" t="s">
        <v>11432</v>
      </c>
    </row>
    <row r="2477" spans="1:4" ht="15">
      <c r="A2477" t="s">
        <v>11420</v>
      </c>
      <c r="B2477" s="53">
        <v>2020</v>
      </c>
      <c r="C2477" t="s">
        <v>661</v>
      </c>
      <c r="D2477" t="s">
        <v>11433</v>
      </c>
    </row>
    <row r="2478" spans="1:4" ht="15">
      <c r="A2478" t="s">
        <v>11420</v>
      </c>
      <c r="B2478" s="53">
        <v>2019</v>
      </c>
      <c r="C2478" t="s">
        <v>1075</v>
      </c>
      <c r="D2478" t="s">
        <v>11434</v>
      </c>
    </row>
    <row r="2479" spans="1:4" ht="15">
      <c r="A2479" t="s">
        <v>11420</v>
      </c>
      <c r="B2479" s="53">
        <v>2019</v>
      </c>
      <c r="C2479" t="s">
        <v>1550</v>
      </c>
      <c r="D2479" t="s">
        <v>11435</v>
      </c>
    </row>
    <row r="2480" spans="1:4" ht="15">
      <c r="A2480" t="s">
        <v>11420</v>
      </c>
      <c r="B2480" s="53">
        <v>2019</v>
      </c>
      <c r="C2480" t="s">
        <v>1260</v>
      </c>
      <c r="D2480" t="s">
        <v>11436</v>
      </c>
    </row>
    <row r="2481" spans="1:4" ht="15">
      <c r="A2481" t="s">
        <v>11420</v>
      </c>
      <c r="B2481" s="53">
        <v>2019</v>
      </c>
      <c r="C2481" t="s">
        <v>645</v>
      </c>
      <c r="D2481" t="s">
        <v>11437</v>
      </c>
    </row>
    <row r="2482" spans="1:4" ht="15">
      <c r="A2482" t="s">
        <v>11420</v>
      </c>
      <c r="B2482" s="53">
        <v>2019</v>
      </c>
      <c r="C2482" t="s">
        <v>2</v>
      </c>
      <c r="D2482" t="s">
        <v>11437</v>
      </c>
    </row>
    <row r="2483" spans="1:4" ht="15">
      <c r="A2483" t="s">
        <v>11420</v>
      </c>
      <c r="B2483" s="53">
        <v>2019</v>
      </c>
      <c r="C2483" t="s">
        <v>2</v>
      </c>
      <c r="D2483" t="s">
        <v>11438</v>
      </c>
    </row>
    <row r="2484" spans="1:4" ht="15">
      <c r="A2484" t="s">
        <v>11420</v>
      </c>
      <c r="B2484" s="53">
        <v>2018</v>
      </c>
      <c r="C2484" t="s">
        <v>1338</v>
      </c>
      <c r="D2484" t="s">
        <v>11439</v>
      </c>
    </row>
    <row r="2485" spans="1:4" ht="15">
      <c r="A2485" t="s">
        <v>11420</v>
      </c>
      <c r="B2485" s="53">
        <v>2018</v>
      </c>
      <c r="C2485" t="s">
        <v>48</v>
      </c>
      <c r="D2485" t="s">
        <v>11440</v>
      </c>
    </row>
    <row r="2486" spans="1:4" ht="15">
      <c r="A2486" t="s">
        <v>11420</v>
      </c>
      <c r="B2486" s="53">
        <v>2018</v>
      </c>
      <c r="C2486" t="s">
        <v>645</v>
      </c>
      <c r="D2486" t="s">
        <v>11441</v>
      </c>
    </row>
    <row r="2487" spans="1:4" ht="15">
      <c r="A2487" t="s">
        <v>11420</v>
      </c>
      <c r="B2487" s="53">
        <v>2018</v>
      </c>
      <c r="C2487" t="s">
        <v>645</v>
      </c>
      <c r="D2487" t="s">
        <v>11442</v>
      </c>
    </row>
    <row r="2488" spans="1:4" ht="15">
      <c r="A2488" t="s">
        <v>11420</v>
      </c>
      <c r="B2488" s="53">
        <v>2018</v>
      </c>
      <c r="C2488" t="s">
        <v>2</v>
      </c>
      <c r="D2488" t="s">
        <v>11442</v>
      </c>
    </row>
    <row r="2489" spans="1:4" ht="15">
      <c r="A2489" t="s">
        <v>11420</v>
      </c>
      <c r="B2489" s="53">
        <v>2018</v>
      </c>
      <c r="C2489" t="s">
        <v>2</v>
      </c>
      <c r="D2489" t="s">
        <v>11441</v>
      </c>
    </row>
    <row r="2490" spans="1:4" ht="15">
      <c r="A2490" t="s">
        <v>11420</v>
      </c>
      <c r="B2490" s="53">
        <v>2018</v>
      </c>
      <c r="C2490" t="s">
        <v>2</v>
      </c>
      <c r="D2490" t="s">
        <v>11431</v>
      </c>
    </row>
    <row r="2491" spans="1:4" ht="15">
      <c r="A2491" t="s">
        <v>11420</v>
      </c>
      <c r="B2491" s="53">
        <v>2018</v>
      </c>
      <c r="C2491" t="s">
        <v>2</v>
      </c>
      <c r="D2491" t="s">
        <v>11443</v>
      </c>
    </row>
    <row r="2492" spans="1:4" ht="15">
      <c r="A2492" t="s">
        <v>11420</v>
      </c>
      <c r="B2492" s="53">
        <v>2018</v>
      </c>
      <c r="C2492" t="s">
        <v>2</v>
      </c>
      <c r="D2492" t="s">
        <v>11444</v>
      </c>
    </row>
    <row r="2493" spans="1:4" ht="15">
      <c r="A2493" t="s">
        <v>11420</v>
      </c>
      <c r="B2493" s="53">
        <v>2018</v>
      </c>
      <c r="C2493" t="s">
        <v>2</v>
      </c>
      <c r="D2493" t="s">
        <v>11445</v>
      </c>
    </row>
    <row r="2494" spans="1:4" ht="15">
      <c r="A2494" t="s">
        <v>11420</v>
      </c>
      <c r="B2494" s="53">
        <v>2018</v>
      </c>
      <c r="C2494" t="s">
        <v>2</v>
      </c>
      <c r="D2494" t="s">
        <v>11446</v>
      </c>
    </row>
    <row r="2495" spans="1:4" ht="15">
      <c r="A2495" t="s">
        <v>11420</v>
      </c>
      <c r="B2495" s="53">
        <v>2018</v>
      </c>
      <c r="C2495" t="s">
        <v>2</v>
      </c>
      <c r="D2495" t="s">
        <v>11447</v>
      </c>
    </row>
    <row r="2496" spans="1:4" ht="15">
      <c r="A2496" t="s">
        <v>11420</v>
      </c>
      <c r="B2496" s="53">
        <v>2018</v>
      </c>
      <c r="C2496" t="s">
        <v>2</v>
      </c>
      <c r="D2496" t="s">
        <v>11448</v>
      </c>
    </row>
    <row r="2497" spans="1:4" ht="15">
      <c r="A2497" t="s">
        <v>11420</v>
      </c>
      <c r="B2497" s="53">
        <v>2017</v>
      </c>
      <c r="C2497" t="s">
        <v>1132</v>
      </c>
      <c r="D2497" t="s">
        <v>11449</v>
      </c>
    </row>
    <row r="2498" spans="1:4" ht="15">
      <c r="A2498" t="s">
        <v>11420</v>
      </c>
      <c r="B2498" s="53">
        <v>2017</v>
      </c>
      <c r="C2498" t="s">
        <v>3312</v>
      </c>
      <c r="D2498" t="s">
        <v>11450</v>
      </c>
    </row>
    <row r="2499" spans="1:4" ht="15">
      <c r="A2499" t="s">
        <v>11420</v>
      </c>
      <c r="B2499" s="53">
        <v>2016</v>
      </c>
      <c r="C2499" t="s">
        <v>1192</v>
      </c>
      <c r="D2499" t="s">
        <v>11451</v>
      </c>
    </row>
    <row r="2500" spans="1:4" ht="15">
      <c r="A2500" t="s">
        <v>11420</v>
      </c>
      <c r="B2500" s="53">
        <v>2016</v>
      </c>
      <c r="C2500" t="s">
        <v>924</v>
      </c>
      <c r="D2500" t="s">
        <v>11452</v>
      </c>
    </row>
    <row r="2501" spans="1:4" ht="15">
      <c r="A2501" t="s">
        <v>11420</v>
      </c>
      <c r="B2501" s="53">
        <v>2016</v>
      </c>
      <c r="C2501" t="s">
        <v>48</v>
      </c>
      <c r="D2501" t="s">
        <v>3414</v>
      </c>
    </row>
    <row r="2502" spans="1:4" ht="15">
      <c r="A2502" t="s">
        <v>11420</v>
      </c>
      <c r="B2502" s="53">
        <v>2016</v>
      </c>
      <c r="C2502" t="s">
        <v>1550</v>
      </c>
      <c r="D2502" t="s">
        <v>10977</v>
      </c>
    </row>
    <row r="2503" spans="1:4" ht="15">
      <c r="A2503" t="s">
        <v>11420</v>
      </c>
      <c r="B2503" s="53">
        <v>2016</v>
      </c>
      <c r="C2503" t="s">
        <v>661</v>
      </c>
      <c r="D2503" t="s">
        <v>11453</v>
      </c>
    </row>
    <row r="2504" spans="1:4" ht="15">
      <c r="A2504" t="s">
        <v>11420</v>
      </c>
      <c r="B2504" s="53">
        <v>2016</v>
      </c>
      <c r="C2504" t="s">
        <v>645</v>
      </c>
      <c r="D2504" t="s">
        <v>11454</v>
      </c>
    </row>
    <row r="2505" spans="1:4" ht="15">
      <c r="A2505" t="s">
        <v>11420</v>
      </c>
      <c r="B2505" s="53">
        <v>2016</v>
      </c>
      <c r="C2505" t="s">
        <v>645</v>
      </c>
      <c r="D2505" t="s">
        <v>11455</v>
      </c>
    </row>
    <row r="2506" spans="1:4" ht="15">
      <c r="A2506" t="s">
        <v>11420</v>
      </c>
      <c r="B2506" s="53">
        <v>2016</v>
      </c>
      <c r="C2506" t="s">
        <v>2</v>
      </c>
      <c r="D2506" t="s">
        <v>11456</v>
      </c>
    </row>
    <row r="2507" spans="1:4" ht="15">
      <c r="A2507" t="s">
        <v>11420</v>
      </c>
      <c r="B2507" s="53">
        <v>2016</v>
      </c>
      <c r="C2507" t="s">
        <v>2</v>
      </c>
      <c r="D2507" t="s">
        <v>11457</v>
      </c>
    </row>
    <row r="2508" spans="1:4" ht="15">
      <c r="A2508" t="s">
        <v>11420</v>
      </c>
      <c r="B2508" s="53">
        <v>2016</v>
      </c>
      <c r="C2508" t="s">
        <v>2</v>
      </c>
      <c r="D2508" t="s">
        <v>10984</v>
      </c>
    </row>
    <row r="2509" spans="1:4" ht="15">
      <c r="A2509" t="s">
        <v>11420</v>
      </c>
      <c r="B2509" s="53">
        <v>2015</v>
      </c>
      <c r="C2509" t="s">
        <v>875</v>
      </c>
      <c r="D2509" t="s">
        <v>11458</v>
      </c>
    </row>
    <row r="2510" spans="1:4" ht="15">
      <c r="A2510" t="s">
        <v>11420</v>
      </c>
      <c r="B2510" s="53">
        <v>2015</v>
      </c>
      <c r="C2510" t="s">
        <v>661</v>
      </c>
      <c r="D2510" t="s">
        <v>11459</v>
      </c>
    </row>
    <row r="2511" spans="1:4" ht="15">
      <c r="A2511" t="s">
        <v>11420</v>
      </c>
      <c r="B2511" s="53">
        <v>2015</v>
      </c>
      <c r="C2511" t="s">
        <v>661</v>
      </c>
      <c r="D2511" t="s">
        <v>11460</v>
      </c>
    </row>
    <row r="2512" spans="1:4" ht="15">
      <c r="A2512" t="s">
        <v>11420</v>
      </c>
      <c r="B2512" s="53">
        <v>2015</v>
      </c>
      <c r="C2512" t="s">
        <v>3312</v>
      </c>
      <c r="D2512" t="s">
        <v>11461</v>
      </c>
    </row>
    <row r="2513" spans="1:4" ht="15">
      <c r="A2513" t="s">
        <v>11420</v>
      </c>
      <c r="B2513" s="53">
        <v>2014</v>
      </c>
      <c r="C2513" t="s">
        <v>50</v>
      </c>
      <c r="D2513" t="s">
        <v>11462</v>
      </c>
    </row>
    <row r="2514" spans="1:4" ht="15">
      <c r="A2514" t="s">
        <v>11420</v>
      </c>
      <c r="B2514" s="53">
        <v>2014</v>
      </c>
      <c r="C2514" t="s">
        <v>50</v>
      </c>
      <c r="D2514" t="s">
        <v>3443</v>
      </c>
    </row>
    <row r="2515" spans="1:4" ht="15">
      <c r="A2515" t="s">
        <v>11420</v>
      </c>
      <c r="B2515" s="53">
        <v>2014</v>
      </c>
      <c r="C2515" t="s">
        <v>661</v>
      </c>
      <c r="D2515" t="s">
        <v>3445</v>
      </c>
    </row>
    <row r="2516" spans="1:4" ht="15">
      <c r="A2516" t="s">
        <v>11420</v>
      </c>
      <c r="B2516" s="53">
        <v>2014</v>
      </c>
      <c r="C2516" t="s">
        <v>661</v>
      </c>
      <c r="D2516" t="s">
        <v>11463</v>
      </c>
    </row>
    <row r="2517" spans="1:4" ht="15">
      <c r="A2517" t="s">
        <v>11420</v>
      </c>
      <c r="B2517" s="53">
        <v>2014</v>
      </c>
      <c r="C2517" t="s">
        <v>645</v>
      </c>
      <c r="D2517" t="s">
        <v>11464</v>
      </c>
    </row>
    <row r="2518" spans="1:4" ht="15">
      <c r="A2518" t="s">
        <v>11420</v>
      </c>
      <c r="B2518" s="53">
        <v>2014</v>
      </c>
      <c r="C2518" t="s">
        <v>645</v>
      </c>
      <c r="D2518" t="s">
        <v>11465</v>
      </c>
    </row>
    <row r="2519" spans="1:4" ht="15">
      <c r="A2519" t="s">
        <v>11420</v>
      </c>
      <c r="B2519" s="53">
        <v>2013</v>
      </c>
      <c r="C2519" t="s">
        <v>883</v>
      </c>
      <c r="D2519" t="s">
        <v>5170</v>
      </c>
    </row>
    <row r="2520" spans="1:4" ht="15">
      <c r="A2520" t="s">
        <v>11420</v>
      </c>
      <c r="B2520" s="53">
        <v>2013</v>
      </c>
      <c r="C2520" t="s">
        <v>924</v>
      </c>
      <c r="D2520" t="s">
        <v>11466</v>
      </c>
    </row>
    <row r="2521" spans="1:4" ht="15">
      <c r="A2521" t="s">
        <v>11420</v>
      </c>
      <c r="B2521" s="53">
        <v>2013</v>
      </c>
      <c r="C2521" t="s">
        <v>917</v>
      </c>
      <c r="D2521" t="s">
        <v>11342</v>
      </c>
    </row>
    <row r="2522" spans="1:4" ht="15">
      <c r="A2522" t="s">
        <v>11420</v>
      </c>
      <c r="B2522" s="53">
        <v>2013</v>
      </c>
      <c r="C2522" t="s">
        <v>10639</v>
      </c>
      <c r="D2522" t="s">
        <v>11467</v>
      </c>
    </row>
    <row r="2523" spans="1:4" ht="15">
      <c r="A2523" t="s">
        <v>11420</v>
      </c>
      <c r="B2523" s="53">
        <v>2013</v>
      </c>
      <c r="C2523" t="s">
        <v>1075</v>
      </c>
      <c r="D2523" t="s">
        <v>11468</v>
      </c>
    </row>
    <row r="2524" spans="1:4" ht="15">
      <c r="A2524" t="s">
        <v>11420</v>
      </c>
      <c r="B2524" s="53">
        <v>2013</v>
      </c>
      <c r="C2524" t="s">
        <v>661</v>
      </c>
      <c r="D2524" t="s">
        <v>11469</v>
      </c>
    </row>
    <row r="2525" spans="1:4" ht="15">
      <c r="A2525" t="s">
        <v>11420</v>
      </c>
      <c r="B2525" s="53">
        <v>2013</v>
      </c>
      <c r="C2525" t="s">
        <v>661</v>
      </c>
      <c r="D2525" t="s">
        <v>11470</v>
      </c>
    </row>
    <row r="2526" spans="1:4" ht="15">
      <c r="A2526" t="s">
        <v>11420</v>
      </c>
      <c r="B2526" s="53">
        <v>2013</v>
      </c>
      <c r="C2526" t="s">
        <v>645</v>
      </c>
      <c r="D2526" t="s">
        <v>11471</v>
      </c>
    </row>
    <row r="2527" spans="1:4" ht="15">
      <c r="A2527" t="s">
        <v>11420</v>
      </c>
      <c r="B2527" s="53">
        <v>2013</v>
      </c>
      <c r="C2527" t="s">
        <v>645</v>
      </c>
      <c r="D2527" t="s">
        <v>11472</v>
      </c>
    </row>
    <row r="2528" spans="1:4" ht="15">
      <c r="A2528" t="s">
        <v>11420</v>
      </c>
      <c r="B2528" s="53">
        <v>2012</v>
      </c>
      <c r="C2528" t="s">
        <v>917</v>
      </c>
      <c r="D2528" t="s">
        <v>11351</v>
      </c>
    </row>
    <row r="2529" spans="1:4" ht="15">
      <c r="A2529" t="s">
        <v>11420</v>
      </c>
      <c r="B2529" s="53">
        <v>2012</v>
      </c>
      <c r="C2529" t="s">
        <v>48</v>
      </c>
      <c r="D2529" t="s">
        <v>11473</v>
      </c>
    </row>
    <row r="2530" spans="1:4" ht="15">
      <c r="A2530" t="s">
        <v>11420</v>
      </c>
      <c r="B2530" s="53">
        <v>2012</v>
      </c>
      <c r="C2530" t="s">
        <v>661</v>
      </c>
      <c r="D2530" t="s">
        <v>11474</v>
      </c>
    </row>
    <row r="2531" spans="1:4" ht="15">
      <c r="A2531" t="s">
        <v>11420</v>
      </c>
      <c r="B2531" s="53">
        <v>2012</v>
      </c>
      <c r="C2531" t="s">
        <v>661</v>
      </c>
      <c r="D2531" t="s">
        <v>11475</v>
      </c>
    </row>
    <row r="2532" spans="1:4" ht="15">
      <c r="A2532" t="s">
        <v>11420</v>
      </c>
      <c r="B2532" s="53">
        <v>2012</v>
      </c>
      <c r="C2532" t="s">
        <v>780</v>
      </c>
      <c r="D2532" t="s">
        <v>11476</v>
      </c>
    </row>
    <row r="2533" spans="1:4" ht="15">
      <c r="A2533" t="s">
        <v>11420</v>
      </c>
      <c r="B2533" s="53">
        <v>2012</v>
      </c>
      <c r="C2533" t="s">
        <v>3312</v>
      </c>
      <c r="D2533" t="s">
        <v>11477</v>
      </c>
    </row>
    <row r="2534" spans="1:4" ht="15">
      <c r="A2534" t="s">
        <v>11420</v>
      </c>
      <c r="B2534" s="53">
        <v>2012</v>
      </c>
      <c r="C2534" t="s">
        <v>3312</v>
      </c>
      <c r="D2534" t="s">
        <v>11478</v>
      </c>
    </row>
    <row r="2535" spans="1:4" ht="15">
      <c r="A2535" t="s">
        <v>11420</v>
      </c>
      <c r="B2535" s="53">
        <v>2011</v>
      </c>
      <c r="C2535" t="s">
        <v>1192</v>
      </c>
      <c r="D2535" t="s">
        <v>11479</v>
      </c>
    </row>
    <row r="2536" spans="1:4" ht="15">
      <c r="A2536" t="s">
        <v>11420</v>
      </c>
      <c r="B2536" s="53">
        <v>2011</v>
      </c>
      <c r="C2536" t="s">
        <v>917</v>
      </c>
      <c r="D2536" t="s">
        <v>11480</v>
      </c>
    </row>
    <row r="2537" spans="1:4" ht="15">
      <c r="A2537" t="s">
        <v>11420</v>
      </c>
      <c r="B2537" s="53">
        <v>2011</v>
      </c>
      <c r="C2537" t="s">
        <v>1132</v>
      </c>
      <c r="D2537" t="s">
        <v>11481</v>
      </c>
    </row>
    <row r="2538" spans="1:4" ht="15">
      <c r="A2538" t="s">
        <v>11420</v>
      </c>
      <c r="B2538" s="53">
        <v>2011</v>
      </c>
      <c r="C2538" t="s">
        <v>892</v>
      </c>
      <c r="D2538" t="s">
        <v>11482</v>
      </c>
    </row>
    <row r="2539" spans="1:4" ht="15">
      <c r="A2539" t="s">
        <v>11420</v>
      </c>
      <c r="B2539" s="53">
        <v>2011</v>
      </c>
      <c r="C2539" t="s">
        <v>48</v>
      </c>
      <c r="D2539" t="s">
        <v>11483</v>
      </c>
    </row>
    <row r="2540" spans="1:4" ht="15">
      <c r="A2540" t="s">
        <v>11420</v>
      </c>
      <c r="B2540" s="53">
        <v>2011</v>
      </c>
      <c r="C2540" t="s">
        <v>48</v>
      </c>
      <c r="D2540" t="s">
        <v>11484</v>
      </c>
    </row>
    <row r="2541" spans="1:4" ht="15">
      <c r="A2541" t="s">
        <v>11420</v>
      </c>
      <c r="B2541" s="53">
        <v>2011</v>
      </c>
      <c r="C2541" t="s">
        <v>661</v>
      </c>
      <c r="D2541" t="s">
        <v>11485</v>
      </c>
    </row>
    <row r="2542" spans="1:4" ht="15">
      <c r="A2542" t="s">
        <v>11420</v>
      </c>
      <c r="B2542" s="53">
        <v>2010</v>
      </c>
      <c r="C2542" t="s">
        <v>883</v>
      </c>
      <c r="D2542" t="s">
        <v>11486</v>
      </c>
    </row>
    <row r="2543" spans="1:4" ht="15">
      <c r="A2543" t="s">
        <v>11420</v>
      </c>
      <c r="B2543" s="53">
        <v>2010</v>
      </c>
      <c r="C2543" t="s">
        <v>1192</v>
      </c>
      <c r="D2543" t="s">
        <v>11487</v>
      </c>
    </row>
    <row r="2544" spans="1:4" ht="15">
      <c r="A2544" t="s">
        <v>11420</v>
      </c>
      <c r="B2544" s="53">
        <v>2010</v>
      </c>
      <c r="C2544" t="s">
        <v>5956</v>
      </c>
      <c r="D2544" t="s">
        <v>11488</v>
      </c>
    </row>
    <row r="2545" spans="1:4" ht="15">
      <c r="A2545" t="s">
        <v>11420</v>
      </c>
      <c r="B2545" s="53">
        <v>2010</v>
      </c>
      <c r="C2545" t="s">
        <v>917</v>
      </c>
      <c r="D2545" t="s">
        <v>11489</v>
      </c>
    </row>
    <row r="2546" spans="1:4" ht="15">
      <c r="A2546" t="s">
        <v>11420</v>
      </c>
      <c r="B2546" s="53">
        <v>2010</v>
      </c>
      <c r="C2546" t="s">
        <v>892</v>
      </c>
      <c r="D2546" t="s">
        <v>11490</v>
      </c>
    </row>
    <row r="2547" spans="1:4" ht="15">
      <c r="A2547" t="s">
        <v>11420</v>
      </c>
      <c r="B2547" s="53">
        <v>2010</v>
      </c>
      <c r="C2547" t="s">
        <v>1101</v>
      </c>
      <c r="D2547" t="s">
        <v>11491</v>
      </c>
    </row>
    <row r="2548" spans="1:4" ht="15">
      <c r="A2548" t="s">
        <v>11420</v>
      </c>
      <c r="B2548" s="53">
        <v>2010</v>
      </c>
      <c r="C2548" t="s">
        <v>661</v>
      </c>
      <c r="D2548" t="s">
        <v>11492</v>
      </c>
    </row>
    <row r="2549" spans="1:4" ht="15">
      <c r="A2549" t="s">
        <v>11420</v>
      </c>
      <c r="B2549" s="53">
        <v>2010</v>
      </c>
      <c r="C2549" t="s">
        <v>661</v>
      </c>
      <c r="D2549" t="s">
        <v>11493</v>
      </c>
    </row>
    <row r="2550" spans="1:4" ht="15">
      <c r="A2550" t="s">
        <v>11420</v>
      </c>
      <c r="B2550" s="53">
        <v>2010</v>
      </c>
      <c r="C2550" t="s">
        <v>661</v>
      </c>
      <c r="D2550" t="s">
        <v>11494</v>
      </c>
    </row>
    <row r="2551" spans="1:4" ht="15">
      <c r="A2551" t="s">
        <v>11420</v>
      </c>
      <c r="B2551" s="53">
        <v>2010</v>
      </c>
      <c r="C2551" t="s">
        <v>645</v>
      </c>
      <c r="D2551" t="s">
        <v>11495</v>
      </c>
    </row>
    <row r="2552" spans="1:4" ht="15">
      <c r="A2552" t="s">
        <v>11420</v>
      </c>
      <c r="B2552" s="53">
        <v>2010</v>
      </c>
      <c r="C2552" t="s">
        <v>645</v>
      </c>
      <c r="D2552" t="s">
        <v>11496</v>
      </c>
    </row>
    <row r="2553" spans="1:4" ht="15">
      <c r="A2553" t="s">
        <v>11420</v>
      </c>
      <c r="B2553" s="53">
        <v>2010</v>
      </c>
      <c r="C2553" t="s">
        <v>645</v>
      </c>
      <c r="D2553" t="s">
        <v>11497</v>
      </c>
    </row>
    <row r="2554" spans="1:4" ht="15">
      <c r="A2554" t="s">
        <v>11420</v>
      </c>
      <c r="B2554" s="53">
        <v>2010</v>
      </c>
      <c r="C2554" t="s">
        <v>3181</v>
      </c>
      <c r="D2554" t="s">
        <v>11498</v>
      </c>
    </row>
    <row r="2555" spans="1:4" ht="15">
      <c r="A2555" t="s">
        <v>11420</v>
      </c>
      <c r="B2555" s="53">
        <v>2009</v>
      </c>
      <c r="C2555" t="s">
        <v>48</v>
      </c>
      <c r="D2555" t="s">
        <v>11499</v>
      </c>
    </row>
    <row r="2556" spans="1:4" ht="15">
      <c r="A2556" t="s">
        <v>11420</v>
      </c>
      <c r="B2556" s="53">
        <v>2009</v>
      </c>
      <c r="C2556" t="s">
        <v>4957</v>
      </c>
      <c r="D2556" t="s">
        <v>11500</v>
      </c>
    </row>
    <row r="2557" spans="1:4" ht="15">
      <c r="A2557" t="s">
        <v>11420</v>
      </c>
      <c r="B2557" s="53">
        <v>2009</v>
      </c>
      <c r="C2557" t="s">
        <v>1118</v>
      </c>
      <c r="D2557" t="s">
        <v>11501</v>
      </c>
    </row>
    <row r="2558" spans="1:4" ht="15">
      <c r="A2558" t="s">
        <v>11420</v>
      </c>
      <c r="B2558" s="53">
        <v>2009</v>
      </c>
      <c r="C2558" t="s">
        <v>1118</v>
      </c>
      <c r="D2558" t="s">
        <v>11502</v>
      </c>
    </row>
    <row r="2559" spans="1:4" ht="15">
      <c r="A2559" t="s">
        <v>11420</v>
      </c>
      <c r="B2559" s="53">
        <v>2009</v>
      </c>
      <c r="C2559" t="s">
        <v>1118</v>
      </c>
      <c r="D2559" t="s">
        <v>11503</v>
      </c>
    </row>
    <row r="2560" spans="1:4" ht="15">
      <c r="A2560" t="s">
        <v>11420</v>
      </c>
      <c r="B2560" s="53">
        <v>2009</v>
      </c>
      <c r="C2560" t="s">
        <v>661</v>
      </c>
      <c r="D2560" t="s">
        <v>11504</v>
      </c>
    </row>
    <row r="2561" spans="1:4" ht="15">
      <c r="A2561" t="s">
        <v>11420</v>
      </c>
      <c r="B2561" s="53">
        <v>2009</v>
      </c>
      <c r="C2561" t="s">
        <v>645</v>
      </c>
      <c r="D2561" t="s">
        <v>11505</v>
      </c>
    </row>
    <row r="2562" spans="1:4" ht="15">
      <c r="A2562" t="s">
        <v>11420</v>
      </c>
      <c r="B2562" s="53">
        <v>2009</v>
      </c>
      <c r="C2562" t="s">
        <v>645</v>
      </c>
      <c r="D2562" t="s">
        <v>11506</v>
      </c>
    </row>
    <row r="2563" spans="1:4" ht="15">
      <c r="A2563" t="s">
        <v>11420</v>
      </c>
      <c r="B2563" s="53">
        <v>2009</v>
      </c>
      <c r="C2563" t="s">
        <v>6463</v>
      </c>
      <c r="D2563" t="s">
        <v>11507</v>
      </c>
    </row>
    <row r="2564" spans="1:4" ht="15">
      <c r="A2564" t="s">
        <v>11420</v>
      </c>
      <c r="B2564" s="53">
        <v>2009</v>
      </c>
      <c r="C2564" t="s">
        <v>6463</v>
      </c>
      <c r="D2564" t="s">
        <v>11508</v>
      </c>
    </row>
    <row r="2565" spans="1:4" ht="15">
      <c r="A2565" t="s">
        <v>11420</v>
      </c>
      <c r="B2565" s="53">
        <v>2008</v>
      </c>
      <c r="C2565" t="s">
        <v>917</v>
      </c>
      <c r="D2565" t="s">
        <v>11509</v>
      </c>
    </row>
    <row r="2566" spans="1:4" ht="15">
      <c r="A2566" t="s">
        <v>11420</v>
      </c>
      <c r="B2566" s="53">
        <v>2008</v>
      </c>
      <c r="C2566" t="s">
        <v>645</v>
      </c>
      <c r="D2566" t="s">
        <v>11510</v>
      </c>
    </row>
    <row r="2567" spans="1:4" ht="15">
      <c r="A2567" t="s">
        <v>11420</v>
      </c>
      <c r="B2567" s="53">
        <v>2008</v>
      </c>
      <c r="C2567" t="s">
        <v>645</v>
      </c>
      <c r="D2567" t="s">
        <v>11511</v>
      </c>
    </row>
    <row r="2568" spans="1:4" ht="15">
      <c r="A2568" t="s">
        <v>11420</v>
      </c>
      <c r="B2568" s="53">
        <v>2008</v>
      </c>
      <c r="C2568" t="s">
        <v>645</v>
      </c>
      <c r="D2568" t="s">
        <v>11512</v>
      </c>
    </row>
    <row r="2569" spans="1:4" ht="15">
      <c r="A2569" t="s">
        <v>11420</v>
      </c>
      <c r="B2569" s="53">
        <v>2008</v>
      </c>
      <c r="C2569" t="s">
        <v>645</v>
      </c>
      <c r="D2569" t="s">
        <v>11513</v>
      </c>
    </row>
    <row r="2570" spans="1:4" ht="15">
      <c r="A2570" t="s">
        <v>11420</v>
      </c>
      <c r="B2570" s="53">
        <v>2008</v>
      </c>
      <c r="C2570" t="s">
        <v>6463</v>
      </c>
      <c r="D2570" t="s">
        <v>11514</v>
      </c>
    </row>
    <row r="2571" spans="1:4" ht="15">
      <c r="A2571" t="s">
        <v>11420</v>
      </c>
      <c r="B2571" s="53">
        <v>2008</v>
      </c>
      <c r="C2571" t="s">
        <v>6463</v>
      </c>
      <c r="D2571" t="s">
        <v>11515</v>
      </c>
    </row>
    <row r="2572" spans="1:4" ht="15">
      <c r="A2572" t="s">
        <v>11420</v>
      </c>
      <c r="B2572" s="53">
        <v>2008</v>
      </c>
      <c r="C2572" t="s">
        <v>6463</v>
      </c>
      <c r="D2572" t="s">
        <v>11516</v>
      </c>
    </row>
    <row r="2573" spans="1:4" ht="15">
      <c r="A2573" t="s">
        <v>11420</v>
      </c>
      <c r="B2573" s="53">
        <v>2008</v>
      </c>
      <c r="C2573" t="s">
        <v>6463</v>
      </c>
      <c r="D2573" t="s">
        <v>11517</v>
      </c>
    </row>
    <row r="2574" spans="1:4" ht="15">
      <c r="A2574" t="s">
        <v>11420</v>
      </c>
      <c r="B2574" s="53">
        <v>2008</v>
      </c>
      <c r="C2574" t="s">
        <v>6463</v>
      </c>
      <c r="D2574" t="s">
        <v>11518</v>
      </c>
    </row>
    <row r="2575" spans="1:4" ht="15">
      <c r="A2575" t="s">
        <v>11420</v>
      </c>
      <c r="B2575" s="53">
        <v>2007</v>
      </c>
      <c r="C2575" t="s">
        <v>11519</v>
      </c>
      <c r="D2575" t="s">
        <v>11520</v>
      </c>
    </row>
    <row r="2576" spans="1:4" ht="15">
      <c r="A2576" t="s">
        <v>11420</v>
      </c>
      <c r="B2576" s="53">
        <v>2007</v>
      </c>
      <c r="C2576" t="s">
        <v>645</v>
      </c>
      <c r="D2576" t="s">
        <v>11521</v>
      </c>
    </row>
    <row r="2577" spans="1:4" ht="15">
      <c r="A2577" t="s">
        <v>11420</v>
      </c>
      <c r="B2577" s="53">
        <v>2007</v>
      </c>
      <c r="C2577" t="s">
        <v>902</v>
      </c>
      <c r="D2577" t="s">
        <v>11522</v>
      </c>
    </row>
    <row r="2578" spans="1:4" ht="15">
      <c r="A2578" t="s">
        <v>11420</v>
      </c>
      <c r="B2578" s="53">
        <v>2007</v>
      </c>
      <c r="C2578" t="s">
        <v>6463</v>
      </c>
      <c r="D2578" t="s">
        <v>11523</v>
      </c>
    </row>
    <row r="2579" spans="1:4" ht="15">
      <c r="A2579" t="s">
        <v>11420</v>
      </c>
      <c r="B2579" s="53">
        <v>2006</v>
      </c>
      <c r="C2579" t="s">
        <v>883</v>
      </c>
      <c r="D2579" t="s">
        <v>11524</v>
      </c>
    </row>
    <row r="2580" spans="1:4" ht="15">
      <c r="A2580" t="s">
        <v>11420</v>
      </c>
      <c r="B2580" s="53">
        <v>2006</v>
      </c>
      <c r="C2580" t="s">
        <v>139</v>
      </c>
      <c r="D2580" t="s">
        <v>11525</v>
      </c>
    </row>
    <row r="2581" spans="1:4" ht="15">
      <c r="A2581" t="s">
        <v>11420</v>
      </c>
      <c r="B2581" s="53">
        <v>2006</v>
      </c>
      <c r="C2581" t="s">
        <v>6463</v>
      </c>
      <c r="D2581" t="s">
        <v>11526</v>
      </c>
    </row>
    <row r="2582" spans="1:4" ht="15">
      <c r="A2582" t="s">
        <v>11420</v>
      </c>
      <c r="B2582" s="53">
        <v>2006</v>
      </c>
      <c r="C2582" t="s">
        <v>6463</v>
      </c>
      <c r="D2582" t="s">
        <v>11527</v>
      </c>
    </row>
    <row r="2583" spans="1:4" ht="15">
      <c r="A2583" t="s">
        <v>11420</v>
      </c>
      <c r="B2583" s="53">
        <v>2005</v>
      </c>
      <c r="C2583" t="s">
        <v>875</v>
      </c>
      <c r="D2583" t="s">
        <v>11528</v>
      </c>
    </row>
    <row r="2584" spans="1:4" ht="15">
      <c r="A2584" t="s">
        <v>11420</v>
      </c>
      <c r="B2584" s="53">
        <v>2005</v>
      </c>
      <c r="C2584" t="s">
        <v>6463</v>
      </c>
      <c r="D2584" t="s">
        <v>11529</v>
      </c>
    </row>
    <row r="2585" spans="1:4" ht="15">
      <c r="A2585" t="s">
        <v>11420</v>
      </c>
      <c r="B2585" s="53">
        <v>2005</v>
      </c>
      <c r="C2585" t="s">
        <v>6463</v>
      </c>
      <c r="D2585" t="s">
        <v>11530</v>
      </c>
    </row>
    <row r="2586" spans="1:4" ht="15">
      <c r="A2586" t="s">
        <v>11420</v>
      </c>
      <c r="B2586" s="53">
        <v>2005</v>
      </c>
      <c r="C2586" t="s">
        <v>6463</v>
      </c>
      <c r="D2586" t="s">
        <v>11531</v>
      </c>
    </row>
    <row r="2587" spans="1:4" ht="15">
      <c r="A2587" t="s">
        <v>11420</v>
      </c>
      <c r="B2587" s="53">
        <v>2005</v>
      </c>
      <c r="C2587" t="s">
        <v>6463</v>
      </c>
      <c r="D2587" t="s">
        <v>11532</v>
      </c>
    </row>
    <row r="2588" spans="1:4" ht="15">
      <c r="A2588" t="s">
        <v>11420</v>
      </c>
      <c r="B2588" s="53">
        <v>2004</v>
      </c>
      <c r="C2588" t="s">
        <v>661</v>
      </c>
      <c r="D2588" t="s">
        <v>11533</v>
      </c>
    </row>
    <row r="2589" spans="1:4" ht="15">
      <c r="A2589" t="s">
        <v>11420</v>
      </c>
      <c r="B2589" s="53">
        <v>2004</v>
      </c>
      <c r="C2589" t="s">
        <v>6463</v>
      </c>
      <c r="D2589" t="s">
        <v>11534</v>
      </c>
    </row>
    <row r="2590" spans="1:4" ht="15">
      <c r="A2590" t="s">
        <v>11420</v>
      </c>
      <c r="B2590" s="53">
        <v>2004</v>
      </c>
      <c r="C2590" t="s">
        <v>6463</v>
      </c>
      <c r="D2590" t="s">
        <v>11535</v>
      </c>
    </row>
    <row r="2591" spans="1:4" ht="15">
      <c r="A2591" t="s">
        <v>11420</v>
      </c>
      <c r="B2591" s="53">
        <v>2004</v>
      </c>
      <c r="C2591" t="s">
        <v>6463</v>
      </c>
      <c r="D2591" t="s">
        <v>11536</v>
      </c>
    </row>
    <row r="2592" spans="1:4" ht="15">
      <c r="A2592" t="s">
        <v>11420</v>
      </c>
      <c r="B2592" s="53">
        <v>2002</v>
      </c>
      <c r="C2592" t="s">
        <v>875</v>
      </c>
      <c r="D2592" t="s">
        <v>11537</v>
      </c>
    </row>
    <row r="2593" spans="1:4" ht="15">
      <c r="A2593" t="s">
        <v>11420</v>
      </c>
      <c r="B2593" s="53">
        <v>2002</v>
      </c>
      <c r="C2593" t="s">
        <v>875</v>
      </c>
      <c r="D2593" t="s">
        <v>11538</v>
      </c>
    </row>
    <row r="2594" spans="1:4" ht="15">
      <c r="A2594" t="s">
        <v>11420</v>
      </c>
      <c r="B2594" s="53">
        <v>2002</v>
      </c>
      <c r="C2594" t="s">
        <v>6463</v>
      </c>
      <c r="D2594" t="s">
        <v>11539</v>
      </c>
    </row>
    <row r="2595" spans="1:4" ht="15">
      <c r="A2595" t="s">
        <v>11420</v>
      </c>
      <c r="B2595" s="53">
        <v>2002</v>
      </c>
      <c r="C2595" t="s">
        <v>6463</v>
      </c>
      <c r="D2595" t="s">
        <v>11540</v>
      </c>
    </row>
    <row r="2596" spans="1:4" ht="15">
      <c r="A2596" t="s">
        <v>11420</v>
      </c>
      <c r="B2596" s="53">
        <v>2001</v>
      </c>
      <c r="C2596" t="s">
        <v>11541</v>
      </c>
      <c r="D2596" t="s">
        <v>11542</v>
      </c>
    </row>
    <row r="2597" spans="1:4" ht="15">
      <c r="A2597" t="s">
        <v>11420</v>
      </c>
      <c r="B2597" s="53">
        <v>2001</v>
      </c>
      <c r="C2597" t="s">
        <v>661</v>
      </c>
      <c r="D2597" t="s">
        <v>11543</v>
      </c>
    </row>
    <row r="2598" spans="1:4" ht="15">
      <c r="A2598" t="s">
        <v>11420</v>
      </c>
      <c r="B2598" s="53">
        <v>2001</v>
      </c>
      <c r="C2598" t="s">
        <v>661</v>
      </c>
      <c r="D2598" t="s">
        <v>11544</v>
      </c>
    </row>
    <row r="2599" spans="1:4" ht="15">
      <c r="A2599" t="s">
        <v>11420</v>
      </c>
      <c r="B2599" s="53">
        <v>2001</v>
      </c>
      <c r="C2599" t="s">
        <v>6463</v>
      </c>
      <c r="D2599" t="s">
        <v>11545</v>
      </c>
    </row>
    <row r="2600" spans="1:4" ht="15">
      <c r="A2600" t="s">
        <v>11420</v>
      </c>
      <c r="B2600" s="53">
        <v>2000</v>
      </c>
      <c r="C2600" t="s">
        <v>11546</v>
      </c>
      <c r="D2600" t="s">
        <v>11547</v>
      </c>
    </row>
    <row r="2601" spans="1:4" ht="15">
      <c r="A2601" t="s">
        <v>11420</v>
      </c>
      <c r="B2601" s="53">
        <v>2000</v>
      </c>
      <c r="C2601" t="s">
        <v>883</v>
      </c>
      <c r="D2601" t="s">
        <v>11548</v>
      </c>
    </row>
    <row r="2602" spans="1:4" ht="15">
      <c r="A2602" t="s">
        <v>11420</v>
      </c>
      <c r="B2602" s="53">
        <v>2000</v>
      </c>
      <c r="C2602" t="s">
        <v>11549</v>
      </c>
      <c r="D2602" t="s">
        <v>11550</v>
      </c>
    </row>
    <row r="2603" spans="1:4" ht="15">
      <c r="A2603" t="s">
        <v>11420</v>
      </c>
      <c r="B2603" s="53">
        <v>2000</v>
      </c>
      <c r="C2603" t="s">
        <v>661</v>
      </c>
      <c r="D2603" t="s">
        <v>11551</v>
      </c>
    </row>
    <row r="2604" spans="1:4" ht="15">
      <c r="A2604" t="s">
        <v>11420</v>
      </c>
      <c r="B2604" s="53">
        <v>2000</v>
      </c>
      <c r="C2604" t="s">
        <v>878</v>
      </c>
      <c r="D2604" t="s">
        <v>11552</v>
      </c>
    </row>
    <row r="2605" spans="1:4" ht="15">
      <c r="A2605" t="s">
        <v>11420</v>
      </c>
      <c r="B2605" s="53">
        <v>2000</v>
      </c>
      <c r="C2605" t="s">
        <v>11553</v>
      </c>
      <c r="D2605" t="s">
        <v>11554</v>
      </c>
    </row>
    <row r="2606" spans="1:4" ht="15">
      <c r="A2606" t="s">
        <v>11420</v>
      </c>
      <c r="B2606" s="53">
        <v>1999</v>
      </c>
      <c r="C2606" t="s">
        <v>6463</v>
      </c>
      <c r="D2606" t="s">
        <v>11555</v>
      </c>
    </row>
    <row r="2607" spans="1:4" ht="15">
      <c r="A2607" t="s">
        <v>11420</v>
      </c>
      <c r="B2607" s="53">
        <v>1999</v>
      </c>
      <c r="C2607" t="s">
        <v>6463</v>
      </c>
      <c r="D2607" t="s">
        <v>11556</v>
      </c>
    </row>
    <row r="2608" spans="1:4" ht="15">
      <c r="A2608" t="s">
        <v>11420</v>
      </c>
      <c r="B2608" s="53">
        <v>1998</v>
      </c>
      <c r="C2608" t="s">
        <v>11557</v>
      </c>
      <c r="D2608" t="s">
        <v>11558</v>
      </c>
    </row>
    <row r="2609" spans="1:4" ht="15">
      <c r="A2609" t="s">
        <v>11420</v>
      </c>
      <c r="B2609" s="53">
        <v>1998</v>
      </c>
      <c r="C2609" t="s">
        <v>881</v>
      </c>
      <c r="D2609" t="s">
        <v>11559</v>
      </c>
    </row>
    <row r="2610" spans="1:4" ht="15">
      <c r="A2610" t="s">
        <v>11420</v>
      </c>
      <c r="B2610" s="53">
        <v>1998</v>
      </c>
      <c r="C2610" t="s">
        <v>4463</v>
      </c>
      <c r="D2610" t="s">
        <v>11560</v>
      </c>
    </row>
    <row r="2611" spans="1:4" ht="15">
      <c r="A2611" t="s">
        <v>11420</v>
      </c>
      <c r="B2611" s="53">
        <v>1998</v>
      </c>
      <c r="C2611" t="s">
        <v>6463</v>
      </c>
      <c r="D2611" t="s">
        <v>11561</v>
      </c>
    </row>
    <row r="2612" spans="1:4" ht="15">
      <c r="A2612" t="s">
        <v>11420</v>
      </c>
      <c r="B2612" s="53">
        <v>1998</v>
      </c>
      <c r="C2612" t="s">
        <v>11562</v>
      </c>
      <c r="D2612" t="s">
        <v>11563</v>
      </c>
    </row>
    <row r="2613" spans="1:4" ht="15">
      <c r="A2613" t="s">
        <v>11420</v>
      </c>
      <c r="B2613" s="53">
        <v>1997</v>
      </c>
      <c r="C2613" t="s">
        <v>11562</v>
      </c>
      <c r="D2613" t="s">
        <v>11564</v>
      </c>
    </row>
    <row r="2614" spans="1:4" ht="15">
      <c r="A2614" t="s">
        <v>11420</v>
      </c>
      <c r="B2614" s="53">
        <v>1996</v>
      </c>
      <c r="C2614" t="s">
        <v>11565</v>
      </c>
      <c r="D2614" t="s">
        <v>11566</v>
      </c>
    </row>
    <row r="2615" spans="1:4" ht="15">
      <c r="A2615" t="s">
        <v>11420</v>
      </c>
      <c r="B2615" s="53">
        <v>1995</v>
      </c>
      <c r="C2615" t="s">
        <v>10</v>
      </c>
      <c r="D2615" t="s">
        <v>11567</v>
      </c>
    </row>
    <row r="2616" spans="1:4" ht="15">
      <c r="A2616" t="s">
        <v>13909</v>
      </c>
      <c r="B2616" s="53">
        <v>2023</v>
      </c>
      <c r="C2616" t="s">
        <v>1075</v>
      </c>
      <c r="D2616" t="s">
        <v>13910</v>
      </c>
    </row>
    <row r="2617" spans="1:4" ht="15">
      <c r="A2617" t="s">
        <v>13909</v>
      </c>
      <c r="B2617" s="53">
        <v>2023</v>
      </c>
      <c r="C2617" t="s">
        <v>1075</v>
      </c>
      <c r="D2617" t="s">
        <v>13911</v>
      </c>
    </row>
    <row r="2618" spans="1:4" ht="15">
      <c r="A2618" t="s">
        <v>13909</v>
      </c>
      <c r="B2618" s="53">
        <v>2023</v>
      </c>
      <c r="C2618" t="s">
        <v>1075</v>
      </c>
      <c r="D2618" t="s">
        <v>13912</v>
      </c>
    </row>
    <row r="2619" spans="1:4" ht="15">
      <c r="A2619" t="s">
        <v>13909</v>
      </c>
      <c r="B2619" s="53">
        <v>2023</v>
      </c>
      <c r="C2619" t="s">
        <v>1075</v>
      </c>
      <c r="D2619" t="s">
        <v>13913</v>
      </c>
    </row>
    <row r="2620" spans="1:4" ht="15">
      <c r="A2620" t="s">
        <v>13909</v>
      </c>
      <c r="B2620" s="53">
        <v>2023</v>
      </c>
      <c r="C2620" t="s">
        <v>1075</v>
      </c>
      <c r="D2620" t="s">
        <v>13914</v>
      </c>
    </row>
    <row r="2621" spans="1:4" ht="15">
      <c r="A2621" t="s">
        <v>13909</v>
      </c>
      <c r="B2621" s="53">
        <v>2023</v>
      </c>
      <c r="C2621" t="s">
        <v>7111</v>
      </c>
      <c r="D2621" t="s">
        <v>13915</v>
      </c>
    </row>
    <row r="2622" spans="1:4" ht="15">
      <c r="A2622" t="s">
        <v>13909</v>
      </c>
      <c r="B2622" s="53">
        <v>2023</v>
      </c>
      <c r="C2622" t="s">
        <v>7111</v>
      </c>
      <c r="D2622" t="s">
        <v>13916</v>
      </c>
    </row>
    <row r="2623" spans="1:4" ht="15">
      <c r="A2623" t="s">
        <v>13909</v>
      </c>
      <c r="B2623" s="53">
        <v>2023</v>
      </c>
      <c r="C2623" t="s">
        <v>595</v>
      </c>
      <c r="D2623" t="s">
        <v>13917</v>
      </c>
    </row>
    <row r="2624" spans="1:4" ht="15">
      <c r="A2624" t="s">
        <v>13909</v>
      </c>
      <c r="B2624" s="53">
        <v>2023</v>
      </c>
      <c r="C2624" t="s">
        <v>3570</v>
      </c>
      <c r="D2624" t="s">
        <v>13918</v>
      </c>
    </row>
    <row r="2625" spans="1:4" ht="15">
      <c r="A2625" t="s">
        <v>13909</v>
      </c>
      <c r="B2625" s="53">
        <v>2023</v>
      </c>
      <c r="C2625" t="s">
        <v>3572</v>
      </c>
      <c r="D2625" t="s">
        <v>13919</v>
      </c>
    </row>
    <row r="2626" spans="1:4" ht="15">
      <c r="A2626" t="s">
        <v>13909</v>
      </c>
      <c r="B2626" s="53">
        <v>2023</v>
      </c>
      <c r="C2626" t="s">
        <v>72</v>
      </c>
      <c r="D2626" t="s">
        <v>13920</v>
      </c>
    </row>
    <row r="2627" spans="1:4" ht="15">
      <c r="A2627" t="s">
        <v>13909</v>
      </c>
      <c r="B2627" s="53">
        <v>2023</v>
      </c>
      <c r="C2627" t="s">
        <v>2</v>
      </c>
      <c r="D2627" t="s">
        <v>13919</v>
      </c>
    </row>
    <row r="2628" spans="1:4" ht="15">
      <c r="A2628" t="s">
        <v>13909</v>
      </c>
      <c r="B2628" s="53">
        <v>2023</v>
      </c>
      <c r="C2628" t="s">
        <v>2</v>
      </c>
      <c r="D2628" t="s">
        <v>13921</v>
      </c>
    </row>
    <row r="2629" spans="1:4" ht="15">
      <c r="A2629" t="s">
        <v>13909</v>
      </c>
      <c r="B2629" s="53">
        <v>2023</v>
      </c>
      <c r="C2629" t="s">
        <v>2</v>
      </c>
      <c r="D2629" t="s">
        <v>13922</v>
      </c>
    </row>
    <row r="2630" spans="1:4" ht="15">
      <c r="A2630" t="s">
        <v>13909</v>
      </c>
      <c r="B2630" s="53">
        <v>2023</v>
      </c>
      <c r="C2630" t="s">
        <v>2</v>
      </c>
      <c r="D2630" t="s">
        <v>13915</v>
      </c>
    </row>
    <row r="2631" spans="1:4" ht="15">
      <c r="A2631" t="s">
        <v>13909</v>
      </c>
      <c r="B2631" s="53">
        <v>2023</v>
      </c>
      <c r="C2631" t="s">
        <v>2</v>
      </c>
      <c r="D2631" t="s">
        <v>13923</v>
      </c>
    </row>
    <row r="2632" spans="1:4" ht="15">
      <c r="A2632" t="s">
        <v>13909</v>
      </c>
      <c r="B2632" s="53">
        <v>2023</v>
      </c>
      <c r="C2632" t="s">
        <v>2</v>
      </c>
      <c r="D2632" t="s">
        <v>13914</v>
      </c>
    </row>
    <row r="2633" spans="1:4" ht="15">
      <c r="A2633" t="s">
        <v>13909</v>
      </c>
      <c r="B2633" s="53">
        <v>2023</v>
      </c>
      <c r="C2633" t="s">
        <v>2</v>
      </c>
      <c r="D2633" t="s">
        <v>13924</v>
      </c>
    </row>
    <row r="2634" spans="1:4" ht="15">
      <c r="A2634" t="s">
        <v>13909</v>
      </c>
      <c r="B2634" s="53">
        <v>2023</v>
      </c>
      <c r="C2634" t="s">
        <v>2</v>
      </c>
      <c r="D2634" t="s">
        <v>13925</v>
      </c>
    </row>
    <row r="2635" spans="1:4" ht="15">
      <c r="A2635" t="s">
        <v>13909</v>
      </c>
      <c r="B2635" s="53">
        <v>2023</v>
      </c>
      <c r="C2635" t="s">
        <v>2</v>
      </c>
      <c r="D2635" t="s">
        <v>13926</v>
      </c>
    </row>
    <row r="2636" spans="1:4" ht="15">
      <c r="A2636" t="s">
        <v>13909</v>
      </c>
      <c r="B2636" s="53">
        <v>2023</v>
      </c>
      <c r="C2636" t="s">
        <v>2</v>
      </c>
      <c r="D2636" t="s">
        <v>13927</v>
      </c>
    </row>
    <row r="2637" spans="1:4" ht="15">
      <c r="A2637" t="s">
        <v>13909</v>
      </c>
      <c r="B2637" s="53">
        <v>2023</v>
      </c>
      <c r="C2637" t="s">
        <v>2</v>
      </c>
      <c r="D2637" t="s">
        <v>13928</v>
      </c>
    </row>
    <row r="2638" spans="1:4" ht="15">
      <c r="A2638" t="s">
        <v>13909</v>
      </c>
      <c r="B2638" s="53">
        <v>2023</v>
      </c>
      <c r="C2638" t="s">
        <v>2</v>
      </c>
      <c r="D2638" t="s">
        <v>13929</v>
      </c>
    </row>
    <row r="2639" spans="1:4" ht="15">
      <c r="A2639" t="s">
        <v>13909</v>
      </c>
      <c r="B2639" s="53">
        <v>2023</v>
      </c>
      <c r="C2639" t="s">
        <v>2</v>
      </c>
      <c r="D2639" t="s">
        <v>13930</v>
      </c>
    </row>
    <row r="2640" spans="1:4" ht="15">
      <c r="A2640" t="s">
        <v>13909</v>
      </c>
      <c r="B2640" s="53">
        <v>2023</v>
      </c>
      <c r="C2640" t="s">
        <v>2</v>
      </c>
      <c r="D2640" t="s">
        <v>13931</v>
      </c>
    </row>
    <row r="2641" spans="1:4" ht="15">
      <c r="A2641" t="s">
        <v>13909</v>
      </c>
      <c r="B2641" s="53">
        <v>2023</v>
      </c>
      <c r="C2641" t="s">
        <v>2</v>
      </c>
      <c r="D2641" t="s">
        <v>13932</v>
      </c>
    </row>
    <row r="2642" spans="1:4" ht="15">
      <c r="A2642" t="s">
        <v>13909</v>
      </c>
      <c r="B2642" s="53">
        <v>2022</v>
      </c>
      <c r="C2642" t="s">
        <v>1971</v>
      </c>
      <c r="D2642" t="s">
        <v>13933</v>
      </c>
    </row>
    <row r="2643" spans="1:4" ht="15">
      <c r="A2643" t="s">
        <v>13909</v>
      </c>
      <c r="B2643" s="53">
        <v>2022</v>
      </c>
      <c r="C2643" t="s">
        <v>1126</v>
      </c>
      <c r="D2643" t="s">
        <v>13934</v>
      </c>
    </row>
    <row r="2644" spans="1:4" ht="15">
      <c r="A2644" t="s">
        <v>13909</v>
      </c>
      <c r="B2644" s="53">
        <v>2022</v>
      </c>
      <c r="C2644" t="s">
        <v>1402</v>
      </c>
      <c r="D2644" t="s">
        <v>13935</v>
      </c>
    </row>
    <row r="2645" spans="1:4" ht="15">
      <c r="A2645" t="s">
        <v>13909</v>
      </c>
      <c r="B2645" s="53">
        <v>2022</v>
      </c>
      <c r="C2645" t="s">
        <v>1402</v>
      </c>
      <c r="D2645" t="s">
        <v>13936</v>
      </c>
    </row>
    <row r="2646" spans="1:4" ht="15">
      <c r="A2646" t="s">
        <v>13909</v>
      </c>
      <c r="B2646" s="53">
        <v>2022</v>
      </c>
      <c r="C2646" t="s">
        <v>1402</v>
      </c>
      <c r="D2646" t="s">
        <v>13937</v>
      </c>
    </row>
    <row r="2647" spans="1:4" ht="15">
      <c r="A2647" t="s">
        <v>13909</v>
      </c>
      <c r="B2647" s="53">
        <v>2022</v>
      </c>
      <c r="C2647" t="s">
        <v>8665</v>
      </c>
      <c r="D2647" t="s">
        <v>13938</v>
      </c>
    </row>
    <row r="2648" spans="1:4" ht="15">
      <c r="A2648" t="s">
        <v>13909</v>
      </c>
      <c r="B2648" s="53">
        <v>2022</v>
      </c>
      <c r="C2648" t="s">
        <v>8665</v>
      </c>
      <c r="D2648" t="s">
        <v>13939</v>
      </c>
    </row>
    <row r="2649" spans="1:4" ht="15">
      <c r="A2649" t="s">
        <v>13909</v>
      </c>
      <c r="B2649" s="53">
        <v>2022</v>
      </c>
      <c r="C2649" t="s">
        <v>13940</v>
      </c>
      <c r="D2649" t="s">
        <v>13941</v>
      </c>
    </row>
    <row r="2650" spans="1:4" ht="15">
      <c r="A2650" t="s">
        <v>13909</v>
      </c>
      <c r="B2650" s="53">
        <v>2022</v>
      </c>
      <c r="C2650" t="s">
        <v>4934</v>
      </c>
      <c r="D2650" t="s">
        <v>13942</v>
      </c>
    </row>
    <row r="2651" spans="1:4" ht="15">
      <c r="A2651" t="s">
        <v>13909</v>
      </c>
      <c r="B2651" s="53">
        <v>2022</v>
      </c>
      <c r="C2651" t="s">
        <v>2000</v>
      </c>
      <c r="D2651" t="s">
        <v>13943</v>
      </c>
    </row>
    <row r="2652" spans="1:4" ht="15">
      <c r="A2652" t="s">
        <v>13909</v>
      </c>
      <c r="B2652" s="53">
        <v>2022</v>
      </c>
      <c r="C2652" t="s">
        <v>2000</v>
      </c>
      <c r="D2652" t="s">
        <v>13944</v>
      </c>
    </row>
    <row r="2653" spans="1:4" ht="15">
      <c r="A2653" t="s">
        <v>13909</v>
      </c>
      <c r="B2653" s="53">
        <v>2022</v>
      </c>
      <c r="C2653" t="s">
        <v>13945</v>
      </c>
      <c r="D2653" t="s">
        <v>13946</v>
      </c>
    </row>
    <row r="2654" spans="1:4" ht="15">
      <c r="A2654" t="s">
        <v>13909</v>
      </c>
      <c r="B2654" s="53">
        <v>2022</v>
      </c>
      <c r="C2654" t="s">
        <v>2</v>
      </c>
      <c r="D2654" t="s">
        <v>13936</v>
      </c>
    </row>
    <row r="2655" spans="1:4" ht="15">
      <c r="A2655" t="s">
        <v>13909</v>
      </c>
      <c r="B2655" s="53">
        <v>2022</v>
      </c>
      <c r="C2655" t="s">
        <v>2</v>
      </c>
      <c r="D2655" t="s">
        <v>13946</v>
      </c>
    </row>
    <row r="2656" spans="1:4" ht="15">
      <c r="A2656" t="s">
        <v>13909</v>
      </c>
      <c r="B2656" s="53">
        <v>2022</v>
      </c>
      <c r="C2656" t="s">
        <v>2</v>
      </c>
      <c r="D2656" t="s">
        <v>13937</v>
      </c>
    </row>
    <row r="2657" spans="1:4" ht="15">
      <c r="A2657" t="s">
        <v>13909</v>
      </c>
      <c r="B2657" s="53">
        <v>2022</v>
      </c>
      <c r="C2657" t="s">
        <v>2</v>
      </c>
      <c r="D2657" t="s">
        <v>13939</v>
      </c>
    </row>
    <row r="2658" spans="1:4" ht="15">
      <c r="A2658" t="s">
        <v>13909</v>
      </c>
      <c r="B2658" s="53">
        <v>2022</v>
      </c>
      <c r="C2658" t="s">
        <v>2</v>
      </c>
      <c r="D2658" t="s">
        <v>13933</v>
      </c>
    </row>
    <row r="2659" spans="1:4" ht="15">
      <c r="A2659" t="s">
        <v>13909</v>
      </c>
      <c r="B2659" s="53">
        <v>2022</v>
      </c>
      <c r="C2659" t="s">
        <v>2</v>
      </c>
      <c r="D2659" t="s">
        <v>13941</v>
      </c>
    </row>
    <row r="2660" spans="1:4" ht="15">
      <c r="A2660" t="s">
        <v>13909</v>
      </c>
      <c r="B2660" s="53">
        <v>2022</v>
      </c>
      <c r="C2660" t="s">
        <v>2</v>
      </c>
      <c r="D2660" t="s">
        <v>13947</v>
      </c>
    </row>
    <row r="2661" spans="1:4" ht="15">
      <c r="A2661" t="s">
        <v>13909</v>
      </c>
      <c r="B2661" s="53">
        <v>2022</v>
      </c>
      <c r="C2661" t="s">
        <v>2</v>
      </c>
      <c r="D2661" t="s">
        <v>13944</v>
      </c>
    </row>
    <row r="2662" spans="1:4" ht="15">
      <c r="A2662" t="s">
        <v>13909</v>
      </c>
      <c r="B2662" s="53">
        <v>2022</v>
      </c>
      <c r="C2662" t="s">
        <v>2</v>
      </c>
      <c r="D2662" t="s">
        <v>13943</v>
      </c>
    </row>
    <row r="2663" spans="1:4" ht="15">
      <c r="A2663" t="s">
        <v>13909</v>
      </c>
      <c r="B2663" s="53">
        <v>2022</v>
      </c>
      <c r="C2663" t="s">
        <v>2</v>
      </c>
      <c r="D2663" t="s">
        <v>13938</v>
      </c>
    </row>
    <row r="2664" spans="1:4" ht="15">
      <c r="A2664" t="s">
        <v>13909</v>
      </c>
      <c r="B2664" s="53">
        <v>2022</v>
      </c>
      <c r="C2664" t="s">
        <v>2</v>
      </c>
      <c r="D2664" t="s">
        <v>13934</v>
      </c>
    </row>
    <row r="2665" spans="1:4" ht="15">
      <c r="A2665" t="s">
        <v>13909</v>
      </c>
      <c r="B2665" s="53">
        <v>2022</v>
      </c>
      <c r="C2665" t="s">
        <v>2</v>
      </c>
      <c r="D2665" t="s">
        <v>13917</v>
      </c>
    </row>
    <row r="2666" spans="1:4" ht="15">
      <c r="A2666" t="s">
        <v>13909</v>
      </c>
      <c r="B2666" s="53">
        <v>2022</v>
      </c>
      <c r="C2666" t="s">
        <v>2</v>
      </c>
      <c r="D2666" t="s">
        <v>13913</v>
      </c>
    </row>
    <row r="2667" spans="1:4" ht="15">
      <c r="A2667" t="s">
        <v>13909</v>
      </c>
      <c r="B2667" s="53">
        <v>2022</v>
      </c>
      <c r="C2667" t="s">
        <v>2</v>
      </c>
      <c r="D2667" t="s">
        <v>13911</v>
      </c>
    </row>
    <row r="2668" spans="1:4" ht="15">
      <c r="A2668" t="s">
        <v>13909</v>
      </c>
      <c r="B2668" s="53">
        <v>2022</v>
      </c>
      <c r="C2668" t="s">
        <v>2</v>
      </c>
      <c r="D2668" t="s">
        <v>13948</v>
      </c>
    </row>
    <row r="2669" spans="1:4" ht="15">
      <c r="A2669" t="s">
        <v>13909</v>
      </c>
      <c r="B2669" s="53">
        <v>2021</v>
      </c>
      <c r="C2669" t="s">
        <v>1338</v>
      </c>
      <c r="D2669" t="s">
        <v>7094</v>
      </c>
    </row>
    <row r="2670" spans="1:4" ht="15">
      <c r="A2670" t="s">
        <v>13909</v>
      </c>
      <c r="B2670" s="53">
        <v>2021</v>
      </c>
      <c r="C2670" t="s">
        <v>1338</v>
      </c>
      <c r="D2670" t="s">
        <v>13949</v>
      </c>
    </row>
    <row r="2671" spans="1:4" ht="15">
      <c r="A2671" t="s">
        <v>13909</v>
      </c>
      <c r="B2671" s="53">
        <v>2021</v>
      </c>
      <c r="C2671" t="s">
        <v>3</v>
      </c>
      <c r="D2671" t="s">
        <v>13950</v>
      </c>
    </row>
    <row r="2672" spans="1:4" ht="15">
      <c r="A2672" t="s">
        <v>13909</v>
      </c>
      <c r="B2672" s="53">
        <v>2021</v>
      </c>
      <c r="C2672" t="s">
        <v>1259</v>
      </c>
      <c r="D2672" t="s">
        <v>13951</v>
      </c>
    </row>
    <row r="2673" spans="1:4" ht="15">
      <c r="A2673" t="s">
        <v>13909</v>
      </c>
      <c r="B2673" s="53">
        <v>2021</v>
      </c>
      <c r="C2673" t="s">
        <v>1971</v>
      </c>
      <c r="D2673" t="s">
        <v>13952</v>
      </c>
    </row>
    <row r="2674" spans="1:4" ht="15">
      <c r="A2674" t="s">
        <v>13909</v>
      </c>
      <c r="B2674" s="53">
        <v>2021</v>
      </c>
      <c r="C2674" t="s">
        <v>1402</v>
      </c>
      <c r="D2674" t="s">
        <v>13953</v>
      </c>
    </row>
    <row r="2675" spans="1:4" ht="15">
      <c r="A2675" t="s">
        <v>13909</v>
      </c>
      <c r="B2675" s="53">
        <v>2021</v>
      </c>
      <c r="C2675" t="s">
        <v>1402</v>
      </c>
      <c r="D2675" t="s">
        <v>13954</v>
      </c>
    </row>
    <row r="2676" spans="1:4" ht="15">
      <c r="A2676" t="s">
        <v>13909</v>
      </c>
      <c r="B2676" s="53">
        <v>2021</v>
      </c>
      <c r="C2676" t="s">
        <v>1402</v>
      </c>
      <c r="D2676" t="s">
        <v>13955</v>
      </c>
    </row>
    <row r="2677" spans="1:4" ht="15">
      <c r="A2677" t="s">
        <v>13909</v>
      </c>
      <c r="B2677" s="53">
        <v>2021</v>
      </c>
      <c r="C2677" t="s">
        <v>1402</v>
      </c>
      <c r="D2677" t="s">
        <v>13956</v>
      </c>
    </row>
    <row r="2678" spans="1:4" ht="15">
      <c r="A2678" t="s">
        <v>13909</v>
      </c>
      <c r="B2678" s="53">
        <v>2021</v>
      </c>
      <c r="C2678" t="s">
        <v>1402</v>
      </c>
      <c r="D2678" t="s">
        <v>13957</v>
      </c>
    </row>
    <row r="2679" spans="1:4" ht="15">
      <c r="A2679" t="s">
        <v>13909</v>
      </c>
      <c r="B2679" s="53">
        <v>2021</v>
      </c>
      <c r="C2679" t="s">
        <v>1271</v>
      </c>
      <c r="D2679" t="s">
        <v>13958</v>
      </c>
    </row>
    <row r="2680" spans="1:4" ht="15">
      <c r="A2680" t="s">
        <v>13909</v>
      </c>
      <c r="B2680" s="53">
        <v>2021</v>
      </c>
      <c r="C2680" t="s">
        <v>1271</v>
      </c>
      <c r="D2680" t="s">
        <v>13959</v>
      </c>
    </row>
    <row r="2681" spans="1:4" ht="15">
      <c r="A2681" t="s">
        <v>13909</v>
      </c>
      <c r="B2681" s="53">
        <v>2021</v>
      </c>
      <c r="C2681" t="s">
        <v>1271</v>
      </c>
      <c r="D2681" t="s">
        <v>13960</v>
      </c>
    </row>
    <row r="2682" spans="1:4" ht="15">
      <c r="A2682" t="s">
        <v>13909</v>
      </c>
      <c r="B2682" s="53">
        <v>2021</v>
      </c>
      <c r="C2682" t="s">
        <v>1271</v>
      </c>
      <c r="D2682" t="s">
        <v>13961</v>
      </c>
    </row>
    <row r="2683" spans="1:4" ht="15">
      <c r="A2683" t="s">
        <v>13909</v>
      </c>
      <c r="B2683" s="53">
        <v>2021</v>
      </c>
      <c r="C2683" t="s">
        <v>1271</v>
      </c>
      <c r="D2683" t="s">
        <v>13962</v>
      </c>
    </row>
    <row r="2684" spans="1:4" ht="15">
      <c r="A2684" t="s">
        <v>13909</v>
      </c>
      <c r="B2684" s="53">
        <v>2021</v>
      </c>
      <c r="C2684" t="s">
        <v>3570</v>
      </c>
      <c r="D2684" t="s">
        <v>13963</v>
      </c>
    </row>
    <row r="2685" spans="1:4" ht="15">
      <c r="A2685" t="s">
        <v>13909</v>
      </c>
      <c r="B2685" s="53">
        <v>2021</v>
      </c>
      <c r="C2685" t="s">
        <v>72</v>
      </c>
      <c r="D2685" t="s">
        <v>13964</v>
      </c>
    </row>
    <row r="2686" spans="1:4" ht="15">
      <c r="A2686" t="s">
        <v>13909</v>
      </c>
      <c r="B2686" s="53">
        <v>2021</v>
      </c>
      <c r="C2686" t="s">
        <v>2000</v>
      </c>
      <c r="D2686" t="s">
        <v>13965</v>
      </c>
    </row>
    <row r="2687" spans="1:4" ht="15">
      <c r="A2687" t="s">
        <v>13909</v>
      </c>
      <c r="B2687" s="53">
        <v>2021</v>
      </c>
      <c r="C2687" t="s">
        <v>2000</v>
      </c>
      <c r="D2687" t="s">
        <v>13966</v>
      </c>
    </row>
    <row r="2688" spans="1:4" ht="15">
      <c r="A2688" t="s">
        <v>13909</v>
      </c>
      <c r="B2688" s="53">
        <v>2021</v>
      </c>
      <c r="C2688" t="s">
        <v>2000</v>
      </c>
      <c r="D2688" t="s">
        <v>13967</v>
      </c>
    </row>
    <row r="2689" spans="1:4" ht="15">
      <c r="A2689" t="s">
        <v>13909</v>
      </c>
      <c r="B2689" s="53">
        <v>2021</v>
      </c>
      <c r="C2689" t="s">
        <v>2000</v>
      </c>
      <c r="D2689" t="s">
        <v>13968</v>
      </c>
    </row>
    <row r="2690" spans="1:4" ht="15">
      <c r="A2690" t="s">
        <v>13909</v>
      </c>
      <c r="B2690" s="53">
        <v>2021</v>
      </c>
      <c r="C2690" t="s">
        <v>2000</v>
      </c>
      <c r="D2690" t="s">
        <v>13969</v>
      </c>
    </row>
    <row r="2691" spans="1:4" ht="15">
      <c r="A2691" t="s">
        <v>13909</v>
      </c>
      <c r="B2691" s="53">
        <v>2021</v>
      </c>
      <c r="C2691" t="s">
        <v>6565</v>
      </c>
      <c r="D2691" t="s">
        <v>6566</v>
      </c>
    </row>
    <row r="2692" spans="1:4" ht="15">
      <c r="A2692" t="s">
        <v>13909</v>
      </c>
      <c r="B2692" s="53">
        <v>2021</v>
      </c>
      <c r="C2692" t="s">
        <v>2428</v>
      </c>
      <c r="D2692" t="s">
        <v>13970</v>
      </c>
    </row>
    <row r="2693" spans="1:4" ht="15">
      <c r="A2693" t="s">
        <v>13909</v>
      </c>
      <c r="B2693" s="53">
        <v>2021</v>
      </c>
      <c r="C2693" t="s">
        <v>2</v>
      </c>
      <c r="D2693" t="s">
        <v>13963</v>
      </c>
    </row>
    <row r="2694" spans="1:4" ht="15">
      <c r="A2694" t="s">
        <v>13909</v>
      </c>
      <c r="B2694" s="53">
        <v>2021</v>
      </c>
      <c r="C2694" t="s">
        <v>2</v>
      </c>
      <c r="D2694" t="s">
        <v>6566</v>
      </c>
    </row>
    <row r="2695" spans="1:4" ht="15">
      <c r="A2695" t="s">
        <v>13909</v>
      </c>
      <c r="B2695" s="53">
        <v>2021</v>
      </c>
      <c r="C2695" t="s">
        <v>2</v>
      </c>
      <c r="D2695" t="s">
        <v>13971</v>
      </c>
    </row>
    <row r="2696" spans="1:4" ht="15">
      <c r="A2696" t="s">
        <v>13909</v>
      </c>
      <c r="B2696" s="53">
        <v>2021</v>
      </c>
      <c r="C2696" t="s">
        <v>2</v>
      </c>
      <c r="D2696" t="s">
        <v>13961</v>
      </c>
    </row>
    <row r="2697" spans="1:4" ht="15">
      <c r="A2697" t="s">
        <v>13909</v>
      </c>
      <c r="B2697" s="53">
        <v>2021</v>
      </c>
      <c r="C2697" t="s">
        <v>2</v>
      </c>
      <c r="D2697" t="s">
        <v>13952</v>
      </c>
    </row>
    <row r="2698" spans="1:4" ht="15">
      <c r="A2698" t="s">
        <v>13909</v>
      </c>
      <c r="B2698" s="53">
        <v>2021</v>
      </c>
      <c r="C2698" t="s">
        <v>2</v>
      </c>
      <c r="D2698" t="s">
        <v>13956</v>
      </c>
    </row>
    <row r="2699" spans="1:4" ht="15">
      <c r="A2699" t="s">
        <v>13909</v>
      </c>
      <c r="B2699" s="53">
        <v>2021</v>
      </c>
      <c r="C2699" t="s">
        <v>2</v>
      </c>
      <c r="D2699" t="s">
        <v>13959</v>
      </c>
    </row>
    <row r="2700" spans="1:4" ht="15">
      <c r="A2700" t="s">
        <v>13909</v>
      </c>
      <c r="B2700" s="53">
        <v>2021</v>
      </c>
      <c r="C2700" t="s">
        <v>2</v>
      </c>
      <c r="D2700" t="s">
        <v>13955</v>
      </c>
    </row>
    <row r="2701" spans="1:4" ht="15">
      <c r="A2701" t="s">
        <v>13909</v>
      </c>
      <c r="B2701" s="53">
        <v>2021</v>
      </c>
      <c r="C2701" t="s">
        <v>2</v>
      </c>
      <c r="D2701" t="s">
        <v>13954</v>
      </c>
    </row>
    <row r="2702" spans="1:4" ht="15">
      <c r="A2702" t="s">
        <v>13909</v>
      </c>
      <c r="B2702" s="53">
        <v>2021</v>
      </c>
      <c r="C2702" t="s">
        <v>2</v>
      </c>
      <c r="D2702" t="s">
        <v>13958</v>
      </c>
    </row>
    <row r="2703" spans="1:4" ht="15">
      <c r="A2703" t="s">
        <v>13909</v>
      </c>
      <c r="B2703" s="53">
        <v>2021</v>
      </c>
      <c r="C2703" t="s">
        <v>2</v>
      </c>
      <c r="D2703" t="s">
        <v>13967</v>
      </c>
    </row>
    <row r="2704" spans="1:4" ht="15">
      <c r="A2704" t="s">
        <v>13909</v>
      </c>
      <c r="B2704" s="53">
        <v>2021</v>
      </c>
      <c r="C2704" t="s">
        <v>2</v>
      </c>
      <c r="D2704" t="s">
        <v>13965</v>
      </c>
    </row>
    <row r="2705" spans="1:4" ht="15">
      <c r="A2705" t="s">
        <v>13909</v>
      </c>
      <c r="B2705" s="53">
        <v>2021</v>
      </c>
      <c r="C2705" t="s">
        <v>2</v>
      </c>
      <c r="D2705" t="s">
        <v>13964</v>
      </c>
    </row>
    <row r="2706" spans="1:4" ht="15">
      <c r="A2706" t="s">
        <v>13909</v>
      </c>
      <c r="B2706" s="53">
        <v>2021</v>
      </c>
      <c r="C2706" t="s">
        <v>2</v>
      </c>
      <c r="D2706" t="s">
        <v>13962</v>
      </c>
    </row>
    <row r="2707" spans="1:4" ht="15">
      <c r="A2707" t="s">
        <v>13909</v>
      </c>
      <c r="B2707" s="53">
        <v>2021</v>
      </c>
      <c r="C2707" t="s">
        <v>2</v>
      </c>
      <c r="D2707" t="s">
        <v>13910</v>
      </c>
    </row>
    <row r="2708" spans="1:4" ht="15">
      <c r="A2708" t="s">
        <v>13909</v>
      </c>
      <c r="B2708" s="53">
        <v>2021</v>
      </c>
      <c r="C2708" t="s">
        <v>2</v>
      </c>
      <c r="D2708" t="s">
        <v>13966</v>
      </c>
    </row>
    <row r="2709" spans="1:4" ht="15">
      <c r="A2709" t="s">
        <v>13909</v>
      </c>
      <c r="B2709" s="53">
        <v>2021</v>
      </c>
      <c r="C2709" t="s">
        <v>2</v>
      </c>
      <c r="D2709" t="s">
        <v>13968</v>
      </c>
    </row>
    <row r="2710" spans="1:4" ht="15">
      <c r="A2710" t="s">
        <v>13909</v>
      </c>
      <c r="B2710" s="53">
        <v>2021</v>
      </c>
      <c r="C2710" t="s">
        <v>2</v>
      </c>
      <c r="D2710" t="s">
        <v>13969</v>
      </c>
    </row>
    <row r="2711" spans="1:4" ht="15">
      <c r="A2711" t="s">
        <v>13909</v>
      </c>
      <c r="B2711" s="53">
        <v>2021</v>
      </c>
      <c r="C2711" t="s">
        <v>2</v>
      </c>
      <c r="D2711" t="s">
        <v>13935</v>
      </c>
    </row>
    <row r="2712" spans="1:4" ht="15">
      <c r="A2712" t="s">
        <v>13909</v>
      </c>
      <c r="B2712" s="53">
        <v>2020</v>
      </c>
      <c r="C2712" t="s">
        <v>13972</v>
      </c>
      <c r="D2712" t="s">
        <v>13973</v>
      </c>
    </row>
    <row r="2713" spans="1:4" ht="15">
      <c r="A2713" t="s">
        <v>13909</v>
      </c>
      <c r="B2713" s="53">
        <v>2020</v>
      </c>
      <c r="C2713" t="s">
        <v>1338</v>
      </c>
      <c r="D2713" t="s">
        <v>13974</v>
      </c>
    </row>
    <row r="2714" spans="1:4" ht="15">
      <c r="A2714" t="s">
        <v>13909</v>
      </c>
      <c r="B2714" s="53">
        <v>2020</v>
      </c>
      <c r="C2714" t="s">
        <v>45</v>
      </c>
      <c r="D2714" t="s">
        <v>13975</v>
      </c>
    </row>
    <row r="2715" spans="1:4" ht="15">
      <c r="A2715" t="s">
        <v>13909</v>
      </c>
      <c r="B2715" s="53">
        <v>2020</v>
      </c>
      <c r="C2715" t="s">
        <v>1971</v>
      </c>
      <c r="D2715" t="s">
        <v>13976</v>
      </c>
    </row>
    <row r="2716" spans="1:4" ht="15">
      <c r="A2716" t="s">
        <v>13909</v>
      </c>
      <c r="B2716" s="53">
        <v>2020</v>
      </c>
      <c r="C2716" t="s">
        <v>1971</v>
      </c>
      <c r="D2716" t="s">
        <v>13977</v>
      </c>
    </row>
    <row r="2717" spans="1:4" ht="15">
      <c r="A2717" t="s">
        <v>13909</v>
      </c>
      <c r="B2717" s="53">
        <v>2020</v>
      </c>
      <c r="C2717" t="s">
        <v>1402</v>
      </c>
      <c r="D2717" t="s">
        <v>13978</v>
      </c>
    </row>
    <row r="2718" spans="1:4" ht="15">
      <c r="A2718" t="s">
        <v>13909</v>
      </c>
      <c r="B2718" s="53">
        <v>2020</v>
      </c>
      <c r="C2718" t="s">
        <v>1402</v>
      </c>
      <c r="D2718" t="s">
        <v>13979</v>
      </c>
    </row>
    <row r="2719" spans="1:4" ht="15">
      <c r="A2719" t="s">
        <v>13909</v>
      </c>
      <c r="B2719" s="53">
        <v>2020</v>
      </c>
      <c r="C2719" t="s">
        <v>1402</v>
      </c>
      <c r="D2719" t="s">
        <v>13980</v>
      </c>
    </row>
    <row r="2720" spans="1:4" ht="15">
      <c r="A2720" t="s">
        <v>13909</v>
      </c>
      <c r="B2720" s="53">
        <v>2020</v>
      </c>
      <c r="C2720" t="s">
        <v>1402</v>
      </c>
      <c r="D2720" t="s">
        <v>13981</v>
      </c>
    </row>
    <row r="2721" spans="1:4" ht="15">
      <c r="A2721" t="s">
        <v>13909</v>
      </c>
      <c r="B2721" s="53">
        <v>2020</v>
      </c>
      <c r="C2721" t="s">
        <v>1402</v>
      </c>
      <c r="D2721" t="s">
        <v>13982</v>
      </c>
    </row>
    <row r="2722" spans="1:4" ht="15">
      <c r="A2722" t="s">
        <v>13909</v>
      </c>
      <c r="B2722" s="53">
        <v>2020</v>
      </c>
      <c r="C2722" t="s">
        <v>1402</v>
      </c>
      <c r="D2722" t="s">
        <v>13983</v>
      </c>
    </row>
    <row r="2723" spans="1:4" ht="15">
      <c r="A2723" t="s">
        <v>13909</v>
      </c>
      <c r="B2723" s="53">
        <v>2020</v>
      </c>
      <c r="C2723" t="s">
        <v>4931</v>
      </c>
      <c r="D2723" t="s">
        <v>13984</v>
      </c>
    </row>
    <row r="2724" spans="1:4" ht="15">
      <c r="A2724" t="s">
        <v>13909</v>
      </c>
      <c r="B2724" s="53">
        <v>2020</v>
      </c>
      <c r="C2724" t="s">
        <v>2050</v>
      </c>
      <c r="D2724" t="s">
        <v>13985</v>
      </c>
    </row>
    <row r="2725" spans="1:4" ht="15">
      <c r="A2725" t="s">
        <v>13909</v>
      </c>
      <c r="B2725" s="53">
        <v>2020</v>
      </c>
      <c r="C2725" t="s">
        <v>645</v>
      </c>
      <c r="D2725" t="s">
        <v>13986</v>
      </c>
    </row>
    <row r="2726" spans="1:4" ht="15">
      <c r="A2726" t="s">
        <v>13909</v>
      </c>
      <c r="B2726" s="53">
        <v>2020</v>
      </c>
      <c r="C2726" t="s">
        <v>2000</v>
      </c>
      <c r="D2726" t="s">
        <v>13987</v>
      </c>
    </row>
    <row r="2727" spans="1:4" ht="15">
      <c r="A2727" t="s">
        <v>13909</v>
      </c>
      <c r="B2727" s="53">
        <v>2020</v>
      </c>
      <c r="C2727" t="s">
        <v>2</v>
      </c>
      <c r="D2727" t="s">
        <v>13975</v>
      </c>
    </row>
    <row r="2728" spans="1:4" ht="15">
      <c r="A2728" t="s">
        <v>13909</v>
      </c>
      <c r="B2728" s="53">
        <v>2020</v>
      </c>
      <c r="C2728" t="s">
        <v>2</v>
      </c>
      <c r="D2728" t="s">
        <v>13985</v>
      </c>
    </row>
    <row r="2729" spans="1:4" ht="15">
      <c r="A2729" t="s">
        <v>13909</v>
      </c>
      <c r="B2729" s="53">
        <v>2020</v>
      </c>
      <c r="C2729" t="s">
        <v>2</v>
      </c>
      <c r="D2729" t="s">
        <v>13976</v>
      </c>
    </row>
    <row r="2730" spans="1:4" ht="15">
      <c r="A2730" t="s">
        <v>13909</v>
      </c>
      <c r="B2730" s="53">
        <v>2020</v>
      </c>
      <c r="C2730" t="s">
        <v>2</v>
      </c>
      <c r="D2730" t="s">
        <v>13988</v>
      </c>
    </row>
    <row r="2731" spans="1:4" ht="15">
      <c r="A2731" t="s">
        <v>13909</v>
      </c>
      <c r="B2731" s="53">
        <v>2020</v>
      </c>
      <c r="C2731" t="s">
        <v>2</v>
      </c>
      <c r="D2731" t="s">
        <v>13986</v>
      </c>
    </row>
    <row r="2732" spans="1:4" ht="15">
      <c r="A2732" t="s">
        <v>13909</v>
      </c>
      <c r="B2732" s="53">
        <v>2020</v>
      </c>
      <c r="C2732" t="s">
        <v>2</v>
      </c>
      <c r="D2732" t="s">
        <v>13989</v>
      </c>
    </row>
    <row r="2733" spans="1:4" ht="15">
      <c r="A2733" t="s">
        <v>13909</v>
      </c>
      <c r="B2733" s="53">
        <v>2020</v>
      </c>
      <c r="C2733" t="s">
        <v>2</v>
      </c>
      <c r="D2733" t="s">
        <v>13990</v>
      </c>
    </row>
    <row r="2734" spans="1:4" ht="15">
      <c r="A2734" t="s">
        <v>13909</v>
      </c>
      <c r="B2734" s="53">
        <v>2020</v>
      </c>
      <c r="C2734" t="s">
        <v>2</v>
      </c>
      <c r="D2734" t="s">
        <v>13991</v>
      </c>
    </row>
    <row r="2735" spans="1:4" ht="15">
      <c r="A2735" t="s">
        <v>13909</v>
      </c>
      <c r="B2735" s="53">
        <v>2020</v>
      </c>
      <c r="C2735" t="s">
        <v>2</v>
      </c>
      <c r="D2735" t="s">
        <v>13987</v>
      </c>
    </row>
    <row r="2736" spans="1:4" ht="15">
      <c r="A2736" t="s">
        <v>13909</v>
      </c>
      <c r="B2736" s="53">
        <v>2020</v>
      </c>
      <c r="C2736" t="s">
        <v>2</v>
      </c>
      <c r="D2736" t="s">
        <v>13984</v>
      </c>
    </row>
    <row r="2737" spans="1:4" ht="15">
      <c r="A2737" t="s">
        <v>13909</v>
      </c>
      <c r="B2737" s="53">
        <v>2020</v>
      </c>
      <c r="C2737" t="s">
        <v>2</v>
      </c>
      <c r="D2737" t="s">
        <v>7129</v>
      </c>
    </row>
    <row r="2738" spans="1:4" ht="15">
      <c r="A2738" t="s">
        <v>13909</v>
      </c>
      <c r="B2738" s="53">
        <v>2020</v>
      </c>
      <c r="C2738" t="s">
        <v>2</v>
      </c>
      <c r="D2738" t="s">
        <v>13992</v>
      </c>
    </row>
    <row r="2739" spans="1:4" ht="15">
      <c r="A2739" t="s">
        <v>13909</v>
      </c>
      <c r="B2739" s="53">
        <v>2019</v>
      </c>
      <c r="C2739" t="s">
        <v>1971</v>
      </c>
      <c r="D2739" t="s">
        <v>13993</v>
      </c>
    </row>
    <row r="2740" spans="1:4" ht="15">
      <c r="A2740" t="s">
        <v>13909</v>
      </c>
      <c r="B2740" s="53">
        <v>2019</v>
      </c>
      <c r="C2740" t="s">
        <v>1402</v>
      </c>
      <c r="D2740" t="s">
        <v>13994</v>
      </c>
    </row>
    <row r="2741" spans="1:4" ht="15">
      <c r="A2741" t="s">
        <v>13909</v>
      </c>
      <c r="B2741" s="53">
        <v>2019</v>
      </c>
      <c r="C2741" t="s">
        <v>1402</v>
      </c>
      <c r="D2741" t="s">
        <v>13995</v>
      </c>
    </row>
    <row r="2742" spans="1:4" ht="15">
      <c r="A2742" t="s">
        <v>13909</v>
      </c>
      <c r="B2742" s="53">
        <v>2019</v>
      </c>
      <c r="C2742" t="s">
        <v>1402</v>
      </c>
      <c r="D2742" t="s">
        <v>13996</v>
      </c>
    </row>
    <row r="2743" spans="1:4" ht="15">
      <c r="A2743" t="s">
        <v>13909</v>
      </c>
      <c r="B2743" s="53">
        <v>2019</v>
      </c>
      <c r="C2743" t="s">
        <v>1402</v>
      </c>
      <c r="D2743" t="s">
        <v>13997</v>
      </c>
    </row>
    <row r="2744" spans="1:4" ht="15">
      <c r="A2744" t="s">
        <v>13909</v>
      </c>
      <c r="B2744" s="53">
        <v>2019</v>
      </c>
      <c r="C2744" t="s">
        <v>1402</v>
      </c>
      <c r="D2744" t="s">
        <v>13998</v>
      </c>
    </row>
    <row r="2745" spans="1:4" ht="15">
      <c r="A2745" t="s">
        <v>13909</v>
      </c>
      <c r="B2745" s="53">
        <v>2019</v>
      </c>
      <c r="C2745" t="s">
        <v>1402</v>
      </c>
      <c r="D2745" t="s">
        <v>13999</v>
      </c>
    </row>
    <row r="2746" spans="1:4" ht="15">
      <c r="A2746" t="s">
        <v>13909</v>
      </c>
      <c r="B2746" s="53">
        <v>2019</v>
      </c>
      <c r="C2746" t="s">
        <v>1402</v>
      </c>
      <c r="D2746" t="s">
        <v>14000</v>
      </c>
    </row>
    <row r="2747" spans="1:4" ht="15">
      <c r="A2747" t="s">
        <v>13909</v>
      </c>
      <c r="B2747" s="53">
        <v>2019</v>
      </c>
      <c r="C2747" t="s">
        <v>1271</v>
      </c>
      <c r="D2747" t="s">
        <v>14001</v>
      </c>
    </row>
    <row r="2748" spans="1:4" ht="15">
      <c r="A2748" t="s">
        <v>13909</v>
      </c>
      <c r="B2748" s="53">
        <v>2019</v>
      </c>
      <c r="C2748" t="s">
        <v>1271</v>
      </c>
      <c r="D2748" t="s">
        <v>14002</v>
      </c>
    </row>
    <row r="2749" spans="1:4" ht="15">
      <c r="A2749" t="s">
        <v>13909</v>
      </c>
      <c r="B2749" s="53">
        <v>2019</v>
      </c>
      <c r="C2749" t="s">
        <v>1271</v>
      </c>
      <c r="D2749" t="s">
        <v>14003</v>
      </c>
    </row>
    <row r="2750" spans="1:4" ht="15">
      <c r="A2750" t="s">
        <v>13909</v>
      </c>
      <c r="B2750" s="53">
        <v>2019</v>
      </c>
      <c r="C2750" t="s">
        <v>661</v>
      </c>
      <c r="D2750" t="s">
        <v>14004</v>
      </c>
    </row>
    <row r="2751" spans="1:4" ht="15">
      <c r="A2751" t="s">
        <v>13909</v>
      </c>
      <c r="B2751" s="53">
        <v>2019</v>
      </c>
      <c r="C2751" t="s">
        <v>661</v>
      </c>
      <c r="D2751" t="s">
        <v>14005</v>
      </c>
    </row>
    <row r="2752" spans="1:4" ht="15">
      <c r="A2752" t="s">
        <v>13909</v>
      </c>
      <c r="B2752" s="53">
        <v>2019</v>
      </c>
      <c r="C2752" t="s">
        <v>2</v>
      </c>
      <c r="D2752" t="s">
        <v>14006</v>
      </c>
    </row>
    <row r="2753" spans="1:4" ht="15">
      <c r="A2753" t="s">
        <v>13909</v>
      </c>
      <c r="B2753" s="53">
        <v>2019</v>
      </c>
      <c r="C2753" t="s">
        <v>2</v>
      </c>
      <c r="D2753" t="s">
        <v>13998</v>
      </c>
    </row>
    <row r="2754" spans="1:4" ht="15">
      <c r="A2754" t="s">
        <v>13909</v>
      </c>
      <c r="B2754" s="53">
        <v>2019</v>
      </c>
      <c r="C2754" t="s">
        <v>2</v>
      </c>
      <c r="D2754" t="s">
        <v>14007</v>
      </c>
    </row>
    <row r="2755" spans="1:4" ht="15">
      <c r="A2755" t="s">
        <v>13909</v>
      </c>
      <c r="B2755" s="53">
        <v>2019</v>
      </c>
      <c r="C2755" t="s">
        <v>2</v>
      </c>
      <c r="D2755" t="s">
        <v>14008</v>
      </c>
    </row>
    <row r="2756" spans="1:4" ht="15">
      <c r="A2756" t="s">
        <v>13909</v>
      </c>
      <c r="B2756" s="53">
        <v>2019</v>
      </c>
      <c r="C2756" t="s">
        <v>2</v>
      </c>
      <c r="D2756" t="s">
        <v>14002</v>
      </c>
    </row>
    <row r="2757" spans="1:4" ht="15">
      <c r="A2757" t="s">
        <v>13909</v>
      </c>
      <c r="B2757" s="53">
        <v>2019</v>
      </c>
      <c r="C2757" t="s">
        <v>2</v>
      </c>
      <c r="D2757" t="s">
        <v>14001</v>
      </c>
    </row>
    <row r="2758" spans="1:4" ht="15">
      <c r="A2758" t="s">
        <v>13909</v>
      </c>
      <c r="B2758" s="53">
        <v>2019</v>
      </c>
      <c r="C2758" t="s">
        <v>2</v>
      </c>
      <c r="D2758" t="s">
        <v>13981</v>
      </c>
    </row>
    <row r="2759" spans="1:4" ht="15">
      <c r="A2759" t="s">
        <v>13909</v>
      </c>
      <c r="B2759" s="53">
        <v>2019</v>
      </c>
      <c r="C2759" t="s">
        <v>2</v>
      </c>
      <c r="D2759" t="s">
        <v>14009</v>
      </c>
    </row>
    <row r="2760" spans="1:4" ht="15">
      <c r="A2760" t="s">
        <v>13909</v>
      </c>
      <c r="B2760" s="53">
        <v>2018</v>
      </c>
      <c r="C2760" t="s">
        <v>1338</v>
      </c>
      <c r="D2760" t="s">
        <v>14010</v>
      </c>
    </row>
    <row r="2761" spans="1:4" ht="15">
      <c r="A2761" t="s">
        <v>13909</v>
      </c>
      <c r="B2761" s="53">
        <v>2018</v>
      </c>
      <c r="C2761" t="s">
        <v>7078</v>
      </c>
      <c r="D2761" t="s">
        <v>14011</v>
      </c>
    </row>
    <row r="2762" spans="1:4" ht="15">
      <c r="A2762" t="s">
        <v>13909</v>
      </c>
      <c r="B2762" s="53">
        <v>2018</v>
      </c>
      <c r="C2762" t="s">
        <v>1126</v>
      </c>
      <c r="D2762" t="s">
        <v>14012</v>
      </c>
    </row>
    <row r="2763" spans="1:4" ht="15">
      <c r="A2763" t="s">
        <v>13909</v>
      </c>
      <c r="B2763" s="53">
        <v>2018</v>
      </c>
      <c r="C2763" t="s">
        <v>1402</v>
      </c>
      <c r="D2763" t="s">
        <v>14013</v>
      </c>
    </row>
    <row r="2764" spans="1:4" ht="15">
      <c r="A2764" t="s">
        <v>13909</v>
      </c>
      <c r="B2764" s="53">
        <v>2018</v>
      </c>
      <c r="C2764" t="s">
        <v>1402</v>
      </c>
      <c r="D2764" t="s">
        <v>14014</v>
      </c>
    </row>
    <row r="2765" spans="1:4" ht="15">
      <c r="A2765" t="s">
        <v>13909</v>
      </c>
      <c r="B2765" s="53">
        <v>2018</v>
      </c>
      <c r="C2765" t="s">
        <v>1402</v>
      </c>
      <c r="D2765" t="s">
        <v>14015</v>
      </c>
    </row>
    <row r="2766" spans="1:4" ht="15">
      <c r="A2766" t="s">
        <v>13909</v>
      </c>
      <c r="B2766" s="53">
        <v>2018</v>
      </c>
      <c r="C2766" t="s">
        <v>1402</v>
      </c>
      <c r="D2766" t="s">
        <v>14016</v>
      </c>
    </row>
    <row r="2767" spans="1:4" ht="15">
      <c r="A2767" t="s">
        <v>13909</v>
      </c>
      <c r="B2767" s="53">
        <v>2018</v>
      </c>
      <c r="C2767" t="s">
        <v>2428</v>
      </c>
      <c r="D2767" t="s">
        <v>14017</v>
      </c>
    </row>
    <row r="2768" spans="1:4" ht="15">
      <c r="A2768" t="s">
        <v>13909</v>
      </c>
      <c r="B2768" s="53">
        <v>2018</v>
      </c>
      <c r="C2768" t="s">
        <v>9825</v>
      </c>
      <c r="D2768" t="s">
        <v>14018</v>
      </c>
    </row>
    <row r="2769" spans="1:4" ht="15">
      <c r="A2769" t="s">
        <v>13909</v>
      </c>
      <c r="B2769" s="53">
        <v>2018</v>
      </c>
      <c r="C2769" t="s">
        <v>14019</v>
      </c>
      <c r="D2769" t="s">
        <v>14020</v>
      </c>
    </row>
    <row r="2770" spans="1:4" ht="15">
      <c r="A2770" t="s">
        <v>13909</v>
      </c>
      <c r="B2770" s="53">
        <v>2018</v>
      </c>
      <c r="C2770" t="s">
        <v>2252</v>
      </c>
      <c r="D2770" t="s">
        <v>14021</v>
      </c>
    </row>
    <row r="2771" spans="1:4" ht="15">
      <c r="A2771" t="s">
        <v>13909</v>
      </c>
      <c r="B2771" s="53">
        <v>2018</v>
      </c>
      <c r="C2771" t="s">
        <v>3572</v>
      </c>
      <c r="D2771" t="s">
        <v>14022</v>
      </c>
    </row>
    <row r="2772" spans="1:4" ht="15">
      <c r="A2772" t="s">
        <v>13909</v>
      </c>
      <c r="B2772" s="53">
        <v>2018</v>
      </c>
      <c r="C2772" t="s">
        <v>661</v>
      </c>
      <c r="D2772" t="s">
        <v>14008</v>
      </c>
    </row>
    <row r="2773" spans="1:4" ht="15">
      <c r="A2773" t="s">
        <v>13909</v>
      </c>
      <c r="B2773" s="53">
        <v>2018</v>
      </c>
      <c r="C2773" t="s">
        <v>645</v>
      </c>
      <c r="D2773" t="s">
        <v>14023</v>
      </c>
    </row>
    <row r="2774" spans="1:4" ht="15">
      <c r="A2774" t="s">
        <v>13909</v>
      </c>
      <c r="B2774" s="53">
        <v>2018</v>
      </c>
      <c r="C2774" t="s">
        <v>4651</v>
      </c>
      <c r="D2774" t="s">
        <v>14024</v>
      </c>
    </row>
    <row r="2775" spans="1:4" ht="15">
      <c r="A2775" t="s">
        <v>13909</v>
      </c>
      <c r="B2775" s="53">
        <v>2018</v>
      </c>
      <c r="C2775" t="s">
        <v>2</v>
      </c>
      <c r="D2775" t="s">
        <v>14025</v>
      </c>
    </row>
    <row r="2776" spans="1:4" ht="15">
      <c r="A2776" t="s">
        <v>13909</v>
      </c>
      <c r="B2776" s="53">
        <v>2018</v>
      </c>
      <c r="C2776" t="s">
        <v>2</v>
      </c>
      <c r="D2776" t="s">
        <v>14026</v>
      </c>
    </row>
    <row r="2777" spans="1:4" ht="15">
      <c r="A2777" t="s">
        <v>13909</v>
      </c>
      <c r="B2777" s="53">
        <v>2018</v>
      </c>
      <c r="C2777" t="s">
        <v>2</v>
      </c>
      <c r="D2777" t="s">
        <v>14012</v>
      </c>
    </row>
    <row r="2778" spans="1:4" ht="15">
      <c r="A2778" t="s">
        <v>13909</v>
      </c>
      <c r="B2778" s="53">
        <v>2018</v>
      </c>
      <c r="C2778" t="s">
        <v>2</v>
      </c>
      <c r="D2778" t="s">
        <v>14011</v>
      </c>
    </row>
    <row r="2779" spans="1:4" ht="15">
      <c r="A2779" t="s">
        <v>13909</v>
      </c>
      <c r="B2779" s="53">
        <v>2018</v>
      </c>
      <c r="C2779" t="s">
        <v>2</v>
      </c>
      <c r="D2779" t="s">
        <v>14004</v>
      </c>
    </row>
    <row r="2780" spans="1:4" ht="15">
      <c r="A2780" t="s">
        <v>13909</v>
      </c>
      <c r="B2780" s="53">
        <v>2018</v>
      </c>
      <c r="C2780" t="s">
        <v>2</v>
      </c>
      <c r="D2780" t="s">
        <v>14027</v>
      </c>
    </row>
    <row r="2781" spans="1:4" ht="15">
      <c r="A2781" t="s">
        <v>13909</v>
      </c>
      <c r="B2781" s="53">
        <v>2018</v>
      </c>
      <c r="C2781" t="s">
        <v>2</v>
      </c>
      <c r="D2781" t="s">
        <v>13994</v>
      </c>
    </row>
    <row r="2782" spans="1:4" ht="15">
      <c r="A2782" t="s">
        <v>13909</v>
      </c>
      <c r="B2782" s="53">
        <v>2018</v>
      </c>
      <c r="C2782" t="s">
        <v>2</v>
      </c>
      <c r="D2782" t="s">
        <v>13995</v>
      </c>
    </row>
    <row r="2783" spans="1:4" ht="15">
      <c r="A2783" t="s">
        <v>13909</v>
      </c>
      <c r="B2783" s="53">
        <v>2017</v>
      </c>
      <c r="C2783" t="s">
        <v>1971</v>
      </c>
      <c r="D2783" t="s">
        <v>14028</v>
      </c>
    </row>
    <row r="2784" spans="1:4" ht="15">
      <c r="A2784" t="s">
        <v>13909</v>
      </c>
      <c r="B2784" s="53">
        <v>2017</v>
      </c>
      <c r="C2784" t="s">
        <v>1971</v>
      </c>
      <c r="D2784" t="s">
        <v>14029</v>
      </c>
    </row>
    <row r="2785" spans="1:4" ht="15">
      <c r="A2785" t="s">
        <v>13909</v>
      </c>
      <c r="B2785" s="53">
        <v>2017</v>
      </c>
      <c r="C2785" t="s">
        <v>970</v>
      </c>
      <c r="D2785" t="s">
        <v>14030</v>
      </c>
    </row>
    <row r="2786" spans="1:4" ht="15">
      <c r="A2786" t="s">
        <v>13909</v>
      </c>
      <c r="B2786" s="53">
        <v>2017</v>
      </c>
      <c r="C2786" t="s">
        <v>970</v>
      </c>
      <c r="D2786" t="s">
        <v>14031</v>
      </c>
    </row>
    <row r="2787" spans="1:4" ht="15">
      <c r="A2787" t="s">
        <v>13909</v>
      </c>
      <c r="B2787" s="53">
        <v>2017</v>
      </c>
      <c r="C2787" t="s">
        <v>1402</v>
      </c>
      <c r="D2787" t="s">
        <v>14032</v>
      </c>
    </row>
    <row r="2788" spans="1:4" ht="15">
      <c r="A2788" t="s">
        <v>13909</v>
      </c>
      <c r="B2788" s="53">
        <v>2017</v>
      </c>
      <c r="C2788" t="s">
        <v>1402</v>
      </c>
      <c r="D2788" t="s">
        <v>14033</v>
      </c>
    </row>
    <row r="2789" spans="1:4" ht="15">
      <c r="A2789" t="s">
        <v>13909</v>
      </c>
      <c r="B2789" s="53">
        <v>2017</v>
      </c>
      <c r="C2789" t="s">
        <v>1402</v>
      </c>
      <c r="D2789" t="s">
        <v>14034</v>
      </c>
    </row>
    <row r="2790" spans="1:4" ht="15">
      <c r="A2790" t="s">
        <v>13909</v>
      </c>
      <c r="B2790" s="53">
        <v>2017</v>
      </c>
      <c r="C2790" t="s">
        <v>1402</v>
      </c>
      <c r="D2790" t="s">
        <v>14035</v>
      </c>
    </row>
    <row r="2791" spans="1:4" ht="15">
      <c r="A2791" t="s">
        <v>13909</v>
      </c>
      <c r="B2791" s="53">
        <v>2017</v>
      </c>
      <c r="C2791" t="s">
        <v>1402</v>
      </c>
      <c r="D2791" t="s">
        <v>14036</v>
      </c>
    </row>
    <row r="2792" spans="1:4" ht="15">
      <c r="A2792" t="s">
        <v>13909</v>
      </c>
      <c r="B2792" s="53">
        <v>2017</v>
      </c>
      <c r="C2792" t="s">
        <v>1271</v>
      </c>
      <c r="D2792" t="s">
        <v>14037</v>
      </c>
    </row>
    <row r="2793" spans="1:4" ht="15">
      <c r="A2793" t="s">
        <v>13909</v>
      </c>
      <c r="B2793" s="53">
        <v>2017</v>
      </c>
      <c r="C2793" t="s">
        <v>3572</v>
      </c>
      <c r="D2793" t="s">
        <v>14038</v>
      </c>
    </row>
    <row r="2794" spans="1:4" ht="15">
      <c r="A2794" t="s">
        <v>13909</v>
      </c>
      <c r="B2794" s="53">
        <v>2017</v>
      </c>
      <c r="C2794" t="s">
        <v>645</v>
      </c>
      <c r="D2794" t="s">
        <v>14039</v>
      </c>
    </row>
    <row r="2795" spans="1:4" ht="15">
      <c r="A2795" t="s">
        <v>13909</v>
      </c>
      <c r="B2795" s="53">
        <v>2017</v>
      </c>
      <c r="C2795" t="s">
        <v>5074</v>
      </c>
      <c r="D2795" t="s">
        <v>14040</v>
      </c>
    </row>
    <row r="2796" spans="1:4" ht="15">
      <c r="A2796" t="s">
        <v>13909</v>
      </c>
      <c r="B2796" s="53">
        <v>2017</v>
      </c>
      <c r="C2796" t="s">
        <v>2</v>
      </c>
      <c r="D2796" t="s">
        <v>14038</v>
      </c>
    </row>
    <row r="2797" spans="1:4" ht="15">
      <c r="A2797" t="s">
        <v>13909</v>
      </c>
      <c r="B2797" s="53">
        <v>2017</v>
      </c>
      <c r="C2797" t="s">
        <v>2</v>
      </c>
      <c r="D2797" t="s">
        <v>14029</v>
      </c>
    </row>
    <row r="2798" spans="1:4" ht="15">
      <c r="A2798" t="s">
        <v>13909</v>
      </c>
      <c r="B2798" s="53">
        <v>2017</v>
      </c>
      <c r="C2798" t="s">
        <v>2</v>
      </c>
      <c r="D2798" t="s">
        <v>14041</v>
      </c>
    </row>
    <row r="2799" spans="1:4" ht="15">
      <c r="A2799" t="s">
        <v>13909</v>
      </c>
      <c r="B2799" s="53">
        <v>2017</v>
      </c>
      <c r="C2799" t="s">
        <v>2</v>
      </c>
      <c r="D2799" t="s">
        <v>14040</v>
      </c>
    </row>
    <row r="2800" spans="1:4" ht="15">
      <c r="A2800" t="s">
        <v>13909</v>
      </c>
      <c r="B2800" s="53">
        <v>2017</v>
      </c>
      <c r="C2800" t="s">
        <v>2</v>
      </c>
      <c r="D2800" t="s">
        <v>14042</v>
      </c>
    </row>
    <row r="2801" spans="1:4" ht="15">
      <c r="A2801" t="s">
        <v>13909</v>
      </c>
      <c r="B2801" s="53">
        <v>2017</v>
      </c>
      <c r="C2801" t="s">
        <v>2</v>
      </c>
      <c r="D2801" t="s">
        <v>14028</v>
      </c>
    </row>
    <row r="2802" spans="1:4" ht="15">
      <c r="A2802" t="s">
        <v>13909</v>
      </c>
      <c r="B2802" s="53">
        <v>2017</v>
      </c>
      <c r="C2802" t="s">
        <v>2</v>
      </c>
      <c r="D2802" t="s">
        <v>14016</v>
      </c>
    </row>
    <row r="2803" spans="1:4" ht="15">
      <c r="A2803" t="s">
        <v>13909</v>
      </c>
      <c r="B2803" s="53">
        <v>2017</v>
      </c>
      <c r="C2803" t="s">
        <v>2</v>
      </c>
      <c r="D2803" t="s">
        <v>14017</v>
      </c>
    </row>
    <row r="2804" spans="1:4" ht="15">
      <c r="A2804" t="s">
        <v>13909</v>
      </c>
      <c r="B2804" s="53">
        <v>2016</v>
      </c>
      <c r="C2804" t="s">
        <v>1075</v>
      </c>
      <c r="D2804" t="s">
        <v>14043</v>
      </c>
    </row>
    <row r="2805" spans="1:4" ht="15">
      <c r="A2805" t="s">
        <v>13909</v>
      </c>
      <c r="B2805" s="53">
        <v>2016</v>
      </c>
      <c r="C2805" t="s">
        <v>1027</v>
      </c>
      <c r="D2805" t="s">
        <v>14044</v>
      </c>
    </row>
    <row r="2806" spans="1:4" ht="15">
      <c r="A2806" t="s">
        <v>13909</v>
      </c>
      <c r="B2806" s="53">
        <v>2016</v>
      </c>
      <c r="C2806" t="s">
        <v>1402</v>
      </c>
      <c r="D2806" t="s">
        <v>14045</v>
      </c>
    </row>
    <row r="2807" spans="1:4" ht="15">
      <c r="A2807" t="s">
        <v>13909</v>
      </c>
      <c r="B2807" s="53">
        <v>2016</v>
      </c>
      <c r="C2807" t="s">
        <v>1402</v>
      </c>
      <c r="D2807" t="s">
        <v>14046</v>
      </c>
    </row>
    <row r="2808" spans="1:4" ht="15">
      <c r="A2808" t="s">
        <v>13909</v>
      </c>
      <c r="B2808" s="53">
        <v>2016</v>
      </c>
      <c r="C2808" t="s">
        <v>2</v>
      </c>
      <c r="D2808" t="s">
        <v>14035</v>
      </c>
    </row>
    <row r="2809" spans="1:4" ht="15">
      <c r="A2809" t="s">
        <v>13909</v>
      </c>
      <c r="B2809" s="53">
        <v>2016</v>
      </c>
      <c r="C2809" t="s">
        <v>2</v>
      </c>
      <c r="D2809" t="s">
        <v>14047</v>
      </c>
    </row>
    <row r="2810" spans="1:4" ht="15">
      <c r="A2810" t="s">
        <v>13909</v>
      </c>
      <c r="B2810" s="53">
        <v>2015</v>
      </c>
      <c r="C2810" t="s">
        <v>1971</v>
      </c>
      <c r="D2810" t="s">
        <v>14048</v>
      </c>
    </row>
    <row r="2811" spans="1:4" ht="15">
      <c r="A2811" t="s">
        <v>13909</v>
      </c>
      <c r="B2811" s="53">
        <v>2015</v>
      </c>
      <c r="C2811" t="s">
        <v>1402</v>
      </c>
      <c r="D2811" t="s">
        <v>14049</v>
      </c>
    </row>
    <row r="2812" spans="1:4" ht="15">
      <c r="A2812" t="s">
        <v>13909</v>
      </c>
      <c r="B2812" s="53">
        <v>2015</v>
      </c>
      <c r="C2812" t="s">
        <v>1402</v>
      </c>
      <c r="D2812" t="s">
        <v>14050</v>
      </c>
    </row>
    <row r="2813" spans="1:4" ht="15">
      <c r="A2813" t="s">
        <v>13909</v>
      </c>
      <c r="B2813" s="53">
        <v>2015</v>
      </c>
      <c r="C2813" t="s">
        <v>2428</v>
      </c>
      <c r="D2813" t="s">
        <v>14051</v>
      </c>
    </row>
    <row r="2814" spans="1:4" ht="15">
      <c r="A2814" t="s">
        <v>13909</v>
      </c>
      <c r="B2814" s="53">
        <v>2015</v>
      </c>
      <c r="C2814" t="s">
        <v>2428</v>
      </c>
      <c r="D2814" t="s">
        <v>14052</v>
      </c>
    </row>
    <row r="2815" spans="1:4" ht="15">
      <c r="A2815" t="s">
        <v>13909</v>
      </c>
      <c r="B2815" s="53">
        <v>2015</v>
      </c>
      <c r="C2815" t="s">
        <v>1271</v>
      </c>
      <c r="D2815" t="s">
        <v>14053</v>
      </c>
    </row>
    <row r="2816" spans="1:4" ht="15">
      <c r="A2816" t="s">
        <v>13909</v>
      </c>
      <c r="B2816" s="53">
        <v>2015</v>
      </c>
      <c r="C2816" t="s">
        <v>1271</v>
      </c>
      <c r="D2816" t="s">
        <v>14054</v>
      </c>
    </row>
    <row r="2817" spans="1:4" ht="15">
      <c r="A2817" t="s">
        <v>13909</v>
      </c>
      <c r="B2817" s="53">
        <v>2015</v>
      </c>
      <c r="C2817" t="s">
        <v>1164</v>
      </c>
      <c r="D2817" t="s">
        <v>8535</v>
      </c>
    </row>
    <row r="2818" spans="1:4" ht="15">
      <c r="A2818" t="s">
        <v>13909</v>
      </c>
      <c r="B2818" s="53">
        <v>2015</v>
      </c>
      <c r="C2818" t="s">
        <v>2</v>
      </c>
      <c r="D2818" t="s">
        <v>14046</v>
      </c>
    </row>
    <row r="2819" spans="1:4" ht="15">
      <c r="A2819" t="s">
        <v>13909</v>
      </c>
      <c r="B2819" s="53">
        <v>2014</v>
      </c>
      <c r="C2819" t="s">
        <v>1075</v>
      </c>
      <c r="D2819" t="s">
        <v>8538</v>
      </c>
    </row>
    <row r="2820" spans="1:4" ht="15">
      <c r="A2820" t="s">
        <v>13909</v>
      </c>
      <c r="B2820" s="53">
        <v>2014</v>
      </c>
      <c r="C2820" t="s">
        <v>661</v>
      </c>
      <c r="D2820" t="s">
        <v>14055</v>
      </c>
    </row>
    <row r="2821" spans="1:4" ht="15">
      <c r="A2821" t="s">
        <v>13909</v>
      </c>
      <c r="B2821" s="53">
        <v>2014</v>
      </c>
      <c r="C2821" t="s">
        <v>661</v>
      </c>
      <c r="D2821" t="s">
        <v>14056</v>
      </c>
    </row>
    <row r="2822" spans="1:4" ht="15">
      <c r="A2822" t="s">
        <v>13909</v>
      </c>
      <c r="B2822" s="53">
        <v>2014</v>
      </c>
      <c r="C2822" t="s">
        <v>645</v>
      </c>
      <c r="D2822" t="s">
        <v>14057</v>
      </c>
    </row>
    <row r="2823" spans="1:4" ht="15">
      <c r="A2823" t="s">
        <v>13909</v>
      </c>
      <c r="B2823" s="53">
        <v>2014</v>
      </c>
      <c r="C2823" t="s">
        <v>2</v>
      </c>
      <c r="D2823" t="s">
        <v>14054</v>
      </c>
    </row>
    <row r="2824" spans="1:4" ht="15">
      <c r="A2824" t="s">
        <v>13909</v>
      </c>
      <c r="B2824" s="53">
        <v>2013</v>
      </c>
      <c r="C2824" t="s">
        <v>10</v>
      </c>
      <c r="D2824" t="s">
        <v>14058</v>
      </c>
    </row>
    <row r="2825" spans="1:4" ht="15">
      <c r="A2825" t="s">
        <v>13909</v>
      </c>
      <c r="B2825" s="53">
        <v>2013</v>
      </c>
      <c r="C2825" t="s">
        <v>924</v>
      </c>
      <c r="D2825" t="s">
        <v>8554</v>
      </c>
    </row>
    <row r="2826" spans="1:4" ht="15">
      <c r="A2826" t="s">
        <v>13909</v>
      </c>
      <c r="B2826" s="53">
        <v>2013</v>
      </c>
      <c r="C2826" t="s">
        <v>1402</v>
      </c>
      <c r="D2826" t="s">
        <v>14059</v>
      </c>
    </row>
    <row r="2827" spans="1:4" ht="15">
      <c r="A2827" t="s">
        <v>13909</v>
      </c>
      <c r="B2827" s="53">
        <v>2013</v>
      </c>
      <c r="C2827" t="s">
        <v>1271</v>
      </c>
      <c r="D2827" t="s">
        <v>14060</v>
      </c>
    </row>
    <row r="2828" spans="1:4" ht="15">
      <c r="A2828" t="s">
        <v>13909</v>
      </c>
      <c r="B2828" s="53">
        <v>2013</v>
      </c>
      <c r="C2828" t="s">
        <v>22</v>
      </c>
      <c r="D2828" t="s">
        <v>14061</v>
      </c>
    </row>
    <row r="2829" spans="1:4" ht="15">
      <c r="A2829" t="s">
        <v>13909</v>
      </c>
      <c r="B2829" s="53">
        <v>2012</v>
      </c>
      <c r="C2829" t="s">
        <v>967</v>
      </c>
      <c r="D2829" t="s">
        <v>8573</v>
      </c>
    </row>
    <row r="2830" spans="1:4" ht="15">
      <c r="A2830" t="s">
        <v>13909</v>
      </c>
      <c r="B2830" s="53">
        <v>2012</v>
      </c>
      <c r="C2830" t="s">
        <v>1402</v>
      </c>
      <c r="D2830" t="s">
        <v>14062</v>
      </c>
    </row>
    <row r="2831" spans="1:4" ht="15">
      <c r="A2831" t="s">
        <v>13909</v>
      </c>
      <c r="B2831" s="53">
        <v>2012</v>
      </c>
      <c r="C2831" t="s">
        <v>661</v>
      </c>
      <c r="D2831" t="s">
        <v>14063</v>
      </c>
    </row>
    <row r="2832" spans="1:4" ht="15">
      <c r="A2832" t="s">
        <v>13909</v>
      </c>
      <c r="B2832" s="53">
        <v>2012</v>
      </c>
      <c r="C2832" t="s">
        <v>976</v>
      </c>
      <c r="D2832" t="s">
        <v>8578</v>
      </c>
    </row>
    <row r="2833" spans="1:4" ht="15">
      <c r="A2833" t="s">
        <v>13909</v>
      </c>
      <c r="B2833" s="53">
        <v>2011</v>
      </c>
      <c r="C2833" t="s">
        <v>1402</v>
      </c>
      <c r="D2833" t="s">
        <v>14064</v>
      </c>
    </row>
    <row r="2834" spans="1:4" ht="15">
      <c r="A2834" t="s">
        <v>13909</v>
      </c>
      <c r="B2834" s="53">
        <v>2011</v>
      </c>
      <c r="C2834" t="s">
        <v>661</v>
      </c>
      <c r="D2834" t="s">
        <v>14065</v>
      </c>
    </row>
    <row r="2835" spans="1:4" ht="15">
      <c r="A2835" t="s">
        <v>13909</v>
      </c>
      <c r="B2835" s="53">
        <v>2011</v>
      </c>
      <c r="C2835" t="s">
        <v>976</v>
      </c>
      <c r="D2835" t="s">
        <v>14066</v>
      </c>
    </row>
    <row r="2836" spans="1:4" ht="15">
      <c r="A2836" t="s">
        <v>13909</v>
      </c>
      <c r="B2836" s="53">
        <v>2011</v>
      </c>
      <c r="C2836" t="s">
        <v>976</v>
      </c>
      <c r="D2836" t="s">
        <v>8583</v>
      </c>
    </row>
    <row r="2837" spans="1:4" ht="15">
      <c r="A2837" t="s">
        <v>13909</v>
      </c>
      <c r="B2837" s="53">
        <v>2011</v>
      </c>
      <c r="C2837" t="s">
        <v>5074</v>
      </c>
      <c r="D2837" t="s">
        <v>14067</v>
      </c>
    </row>
    <row r="2838" spans="1:4" ht="15">
      <c r="A2838" t="s">
        <v>13909</v>
      </c>
      <c r="B2838" s="53">
        <v>2010</v>
      </c>
      <c r="C2838" t="s">
        <v>1025</v>
      </c>
      <c r="D2838" t="s">
        <v>14068</v>
      </c>
    </row>
    <row r="2839" spans="1:4" ht="15">
      <c r="A2839" t="s">
        <v>13909</v>
      </c>
      <c r="B2839" s="53">
        <v>2010</v>
      </c>
      <c r="C2839" t="s">
        <v>14069</v>
      </c>
      <c r="D2839" t="s">
        <v>14070</v>
      </c>
    </row>
    <row r="2840" spans="1:4" ht="15">
      <c r="A2840" t="s">
        <v>13909</v>
      </c>
      <c r="B2840" s="53">
        <v>2010</v>
      </c>
      <c r="C2840" t="s">
        <v>976</v>
      </c>
      <c r="D2840" t="s">
        <v>14071</v>
      </c>
    </row>
    <row r="2841" spans="1:4" ht="15">
      <c r="A2841" t="s">
        <v>13909</v>
      </c>
      <c r="B2841" s="53">
        <v>2010</v>
      </c>
      <c r="C2841" t="s">
        <v>976</v>
      </c>
      <c r="D2841" t="s">
        <v>14072</v>
      </c>
    </row>
    <row r="2842" spans="1:4" ht="15">
      <c r="A2842" t="s">
        <v>13909</v>
      </c>
      <c r="B2842" s="53">
        <v>2009</v>
      </c>
      <c r="C2842" t="s">
        <v>1402</v>
      </c>
      <c r="D2842" t="s">
        <v>14073</v>
      </c>
    </row>
    <row r="2843" spans="1:4" ht="15">
      <c r="A2843" t="s">
        <v>13909</v>
      </c>
      <c r="B2843" s="53">
        <v>2009</v>
      </c>
      <c r="C2843" t="s">
        <v>1255</v>
      </c>
      <c r="D2843" t="s">
        <v>14074</v>
      </c>
    </row>
    <row r="2844" spans="1:4" ht="15">
      <c r="A2844" t="s">
        <v>13909</v>
      </c>
      <c r="B2844" s="53">
        <v>2008</v>
      </c>
      <c r="C2844" t="s">
        <v>3572</v>
      </c>
      <c r="D2844" t="s">
        <v>14075</v>
      </c>
    </row>
    <row r="2845" spans="1:4" ht="15">
      <c r="A2845" t="s">
        <v>13909</v>
      </c>
      <c r="B2845" s="53">
        <v>2006</v>
      </c>
      <c r="C2845" t="s">
        <v>601</v>
      </c>
      <c r="D2845" t="s">
        <v>14076</v>
      </c>
    </row>
    <row r="2846" spans="1:4" ht="15">
      <c r="A2846" t="s">
        <v>22608</v>
      </c>
      <c r="B2846" s="53">
        <v>2021</v>
      </c>
      <c r="C2846" t="s">
        <v>1186</v>
      </c>
      <c r="D2846" t="s">
        <v>22858</v>
      </c>
    </row>
    <row r="2847" spans="1:4" ht="15">
      <c r="A2847" t="s">
        <v>22608</v>
      </c>
      <c r="B2847" s="53">
        <v>2020</v>
      </c>
      <c r="C2847" t="s">
        <v>11296</v>
      </c>
      <c r="D2847" t="s">
        <v>22859</v>
      </c>
    </row>
    <row r="2848" spans="1:4" ht="15">
      <c r="A2848" t="s">
        <v>22608</v>
      </c>
      <c r="B2848" s="53">
        <v>2020</v>
      </c>
      <c r="C2848" t="s">
        <v>645</v>
      </c>
      <c r="D2848" t="s">
        <v>22860</v>
      </c>
    </row>
    <row r="2849" spans="1:4" ht="15">
      <c r="A2849" t="s">
        <v>22608</v>
      </c>
      <c r="B2849" s="53">
        <v>2019</v>
      </c>
      <c r="C2849" t="s">
        <v>50</v>
      </c>
      <c r="D2849" t="s">
        <v>14954</v>
      </c>
    </row>
    <row r="2850" spans="1:4" ht="15">
      <c r="A2850" t="s">
        <v>22608</v>
      </c>
      <c r="B2850" s="53">
        <v>2019</v>
      </c>
      <c r="C2850" t="s">
        <v>661</v>
      </c>
      <c r="D2850" t="s">
        <v>22861</v>
      </c>
    </row>
    <row r="2851" spans="1:4" ht="15">
      <c r="A2851" t="s">
        <v>22608</v>
      </c>
      <c r="B2851" s="53">
        <v>2019</v>
      </c>
      <c r="C2851" t="s">
        <v>4570</v>
      </c>
      <c r="D2851" t="s">
        <v>22862</v>
      </c>
    </row>
    <row r="2852" spans="1:4" ht="15">
      <c r="A2852" t="s">
        <v>22608</v>
      </c>
      <c r="B2852" s="53">
        <v>2018</v>
      </c>
      <c r="C2852" t="s">
        <v>10</v>
      </c>
      <c r="D2852" t="s">
        <v>22863</v>
      </c>
    </row>
    <row r="2853" spans="1:4" ht="15">
      <c r="A2853" t="s">
        <v>22608</v>
      </c>
      <c r="B2853" s="53">
        <v>2018</v>
      </c>
      <c r="C2853" t="s">
        <v>11296</v>
      </c>
      <c r="D2853" t="s">
        <v>22864</v>
      </c>
    </row>
    <row r="2854" spans="1:4" ht="15">
      <c r="A2854" t="s">
        <v>22608</v>
      </c>
      <c r="B2854" s="53">
        <v>2018</v>
      </c>
      <c r="C2854" t="s">
        <v>11296</v>
      </c>
      <c r="D2854" t="s">
        <v>22865</v>
      </c>
    </row>
    <row r="2855" spans="1:4" ht="15">
      <c r="A2855" t="s">
        <v>22608</v>
      </c>
      <c r="B2855" s="53">
        <v>2018</v>
      </c>
      <c r="C2855" t="s">
        <v>50</v>
      </c>
      <c r="D2855" t="s">
        <v>22866</v>
      </c>
    </row>
    <row r="2856" spans="1:4" ht="15">
      <c r="A2856" t="s">
        <v>22608</v>
      </c>
      <c r="B2856" s="53">
        <v>2018</v>
      </c>
      <c r="C2856" t="s">
        <v>15405</v>
      </c>
      <c r="D2856" t="s">
        <v>22715</v>
      </c>
    </row>
    <row r="2857" spans="1:4" ht="15">
      <c r="A2857" t="s">
        <v>22608</v>
      </c>
      <c r="B2857" s="53">
        <v>2018</v>
      </c>
      <c r="C2857" t="s">
        <v>661</v>
      </c>
      <c r="D2857" t="s">
        <v>22867</v>
      </c>
    </row>
    <row r="2858" spans="1:4" ht="15">
      <c r="A2858" t="s">
        <v>22608</v>
      </c>
      <c r="B2858" s="53">
        <v>2018</v>
      </c>
      <c r="C2858" t="s">
        <v>661</v>
      </c>
      <c r="D2858" t="s">
        <v>22868</v>
      </c>
    </row>
    <row r="2859" spans="1:4" ht="15">
      <c r="A2859" t="s">
        <v>22608</v>
      </c>
      <c r="B2859" s="53">
        <v>2017</v>
      </c>
      <c r="C2859" t="s">
        <v>656</v>
      </c>
      <c r="D2859" t="s">
        <v>22869</v>
      </c>
    </row>
    <row r="2860" spans="1:4" ht="15">
      <c r="A2860" t="s">
        <v>22608</v>
      </c>
      <c r="B2860" s="53">
        <v>2017</v>
      </c>
      <c r="C2860" t="s">
        <v>661</v>
      </c>
      <c r="D2860" t="s">
        <v>22870</v>
      </c>
    </row>
    <row r="2861" spans="1:4" ht="15">
      <c r="A2861" t="s">
        <v>22608</v>
      </c>
      <c r="B2861" s="53">
        <v>2017</v>
      </c>
      <c r="C2861" t="s">
        <v>22675</v>
      </c>
      <c r="D2861" t="s">
        <v>22739</v>
      </c>
    </row>
    <row r="2862" spans="1:4" ht="15">
      <c r="A2862" t="s">
        <v>22608</v>
      </c>
      <c r="B2862" s="53">
        <v>2016</v>
      </c>
      <c r="C2862" t="s">
        <v>656</v>
      </c>
      <c r="D2862" t="s">
        <v>22743</v>
      </c>
    </row>
    <row r="2863" spans="1:4" ht="15">
      <c r="A2863" t="s">
        <v>22608</v>
      </c>
      <c r="B2863" s="53">
        <v>2016</v>
      </c>
      <c r="C2863" t="s">
        <v>11296</v>
      </c>
      <c r="D2863" t="s">
        <v>22871</v>
      </c>
    </row>
    <row r="2864" spans="1:4" ht="15">
      <c r="A2864" t="s">
        <v>22608</v>
      </c>
      <c r="B2864" s="53">
        <v>2016</v>
      </c>
      <c r="C2864" t="s">
        <v>661</v>
      </c>
      <c r="D2864" t="s">
        <v>22872</v>
      </c>
    </row>
    <row r="2865" spans="1:4" ht="15">
      <c r="A2865" t="s">
        <v>22608</v>
      </c>
      <c r="B2865" s="53">
        <v>2016</v>
      </c>
      <c r="C2865" t="s">
        <v>661</v>
      </c>
      <c r="D2865" t="s">
        <v>22873</v>
      </c>
    </row>
    <row r="2866" spans="1:4" ht="15">
      <c r="A2866" t="s">
        <v>22608</v>
      </c>
      <c r="B2866" s="53">
        <v>2016</v>
      </c>
      <c r="C2866" t="s">
        <v>645</v>
      </c>
      <c r="D2866" t="s">
        <v>22874</v>
      </c>
    </row>
    <row r="2867" spans="1:4" ht="15">
      <c r="A2867" t="s">
        <v>22608</v>
      </c>
      <c r="B2867" s="53">
        <v>2015</v>
      </c>
      <c r="C2867" t="s">
        <v>50</v>
      </c>
      <c r="D2867" t="s">
        <v>22755</v>
      </c>
    </row>
    <row r="2868" spans="1:4" ht="15">
      <c r="A2868" t="s">
        <v>22608</v>
      </c>
      <c r="B2868" s="53">
        <v>2015</v>
      </c>
      <c r="C2868" t="s">
        <v>661</v>
      </c>
      <c r="D2868" t="s">
        <v>22875</v>
      </c>
    </row>
    <row r="2869" spans="1:4" ht="15">
      <c r="A2869" t="s">
        <v>22608</v>
      </c>
      <c r="B2869" s="53">
        <v>2015</v>
      </c>
      <c r="C2869" t="s">
        <v>645</v>
      </c>
      <c r="D2869" t="s">
        <v>22876</v>
      </c>
    </row>
    <row r="2870" spans="1:4" ht="15">
      <c r="A2870" t="s">
        <v>22608</v>
      </c>
      <c r="B2870" s="53">
        <v>2014</v>
      </c>
      <c r="C2870" t="s">
        <v>661</v>
      </c>
      <c r="D2870" t="s">
        <v>22877</v>
      </c>
    </row>
    <row r="2871" spans="1:4" ht="15">
      <c r="A2871" t="s">
        <v>22608</v>
      </c>
      <c r="B2871" s="53">
        <v>2013</v>
      </c>
      <c r="C2871" t="s">
        <v>661</v>
      </c>
      <c r="D2871" t="s">
        <v>22878</v>
      </c>
    </row>
    <row r="2872" spans="1:4" ht="15">
      <c r="A2872" t="s">
        <v>22608</v>
      </c>
      <c r="B2872" s="53">
        <v>2013</v>
      </c>
      <c r="C2872" t="s">
        <v>3143</v>
      </c>
      <c r="D2872" t="s">
        <v>22776</v>
      </c>
    </row>
    <row r="2873" spans="1:4" ht="15">
      <c r="A2873" t="s">
        <v>22608</v>
      </c>
      <c r="B2873" s="53">
        <v>2013</v>
      </c>
      <c r="C2873" t="s">
        <v>3143</v>
      </c>
      <c r="D2873" t="s">
        <v>22777</v>
      </c>
    </row>
    <row r="2874" spans="1:4" ht="15">
      <c r="A2874" t="s">
        <v>22608</v>
      </c>
      <c r="B2874" s="53">
        <v>2013</v>
      </c>
      <c r="C2874" t="s">
        <v>3143</v>
      </c>
      <c r="D2874" t="s">
        <v>22778</v>
      </c>
    </row>
    <row r="2875" spans="1:4" ht="15">
      <c r="A2875" t="s">
        <v>22608</v>
      </c>
      <c r="B2875" s="53">
        <v>2013</v>
      </c>
      <c r="C2875" t="s">
        <v>3143</v>
      </c>
      <c r="D2875" t="s">
        <v>22781</v>
      </c>
    </row>
    <row r="2876" spans="1:4" ht="15">
      <c r="A2876" t="s">
        <v>22608</v>
      </c>
      <c r="B2876" s="53">
        <v>2013</v>
      </c>
      <c r="C2876" t="s">
        <v>3143</v>
      </c>
      <c r="D2876" t="s">
        <v>22782</v>
      </c>
    </row>
    <row r="2877" spans="1:4" ht="15">
      <c r="A2877" t="s">
        <v>22608</v>
      </c>
      <c r="B2877" s="53">
        <v>2012</v>
      </c>
      <c r="C2877" t="s">
        <v>11296</v>
      </c>
      <c r="D2877" t="s">
        <v>22879</v>
      </c>
    </row>
    <row r="2878" spans="1:4" ht="15">
      <c r="A2878" t="s">
        <v>22608</v>
      </c>
      <c r="B2878" s="53">
        <v>2012</v>
      </c>
      <c r="C2878" t="s">
        <v>11296</v>
      </c>
      <c r="D2878" t="s">
        <v>22880</v>
      </c>
    </row>
    <row r="2879" spans="1:4" ht="15">
      <c r="A2879" t="s">
        <v>22608</v>
      </c>
      <c r="B2879" s="53">
        <v>2012</v>
      </c>
      <c r="C2879" t="s">
        <v>791</v>
      </c>
      <c r="D2879" t="s">
        <v>22799</v>
      </c>
    </row>
    <row r="2880" spans="1:4" ht="15">
      <c r="A2880" t="s">
        <v>22608</v>
      </c>
      <c r="B2880" s="53">
        <v>2012</v>
      </c>
      <c r="C2880" t="s">
        <v>791</v>
      </c>
      <c r="D2880" t="s">
        <v>22800</v>
      </c>
    </row>
    <row r="2881" spans="1:4" ht="15">
      <c r="A2881" t="s">
        <v>22608</v>
      </c>
      <c r="B2881" s="53">
        <v>2010</v>
      </c>
      <c r="C2881" t="s">
        <v>645</v>
      </c>
      <c r="D2881" t="s">
        <v>22821</v>
      </c>
    </row>
    <row r="2882" spans="1:4" ht="15">
      <c r="A2882" t="s">
        <v>22608</v>
      </c>
      <c r="B2882" s="53">
        <v>2010</v>
      </c>
      <c r="C2882" t="s">
        <v>1228</v>
      </c>
      <c r="D2882" t="s">
        <v>22881</v>
      </c>
    </row>
    <row r="2883" spans="1:4" ht="15">
      <c r="A2883" t="s">
        <v>22608</v>
      </c>
      <c r="B2883" s="53">
        <v>2010</v>
      </c>
      <c r="C2883" t="s">
        <v>1228</v>
      </c>
      <c r="D2883" t="s">
        <v>22827</v>
      </c>
    </row>
    <row r="2884" spans="1:4" ht="15">
      <c r="A2884" t="s">
        <v>22608</v>
      </c>
      <c r="B2884" s="53">
        <v>2010</v>
      </c>
      <c r="C2884" t="s">
        <v>1228</v>
      </c>
      <c r="D2884" t="s">
        <v>22832</v>
      </c>
    </row>
    <row r="2885" spans="1:4" ht="15">
      <c r="A2885" t="s">
        <v>22608</v>
      </c>
      <c r="B2885" s="53">
        <v>2008</v>
      </c>
      <c r="C2885" t="s">
        <v>7</v>
      </c>
      <c r="D2885" t="s">
        <v>22842</v>
      </c>
    </row>
    <row r="2886" spans="1:4" ht="15">
      <c r="A2886" t="s">
        <v>22608</v>
      </c>
      <c r="B2886" s="53">
        <v>2006</v>
      </c>
      <c r="C2886" t="s">
        <v>11296</v>
      </c>
      <c r="D2886" t="s">
        <v>22882</v>
      </c>
    </row>
    <row r="2887" spans="1:4" ht="15">
      <c r="A2887" t="s">
        <v>22608</v>
      </c>
      <c r="B2887" s="53">
        <v>2006</v>
      </c>
      <c r="C2887" t="s">
        <v>11296</v>
      </c>
      <c r="D2887" t="s">
        <v>22883</v>
      </c>
    </row>
    <row r="2888" spans="1:4" ht="15">
      <c r="A2888" t="s">
        <v>5252</v>
      </c>
      <c r="B2888" s="53">
        <v>2023</v>
      </c>
      <c r="C2888" t="s">
        <v>2221</v>
      </c>
      <c r="D2888" t="s">
        <v>13483</v>
      </c>
    </row>
    <row r="2889" spans="1:4" ht="15">
      <c r="A2889" t="s">
        <v>5252</v>
      </c>
      <c r="B2889" s="53">
        <v>2023</v>
      </c>
      <c r="C2889" t="s">
        <v>996</v>
      </c>
      <c r="D2889" t="s">
        <v>13484</v>
      </c>
    </row>
    <row r="2890" spans="1:4" ht="15">
      <c r="A2890" t="s">
        <v>5252</v>
      </c>
      <c r="B2890" s="53">
        <v>2023</v>
      </c>
      <c r="C2890" t="s">
        <v>1167</v>
      </c>
      <c r="D2890" t="s">
        <v>13485</v>
      </c>
    </row>
    <row r="2891" spans="1:4" ht="15">
      <c r="A2891" t="s">
        <v>5252</v>
      </c>
      <c r="B2891" s="53">
        <v>2023</v>
      </c>
      <c r="C2891" t="s">
        <v>1096</v>
      </c>
      <c r="D2891" t="s">
        <v>13486</v>
      </c>
    </row>
    <row r="2892" spans="1:4" ht="15">
      <c r="A2892" t="s">
        <v>5252</v>
      </c>
      <c r="B2892" s="53">
        <v>2023</v>
      </c>
      <c r="C2892" t="s">
        <v>661</v>
      </c>
      <c r="D2892" t="s">
        <v>13487</v>
      </c>
    </row>
    <row r="2893" spans="1:4" ht="15">
      <c r="A2893" t="s">
        <v>5252</v>
      </c>
      <c r="B2893" s="53">
        <v>2023</v>
      </c>
      <c r="C2893" t="s">
        <v>661</v>
      </c>
      <c r="D2893" t="s">
        <v>13488</v>
      </c>
    </row>
    <row r="2894" spans="1:4" ht="15">
      <c r="A2894" t="s">
        <v>5252</v>
      </c>
      <c r="B2894" s="53">
        <v>2023</v>
      </c>
      <c r="C2894" t="s">
        <v>661</v>
      </c>
      <c r="D2894" t="s">
        <v>13489</v>
      </c>
    </row>
    <row r="2895" spans="1:4" ht="15">
      <c r="A2895" t="s">
        <v>5252</v>
      </c>
      <c r="B2895" s="53">
        <v>2023</v>
      </c>
      <c r="C2895" t="s">
        <v>1250</v>
      </c>
      <c r="D2895" t="s">
        <v>13490</v>
      </c>
    </row>
    <row r="2896" spans="1:4" ht="15">
      <c r="A2896" t="s">
        <v>5252</v>
      </c>
      <c r="B2896" s="53">
        <v>2023</v>
      </c>
      <c r="C2896" t="s">
        <v>1250</v>
      </c>
      <c r="D2896" t="s">
        <v>13491</v>
      </c>
    </row>
    <row r="2897" spans="1:4" ht="15">
      <c r="A2897" t="s">
        <v>5252</v>
      </c>
      <c r="B2897" s="53">
        <v>2023</v>
      </c>
      <c r="C2897" t="s">
        <v>986</v>
      </c>
      <c r="D2897" t="s">
        <v>13492</v>
      </c>
    </row>
    <row r="2898" spans="1:4" ht="15">
      <c r="A2898" t="s">
        <v>5252</v>
      </c>
      <c r="B2898" s="53">
        <v>2023</v>
      </c>
      <c r="C2898" t="s">
        <v>986</v>
      </c>
      <c r="D2898" t="s">
        <v>13493</v>
      </c>
    </row>
    <row r="2899" spans="1:4" ht="15">
      <c r="A2899" t="s">
        <v>5252</v>
      </c>
      <c r="B2899" s="53">
        <v>2023</v>
      </c>
      <c r="C2899" t="s">
        <v>2</v>
      </c>
      <c r="D2899" t="s">
        <v>13488</v>
      </c>
    </row>
    <row r="2900" spans="1:4" ht="15">
      <c r="A2900" t="s">
        <v>5252</v>
      </c>
      <c r="B2900" s="53">
        <v>2023</v>
      </c>
      <c r="C2900" t="s">
        <v>2</v>
      </c>
      <c r="D2900" t="s">
        <v>13494</v>
      </c>
    </row>
    <row r="2901" spans="1:4" ht="15">
      <c r="A2901" t="s">
        <v>5252</v>
      </c>
      <c r="B2901" s="53">
        <v>2023</v>
      </c>
      <c r="C2901" t="s">
        <v>2</v>
      </c>
      <c r="D2901" t="s">
        <v>13485</v>
      </c>
    </row>
    <row r="2902" spans="1:4" ht="15">
      <c r="A2902" t="s">
        <v>5252</v>
      </c>
      <c r="B2902" s="53">
        <v>2023</v>
      </c>
      <c r="C2902" t="s">
        <v>2</v>
      </c>
      <c r="D2902" t="s">
        <v>13495</v>
      </c>
    </row>
    <row r="2903" spans="1:4" ht="15">
      <c r="A2903" t="s">
        <v>5252</v>
      </c>
      <c r="B2903" s="53">
        <v>2023</v>
      </c>
      <c r="C2903" t="s">
        <v>2</v>
      </c>
      <c r="D2903" t="s">
        <v>13496</v>
      </c>
    </row>
    <row r="2904" spans="1:4" ht="15">
      <c r="A2904" t="s">
        <v>5252</v>
      </c>
      <c r="B2904" s="53">
        <v>2023</v>
      </c>
      <c r="C2904" t="s">
        <v>2</v>
      </c>
      <c r="D2904" t="s">
        <v>13497</v>
      </c>
    </row>
    <row r="2905" spans="1:4" ht="15">
      <c r="A2905" t="s">
        <v>5252</v>
      </c>
      <c r="B2905" s="53">
        <v>2023</v>
      </c>
      <c r="C2905" t="s">
        <v>2</v>
      </c>
      <c r="D2905" t="s">
        <v>13484</v>
      </c>
    </row>
    <row r="2906" spans="1:4" ht="15">
      <c r="A2906" t="s">
        <v>5252</v>
      </c>
      <c r="B2906" s="53">
        <v>2023</v>
      </c>
      <c r="C2906" t="s">
        <v>2</v>
      </c>
      <c r="D2906" t="s">
        <v>13498</v>
      </c>
    </row>
    <row r="2907" spans="1:4" ht="15">
      <c r="A2907" t="s">
        <v>5252</v>
      </c>
      <c r="B2907" s="53">
        <v>2023</v>
      </c>
      <c r="C2907" t="s">
        <v>2</v>
      </c>
      <c r="D2907" t="s">
        <v>13499</v>
      </c>
    </row>
    <row r="2908" spans="1:4" ht="15">
      <c r="A2908" t="s">
        <v>5252</v>
      </c>
      <c r="B2908" s="53">
        <v>2023</v>
      </c>
      <c r="C2908" t="s">
        <v>2</v>
      </c>
      <c r="D2908" t="s">
        <v>13500</v>
      </c>
    </row>
    <row r="2909" spans="1:4" ht="15">
      <c r="A2909" t="s">
        <v>5252</v>
      </c>
      <c r="B2909" s="53">
        <v>2023</v>
      </c>
      <c r="C2909" t="s">
        <v>2</v>
      </c>
      <c r="D2909" t="s">
        <v>13501</v>
      </c>
    </row>
    <row r="2910" spans="1:4" ht="15">
      <c r="A2910" t="s">
        <v>5252</v>
      </c>
      <c r="B2910" s="53">
        <v>2022</v>
      </c>
      <c r="C2910" t="s">
        <v>875</v>
      </c>
      <c r="D2910" t="s">
        <v>13502</v>
      </c>
    </row>
    <row r="2911" spans="1:4" ht="15">
      <c r="A2911" t="s">
        <v>5252</v>
      </c>
      <c r="B2911" s="53">
        <v>2022</v>
      </c>
      <c r="C2911" t="s">
        <v>3863</v>
      </c>
      <c r="D2911" t="s">
        <v>13503</v>
      </c>
    </row>
    <row r="2912" spans="1:4" ht="15">
      <c r="A2912" t="s">
        <v>5252</v>
      </c>
      <c r="B2912" s="53">
        <v>2022</v>
      </c>
      <c r="C2912" t="s">
        <v>1136</v>
      </c>
      <c r="D2912" t="s">
        <v>13504</v>
      </c>
    </row>
    <row r="2913" spans="1:4" ht="15">
      <c r="A2913" t="s">
        <v>5252</v>
      </c>
      <c r="B2913" s="53">
        <v>2022</v>
      </c>
      <c r="C2913" t="s">
        <v>13505</v>
      </c>
      <c r="D2913" t="s">
        <v>13506</v>
      </c>
    </row>
    <row r="2914" spans="1:4" ht="15">
      <c r="A2914" t="s">
        <v>5252</v>
      </c>
      <c r="B2914" s="53">
        <v>2022</v>
      </c>
      <c r="C2914" t="s">
        <v>1167</v>
      </c>
      <c r="D2914" t="s">
        <v>13507</v>
      </c>
    </row>
    <row r="2915" spans="1:4" ht="15">
      <c r="A2915" t="s">
        <v>5252</v>
      </c>
      <c r="B2915" s="53">
        <v>2022</v>
      </c>
      <c r="C2915" t="s">
        <v>4933</v>
      </c>
      <c r="D2915" t="s">
        <v>13508</v>
      </c>
    </row>
    <row r="2916" spans="1:4" ht="15">
      <c r="A2916" t="s">
        <v>5252</v>
      </c>
      <c r="B2916" s="53">
        <v>2022</v>
      </c>
      <c r="C2916" t="s">
        <v>937</v>
      </c>
      <c r="D2916" t="s">
        <v>13509</v>
      </c>
    </row>
    <row r="2917" spans="1:4" ht="15">
      <c r="A2917" t="s">
        <v>5252</v>
      </c>
      <c r="B2917" s="53">
        <v>2022</v>
      </c>
      <c r="C2917" t="s">
        <v>937</v>
      </c>
      <c r="D2917" t="s">
        <v>13510</v>
      </c>
    </row>
    <row r="2918" spans="1:4" ht="15">
      <c r="A2918" t="s">
        <v>5252</v>
      </c>
      <c r="B2918" s="53">
        <v>2022</v>
      </c>
      <c r="C2918" t="s">
        <v>937</v>
      </c>
      <c r="D2918" t="s">
        <v>13511</v>
      </c>
    </row>
    <row r="2919" spans="1:4" ht="15">
      <c r="A2919" t="s">
        <v>5252</v>
      </c>
      <c r="B2919" s="53">
        <v>2022</v>
      </c>
      <c r="C2919" t="s">
        <v>1250</v>
      </c>
      <c r="D2919" t="s">
        <v>13512</v>
      </c>
    </row>
    <row r="2920" spans="1:4" ht="15">
      <c r="A2920" t="s">
        <v>5252</v>
      </c>
      <c r="B2920" s="53">
        <v>2022</v>
      </c>
      <c r="C2920" t="s">
        <v>4570</v>
      </c>
      <c r="D2920" t="s">
        <v>13513</v>
      </c>
    </row>
    <row r="2921" spans="1:4" ht="15">
      <c r="A2921" t="s">
        <v>5252</v>
      </c>
      <c r="B2921" s="53">
        <v>2022</v>
      </c>
      <c r="C2921" t="s">
        <v>950</v>
      </c>
      <c r="D2921" t="s">
        <v>13514</v>
      </c>
    </row>
    <row r="2922" spans="1:4" ht="15">
      <c r="A2922" t="s">
        <v>5252</v>
      </c>
      <c r="B2922" s="53">
        <v>2022</v>
      </c>
      <c r="C2922" t="s">
        <v>986</v>
      </c>
      <c r="D2922" t="s">
        <v>13515</v>
      </c>
    </row>
    <row r="2923" spans="1:4" ht="15">
      <c r="A2923" t="s">
        <v>5252</v>
      </c>
      <c r="B2923" s="53">
        <v>2022</v>
      </c>
      <c r="C2923" t="s">
        <v>986</v>
      </c>
      <c r="D2923" t="s">
        <v>13516</v>
      </c>
    </row>
    <row r="2924" spans="1:4" ht="15">
      <c r="A2924" t="s">
        <v>5252</v>
      </c>
      <c r="B2924" s="53">
        <v>2022</v>
      </c>
      <c r="C2924" t="s">
        <v>986</v>
      </c>
      <c r="D2924" t="s">
        <v>13517</v>
      </c>
    </row>
    <row r="2925" spans="1:4" ht="15">
      <c r="A2925" t="s">
        <v>5252</v>
      </c>
      <c r="B2925" s="53">
        <v>2022</v>
      </c>
      <c r="C2925" t="s">
        <v>2</v>
      </c>
      <c r="D2925" t="s">
        <v>13503</v>
      </c>
    </row>
    <row r="2926" spans="1:4" ht="15">
      <c r="A2926" t="s">
        <v>5252</v>
      </c>
      <c r="B2926" s="53">
        <v>2022</v>
      </c>
      <c r="C2926" t="s">
        <v>2</v>
      </c>
      <c r="D2926" t="s">
        <v>13513</v>
      </c>
    </row>
    <row r="2927" spans="1:4" ht="15">
      <c r="A2927" t="s">
        <v>5252</v>
      </c>
      <c r="B2927" s="53">
        <v>2022</v>
      </c>
      <c r="C2927" t="s">
        <v>2</v>
      </c>
      <c r="D2927" t="s">
        <v>13493</v>
      </c>
    </row>
    <row r="2928" spans="1:4" ht="15">
      <c r="A2928" t="s">
        <v>5252</v>
      </c>
      <c r="B2928" s="53">
        <v>2022</v>
      </c>
      <c r="C2928" t="s">
        <v>2</v>
      </c>
      <c r="D2928" t="s">
        <v>13489</v>
      </c>
    </row>
    <row r="2929" spans="1:4" ht="15">
      <c r="A2929" t="s">
        <v>5252</v>
      </c>
      <c r="B2929" s="53">
        <v>2021</v>
      </c>
      <c r="C2929" t="s">
        <v>1132</v>
      </c>
      <c r="D2929" t="s">
        <v>13518</v>
      </c>
    </row>
    <row r="2930" spans="1:4" ht="15">
      <c r="A2930" t="s">
        <v>5252</v>
      </c>
      <c r="B2930" s="53">
        <v>2021</v>
      </c>
      <c r="C2930" t="s">
        <v>1235</v>
      </c>
      <c r="D2930" t="s">
        <v>13519</v>
      </c>
    </row>
    <row r="2931" spans="1:4" ht="15">
      <c r="A2931" t="s">
        <v>5252</v>
      </c>
      <c r="B2931" s="53">
        <v>2021</v>
      </c>
      <c r="C2931" t="s">
        <v>1252</v>
      </c>
      <c r="D2931" t="s">
        <v>13520</v>
      </c>
    </row>
    <row r="2932" spans="1:4" ht="15">
      <c r="A2932" t="s">
        <v>5252</v>
      </c>
      <c r="B2932" s="53">
        <v>2021</v>
      </c>
      <c r="C2932" t="s">
        <v>1118</v>
      </c>
      <c r="D2932" t="s">
        <v>13521</v>
      </c>
    </row>
    <row r="2933" spans="1:4" ht="15">
      <c r="A2933" t="s">
        <v>5252</v>
      </c>
      <c r="B2933" s="53">
        <v>2021</v>
      </c>
      <c r="C2933" t="s">
        <v>7102</v>
      </c>
      <c r="D2933" t="s">
        <v>13522</v>
      </c>
    </row>
    <row r="2934" spans="1:4" ht="15">
      <c r="A2934" t="s">
        <v>5252</v>
      </c>
      <c r="B2934" s="53">
        <v>2021</v>
      </c>
      <c r="C2934" t="s">
        <v>1260</v>
      </c>
      <c r="D2934" t="s">
        <v>13523</v>
      </c>
    </row>
    <row r="2935" spans="1:4" ht="15">
      <c r="A2935" t="s">
        <v>5252</v>
      </c>
      <c r="B2935" s="53">
        <v>2021</v>
      </c>
      <c r="C2935" t="s">
        <v>1260</v>
      </c>
      <c r="D2935" t="s">
        <v>13524</v>
      </c>
    </row>
    <row r="2936" spans="1:4" ht="15">
      <c r="A2936" t="s">
        <v>5252</v>
      </c>
      <c r="B2936" s="53">
        <v>2021</v>
      </c>
      <c r="C2936" t="s">
        <v>661</v>
      </c>
      <c r="D2936" t="s">
        <v>13525</v>
      </c>
    </row>
    <row r="2937" spans="1:4" ht="15">
      <c r="A2937" t="s">
        <v>5252</v>
      </c>
      <c r="B2937" s="53">
        <v>2021</v>
      </c>
      <c r="C2937" t="s">
        <v>661</v>
      </c>
      <c r="D2937" t="s">
        <v>13526</v>
      </c>
    </row>
    <row r="2938" spans="1:4" ht="15">
      <c r="A2938" t="s">
        <v>5252</v>
      </c>
      <c r="B2938" s="53">
        <v>2021</v>
      </c>
      <c r="C2938" t="s">
        <v>1250</v>
      </c>
      <c r="D2938" t="s">
        <v>13527</v>
      </c>
    </row>
    <row r="2939" spans="1:4" ht="15">
      <c r="A2939" t="s">
        <v>5252</v>
      </c>
      <c r="B2939" s="53">
        <v>2021</v>
      </c>
      <c r="C2939" t="s">
        <v>645</v>
      </c>
      <c r="D2939" t="s">
        <v>13528</v>
      </c>
    </row>
    <row r="2940" spans="1:4" ht="15">
      <c r="A2940" t="s">
        <v>5252</v>
      </c>
      <c r="B2940" s="53">
        <v>2021</v>
      </c>
      <c r="C2940" t="s">
        <v>2</v>
      </c>
      <c r="D2940" t="s">
        <v>13529</v>
      </c>
    </row>
    <row r="2941" spans="1:4" ht="15">
      <c r="A2941" t="s">
        <v>5252</v>
      </c>
      <c r="B2941" s="53">
        <v>2021</v>
      </c>
      <c r="C2941" t="s">
        <v>2</v>
      </c>
      <c r="D2941" t="s">
        <v>13511</v>
      </c>
    </row>
    <row r="2942" spans="1:4" ht="15">
      <c r="A2942" t="s">
        <v>5252</v>
      </c>
      <c r="B2942" s="53">
        <v>2021</v>
      </c>
      <c r="C2942" t="s">
        <v>2</v>
      </c>
      <c r="D2942" t="s">
        <v>13530</v>
      </c>
    </row>
    <row r="2943" spans="1:4" ht="15">
      <c r="A2943" t="s">
        <v>5252</v>
      </c>
      <c r="B2943" s="53">
        <v>2021</v>
      </c>
      <c r="C2943" t="s">
        <v>2</v>
      </c>
      <c r="D2943" t="s">
        <v>13527</v>
      </c>
    </row>
    <row r="2944" spans="1:4" ht="15">
      <c r="A2944" t="s">
        <v>5252</v>
      </c>
      <c r="B2944" s="53">
        <v>2021</v>
      </c>
      <c r="C2944" t="s">
        <v>2</v>
      </c>
      <c r="D2944" t="s">
        <v>13531</v>
      </c>
    </row>
    <row r="2945" spans="1:4" ht="15">
      <c r="A2945" t="s">
        <v>5252</v>
      </c>
      <c r="B2945" s="53">
        <v>2021</v>
      </c>
      <c r="C2945" t="s">
        <v>2</v>
      </c>
      <c r="D2945" t="s">
        <v>13517</v>
      </c>
    </row>
    <row r="2946" spans="1:4" ht="15">
      <c r="A2946" t="s">
        <v>5252</v>
      </c>
      <c r="B2946" s="53">
        <v>2021</v>
      </c>
      <c r="C2946" t="s">
        <v>2</v>
      </c>
      <c r="D2946" t="s">
        <v>13522</v>
      </c>
    </row>
    <row r="2947" spans="1:4" ht="15">
      <c r="A2947" t="s">
        <v>5252</v>
      </c>
      <c r="B2947" s="53">
        <v>2021</v>
      </c>
      <c r="C2947" t="s">
        <v>2</v>
      </c>
      <c r="D2947" t="s">
        <v>13532</v>
      </c>
    </row>
    <row r="2948" spans="1:4" ht="15">
      <c r="A2948" t="s">
        <v>5252</v>
      </c>
      <c r="B2948" s="53">
        <v>2021</v>
      </c>
      <c r="C2948" t="s">
        <v>2</v>
      </c>
      <c r="D2948" t="s">
        <v>13528</v>
      </c>
    </row>
    <row r="2949" spans="1:4" ht="15">
      <c r="A2949" t="s">
        <v>5252</v>
      </c>
      <c r="B2949" s="53">
        <v>2021</v>
      </c>
      <c r="C2949" t="s">
        <v>2</v>
      </c>
      <c r="D2949" t="s">
        <v>13515</v>
      </c>
    </row>
    <row r="2950" spans="1:4" ht="15">
      <c r="A2950" t="s">
        <v>5252</v>
      </c>
      <c r="B2950" s="53">
        <v>2021</v>
      </c>
      <c r="C2950" t="s">
        <v>2</v>
      </c>
      <c r="D2950" t="s">
        <v>13524</v>
      </c>
    </row>
    <row r="2951" spans="1:4" ht="15">
      <c r="A2951" t="s">
        <v>5252</v>
      </c>
      <c r="B2951" s="53">
        <v>2021</v>
      </c>
      <c r="C2951" t="s">
        <v>2</v>
      </c>
      <c r="D2951" t="s">
        <v>13533</v>
      </c>
    </row>
    <row r="2952" spans="1:4" ht="15">
      <c r="A2952" t="s">
        <v>5252</v>
      </c>
      <c r="B2952" s="53">
        <v>2021</v>
      </c>
      <c r="C2952" t="s">
        <v>2</v>
      </c>
      <c r="D2952" t="s">
        <v>13516</v>
      </c>
    </row>
    <row r="2953" spans="1:4" ht="15">
      <c r="A2953" t="s">
        <v>5252</v>
      </c>
      <c r="B2953" s="53">
        <v>2021</v>
      </c>
      <c r="C2953" t="s">
        <v>2</v>
      </c>
      <c r="D2953" t="s">
        <v>13534</v>
      </c>
    </row>
    <row r="2954" spans="1:4" ht="15">
      <c r="A2954" t="s">
        <v>5252</v>
      </c>
      <c r="B2954" s="53">
        <v>2021</v>
      </c>
      <c r="C2954" t="s">
        <v>2</v>
      </c>
      <c r="D2954" t="s">
        <v>13535</v>
      </c>
    </row>
    <row r="2955" spans="1:4" ht="15">
      <c r="A2955" t="s">
        <v>5252</v>
      </c>
      <c r="B2955" s="53">
        <v>2021</v>
      </c>
      <c r="C2955" t="s">
        <v>2</v>
      </c>
      <c r="D2955" t="s">
        <v>13510</v>
      </c>
    </row>
    <row r="2956" spans="1:4" ht="15">
      <c r="A2956" t="s">
        <v>5252</v>
      </c>
      <c r="B2956" s="53">
        <v>2021</v>
      </c>
      <c r="C2956" t="s">
        <v>2</v>
      </c>
      <c r="D2956" t="s">
        <v>13536</v>
      </c>
    </row>
    <row r="2957" spans="1:4" ht="15">
      <c r="A2957" t="s">
        <v>5252</v>
      </c>
      <c r="B2957" s="53">
        <v>2020</v>
      </c>
      <c r="C2957" t="s">
        <v>937</v>
      </c>
      <c r="D2957" t="s">
        <v>13537</v>
      </c>
    </row>
    <row r="2958" spans="1:4" ht="15">
      <c r="A2958" t="s">
        <v>5252</v>
      </c>
      <c r="B2958" s="53">
        <v>2020</v>
      </c>
      <c r="C2958" t="s">
        <v>937</v>
      </c>
      <c r="D2958" t="s">
        <v>13538</v>
      </c>
    </row>
    <row r="2959" spans="1:4" ht="15">
      <c r="A2959" t="s">
        <v>5252</v>
      </c>
      <c r="B2959" s="53">
        <v>2020</v>
      </c>
      <c r="C2959" t="s">
        <v>11258</v>
      </c>
      <c r="D2959" t="s">
        <v>13539</v>
      </c>
    </row>
    <row r="2960" spans="1:4" ht="15">
      <c r="A2960" t="s">
        <v>5252</v>
      </c>
      <c r="B2960" s="53">
        <v>2020</v>
      </c>
      <c r="C2960" t="s">
        <v>661</v>
      </c>
      <c r="D2960" t="s">
        <v>13540</v>
      </c>
    </row>
    <row r="2961" spans="1:4" ht="15">
      <c r="A2961" t="s">
        <v>5252</v>
      </c>
      <c r="B2961" s="53">
        <v>2020</v>
      </c>
      <c r="C2961" t="s">
        <v>661</v>
      </c>
      <c r="D2961" t="s">
        <v>13541</v>
      </c>
    </row>
    <row r="2962" spans="1:4" ht="15">
      <c r="A2962" t="s">
        <v>5252</v>
      </c>
      <c r="B2962" s="53">
        <v>2020</v>
      </c>
      <c r="C2962" t="s">
        <v>645</v>
      </c>
      <c r="D2962" t="s">
        <v>13542</v>
      </c>
    </row>
    <row r="2963" spans="1:4" ht="15">
      <c r="A2963" t="s">
        <v>5252</v>
      </c>
      <c r="B2963" s="53">
        <v>2020</v>
      </c>
      <c r="C2963" t="s">
        <v>2000</v>
      </c>
      <c r="D2963" t="s">
        <v>13543</v>
      </c>
    </row>
    <row r="2964" spans="1:4" ht="15">
      <c r="A2964" t="s">
        <v>5252</v>
      </c>
      <c r="B2964" s="53">
        <v>2020</v>
      </c>
      <c r="C2964" t="s">
        <v>2</v>
      </c>
      <c r="D2964" t="s">
        <v>13544</v>
      </c>
    </row>
    <row r="2965" spans="1:4" ht="15">
      <c r="A2965" t="s">
        <v>5252</v>
      </c>
      <c r="B2965" s="53">
        <v>2020</v>
      </c>
      <c r="C2965" t="s">
        <v>2</v>
      </c>
      <c r="D2965" t="s">
        <v>13545</v>
      </c>
    </row>
    <row r="2966" spans="1:4" ht="15">
      <c r="A2966" t="s">
        <v>5252</v>
      </c>
      <c r="B2966" s="53">
        <v>2020</v>
      </c>
      <c r="C2966" t="s">
        <v>2</v>
      </c>
      <c r="D2966" t="s">
        <v>13525</v>
      </c>
    </row>
    <row r="2967" spans="1:4" ht="15">
      <c r="A2967" t="s">
        <v>5252</v>
      </c>
      <c r="B2967" s="53">
        <v>2019</v>
      </c>
      <c r="C2967" t="s">
        <v>924</v>
      </c>
      <c r="D2967" t="s">
        <v>13546</v>
      </c>
    </row>
    <row r="2968" spans="1:4" ht="15">
      <c r="A2968" t="s">
        <v>5252</v>
      </c>
      <c r="B2968" s="53">
        <v>2019</v>
      </c>
      <c r="C2968" t="s">
        <v>1132</v>
      </c>
      <c r="D2968" t="s">
        <v>13547</v>
      </c>
    </row>
    <row r="2969" spans="1:4" ht="15">
      <c r="A2969" t="s">
        <v>5252</v>
      </c>
      <c r="B2969" s="53">
        <v>2019</v>
      </c>
      <c r="C2969" t="s">
        <v>1132</v>
      </c>
      <c r="D2969" t="s">
        <v>13548</v>
      </c>
    </row>
    <row r="2970" spans="1:4" ht="15">
      <c r="A2970" t="s">
        <v>5252</v>
      </c>
      <c r="B2970" s="53">
        <v>2019</v>
      </c>
      <c r="C2970" t="s">
        <v>996</v>
      </c>
      <c r="D2970" t="s">
        <v>13549</v>
      </c>
    </row>
    <row r="2971" spans="1:4" ht="15">
      <c r="A2971" t="s">
        <v>5252</v>
      </c>
      <c r="B2971" s="53">
        <v>2019</v>
      </c>
      <c r="C2971" t="s">
        <v>996</v>
      </c>
      <c r="D2971" t="s">
        <v>13550</v>
      </c>
    </row>
    <row r="2972" spans="1:4" ht="15">
      <c r="A2972" t="s">
        <v>5252</v>
      </c>
      <c r="B2972" s="53">
        <v>2019</v>
      </c>
      <c r="C2972" t="s">
        <v>631</v>
      </c>
      <c r="D2972" t="s">
        <v>13551</v>
      </c>
    </row>
    <row r="2973" spans="1:4" ht="15">
      <c r="A2973" t="s">
        <v>5252</v>
      </c>
      <c r="B2973" s="53">
        <v>2019</v>
      </c>
      <c r="C2973" t="s">
        <v>631</v>
      </c>
      <c r="D2973" t="s">
        <v>13552</v>
      </c>
    </row>
    <row r="2974" spans="1:4" ht="15">
      <c r="A2974" t="s">
        <v>5252</v>
      </c>
      <c r="B2974" s="53">
        <v>2019</v>
      </c>
      <c r="C2974" t="s">
        <v>13553</v>
      </c>
      <c r="D2974" t="s">
        <v>13554</v>
      </c>
    </row>
    <row r="2975" spans="1:4" ht="15">
      <c r="A2975" t="s">
        <v>5252</v>
      </c>
      <c r="B2975" s="53">
        <v>2019</v>
      </c>
      <c r="C2975" t="s">
        <v>661</v>
      </c>
      <c r="D2975" t="s">
        <v>13555</v>
      </c>
    </row>
    <row r="2976" spans="1:4" ht="15">
      <c r="A2976" t="s">
        <v>5252</v>
      </c>
      <c r="B2976" s="53">
        <v>2019</v>
      </c>
      <c r="C2976" t="s">
        <v>1250</v>
      </c>
      <c r="D2976" t="s">
        <v>13556</v>
      </c>
    </row>
    <row r="2977" spans="1:4" ht="15">
      <c r="A2977" t="s">
        <v>5252</v>
      </c>
      <c r="B2977" s="53">
        <v>2019</v>
      </c>
      <c r="C2977" t="s">
        <v>4570</v>
      </c>
      <c r="D2977" t="s">
        <v>13557</v>
      </c>
    </row>
    <row r="2978" spans="1:4" ht="15">
      <c r="A2978" t="s">
        <v>5252</v>
      </c>
      <c r="B2978" s="53">
        <v>2019</v>
      </c>
      <c r="C2978" t="s">
        <v>4570</v>
      </c>
      <c r="D2978" t="s">
        <v>13558</v>
      </c>
    </row>
    <row r="2979" spans="1:4" ht="15">
      <c r="A2979" t="s">
        <v>5252</v>
      </c>
      <c r="B2979" s="53">
        <v>2019</v>
      </c>
      <c r="C2979" t="s">
        <v>645</v>
      </c>
      <c r="D2979" t="s">
        <v>13559</v>
      </c>
    </row>
    <row r="2980" spans="1:4" ht="15">
      <c r="A2980" t="s">
        <v>5252</v>
      </c>
      <c r="B2980" s="53">
        <v>2019</v>
      </c>
      <c r="C2980" t="s">
        <v>645</v>
      </c>
      <c r="D2980" t="s">
        <v>13560</v>
      </c>
    </row>
    <row r="2981" spans="1:4" ht="15">
      <c r="A2981" t="s">
        <v>5252</v>
      </c>
      <c r="B2981" s="53">
        <v>2019</v>
      </c>
      <c r="C2981" t="s">
        <v>645</v>
      </c>
      <c r="D2981" t="s">
        <v>13561</v>
      </c>
    </row>
    <row r="2982" spans="1:4" ht="15">
      <c r="A2982" t="s">
        <v>5252</v>
      </c>
      <c r="B2982" s="53">
        <v>2019</v>
      </c>
      <c r="C2982" t="s">
        <v>2</v>
      </c>
      <c r="D2982" t="s">
        <v>13562</v>
      </c>
    </row>
    <row r="2983" spans="1:4" ht="15">
      <c r="A2983" t="s">
        <v>5252</v>
      </c>
      <c r="B2983" s="53">
        <v>2019</v>
      </c>
      <c r="C2983" t="s">
        <v>2</v>
      </c>
      <c r="D2983" t="s">
        <v>13563</v>
      </c>
    </row>
    <row r="2984" spans="1:4" ht="15">
      <c r="A2984" t="s">
        <v>5252</v>
      </c>
      <c r="B2984" s="53">
        <v>2019</v>
      </c>
      <c r="C2984" t="s">
        <v>2</v>
      </c>
      <c r="D2984" t="s">
        <v>13564</v>
      </c>
    </row>
    <row r="2985" spans="1:4" ht="15">
      <c r="A2985" t="s">
        <v>5252</v>
      </c>
      <c r="B2985" s="53">
        <v>2019</v>
      </c>
      <c r="C2985" t="s">
        <v>2</v>
      </c>
      <c r="D2985" t="s">
        <v>13551</v>
      </c>
    </row>
    <row r="2986" spans="1:4" ht="15">
      <c r="A2986" t="s">
        <v>5252</v>
      </c>
      <c r="B2986" s="53">
        <v>2018</v>
      </c>
      <c r="C2986" t="s">
        <v>1101</v>
      </c>
      <c r="D2986" t="s">
        <v>13565</v>
      </c>
    </row>
    <row r="2987" spans="1:4" ht="15">
      <c r="A2987" t="s">
        <v>5252</v>
      </c>
      <c r="B2987" s="53">
        <v>2018</v>
      </c>
      <c r="C2987" t="s">
        <v>2428</v>
      </c>
      <c r="D2987" t="s">
        <v>13566</v>
      </c>
    </row>
    <row r="2988" spans="1:4" ht="15">
      <c r="A2988" t="s">
        <v>5252</v>
      </c>
      <c r="B2988" s="53">
        <v>2018</v>
      </c>
      <c r="C2988" t="s">
        <v>1279</v>
      </c>
      <c r="D2988" t="s">
        <v>13567</v>
      </c>
    </row>
    <row r="2989" spans="1:4" ht="15">
      <c r="A2989" t="s">
        <v>5252</v>
      </c>
      <c r="B2989" s="53">
        <v>2018</v>
      </c>
      <c r="C2989" t="s">
        <v>661</v>
      </c>
      <c r="D2989" t="s">
        <v>13568</v>
      </c>
    </row>
    <row r="2990" spans="1:4" ht="15">
      <c r="A2990" t="s">
        <v>5252</v>
      </c>
      <c r="B2990" s="53">
        <v>2018</v>
      </c>
      <c r="C2990" t="s">
        <v>661</v>
      </c>
      <c r="D2990" t="s">
        <v>13569</v>
      </c>
    </row>
    <row r="2991" spans="1:4" ht="15">
      <c r="A2991" t="s">
        <v>5252</v>
      </c>
      <c r="B2991" s="53">
        <v>2018</v>
      </c>
      <c r="C2991" t="s">
        <v>2261</v>
      </c>
      <c r="D2991" t="s">
        <v>13570</v>
      </c>
    </row>
    <row r="2992" spans="1:4" ht="15">
      <c r="A2992" t="s">
        <v>5252</v>
      </c>
      <c r="B2992" s="53">
        <v>2018</v>
      </c>
      <c r="C2992" t="s">
        <v>2261</v>
      </c>
      <c r="D2992" t="s">
        <v>13571</v>
      </c>
    </row>
    <row r="2993" spans="1:4" ht="15">
      <c r="A2993" t="s">
        <v>5252</v>
      </c>
      <c r="B2993" s="53">
        <v>2018</v>
      </c>
      <c r="C2993" t="s">
        <v>645</v>
      </c>
      <c r="D2993" t="s">
        <v>13572</v>
      </c>
    </row>
    <row r="2994" spans="1:4" ht="15">
      <c r="A2994" t="s">
        <v>5252</v>
      </c>
      <c r="B2994" s="53">
        <v>2018</v>
      </c>
      <c r="C2994" t="s">
        <v>2</v>
      </c>
      <c r="D2994" t="s">
        <v>13556</v>
      </c>
    </row>
    <row r="2995" spans="1:4" ht="15">
      <c r="A2995" t="s">
        <v>5252</v>
      </c>
      <c r="B2995" s="53">
        <v>2017</v>
      </c>
      <c r="C2995" t="s">
        <v>875</v>
      </c>
      <c r="D2995" t="s">
        <v>13573</v>
      </c>
    </row>
    <row r="2996" spans="1:4" ht="15">
      <c r="A2996" t="s">
        <v>5252</v>
      </c>
      <c r="B2996" s="53">
        <v>2017</v>
      </c>
      <c r="C2996" t="s">
        <v>875</v>
      </c>
      <c r="D2996" t="s">
        <v>13574</v>
      </c>
    </row>
    <row r="2997" spans="1:4" ht="15">
      <c r="A2997" t="s">
        <v>5252</v>
      </c>
      <c r="B2997" s="53">
        <v>2017</v>
      </c>
      <c r="C2997" t="s">
        <v>996</v>
      </c>
      <c r="D2997" t="s">
        <v>13575</v>
      </c>
    </row>
    <row r="2998" spans="1:4" ht="15">
      <c r="A2998" t="s">
        <v>5252</v>
      </c>
      <c r="B2998" s="53">
        <v>2017</v>
      </c>
      <c r="C2998" t="s">
        <v>996</v>
      </c>
      <c r="D2998" t="s">
        <v>13576</v>
      </c>
    </row>
    <row r="2999" spans="1:4" ht="15">
      <c r="A2999" t="s">
        <v>5252</v>
      </c>
      <c r="B2999" s="53">
        <v>2017</v>
      </c>
      <c r="C2999" t="s">
        <v>1248</v>
      </c>
      <c r="D2999" t="s">
        <v>13577</v>
      </c>
    </row>
    <row r="3000" spans="1:4" ht="15">
      <c r="A3000" t="s">
        <v>5252</v>
      </c>
      <c r="B3000" s="53">
        <v>2017</v>
      </c>
      <c r="C3000" t="s">
        <v>661</v>
      </c>
      <c r="D3000" t="s">
        <v>13578</v>
      </c>
    </row>
    <row r="3001" spans="1:4" ht="15">
      <c r="A3001" t="s">
        <v>5252</v>
      </c>
      <c r="B3001" s="53">
        <v>2017</v>
      </c>
      <c r="C3001" t="s">
        <v>661</v>
      </c>
      <c r="D3001" t="s">
        <v>13579</v>
      </c>
    </row>
    <row r="3002" spans="1:4" ht="15">
      <c r="A3002" t="s">
        <v>5252</v>
      </c>
      <c r="B3002" s="53">
        <v>2017</v>
      </c>
      <c r="C3002" t="s">
        <v>661</v>
      </c>
      <c r="D3002" t="s">
        <v>13580</v>
      </c>
    </row>
    <row r="3003" spans="1:4" ht="15">
      <c r="A3003" t="s">
        <v>5252</v>
      </c>
      <c r="B3003" s="53">
        <v>2017</v>
      </c>
      <c r="C3003" t="s">
        <v>645</v>
      </c>
      <c r="D3003" t="s">
        <v>13581</v>
      </c>
    </row>
    <row r="3004" spans="1:4" ht="15">
      <c r="A3004" t="s">
        <v>5252</v>
      </c>
      <c r="B3004" s="53">
        <v>2017</v>
      </c>
      <c r="C3004" t="s">
        <v>645</v>
      </c>
      <c r="D3004" t="s">
        <v>13582</v>
      </c>
    </row>
    <row r="3005" spans="1:4" ht="15">
      <c r="A3005" t="s">
        <v>5252</v>
      </c>
      <c r="B3005" s="53">
        <v>2016</v>
      </c>
      <c r="C3005" t="s">
        <v>5151</v>
      </c>
      <c r="D3005" t="s">
        <v>13583</v>
      </c>
    </row>
    <row r="3006" spans="1:4" ht="15">
      <c r="A3006" t="s">
        <v>5252</v>
      </c>
      <c r="B3006" s="53">
        <v>2016</v>
      </c>
      <c r="C3006" t="s">
        <v>1296</v>
      </c>
      <c r="D3006" t="s">
        <v>13584</v>
      </c>
    </row>
    <row r="3007" spans="1:4" ht="15">
      <c r="A3007" t="s">
        <v>5252</v>
      </c>
      <c r="B3007" s="53">
        <v>2016</v>
      </c>
      <c r="C3007" t="s">
        <v>1279</v>
      </c>
      <c r="D3007" t="s">
        <v>13585</v>
      </c>
    </row>
    <row r="3008" spans="1:4" ht="15">
      <c r="A3008" t="s">
        <v>5252</v>
      </c>
      <c r="B3008" s="53">
        <v>2016</v>
      </c>
      <c r="C3008" t="s">
        <v>1279</v>
      </c>
      <c r="D3008" t="s">
        <v>13586</v>
      </c>
    </row>
    <row r="3009" spans="1:4" ht="15">
      <c r="A3009" t="s">
        <v>5252</v>
      </c>
      <c r="B3009" s="53">
        <v>2016</v>
      </c>
      <c r="C3009" t="s">
        <v>1279</v>
      </c>
      <c r="D3009" t="s">
        <v>13587</v>
      </c>
    </row>
    <row r="3010" spans="1:4" ht="15">
      <c r="A3010" t="s">
        <v>5252</v>
      </c>
      <c r="B3010" s="53">
        <v>2016</v>
      </c>
      <c r="C3010" t="s">
        <v>1252</v>
      </c>
      <c r="D3010" t="s">
        <v>13588</v>
      </c>
    </row>
    <row r="3011" spans="1:4" ht="15">
      <c r="A3011" t="s">
        <v>5252</v>
      </c>
      <c r="B3011" s="53">
        <v>2016</v>
      </c>
      <c r="C3011" t="s">
        <v>1235</v>
      </c>
      <c r="D3011" t="s">
        <v>13589</v>
      </c>
    </row>
    <row r="3012" spans="1:4" ht="15">
      <c r="A3012" t="s">
        <v>5252</v>
      </c>
      <c r="B3012" s="53">
        <v>2016</v>
      </c>
      <c r="C3012" t="s">
        <v>1235</v>
      </c>
      <c r="D3012" t="s">
        <v>13590</v>
      </c>
    </row>
    <row r="3013" spans="1:4" ht="15">
      <c r="A3013" t="s">
        <v>5252</v>
      </c>
      <c r="B3013" s="53">
        <v>2016</v>
      </c>
      <c r="C3013" t="s">
        <v>661</v>
      </c>
      <c r="D3013" t="s">
        <v>13591</v>
      </c>
    </row>
    <row r="3014" spans="1:4" ht="15">
      <c r="A3014" t="s">
        <v>5252</v>
      </c>
      <c r="B3014" s="53">
        <v>2016</v>
      </c>
      <c r="C3014" t="s">
        <v>661</v>
      </c>
      <c r="D3014" t="s">
        <v>13592</v>
      </c>
    </row>
    <row r="3015" spans="1:4" ht="15">
      <c r="A3015" t="s">
        <v>5252</v>
      </c>
      <c r="B3015" s="53">
        <v>2016</v>
      </c>
      <c r="C3015" t="s">
        <v>13593</v>
      </c>
      <c r="D3015" t="s">
        <v>13594</v>
      </c>
    </row>
    <row r="3016" spans="1:4" ht="15">
      <c r="A3016" t="s">
        <v>5252</v>
      </c>
      <c r="B3016" s="53">
        <v>2016</v>
      </c>
      <c r="C3016" t="s">
        <v>645</v>
      </c>
      <c r="D3016" t="s">
        <v>13595</v>
      </c>
    </row>
    <row r="3017" spans="1:4" ht="15">
      <c r="A3017" t="s">
        <v>5252</v>
      </c>
      <c r="B3017" s="53">
        <v>2016</v>
      </c>
      <c r="C3017" t="s">
        <v>648</v>
      </c>
      <c r="D3017" t="s">
        <v>13596</v>
      </c>
    </row>
    <row r="3018" spans="1:4" ht="15">
      <c r="A3018" t="s">
        <v>5252</v>
      </c>
      <c r="B3018" s="53">
        <v>2015</v>
      </c>
      <c r="C3018" t="s">
        <v>13597</v>
      </c>
      <c r="D3018" t="s">
        <v>13598</v>
      </c>
    </row>
    <row r="3019" spans="1:4" ht="15">
      <c r="A3019" t="s">
        <v>5252</v>
      </c>
      <c r="B3019" s="53">
        <v>2015</v>
      </c>
      <c r="C3019" t="s">
        <v>13016</v>
      </c>
      <c r="D3019" t="s">
        <v>13599</v>
      </c>
    </row>
    <row r="3020" spans="1:4" ht="15">
      <c r="A3020" t="s">
        <v>5252</v>
      </c>
      <c r="B3020" s="53">
        <v>2015</v>
      </c>
      <c r="C3020" t="s">
        <v>13600</v>
      </c>
      <c r="D3020" t="s">
        <v>13601</v>
      </c>
    </row>
    <row r="3021" spans="1:4" ht="15">
      <c r="A3021" t="s">
        <v>5252</v>
      </c>
      <c r="B3021" s="53">
        <v>2015</v>
      </c>
      <c r="C3021" t="s">
        <v>996</v>
      </c>
      <c r="D3021" t="s">
        <v>13602</v>
      </c>
    </row>
    <row r="3022" spans="1:4" ht="15">
      <c r="A3022" t="s">
        <v>5252</v>
      </c>
      <c r="B3022" s="53">
        <v>2015</v>
      </c>
      <c r="C3022" t="s">
        <v>1248</v>
      </c>
      <c r="D3022" t="s">
        <v>13603</v>
      </c>
    </row>
    <row r="3023" spans="1:4" ht="15">
      <c r="A3023" t="s">
        <v>5252</v>
      </c>
      <c r="B3023" s="53">
        <v>2015</v>
      </c>
      <c r="C3023" t="s">
        <v>1248</v>
      </c>
      <c r="D3023" t="s">
        <v>13604</v>
      </c>
    </row>
    <row r="3024" spans="1:4" ht="15">
      <c r="A3024" t="s">
        <v>5252</v>
      </c>
      <c r="B3024" s="53">
        <v>2015</v>
      </c>
      <c r="C3024" t="s">
        <v>1118</v>
      </c>
      <c r="D3024" t="s">
        <v>13605</v>
      </c>
    </row>
    <row r="3025" spans="1:4" ht="15">
      <c r="A3025" t="s">
        <v>5252</v>
      </c>
      <c r="B3025" s="53">
        <v>2015</v>
      </c>
      <c r="C3025" t="s">
        <v>1118</v>
      </c>
      <c r="D3025" t="s">
        <v>13606</v>
      </c>
    </row>
    <row r="3026" spans="1:4" ht="15">
      <c r="A3026" t="s">
        <v>5252</v>
      </c>
      <c r="B3026" s="53">
        <v>2015</v>
      </c>
      <c r="C3026" t="s">
        <v>661</v>
      </c>
      <c r="D3026" t="s">
        <v>13607</v>
      </c>
    </row>
    <row r="3027" spans="1:4" ht="15">
      <c r="A3027" t="s">
        <v>5252</v>
      </c>
      <c r="B3027" s="53">
        <v>2015</v>
      </c>
      <c r="C3027" t="s">
        <v>1250</v>
      </c>
      <c r="D3027" t="s">
        <v>13608</v>
      </c>
    </row>
    <row r="3028" spans="1:4" ht="15">
      <c r="A3028" t="s">
        <v>5252</v>
      </c>
      <c r="B3028" s="53">
        <v>2015</v>
      </c>
      <c r="C3028" t="s">
        <v>13593</v>
      </c>
      <c r="D3028" t="s">
        <v>13609</v>
      </c>
    </row>
    <row r="3029" spans="1:4" ht="15">
      <c r="A3029" t="s">
        <v>5252</v>
      </c>
      <c r="B3029" s="53">
        <v>2015</v>
      </c>
      <c r="C3029" t="s">
        <v>645</v>
      </c>
      <c r="D3029" t="s">
        <v>13610</v>
      </c>
    </row>
    <row r="3030" spans="1:4" ht="15">
      <c r="A3030" t="s">
        <v>5252</v>
      </c>
      <c r="B3030" s="53">
        <v>2015</v>
      </c>
      <c r="C3030" t="s">
        <v>645</v>
      </c>
      <c r="D3030" t="s">
        <v>13611</v>
      </c>
    </row>
    <row r="3031" spans="1:4" ht="15">
      <c r="A3031" t="s">
        <v>5252</v>
      </c>
      <c r="B3031" s="53">
        <v>2015</v>
      </c>
      <c r="C3031" t="s">
        <v>648</v>
      </c>
      <c r="D3031" t="s">
        <v>13612</v>
      </c>
    </row>
    <row r="3032" spans="1:4" ht="15">
      <c r="A3032" t="s">
        <v>5252</v>
      </c>
      <c r="B3032" s="53">
        <v>2014</v>
      </c>
      <c r="C3032" t="s">
        <v>8911</v>
      </c>
      <c r="D3032" t="s">
        <v>13613</v>
      </c>
    </row>
    <row r="3033" spans="1:4" ht="15">
      <c r="A3033" t="s">
        <v>5252</v>
      </c>
      <c r="B3033" s="53">
        <v>2014</v>
      </c>
      <c r="C3033" t="s">
        <v>10214</v>
      </c>
      <c r="D3033" t="s">
        <v>13614</v>
      </c>
    </row>
    <row r="3034" spans="1:4" ht="15">
      <c r="A3034" t="s">
        <v>5252</v>
      </c>
      <c r="B3034" s="53">
        <v>2014</v>
      </c>
      <c r="C3034" t="s">
        <v>13615</v>
      </c>
      <c r="D3034" t="s">
        <v>13616</v>
      </c>
    </row>
    <row r="3035" spans="1:4" ht="15">
      <c r="A3035" t="s">
        <v>5252</v>
      </c>
      <c r="B3035" s="53">
        <v>2014</v>
      </c>
      <c r="C3035" t="s">
        <v>1132</v>
      </c>
      <c r="D3035" t="s">
        <v>13617</v>
      </c>
    </row>
    <row r="3036" spans="1:4" ht="15">
      <c r="A3036" t="s">
        <v>5252</v>
      </c>
      <c r="B3036" s="53">
        <v>2014</v>
      </c>
      <c r="C3036" t="s">
        <v>1132</v>
      </c>
      <c r="D3036" t="s">
        <v>13618</v>
      </c>
    </row>
    <row r="3037" spans="1:4" ht="15">
      <c r="A3037" t="s">
        <v>5252</v>
      </c>
      <c r="B3037" s="53">
        <v>2014</v>
      </c>
      <c r="C3037" t="s">
        <v>1132</v>
      </c>
      <c r="D3037" t="s">
        <v>13619</v>
      </c>
    </row>
    <row r="3038" spans="1:4" ht="15">
      <c r="A3038" t="s">
        <v>5252</v>
      </c>
      <c r="B3038" s="53">
        <v>2014</v>
      </c>
      <c r="C3038" t="s">
        <v>1132</v>
      </c>
      <c r="D3038" t="s">
        <v>13620</v>
      </c>
    </row>
    <row r="3039" spans="1:4" ht="15">
      <c r="A3039" t="s">
        <v>5252</v>
      </c>
      <c r="B3039" s="53">
        <v>2014</v>
      </c>
      <c r="C3039" t="s">
        <v>1279</v>
      </c>
      <c r="D3039" t="s">
        <v>13621</v>
      </c>
    </row>
    <row r="3040" spans="1:4" ht="15">
      <c r="A3040" t="s">
        <v>5252</v>
      </c>
      <c r="B3040" s="53">
        <v>2014</v>
      </c>
      <c r="C3040" t="s">
        <v>1279</v>
      </c>
      <c r="D3040" t="s">
        <v>13622</v>
      </c>
    </row>
    <row r="3041" spans="1:4" ht="15">
      <c r="A3041" t="s">
        <v>5252</v>
      </c>
      <c r="B3041" s="53">
        <v>2014</v>
      </c>
      <c r="C3041" t="s">
        <v>1279</v>
      </c>
      <c r="D3041" t="s">
        <v>13623</v>
      </c>
    </row>
    <row r="3042" spans="1:4" ht="15">
      <c r="A3042" t="s">
        <v>5252</v>
      </c>
      <c r="B3042" s="53">
        <v>2014</v>
      </c>
      <c r="C3042" t="s">
        <v>1279</v>
      </c>
      <c r="D3042" t="s">
        <v>13624</v>
      </c>
    </row>
    <row r="3043" spans="1:4" ht="15">
      <c r="A3043" t="s">
        <v>5252</v>
      </c>
      <c r="B3043" s="53">
        <v>2014</v>
      </c>
      <c r="C3043" t="s">
        <v>1279</v>
      </c>
      <c r="D3043" t="s">
        <v>13625</v>
      </c>
    </row>
    <row r="3044" spans="1:4" ht="15">
      <c r="A3044" t="s">
        <v>5252</v>
      </c>
      <c r="B3044" s="53">
        <v>2014</v>
      </c>
      <c r="C3044" t="s">
        <v>1279</v>
      </c>
      <c r="D3044" t="s">
        <v>13626</v>
      </c>
    </row>
    <row r="3045" spans="1:4" ht="15">
      <c r="A3045" t="s">
        <v>5252</v>
      </c>
      <c r="B3045" s="53">
        <v>2014</v>
      </c>
      <c r="C3045" t="s">
        <v>9167</v>
      </c>
      <c r="D3045" t="s">
        <v>13627</v>
      </c>
    </row>
    <row r="3046" spans="1:4" ht="15">
      <c r="A3046" t="s">
        <v>5252</v>
      </c>
      <c r="B3046" s="53">
        <v>2014</v>
      </c>
      <c r="C3046" t="s">
        <v>937</v>
      </c>
      <c r="D3046" t="s">
        <v>13628</v>
      </c>
    </row>
    <row r="3047" spans="1:4" ht="15">
      <c r="A3047" t="s">
        <v>5252</v>
      </c>
      <c r="B3047" s="53">
        <v>2014</v>
      </c>
      <c r="C3047" t="s">
        <v>937</v>
      </c>
      <c r="D3047" t="s">
        <v>13629</v>
      </c>
    </row>
    <row r="3048" spans="1:4" ht="15">
      <c r="A3048" t="s">
        <v>5252</v>
      </c>
      <c r="B3048" s="53">
        <v>2014</v>
      </c>
      <c r="C3048" t="s">
        <v>661</v>
      </c>
      <c r="D3048" t="s">
        <v>13630</v>
      </c>
    </row>
    <row r="3049" spans="1:4" ht="15">
      <c r="A3049" t="s">
        <v>5252</v>
      </c>
      <c r="B3049" s="53">
        <v>2014</v>
      </c>
      <c r="C3049" t="s">
        <v>661</v>
      </c>
      <c r="D3049" t="s">
        <v>13631</v>
      </c>
    </row>
    <row r="3050" spans="1:4" ht="15">
      <c r="A3050" t="s">
        <v>5252</v>
      </c>
      <c r="B3050" s="53">
        <v>2014</v>
      </c>
      <c r="C3050" t="s">
        <v>661</v>
      </c>
      <c r="D3050" t="s">
        <v>13632</v>
      </c>
    </row>
    <row r="3051" spans="1:4" ht="15">
      <c r="A3051" t="s">
        <v>5252</v>
      </c>
      <c r="B3051" s="53">
        <v>2014</v>
      </c>
      <c r="C3051" t="s">
        <v>645</v>
      </c>
      <c r="D3051" t="s">
        <v>13633</v>
      </c>
    </row>
    <row r="3052" spans="1:4" ht="15">
      <c r="A3052" t="s">
        <v>5252</v>
      </c>
      <c r="B3052" s="53">
        <v>2014</v>
      </c>
      <c r="C3052" t="s">
        <v>645</v>
      </c>
      <c r="D3052" t="s">
        <v>13634</v>
      </c>
    </row>
    <row r="3053" spans="1:4" ht="15">
      <c r="A3053" t="s">
        <v>5252</v>
      </c>
      <c r="B3053" s="53">
        <v>2014</v>
      </c>
      <c r="C3053" t="s">
        <v>648</v>
      </c>
      <c r="D3053" t="s">
        <v>13635</v>
      </c>
    </row>
    <row r="3054" spans="1:4" ht="15">
      <c r="A3054" t="s">
        <v>5252</v>
      </c>
      <c r="B3054" s="53">
        <v>2013</v>
      </c>
      <c r="C3054" t="s">
        <v>13636</v>
      </c>
      <c r="D3054" t="s">
        <v>13637</v>
      </c>
    </row>
    <row r="3055" spans="1:4" ht="15">
      <c r="A3055" t="s">
        <v>5252</v>
      </c>
      <c r="B3055" s="53">
        <v>2013</v>
      </c>
      <c r="C3055" t="s">
        <v>8911</v>
      </c>
      <c r="D3055" t="s">
        <v>13638</v>
      </c>
    </row>
    <row r="3056" spans="1:4" ht="15">
      <c r="A3056" t="s">
        <v>5252</v>
      </c>
      <c r="B3056" s="53">
        <v>2013</v>
      </c>
      <c r="C3056" t="s">
        <v>13597</v>
      </c>
      <c r="D3056" t="s">
        <v>13639</v>
      </c>
    </row>
    <row r="3057" spans="1:4" ht="15">
      <c r="A3057" t="s">
        <v>5252</v>
      </c>
      <c r="B3057" s="53">
        <v>2013</v>
      </c>
      <c r="C3057" t="s">
        <v>13597</v>
      </c>
      <c r="D3057" t="s">
        <v>13640</v>
      </c>
    </row>
    <row r="3058" spans="1:4" ht="15">
      <c r="A3058" t="s">
        <v>5252</v>
      </c>
      <c r="B3058" s="53">
        <v>2013</v>
      </c>
      <c r="C3058" t="s">
        <v>13597</v>
      </c>
      <c r="D3058" t="s">
        <v>13641</v>
      </c>
    </row>
    <row r="3059" spans="1:4" ht="15">
      <c r="A3059" t="s">
        <v>5252</v>
      </c>
      <c r="B3059" s="53">
        <v>2013</v>
      </c>
      <c r="C3059" t="s">
        <v>13600</v>
      </c>
      <c r="D3059" t="s">
        <v>13642</v>
      </c>
    </row>
    <row r="3060" spans="1:4" ht="15">
      <c r="A3060" t="s">
        <v>5252</v>
      </c>
      <c r="B3060" s="53">
        <v>2013</v>
      </c>
      <c r="C3060" t="s">
        <v>1132</v>
      </c>
      <c r="D3060" t="s">
        <v>13643</v>
      </c>
    </row>
    <row r="3061" spans="1:4" ht="15">
      <c r="A3061" t="s">
        <v>5252</v>
      </c>
      <c r="B3061" s="53">
        <v>2013</v>
      </c>
      <c r="C3061" t="s">
        <v>996</v>
      </c>
      <c r="D3061" t="s">
        <v>13644</v>
      </c>
    </row>
    <row r="3062" spans="1:4" ht="15">
      <c r="A3062" t="s">
        <v>5252</v>
      </c>
      <c r="B3062" s="53">
        <v>2013</v>
      </c>
      <c r="C3062" t="s">
        <v>996</v>
      </c>
      <c r="D3062" t="s">
        <v>13645</v>
      </c>
    </row>
    <row r="3063" spans="1:4" ht="15">
      <c r="A3063" t="s">
        <v>5252</v>
      </c>
      <c r="B3063" s="53">
        <v>2013</v>
      </c>
      <c r="C3063" t="s">
        <v>996</v>
      </c>
      <c r="D3063" t="s">
        <v>13646</v>
      </c>
    </row>
    <row r="3064" spans="1:4" ht="15">
      <c r="A3064" t="s">
        <v>5252</v>
      </c>
      <c r="B3064" s="53">
        <v>2013</v>
      </c>
      <c r="C3064" t="s">
        <v>996</v>
      </c>
      <c r="D3064" t="s">
        <v>13647</v>
      </c>
    </row>
    <row r="3065" spans="1:4" ht="15">
      <c r="A3065" t="s">
        <v>5252</v>
      </c>
      <c r="B3065" s="53">
        <v>2013</v>
      </c>
      <c r="C3065" t="s">
        <v>996</v>
      </c>
      <c r="D3065" t="s">
        <v>13648</v>
      </c>
    </row>
    <row r="3066" spans="1:4" ht="15">
      <c r="A3066" t="s">
        <v>5252</v>
      </c>
      <c r="B3066" s="53">
        <v>2013</v>
      </c>
      <c r="C3066" t="s">
        <v>645</v>
      </c>
      <c r="D3066" t="s">
        <v>13649</v>
      </c>
    </row>
    <row r="3067" spans="1:4" ht="15">
      <c r="A3067" t="s">
        <v>5252</v>
      </c>
      <c r="B3067" s="53">
        <v>2013</v>
      </c>
      <c r="C3067" t="s">
        <v>645</v>
      </c>
      <c r="D3067" t="s">
        <v>13650</v>
      </c>
    </row>
    <row r="3068" spans="1:4" ht="15">
      <c r="A3068" t="s">
        <v>5252</v>
      </c>
      <c r="B3068" s="53">
        <v>2013</v>
      </c>
      <c r="C3068" t="s">
        <v>648</v>
      </c>
      <c r="D3068" t="s">
        <v>13651</v>
      </c>
    </row>
    <row r="3069" spans="1:4" ht="15">
      <c r="A3069" t="s">
        <v>5252</v>
      </c>
      <c r="B3069" s="53">
        <v>2012</v>
      </c>
      <c r="C3069" t="s">
        <v>8911</v>
      </c>
      <c r="D3069" t="s">
        <v>13652</v>
      </c>
    </row>
    <row r="3070" spans="1:4" ht="15">
      <c r="A3070" t="s">
        <v>5252</v>
      </c>
      <c r="B3070" s="53">
        <v>2012</v>
      </c>
      <c r="C3070" t="s">
        <v>8911</v>
      </c>
      <c r="D3070" t="s">
        <v>13653</v>
      </c>
    </row>
    <row r="3071" spans="1:4" ht="15">
      <c r="A3071" t="s">
        <v>5252</v>
      </c>
      <c r="B3071" s="53">
        <v>2012</v>
      </c>
      <c r="C3071" t="s">
        <v>885</v>
      </c>
      <c r="D3071" t="s">
        <v>13654</v>
      </c>
    </row>
    <row r="3072" spans="1:4" ht="15">
      <c r="A3072" t="s">
        <v>5252</v>
      </c>
      <c r="B3072" s="53">
        <v>2012</v>
      </c>
      <c r="C3072" t="s">
        <v>885</v>
      </c>
      <c r="D3072" t="s">
        <v>13655</v>
      </c>
    </row>
    <row r="3073" spans="1:4" ht="15">
      <c r="A3073" t="s">
        <v>5252</v>
      </c>
      <c r="B3073" s="53">
        <v>2012</v>
      </c>
      <c r="C3073" t="s">
        <v>13656</v>
      </c>
      <c r="D3073" t="s">
        <v>13657</v>
      </c>
    </row>
    <row r="3074" spans="1:4" ht="15">
      <c r="A3074" t="s">
        <v>5252</v>
      </c>
      <c r="B3074" s="53">
        <v>2012</v>
      </c>
      <c r="C3074" t="s">
        <v>13656</v>
      </c>
      <c r="D3074" t="s">
        <v>13658</v>
      </c>
    </row>
    <row r="3075" spans="1:4" ht="15">
      <c r="A3075" t="s">
        <v>5252</v>
      </c>
      <c r="B3075" s="53">
        <v>2012</v>
      </c>
      <c r="C3075" t="s">
        <v>1726</v>
      </c>
      <c r="D3075" t="s">
        <v>13659</v>
      </c>
    </row>
    <row r="3076" spans="1:4" ht="15">
      <c r="A3076" t="s">
        <v>5252</v>
      </c>
      <c r="B3076" s="53">
        <v>2012</v>
      </c>
      <c r="C3076" t="s">
        <v>661</v>
      </c>
      <c r="D3076" t="s">
        <v>13660</v>
      </c>
    </row>
    <row r="3077" spans="1:4" ht="15">
      <c r="A3077" t="s">
        <v>5252</v>
      </c>
      <c r="B3077" s="53">
        <v>2012</v>
      </c>
      <c r="C3077" t="s">
        <v>661</v>
      </c>
      <c r="D3077" t="s">
        <v>13661</v>
      </c>
    </row>
    <row r="3078" spans="1:4" ht="15">
      <c r="A3078" t="s">
        <v>5252</v>
      </c>
      <c r="B3078" s="53">
        <v>2012</v>
      </c>
      <c r="C3078" t="s">
        <v>645</v>
      </c>
      <c r="D3078" t="s">
        <v>13662</v>
      </c>
    </row>
    <row r="3079" spans="1:4" ht="15">
      <c r="A3079" t="s">
        <v>5252</v>
      </c>
      <c r="B3079" s="53">
        <v>2012</v>
      </c>
      <c r="C3079" t="s">
        <v>645</v>
      </c>
      <c r="D3079" t="s">
        <v>13663</v>
      </c>
    </row>
    <row r="3080" spans="1:4" ht="15">
      <c r="A3080" t="s">
        <v>5252</v>
      </c>
      <c r="B3080" s="53">
        <v>2012</v>
      </c>
      <c r="C3080" t="s">
        <v>645</v>
      </c>
      <c r="D3080" t="s">
        <v>13664</v>
      </c>
    </row>
    <row r="3081" spans="1:4" ht="15">
      <c r="A3081" t="s">
        <v>5252</v>
      </c>
      <c r="B3081" s="53">
        <v>2012</v>
      </c>
      <c r="C3081" t="s">
        <v>1073</v>
      </c>
      <c r="D3081" t="s">
        <v>13665</v>
      </c>
    </row>
    <row r="3082" spans="1:4" ht="15">
      <c r="A3082" t="s">
        <v>5252</v>
      </c>
      <c r="B3082" s="53">
        <v>2012</v>
      </c>
      <c r="C3082" t="s">
        <v>1073</v>
      </c>
      <c r="D3082" t="s">
        <v>13666</v>
      </c>
    </row>
    <row r="3083" spans="1:4" ht="15">
      <c r="A3083" t="s">
        <v>5252</v>
      </c>
      <c r="B3083" s="53">
        <v>2011</v>
      </c>
      <c r="C3083" t="s">
        <v>8911</v>
      </c>
      <c r="D3083" t="s">
        <v>13667</v>
      </c>
    </row>
    <row r="3084" spans="1:4" ht="15">
      <c r="A3084" t="s">
        <v>5252</v>
      </c>
      <c r="B3084" s="53">
        <v>2011</v>
      </c>
      <c r="C3084" t="s">
        <v>8911</v>
      </c>
      <c r="D3084" t="s">
        <v>13668</v>
      </c>
    </row>
    <row r="3085" spans="1:4" ht="15">
      <c r="A3085" t="s">
        <v>5252</v>
      </c>
      <c r="B3085" s="53">
        <v>2011</v>
      </c>
      <c r="C3085" t="s">
        <v>8911</v>
      </c>
      <c r="D3085" t="s">
        <v>13669</v>
      </c>
    </row>
    <row r="3086" spans="1:4" ht="15">
      <c r="A3086" t="s">
        <v>5252</v>
      </c>
      <c r="B3086" s="53">
        <v>2011</v>
      </c>
      <c r="C3086" t="s">
        <v>13600</v>
      </c>
      <c r="D3086" t="s">
        <v>13670</v>
      </c>
    </row>
    <row r="3087" spans="1:4" ht="15">
      <c r="A3087" t="s">
        <v>5252</v>
      </c>
      <c r="B3087" s="53">
        <v>2011</v>
      </c>
      <c r="C3087" t="s">
        <v>13600</v>
      </c>
      <c r="D3087" t="s">
        <v>13671</v>
      </c>
    </row>
    <row r="3088" spans="1:4" ht="15">
      <c r="A3088" t="s">
        <v>5252</v>
      </c>
      <c r="B3088" s="53">
        <v>2011</v>
      </c>
      <c r="C3088" t="s">
        <v>13600</v>
      </c>
      <c r="D3088" t="s">
        <v>13672</v>
      </c>
    </row>
    <row r="3089" spans="1:4" ht="15">
      <c r="A3089" t="s">
        <v>5252</v>
      </c>
      <c r="B3089" s="53">
        <v>2011</v>
      </c>
      <c r="C3089" t="s">
        <v>13673</v>
      </c>
      <c r="D3089" t="s">
        <v>13674</v>
      </c>
    </row>
    <row r="3090" spans="1:4" ht="15">
      <c r="A3090" t="s">
        <v>5252</v>
      </c>
      <c r="B3090" s="53">
        <v>2011</v>
      </c>
      <c r="C3090" t="s">
        <v>13673</v>
      </c>
      <c r="D3090" t="s">
        <v>13675</v>
      </c>
    </row>
    <row r="3091" spans="1:4" ht="15">
      <c r="A3091" t="s">
        <v>5252</v>
      </c>
      <c r="B3091" s="53">
        <v>2011</v>
      </c>
      <c r="C3091" t="s">
        <v>1132</v>
      </c>
      <c r="D3091" t="s">
        <v>13676</v>
      </c>
    </row>
    <row r="3092" spans="1:4" ht="15">
      <c r="A3092" t="s">
        <v>5252</v>
      </c>
      <c r="B3092" s="53">
        <v>2011</v>
      </c>
      <c r="C3092" t="s">
        <v>10245</v>
      </c>
      <c r="D3092" t="s">
        <v>13677</v>
      </c>
    </row>
    <row r="3093" spans="1:4" ht="15">
      <c r="A3093" t="s">
        <v>5252</v>
      </c>
      <c r="B3093" s="53">
        <v>2011</v>
      </c>
      <c r="C3093" t="s">
        <v>13678</v>
      </c>
      <c r="D3093" t="s">
        <v>13679</v>
      </c>
    </row>
    <row r="3094" spans="1:4" ht="15">
      <c r="A3094" t="s">
        <v>5252</v>
      </c>
      <c r="B3094" s="53">
        <v>2011</v>
      </c>
      <c r="C3094" t="s">
        <v>996</v>
      </c>
      <c r="D3094" t="s">
        <v>13680</v>
      </c>
    </row>
    <row r="3095" spans="1:4" ht="15">
      <c r="A3095" t="s">
        <v>5252</v>
      </c>
      <c r="B3095" s="53">
        <v>2011</v>
      </c>
      <c r="C3095" t="s">
        <v>1248</v>
      </c>
      <c r="D3095" t="s">
        <v>13681</v>
      </c>
    </row>
    <row r="3096" spans="1:4" ht="15">
      <c r="A3096" t="s">
        <v>5252</v>
      </c>
      <c r="B3096" s="53">
        <v>2011</v>
      </c>
      <c r="C3096" t="s">
        <v>13682</v>
      </c>
      <c r="D3096" t="s">
        <v>13683</v>
      </c>
    </row>
    <row r="3097" spans="1:4" ht="15">
      <c r="A3097" t="s">
        <v>5252</v>
      </c>
      <c r="B3097" s="53">
        <v>2011</v>
      </c>
      <c r="C3097" t="s">
        <v>1255</v>
      </c>
      <c r="D3097" t="s">
        <v>13684</v>
      </c>
    </row>
    <row r="3098" spans="1:4" ht="15">
      <c r="A3098" t="s">
        <v>5252</v>
      </c>
      <c r="B3098" s="53">
        <v>2011</v>
      </c>
      <c r="C3098" t="s">
        <v>1255</v>
      </c>
      <c r="D3098" t="s">
        <v>13685</v>
      </c>
    </row>
    <row r="3099" spans="1:4" ht="15">
      <c r="A3099" t="s">
        <v>5252</v>
      </c>
      <c r="B3099" s="53">
        <v>2011</v>
      </c>
      <c r="C3099" t="s">
        <v>661</v>
      </c>
      <c r="D3099" t="s">
        <v>13686</v>
      </c>
    </row>
    <row r="3100" spans="1:4" ht="15">
      <c r="A3100" t="s">
        <v>5252</v>
      </c>
      <c r="B3100" s="53">
        <v>2011</v>
      </c>
      <c r="C3100" t="s">
        <v>13687</v>
      </c>
      <c r="D3100" t="s">
        <v>13688</v>
      </c>
    </row>
    <row r="3101" spans="1:4" ht="15">
      <c r="A3101" t="s">
        <v>5252</v>
      </c>
      <c r="B3101" s="53">
        <v>2011</v>
      </c>
      <c r="C3101" t="s">
        <v>13689</v>
      </c>
      <c r="D3101" t="s">
        <v>13690</v>
      </c>
    </row>
    <row r="3102" spans="1:4" ht="15">
      <c r="A3102" t="s">
        <v>5252</v>
      </c>
      <c r="B3102" s="53">
        <v>2011</v>
      </c>
      <c r="C3102" t="s">
        <v>13691</v>
      </c>
      <c r="D3102" t="s">
        <v>13692</v>
      </c>
    </row>
    <row r="3103" spans="1:4" ht="15">
      <c r="A3103" t="s">
        <v>5252</v>
      </c>
      <c r="B3103" s="53">
        <v>2010</v>
      </c>
      <c r="C3103" t="s">
        <v>13693</v>
      </c>
      <c r="D3103" t="s">
        <v>13694</v>
      </c>
    </row>
    <row r="3104" spans="1:4" ht="15">
      <c r="A3104" t="s">
        <v>5252</v>
      </c>
      <c r="B3104" s="53">
        <v>2010</v>
      </c>
      <c r="C3104" t="s">
        <v>10214</v>
      </c>
      <c r="D3104" t="s">
        <v>13695</v>
      </c>
    </row>
    <row r="3105" spans="1:4" ht="15">
      <c r="A3105" t="s">
        <v>5252</v>
      </c>
      <c r="B3105" s="53">
        <v>2010</v>
      </c>
      <c r="C3105" t="s">
        <v>6775</v>
      </c>
      <c r="D3105" t="s">
        <v>13696</v>
      </c>
    </row>
    <row r="3106" spans="1:4" ht="15">
      <c r="A3106" t="s">
        <v>5252</v>
      </c>
      <c r="B3106" s="53">
        <v>2010</v>
      </c>
      <c r="C3106" t="s">
        <v>5151</v>
      </c>
      <c r="D3106" t="s">
        <v>13697</v>
      </c>
    </row>
    <row r="3107" spans="1:4" ht="15">
      <c r="A3107" t="s">
        <v>5252</v>
      </c>
      <c r="B3107" s="53">
        <v>2010</v>
      </c>
      <c r="C3107" t="s">
        <v>13600</v>
      </c>
      <c r="D3107" t="s">
        <v>13698</v>
      </c>
    </row>
    <row r="3108" spans="1:4" ht="15">
      <c r="A3108" t="s">
        <v>5252</v>
      </c>
      <c r="B3108" s="53">
        <v>2010</v>
      </c>
      <c r="C3108" t="s">
        <v>13600</v>
      </c>
      <c r="D3108" t="s">
        <v>13699</v>
      </c>
    </row>
    <row r="3109" spans="1:4" ht="15">
      <c r="A3109" t="s">
        <v>5252</v>
      </c>
      <c r="B3109" s="53">
        <v>2010</v>
      </c>
      <c r="C3109" t="s">
        <v>13600</v>
      </c>
      <c r="D3109" t="s">
        <v>13700</v>
      </c>
    </row>
    <row r="3110" spans="1:4" ht="15">
      <c r="A3110" t="s">
        <v>5252</v>
      </c>
      <c r="B3110" s="53">
        <v>2010</v>
      </c>
      <c r="C3110" t="s">
        <v>13600</v>
      </c>
      <c r="D3110" t="s">
        <v>13701</v>
      </c>
    </row>
    <row r="3111" spans="1:4" ht="15">
      <c r="A3111" t="s">
        <v>5252</v>
      </c>
      <c r="B3111" s="53">
        <v>2010</v>
      </c>
      <c r="C3111" t="s">
        <v>1132</v>
      </c>
      <c r="D3111" t="s">
        <v>13702</v>
      </c>
    </row>
    <row r="3112" spans="1:4" ht="15">
      <c r="A3112" t="s">
        <v>5252</v>
      </c>
      <c r="B3112" s="53">
        <v>2010</v>
      </c>
      <c r="C3112" t="s">
        <v>1132</v>
      </c>
      <c r="D3112" t="s">
        <v>13703</v>
      </c>
    </row>
    <row r="3113" spans="1:4" ht="15">
      <c r="A3113" t="s">
        <v>5252</v>
      </c>
      <c r="B3113" s="53">
        <v>2010</v>
      </c>
      <c r="C3113" t="s">
        <v>875</v>
      </c>
      <c r="D3113" t="s">
        <v>13704</v>
      </c>
    </row>
    <row r="3114" spans="1:4" ht="15">
      <c r="A3114" t="s">
        <v>5252</v>
      </c>
      <c r="B3114" s="53">
        <v>2010</v>
      </c>
      <c r="C3114" t="s">
        <v>10245</v>
      </c>
      <c r="D3114" t="s">
        <v>13705</v>
      </c>
    </row>
    <row r="3115" spans="1:4" ht="15">
      <c r="A3115" t="s">
        <v>5252</v>
      </c>
      <c r="B3115" s="53">
        <v>2010</v>
      </c>
      <c r="C3115" t="s">
        <v>10245</v>
      </c>
      <c r="D3115" t="s">
        <v>13706</v>
      </c>
    </row>
    <row r="3116" spans="1:4" ht="15">
      <c r="A3116" t="s">
        <v>5252</v>
      </c>
      <c r="B3116" s="53">
        <v>2010</v>
      </c>
      <c r="C3116" t="s">
        <v>10245</v>
      </c>
      <c r="D3116" t="s">
        <v>13707</v>
      </c>
    </row>
    <row r="3117" spans="1:4" ht="15">
      <c r="A3117" t="s">
        <v>5252</v>
      </c>
      <c r="B3117" s="53">
        <v>2010</v>
      </c>
      <c r="C3117" t="s">
        <v>631</v>
      </c>
      <c r="D3117" t="s">
        <v>13708</v>
      </c>
    </row>
    <row r="3118" spans="1:4" ht="15">
      <c r="A3118" t="s">
        <v>5252</v>
      </c>
      <c r="B3118" s="53">
        <v>2010</v>
      </c>
      <c r="C3118" t="s">
        <v>661</v>
      </c>
      <c r="D3118" t="s">
        <v>13709</v>
      </c>
    </row>
    <row r="3119" spans="1:4" ht="15">
      <c r="A3119" t="s">
        <v>5252</v>
      </c>
      <c r="B3119" s="53">
        <v>2010</v>
      </c>
      <c r="C3119" t="s">
        <v>13710</v>
      </c>
      <c r="D3119" t="s">
        <v>13711</v>
      </c>
    </row>
    <row r="3120" spans="1:4" ht="15">
      <c r="A3120" t="s">
        <v>5252</v>
      </c>
      <c r="B3120" s="53">
        <v>2010</v>
      </c>
      <c r="C3120" t="s">
        <v>13712</v>
      </c>
      <c r="D3120" t="s">
        <v>13713</v>
      </c>
    </row>
    <row r="3121" spans="1:4" ht="15">
      <c r="A3121" t="s">
        <v>5252</v>
      </c>
      <c r="B3121" s="53">
        <v>2010</v>
      </c>
      <c r="C3121" t="s">
        <v>645</v>
      </c>
      <c r="D3121" t="s">
        <v>13714</v>
      </c>
    </row>
    <row r="3122" spans="1:4" ht="15">
      <c r="A3122" t="s">
        <v>5252</v>
      </c>
      <c r="B3122" s="53">
        <v>2010</v>
      </c>
      <c r="C3122" t="s">
        <v>1228</v>
      </c>
      <c r="D3122" t="s">
        <v>13715</v>
      </c>
    </row>
    <row r="3123" spans="1:4" ht="15">
      <c r="A3123" t="s">
        <v>5252</v>
      </c>
      <c r="B3123" s="53">
        <v>2010</v>
      </c>
      <c r="C3123" t="s">
        <v>1228</v>
      </c>
      <c r="D3123" t="s">
        <v>13716</v>
      </c>
    </row>
    <row r="3124" spans="1:4" ht="15">
      <c r="A3124" t="s">
        <v>5252</v>
      </c>
      <c r="B3124" s="53">
        <v>2010</v>
      </c>
      <c r="C3124" t="s">
        <v>10596</v>
      </c>
      <c r="D3124" t="s">
        <v>13717</v>
      </c>
    </row>
    <row r="3125" spans="1:4" ht="15">
      <c r="A3125" t="s">
        <v>5252</v>
      </c>
      <c r="B3125" s="53">
        <v>2010</v>
      </c>
      <c r="C3125" t="s">
        <v>10596</v>
      </c>
      <c r="D3125" t="s">
        <v>13718</v>
      </c>
    </row>
    <row r="3126" spans="1:4" ht="15">
      <c r="A3126" t="s">
        <v>5252</v>
      </c>
      <c r="B3126" s="53">
        <v>2009</v>
      </c>
      <c r="C3126" t="s">
        <v>8911</v>
      </c>
      <c r="D3126" t="s">
        <v>13719</v>
      </c>
    </row>
    <row r="3127" spans="1:4" ht="15">
      <c r="A3127" t="s">
        <v>5252</v>
      </c>
      <c r="B3127" s="53">
        <v>2009</v>
      </c>
      <c r="C3127" t="s">
        <v>13597</v>
      </c>
      <c r="D3127" t="s">
        <v>13720</v>
      </c>
    </row>
    <row r="3128" spans="1:4" ht="15">
      <c r="A3128" t="s">
        <v>5252</v>
      </c>
      <c r="B3128" s="53">
        <v>2009</v>
      </c>
      <c r="C3128" t="s">
        <v>13597</v>
      </c>
      <c r="D3128" t="s">
        <v>13721</v>
      </c>
    </row>
    <row r="3129" spans="1:4" ht="15">
      <c r="A3129" t="s">
        <v>5252</v>
      </c>
      <c r="B3129" s="53">
        <v>2009</v>
      </c>
      <c r="C3129" t="s">
        <v>13600</v>
      </c>
      <c r="D3129" t="s">
        <v>13722</v>
      </c>
    </row>
    <row r="3130" spans="1:4" ht="15">
      <c r="A3130" t="s">
        <v>5252</v>
      </c>
      <c r="B3130" s="53">
        <v>2009</v>
      </c>
      <c r="C3130" t="s">
        <v>13673</v>
      </c>
      <c r="D3130" t="s">
        <v>13723</v>
      </c>
    </row>
    <row r="3131" spans="1:4" ht="15">
      <c r="A3131" t="s">
        <v>5252</v>
      </c>
      <c r="B3131" s="53">
        <v>2009</v>
      </c>
      <c r="C3131" t="s">
        <v>885</v>
      </c>
      <c r="D3131" t="s">
        <v>13724</v>
      </c>
    </row>
    <row r="3132" spans="1:4" ht="15">
      <c r="A3132" t="s">
        <v>5252</v>
      </c>
      <c r="B3132" s="53">
        <v>2009</v>
      </c>
      <c r="C3132" t="s">
        <v>885</v>
      </c>
      <c r="D3132" t="s">
        <v>13725</v>
      </c>
    </row>
    <row r="3133" spans="1:4" ht="15">
      <c r="A3133" t="s">
        <v>5252</v>
      </c>
      <c r="B3133" s="53">
        <v>2009</v>
      </c>
      <c r="C3133" t="s">
        <v>885</v>
      </c>
      <c r="D3133" t="s">
        <v>13726</v>
      </c>
    </row>
    <row r="3134" spans="1:4" ht="15">
      <c r="A3134" t="s">
        <v>5252</v>
      </c>
      <c r="B3134" s="53">
        <v>2009</v>
      </c>
      <c r="C3134" t="s">
        <v>13727</v>
      </c>
      <c r="D3134" t="s">
        <v>13728</v>
      </c>
    </row>
    <row r="3135" spans="1:4" ht="15">
      <c r="A3135" t="s">
        <v>5252</v>
      </c>
      <c r="B3135" s="53">
        <v>2009</v>
      </c>
      <c r="C3135" t="s">
        <v>996</v>
      </c>
      <c r="D3135" t="s">
        <v>13729</v>
      </c>
    </row>
    <row r="3136" spans="1:4" ht="15">
      <c r="A3136" t="s">
        <v>5252</v>
      </c>
      <c r="B3136" s="53">
        <v>2009</v>
      </c>
      <c r="C3136" t="s">
        <v>996</v>
      </c>
      <c r="D3136" t="s">
        <v>13730</v>
      </c>
    </row>
    <row r="3137" spans="1:4" ht="15">
      <c r="A3137" t="s">
        <v>5252</v>
      </c>
      <c r="B3137" s="53">
        <v>2009</v>
      </c>
      <c r="C3137" t="s">
        <v>996</v>
      </c>
      <c r="D3137" t="s">
        <v>13731</v>
      </c>
    </row>
    <row r="3138" spans="1:4" ht="15">
      <c r="A3138" t="s">
        <v>5252</v>
      </c>
      <c r="B3138" s="53">
        <v>2009</v>
      </c>
      <c r="C3138" t="s">
        <v>13656</v>
      </c>
      <c r="D3138" t="s">
        <v>13732</v>
      </c>
    </row>
    <row r="3139" spans="1:4" ht="15">
      <c r="A3139" t="s">
        <v>5252</v>
      </c>
      <c r="B3139" s="53">
        <v>2009</v>
      </c>
      <c r="C3139" t="s">
        <v>13733</v>
      </c>
      <c r="D3139" t="s">
        <v>13734</v>
      </c>
    </row>
    <row r="3140" spans="1:4" ht="15">
      <c r="A3140" t="s">
        <v>5252</v>
      </c>
      <c r="B3140" s="53">
        <v>2009</v>
      </c>
      <c r="C3140" t="s">
        <v>916</v>
      </c>
      <c r="D3140" t="s">
        <v>13735</v>
      </c>
    </row>
    <row r="3141" spans="1:4" ht="15">
      <c r="A3141" t="s">
        <v>5252</v>
      </c>
      <c r="B3141" s="53">
        <v>2009</v>
      </c>
      <c r="C3141" t="s">
        <v>13736</v>
      </c>
      <c r="D3141" t="s">
        <v>13737</v>
      </c>
    </row>
    <row r="3142" spans="1:4" ht="15">
      <c r="A3142" t="s">
        <v>5252</v>
      </c>
      <c r="B3142" s="53">
        <v>2009</v>
      </c>
      <c r="C3142" t="s">
        <v>1118</v>
      </c>
      <c r="D3142" t="s">
        <v>13738</v>
      </c>
    </row>
    <row r="3143" spans="1:4" ht="15">
      <c r="A3143" t="s">
        <v>5252</v>
      </c>
      <c r="B3143" s="53">
        <v>2009</v>
      </c>
      <c r="C3143" t="s">
        <v>661</v>
      </c>
      <c r="D3143" t="s">
        <v>13739</v>
      </c>
    </row>
    <row r="3144" spans="1:4" ht="15">
      <c r="A3144" t="s">
        <v>5252</v>
      </c>
      <c r="B3144" s="53">
        <v>2009</v>
      </c>
      <c r="C3144" t="s">
        <v>661</v>
      </c>
      <c r="D3144" t="s">
        <v>13740</v>
      </c>
    </row>
    <row r="3145" spans="1:4" ht="15">
      <c r="A3145" t="s">
        <v>5252</v>
      </c>
      <c r="B3145" s="53">
        <v>2009</v>
      </c>
      <c r="C3145" t="s">
        <v>4030</v>
      </c>
      <c r="D3145" t="s">
        <v>13741</v>
      </c>
    </row>
    <row r="3146" spans="1:4" ht="15">
      <c r="A3146" t="s">
        <v>5252</v>
      </c>
      <c r="B3146" s="53">
        <v>2009</v>
      </c>
      <c r="C3146" t="s">
        <v>645</v>
      </c>
      <c r="D3146" t="s">
        <v>13742</v>
      </c>
    </row>
    <row r="3147" spans="1:4" ht="15">
      <c r="A3147" t="s">
        <v>5252</v>
      </c>
      <c r="B3147" s="53">
        <v>2008</v>
      </c>
      <c r="C3147" t="s">
        <v>13597</v>
      </c>
      <c r="D3147" t="s">
        <v>13743</v>
      </c>
    </row>
    <row r="3148" spans="1:4" ht="15">
      <c r="A3148" t="s">
        <v>5252</v>
      </c>
      <c r="B3148" s="53">
        <v>2008</v>
      </c>
      <c r="C3148" t="s">
        <v>5151</v>
      </c>
      <c r="D3148" t="s">
        <v>13744</v>
      </c>
    </row>
    <row r="3149" spans="1:4" ht="15">
      <c r="A3149" t="s">
        <v>5252</v>
      </c>
      <c r="B3149" s="53">
        <v>2008</v>
      </c>
      <c r="C3149" t="s">
        <v>3797</v>
      </c>
      <c r="D3149" t="s">
        <v>13745</v>
      </c>
    </row>
    <row r="3150" spans="1:4" ht="15">
      <c r="A3150" t="s">
        <v>5252</v>
      </c>
      <c r="B3150" s="53">
        <v>2008</v>
      </c>
      <c r="C3150" t="s">
        <v>8266</v>
      </c>
      <c r="D3150" t="s">
        <v>13746</v>
      </c>
    </row>
    <row r="3151" spans="1:4" ht="15">
      <c r="A3151" t="s">
        <v>5252</v>
      </c>
      <c r="B3151" s="53">
        <v>2008</v>
      </c>
      <c r="C3151" t="s">
        <v>1350</v>
      </c>
      <c r="D3151" t="s">
        <v>13747</v>
      </c>
    </row>
    <row r="3152" spans="1:4" ht="15">
      <c r="A3152" t="s">
        <v>5252</v>
      </c>
      <c r="B3152" s="53">
        <v>2008</v>
      </c>
      <c r="C3152" t="s">
        <v>5572</v>
      </c>
      <c r="D3152" t="s">
        <v>13748</v>
      </c>
    </row>
    <row r="3153" spans="1:4" ht="15">
      <c r="A3153" t="s">
        <v>5252</v>
      </c>
      <c r="B3153" s="53">
        <v>2008</v>
      </c>
      <c r="C3153" t="s">
        <v>661</v>
      </c>
      <c r="D3153" t="s">
        <v>13749</v>
      </c>
    </row>
    <row r="3154" spans="1:4" ht="15">
      <c r="A3154" t="s">
        <v>5252</v>
      </c>
      <c r="B3154" s="53">
        <v>2008</v>
      </c>
      <c r="C3154" t="s">
        <v>661</v>
      </c>
      <c r="D3154" t="s">
        <v>13750</v>
      </c>
    </row>
    <row r="3155" spans="1:4" ht="15">
      <c r="A3155" t="s">
        <v>5252</v>
      </c>
      <c r="B3155" s="53">
        <v>2008</v>
      </c>
      <c r="C3155" t="s">
        <v>1250</v>
      </c>
      <c r="D3155" t="s">
        <v>13751</v>
      </c>
    </row>
    <row r="3156" spans="1:4" ht="15">
      <c r="A3156" t="s">
        <v>5252</v>
      </c>
      <c r="B3156" s="53">
        <v>2008</v>
      </c>
      <c r="C3156" t="s">
        <v>645</v>
      </c>
      <c r="D3156" t="s">
        <v>13752</v>
      </c>
    </row>
    <row r="3157" spans="1:4" ht="15">
      <c r="A3157" t="s">
        <v>5252</v>
      </c>
      <c r="B3157" s="53">
        <v>2008</v>
      </c>
      <c r="C3157" t="s">
        <v>645</v>
      </c>
      <c r="D3157" t="s">
        <v>13753</v>
      </c>
    </row>
    <row r="3158" spans="1:4" ht="15">
      <c r="A3158" t="s">
        <v>5252</v>
      </c>
      <c r="B3158" s="53">
        <v>2008</v>
      </c>
      <c r="C3158" t="s">
        <v>645</v>
      </c>
      <c r="D3158" t="s">
        <v>13754</v>
      </c>
    </row>
    <row r="3159" spans="1:4" ht="15">
      <c r="A3159" t="s">
        <v>5252</v>
      </c>
      <c r="B3159" s="53">
        <v>2008</v>
      </c>
      <c r="C3159" t="s">
        <v>14</v>
      </c>
      <c r="D3159" t="s">
        <v>13755</v>
      </c>
    </row>
    <row r="3160" spans="1:4" ht="15">
      <c r="A3160" t="s">
        <v>5252</v>
      </c>
      <c r="B3160" s="53">
        <v>2007</v>
      </c>
      <c r="C3160" t="s">
        <v>6775</v>
      </c>
      <c r="D3160" t="s">
        <v>13756</v>
      </c>
    </row>
    <row r="3161" spans="1:4" ht="15">
      <c r="A3161" t="s">
        <v>5252</v>
      </c>
      <c r="B3161" s="53">
        <v>2007</v>
      </c>
      <c r="C3161" t="s">
        <v>13757</v>
      </c>
      <c r="D3161" t="s">
        <v>13758</v>
      </c>
    </row>
    <row r="3162" spans="1:4" ht="15">
      <c r="A3162" t="s">
        <v>5252</v>
      </c>
      <c r="B3162" s="53">
        <v>2007</v>
      </c>
      <c r="C3162" t="s">
        <v>885</v>
      </c>
      <c r="D3162" t="s">
        <v>13759</v>
      </c>
    </row>
    <row r="3163" spans="1:4" ht="15">
      <c r="A3163" t="s">
        <v>5252</v>
      </c>
      <c r="B3163" s="53">
        <v>2007</v>
      </c>
      <c r="C3163" t="s">
        <v>885</v>
      </c>
      <c r="D3163" t="s">
        <v>13760</v>
      </c>
    </row>
    <row r="3164" spans="1:4" ht="15">
      <c r="A3164" t="s">
        <v>5252</v>
      </c>
      <c r="B3164" s="53">
        <v>2007</v>
      </c>
      <c r="C3164" t="s">
        <v>13761</v>
      </c>
      <c r="D3164" t="s">
        <v>13762</v>
      </c>
    </row>
    <row r="3165" spans="1:4" ht="15">
      <c r="A3165" t="s">
        <v>5252</v>
      </c>
      <c r="B3165" s="53">
        <v>2007</v>
      </c>
      <c r="C3165" t="s">
        <v>13761</v>
      </c>
      <c r="D3165" t="s">
        <v>13763</v>
      </c>
    </row>
    <row r="3166" spans="1:4" ht="15">
      <c r="A3166" t="s">
        <v>5252</v>
      </c>
      <c r="B3166" s="53">
        <v>2007</v>
      </c>
      <c r="C3166" t="s">
        <v>13764</v>
      </c>
      <c r="D3166" t="s">
        <v>13765</v>
      </c>
    </row>
    <row r="3167" spans="1:4" ht="15">
      <c r="A3167" t="s">
        <v>5252</v>
      </c>
      <c r="B3167" s="53">
        <v>2007</v>
      </c>
      <c r="C3167" t="s">
        <v>10245</v>
      </c>
      <c r="D3167" t="s">
        <v>13766</v>
      </c>
    </row>
    <row r="3168" spans="1:4" ht="15">
      <c r="A3168" t="s">
        <v>5252</v>
      </c>
      <c r="B3168" s="53">
        <v>2007</v>
      </c>
      <c r="C3168" t="s">
        <v>10245</v>
      </c>
      <c r="D3168" t="s">
        <v>13767</v>
      </c>
    </row>
    <row r="3169" spans="1:4" ht="15">
      <c r="A3169" t="s">
        <v>5252</v>
      </c>
      <c r="B3169" s="53">
        <v>2007</v>
      </c>
      <c r="C3169" t="s">
        <v>3503</v>
      </c>
      <c r="D3169" t="s">
        <v>13768</v>
      </c>
    </row>
    <row r="3170" spans="1:4" ht="15">
      <c r="A3170" t="s">
        <v>5252</v>
      </c>
      <c r="B3170" s="53">
        <v>2007</v>
      </c>
      <c r="C3170" t="s">
        <v>3503</v>
      </c>
      <c r="D3170" t="s">
        <v>13769</v>
      </c>
    </row>
    <row r="3171" spans="1:4" ht="15">
      <c r="A3171" t="s">
        <v>5252</v>
      </c>
      <c r="B3171" s="53">
        <v>2007</v>
      </c>
      <c r="C3171" t="s">
        <v>3503</v>
      </c>
      <c r="D3171" t="s">
        <v>13770</v>
      </c>
    </row>
    <row r="3172" spans="1:4" ht="15">
      <c r="A3172" t="s">
        <v>5252</v>
      </c>
      <c r="B3172" s="53">
        <v>2007</v>
      </c>
      <c r="C3172" t="s">
        <v>1248</v>
      </c>
      <c r="D3172" t="s">
        <v>13771</v>
      </c>
    </row>
    <row r="3173" spans="1:4" ht="15">
      <c r="A3173" t="s">
        <v>5252</v>
      </c>
      <c r="B3173" s="53">
        <v>2007</v>
      </c>
      <c r="C3173" t="s">
        <v>13656</v>
      </c>
      <c r="D3173" t="s">
        <v>13772</v>
      </c>
    </row>
    <row r="3174" spans="1:4" ht="15">
      <c r="A3174" t="s">
        <v>5252</v>
      </c>
      <c r="B3174" s="53">
        <v>2007</v>
      </c>
      <c r="C3174" t="s">
        <v>13773</v>
      </c>
      <c r="D3174" t="s">
        <v>13774</v>
      </c>
    </row>
    <row r="3175" spans="1:4" ht="15">
      <c r="A3175" t="s">
        <v>5252</v>
      </c>
      <c r="B3175" s="53">
        <v>2007</v>
      </c>
      <c r="C3175" t="s">
        <v>4365</v>
      </c>
      <c r="D3175" t="s">
        <v>13775</v>
      </c>
    </row>
    <row r="3176" spans="1:4" ht="15">
      <c r="A3176" t="s">
        <v>5252</v>
      </c>
      <c r="B3176" s="53">
        <v>2007</v>
      </c>
      <c r="C3176" t="s">
        <v>661</v>
      </c>
      <c r="D3176" t="s">
        <v>13776</v>
      </c>
    </row>
    <row r="3177" spans="1:4" ht="15">
      <c r="A3177" t="s">
        <v>5252</v>
      </c>
      <c r="B3177" s="53">
        <v>2007</v>
      </c>
      <c r="C3177" t="s">
        <v>645</v>
      </c>
      <c r="D3177" t="s">
        <v>13777</v>
      </c>
    </row>
    <row r="3178" spans="1:4" ht="15">
      <c r="A3178" t="s">
        <v>5252</v>
      </c>
      <c r="B3178" s="53">
        <v>2006</v>
      </c>
      <c r="C3178" t="s">
        <v>8911</v>
      </c>
      <c r="D3178" t="s">
        <v>13778</v>
      </c>
    </row>
    <row r="3179" spans="1:4" ht="15">
      <c r="A3179" t="s">
        <v>5252</v>
      </c>
      <c r="B3179" s="53">
        <v>2006</v>
      </c>
      <c r="C3179" t="s">
        <v>875</v>
      </c>
      <c r="D3179" t="s">
        <v>13779</v>
      </c>
    </row>
    <row r="3180" spans="1:4" ht="15">
      <c r="A3180" t="s">
        <v>5252</v>
      </c>
      <c r="B3180" s="53">
        <v>2006</v>
      </c>
      <c r="C3180" t="s">
        <v>10245</v>
      </c>
      <c r="D3180" t="s">
        <v>13780</v>
      </c>
    </row>
    <row r="3181" spans="1:4" ht="15">
      <c r="A3181" t="s">
        <v>5252</v>
      </c>
      <c r="B3181" s="53">
        <v>2006</v>
      </c>
      <c r="C3181" t="s">
        <v>1279</v>
      </c>
      <c r="D3181" t="s">
        <v>13781</v>
      </c>
    </row>
    <row r="3182" spans="1:4" ht="15">
      <c r="A3182" t="s">
        <v>5252</v>
      </c>
      <c r="B3182" s="53">
        <v>2006</v>
      </c>
      <c r="C3182" t="s">
        <v>13782</v>
      </c>
      <c r="D3182" t="s">
        <v>13783</v>
      </c>
    </row>
    <row r="3183" spans="1:4" ht="15">
      <c r="A3183" t="s">
        <v>5252</v>
      </c>
      <c r="B3183" s="53">
        <v>2006</v>
      </c>
      <c r="C3183" t="s">
        <v>1250</v>
      </c>
      <c r="D3183" t="s">
        <v>13784</v>
      </c>
    </row>
    <row r="3184" spans="1:4" ht="15">
      <c r="A3184" t="s">
        <v>5252</v>
      </c>
      <c r="B3184" s="53">
        <v>2006</v>
      </c>
      <c r="C3184" t="s">
        <v>645</v>
      </c>
      <c r="D3184" t="s">
        <v>13785</v>
      </c>
    </row>
    <row r="3185" spans="1:4" ht="15">
      <c r="A3185" t="s">
        <v>5252</v>
      </c>
      <c r="B3185" s="53">
        <v>2006</v>
      </c>
      <c r="C3185" t="s">
        <v>645</v>
      </c>
      <c r="D3185" t="s">
        <v>13786</v>
      </c>
    </row>
    <row r="3186" spans="1:4" ht="15">
      <c r="A3186" t="s">
        <v>5252</v>
      </c>
      <c r="B3186" s="53">
        <v>2006</v>
      </c>
      <c r="C3186" t="s">
        <v>645</v>
      </c>
      <c r="D3186" t="s">
        <v>13787</v>
      </c>
    </row>
    <row r="3187" spans="1:4" ht="15">
      <c r="A3187" t="s">
        <v>5252</v>
      </c>
      <c r="B3187" s="53">
        <v>2006</v>
      </c>
      <c r="C3187" t="s">
        <v>13788</v>
      </c>
      <c r="D3187" t="s">
        <v>13789</v>
      </c>
    </row>
    <row r="3188" spans="1:4" ht="15">
      <c r="A3188" t="s">
        <v>5252</v>
      </c>
      <c r="B3188" s="53">
        <v>2006</v>
      </c>
      <c r="C3188" t="s">
        <v>13788</v>
      </c>
      <c r="D3188" t="s">
        <v>13790</v>
      </c>
    </row>
    <row r="3189" spans="1:4" ht="15">
      <c r="A3189" t="s">
        <v>5252</v>
      </c>
      <c r="B3189" s="53">
        <v>2006</v>
      </c>
      <c r="C3189" t="s">
        <v>6463</v>
      </c>
      <c r="D3189"/>
    </row>
    <row r="3190" spans="1:4" ht="15">
      <c r="A3190" t="s">
        <v>5252</v>
      </c>
      <c r="B3190" s="53">
        <v>2006</v>
      </c>
      <c r="C3190" t="s">
        <v>6463</v>
      </c>
      <c r="D3190" t="s">
        <v>13791</v>
      </c>
    </row>
    <row r="3191" spans="1:4" ht="15">
      <c r="A3191" t="s">
        <v>5252</v>
      </c>
      <c r="B3191" s="53">
        <v>2006</v>
      </c>
      <c r="C3191" t="s">
        <v>6463</v>
      </c>
      <c r="D3191" t="s">
        <v>13792</v>
      </c>
    </row>
    <row r="3192" spans="1:4" ht="15">
      <c r="A3192" t="s">
        <v>5252</v>
      </c>
      <c r="B3192" s="53">
        <v>2006</v>
      </c>
      <c r="C3192" t="s">
        <v>13793</v>
      </c>
      <c r="D3192" t="s">
        <v>13794</v>
      </c>
    </row>
    <row r="3193" spans="1:4" ht="15">
      <c r="A3193" t="s">
        <v>5252</v>
      </c>
      <c r="B3193" s="53">
        <v>2005</v>
      </c>
      <c r="C3193" t="s">
        <v>885</v>
      </c>
      <c r="D3193" t="s">
        <v>13795</v>
      </c>
    </row>
    <row r="3194" spans="1:4" ht="15">
      <c r="A3194" t="s">
        <v>5252</v>
      </c>
      <c r="B3194" s="53">
        <v>2005</v>
      </c>
      <c r="C3194" t="s">
        <v>885</v>
      </c>
      <c r="D3194" t="s">
        <v>13796</v>
      </c>
    </row>
    <row r="3195" spans="1:4" ht="15">
      <c r="A3195" t="s">
        <v>5252</v>
      </c>
      <c r="B3195" s="53">
        <v>2005</v>
      </c>
      <c r="C3195" t="s">
        <v>885</v>
      </c>
      <c r="D3195" t="s">
        <v>13797</v>
      </c>
    </row>
    <row r="3196" spans="1:4" ht="15">
      <c r="A3196" t="s">
        <v>5252</v>
      </c>
      <c r="B3196" s="53">
        <v>2005</v>
      </c>
      <c r="C3196" t="s">
        <v>885</v>
      </c>
      <c r="D3196" t="s">
        <v>13798</v>
      </c>
    </row>
    <row r="3197" spans="1:4" ht="15">
      <c r="A3197" t="s">
        <v>5252</v>
      </c>
      <c r="B3197" s="53">
        <v>2005</v>
      </c>
      <c r="C3197" t="s">
        <v>13799</v>
      </c>
      <c r="D3197" t="s">
        <v>13800</v>
      </c>
    </row>
    <row r="3198" spans="1:4" ht="15">
      <c r="A3198" t="s">
        <v>5252</v>
      </c>
      <c r="B3198" s="53">
        <v>2005</v>
      </c>
      <c r="C3198" t="s">
        <v>13801</v>
      </c>
      <c r="D3198" t="s">
        <v>13802</v>
      </c>
    </row>
    <row r="3199" spans="1:4" ht="15">
      <c r="A3199" t="s">
        <v>5252</v>
      </c>
      <c r="B3199" s="53">
        <v>2005</v>
      </c>
      <c r="C3199" t="s">
        <v>13801</v>
      </c>
      <c r="D3199" t="s">
        <v>13803</v>
      </c>
    </row>
    <row r="3200" spans="1:4" ht="15">
      <c r="A3200" t="s">
        <v>5252</v>
      </c>
      <c r="B3200" s="53">
        <v>2005</v>
      </c>
      <c r="C3200" t="s">
        <v>13801</v>
      </c>
      <c r="D3200" t="s">
        <v>13804</v>
      </c>
    </row>
    <row r="3201" spans="1:4" ht="15">
      <c r="A3201" t="s">
        <v>5252</v>
      </c>
      <c r="B3201" s="53">
        <v>2005</v>
      </c>
      <c r="C3201" t="s">
        <v>13801</v>
      </c>
      <c r="D3201" t="s">
        <v>13805</v>
      </c>
    </row>
    <row r="3202" spans="1:4" ht="15">
      <c r="A3202" t="s">
        <v>5252</v>
      </c>
      <c r="B3202" s="53">
        <v>2005</v>
      </c>
      <c r="C3202" t="s">
        <v>918</v>
      </c>
      <c r="D3202" t="s">
        <v>13806</v>
      </c>
    </row>
    <row r="3203" spans="1:4" ht="15">
      <c r="A3203" t="s">
        <v>5252</v>
      </c>
      <c r="B3203" s="53">
        <v>2005</v>
      </c>
      <c r="C3203" t="s">
        <v>13807</v>
      </c>
      <c r="D3203" t="s">
        <v>13808</v>
      </c>
    </row>
    <row r="3204" spans="1:4" ht="15">
      <c r="A3204" t="s">
        <v>5252</v>
      </c>
      <c r="B3204" s="53">
        <v>2005</v>
      </c>
      <c r="C3204" t="s">
        <v>13807</v>
      </c>
      <c r="D3204" t="s">
        <v>13809</v>
      </c>
    </row>
    <row r="3205" spans="1:4" ht="15">
      <c r="A3205" t="s">
        <v>5252</v>
      </c>
      <c r="B3205" s="53">
        <v>2005</v>
      </c>
      <c r="C3205" t="s">
        <v>13793</v>
      </c>
      <c r="D3205" t="s">
        <v>13810</v>
      </c>
    </row>
    <row r="3206" spans="1:4" ht="15">
      <c r="A3206" t="s">
        <v>5252</v>
      </c>
      <c r="B3206" s="53">
        <v>2005</v>
      </c>
      <c r="C3206" t="s">
        <v>1726</v>
      </c>
      <c r="D3206" t="s">
        <v>13811</v>
      </c>
    </row>
    <row r="3207" spans="1:4" ht="15">
      <c r="A3207" t="s">
        <v>5252</v>
      </c>
      <c r="B3207" s="53">
        <v>2005</v>
      </c>
      <c r="C3207" t="s">
        <v>3572</v>
      </c>
      <c r="D3207" t="s">
        <v>13812</v>
      </c>
    </row>
    <row r="3208" spans="1:4" ht="15">
      <c r="A3208" t="s">
        <v>5252</v>
      </c>
      <c r="B3208" s="53">
        <v>2005</v>
      </c>
      <c r="C3208" t="s">
        <v>661</v>
      </c>
      <c r="D3208" t="s">
        <v>3513</v>
      </c>
    </row>
    <row r="3209" spans="1:4" ht="15">
      <c r="A3209" t="s">
        <v>5252</v>
      </c>
      <c r="B3209" s="53">
        <v>2005</v>
      </c>
      <c r="C3209" t="s">
        <v>12699</v>
      </c>
      <c r="D3209" t="s">
        <v>13813</v>
      </c>
    </row>
    <row r="3210" spans="1:4" ht="15">
      <c r="A3210" t="s">
        <v>5252</v>
      </c>
      <c r="B3210" s="53">
        <v>2005</v>
      </c>
      <c r="C3210" t="s">
        <v>13814</v>
      </c>
      <c r="D3210" t="s">
        <v>13815</v>
      </c>
    </row>
    <row r="3211" spans="1:4" ht="15">
      <c r="A3211" t="s">
        <v>5252</v>
      </c>
      <c r="B3211" s="53">
        <v>2005</v>
      </c>
      <c r="C3211" t="s">
        <v>13816</v>
      </c>
      <c r="D3211" t="s">
        <v>13817</v>
      </c>
    </row>
    <row r="3212" spans="1:4" ht="15">
      <c r="A3212" t="s">
        <v>5252</v>
      </c>
      <c r="B3212" s="53">
        <v>2004</v>
      </c>
      <c r="C3212" t="s">
        <v>13673</v>
      </c>
      <c r="D3212" t="s">
        <v>13818</v>
      </c>
    </row>
    <row r="3213" spans="1:4" ht="15">
      <c r="A3213" t="s">
        <v>5252</v>
      </c>
      <c r="B3213" s="53">
        <v>2004</v>
      </c>
      <c r="C3213" t="s">
        <v>13673</v>
      </c>
      <c r="D3213" t="s">
        <v>13819</v>
      </c>
    </row>
    <row r="3214" spans="1:4" ht="15">
      <c r="A3214" t="s">
        <v>5252</v>
      </c>
      <c r="B3214" s="53">
        <v>2004</v>
      </c>
      <c r="C3214" t="s">
        <v>875</v>
      </c>
      <c r="D3214" t="s">
        <v>13820</v>
      </c>
    </row>
    <row r="3215" spans="1:4" ht="15">
      <c r="A3215" t="s">
        <v>5252</v>
      </c>
      <c r="B3215" s="53">
        <v>2004</v>
      </c>
      <c r="C3215" t="s">
        <v>10245</v>
      </c>
      <c r="D3215" t="s">
        <v>13821</v>
      </c>
    </row>
    <row r="3216" spans="1:4" ht="15">
      <c r="A3216" t="s">
        <v>5252</v>
      </c>
      <c r="B3216" s="53">
        <v>2004</v>
      </c>
      <c r="C3216" t="s">
        <v>10245</v>
      </c>
      <c r="D3216" t="s">
        <v>13822</v>
      </c>
    </row>
    <row r="3217" spans="1:4" ht="15">
      <c r="A3217" t="s">
        <v>5252</v>
      </c>
      <c r="B3217" s="53">
        <v>2004</v>
      </c>
      <c r="C3217" t="s">
        <v>10245</v>
      </c>
      <c r="D3217" t="s">
        <v>13823</v>
      </c>
    </row>
    <row r="3218" spans="1:4" ht="15">
      <c r="A3218" t="s">
        <v>5252</v>
      </c>
      <c r="B3218" s="53">
        <v>2004</v>
      </c>
      <c r="C3218" t="s">
        <v>10245</v>
      </c>
      <c r="D3218" t="s">
        <v>13824</v>
      </c>
    </row>
    <row r="3219" spans="1:4" ht="15">
      <c r="A3219" t="s">
        <v>5252</v>
      </c>
      <c r="B3219" s="53">
        <v>2004</v>
      </c>
      <c r="C3219" t="s">
        <v>10245</v>
      </c>
      <c r="D3219" t="s">
        <v>13825</v>
      </c>
    </row>
    <row r="3220" spans="1:4" ht="15">
      <c r="A3220" t="s">
        <v>5252</v>
      </c>
      <c r="B3220" s="53">
        <v>2004</v>
      </c>
      <c r="C3220" t="s">
        <v>10245</v>
      </c>
      <c r="D3220" t="s">
        <v>13826</v>
      </c>
    </row>
    <row r="3221" spans="1:4" ht="15">
      <c r="A3221" t="s">
        <v>5252</v>
      </c>
      <c r="B3221" s="53">
        <v>2004</v>
      </c>
      <c r="C3221" t="s">
        <v>13801</v>
      </c>
      <c r="D3221" t="s">
        <v>13827</v>
      </c>
    </row>
    <row r="3222" spans="1:4" ht="15">
      <c r="A3222" t="s">
        <v>5252</v>
      </c>
      <c r="B3222" s="53">
        <v>2004</v>
      </c>
      <c r="C3222" t="s">
        <v>13828</v>
      </c>
      <c r="D3222" t="s">
        <v>13829</v>
      </c>
    </row>
    <row r="3223" spans="1:4" ht="15">
      <c r="A3223" t="s">
        <v>5252</v>
      </c>
      <c r="B3223" s="53">
        <v>2004</v>
      </c>
      <c r="C3223" t="s">
        <v>13733</v>
      </c>
      <c r="D3223" t="s">
        <v>13830</v>
      </c>
    </row>
    <row r="3224" spans="1:4" ht="15">
      <c r="A3224" t="s">
        <v>5252</v>
      </c>
      <c r="B3224" s="53">
        <v>2004</v>
      </c>
      <c r="C3224" t="s">
        <v>13831</v>
      </c>
      <c r="D3224" t="s">
        <v>13832</v>
      </c>
    </row>
    <row r="3225" spans="1:4" ht="15">
      <c r="A3225" t="s">
        <v>5252</v>
      </c>
      <c r="B3225" s="53">
        <v>2004</v>
      </c>
      <c r="C3225" t="s">
        <v>13831</v>
      </c>
      <c r="D3225" t="s">
        <v>13833</v>
      </c>
    </row>
    <row r="3226" spans="1:4" ht="15">
      <c r="A3226" t="s">
        <v>5252</v>
      </c>
      <c r="B3226" s="53">
        <v>2004</v>
      </c>
      <c r="C3226" t="s">
        <v>13834</v>
      </c>
      <c r="D3226" t="s">
        <v>13835</v>
      </c>
    </row>
    <row r="3227" spans="1:4" ht="15">
      <c r="A3227" t="s">
        <v>5252</v>
      </c>
      <c r="B3227" s="53">
        <v>2004</v>
      </c>
      <c r="C3227" t="s">
        <v>661</v>
      </c>
      <c r="D3227" t="s">
        <v>3516</v>
      </c>
    </row>
    <row r="3228" spans="1:4" ht="15">
      <c r="A3228" t="s">
        <v>5252</v>
      </c>
      <c r="B3228" s="53">
        <v>2004</v>
      </c>
      <c r="C3228" t="s">
        <v>645</v>
      </c>
      <c r="D3228" t="s">
        <v>13836</v>
      </c>
    </row>
    <row r="3229" spans="1:4" ht="15">
      <c r="A3229" t="s">
        <v>5252</v>
      </c>
      <c r="B3229" s="53">
        <v>2004</v>
      </c>
      <c r="C3229" t="s">
        <v>645</v>
      </c>
      <c r="D3229" t="s">
        <v>3517</v>
      </c>
    </row>
    <row r="3230" spans="1:4" ht="15">
      <c r="A3230" t="s">
        <v>5252</v>
      </c>
      <c r="B3230" s="53">
        <v>2004</v>
      </c>
      <c r="C3230" t="s">
        <v>645</v>
      </c>
      <c r="D3230" t="s">
        <v>13837</v>
      </c>
    </row>
    <row r="3231" spans="1:4" ht="15">
      <c r="A3231" t="s">
        <v>5252</v>
      </c>
      <c r="B3231" s="53">
        <v>2003</v>
      </c>
      <c r="C3231" t="s">
        <v>13838</v>
      </c>
      <c r="D3231" t="s">
        <v>13839</v>
      </c>
    </row>
    <row r="3232" spans="1:4" ht="15">
      <c r="A3232" t="s">
        <v>5252</v>
      </c>
      <c r="B3232" s="53">
        <v>2003</v>
      </c>
      <c r="C3232" t="s">
        <v>13422</v>
      </c>
      <c r="D3232" t="s">
        <v>13840</v>
      </c>
    </row>
    <row r="3233" spans="1:4" ht="15">
      <c r="A3233" t="s">
        <v>5252</v>
      </c>
      <c r="B3233" s="53">
        <v>2003</v>
      </c>
      <c r="C3233" t="s">
        <v>885</v>
      </c>
      <c r="D3233" t="s">
        <v>13841</v>
      </c>
    </row>
    <row r="3234" spans="1:4" ht="15">
      <c r="A3234" t="s">
        <v>5252</v>
      </c>
      <c r="B3234" s="53">
        <v>2003</v>
      </c>
      <c r="C3234" t="s">
        <v>885</v>
      </c>
      <c r="D3234" t="s">
        <v>13842</v>
      </c>
    </row>
    <row r="3235" spans="1:4" ht="15">
      <c r="A3235" t="s">
        <v>5252</v>
      </c>
      <c r="B3235" s="53">
        <v>2003</v>
      </c>
      <c r="C3235" t="s">
        <v>885</v>
      </c>
      <c r="D3235" t="s">
        <v>3518</v>
      </c>
    </row>
    <row r="3236" spans="1:4" ht="15">
      <c r="A3236" t="s">
        <v>5252</v>
      </c>
      <c r="B3236" s="53">
        <v>2003</v>
      </c>
      <c r="C3236" t="s">
        <v>10245</v>
      </c>
      <c r="D3236" t="s">
        <v>13843</v>
      </c>
    </row>
    <row r="3237" spans="1:4" ht="15">
      <c r="A3237" t="s">
        <v>5252</v>
      </c>
      <c r="B3237" s="53">
        <v>2003</v>
      </c>
      <c r="C3237" t="s">
        <v>10245</v>
      </c>
      <c r="D3237" t="s">
        <v>13844</v>
      </c>
    </row>
    <row r="3238" spans="1:4" ht="15">
      <c r="A3238" t="s">
        <v>5252</v>
      </c>
      <c r="B3238" s="53">
        <v>2003</v>
      </c>
      <c r="C3238" t="s">
        <v>12376</v>
      </c>
      <c r="D3238" t="s">
        <v>13845</v>
      </c>
    </row>
    <row r="3239" spans="1:4" ht="15">
      <c r="A3239" t="s">
        <v>5252</v>
      </c>
      <c r="B3239" s="53">
        <v>2003</v>
      </c>
      <c r="C3239" t="s">
        <v>1726</v>
      </c>
      <c r="D3239" t="s">
        <v>13846</v>
      </c>
    </row>
    <row r="3240" spans="1:4" ht="15">
      <c r="A3240" t="s">
        <v>5252</v>
      </c>
      <c r="B3240" s="53">
        <v>2003</v>
      </c>
      <c r="C3240" t="s">
        <v>1726</v>
      </c>
      <c r="D3240" t="s">
        <v>13847</v>
      </c>
    </row>
    <row r="3241" spans="1:4" ht="15">
      <c r="A3241" t="s">
        <v>5252</v>
      </c>
      <c r="B3241" s="53">
        <v>2003</v>
      </c>
      <c r="C3241" t="s">
        <v>645</v>
      </c>
      <c r="D3241" t="s">
        <v>13848</v>
      </c>
    </row>
    <row r="3242" spans="1:4" ht="15">
      <c r="A3242" t="s">
        <v>5252</v>
      </c>
      <c r="B3242" s="53">
        <v>2002</v>
      </c>
      <c r="C3242" t="s">
        <v>404</v>
      </c>
      <c r="D3242" t="s">
        <v>13849</v>
      </c>
    </row>
    <row r="3243" spans="1:4" ht="15">
      <c r="A3243" t="s">
        <v>5252</v>
      </c>
      <c r="B3243" s="53">
        <v>2002</v>
      </c>
      <c r="C3243" t="s">
        <v>1248</v>
      </c>
      <c r="D3243" t="s">
        <v>13850</v>
      </c>
    </row>
    <row r="3244" spans="1:4" ht="15">
      <c r="A3244" t="s">
        <v>5252</v>
      </c>
      <c r="B3244" s="53">
        <v>2002</v>
      </c>
      <c r="C3244" t="s">
        <v>1726</v>
      </c>
      <c r="D3244" t="s">
        <v>13851</v>
      </c>
    </row>
    <row r="3245" spans="1:4" ht="15">
      <c r="A3245" t="s">
        <v>5252</v>
      </c>
      <c r="B3245" s="53">
        <v>2002</v>
      </c>
      <c r="C3245" t="s">
        <v>1726</v>
      </c>
      <c r="D3245" t="s">
        <v>13852</v>
      </c>
    </row>
    <row r="3246" spans="1:4" ht="15">
      <c r="A3246" t="s">
        <v>5252</v>
      </c>
      <c r="B3246" s="53">
        <v>2002</v>
      </c>
      <c r="C3246" t="s">
        <v>10728</v>
      </c>
      <c r="D3246" t="s">
        <v>13853</v>
      </c>
    </row>
    <row r="3247" spans="1:4" ht="15">
      <c r="A3247" t="s">
        <v>5252</v>
      </c>
      <c r="B3247" s="53">
        <v>2002</v>
      </c>
      <c r="C3247" t="s">
        <v>10728</v>
      </c>
      <c r="D3247" t="s">
        <v>13854</v>
      </c>
    </row>
    <row r="3248" spans="1:4" ht="15">
      <c r="A3248" t="s">
        <v>5252</v>
      </c>
      <c r="B3248" s="53">
        <v>2001</v>
      </c>
      <c r="C3248" t="s">
        <v>2029</v>
      </c>
      <c r="D3248" t="s">
        <v>13855</v>
      </c>
    </row>
    <row r="3249" spans="1:4" ht="15">
      <c r="A3249" t="s">
        <v>5252</v>
      </c>
      <c r="B3249" s="53">
        <v>2001</v>
      </c>
      <c r="C3249" t="s">
        <v>875</v>
      </c>
      <c r="D3249" t="s">
        <v>13856</v>
      </c>
    </row>
    <row r="3250" spans="1:4" ht="15">
      <c r="A3250" t="s">
        <v>5252</v>
      </c>
      <c r="B3250" s="53">
        <v>2001</v>
      </c>
      <c r="C3250" t="s">
        <v>885</v>
      </c>
      <c r="D3250" t="s">
        <v>13857</v>
      </c>
    </row>
    <row r="3251" spans="1:4" ht="15">
      <c r="A3251" t="s">
        <v>5252</v>
      </c>
      <c r="B3251" s="53">
        <v>2001</v>
      </c>
      <c r="C3251" t="s">
        <v>885</v>
      </c>
      <c r="D3251" t="s">
        <v>13858</v>
      </c>
    </row>
    <row r="3252" spans="1:4" ht="15">
      <c r="A3252" t="s">
        <v>5252</v>
      </c>
      <c r="B3252" s="53">
        <v>2001</v>
      </c>
      <c r="C3252" t="s">
        <v>1248</v>
      </c>
      <c r="D3252" t="s">
        <v>13859</v>
      </c>
    </row>
    <row r="3253" spans="1:4" ht="15">
      <c r="A3253" t="s">
        <v>5252</v>
      </c>
      <c r="B3253" s="53">
        <v>2001</v>
      </c>
      <c r="C3253" t="s">
        <v>13733</v>
      </c>
      <c r="D3253" t="s">
        <v>13860</v>
      </c>
    </row>
    <row r="3254" spans="1:4" ht="15">
      <c r="A3254" t="s">
        <v>5252</v>
      </c>
      <c r="B3254" s="53">
        <v>2001</v>
      </c>
      <c r="C3254" t="s">
        <v>1312</v>
      </c>
      <c r="D3254" t="s">
        <v>3524</v>
      </c>
    </row>
    <row r="3255" spans="1:4" ht="15">
      <c r="A3255" t="s">
        <v>5252</v>
      </c>
      <c r="B3255" s="53">
        <v>2001</v>
      </c>
      <c r="C3255" t="s">
        <v>661</v>
      </c>
      <c r="D3255" t="s">
        <v>3525</v>
      </c>
    </row>
    <row r="3256" spans="1:4" ht="15">
      <c r="A3256" t="s">
        <v>5252</v>
      </c>
      <c r="B3256" s="53">
        <v>2001</v>
      </c>
      <c r="C3256" t="s">
        <v>13861</v>
      </c>
      <c r="D3256" t="s">
        <v>13862</v>
      </c>
    </row>
    <row r="3257" spans="1:4" ht="15">
      <c r="A3257" t="s">
        <v>5252</v>
      </c>
      <c r="B3257" s="53">
        <v>2000</v>
      </c>
      <c r="C3257" t="s">
        <v>10</v>
      </c>
      <c r="D3257" t="s">
        <v>13863</v>
      </c>
    </row>
    <row r="3258" spans="1:4" ht="15">
      <c r="A3258" t="s">
        <v>5252</v>
      </c>
      <c r="B3258" s="53">
        <v>2000</v>
      </c>
      <c r="C3258" t="s">
        <v>875</v>
      </c>
      <c r="D3258" t="s">
        <v>13864</v>
      </c>
    </row>
    <row r="3259" spans="1:4" ht="15">
      <c r="A3259" t="s">
        <v>5252</v>
      </c>
      <c r="B3259" s="53">
        <v>2000</v>
      </c>
      <c r="C3259" t="s">
        <v>885</v>
      </c>
      <c r="D3259" t="s">
        <v>3526</v>
      </c>
    </row>
    <row r="3260" spans="1:4" ht="15">
      <c r="A3260" t="s">
        <v>5252</v>
      </c>
      <c r="B3260" s="53">
        <v>2000</v>
      </c>
      <c r="C3260" t="s">
        <v>13865</v>
      </c>
      <c r="D3260" t="s">
        <v>13866</v>
      </c>
    </row>
    <row r="3261" spans="1:4" ht="15">
      <c r="A3261" t="s">
        <v>5252</v>
      </c>
      <c r="B3261" s="53">
        <v>2000</v>
      </c>
      <c r="C3261" t="s">
        <v>13867</v>
      </c>
      <c r="D3261" t="s">
        <v>13868</v>
      </c>
    </row>
    <row r="3262" spans="1:4" ht="15">
      <c r="A3262" t="s">
        <v>5252</v>
      </c>
      <c r="B3262" s="53">
        <v>2000</v>
      </c>
      <c r="C3262" t="s">
        <v>1726</v>
      </c>
      <c r="D3262" t="s">
        <v>13869</v>
      </c>
    </row>
    <row r="3263" spans="1:4" ht="15">
      <c r="A3263" t="s">
        <v>5252</v>
      </c>
      <c r="B3263" s="53">
        <v>2000</v>
      </c>
      <c r="C3263" t="s">
        <v>10728</v>
      </c>
      <c r="D3263" t="s">
        <v>13870</v>
      </c>
    </row>
    <row r="3264" spans="1:4" ht="15">
      <c r="A3264" t="s">
        <v>5252</v>
      </c>
      <c r="B3264" s="53">
        <v>1999</v>
      </c>
      <c r="C3264" t="s">
        <v>892</v>
      </c>
      <c r="D3264" t="s">
        <v>13871</v>
      </c>
    </row>
    <row r="3265" spans="1:4" ht="15">
      <c r="A3265" t="s">
        <v>5252</v>
      </c>
      <c r="B3265" s="53">
        <v>1999</v>
      </c>
      <c r="C3265" t="s">
        <v>885</v>
      </c>
      <c r="D3265" t="s">
        <v>13872</v>
      </c>
    </row>
    <row r="3266" spans="1:4" ht="15">
      <c r="A3266" t="s">
        <v>5252</v>
      </c>
      <c r="B3266" s="53">
        <v>1999</v>
      </c>
      <c r="C3266" t="s">
        <v>885</v>
      </c>
      <c r="D3266" t="s">
        <v>13873</v>
      </c>
    </row>
    <row r="3267" spans="1:4" ht="15">
      <c r="A3267" t="s">
        <v>5252</v>
      </c>
      <c r="B3267" s="53">
        <v>1999</v>
      </c>
      <c r="C3267" t="s">
        <v>13733</v>
      </c>
      <c r="D3267" t="s">
        <v>13874</v>
      </c>
    </row>
    <row r="3268" spans="1:4" ht="15">
      <c r="A3268" t="s">
        <v>5252</v>
      </c>
      <c r="B3268" s="53">
        <v>1999</v>
      </c>
      <c r="C3268" t="s">
        <v>1726</v>
      </c>
      <c r="D3268" t="s">
        <v>13875</v>
      </c>
    </row>
    <row r="3269" spans="1:4" ht="15">
      <c r="A3269" t="s">
        <v>5252</v>
      </c>
      <c r="B3269" s="53">
        <v>1999</v>
      </c>
      <c r="C3269" t="s">
        <v>645</v>
      </c>
      <c r="D3269" t="s">
        <v>13876</v>
      </c>
    </row>
    <row r="3270" spans="1:4" ht="15">
      <c r="A3270" t="s">
        <v>5252</v>
      </c>
      <c r="B3270" s="53">
        <v>1999</v>
      </c>
      <c r="C3270" t="s">
        <v>6463</v>
      </c>
      <c r="D3270" t="s">
        <v>13877</v>
      </c>
    </row>
    <row r="3271" spans="1:4" ht="15">
      <c r="A3271" t="s">
        <v>5252</v>
      </c>
      <c r="B3271" s="53">
        <v>1998</v>
      </c>
      <c r="C3271" t="s">
        <v>5269</v>
      </c>
      <c r="D3271" t="s">
        <v>13878</v>
      </c>
    </row>
    <row r="3272" spans="1:4" ht="15">
      <c r="A3272" t="s">
        <v>5252</v>
      </c>
      <c r="B3272" s="53">
        <v>1998</v>
      </c>
      <c r="C3272" t="s">
        <v>885</v>
      </c>
      <c r="D3272" t="s">
        <v>13879</v>
      </c>
    </row>
    <row r="3273" spans="1:4" ht="15">
      <c r="A3273" t="s">
        <v>5252</v>
      </c>
      <c r="B3273" s="53">
        <v>1998</v>
      </c>
      <c r="C3273" t="s">
        <v>885</v>
      </c>
      <c r="D3273" t="s">
        <v>13880</v>
      </c>
    </row>
    <row r="3274" spans="1:4" ht="15">
      <c r="A3274" t="s">
        <v>5252</v>
      </c>
      <c r="B3274" s="53">
        <v>1998</v>
      </c>
      <c r="C3274" t="s">
        <v>910</v>
      </c>
      <c r="D3274" t="s">
        <v>13881</v>
      </c>
    </row>
    <row r="3275" spans="1:4" ht="15">
      <c r="A3275" t="s">
        <v>5252</v>
      </c>
      <c r="B3275" s="53">
        <v>1998</v>
      </c>
      <c r="C3275" t="s">
        <v>910</v>
      </c>
      <c r="D3275" t="s">
        <v>13882</v>
      </c>
    </row>
    <row r="3276" spans="1:4" ht="15">
      <c r="A3276" t="s">
        <v>5252</v>
      </c>
      <c r="B3276" s="53">
        <v>1998</v>
      </c>
      <c r="C3276" t="s">
        <v>6463</v>
      </c>
      <c r="D3276" t="s">
        <v>13883</v>
      </c>
    </row>
    <row r="3277" spans="1:4" ht="15">
      <c r="A3277" t="s">
        <v>5252</v>
      </c>
      <c r="B3277" s="53">
        <v>1997</v>
      </c>
      <c r="C3277" t="s">
        <v>13884</v>
      </c>
      <c r="D3277" t="s">
        <v>13885</v>
      </c>
    </row>
    <row r="3278" spans="1:4" ht="15">
      <c r="A3278" t="s">
        <v>5252</v>
      </c>
      <c r="B3278" s="53">
        <v>1996</v>
      </c>
      <c r="C3278" t="s">
        <v>13838</v>
      </c>
      <c r="D3278" t="s">
        <v>13886</v>
      </c>
    </row>
    <row r="3279" spans="1:4" ht="15">
      <c r="A3279" t="s">
        <v>5252</v>
      </c>
      <c r="B3279" s="53">
        <v>1996</v>
      </c>
      <c r="C3279" t="s">
        <v>11565</v>
      </c>
      <c r="D3279" t="s">
        <v>13887</v>
      </c>
    </row>
    <row r="3280" spans="1:4" ht="15">
      <c r="A3280" t="s">
        <v>5252</v>
      </c>
      <c r="B3280" s="53">
        <v>1996</v>
      </c>
      <c r="C3280" t="s">
        <v>13888</v>
      </c>
      <c r="D3280" t="s">
        <v>13889</v>
      </c>
    </row>
    <row r="3281" spans="1:4" ht="15">
      <c r="A3281" t="s">
        <v>5252</v>
      </c>
      <c r="B3281" s="53">
        <v>1995</v>
      </c>
      <c r="C3281" t="s">
        <v>13890</v>
      </c>
      <c r="D3281" t="s">
        <v>13891</v>
      </c>
    </row>
    <row r="3282" spans="1:4" ht="15">
      <c r="A3282" t="s">
        <v>5252</v>
      </c>
      <c r="B3282" s="53">
        <v>1995</v>
      </c>
      <c r="C3282" t="s">
        <v>885</v>
      </c>
      <c r="D3282" t="s">
        <v>13892</v>
      </c>
    </row>
    <row r="3283" spans="1:4" ht="15">
      <c r="A3283" t="s">
        <v>5252</v>
      </c>
      <c r="B3283" s="53">
        <v>1995</v>
      </c>
      <c r="C3283" t="s">
        <v>910</v>
      </c>
      <c r="D3283" t="s">
        <v>13893</v>
      </c>
    </row>
    <row r="3284" spans="1:4" ht="15">
      <c r="A3284" t="s">
        <v>5252</v>
      </c>
      <c r="B3284" s="53">
        <v>1994</v>
      </c>
      <c r="C3284" t="s">
        <v>10</v>
      </c>
      <c r="D3284" t="s">
        <v>13863</v>
      </c>
    </row>
    <row r="3285" spans="1:4" ht="15">
      <c r="A3285" t="s">
        <v>5252</v>
      </c>
      <c r="B3285" s="53">
        <v>1993</v>
      </c>
      <c r="C3285" t="s">
        <v>1337</v>
      </c>
      <c r="D3285" t="s">
        <v>13894</v>
      </c>
    </row>
    <row r="3286" spans="1:4" ht="15">
      <c r="A3286" t="s">
        <v>5252</v>
      </c>
      <c r="B3286" s="53">
        <v>1993</v>
      </c>
      <c r="C3286" t="s">
        <v>7779</v>
      </c>
      <c r="D3286" t="s">
        <v>13895</v>
      </c>
    </row>
    <row r="3287" spans="1:4" ht="15">
      <c r="A3287" t="s">
        <v>5252</v>
      </c>
      <c r="B3287" s="53">
        <v>1993</v>
      </c>
      <c r="C3287" t="s">
        <v>13896</v>
      </c>
      <c r="D3287" t="s">
        <v>13897</v>
      </c>
    </row>
    <row r="3288" spans="1:4" ht="15">
      <c r="A3288" t="s">
        <v>5252</v>
      </c>
      <c r="B3288" s="53">
        <v>1991</v>
      </c>
      <c r="C3288" t="s">
        <v>910</v>
      </c>
      <c r="D3288" t="s">
        <v>13898</v>
      </c>
    </row>
    <row r="3289" spans="1:4" ht="15">
      <c r="A3289" t="s">
        <v>5252</v>
      </c>
      <c r="B3289" s="53">
        <v>1991</v>
      </c>
      <c r="C3289" t="s">
        <v>910</v>
      </c>
      <c r="D3289" t="s">
        <v>13899</v>
      </c>
    </row>
    <row r="3290" spans="1:4" ht="15">
      <c r="A3290" t="s">
        <v>5252</v>
      </c>
      <c r="B3290" s="53">
        <v>1991</v>
      </c>
      <c r="C3290" t="s">
        <v>11230</v>
      </c>
      <c r="D3290" t="s">
        <v>13899</v>
      </c>
    </row>
    <row r="3291" spans="1:4" ht="15">
      <c r="A3291" t="s">
        <v>5252</v>
      </c>
      <c r="B3291" s="53">
        <v>1991</v>
      </c>
      <c r="C3291" t="s">
        <v>13900</v>
      </c>
      <c r="D3291" t="s">
        <v>13901</v>
      </c>
    </row>
    <row r="3292" spans="1:4" ht="15">
      <c r="A3292" t="s">
        <v>5252</v>
      </c>
      <c r="B3292" s="53">
        <v>1989</v>
      </c>
      <c r="C3292" t="s">
        <v>10</v>
      </c>
      <c r="D3292" t="s">
        <v>13902</v>
      </c>
    </row>
    <row r="3293" spans="1:4" ht="15">
      <c r="A3293" t="s">
        <v>5252</v>
      </c>
      <c r="B3293" s="53">
        <v>1989</v>
      </c>
      <c r="C3293" t="s">
        <v>4471</v>
      </c>
      <c r="D3293" t="s">
        <v>13903</v>
      </c>
    </row>
    <row r="3294" spans="1:4" ht="15">
      <c r="A3294" t="s">
        <v>5252</v>
      </c>
      <c r="B3294" s="53">
        <v>1989</v>
      </c>
      <c r="C3294" t="s">
        <v>13904</v>
      </c>
      <c r="D3294" t="s">
        <v>13905</v>
      </c>
    </row>
    <row r="3295" spans="1:4" ht="15">
      <c r="A3295" t="s">
        <v>5252</v>
      </c>
      <c r="B3295" s="53">
        <v>1989</v>
      </c>
      <c r="C3295" t="s">
        <v>11230</v>
      </c>
      <c r="D3295" t="s">
        <v>13906</v>
      </c>
    </row>
    <row r="3296" spans="1:4" ht="15">
      <c r="A3296" t="s">
        <v>5252</v>
      </c>
      <c r="B3296" s="53">
        <v>1989</v>
      </c>
      <c r="C3296" t="s">
        <v>13900</v>
      </c>
      <c r="D3296" t="s">
        <v>13907</v>
      </c>
    </row>
    <row r="3297" spans="1:4" ht="15">
      <c r="A3297" t="s">
        <v>5252</v>
      </c>
      <c r="B3297" s="53">
        <v>1989</v>
      </c>
      <c r="C3297" t="s">
        <v>4205</v>
      </c>
      <c r="D3297" t="s">
        <v>13908</v>
      </c>
    </row>
    <row r="3298" spans="1:4" ht="15">
      <c r="A3298" t="s">
        <v>23555</v>
      </c>
      <c r="B3298" s="53">
        <v>2023</v>
      </c>
      <c r="C3298" t="s">
        <v>1402</v>
      </c>
      <c r="D3298" t="s">
        <v>23556</v>
      </c>
    </row>
    <row r="3299" spans="1:4" ht="15">
      <c r="A3299" t="s">
        <v>23555</v>
      </c>
      <c r="B3299" s="53">
        <v>2023</v>
      </c>
      <c r="C3299" t="s">
        <v>1402</v>
      </c>
      <c r="D3299" t="s">
        <v>23557</v>
      </c>
    </row>
    <row r="3300" spans="1:4" ht="15">
      <c r="A3300" t="s">
        <v>23555</v>
      </c>
      <c r="B3300" s="53">
        <v>2023</v>
      </c>
      <c r="C3300" t="s">
        <v>1402</v>
      </c>
      <c r="D3300" t="s">
        <v>23558</v>
      </c>
    </row>
    <row r="3301" spans="1:4" ht="15">
      <c r="A3301" t="s">
        <v>23555</v>
      </c>
      <c r="B3301" s="53">
        <v>2023</v>
      </c>
      <c r="C3301" t="s">
        <v>1402</v>
      </c>
      <c r="D3301" t="s">
        <v>23559</v>
      </c>
    </row>
    <row r="3302" spans="1:4" ht="15">
      <c r="A3302" t="s">
        <v>23555</v>
      </c>
      <c r="B3302" s="53">
        <v>2023</v>
      </c>
      <c r="C3302" t="s">
        <v>1402</v>
      </c>
      <c r="D3302" t="s">
        <v>23560</v>
      </c>
    </row>
    <row r="3303" spans="1:4" ht="15">
      <c r="A3303" t="s">
        <v>23555</v>
      </c>
      <c r="B3303" s="53">
        <v>2023</v>
      </c>
      <c r="C3303" t="s">
        <v>13945</v>
      </c>
      <c r="D3303" t="s">
        <v>23561</v>
      </c>
    </row>
    <row r="3304" spans="1:4" ht="15">
      <c r="A3304" t="s">
        <v>23555</v>
      </c>
      <c r="B3304" s="53">
        <v>2023</v>
      </c>
      <c r="C3304" t="s">
        <v>2</v>
      </c>
      <c r="D3304" t="s">
        <v>23562</v>
      </c>
    </row>
    <row r="3305" spans="1:4" ht="15">
      <c r="A3305" t="s">
        <v>23555</v>
      </c>
      <c r="B3305" s="53">
        <v>2023</v>
      </c>
      <c r="C3305" t="s">
        <v>2</v>
      </c>
      <c r="D3305" t="s">
        <v>23563</v>
      </c>
    </row>
    <row r="3306" spans="1:4" ht="15">
      <c r="A3306" t="s">
        <v>23555</v>
      </c>
      <c r="B3306" s="53">
        <v>2023</v>
      </c>
      <c r="C3306" t="s">
        <v>2</v>
      </c>
      <c r="D3306" t="s">
        <v>23564</v>
      </c>
    </row>
    <row r="3307" spans="1:4" ht="15">
      <c r="A3307" t="s">
        <v>23555</v>
      </c>
      <c r="B3307" s="53">
        <v>2023</v>
      </c>
      <c r="C3307" t="s">
        <v>2</v>
      </c>
      <c r="D3307" t="s">
        <v>23565</v>
      </c>
    </row>
    <row r="3308" spans="1:4" ht="15">
      <c r="A3308" t="s">
        <v>23555</v>
      </c>
      <c r="B3308" s="53">
        <v>2023</v>
      </c>
      <c r="C3308" t="s">
        <v>2</v>
      </c>
      <c r="D3308" t="s">
        <v>23566</v>
      </c>
    </row>
    <row r="3309" spans="1:4" ht="15">
      <c r="A3309" t="s">
        <v>23555</v>
      </c>
      <c r="B3309" s="53">
        <v>2023</v>
      </c>
      <c r="C3309" t="s">
        <v>2</v>
      </c>
      <c r="D3309" t="s">
        <v>23567</v>
      </c>
    </row>
    <row r="3310" spans="1:4" ht="15">
      <c r="A3310" t="s">
        <v>23555</v>
      </c>
      <c r="B3310" s="53">
        <v>2023</v>
      </c>
      <c r="C3310" t="s">
        <v>2</v>
      </c>
      <c r="D3310" t="s">
        <v>23568</v>
      </c>
    </row>
    <row r="3311" spans="1:4" ht="15">
      <c r="A3311" t="s">
        <v>23555</v>
      </c>
      <c r="B3311" s="53">
        <v>2023</v>
      </c>
      <c r="C3311" t="s">
        <v>2</v>
      </c>
      <c r="D3311" t="s">
        <v>23569</v>
      </c>
    </row>
    <row r="3312" spans="1:4" ht="15">
      <c r="A3312" t="s">
        <v>23555</v>
      </c>
      <c r="B3312" s="53">
        <v>2023</v>
      </c>
      <c r="C3312" t="s">
        <v>2</v>
      </c>
      <c r="D3312" t="s">
        <v>23570</v>
      </c>
    </row>
    <row r="3313" spans="1:4" ht="15">
      <c r="A3313" t="s">
        <v>23555</v>
      </c>
      <c r="B3313" s="53">
        <v>2023</v>
      </c>
      <c r="C3313" t="s">
        <v>2</v>
      </c>
      <c r="D3313" t="s">
        <v>3232</v>
      </c>
    </row>
    <row r="3314" spans="1:4" ht="15">
      <c r="A3314" t="s">
        <v>23555</v>
      </c>
      <c r="B3314" s="53">
        <v>2023</v>
      </c>
      <c r="C3314" t="s">
        <v>2</v>
      </c>
      <c r="D3314" t="s">
        <v>23571</v>
      </c>
    </row>
    <row r="3315" spans="1:4" ht="15">
      <c r="A3315" t="s">
        <v>23555</v>
      </c>
      <c r="B3315" s="53">
        <v>2023</v>
      </c>
      <c r="C3315" t="s">
        <v>2</v>
      </c>
      <c r="D3315" t="s">
        <v>23572</v>
      </c>
    </row>
    <row r="3316" spans="1:4" ht="15">
      <c r="A3316" t="s">
        <v>23555</v>
      </c>
      <c r="B3316" s="53">
        <v>2022</v>
      </c>
      <c r="C3316" t="s">
        <v>1971</v>
      </c>
      <c r="D3316" t="s">
        <v>23573</v>
      </c>
    </row>
    <row r="3317" spans="1:4" ht="15">
      <c r="A3317" t="s">
        <v>23555</v>
      </c>
      <c r="B3317" s="53">
        <v>2022</v>
      </c>
      <c r="C3317" t="s">
        <v>1402</v>
      </c>
      <c r="D3317" t="s">
        <v>23574</v>
      </c>
    </row>
    <row r="3318" spans="1:4" ht="15">
      <c r="A3318" t="s">
        <v>23555</v>
      </c>
      <c r="B3318" s="53">
        <v>2022</v>
      </c>
      <c r="C3318" t="s">
        <v>1402</v>
      </c>
      <c r="D3318" t="s">
        <v>23575</v>
      </c>
    </row>
    <row r="3319" spans="1:4" ht="15">
      <c r="A3319" t="s">
        <v>23555</v>
      </c>
      <c r="B3319" s="53">
        <v>2022</v>
      </c>
      <c r="C3319" t="s">
        <v>1402</v>
      </c>
      <c r="D3319" t="s">
        <v>23576</v>
      </c>
    </row>
    <row r="3320" spans="1:4" ht="15">
      <c r="A3320" t="s">
        <v>23555</v>
      </c>
      <c r="B3320" s="53">
        <v>2022</v>
      </c>
      <c r="C3320" t="s">
        <v>2050</v>
      </c>
      <c r="D3320" t="s">
        <v>23577</v>
      </c>
    </row>
    <row r="3321" spans="1:4" ht="15">
      <c r="A3321" t="s">
        <v>23555</v>
      </c>
      <c r="B3321" s="53">
        <v>2022</v>
      </c>
      <c r="C3321" t="s">
        <v>8922</v>
      </c>
      <c r="D3321" t="s">
        <v>23578</v>
      </c>
    </row>
    <row r="3322" spans="1:4" ht="15">
      <c r="A3322" t="s">
        <v>23555</v>
      </c>
      <c r="B3322" s="53">
        <v>2022</v>
      </c>
      <c r="C3322" t="s">
        <v>19727</v>
      </c>
      <c r="D3322" t="s">
        <v>23579</v>
      </c>
    </row>
    <row r="3323" spans="1:4" ht="15">
      <c r="A3323" t="s">
        <v>23555</v>
      </c>
      <c r="B3323" s="53">
        <v>2022</v>
      </c>
      <c r="C3323" t="s">
        <v>8665</v>
      </c>
      <c r="D3323" t="s">
        <v>23580</v>
      </c>
    </row>
    <row r="3324" spans="1:4" ht="15">
      <c r="A3324" t="s">
        <v>23555</v>
      </c>
      <c r="B3324" s="53">
        <v>2022</v>
      </c>
      <c r="C3324" t="s">
        <v>2000</v>
      </c>
      <c r="D3324" t="s">
        <v>23581</v>
      </c>
    </row>
    <row r="3325" spans="1:4" ht="15">
      <c r="A3325" t="s">
        <v>23555</v>
      </c>
      <c r="B3325" s="53">
        <v>2022</v>
      </c>
      <c r="C3325" t="s">
        <v>2</v>
      </c>
      <c r="D3325" t="s">
        <v>23575</v>
      </c>
    </row>
    <row r="3326" spans="1:4" ht="15">
      <c r="A3326" t="s">
        <v>23555</v>
      </c>
      <c r="B3326" s="53">
        <v>2022</v>
      </c>
      <c r="C3326" t="s">
        <v>2</v>
      </c>
      <c r="D3326" t="s">
        <v>23557</v>
      </c>
    </row>
    <row r="3327" spans="1:4" ht="15">
      <c r="A3327" t="s">
        <v>23555</v>
      </c>
      <c r="B3327" s="53">
        <v>2022</v>
      </c>
      <c r="C3327" t="s">
        <v>2</v>
      </c>
      <c r="D3327" t="s">
        <v>23582</v>
      </c>
    </row>
    <row r="3328" spans="1:4" ht="15">
      <c r="A3328" t="s">
        <v>23555</v>
      </c>
      <c r="B3328" s="53">
        <v>2022</v>
      </c>
      <c r="C3328" t="s">
        <v>2</v>
      </c>
      <c r="D3328" t="s">
        <v>23577</v>
      </c>
    </row>
    <row r="3329" spans="1:4" ht="15">
      <c r="A3329" t="s">
        <v>23555</v>
      </c>
      <c r="B3329" s="53">
        <v>2022</v>
      </c>
      <c r="C3329" t="s">
        <v>2</v>
      </c>
      <c r="D3329" t="s">
        <v>23578</v>
      </c>
    </row>
    <row r="3330" spans="1:4" ht="15">
      <c r="A3330" t="s">
        <v>23555</v>
      </c>
      <c r="B3330" s="53">
        <v>2022</v>
      </c>
      <c r="C3330" t="s">
        <v>2</v>
      </c>
      <c r="D3330" t="s">
        <v>23581</v>
      </c>
    </row>
    <row r="3331" spans="1:4" ht="15">
      <c r="A3331" t="s">
        <v>23555</v>
      </c>
      <c r="B3331" s="53">
        <v>2022</v>
      </c>
      <c r="C3331" t="s">
        <v>2</v>
      </c>
      <c r="D3331" t="s">
        <v>23556</v>
      </c>
    </row>
    <row r="3332" spans="1:4" ht="15">
      <c r="A3332" t="s">
        <v>23555</v>
      </c>
      <c r="B3332" s="53">
        <v>2022</v>
      </c>
      <c r="C3332" t="s">
        <v>2</v>
      </c>
      <c r="D3332" t="s">
        <v>23583</v>
      </c>
    </row>
    <row r="3333" spans="1:4" ht="15">
      <c r="A3333" t="s">
        <v>23555</v>
      </c>
      <c r="B3333" s="53">
        <v>2022</v>
      </c>
      <c r="C3333" t="s">
        <v>2</v>
      </c>
      <c r="D3333" t="s">
        <v>23584</v>
      </c>
    </row>
    <row r="3334" spans="1:4" ht="15">
      <c r="A3334" t="s">
        <v>23555</v>
      </c>
      <c r="B3334" s="53">
        <v>2022</v>
      </c>
      <c r="C3334" t="s">
        <v>2</v>
      </c>
      <c r="D3334" t="s">
        <v>23561</v>
      </c>
    </row>
    <row r="3335" spans="1:4" ht="15">
      <c r="A3335" t="s">
        <v>23555</v>
      </c>
      <c r="B3335" s="53">
        <v>2022</v>
      </c>
      <c r="C3335" t="s">
        <v>2</v>
      </c>
      <c r="D3335" t="s">
        <v>23559</v>
      </c>
    </row>
    <row r="3336" spans="1:4" ht="15">
      <c r="A3336" t="s">
        <v>23555</v>
      </c>
      <c r="B3336" s="53">
        <v>2022</v>
      </c>
      <c r="C3336" t="s">
        <v>2</v>
      </c>
      <c r="D3336" t="s">
        <v>23558</v>
      </c>
    </row>
    <row r="3337" spans="1:4" ht="15">
      <c r="A3337" t="s">
        <v>23555</v>
      </c>
      <c r="B3337" s="53">
        <v>2021</v>
      </c>
      <c r="C3337" t="s">
        <v>1338</v>
      </c>
      <c r="D3337" t="s">
        <v>23585</v>
      </c>
    </row>
    <row r="3338" spans="1:4" ht="15">
      <c r="A3338" t="s">
        <v>23555</v>
      </c>
      <c r="B3338" s="53">
        <v>2021</v>
      </c>
      <c r="C3338" t="s">
        <v>1402</v>
      </c>
      <c r="D3338" t="s">
        <v>23586</v>
      </c>
    </row>
    <row r="3339" spans="1:4" ht="15">
      <c r="A3339" t="s">
        <v>23555</v>
      </c>
      <c r="B3339" s="53">
        <v>2021</v>
      </c>
      <c r="C3339" t="s">
        <v>1402</v>
      </c>
      <c r="D3339" t="s">
        <v>23587</v>
      </c>
    </row>
    <row r="3340" spans="1:4" ht="15">
      <c r="A3340" t="s">
        <v>23555</v>
      </c>
      <c r="B3340" s="53">
        <v>2021</v>
      </c>
      <c r="C3340" t="s">
        <v>1402</v>
      </c>
      <c r="D3340" t="s">
        <v>23588</v>
      </c>
    </row>
    <row r="3341" spans="1:4" ht="15">
      <c r="A3341" t="s">
        <v>23555</v>
      </c>
      <c r="B3341" s="53">
        <v>2021</v>
      </c>
      <c r="C3341" t="s">
        <v>1402</v>
      </c>
      <c r="D3341" t="s">
        <v>23589</v>
      </c>
    </row>
    <row r="3342" spans="1:4" ht="15">
      <c r="A3342" t="s">
        <v>23555</v>
      </c>
      <c r="B3342" s="53">
        <v>2021</v>
      </c>
      <c r="C3342" t="s">
        <v>1271</v>
      </c>
      <c r="D3342" t="s">
        <v>23590</v>
      </c>
    </row>
    <row r="3343" spans="1:4" ht="15">
      <c r="A3343" t="s">
        <v>23555</v>
      </c>
      <c r="B3343" s="53">
        <v>2021</v>
      </c>
      <c r="C3343" t="s">
        <v>1271</v>
      </c>
      <c r="D3343" t="s">
        <v>23591</v>
      </c>
    </row>
    <row r="3344" spans="1:4" ht="15">
      <c r="A3344" t="s">
        <v>23555</v>
      </c>
      <c r="B3344" s="53">
        <v>2021</v>
      </c>
      <c r="C3344" t="s">
        <v>1271</v>
      </c>
      <c r="D3344" t="s">
        <v>23592</v>
      </c>
    </row>
    <row r="3345" spans="1:4" ht="15">
      <c r="A3345" t="s">
        <v>23555</v>
      </c>
      <c r="B3345" s="53">
        <v>2021</v>
      </c>
      <c r="C3345" t="s">
        <v>1271</v>
      </c>
      <c r="D3345" t="s">
        <v>23593</v>
      </c>
    </row>
    <row r="3346" spans="1:4" ht="15">
      <c r="A3346" t="s">
        <v>23555</v>
      </c>
      <c r="B3346" s="53">
        <v>2021</v>
      </c>
      <c r="C3346" t="s">
        <v>2000</v>
      </c>
      <c r="D3346" t="s">
        <v>23594</v>
      </c>
    </row>
    <row r="3347" spans="1:4" ht="15">
      <c r="A3347" t="s">
        <v>23555</v>
      </c>
      <c r="B3347" s="53">
        <v>2021</v>
      </c>
      <c r="C3347" t="s">
        <v>2000</v>
      </c>
      <c r="D3347" t="s">
        <v>23595</v>
      </c>
    </row>
    <row r="3348" spans="1:4" ht="15">
      <c r="A3348" t="s">
        <v>23555</v>
      </c>
      <c r="B3348" s="53">
        <v>2021</v>
      </c>
      <c r="C3348" t="s">
        <v>2</v>
      </c>
      <c r="D3348" t="s">
        <v>23591</v>
      </c>
    </row>
    <row r="3349" spans="1:4" ht="15">
      <c r="A3349" t="s">
        <v>23555</v>
      </c>
      <c r="B3349" s="53">
        <v>2021</v>
      </c>
      <c r="C3349" t="s">
        <v>2</v>
      </c>
      <c r="D3349" t="s">
        <v>23593</v>
      </c>
    </row>
    <row r="3350" spans="1:4" ht="15">
      <c r="A3350" t="s">
        <v>23555</v>
      </c>
      <c r="B3350" s="53">
        <v>2021</v>
      </c>
      <c r="C3350" t="s">
        <v>2</v>
      </c>
      <c r="D3350" t="s">
        <v>23590</v>
      </c>
    </row>
    <row r="3351" spans="1:4" ht="15">
      <c r="A3351" t="s">
        <v>23555</v>
      </c>
      <c r="B3351" s="53">
        <v>2021</v>
      </c>
      <c r="C3351" t="s">
        <v>2</v>
      </c>
      <c r="D3351" t="s">
        <v>23594</v>
      </c>
    </row>
    <row r="3352" spans="1:4" ht="15">
      <c r="A3352" t="s">
        <v>23555</v>
      </c>
      <c r="B3352" s="53">
        <v>2021</v>
      </c>
      <c r="C3352" t="s">
        <v>2</v>
      </c>
      <c r="D3352" t="s">
        <v>23592</v>
      </c>
    </row>
    <row r="3353" spans="1:4" ht="15">
      <c r="A3353" t="s">
        <v>23555</v>
      </c>
      <c r="B3353" s="53">
        <v>2021</v>
      </c>
      <c r="C3353" t="s">
        <v>2</v>
      </c>
      <c r="D3353" t="s">
        <v>23595</v>
      </c>
    </row>
    <row r="3354" spans="1:4" ht="15">
      <c r="A3354" t="s">
        <v>23555</v>
      </c>
      <c r="B3354" s="53">
        <v>2021</v>
      </c>
      <c r="C3354" t="s">
        <v>2</v>
      </c>
      <c r="D3354" t="s">
        <v>23574</v>
      </c>
    </row>
    <row r="3355" spans="1:4" ht="15">
      <c r="A3355" t="s">
        <v>23555</v>
      </c>
      <c r="B3355" s="53">
        <v>2021</v>
      </c>
      <c r="C3355" t="s">
        <v>2</v>
      </c>
      <c r="D3355" t="s">
        <v>23580</v>
      </c>
    </row>
    <row r="3356" spans="1:4" ht="15">
      <c r="A3356" t="s">
        <v>23555</v>
      </c>
      <c r="B3356" s="53">
        <v>2021</v>
      </c>
      <c r="C3356" t="s">
        <v>2</v>
      </c>
      <c r="D3356" t="s">
        <v>23579</v>
      </c>
    </row>
    <row r="3357" spans="1:4" ht="15">
      <c r="A3357" t="s">
        <v>23555</v>
      </c>
      <c r="B3357" s="53">
        <v>2020</v>
      </c>
      <c r="C3357" t="s">
        <v>1402</v>
      </c>
      <c r="D3357" t="s">
        <v>23596</v>
      </c>
    </row>
    <row r="3358" spans="1:4" ht="15">
      <c r="A3358" t="s">
        <v>23555</v>
      </c>
      <c r="B3358" s="53">
        <v>2020</v>
      </c>
      <c r="C3358" t="s">
        <v>1402</v>
      </c>
      <c r="D3358" t="s">
        <v>23597</v>
      </c>
    </row>
    <row r="3359" spans="1:4" ht="15">
      <c r="A3359" t="s">
        <v>23555</v>
      </c>
      <c r="B3359" s="53">
        <v>2020</v>
      </c>
      <c r="C3359" t="s">
        <v>1402</v>
      </c>
      <c r="D3359" t="s">
        <v>23598</v>
      </c>
    </row>
    <row r="3360" spans="1:4" ht="15">
      <c r="A3360" t="s">
        <v>23555</v>
      </c>
      <c r="B3360" s="53">
        <v>2020</v>
      </c>
      <c r="C3360" t="s">
        <v>2050</v>
      </c>
      <c r="D3360" t="s">
        <v>23599</v>
      </c>
    </row>
    <row r="3361" spans="1:4" ht="15">
      <c r="A3361" t="s">
        <v>23555</v>
      </c>
      <c r="B3361" s="53">
        <v>2020</v>
      </c>
      <c r="C3361" t="s">
        <v>4932</v>
      </c>
      <c r="D3361" t="s">
        <v>23600</v>
      </c>
    </row>
    <row r="3362" spans="1:4" ht="15">
      <c r="A3362" t="s">
        <v>23555</v>
      </c>
      <c r="B3362" s="53">
        <v>2020</v>
      </c>
      <c r="C3362" t="s">
        <v>2000</v>
      </c>
      <c r="D3362" t="s">
        <v>23601</v>
      </c>
    </row>
    <row r="3363" spans="1:4" ht="15">
      <c r="A3363" t="s">
        <v>23555</v>
      </c>
      <c r="B3363" s="53">
        <v>2020</v>
      </c>
      <c r="C3363" t="s">
        <v>2</v>
      </c>
      <c r="D3363" t="s">
        <v>23602</v>
      </c>
    </row>
    <row r="3364" spans="1:4" ht="15">
      <c r="A3364" t="s">
        <v>23555</v>
      </c>
      <c r="B3364" s="53">
        <v>2020</v>
      </c>
      <c r="C3364" t="s">
        <v>2</v>
      </c>
      <c r="D3364" t="s">
        <v>23600</v>
      </c>
    </row>
    <row r="3365" spans="1:4" ht="15">
      <c r="A3365" t="s">
        <v>23555</v>
      </c>
      <c r="B3365" s="53">
        <v>2020</v>
      </c>
      <c r="C3365" t="s">
        <v>2</v>
      </c>
      <c r="D3365" t="s">
        <v>23601</v>
      </c>
    </row>
    <row r="3366" spans="1:4" ht="15">
      <c r="A3366" t="s">
        <v>23555</v>
      </c>
      <c r="B3366" s="53">
        <v>2020</v>
      </c>
      <c r="C3366" t="s">
        <v>2</v>
      </c>
      <c r="D3366" t="s">
        <v>23603</v>
      </c>
    </row>
    <row r="3367" spans="1:4" ht="15">
      <c r="A3367" t="s">
        <v>23555</v>
      </c>
      <c r="B3367" s="53">
        <v>2020</v>
      </c>
      <c r="C3367" t="s">
        <v>2</v>
      </c>
      <c r="D3367" t="s">
        <v>23599</v>
      </c>
    </row>
    <row r="3368" spans="1:4" ht="15">
      <c r="A3368" t="s">
        <v>23555</v>
      </c>
      <c r="B3368" s="53">
        <v>2020</v>
      </c>
      <c r="C3368" t="s">
        <v>2</v>
      </c>
      <c r="D3368" t="s">
        <v>23576</v>
      </c>
    </row>
    <row r="3369" spans="1:4" ht="15">
      <c r="A3369" t="s">
        <v>23555</v>
      </c>
      <c r="B3369" s="53">
        <v>2020</v>
      </c>
      <c r="C3369" t="s">
        <v>2</v>
      </c>
      <c r="D3369" t="s">
        <v>23604</v>
      </c>
    </row>
    <row r="3370" spans="1:4" ht="15">
      <c r="A3370" t="s">
        <v>23555</v>
      </c>
      <c r="B3370" s="53">
        <v>2020</v>
      </c>
      <c r="C3370" t="s">
        <v>2</v>
      </c>
      <c r="D3370" t="s">
        <v>23589</v>
      </c>
    </row>
    <row r="3371" spans="1:4" ht="15">
      <c r="A3371" t="s">
        <v>23555</v>
      </c>
      <c r="B3371" s="53">
        <v>2020</v>
      </c>
      <c r="C3371" t="s">
        <v>2</v>
      </c>
      <c r="D3371" t="s">
        <v>23588</v>
      </c>
    </row>
    <row r="3372" spans="1:4" ht="15">
      <c r="A3372" t="s">
        <v>23555</v>
      </c>
      <c r="B3372" s="53">
        <v>2019</v>
      </c>
      <c r="C3372" t="s">
        <v>1402</v>
      </c>
      <c r="D3372" t="s">
        <v>23605</v>
      </c>
    </row>
    <row r="3373" spans="1:4" ht="15">
      <c r="A3373" t="s">
        <v>23555</v>
      </c>
      <c r="B3373" s="53">
        <v>2019</v>
      </c>
      <c r="C3373" t="s">
        <v>1402</v>
      </c>
      <c r="D3373" t="s">
        <v>23606</v>
      </c>
    </row>
    <row r="3374" spans="1:4" ht="15">
      <c r="A3374" t="s">
        <v>23555</v>
      </c>
      <c r="B3374" s="53">
        <v>2019</v>
      </c>
      <c r="C3374" t="s">
        <v>1402</v>
      </c>
      <c r="D3374" t="s">
        <v>23607</v>
      </c>
    </row>
    <row r="3375" spans="1:4" ht="15">
      <c r="A3375" t="s">
        <v>23555</v>
      </c>
      <c r="B3375" s="53">
        <v>2019</v>
      </c>
      <c r="C3375" t="s">
        <v>1271</v>
      </c>
      <c r="D3375" t="s">
        <v>23608</v>
      </c>
    </row>
    <row r="3376" spans="1:4" ht="15">
      <c r="A3376" t="s">
        <v>23555</v>
      </c>
      <c r="B3376" s="53">
        <v>2019</v>
      </c>
      <c r="C3376" t="s">
        <v>1271</v>
      </c>
      <c r="D3376" t="s">
        <v>23609</v>
      </c>
    </row>
    <row r="3377" spans="1:4" ht="15">
      <c r="A3377" t="s">
        <v>23555</v>
      </c>
      <c r="B3377" s="53">
        <v>2019</v>
      </c>
      <c r="C3377" t="s">
        <v>2</v>
      </c>
      <c r="D3377" t="s">
        <v>23610</v>
      </c>
    </row>
    <row r="3378" spans="1:4" ht="15">
      <c r="A3378" t="s">
        <v>23555</v>
      </c>
      <c r="B3378" s="53">
        <v>2019</v>
      </c>
      <c r="C3378" t="s">
        <v>2</v>
      </c>
      <c r="D3378" t="s">
        <v>23608</v>
      </c>
    </row>
    <row r="3379" spans="1:4" ht="15">
      <c r="A3379" t="s">
        <v>23555</v>
      </c>
      <c r="B3379" s="53">
        <v>2019</v>
      </c>
      <c r="C3379" t="s">
        <v>2</v>
      </c>
      <c r="D3379" t="s">
        <v>23609</v>
      </c>
    </row>
    <row r="3380" spans="1:4" ht="15">
      <c r="A3380" t="s">
        <v>23555</v>
      </c>
      <c r="B3380" s="53">
        <v>2019</v>
      </c>
      <c r="C3380" t="s">
        <v>2</v>
      </c>
      <c r="D3380" t="s">
        <v>23596</v>
      </c>
    </row>
    <row r="3381" spans="1:4" ht="15">
      <c r="A3381" t="s">
        <v>23555</v>
      </c>
      <c r="B3381" s="53">
        <v>2018</v>
      </c>
      <c r="C3381" t="s">
        <v>10</v>
      </c>
      <c r="D3381" t="s">
        <v>23611</v>
      </c>
    </row>
    <row r="3382" spans="1:4" ht="15">
      <c r="A3382" t="s">
        <v>23555</v>
      </c>
      <c r="B3382" s="53">
        <v>2018</v>
      </c>
      <c r="C3382" t="s">
        <v>1402</v>
      </c>
      <c r="D3382" t="s">
        <v>23612</v>
      </c>
    </row>
    <row r="3383" spans="1:4" ht="15">
      <c r="A3383" t="s">
        <v>23555</v>
      </c>
      <c r="B3383" s="53">
        <v>2018</v>
      </c>
      <c r="C3383" t="s">
        <v>3647</v>
      </c>
      <c r="D3383" t="s">
        <v>23613</v>
      </c>
    </row>
    <row r="3384" spans="1:4" ht="15">
      <c r="A3384" t="s">
        <v>23555</v>
      </c>
      <c r="B3384" s="53">
        <v>2018</v>
      </c>
      <c r="C3384" t="s">
        <v>2</v>
      </c>
      <c r="D3384" t="s">
        <v>23614</v>
      </c>
    </row>
    <row r="3385" spans="1:4" ht="15">
      <c r="A3385" t="s">
        <v>23555</v>
      </c>
      <c r="B3385" s="53">
        <v>2018</v>
      </c>
      <c r="C3385" t="s">
        <v>2</v>
      </c>
      <c r="D3385" t="s">
        <v>23607</v>
      </c>
    </row>
    <row r="3386" spans="1:4" ht="15">
      <c r="A3386" t="s">
        <v>23555</v>
      </c>
      <c r="B3386" s="53">
        <v>2018</v>
      </c>
      <c r="C3386" t="s">
        <v>2</v>
      </c>
      <c r="D3386" t="s">
        <v>23605</v>
      </c>
    </row>
    <row r="3387" spans="1:4" ht="15">
      <c r="A3387" t="s">
        <v>23555</v>
      </c>
      <c r="B3387" s="53">
        <v>2018</v>
      </c>
      <c r="C3387" t="s">
        <v>2</v>
      </c>
      <c r="D3387" t="s">
        <v>23606</v>
      </c>
    </row>
    <row r="3388" spans="1:4" ht="15">
      <c r="A3388" t="s">
        <v>23555</v>
      </c>
      <c r="B3388" s="53">
        <v>2017</v>
      </c>
      <c r="C3388" t="s">
        <v>7111</v>
      </c>
      <c r="D3388" t="s">
        <v>23615</v>
      </c>
    </row>
    <row r="3389" spans="1:4" ht="15">
      <c r="A3389" t="s">
        <v>23555</v>
      </c>
      <c r="B3389" s="53">
        <v>2017</v>
      </c>
      <c r="C3389" t="s">
        <v>7111</v>
      </c>
      <c r="D3389" t="s">
        <v>23616</v>
      </c>
    </row>
    <row r="3390" spans="1:4" ht="15">
      <c r="A3390" t="s">
        <v>23555</v>
      </c>
      <c r="B3390" s="53">
        <v>2017</v>
      </c>
      <c r="C3390" t="s">
        <v>1971</v>
      </c>
      <c r="D3390" t="s">
        <v>23617</v>
      </c>
    </row>
    <row r="3391" spans="1:4" ht="15">
      <c r="A3391" t="s">
        <v>23555</v>
      </c>
      <c r="B3391" s="53">
        <v>2017</v>
      </c>
      <c r="C3391" t="s">
        <v>1402</v>
      </c>
      <c r="D3391" t="s">
        <v>23618</v>
      </c>
    </row>
    <row r="3392" spans="1:4" ht="15">
      <c r="A3392" t="s">
        <v>23555</v>
      </c>
      <c r="B3392" s="53">
        <v>2017</v>
      </c>
      <c r="C3392" t="s">
        <v>1402</v>
      </c>
      <c r="D3392" t="s">
        <v>23619</v>
      </c>
    </row>
    <row r="3393" spans="1:4" ht="15">
      <c r="A3393" t="s">
        <v>23555</v>
      </c>
      <c r="B3393" s="53">
        <v>2017</v>
      </c>
      <c r="C3393" t="s">
        <v>2</v>
      </c>
      <c r="D3393" t="s">
        <v>23620</v>
      </c>
    </row>
    <row r="3394" spans="1:4" ht="15">
      <c r="A3394" t="s">
        <v>23555</v>
      </c>
      <c r="B3394" s="53">
        <v>2017</v>
      </c>
      <c r="C3394" t="s">
        <v>2</v>
      </c>
      <c r="D3394" t="s">
        <v>23621</v>
      </c>
    </row>
    <row r="3395" spans="1:4" ht="15">
      <c r="A3395" t="s">
        <v>23555</v>
      </c>
      <c r="B3395" s="53">
        <v>2017</v>
      </c>
      <c r="C3395" t="s">
        <v>2</v>
      </c>
      <c r="D3395" t="s">
        <v>23617</v>
      </c>
    </row>
    <row r="3396" spans="1:4" ht="15">
      <c r="A3396" t="s">
        <v>23555</v>
      </c>
      <c r="B3396" s="53">
        <v>2017</v>
      </c>
      <c r="C3396" t="s">
        <v>2</v>
      </c>
      <c r="D3396" t="s">
        <v>23612</v>
      </c>
    </row>
    <row r="3397" spans="1:4" ht="15">
      <c r="A3397" t="s">
        <v>23555</v>
      </c>
      <c r="B3397" s="53">
        <v>2016</v>
      </c>
      <c r="C3397" t="s">
        <v>1971</v>
      </c>
      <c r="D3397" t="s">
        <v>23622</v>
      </c>
    </row>
    <row r="3398" spans="1:4" ht="15">
      <c r="A3398" t="s">
        <v>23555</v>
      </c>
      <c r="B3398" s="53">
        <v>2016</v>
      </c>
      <c r="C3398" t="s">
        <v>1402</v>
      </c>
      <c r="D3398" t="s">
        <v>23623</v>
      </c>
    </row>
    <row r="3399" spans="1:4" ht="15">
      <c r="A3399" t="s">
        <v>23555</v>
      </c>
      <c r="B3399" s="53">
        <v>2016</v>
      </c>
      <c r="C3399" t="s">
        <v>2</v>
      </c>
      <c r="D3399" t="s">
        <v>23622</v>
      </c>
    </row>
    <row r="3400" spans="1:4" ht="15">
      <c r="A3400" t="s">
        <v>23555</v>
      </c>
      <c r="B3400" s="53">
        <v>2016</v>
      </c>
      <c r="C3400" t="s">
        <v>2</v>
      </c>
      <c r="D3400" t="s">
        <v>23624</v>
      </c>
    </row>
    <row r="3401" spans="1:4" ht="15">
      <c r="A3401" t="s">
        <v>23555</v>
      </c>
      <c r="B3401" s="53">
        <v>2016</v>
      </c>
      <c r="C3401" t="s">
        <v>2</v>
      </c>
      <c r="D3401" t="s">
        <v>23625</v>
      </c>
    </row>
    <row r="3402" spans="1:4" ht="15">
      <c r="A3402" t="s">
        <v>23555</v>
      </c>
      <c r="B3402" s="53">
        <v>2016</v>
      </c>
      <c r="C3402" t="s">
        <v>2</v>
      </c>
      <c r="D3402" t="s">
        <v>23626</v>
      </c>
    </row>
    <row r="3403" spans="1:4" ht="15">
      <c r="A3403" t="s">
        <v>23555</v>
      </c>
      <c r="B3403" s="53">
        <v>2015</v>
      </c>
      <c r="C3403" t="s">
        <v>1013</v>
      </c>
      <c r="D3403" t="s">
        <v>23627</v>
      </c>
    </row>
    <row r="3404" spans="1:4" ht="15">
      <c r="A3404" t="s">
        <v>23555</v>
      </c>
      <c r="B3404" s="53">
        <v>2015</v>
      </c>
      <c r="C3404" t="s">
        <v>7111</v>
      </c>
      <c r="D3404" t="s">
        <v>23628</v>
      </c>
    </row>
    <row r="3405" spans="1:4" ht="15">
      <c r="A3405" t="s">
        <v>23555</v>
      </c>
      <c r="B3405" s="53">
        <v>2014</v>
      </c>
      <c r="C3405" t="s">
        <v>19523</v>
      </c>
      <c r="D3405" t="s">
        <v>23629</v>
      </c>
    </row>
    <row r="3406" spans="1:4" ht="15">
      <c r="A3406" t="s">
        <v>5980</v>
      </c>
      <c r="B3406" s="53">
        <v>2023</v>
      </c>
      <c r="C3406" t="s">
        <v>1433</v>
      </c>
      <c r="D3406" t="s">
        <v>4958</v>
      </c>
    </row>
    <row r="3407" spans="1:4" ht="15">
      <c r="A3407" t="s">
        <v>5980</v>
      </c>
      <c r="B3407" s="53">
        <v>2023</v>
      </c>
      <c r="C3407" t="s">
        <v>924</v>
      </c>
      <c r="D3407" t="s">
        <v>4959</v>
      </c>
    </row>
    <row r="3408" spans="1:4" ht="15">
      <c r="A3408" t="s">
        <v>5980</v>
      </c>
      <c r="B3408" s="53">
        <v>2023</v>
      </c>
      <c r="C3408" t="s">
        <v>4960</v>
      </c>
      <c r="D3408" t="s">
        <v>4961</v>
      </c>
    </row>
    <row r="3409" spans="1:4" ht="15">
      <c r="A3409" t="s">
        <v>5980</v>
      </c>
      <c r="B3409" s="53">
        <v>2023</v>
      </c>
      <c r="C3409" t="s">
        <v>4962</v>
      </c>
      <c r="D3409" t="s">
        <v>4963</v>
      </c>
    </row>
    <row r="3410" spans="1:4" ht="15">
      <c r="A3410" t="s">
        <v>5980</v>
      </c>
      <c r="B3410" s="53">
        <v>2023</v>
      </c>
      <c r="C3410" t="s">
        <v>45</v>
      </c>
      <c r="D3410" t="s">
        <v>4964</v>
      </c>
    </row>
    <row r="3411" spans="1:4" ht="15">
      <c r="A3411" t="s">
        <v>5980</v>
      </c>
      <c r="B3411" s="53">
        <v>2023</v>
      </c>
      <c r="C3411" t="s">
        <v>4965</v>
      </c>
      <c r="D3411" t="s">
        <v>4966</v>
      </c>
    </row>
    <row r="3412" spans="1:4" ht="15">
      <c r="A3412" t="s">
        <v>5980</v>
      </c>
      <c r="B3412" s="53">
        <v>2023</v>
      </c>
      <c r="C3412" t="s">
        <v>661</v>
      </c>
      <c r="D3412" t="s">
        <v>4967</v>
      </c>
    </row>
    <row r="3413" spans="1:4" ht="15">
      <c r="A3413" t="s">
        <v>5980</v>
      </c>
      <c r="B3413" s="53">
        <v>2023</v>
      </c>
      <c r="C3413" t="s">
        <v>661</v>
      </c>
      <c r="D3413" t="s">
        <v>4968</v>
      </c>
    </row>
    <row r="3414" spans="1:4" ht="15">
      <c r="A3414" t="s">
        <v>5980</v>
      </c>
      <c r="B3414" s="53">
        <v>2023</v>
      </c>
      <c r="C3414" t="s">
        <v>1496</v>
      </c>
      <c r="D3414" t="s">
        <v>4969</v>
      </c>
    </row>
    <row r="3415" spans="1:4" ht="15">
      <c r="A3415" t="s">
        <v>5980</v>
      </c>
      <c r="B3415" s="53">
        <v>2023</v>
      </c>
      <c r="C3415" t="s">
        <v>2</v>
      </c>
      <c r="D3415" t="s">
        <v>4967</v>
      </c>
    </row>
    <row r="3416" spans="1:4" ht="15">
      <c r="A3416" t="s">
        <v>5980</v>
      </c>
      <c r="B3416" s="53">
        <v>2023</v>
      </c>
      <c r="C3416" t="s">
        <v>2</v>
      </c>
      <c r="D3416" t="s">
        <v>4968</v>
      </c>
    </row>
    <row r="3417" spans="1:4" ht="15">
      <c r="A3417" t="s">
        <v>5980</v>
      </c>
      <c r="B3417" s="53">
        <v>2023</v>
      </c>
      <c r="C3417" t="s">
        <v>2</v>
      </c>
      <c r="D3417" t="s">
        <v>4966</v>
      </c>
    </row>
    <row r="3418" spans="1:4" ht="15">
      <c r="A3418" t="s">
        <v>5980</v>
      </c>
      <c r="B3418" s="53">
        <v>2023</v>
      </c>
      <c r="C3418" t="s">
        <v>2</v>
      </c>
      <c r="D3418" t="s">
        <v>4970</v>
      </c>
    </row>
    <row r="3419" spans="1:4" ht="15">
      <c r="A3419" t="s">
        <v>5980</v>
      </c>
      <c r="B3419" s="53">
        <v>2023</v>
      </c>
      <c r="C3419" t="s">
        <v>2</v>
      </c>
      <c r="D3419" t="s">
        <v>4971</v>
      </c>
    </row>
    <row r="3420" spans="1:4" ht="15">
      <c r="A3420" t="s">
        <v>5980</v>
      </c>
      <c r="B3420" s="53">
        <v>2023</v>
      </c>
      <c r="C3420" t="s">
        <v>2</v>
      </c>
      <c r="D3420" t="s">
        <v>4969</v>
      </c>
    </row>
    <row r="3421" spans="1:4" ht="15">
      <c r="A3421" t="s">
        <v>5980</v>
      </c>
      <c r="B3421" s="53">
        <v>2023</v>
      </c>
      <c r="C3421" t="s">
        <v>2</v>
      </c>
      <c r="D3421" t="s">
        <v>4972</v>
      </c>
    </row>
    <row r="3422" spans="1:4" ht="15">
      <c r="A3422" t="s">
        <v>5980</v>
      </c>
      <c r="B3422" s="53">
        <v>2023</v>
      </c>
      <c r="C3422" t="s">
        <v>2</v>
      </c>
      <c r="D3422" t="s">
        <v>4973</v>
      </c>
    </row>
    <row r="3423" spans="1:4" ht="15">
      <c r="A3423" t="s">
        <v>5980</v>
      </c>
      <c r="B3423" s="53">
        <v>2023</v>
      </c>
      <c r="C3423" t="s">
        <v>2</v>
      </c>
      <c r="D3423" t="s">
        <v>4974</v>
      </c>
    </row>
    <row r="3424" spans="1:4" ht="15">
      <c r="A3424" t="s">
        <v>5980</v>
      </c>
      <c r="B3424" s="53">
        <v>2023</v>
      </c>
      <c r="C3424" t="s">
        <v>2</v>
      </c>
      <c r="D3424" t="s">
        <v>4975</v>
      </c>
    </row>
    <row r="3425" spans="1:4" ht="15">
      <c r="A3425" t="s">
        <v>5980</v>
      </c>
      <c r="B3425" s="53">
        <v>2023</v>
      </c>
      <c r="C3425" t="s">
        <v>2</v>
      </c>
      <c r="D3425" t="s">
        <v>4976</v>
      </c>
    </row>
    <row r="3426" spans="1:4" ht="15">
      <c r="A3426" t="s">
        <v>5980</v>
      </c>
      <c r="B3426" s="53">
        <v>2023</v>
      </c>
      <c r="C3426" t="s">
        <v>2</v>
      </c>
      <c r="D3426" t="s">
        <v>4977</v>
      </c>
    </row>
    <row r="3427" spans="1:4" ht="15">
      <c r="A3427" t="s">
        <v>5980</v>
      </c>
      <c r="B3427" s="53">
        <v>2023</v>
      </c>
      <c r="C3427" t="s">
        <v>2</v>
      </c>
      <c r="D3427" t="s">
        <v>4978</v>
      </c>
    </row>
    <row r="3428" spans="1:4" ht="15">
      <c r="A3428" t="s">
        <v>5980</v>
      </c>
      <c r="B3428" s="53">
        <v>2023</v>
      </c>
      <c r="C3428" t="s">
        <v>2</v>
      </c>
      <c r="D3428" t="s">
        <v>4979</v>
      </c>
    </row>
    <row r="3429" spans="1:4" ht="15">
      <c r="A3429" t="s">
        <v>5980</v>
      </c>
      <c r="B3429" s="53">
        <v>2023</v>
      </c>
      <c r="C3429" t="s">
        <v>2</v>
      </c>
      <c r="D3429" t="s">
        <v>4980</v>
      </c>
    </row>
    <row r="3430" spans="1:4" ht="15">
      <c r="A3430" t="s">
        <v>5980</v>
      </c>
      <c r="B3430" s="53">
        <v>2023</v>
      </c>
      <c r="C3430" t="s">
        <v>2</v>
      </c>
      <c r="D3430" t="s">
        <v>4981</v>
      </c>
    </row>
    <row r="3431" spans="1:4" ht="15">
      <c r="A3431" t="s">
        <v>5980</v>
      </c>
      <c r="B3431" s="53">
        <v>2023</v>
      </c>
      <c r="C3431" t="s">
        <v>2</v>
      </c>
      <c r="D3431" t="s">
        <v>4982</v>
      </c>
    </row>
    <row r="3432" spans="1:4" ht="15">
      <c r="A3432" t="s">
        <v>5980</v>
      </c>
      <c r="B3432" s="53">
        <v>2023</v>
      </c>
      <c r="C3432" t="s">
        <v>2</v>
      </c>
      <c r="D3432" t="s">
        <v>5981</v>
      </c>
    </row>
    <row r="3433" spans="1:4" ht="15">
      <c r="A3433" t="s">
        <v>5980</v>
      </c>
      <c r="B3433" s="53">
        <v>2022</v>
      </c>
      <c r="C3433" t="s">
        <v>4983</v>
      </c>
      <c r="D3433" t="s">
        <v>4984</v>
      </c>
    </row>
    <row r="3434" spans="1:4" ht="15">
      <c r="A3434" t="s">
        <v>5980</v>
      </c>
      <c r="B3434" s="53">
        <v>2022</v>
      </c>
      <c r="C3434" t="s">
        <v>45</v>
      </c>
      <c r="D3434" t="s">
        <v>4985</v>
      </c>
    </row>
    <row r="3435" spans="1:4" ht="15">
      <c r="A3435" t="s">
        <v>5980</v>
      </c>
      <c r="B3435" s="53">
        <v>2022</v>
      </c>
      <c r="C3435" t="s">
        <v>45</v>
      </c>
      <c r="D3435" t="s">
        <v>4986</v>
      </c>
    </row>
    <row r="3436" spans="1:4" ht="15">
      <c r="A3436" t="s">
        <v>5980</v>
      </c>
      <c r="B3436" s="53">
        <v>2022</v>
      </c>
      <c r="C3436" t="s">
        <v>45</v>
      </c>
      <c r="D3436" t="s">
        <v>4987</v>
      </c>
    </row>
    <row r="3437" spans="1:4" ht="15">
      <c r="A3437" t="s">
        <v>5980</v>
      </c>
      <c r="B3437" s="53">
        <v>2022</v>
      </c>
      <c r="C3437" t="s">
        <v>45</v>
      </c>
      <c r="D3437" t="s">
        <v>4988</v>
      </c>
    </row>
    <row r="3438" spans="1:4" ht="15">
      <c r="A3438" t="s">
        <v>5980</v>
      </c>
      <c r="B3438" s="53">
        <v>2022</v>
      </c>
      <c r="C3438" t="s">
        <v>45</v>
      </c>
      <c r="D3438" t="s">
        <v>4989</v>
      </c>
    </row>
    <row r="3439" spans="1:4" ht="15">
      <c r="A3439" t="s">
        <v>5980</v>
      </c>
      <c r="B3439" s="53">
        <v>2022</v>
      </c>
      <c r="C3439" t="s">
        <v>45</v>
      </c>
      <c r="D3439" t="s">
        <v>4990</v>
      </c>
    </row>
    <row r="3440" spans="1:4" ht="15">
      <c r="A3440" t="s">
        <v>5980</v>
      </c>
      <c r="B3440" s="53">
        <v>2022</v>
      </c>
      <c r="C3440" t="s">
        <v>504</v>
      </c>
      <c r="D3440" t="s">
        <v>4991</v>
      </c>
    </row>
    <row r="3441" spans="1:4" ht="15">
      <c r="A3441" t="s">
        <v>5980</v>
      </c>
      <c r="B3441" s="53">
        <v>2022</v>
      </c>
      <c r="C3441" t="s">
        <v>7</v>
      </c>
      <c r="D3441" t="s">
        <v>4992</v>
      </c>
    </row>
    <row r="3442" spans="1:4" ht="15">
      <c r="A3442" t="s">
        <v>5980</v>
      </c>
      <c r="B3442" s="53">
        <v>2022</v>
      </c>
      <c r="C3442" t="s">
        <v>645</v>
      </c>
      <c r="D3442" t="s">
        <v>4993</v>
      </c>
    </row>
    <row r="3443" spans="1:4" ht="15">
      <c r="A3443" t="s">
        <v>5980</v>
      </c>
      <c r="B3443" s="53">
        <v>2022</v>
      </c>
      <c r="C3443" t="s">
        <v>1105</v>
      </c>
      <c r="D3443" t="s">
        <v>4994</v>
      </c>
    </row>
    <row r="3444" spans="1:4" ht="15">
      <c r="A3444" t="s">
        <v>5980</v>
      </c>
      <c r="B3444" s="53">
        <v>2022</v>
      </c>
      <c r="C3444" t="s">
        <v>1496</v>
      </c>
      <c r="D3444" t="s">
        <v>4995</v>
      </c>
    </row>
    <row r="3445" spans="1:4" ht="15">
      <c r="A3445" t="s">
        <v>5980</v>
      </c>
      <c r="B3445" s="53">
        <v>2022</v>
      </c>
      <c r="C3445" t="s">
        <v>2</v>
      </c>
      <c r="D3445" t="s">
        <v>4996</v>
      </c>
    </row>
    <row r="3446" spans="1:4" ht="15">
      <c r="A3446" t="s">
        <v>5980</v>
      </c>
      <c r="B3446" s="53">
        <v>2022</v>
      </c>
      <c r="C3446" t="s">
        <v>2</v>
      </c>
      <c r="D3446" t="s">
        <v>4997</v>
      </c>
    </row>
    <row r="3447" spans="1:4" ht="15">
      <c r="A3447" t="s">
        <v>5980</v>
      </c>
      <c r="B3447" s="53">
        <v>2022</v>
      </c>
      <c r="C3447" t="s">
        <v>2</v>
      </c>
      <c r="D3447" t="s">
        <v>4998</v>
      </c>
    </row>
    <row r="3448" spans="1:4" ht="15">
      <c r="A3448" t="s">
        <v>5980</v>
      </c>
      <c r="B3448" s="53">
        <v>2022</v>
      </c>
      <c r="C3448" t="s">
        <v>2</v>
      </c>
      <c r="D3448" t="s">
        <v>4994</v>
      </c>
    </row>
    <row r="3449" spans="1:4" ht="15">
      <c r="A3449" t="s">
        <v>5980</v>
      </c>
      <c r="B3449" s="53">
        <v>2022</v>
      </c>
      <c r="C3449" t="s">
        <v>2</v>
      </c>
      <c r="D3449" t="s">
        <v>4987</v>
      </c>
    </row>
    <row r="3450" spans="1:4" ht="15">
      <c r="A3450" t="s">
        <v>5980</v>
      </c>
      <c r="B3450" s="53">
        <v>2022</v>
      </c>
      <c r="C3450" t="s">
        <v>2</v>
      </c>
      <c r="D3450" t="s">
        <v>4995</v>
      </c>
    </row>
    <row r="3451" spans="1:4" ht="15">
      <c r="A3451" t="s">
        <v>5980</v>
      </c>
      <c r="B3451" s="53">
        <v>2022</v>
      </c>
      <c r="C3451" t="s">
        <v>2</v>
      </c>
      <c r="D3451" t="s">
        <v>4999</v>
      </c>
    </row>
    <row r="3452" spans="1:4" ht="15">
      <c r="A3452" t="s">
        <v>5980</v>
      </c>
      <c r="B3452" s="53">
        <v>2022</v>
      </c>
      <c r="C3452" t="s">
        <v>2</v>
      </c>
      <c r="D3452" t="s">
        <v>5000</v>
      </c>
    </row>
    <row r="3453" spans="1:4" ht="15">
      <c r="A3453" t="s">
        <v>5980</v>
      </c>
      <c r="B3453" s="53">
        <v>2022</v>
      </c>
      <c r="C3453" t="s">
        <v>2</v>
      </c>
      <c r="D3453" t="s">
        <v>5001</v>
      </c>
    </row>
    <row r="3454" spans="1:4" ht="15">
      <c r="A3454" t="s">
        <v>5980</v>
      </c>
      <c r="B3454" s="53">
        <v>2022</v>
      </c>
      <c r="C3454" t="s">
        <v>2</v>
      </c>
      <c r="D3454" t="s">
        <v>4992</v>
      </c>
    </row>
    <row r="3455" spans="1:4" ht="15">
      <c r="A3455" t="s">
        <v>5980</v>
      </c>
      <c r="B3455" s="53">
        <v>2021</v>
      </c>
      <c r="C3455" t="s">
        <v>1433</v>
      </c>
      <c r="D3455" t="s">
        <v>5002</v>
      </c>
    </row>
    <row r="3456" spans="1:4" ht="15">
      <c r="A3456" t="s">
        <v>5980</v>
      </c>
      <c r="B3456" s="53">
        <v>2021</v>
      </c>
      <c r="C3456" t="s">
        <v>1433</v>
      </c>
      <c r="D3456" t="s">
        <v>5003</v>
      </c>
    </row>
    <row r="3457" spans="1:4" ht="15">
      <c r="A3457" t="s">
        <v>5980</v>
      </c>
      <c r="B3457" s="53">
        <v>2021</v>
      </c>
      <c r="C3457" t="s">
        <v>917</v>
      </c>
      <c r="D3457" t="s">
        <v>5004</v>
      </c>
    </row>
    <row r="3458" spans="1:4" ht="15">
      <c r="A3458" t="s">
        <v>5980</v>
      </c>
      <c r="B3458" s="53">
        <v>2021</v>
      </c>
      <c r="C3458" t="s">
        <v>45</v>
      </c>
      <c r="D3458" t="s">
        <v>5005</v>
      </c>
    </row>
    <row r="3459" spans="1:4" ht="15">
      <c r="A3459" t="s">
        <v>5980</v>
      </c>
      <c r="B3459" s="53">
        <v>2021</v>
      </c>
      <c r="C3459" t="s">
        <v>45</v>
      </c>
      <c r="D3459" t="s">
        <v>5006</v>
      </c>
    </row>
    <row r="3460" spans="1:4" ht="15">
      <c r="A3460" t="s">
        <v>5980</v>
      </c>
      <c r="B3460" s="53">
        <v>2021</v>
      </c>
      <c r="C3460" t="s">
        <v>45</v>
      </c>
      <c r="D3460" t="s">
        <v>5007</v>
      </c>
    </row>
    <row r="3461" spans="1:4" ht="15">
      <c r="A3461" t="s">
        <v>5980</v>
      </c>
      <c r="B3461" s="53">
        <v>2021</v>
      </c>
      <c r="C3461" t="s">
        <v>7</v>
      </c>
      <c r="D3461" t="s">
        <v>5008</v>
      </c>
    </row>
    <row r="3462" spans="1:4" ht="15">
      <c r="A3462" t="s">
        <v>5980</v>
      </c>
      <c r="B3462" s="53">
        <v>2021</v>
      </c>
      <c r="C3462" t="s">
        <v>7</v>
      </c>
      <c r="D3462" t="s">
        <v>5009</v>
      </c>
    </row>
    <row r="3463" spans="1:4" ht="15">
      <c r="A3463" t="s">
        <v>5980</v>
      </c>
      <c r="B3463" s="53">
        <v>2021</v>
      </c>
      <c r="C3463" t="s">
        <v>4965</v>
      </c>
      <c r="D3463" t="s">
        <v>5010</v>
      </c>
    </row>
    <row r="3464" spans="1:4" ht="15">
      <c r="A3464" t="s">
        <v>5980</v>
      </c>
      <c r="B3464" s="53">
        <v>2021</v>
      </c>
      <c r="C3464" t="s">
        <v>4965</v>
      </c>
      <c r="D3464" t="s">
        <v>5011</v>
      </c>
    </row>
    <row r="3465" spans="1:4" ht="15">
      <c r="A3465" t="s">
        <v>5980</v>
      </c>
      <c r="B3465" s="53">
        <v>2021</v>
      </c>
      <c r="C3465" t="s">
        <v>645</v>
      </c>
      <c r="D3465" t="s">
        <v>5012</v>
      </c>
    </row>
    <row r="3466" spans="1:4" ht="15">
      <c r="A3466" t="s">
        <v>5980</v>
      </c>
      <c r="B3466" s="53">
        <v>2021</v>
      </c>
      <c r="C3466" t="s">
        <v>645</v>
      </c>
      <c r="D3466" t="s">
        <v>5013</v>
      </c>
    </row>
    <row r="3467" spans="1:4" ht="15">
      <c r="A3467" t="s">
        <v>5980</v>
      </c>
      <c r="B3467" s="53">
        <v>2021</v>
      </c>
      <c r="C3467" t="s">
        <v>1496</v>
      </c>
      <c r="D3467" t="s">
        <v>5014</v>
      </c>
    </row>
    <row r="3468" spans="1:4" ht="15">
      <c r="A3468" t="s">
        <v>5980</v>
      </c>
      <c r="B3468" s="53">
        <v>2021</v>
      </c>
      <c r="C3468" t="s">
        <v>2</v>
      </c>
      <c r="D3468" t="s">
        <v>5015</v>
      </c>
    </row>
    <row r="3469" spans="1:4" ht="15">
      <c r="A3469" t="s">
        <v>5980</v>
      </c>
      <c r="B3469" s="53">
        <v>2021</v>
      </c>
      <c r="C3469" t="s">
        <v>2</v>
      </c>
      <c r="D3469" t="s">
        <v>5013</v>
      </c>
    </row>
    <row r="3470" spans="1:4" ht="15">
      <c r="A3470" t="s">
        <v>5980</v>
      </c>
      <c r="B3470" s="53">
        <v>2021</v>
      </c>
      <c r="C3470" t="s">
        <v>2</v>
      </c>
      <c r="D3470" t="s">
        <v>5011</v>
      </c>
    </row>
    <row r="3471" spans="1:4" ht="15">
      <c r="A3471" t="s">
        <v>5980</v>
      </c>
      <c r="B3471" s="53">
        <v>2021</v>
      </c>
      <c r="C3471" t="s">
        <v>2</v>
      </c>
      <c r="D3471" t="s">
        <v>5014</v>
      </c>
    </row>
    <row r="3472" spans="1:4" ht="15">
      <c r="A3472" t="s">
        <v>5980</v>
      </c>
      <c r="B3472" s="53">
        <v>2021</v>
      </c>
      <c r="C3472" t="s">
        <v>2</v>
      </c>
      <c r="D3472" t="s">
        <v>5012</v>
      </c>
    </row>
    <row r="3473" spans="1:4" ht="15">
      <c r="A3473" t="s">
        <v>5980</v>
      </c>
      <c r="B3473" s="53">
        <v>2021</v>
      </c>
      <c r="C3473" t="s">
        <v>2</v>
      </c>
      <c r="D3473" t="s">
        <v>4984</v>
      </c>
    </row>
    <row r="3474" spans="1:4" ht="15">
      <c r="A3474" t="s">
        <v>5980</v>
      </c>
      <c r="B3474" s="53">
        <v>2021</v>
      </c>
      <c r="C3474" t="s">
        <v>2</v>
      </c>
      <c r="D3474" t="s">
        <v>5016</v>
      </c>
    </row>
    <row r="3475" spans="1:4" ht="15">
      <c r="A3475" t="s">
        <v>5980</v>
      </c>
      <c r="B3475" s="53">
        <v>2021</v>
      </c>
      <c r="C3475" t="s">
        <v>2</v>
      </c>
      <c r="D3475" t="s">
        <v>5017</v>
      </c>
    </row>
    <row r="3476" spans="1:4" ht="15">
      <c r="A3476" t="s">
        <v>5980</v>
      </c>
      <c r="B3476" s="53">
        <v>2021</v>
      </c>
      <c r="C3476" t="s">
        <v>2</v>
      </c>
      <c r="D3476" t="s">
        <v>5009</v>
      </c>
    </row>
    <row r="3477" spans="1:4" ht="15">
      <c r="A3477" t="s">
        <v>5980</v>
      </c>
      <c r="B3477" s="53">
        <v>2021</v>
      </c>
      <c r="C3477" t="s">
        <v>2</v>
      </c>
      <c r="D3477" t="s">
        <v>5018</v>
      </c>
    </row>
    <row r="3478" spans="1:4" ht="15">
      <c r="A3478" t="s">
        <v>5980</v>
      </c>
      <c r="B3478" s="53">
        <v>2020</v>
      </c>
      <c r="C3478" t="s">
        <v>924</v>
      </c>
      <c r="D3478" t="s">
        <v>5019</v>
      </c>
    </row>
    <row r="3479" spans="1:4" ht="15">
      <c r="A3479" t="s">
        <v>5980</v>
      </c>
      <c r="B3479" s="53">
        <v>2020</v>
      </c>
      <c r="C3479" t="s">
        <v>45</v>
      </c>
      <c r="D3479" t="s">
        <v>5020</v>
      </c>
    </row>
    <row r="3480" spans="1:4" ht="15">
      <c r="A3480" t="s">
        <v>5980</v>
      </c>
      <c r="B3480" s="53">
        <v>2020</v>
      </c>
      <c r="C3480" t="s">
        <v>45</v>
      </c>
      <c r="D3480" t="s">
        <v>5021</v>
      </c>
    </row>
    <row r="3481" spans="1:4" ht="15">
      <c r="A3481" t="s">
        <v>5980</v>
      </c>
      <c r="B3481" s="53">
        <v>2020</v>
      </c>
      <c r="C3481" t="s">
        <v>45</v>
      </c>
      <c r="D3481" t="s">
        <v>5022</v>
      </c>
    </row>
    <row r="3482" spans="1:4" ht="15">
      <c r="A3482" t="s">
        <v>5980</v>
      </c>
      <c r="B3482" s="53">
        <v>2020</v>
      </c>
      <c r="C3482" t="s">
        <v>875</v>
      </c>
      <c r="D3482" t="s">
        <v>5023</v>
      </c>
    </row>
    <row r="3483" spans="1:4" ht="15">
      <c r="A3483" t="s">
        <v>5980</v>
      </c>
      <c r="B3483" s="53">
        <v>2020</v>
      </c>
      <c r="C3483" t="s">
        <v>661</v>
      </c>
      <c r="D3483" t="s">
        <v>5024</v>
      </c>
    </row>
    <row r="3484" spans="1:4" ht="15">
      <c r="A3484" t="s">
        <v>5980</v>
      </c>
      <c r="B3484" s="53">
        <v>2020</v>
      </c>
      <c r="C3484" t="s">
        <v>661</v>
      </c>
      <c r="D3484" t="s">
        <v>5025</v>
      </c>
    </row>
    <row r="3485" spans="1:4" ht="15">
      <c r="A3485" t="s">
        <v>5980</v>
      </c>
      <c r="B3485" s="53">
        <v>2020</v>
      </c>
      <c r="C3485" t="s">
        <v>661</v>
      </c>
      <c r="D3485" t="s">
        <v>5026</v>
      </c>
    </row>
    <row r="3486" spans="1:4" ht="15">
      <c r="A3486" t="s">
        <v>5980</v>
      </c>
      <c r="B3486" s="53">
        <v>2020</v>
      </c>
      <c r="C3486" t="s">
        <v>645</v>
      </c>
      <c r="D3486" t="s">
        <v>5027</v>
      </c>
    </row>
    <row r="3487" spans="1:4" ht="15">
      <c r="A3487" t="s">
        <v>5980</v>
      </c>
      <c r="B3487" s="53">
        <v>2020</v>
      </c>
      <c r="C3487" t="s">
        <v>2</v>
      </c>
      <c r="D3487" t="s">
        <v>5027</v>
      </c>
    </row>
    <row r="3488" spans="1:4" ht="15">
      <c r="A3488" t="s">
        <v>5980</v>
      </c>
      <c r="B3488" s="53">
        <v>2020</v>
      </c>
      <c r="C3488" t="s">
        <v>2</v>
      </c>
      <c r="D3488" t="s">
        <v>5028</v>
      </c>
    </row>
    <row r="3489" spans="1:4" ht="15">
      <c r="A3489" t="s">
        <v>5980</v>
      </c>
      <c r="B3489" s="53">
        <v>2020</v>
      </c>
      <c r="C3489" t="s">
        <v>2</v>
      </c>
      <c r="D3489" t="s">
        <v>5029</v>
      </c>
    </row>
    <row r="3490" spans="1:4" ht="15">
      <c r="A3490" t="s">
        <v>5980</v>
      </c>
      <c r="B3490" s="53">
        <v>2020</v>
      </c>
      <c r="C3490" t="s">
        <v>2</v>
      </c>
      <c r="D3490" t="s">
        <v>5025</v>
      </c>
    </row>
    <row r="3491" spans="1:4" ht="15">
      <c r="A3491" t="s">
        <v>5980</v>
      </c>
      <c r="B3491" s="53">
        <v>2020</v>
      </c>
      <c r="C3491" t="s">
        <v>2</v>
      </c>
      <c r="D3491" t="s">
        <v>5030</v>
      </c>
    </row>
    <row r="3492" spans="1:4" ht="15">
      <c r="A3492" t="s">
        <v>5980</v>
      </c>
      <c r="B3492" s="53">
        <v>2020</v>
      </c>
      <c r="C3492" t="s">
        <v>2</v>
      </c>
      <c r="D3492" t="s">
        <v>5002</v>
      </c>
    </row>
    <row r="3493" spans="1:4" ht="15">
      <c r="A3493" t="s">
        <v>5980</v>
      </c>
      <c r="B3493" s="53">
        <v>2020</v>
      </c>
      <c r="C3493" t="s">
        <v>2</v>
      </c>
      <c r="D3493" t="s">
        <v>5031</v>
      </c>
    </row>
    <row r="3494" spans="1:4" ht="15">
      <c r="A3494" t="s">
        <v>5980</v>
      </c>
      <c r="B3494" s="53">
        <v>2020</v>
      </c>
      <c r="C3494" t="s">
        <v>2</v>
      </c>
      <c r="D3494" t="s">
        <v>5032</v>
      </c>
    </row>
    <row r="3495" spans="1:4" ht="15">
      <c r="A3495" t="s">
        <v>5980</v>
      </c>
      <c r="B3495" s="53">
        <v>2019</v>
      </c>
      <c r="C3495" t="s">
        <v>1192</v>
      </c>
      <c r="D3495" t="s">
        <v>5033</v>
      </c>
    </row>
    <row r="3496" spans="1:4" ht="15">
      <c r="A3496" t="s">
        <v>5980</v>
      </c>
      <c r="B3496" s="53">
        <v>2019</v>
      </c>
      <c r="C3496" t="s">
        <v>3</v>
      </c>
      <c r="D3496" t="s">
        <v>5034</v>
      </c>
    </row>
    <row r="3497" spans="1:4" ht="15">
      <c r="A3497" t="s">
        <v>5980</v>
      </c>
      <c r="B3497" s="53">
        <v>2019</v>
      </c>
      <c r="C3497" t="s">
        <v>45</v>
      </c>
      <c r="D3497" t="s">
        <v>5035</v>
      </c>
    </row>
    <row r="3498" spans="1:4" ht="15">
      <c r="A3498" t="s">
        <v>5980</v>
      </c>
      <c r="B3498" s="53">
        <v>2019</v>
      </c>
      <c r="C3498" t="s">
        <v>45</v>
      </c>
      <c r="D3498" t="s">
        <v>5036</v>
      </c>
    </row>
    <row r="3499" spans="1:4" ht="15">
      <c r="A3499" t="s">
        <v>5980</v>
      </c>
      <c r="B3499" s="53">
        <v>2019</v>
      </c>
      <c r="C3499" t="s">
        <v>45</v>
      </c>
      <c r="D3499" t="s">
        <v>5037</v>
      </c>
    </row>
    <row r="3500" spans="1:4" ht="15">
      <c r="A3500" t="s">
        <v>5980</v>
      </c>
      <c r="B3500" s="53">
        <v>2019</v>
      </c>
      <c r="C3500" t="s">
        <v>45</v>
      </c>
      <c r="D3500" t="s">
        <v>5038</v>
      </c>
    </row>
    <row r="3501" spans="1:4" ht="15">
      <c r="A3501" t="s">
        <v>5980</v>
      </c>
      <c r="B3501" s="53">
        <v>2019</v>
      </c>
      <c r="C3501" t="s">
        <v>1101</v>
      </c>
      <c r="D3501" t="s">
        <v>5039</v>
      </c>
    </row>
    <row r="3502" spans="1:4" ht="15">
      <c r="A3502" t="s">
        <v>5980</v>
      </c>
      <c r="B3502" s="53">
        <v>2019</v>
      </c>
      <c r="C3502" t="s">
        <v>7</v>
      </c>
      <c r="D3502" t="s">
        <v>5040</v>
      </c>
    </row>
    <row r="3503" spans="1:4" ht="15">
      <c r="A3503" t="s">
        <v>5980</v>
      </c>
      <c r="B3503" s="53">
        <v>2019</v>
      </c>
      <c r="C3503" t="s">
        <v>4965</v>
      </c>
      <c r="D3503" t="s">
        <v>5041</v>
      </c>
    </row>
    <row r="3504" spans="1:4" ht="15">
      <c r="A3504" t="s">
        <v>5980</v>
      </c>
      <c r="B3504" s="53">
        <v>2019</v>
      </c>
      <c r="C3504" t="s">
        <v>4965</v>
      </c>
      <c r="D3504" t="s">
        <v>5042</v>
      </c>
    </row>
    <row r="3505" spans="1:4" ht="15">
      <c r="A3505" t="s">
        <v>5980</v>
      </c>
      <c r="B3505" s="53">
        <v>2019</v>
      </c>
      <c r="C3505" t="s">
        <v>194</v>
      </c>
      <c r="D3505" t="s">
        <v>5043</v>
      </c>
    </row>
    <row r="3506" spans="1:4" ht="15">
      <c r="A3506" t="s">
        <v>5980</v>
      </c>
      <c r="B3506" s="53">
        <v>2019</v>
      </c>
      <c r="C3506" t="s">
        <v>194</v>
      </c>
      <c r="D3506" t="s">
        <v>5044</v>
      </c>
    </row>
    <row r="3507" spans="1:4" ht="15">
      <c r="A3507" t="s">
        <v>5980</v>
      </c>
      <c r="B3507" s="53">
        <v>2019</v>
      </c>
      <c r="C3507" t="s">
        <v>194</v>
      </c>
      <c r="D3507" t="s">
        <v>5045</v>
      </c>
    </row>
    <row r="3508" spans="1:4" ht="15">
      <c r="A3508" t="s">
        <v>5980</v>
      </c>
      <c r="B3508" s="53">
        <v>2019</v>
      </c>
      <c r="C3508" t="s">
        <v>661</v>
      </c>
      <c r="D3508" t="s">
        <v>5046</v>
      </c>
    </row>
    <row r="3509" spans="1:4" ht="15">
      <c r="A3509" t="s">
        <v>5980</v>
      </c>
      <c r="B3509" s="53">
        <v>2019</v>
      </c>
      <c r="C3509" t="s">
        <v>661</v>
      </c>
      <c r="D3509" t="s">
        <v>5047</v>
      </c>
    </row>
    <row r="3510" spans="1:4" ht="15">
      <c r="A3510" t="s">
        <v>5980</v>
      </c>
      <c r="B3510" s="53">
        <v>2019</v>
      </c>
      <c r="C3510" t="s">
        <v>2</v>
      </c>
      <c r="D3510" t="s">
        <v>5048</v>
      </c>
    </row>
    <row r="3511" spans="1:4" ht="15">
      <c r="A3511" t="s">
        <v>5980</v>
      </c>
      <c r="B3511" s="53">
        <v>2019</v>
      </c>
      <c r="C3511" t="s">
        <v>2</v>
      </c>
      <c r="D3511" t="s">
        <v>5043</v>
      </c>
    </row>
    <row r="3512" spans="1:4" ht="15">
      <c r="A3512" t="s">
        <v>5980</v>
      </c>
      <c r="B3512" s="53">
        <v>2019</v>
      </c>
      <c r="C3512" t="s">
        <v>2</v>
      </c>
      <c r="D3512" t="s">
        <v>5049</v>
      </c>
    </row>
    <row r="3513" spans="1:4" ht="15">
      <c r="A3513" t="s">
        <v>5980</v>
      </c>
      <c r="B3513" s="53">
        <v>2019</v>
      </c>
      <c r="C3513" t="s">
        <v>2</v>
      </c>
      <c r="D3513" t="s">
        <v>5050</v>
      </c>
    </row>
    <row r="3514" spans="1:4" ht="15">
      <c r="A3514" t="s">
        <v>5980</v>
      </c>
      <c r="B3514" s="53">
        <v>2019</v>
      </c>
      <c r="C3514" t="s">
        <v>2</v>
      </c>
      <c r="D3514" t="s">
        <v>5042</v>
      </c>
    </row>
    <row r="3515" spans="1:4" ht="15">
      <c r="A3515" t="s">
        <v>5980</v>
      </c>
      <c r="B3515" s="53">
        <v>2019</v>
      </c>
      <c r="C3515" t="s">
        <v>2</v>
      </c>
      <c r="D3515" t="s">
        <v>5045</v>
      </c>
    </row>
    <row r="3516" spans="1:4" ht="15">
      <c r="A3516" t="s">
        <v>5980</v>
      </c>
      <c r="B3516" s="53">
        <v>2019</v>
      </c>
      <c r="C3516" t="s">
        <v>2</v>
      </c>
      <c r="D3516" t="s">
        <v>5051</v>
      </c>
    </row>
    <row r="3517" spans="1:4" ht="15">
      <c r="A3517" t="s">
        <v>5980</v>
      </c>
      <c r="B3517" s="53">
        <v>2019</v>
      </c>
      <c r="C3517" t="s">
        <v>2</v>
      </c>
      <c r="D3517" t="s">
        <v>5052</v>
      </c>
    </row>
    <row r="3518" spans="1:4" ht="15">
      <c r="A3518" t="s">
        <v>5980</v>
      </c>
      <c r="B3518" s="53">
        <v>2018</v>
      </c>
      <c r="C3518" t="s">
        <v>30</v>
      </c>
      <c r="D3518" t="s">
        <v>5053</v>
      </c>
    </row>
    <row r="3519" spans="1:4" ht="15">
      <c r="A3519" t="s">
        <v>5980</v>
      </c>
      <c r="B3519" s="53">
        <v>2018</v>
      </c>
      <c r="C3519" t="s">
        <v>45</v>
      </c>
      <c r="D3519" t="s">
        <v>5054</v>
      </c>
    </row>
    <row r="3520" spans="1:4" ht="15">
      <c r="A3520" t="s">
        <v>5980</v>
      </c>
      <c r="B3520" s="53">
        <v>2018</v>
      </c>
      <c r="C3520" t="s">
        <v>45</v>
      </c>
      <c r="D3520" t="s">
        <v>5055</v>
      </c>
    </row>
    <row r="3521" spans="1:4" ht="15">
      <c r="A3521" t="s">
        <v>5980</v>
      </c>
      <c r="B3521" s="53">
        <v>2018</v>
      </c>
      <c r="C3521" t="s">
        <v>21</v>
      </c>
      <c r="D3521" t="s">
        <v>5056</v>
      </c>
    </row>
    <row r="3522" spans="1:4" ht="15">
      <c r="A3522" t="s">
        <v>5980</v>
      </c>
      <c r="B3522" s="53">
        <v>2018</v>
      </c>
      <c r="C3522" t="s">
        <v>661</v>
      </c>
      <c r="D3522" t="s">
        <v>5057</v>
      </c>
    </row>
    <row r="3523" spans="1:4" ht="15">
      <c r="A3523" t="s">
        <v>5980</v>
      </c>
      <c r="B3523" s="53">
        <v>2018</v>
      </c>
      <c r="C3523" t="s">
        <v>645</v>
      </c>
      <c r="D3523" t="s">
        <v>5058</v>
      </c>
    </row>
    <row r="3524" spans="1:4" ht="15">
      <c r="A3524" t="s">
        <v>5980</v>
      </c>
      <c r="B3524" s="53">
        <v>2018</v>
      </c>
      <c r="C3524" t="s">
        <v>645</v>
      </c>
      <c r="D3524" t="s">
        <v>5059</v>
      </c>
    </row>
    <row r="3525" spans="1:4" ht="15">
      <c r="A3525" t="s">
        <v>5980</v>
      </c>
      <c r="B3525" s="53">
        <v>2018</v>
      </c>
      <c r="C3525" t="s">
        <v>645</v>
      </c>
      <c r="D3525" t="s">
        <v>5060</v>
      </c>
    </row>
    <row r="3526" spans="1:4" ht="15">
      <c r="A3526" t="s">
        <v>5980</v>
      </c>
      <c r="B3526" s="53">
        <v>2018</v>
      </c>
      <c r="C3526" t="s">
        <v>878</v>
      </c>
      <c r="D3526" t="s">
        <v>5061</v>
      </c>
    </row>
    <row r="3527" spans="1:4" ht="15">
      <c r="A3527" t="s">
        <v>5980</v>
      </c>
      <c r="B3527" s="53">
        <v>2018</v>
      </c>
      <c r="C3527" t="s">
        <v>2</v>
      </c>
      <c r="D3527" t="s">
        <v>5062</v>
      </c>
    </row>
    <row r="3528" spans="1:4" ht="15">
      <c r="A3528" t="s">
        <v>5980</v>
      </c>
      <c r="B3528" s="53">
        <v>2018</v>
      </c>
      <c r="C3528" t="s">
        <v>2</v>
      </c>
      <c r="D3528" t="s">
        <v>5037</v>
      </c>
    </row>
    <row r="3529" spans="1:4" ht="15">
      <c r="A3529" t="s">
        <v>5980</v>
      </c>
      <c r="B3529" s="53">
        <v>2018</v>
      </c>
      <c r="C3529" t="s">
        <v>2</v>
      </c>
      <c r="D3529" t="s">
        <v>5063</v>
      </c>
    </row>
    <row r="3530" spans="1:4" ht="15">
      <c r="A3530" t="s">
        <v>5980</v>
      </c>
      <c r="B3530" s="53">
        <v>2018</v>
      </c>
      <c r="C3530" t="s">
        <v>2</v>
      </c>
      <c r="D3530" t="s">
        <v>5060</v>
      </c>
    </row>
    <row r="3531" spans="1:4" ht="15">
      <c r="A3531" t="s">
        <v>5980</v>
      </c>
      <c r="B3531" s="53">
        <v>2018</v>
      </c>
      <c r="C3531" t="s">
        <v>2</v>
      </c>
      <c r="D3531" t="s">
        <v>5036</v>
      </c>
    </row>
    <row r="3532" spans="1:4" ht="15">
      <c r="A3532" t="s">
        <v>5980</v>
      </c>
      <c r="B3532" s="53">
        <v>2018</v>
      </c>
      <c r="C3532" t="s">
        <v>2</v>
      </c>
      <c r="D3532" t="s">
        <v>5035</v>
      </c>
    </row>
    <row r="3533" spans="1:4" ht="15">
      <c r="A3533" t="s">
        <v>5980</v>
      </c>
      <c r="B3533" s="53">
        <v>2018</v>
      </c>
      <c r="C3533" t="s">
        <v>2</v>
      </c>
      <c r="D3533" t="s">
        <v>5064</v>
      </c>
    </row>
    <row r="3534" spans="1:4" ht="15">
      <c r="A3534" t="s">
        <v>5980</v>
      </c>
      <c r="B3534" s="53">
        <v>2018</v>
      </c>
      <c r="C3534" t="s">
        <v>2</v>
      </c>
      <c r="D3534" t="s">
        <v>5046</v>
      </c>
    </row>
    <row r="3535" spans="1:4" ht="15">
      <c r="A3535" t="s">
        <v>5980</v>
      </c>
      <c r="B3535" s="53">
        <v>2018</v>
      </c>
      <c r="C3535" t="s">
        <v>2</v>
      </c>
      <c r="D3535" t="s">
        <v>5065</v>
      </c>
    </row>
    <row r="3536" spans="1:4" ht="15">
      <c r="A3536" t="s">
        <v>5980</v>
      </c>
      <c r="B3536" s="53">
        <v>2018</v>
      </c>
      <c r="C3536" t="s">
        <v>2</v>
      </c>
      <c r="D3536" t="s">
        <v>5047</v>
      </c>
    </row>
    <row r="3537" spans="1:4" ht="15">
      <c r="A3537" t="s">
        <v>5980</v>
      </c>
      <c r="B3537" s="53">
        <v>2017</v>
      </c>
      <c r="C3537" t="s">
        <v>7</v>
      </c>
      <c r="D3537" t="s">
        <v>5066</v>
      </c>
    </row>
    <row r="3538" spans="1:4" ht="15">
      <c r="A3538" t="s">
        <v>5980</v>
      </c>
      <c r="B3538" s="53">
        <v>2017</v>
      </c>
      <c r="C3538" t="s">
        <v>916</v>
      </c>
      <c r="D3538" t="s">
        <v>5067</v>
      </c>
    </row>
    <row r="3539" spans="1:4" ht="15">
      <c r="A3539" t="s">
        <v>5980</v>
      </c>
      <c r="B3539" s="53">
        <v>2017</v>
      </c>
      <c r="C3539" t="s">
        <v>661</v>
      </c>
      <c r="D3539" t="s">
        <v>5068</v>
      </c>
    </row>
    <row r="3540" spans="1:4" ht="15">
      <c r="A3540" t="s">
        <v>5980</v>
      </c>
      <c r="B3540" s="53">
        <v>2017</v>
      </c>
      <c r="C3540" t="s">
        <v>661</v>
      </c>
      <c r="D3540" t="s">
        <v>5069</v>
      </c>
    </row>
    <row r="3541" spans="1:4" ht="15">
      <c r="A3541" t="s">
        <v>5980</v>
      </c>
      <c r="B3541" s="53">
        <v>2017</v>
      </c>
      <c r="C3541" t="s">
        <v>661</v>
      </c>
      <c r="D3541" t="s">
        <v>5070</v>
      </c>
    </row>
    <row r="3542" spans="1:4" ht="15">
      <c r="A3542" t="s">
        <v>5980</v>
      </c>
      <c r="B3542" s="53">
        <v>2017</v>
      </c>
      <c r="C3542" t="s">
        <v>661</v>
      </c>
      <c r="D3542" t="s">
        <v>5071</v>
      </c>
    </row>
    <row r="3543" spans="1:4" ht="15">
      <c r="A3543" t="s">
        <v>5980</v>
      </c>
      <c r="B3543" s="53">
        <v>2017</v>
      </c>
      <c r="C3543" t="s">
        <v>645</v>
      </c>
      <c r="D3543" t="s">
        <v>5072</v>
      </c>
    </row>
    <row r="3544" spans="1:4" ht="15">
      <c r="A3544" t="s">
        <v>5980</v>
      </c>
      <c r="B3544" s="53">
        <v>2017</v>
      </c>
      <c r="C3544" t="s">
        <v>645</v>
      </c>
      <c r="D3544" t="s">
        <v>5073</v>
      </c>
    </row>
    <row r="3545" spans="1:4" ht="15">
      <c r="A3545" t="s">
        <v>5980</v>
      </c>
      <c r="B3545" s="53">
        <v>2017</v>
      </c>
      <c r="C3545" t="s">
        <v>5074</v>
      </c>
      <c r="D3545" t="s">
        <v>5075</v>
      </c>
    </row>
    <row r="3546" spans="1:4" ht="15">
      <c r="A3546" t="s">
        <v>5980</v>
      </c>
      <c r="B3546" s="53">
        <v>2017</v>
      </c>
      <c r="C3546" t="s">
        <v>2</v>
      </c>
      <c r="D3546" t="s">
        <v>5076</v>
      </c>
    </row>
    <row r="3547" spans="1:4" ht="15">
      <c r="A3547" t="s">
        <v>5980</v>
      </c>
      <c r="B3547" s="53">
        <v>2017</v>
      </c>
      <c r="C3547" t="s">
        <v>2</v>
      </c>
      <c r="D3547" t="s">
        <v>5077</v>
      </c>
    </row>
    <row r="3548" spans="1:4" ht="15">
      <c r="A3548" t="s">
        <v>5980</v>
      </c>
      <c r="B3548" s="53">
        <v>2017</v>
      </c>
      <c r="C3548" t="s">
        <v>2</v>
      </c>
      <c r="D3548" t="s">
        <v>5078</v>
      </c>
    </row>
    <row r="3549" spans="1:4" ht="15">
      <c r="A3549" t="s">
        <v>5980</v>
      </c>
      <c r="B3549" s="53">
        <v>2017</v>
      </c>
      <c r="C3549" t="s">
        <v>2</v>
      </c>
      <c r="D3549" t="s">
        <v>5075</v>
      </c>
    </row>
    <row r="3550" spans="1:4" ht="15">
      <c r="A3550" t="s">
        <v>5980</v>
      </c>
      <c r="B3550" s="53">
        <v>2017</v>
      </c>
      <c r="C3550" t="s">
        <v>2</v>
      </c>
      <c r="D3550" t="s">
        <v>5079</v>
      </c>
    </row>
    <row r="3551" spans="1:4" ht="15">
      <c r="A3551" t="s">
        <v>5980</v>
      </c>
      <c r="B3551" s="53">
        <v>2017</v>
      </c>
      <c r="C3551" t="s">
        <v>2</v>
      </c>
      <c r="D3551" t="s">
        <v>5080</v>
      </c>
    </row>
    <row r="3552" spans="1:4" ht="15">
      <c r="A3552" t="s">
        <v>5980</v>
      </c>
      <c r="B3552" s="53">
        <v>2017</v>
      </c>
      <c r="C3552" t="s">
        <v>2</v>
      </c>
      <c r="D3552" t="s">
        <v>5081</v>
      </c>
    </row>
    <row r="3553" spans="1:4" ht="15">
      <c r="A3553" t="s">
        <v>5980</v>
      </c>
      <c r="B3553" s="53">
        <v>2017</v>
      </c>
      <c r="C3553" t="s">
        <v>2</v>
      </c>
      <c r="D3553" t="s">
        <v>5082</v>
      </c>
    </row>
    <row r="3554" spans="1:4" ht="15">
      <c r="A3554" t="s">
        <v>5980</v>
      </c>
      <c r="B3554" s="53">
        <v>2017</v>
      </c>
      <c r="C3554" t="s">
        <v>2</v>
      </c>
      <c r="D3554" t="s">
        <v>5083</v>
      </c>
    </row>
    <row r="3555" spans="1:4" ht="15">
      <c r="A3555" t="s">
        <v>5980</v>
      </c>
      <c r="B3555" s="53">
        <v>2017</v>
      </c>
      <c r="C3555" t="s">
        <v>2</v>
      </c>
      <c r="D3555" t="s">
        <v>5084</v>
      </c>
    </row>
    <row r="3556" spans="1:4" ht="15">
      <c r="A3556" t="s">
        <v>5980</v>
      </c>
      <c r="B3556" s="53">
        <v>2017</v>
      </c>
      <c r="C3556" t="s">
        <v>2</v>
      </c>
      <c r="D3556" t="s">
        <v>5085</v>
      </c>
    </row>
    <row r="3557" spans="1:4" ht="15">
      <c r="A3557" t="s">
        <v>5980</v>
      </c>
      <c r="B3557" s="53">
        <v>2017</v>
      </c>
      <c r="C3557" t="s">
        <v>2</v>
      </c>
      <c r="D3557" t="s">
        <v>5086</v>
      </c>
    </row>
    <row r="3558" spans="1:4" ht="15">
      <c r="A3558" t="s">
        <v>5980</v>
      </c>
      <c r="B3558" s="53">
        <v>2016</v>
      </c>
      <c r="C3558" t="s">
        <v>924</v>
      </c>
      <c r="D3558" t="s">
        <v>5087</v>
      </c>
    </row>
    <row r="3559" spans="1:4" ht="15">
      <c r="A3559" t="s">
        <v>5980</v>
      </c>
      <c r="B3559" s="53">
        <v>2016</v>
      </c>
      <c r="C3559" t="s">
        <v>917</v>
      </c>
      <c r="D3559" t="s">
        <v>5088</v>
      </c>
    </row>
    <row r="3560" spans="1:4" ht="15">
      <c r="A3560" t="s">
        <v>5980</v>
      </c>
      <c r="B3560" s="53">
        <v>2016</v>
      </c>
      <c r="C3560" t="s">
        <v>5089</v>
      </c>
      <c r="D3560" t="s">
        <v>5090</v>
      </c>
    </row>
    <row r="3561" spans="1:4" ht="15">
      <c r="A3561" t="s">
        <v>5980</v>
      </c>
      <c r="B3561" s="53">
        <v>2016</v>
      </c>
      <c r="C3561" t="s">
        <v>7</v>
      </c>
      <c r="D3561" t="s">
        <v>5053</v>
      </c>
    </row>
    <row r="3562" spans="1:4" ht="15">
      <c r="A3562" t="s">
        <v>5980</v>
      </c>
      <c r="B3562" s="53">
        <v>2016</v>
      </c>
      <c r="C3562" t="s">
        <v>7</v>
      </c>
      <c r="D3562" t="s">
        <v>5091</v>
      </c>
    </row>
    <row r="3563" spans="1:4" ht="15">
      <c r="A3563" t="s">
        <v>5980</v>
      </c>
      <c r="B3563" s="53">
        <v>2016</v>
      </c>
      <c r="C3563" t="s">
        <v>7</v>
      </c>
      <c r="D3563" t="s">
        <v>5092</v>
      </c>
    </row>
    <row r="3564" spans="1:4" ht="15">
      <c r="A3564" t="s">
        <v>5980</v>
      </c>
      <c r="B3564" s="53">
        <v>2016</v>
      </c>
      <c r="C3564" t="s">
        <v>661</v>
      </c>
      <c r="D3564" t="s">
        <v>5093</v>
      </c>
    </row>
    <row r="3565" spans="1:4" ht="15">
      <c r="A3565" t="s">
        <v>5980</v>
      </c>
      <c r="B3565" s="53">
        <v>2016</v>
      </c>
      <c r="C3565" t="s">
        <v>661</v>
      </c>
      <c r="D3565" t="s">
        <v>5094</v>
      </c>
    </row>
    <row r="3566" spans="1:4" ht="15">
      <c r="A3566" t="s">
        <v>5980</v>
      </c>
      <c r="B3566" s="53">
        <v>2016</v>
      </c>
      <c r="C3566" t="s">
        <v>645</v>
      </c>
      <c r="D3566" t="s">
        <v>5095</v>
      </c>
    </row>
    <row r="3567" spans="1:4" ht="15">
      <c r="A3567" t="s">
        <v>5980</v>
      </c>
      <c r="B3567" s="53">
        <v>2016</v>
      </c>
      <c r="C3567" t="s">
        <v>2</v>
      </c>
      <c r="D3567" t="s">
        <v>5096</v>
      </c>
    </row>
    <row r="3568" spans="1:4" ht="15">
      <c r="A3568" t="s">
        <v>5980</v>
      </c>
      <c r="B3568" s="53">
        <v>2016</v>
      </c>
      <c r="C3568" t="s">
        <v>2</v>
      </c>
      <c r="D3568" t="s">
        <v>5097</v>
      </c>
    </row>
    <row r="3569" spans="1:4" ht="15">
      <c r="A3569" t="s">
        <v>5980</v>
      </c>
      <c r="B3569" s="53">
        <v>2016</v>
      </c>
      <c r="C3569" t="s">
        <v>2</v>
      </c>
      <c r="D3569" t="s">
        <v>5098</v>
      </c>
    </row>
    <row r="3570" spans="1:4" ht="15">
      <c r="A3570" t="s">
        <v>5980</v>
      </c>
      <c r="B3570" s="53">
        <v>2016</v>
      </c>
      <c r="C3570" t="s">
        <v>2</v>
      </c>
      <c r="D3570" t="s">
        <v>5099</v>
      </c>
    </row>
    <row r="3571" spans="1:4" ht="15">
      <c r="A3571" t="s">
        <v>5980</v>
      </c>
      <c r="B3571" s="53">
        <v>2016</v>
      </c>
      <c r="C3571" t="s">
        <v>2</v>
      </c>
      <c r="D3571" t="s">
        <v>5100</v>
      </c>
    </row>
    <row r="3572" spans="1:4" ht="15">
      <c r="A3572" t="s">
        <v>5980</v>
      </c>
      <c r="B3572" s="53">
        <v>2016</v>
      </c>
      <c r="C3572" t="s">
        <v>2</v>
      </c>
      <c r="D3572" t="s">
        <v>5101</v>
      </c>
    </row>
    <row r="3573" spans="1:4" ht="15">
      <c r="A3573" t="s">
        <v>5980</v>
      </c>
      <c r="B3573" s="53">
        <v>2016</v>
      </c>
      <c r="C3573" t="s">
        <v>2</v>
      </c>
      <c r="D3573" t="s">
        <v>5102</v>
      </c>
    </row>
    <row r="3574" spans="1:4" ht="15">
      <c r="A3574" t="s">
        <v>5980</v>
      </c>
      <c r="B3574" s="53">
        <v>2016</v>
      </c>
      <c r="C3574" t="s">
        <v>2</v>
      </c>
      <c r="D3574" t="s">
        <v>5103</v>
      </c>
    </row>
    <row r="3575" spans="1:4" ht="15">
      <c r="A3575" t="s">
        <v>5980</v>
      </c>
      <c r="B3575" s="53">
        <v>2015</v>
      </c>
      <c r="C3575" t="s">
        <v>194</v>
      </c>
      <c r="D3575" t="s">
        <v>5104</v>
      </c>
    </row>
    <row r="3576" spans="1:4" ht="15">
      <c r="A3576" t="s">
        <v>5980</v>
      </c>
      <c r="B3576" s="53">
        <v>2015</v>
      </c>
      <c r="C3576" t="s">
        <v>661</v>
      </c>
      <c r="D3576" t="s">
        <v>5105</v>
      </c>
    </row>
    <row r="3577" spans="1:4" ht="15">
      <c r="A3577" t="s">
        <v>5980</v>
      </c>
      <c r="B3577" s="53">
        <v>2015</v>
      </c>
      <c r="C3577" t="s">
        <v>645</v>
      </c>
      <c r="D3577" t="s">
        <v>5106</v>
      </c>
    </row>
    <row r="3578" spans="1:4" ht="15">
      <c r="A3578" t="s">
        <v>5980</v>
      </c>
      <c r="B3578" s="53">
        <v>2015</v>
      </c>
      <c r="C3578" t="s">
        <v>2</v>
      </c>
      <c r="D3578" t="s">
        <v>5107</v>
      </c>
    </row>
    <row r="3579" spans="1:4" ht="15">
      <c r="A3579" t="s">
        <v>5980</v>
      </c>
      <c r="B3579" s="53">
        <v>2014</v>
      </c>
      <c r="C3579" t="s">
        <v>4854</v>
      </c>
      <c r="D3579" t="s">
        <v>5108</v>
      </c>
    </row>
    <row r="3580" spans="1:4" ht="15">
      <c r="A3580" t="s">
        <v>5980</v>
      </c>
      <c r="B3580" s="53">
        <v>2014</v>
      </c>
      <c r="C3580" t="s">
        <v>7</v>
      </c>
      <c r="D3580" t="s">
        <v>5109</v>
      </c>
    </row>
    <row r="3581" spans="1:4" ht="15">
      <c r="A3581" t="s">
        <v>5980</v>
      </c>
      <c r="B3581" s="53">
        <v>2014</v>
      </c>
      <c r="C3581" t="s">
        <v>4965</v>
      </c>
      <c r="D3581" t="s">
        <v>5110</v>
      </c>
    </row>
    <row r="3582" spans="1:4" ht="15">
      <c r="A3582" t="s">
        <v>5980</v>
      </c>
      <c r="B3582" s="53">
        <v>2014</v>
      </c>
      <c r="C3582" t="s">
        <v>4965</v>
      </c>
      <c r="D3582" t="s">
        <v>5111</v>
      </c>
    </row>
    <row r="3583" spans="1:4" ht="15">
      <c r="A3583" t="s">
        <v>5980</v>
      </c>
      <c r="B3583" s="53">
        <v>2014</v>
      </c>
      <c r="C3583" t="s">
        <v>661</v>
      </c>
      <c r="D3583" t="s">
        <v>5112</v>
      </c>
    </row>
    <row r="3584" spans="1:4" ht="15">
      <c r="A3584" t="s">
        <v>5980</v>
      </c>
      <c r="B3584" s="53">
        <v>2013</v>
      </c>
      <c r="C3584" t="s">
        <v>48</v>
      </c>
      <c r="D3584" t="s">
        <v>5113</v>
      </c>
    </row>
    <row r="3585" spans="1:4" ht="15">
      <c r="A3585" t="s">
        <v>5980</v>
      </c>
      <c r="B3585" s="53">
        <v>2013</v>
      </c>
      <c r="C3585" t="s">
        <v>645</v>
      </c>
      <c r="D3585" t="s">
        <v>5114</v>
      </c>
    </row>
    <row r="3586" spans="1:4" ht="15">
      <c r="A3586" t="s">
        <v>5980</v>
      </c>
      <c r="B3586" s="53">
        <v>2012</v>
      </c>
      <c r="C3586" t="s">
        <v>1192</v>
      </c>
      <c r="D3586" t="s">
        <v>5115</v>
      </c>
    </row>
    <row r="3587" spans="1:4" ht="15">
      <c r="A3587" t="s">
        <v>5980</v>
      </c>
      <c r="B3587" s="53">
        <v>2012</v>
      </c>
      <c r="C3587" t="s">
        <v>504</v>
      </c>
      <c r="D3587" t="s">
        <v>5116</v>
      </c>
    </row>
    <row r="3588" spans="1:4" ht="15">
      <c r="A3588" t="s">
        <v>5980</v>
      </c>
      <c r="B3588" s="53">
        <v>2012</v>
      </c>
      <c r="C3588" t="s">
        <v>645</v>
      </c>
      <c r="D3588" t="s">
        <v>5117</v>
      </c>
    </row>
    <row r="3589" spans="1:4" ht="15">
      <c r="A3589" t="s">
        <v>5980</v>
      </c>
      <c r="B3589" s="53">
        <v>2012</v>
      </c>
      <c r="C3589" t="s">
        <v>645</v>
      </c>
      <c r="D3589" t="s">
        <v>5118</v>
      </c>
    </row>
    <row r="3590" spans="1:4" ht="15">
      <c r="A3590" t="s">
        <v>5980</v>
      </c>
      <c r="B3590" s="53">
        <v>2011</v>
      </c>
      <c r="C3590" t="s">
        <v>504</v>
      </c>
      <c r="D3590" t="s">
        <v>5119</v>
      </c>
    </row>
    <row r="3591" spans="1:4" ht="15">
      <c r="A3591" t="s">
        <v>5980</v>
      </c>
      <c r="B3591" s="53">
        <v>2011</v>
      </c>
      <c r="C3591" t="s">
        <v>661</v>
      </c>
      <c r="D3591" t="s">
        <v>5120</v>
      </c>
    </row>
    <row r="3592" spans="1:4" ht="15">
      <c r="A3592" t="s">
        <v>5980</v>
      </c>
      <c r="B3592" s="53">
        <v>2010</v>
      </c>
      <c r="C3592" t="s">
        <v>7</v>
      </c>
      <c r="D3592" t="s">
        <v>5121</v>
      </c>
    </row>
    <row r="3593" spans="1:4" ht="15">
      <c r="A3593" t="s">
        <v>5980</v>
      </c>
      <c r="B3593" s="53">
        <v>2010</v>
      </c>
      <c r="C3593" t="s">
        <v>661</v>
      </c>
      <c r="D3593" t="s">
        <v>5122</v>
      </c>
    </row>
    <row r="3594" spans="1:4" ht="15">
      <c r="A3594" t="s">
        <v>5980</v>
      </c>
      <c r="B3594" s="53">
        <v>2010</v>
      </c>
      <c r="C3594" t="s">
        <v>661</v>
      </c>
      <c r="D3594" t="s">
        <v>5123</v>
      </c>
    </row>
    <row r="3595" spans="1:4" ht="15">
      <c r="A3595" t="s">
        <v>5980</v>
      </c>
      <c r="B3595" s="53">
        <v>2009</v>
      </c>
      <c r="C3595" t="s">
        <v>194</v>
      </c>
      <c r="D3595" t="s">
        <v>5124</v>
      </c>
    </row>
    <row r="3596" spans="1:4" ht="15">
      <c r="A3596" t="s">
        <v>5980</v>
      </c>
      <c r="B3596" s="53">
        <v>2007</v>
      </c>
      <c r="C3596" t="s">
        <v>7</v>
      </c>
      <c r="D3596" t="s">
        <v>5125</v>
      </c>
    </row>
    <row r="3597" spans="1:4" ht="15">
      <c r="A3597" t="s">
        <v>5980</v>
      </c>
      <c r="B3597" s="53">
        <v>2007</v>
      </c>
      <c r="C3597" t="s">
        <v>4927</v>
      </c>
      <c r="D3597" t="s">
        <v>5126</v>
      </c>
    </row>
    <row r="3598" spans="1:4" ht="15">
      <c r="A3598" t="s">
        <v>5180</v>
      </c>
      <c r="B3598" s="53">
        <v>2023</v>
      </c>
      <c r="C3598" t="s">
        <v>18153</v>
      </c>
      <c r="D3598" t="s">
        <v>18154</v>
      </c>
    </row>
    <row r="3599" spans="1:4" ht="15">
      <c r="A3599" t="s">
        <v>5180</v>
      </c>
      <c r="B3599" s="53">
        <v>2023</v>
      </c>
      <c r="C3599" t="s">
        <v>18155</v>
      </c>
      <c r="D3599" t="s">
        <v>18156</v>
      </c>
    </row>
    <row r="3600" spans="1:4" ht="15">
      <c r="A3600" t="s">
        <v>5180</v>
      </c>
      <c r="B3600" s="53">
        <v>2023</v>
      </c>
      <c r="C3600" t="s">
        <v>18157</v>
      </c>
      <c r="D3600" t="s">
        <v>18158</v>
      </c>
    </row>
    <row r="3601" spans="1:4" ht="15">
      <c r="A3601" t="s">
        <v>5180</v>
      </c>
      <c r="B3601" s="53">
        <v>2023</v>
      </c>
      <c r="C3601" t="s">
        <v>18159</v>
      </c>
      <c r="D3601" t="s">
        <v>18160</v>
      </c>
    </row>
    <row r="3602" spans="1:4" ht="15">
      <c r="A3602" t="s">
        <v>5180</v>
      </c>
      <c r="B3602" s="53">
        <v>2023</v>
      </c>
      <c r="C3602" t="s">
        <v>18161</v>
      </c>
      <c r="D3602" t="s">
        <v>18162</v>
      </c>
    </row>
    <row r="3603" spans="1:4" ht="15">
      <c r="A3603" t="s">
        <v>5180</v>
      </c>
      <c r="B3603" s="53">
        <v>2023</v>
      </c>
      <c r="C3603" t="s">
        <v>18161</v>
      </c>
      <c r="D3603" t="s">
        <v>18163</v>
      </c>
    </row>
    <row r="3604" spans="1:4" ht="15">
      <c r="A3604" t="s">
        <v>5180</v>
      </c>
      <c r="B3604" s="53">
        <v>2023</v>
      </c>
      <c r="C3604" t="s">
        <v>111</v>
      </c>
      <c r="D3604" t="s">
        <v>18164</v>
      </c>
    </row>
    <row r="3605" spans="1:4" ht="15">
      <c r="A3605" t="s">
        <v>5180</v>
      </c>
      <c r="B3605" s="53">
        <v>2023</v>
      </c>
      <c r="C3605" t="s">
        <v>2</v>
      </c>
      <c r="D3605" t="s">
        <v>18165</v>
      </c>
    </row>
    <row r="3606" spans="1:4" ht="15">
      <c r="A3606" t="s">
        <v>5180</v>
      </c>
      <c r="B3606" s="53">
        <v>2022</v>
      </c>
      <c r="C3606" t="s">
        <v>18166</v>
      </c>
      <c r="D3606" t="s">
        <v>18167</v>
      </c>
    </row>
    <row r="3607" spans="1:4" ht="15">
      <c r="A3607" t="s">
        <v>5180</v>
      </c>
      <c r="B3607" s="53">
        <v>2022</v>
      </c>
      <c r="C3607" t="s">
        <v>18153</v>
      </c>
      <c r="D3607" t="s">
        <v>18168</v>
      </c>
    </row>
    <row r="3608" spans="1:4" ht="15">
      <c r="A3608" t="s">
        <v>5180</v>
      </c>
      <c r="B3608" s="53">
        <v>2022</v>
      </c>
      <c r="C3608" t="s">
        <v>18153</v>
      </c>
      <c r="D3608" t="s">
        <v>18169</v>
      </c>
    </row>
    <row r="3609" spans="1:4" ht="15">
      <c r="A3609" t="s">
        <v>5180</v>
      </c>
      <c r="B3609" s="53">
        <v>2022</v>
      </c>
      <c r="C3609" t="s">
        <v>18170</v>
      </c>
      <c r="D3609" t="s">
        <v>18171</v>
      </c>
    </row>
    <row r="3610" spans="1:4" ht="15">
      <c r="A3610" t="s">
        <v>5180</v>
      </c>
      <c r="B3610" s="53">
        <v>2022</v>
      </c>
      <c r="C3610" t="s">
        <v>18170</v>
      </c>
      <c r="D3610" t="s">
        <v>18172</v>
      </c>
    </row>
    <row r="3611" spans="1:4" ht="15">
      <c r="A3611" t="s">
        <v>5180</v>
      </c>
      <c r="B3611" s="53">
        <v>2022</v>
      </c>
      <c r="C3611" t="s">
        <v>18173</v>
      </c>
      <c r="D3611" t="s">
        <v>18174</v>
      </c>
    </row>
    <row r="3612" spans="1:4" ht="15">
      <c r="A3612" t="s">
        <v>5180</v>
      </c>
      <c r="B3612" s="53">
        <v>2022</v>
      </c>
      <c r="C3612" t="s">
        <v>18175</v>
      </c>
      <c r="D3612" t="s">
        <v>18176</v>
      </c>
    </row>
    <row r="3613" spans="1:4" ht="15">
      <c r="A3613" t="s">
        <v>5180</v>
      </c>
      <c r="B3613" s="53">
        <v>2022</v>
      </c>
      <c r="C3613" t="s">
        <v>3895</v>
      </c>
      <c r="D3613" t="s">
        <v>18177</v>
      </c>
    </row>
    <row r="3614" spans="1:4" ht="15">
      <c r="A3614" t="s">
        <v>5180</v>
      </c>
      <c r="B3614" s="53">
        <v>2022</v>
      </c>
      <c r="C3614" t="s">
        <v>18155</v>
      </c>
      <c r="D3614" t="s">
        <v>18164</v>
      </c>
    </row>
    <row r="3615" spans="1:4" ht="15">
      <c r="A3615" t="s">
        <v>5180</v>
      </c>
      <c r="B3615" s="53">
        <v>2022</v>
      </c>
      <c r="C3615" t="s">
        <v>18178</v>
      </c>
      <c r="D3615" t="s">
        <v>18179</v>
      </c>
    </row>
    <row r="3616" spans="1:4" ht="15">
      <c r="A3616" t="s">
        <v>5180</v>
      </c>
      <c r="B3616" s="53">
        <v>2022</v>
      </c>
      <c r="C3616" t="s">
        <v>18180</v>
      </c>
      <c r="D3616" t="s">
        <v>18181</v>
      </c>
    </row>
    <row r="3617" spans="1:4" ht="15">
      <c r="A3617" t="s">
        <v>5180</v>
      </c>
      <c r="B3617" s="53">
        <v>2021</v>
      </c>
      <c r="C3617" t="s">
        <v>12131</v>
      </c>
      <c r="D3617" t="s">
        <v>18182</v>
      </c>
    </row>
    <row r="3618" spans="1:4" ht="15">
      <c r="A3618" t="s">
        <v>5180</v>
      </c>
      <c r="B3618" s="53">
        <v>2021</v>
      </c>
      <c r="C3618" t="s">
        <v>18183</v>
      </c>
      <c r="D3618" t="s">
        <v>18184</v>
      </c>
    </row>
    <row r="3619" spans="1:4" ht="15">
      <c r="A3619" t="s">
        <v>5180</v>
      </c>
      <c r="B3619" s="53">
        <v>2021</v>
      </c>
      <c r="C3619" t="s">
        <v>18153</v>
      </c>
      <c r="D3619" t="s">
        <v>18185</v>
      </c>
    </row>
    <row r="3620" spans="1:4" ht="15">
      <c r="A3620" t="s">
        <v>5180</v>
      </c>
      <c r="B3620" s="53">
        <v>2021</v>
      </c>
      <c r="C3620" t="s">
        <v>18155</v>
      </c>
      <c r="D3620" t="s">
        <v>18186</v>
      </c>
    </row>
    <row r="3621" spans="1:4" ht="15">
      <c r="A3621" t="s">
        <v>5180</v>
      </c>
      <c r="B3621" s="53">
        <v>2021</v>
      </c>
      <c r="C3621" t="s">
        <v>645</v>
      </c>
      <c r="D3621" t="s">
        <v>18187</v>
      </c>
    </row>
    <row r="3622" spans="1:4" ht="15">
      <c r="A3622" t="s">
        <v>5180</v>
      </c>
      <c r="B3622" s="53">
        <v>2021</v>
      </c>
      <c r="C3622" t="s">
        <v>18188</v>
      </c>
      <c r="D3622" t="s">
        <v>18189</v>
      </c>
    </row>
    <row r="3623" spans="1:4" ht="15">
      <c r="A3623" t="s">
        <v>5180</v>
      </c>
      <c r="B3623" s="53">
        <v>2021</v>
      </c>
      <c r="C3623" t="s">
        <v>1335</v>
      </c>
      <c r="D3623" t="s">
        <v>18190</v>
      </c>
    </row>
    <row r="3624" spans="1:4" ht="15">
      <c r="A3624" t="s">
        <v>5180</v>
      </c>
      <c r="B3624" s="53">
        <v>2021</v>
      </c>
      <c r="C3624" t="s">
        <v>111</v>
      </c>
      <c r="D3624" t="s">
        <v>18191</v>
      </c>
    </row>
    <row r="3625" spans="1:4" ht="15">
      <c r="A3625" t="s">
        <v>5180</v>
      </c>
      <c r="B3625" s="53">
        <v>2020</v>
      </c>
      <c r="C3625" t="s">
        <v>18192</v>
      </c>
      <c r="D3625" t="s">
        <v>18193</v>
      </c>
    </row>
    <row r="3626" spans="1:4" ht="15">
      <c r="A3626" t="s">
        <v>5180</v>
      </c>
      <c r="B3626" s="53">
        <v>2020</v>
      </c>
      <c r="C3626" t="s">
        <v>18194</v>
      </c>
      <c r="D3626" t="s">
        <v>18195</v>
      </c>
    </row>
    <row r="3627" spans="1:4" ht="15">
      <c r="A3627" t="s">
        <v>5180</v>
      </c>
      <c r="B3627" s="53">
        <v>2020</v>
      </c>
      <c r="C3627" t="s">
        <v>18153</v>
      </c>
      <c r="D3627" t="s">
        <v>18196</v>
      </c>
    </row>
    <row r="3628" spans="1:4" ht="15">
      <c r="A3628" t="s">
        <v>5180</v>
      </c>
      <c r="B3628" s="53">
        <v>2020</v>
      </c>
      <c r="C3628" t="s">
        <v>18153</v>
      </c>
      <c r="D3628" t="s">
        <v>18197</v>
      </c>
    </row>
    <row r="3629" spans="1:4" ht="15">
      <c r="A3629" t="s">
        <v>5180</v>
      </c>
      <c r="B3629" s="53">
        <v>2020</v>
      </c>
      <c r="C3629" t="s">
        <v>18198</v>
      </c>
      <c r="D3629" t="s">
        <v>18199</v>
      </c>
    </row>
    <row r="3630" spans="1:4" ht="15">
      <c r="A3630" t="s">
        <v>5180</v>
      </c>
      <c r="B3630" s="53">
        <v>2020</v>
      </c>
      <c r="C3630" t="s">
        <v>18155</v>
      </c>
      <c r="D3630" t="s">
        <v>18200</v>
      </c>
    </row>
    <row r="3631" spans="1:4" ht="15">
      <c r="A3631" t="s">
        <v>5180</v>
      </c>
      <c r="B3631" s="53">
        <v>2020</v>
      </c>
      <c r="C3631" t="s">
        <v>18201</v>
      </c>
      <c r="D3631" t="s">
        <v>18202</v>
      </c>
    </row>
    <row r="3632" spans="1:4" ht="15">
      <c r="A3632" t="s">
        <v>5180</v>
      </c>
      <c r="B3632" s="53">
        <v>2020</v>
      </c>
      <c r="C3632" t="s">
        <v>18203</v>
      </c>
      <c r="D3632" t="s">
        <v>18204</v>
      </c>
    </row>
    <row r="3633" spans="1:4" ht="15">
      <c r="A3633" t="s">
        <v>5180</v>
      </c>
      <c r="B3633" s="53">
        <v>2020</v>
      </c>
      <c r="C3633" t="s">
        <v>18205</v>
      </c>
      <c r="D3633" t="s">
        <v>18206</v>
      </c>
    </row>
    <row r="3634" spans="1:4" ht="15">
      <c r="A3634" t="s">
        <v>5180</v>
      </c>
      <c r="B3634" s="53">
        <v>2020</v>
      </c>
      <c r="C3634" t="s">
        <v>18207</v>
      </c>
      <c r="D3634" t="s">
        <v>18208</v>
      </c>
    </row>
    <row r="3635" spans="1:4" ht="15">
      <c r="A3635" t="s">
        <v>5180</v>
      </c>
      <c r="B3635" s="53">
        <v>2020</v>
      </c>
      <c r="C3635" t="s">
        <v>18209</v>
      </c>
      <c r="D3635" t="s">
        <v>18210</v>
      </c>
    </row>
    <row r="3636" spans="1:4" ht="15">
      <c r="A3636" t="s">
        <v>5180</v>
      </c>
      <c r="B3636" s="53">
        <v>2020</v>
      </c>
      <c r="C3636" t="s">
        <v>18211</v>
      </c>
      <c r="D3636" t="s">
        <v>18212</v>
      </c>
    </row>
    <row r="3637" spans="1:4" ht="15">
      <c r="A3637" t="s">
        <v>5180</v>
      </c>
      <c r="B3637" s="53">
        <v>2020</v>
      </c>
      <c r="C3637" t="s">
        <v>2</v>
      </c>
      <c r="D3637" t="s">
        <v>18213</v>
      </c>
    </row>
    <row r="3638" spans="1:4" ht="15">
      <c r="A3638" t="s">
        <v>5180</v>
      </c>
      <c r="B3638" s="53">
        <v>2020</v>
      </c>
      <c r="C3638" t="s">
        <v>2</v>
      </c>
      <c r="D3638" t="s">
        <v>18200</v>
      </c>
    </row>
    <row r="3639" spans="1:4" ht="15">
      <c r="A3639" t="s">
        <v>5180</v>
      </c>
      <c r="B3639" s="53">
        <v>2019</v>
      </c>
      <c r="C3639" t="s">
        <v>18194</v>
      </c>
      <c r="D3639" t="s">
        <v>18214</v>
      </c>
    </row>
    <row r="3640" spans="1:4" ht="15">
      <c r="A3640" t="s">
        <v>5180</v>
      </c>
      <c r="B3640" s="53">
        <v>2019</v>
      </c>
      <c r="C3640" t="s">
        <v>18194</v>
      </c>
      <c r="D3640" t="s">
        <v>18215</v>
      </c>
    </row>
    <row r="3641" spans="1:4" ht="15">
      <c r="A3641" t="s">
        <v>5180</v>
      </c>
      <c r="B3641" s="53">
        <v>2019</v>
      </c>
      <c r="C3641" t="s">
        <v>18153</v>
      </c>
      <c r="D3641" t="s">
        <v>18216</v>
      </c>
    </row>
    <row r="3642" spans="1:4" ht="15">
      <c r="A3642" t="s">
        <v>5180</v>
      </c>
      <c r="B3642" s="53">
        <v>2019</v>
      </c>
      <c r="C3642" t="s">
        <v>18217</v>
      </c>
      <c r="D3642" t="s">
        <v>18218</v>
      </c>
    </row>
    <row r="3643" spans="1:4" ht="15">
      <c r="A3643" t="s">
        <v>5180</v>
      </c>
      <c r="B3643" s="53">
        <v>2019</v>
      </c>
      <c r="C3643" t="s">
        <v>3895</v>
      </c>
      <c r="D3643" t="s">
        <v>18219</v>
      </c>
    </row>
    <row r="3644" spans="1:4" ht="15">
      <c r="A3644" t="s">
        <v>5180</v>
      </c>
      <c r="B3644" s="53">
        <v>2019</v>
      </c>
      <c r="C3644" t="s">
        <v>3895</v>
      </c>
      <c r="D3644" t="s">
        <v>18220</v>
      </c>
    </row>
    <row r="3645" spans="1:4" ht="15">
      <c r="A3645" t="s">
        <v>5180</v>
      </c>
      <c r="B3645" s="53">
        <v>2019</v>
      </c>
      <c r="C3645" t="s">
        <v>18221</v>
      </c>
      <c r="D3645" t="s">
        <v>18222</v>
      </c>
    </row>
    <row r="3646" spans="1:4" ht="15">
      <c r="A3646" t="s">
        <v>5180</v>
      </c>
      <c r="B3646" s="53">
        <v>2019</v>
      </c>
      <c r="C3646" t="s">
        <v>18221</v>
      </c>
      <c r="D3646" t="s">
        <v>18223</v>
      </c>
    </row>
    <row r="3647" spans="1:4" ht="15">
      <c r="A3647" t="s">
        <v>5180</v>
      </c>
      <c r="B3647" s="53">
        <v>2019</v>
      </c>
      <c r="C3647" t="s">
        <v>18224</v>
      </c>
      <c r="D3647" t="s">
        <v>18225</v>
      </c>
    </row>
    <row r="3648" spans="1:4" ht="15">
      <c r="A3648" t="s">
        <v>5180</v>
      </c>
      <c r="B3648" s="53">
        <v>2019</v>
      </c>
      <c r="C3648" t="s">
        <v>260</v>
      </c>
      <c r="D3648" t="s">
        <v>18226</v>
      </c>
    </row>
    <row r="3649" spans="1:4" ht="15">
      <c r="A3649" t="s">
        <v>5180</v>
      </c>
      <c r="B3649" s="53">
        <v>2019</v>
      </c>
      <c r="C3649" t="s">
        <v>18211</v>
      </c>
      <c r="D3649" t="s">
        <v>18227</v>
      </c>
    </row>
    <row r="3650" spans="1:4" ht="15">
      <c r="A3650" t="s">
        <v>5180</v>
      </c>
      <c r="B3650" s="53">
        <v>2019</v>
      </c>
      <c r="C3650" t="s">
        <v>18209</v>
      </c>
      <c r="D3650" t="s">
        <v>18228</v>
      </c>
    </row>
    <row r="3651" spans="1:4" ht="15">
      <c r="A3651" t="s">
        <v>5180</v>
      </c>
      <c r="B3651" s="53">
        <v>2019</v>
      </c>
      <c r="C3651" t="s">
        <v>18207</v>
      </c>
      <c r="D3651" t="s">
        <v>18229</v>
      </c>
    </row>
    <row r="3652" spans="1:4" ht="15">
      <c r="A3652" t="s">
        <v>5180</v>
      </c>
      <c r="B3652" s="53">
        <v>2019</v>
      </c>
      <c r="C3652" t="s">
        <v>18224</v>
      </c>
      <c r="D3652" t="s">
        <v>18230</v>
      </c>
    </row>
    <row r="3653" spans="1:4" ht="15">
      <c r="A3653" t="s">
        <v>5180</v>
      </c>
      <c r="B3653" s="53">
        <v>2019</v>
      </c>
      <c r="C3653" t="s">
        <v>18231</v>
      </c>
      <c r="D3653" t="s">
        <v>18232</v>
      </c>
    </row>
    <row r="3654" spans="1:4" ht="15">
      <c r="A3654" t="s">
        <v>5180</v>
      </c>
      <c r="B3654" s="53">
        <v>2018</v>
      </c>
      <c r="C3654" t="s">
        <v>18233</v>
      </c>
      <c r="D3654" t="s">
        <v>18234</v>
      </c>
    </row>
    <row r="3655" spans="1:4" ht="15">
      <c r="A3655" t="s">
        <v>5180</v>
      </c>
      <c r="B3655" s="53">
        <v>2018</v>
      </c>
      <c r="C3655" t="s">
        <v>18207</v>
      </c>
      <c r="D3655" t="s">
        <v>18235</v>
      </c>
    </row>
    <row r="3656" spans="1:4" ht="15">
      <c r="A3656" t="s">
        <v>5180</v>
      </c>
      <c r="B3656" s="53">
        <v>2018</v>
      </c>
      <c r="C3656" t="s">
        <v>18153</v>
      </c>
      <c r="D3656" t="s">
        <v>18236</v>
      </c>
    </row>
    <row r="3657" spans="1:4" ht="15">
      <c r="A3657" t="s">
        <v>5180</v>
      </c>
      <c r="B3657" s="53">
        <v>2018</v>
      </c>
      <c r="C3657" t="s">
        <v>18153</v>
      </c>
      <c r="D3657" t="s">
        <v>18237</v>
      </c>
    </row>
    <row r="3658" spans="1:4" ht="15">
      <c r="A3658" t="s">
        <v>5180</v>
      </c>
      <c r="B3658" s="53">
        <v>2018</v>
      </c>
      <c r="C3658" t="s">
        <v>18173</v>
      </c>
      <c r="D3658" t="s">
        <v>18238</v>
      </c>
    </row>
    <row r="3659" spans="1:4" ht="15">
      <c r="A3659" t="s">
        <v>5180</v>
      </c>
      <c r="B3659" s="53">
        <v>2018</v>
      </c>
      <c r="C3659" t="s">
        <v>18239</v>
      </c>
      <c r="D3659" t="s">
        <v>18240</v>
      </c>
    </row>
    <row r="3660" spans="1:4" ht="15">
      <c r="A3660" t="s">
        <v>5180</v>
      </c>
      <c r="B3660" s="53">
        <v>2018</v>
      </c>
      <c r="C3660" t="s">
        <v>111</v>
      </c>
      <c r="D3660" t="s">
        <v>18241</v>
      </c>
    </row>
    <row r="3661" spans="1:4" ht="15">
      <c r="A3661" t="s">
        <v>5180</v>
      </c>
      <c r="B3661" s="53">
        <v>2018</v>
      </c>
      <c r="C3661" t="s">
        <v>18211</v>
      </c>
      <c r="D3661" t="s">
        <v>18242</v>
      </c>
    </row>
    <row r="3662" spans="1:4" ht="15">
      <c r="A3662" t="s">
        <v>5180</v>
      </c>
      <c r="B3662" s="53">
        <v>2018</v>
      </c>
      <c r="C3662" t="s">
        <v>18209</v>
      </c>
      <c r="D3662" t="s">
        <v>18243</v>
      </c>
    </row>
    <row r="3663" spans="1:4" ht="15">
      <c r="A3663" t="s">
        <v>5180</v>
      </c>
      <c r="B3663" s="53">
        <v>2018</v>
      </c>
      <c r="C3663" t="s">
        <v>18244</v>
      </c>
      <c r="D3663" t="s">
        <v>18245</v>
      </c>
    </row>
    <row r="3664" spans="1:4" ht="15">
      <c r="A3664" t="s">
        <v>5180</v>
      </c>
      <c r="B3664" s="53">
        <v>2018</v>
      </c>
      <c r="C3664" t="s">
        <v>2</v>
      </c>
      <c r="D3664" t="s">
        <v>18243</v>
      </c>
    </row>
    <row r="3665" spans="1:4" ht="15">
      <c r="A3665" t="s">
        <v>5180</v>
      </c>
      <c r="B3665" s="53">
        <v>2017</v>
      </c>
      <c r="C3665" t="s">
        <v>18246</v>
      </c>
      <c r="D3665" t="s">
        <v>18247</v>
      </c>
    </row>
    <row r="3666" spans="1:4" ht="15">
      <c r="A3666" t="s">
        <v>5180</v>
      </c>
      <c r="B3666" s="53">
        <v>2017</v>
      </c>
      <c r="C3666" t="s">
        <v>1335</v>
      </c>
      <c r="D3666" t="s">
        <v>18248</v>
      </c>
    </row>
    <row r="3667" spans="1:4" ht="15">
      <c r="A3667" t="s">
        <v>5180</v>
      </c>
      <c r="B3667" s="53">
        <v>2017</v>
      </c>
      <c r="C3667" t="s">
        <v>350</v>
      </c>
      <c r="D3667" t="s">
        <v>18249</v>
      </c>
    </row>
    <row r="3668" spans="1:4" ht="15">
      <c r="A3668" t="s">
        <v>5180</v>
      </c>
      <c r="B3668" s="53">
        <v>2017</v>
      </c>
      <c r="C3668" t="s">
        <v>111</v>
      </c>
      <c r="D3668" t="s">
        <v>18250</v>
      </c>
    </row>
    <row r="3669" spans="1:4" ht="15">
      <c r="A3669" t="s">
        <v>5180</v>
      </c>
      <c r="B3669" s="53">
        <v>2017</v>
      </c>
      <c r="C3669" t="s">
        <v>18251</v>
      </c>
      <c r="D3669" t="s">
        <v>18252</v>
      </c>
    </row>
    <row r="3670" spans="1:4" ht="15">
      <c r="A3670" t="s">
        <v>5180</v>
      </c>
      <c r="B3670" s="53">
        <v>2017</v>
      </c>
      <c r="C3670" t="s">
        <v>18251</v>
      </c>
      <c r="D3670" t="s">
        <v>18253</v>
      </c>
    </row>
    <row r="3671" spans="1:4" ht="15">
      <c r="A3671" t="s">
        <v>5180</v>
      </c>
      <c r="B3671" s="53">
        <v>2017</v>
      </c>
      <c r="C3671" t="s">
        <v>18209</v>
      </c>
      <c r="D3671" t="s">
        <v>18254</v>
      </c>
    </row>
    <row r="3672" spans="1:4" ht="15">
      <c r="A3672" t="s">
        <v>5180</v>
      </c>
      <c r="B3672" s="53">
        <v>2017</v>
      </c>
      <c r="C3672" t="s">
        <v>18211</v>
      </c>
      <c r="D3672" t="s">
        <v>18255</v>
      </c>
    </row>
    <row r="3673" spans="1:4" ht="15">
      <c r="A3673" t="s">
        <v>5180</v>
      </c>
      <c r="B3673" s="53">
        <v>2016</v>
      </c>
      <c r="C3673" t="s">
        <v>18256</v>
      </c>
      <c r="D3673" t="s">
        <v>18257</v>
      </c>
    </row>
    <row r="3674" spans="1:4" ht="15">
      <c r="A3674" t="s">
        <v>5180</v>
      </c>
      <c r="B3674" s="53">
        <v>2016</v>
      </c>
      <c r="C3674" t="s">
        <v>18258</v>
      </c>
      <c r="D3674" t="s">
        <v>18259</v>
      </c>
    </row>
    <row r="3675" spans="1:4" ht="15">
      <c r="A3675" t="s">
        <v>5180</v>
      </c>
      <c r="B3675" s="53">
        <v>2016</v>
      </c>
      <c r="C3675" t="s">
        <v>18260</v>
      </c>
      <c r="D3675" t="s">
        <v>18261</v>
      </c>
    </row>
    <row r="3676" spans="1:4" ht="15">
      <c r="A3676" t="s">
        <v>5180</v>
      </c>
      <c r="B3676" s="53">
        <v>2016</v>
      </c>
      <c r="C3676" t="s">
        <v>18262</v>
      </c>
      <c r="D3676" t="s">
        <v>18263</v>
      </c>
    </row>
    <row r="3677" spans="1:4" ht="15">
      <c r="A3677" t="s">
        <v>5180</v>
      </c>
      <c r="B3677" s="53">
        <v>2016</v>
      </c>
      <c r="C3677" t="s">
        <v>18264</v>
      </c>
      <c r="D3677" t="s">
        <v>18265</v>
      </c>
    </row>
    <row r="3678" spans="1:4" ht="15">
      <c r="A3678" t="s">
        <v>5180</v>
      </c>
      <c r="B3678" s="53">
        <v>2016</v>
      </c>
      <c r="C3678" t="s">
        <v>18264</v>
      </c>
      <c r="D3678" t="s">
        <v>18266</v>
      </c>
    </row>
    <row r="3679" spans="1:4" ht="15">
      <c r="A3679" t="s">
        <v>5180</v>
      </c>
      <c r="B3679" s="53">
        <v>2016</v>
      </c>
      <c r="C3679" t="s">
        <v>18267</v>
      </c>
      <c r="D3679" t="s">
        <v>18268</v>
      </c>
    </row>
    <row r="3680" spans="1:4" ht="15">
      <c r="A3680" t="s">
        <v>5180</v>
      </c>
      <c r="B3680" s="53">
        <v>2016</v>
      </c>
      <c r="C3680" t="s">
        <v>18267</v>
      </c>
      <c r="D3680" t="s">
        <v>18250</v>
      </c>
    </row>
    <row r="3681" spans="1:4" ht="15">
      <c r="A3681" t="s">
        <v>5180</v>
      </c>
      <c r="B3681" s="53">
        <v>2016</v>
      </c>
      <c r="C3681" t="s">
        <v>111</v>
      </c>
      <c r="D3681" t="s">
        <v>18269</v>
      </c>
    </row>
    <row r="3682" spans="1:4" ht="15">
      <c r="A3682" t="s">
        <v>5180</v>
      </c>
      <c r="B3682" s="53">
        <v>2016</v>
      </c>
      <c r="C3682" t="s">
        <v>111</v>
      </c>
      <c r="D3682" t="s">
        <v>18270</v>
      </c>
    </row>
    <row r="3683" spans="1:4" ht="15">
      <c r="A3683" t="s">
        <v>5180</v>
      </c>
      <c r="B3683" s="53">
        <v>2016</v>
      </c>
      <c r="C3683" t="s">
        <v>111</v>
      </c>
      <c r="D3683" t="s">
        <v>18271</v>
      </c>
    </row>
    <row r="3684" spans="1:4" ht="15">
      <c r="A3684" t="s">
        <v>5180</v>
      </c>
      <c r="B3684" s="53">
        <v>2015</v>
      </c>
      <c r="C3684" t="s">
        <v>18192</v>
      </c>
      <c r="D3684" t="s">
        <v>18272</v>
      </c>
    </row>
    <row r="3685" spans="1:4" ht="15">
      <c r="A3685" t="s">
        <v>5180</v>
      </c>
      <c r="B3685" s="53">
        <v>2015</v>
      </c>
      <c r="C3685" t="s">
        <v>18273</v>
      </c>
      <c r="D3685" t="s">
        <v>18270</v>
      </c>
    </row>
    <row r="3686" spans="1:4" ht="15">
      <c r="A3686" t="s">
        <v>5180</v>
      </c>
      <c r="B3686" s="53">
        <v>2015</v>
      </c>
      <c r="C3686" t="s">
        <v>18274</v>
      </c>
      <c r="D3686" t="s">
        <v>18275</v>
      </c>
    </row>
    <row r="3687" spans="1:4" ht="15">
      <c r="A3687" t="s">
        <v>5180</v>
      </c>
      <c r="B3687" s="53">
        <v>2015</v>
      </c>
      <c r="C3687" t="s">
        <v>18276</v>
      </c>
      <c r="D3687" t="s">
        <v>18277</v>
      </c>
    </row>
    <row r="3688" spans="1:4" ht="15">
      <c r="A3688" t="s">
        <v>5180</v>
      </c>
      <c r="B3688" s="53">
        <v>2015</v>
      </c>
      <c r="C3688" t="s">
        <v>18153</v>
      </c>
      <c r="D3688" t="s">
        <v>18278</v>
      </c>
    </row>
    <row r="3689" spans="1:4" ht="15">
      <c r="A3689" t="s">
        <v>5180</v>
      </c>
      <c r="B3689" s="53">
        <v>2015</v>
      </c>
      <c r="C3689" t="s">
        <v>4090</v>
      </c>
      <c r="D3689" t="s">
        <v>18279</v>
      </c>
    </row>
    <row r="3690" spans="1:4" ht="15">
      <c r="A3690" t="s">
        <v>5180</v>
      </c>
      <c r="B3690" s="53">
        <v>2015</v>
      </c>
      <c r="C3690" t="s">
        <v>18280</v>
      </c>
      <c r="D3690" t="s">
        <v>18281</v>
      </c>
    </row>
    <row r="3691" spans="1:4" ht="15">
      <c r="A3691" t="s">
        <v>5180</v>
      </c>
      <c r="B3691" s="53">
        <v>2015</v>
      </c>
      <c r="C3691" t="s">
        <v>18209</v>
      </c>
      <c r="D3691" t="s">
        <v>18282</v>
      </c>
    </row>
    <row r="3692" spans="1:4" ht="15">
      <c r="A3692" t="s">
        <v>5180</v>
      </c>
      <c r="B3692" s="53">
        <v>2015</v>
      </c>
      <c r="C3692" t="s">
        <v>18209</v>
      </c>
      <c r="D3692" t="s">
        <v>18283</v>
      </c>
    </row>
    <row r="3693" spans="1:4" ht="15">
      <c r="A3693" t="s">
        <v>5180</v>
      </c>
      <c r="B3693" s="53">
        <v>2015</v>
      </c>
      <c r="C3693" t="s">
        <v>2</v>
      </c>
      <c r="D3693" t="s">
        <v>18284</v>
      </c>
    </row>
    <row r="3694" spans="1:4" ht="15">
      <c r="A3694" t="s">
        <v>5180</v>
      </c>
      <c r="B3694" s="53">
        <v>2014</v>
      </c>
      <c r="C3694" t="s">
        <v>10</v>
      </c>
      <c r="D3694" t="s">
        <v>18285</v>
      </c>
    </row>
    <row r="3695" spans="1:4" ht="15">
      <c r="A3695" t="s">
        <v>5180</v>
      </c>
      <c r="B3695" s="53">
        <v>2014</v>
      </c>
      <c r="C3695" t="s">
        <v>3788</v>
      </c>
      <c r="D3695" t="s">
        <v>18286</v>
      </c>
    </row>
    <row r="3696" spans="1:4" ht="15">
      <c r="A3696" t="s">
        <v>5180</v>
      </c>
      <c r="B3696" s="53">
        <v>2014</v>
      </c>
      <c r="C3696" t="s">
        <v>43</v>
      </c>
      <c r="D3696" t="s">
        <v>18287</v>
      </c>
    </row>
    <row r="3697" spans="1:4" ht="15">
      <c r="A3697" t="s">
        <v>5180</v>
      </c>
      <c r="B3697" s="53">
        <v>2014</v>
      </c>
      <c r="C3697" t="s">
        <v>18288</v>
      </c>
      <c r="D3697" t="s">
        <v>18289</v>
      </c>
    </row>
    <row r="3698" spans="1:4" ht="15">
      <c r="A3698" t="s">
        <v>5180</v>
      </c>
      <c r="B3698" s="53">
        <v>2014</v>
      </c>
      <c r="C3698" t="s">
        <v>18290</v>
      </c>
      <c r="D3698" t="s">
        <v>18291</v>
      </c>
    </row>
    <row r="3699" spans="1:4" ht="15">
      <c r="A3699" t="s">
        <v>5180</v>
      </c>
      <c r="B3699" s="53">
        <v>2014</v>
      </c>
      <c r="C3699" t="s">
        <v>18292</v>
      </c>
      <c r="D3699" t="s">
        <v>18293</v>
      </c>
    </row>
    <row r="3700" spans="1:4" ht="15">
      <c r="A3700" t="s">
        <v>5180</v>
      </c>
      <c r="B3700" s="53">
        <v>2014</v>
      </c>
      <c r="C3700" t="s">
        <v>18201</v>
      </c>
      <c r="D3700" t="s">
        <v>18294</v>
      </c>
    </row>
    <row r="3701" spans="1:4" ht="15">
      <c r="A3701" t="s">
        <v>5180</v>
      </c>
      <c r="B3701" s="53">
        <v>2014</v>
      </c>
      <c r="C3701" t="s">
        <v>111</v>
      </c>
      <c r="D3701" t="s">
        <v>18295</v>
      </c>
    </row>
    <row r="3702" spans="1:4" ht="15">
      <c r="A3702" t="s">
        <v>5180</v>
      </c>
      <c r="B3702" s="53">
        <v>2014</v>
      </c>
      <c r="C3702" t="s">
        <v>18296</v>
      </c>
      <c r="D3702" t="s">
        <v>18297</v>
      </c>
    </row>
    <row r="3703" spans="1:4" ht="15">
      <c r="A3703" t="s">
        <v>5180</v>
      </c>
      <c r="B3703" s="53">
        <v>2014</v>
      </c>
      <c r="C3703" t="s">
        <v>18298</v>
      </c>
      <c r="D3703" t="s">
        <v>18299</v>
      </c>
    </row>
    <row r="3704" spans="1:4" ht="15">
      <c r="A3704" t="s">
        <v>5180</v>
      </c>
      <c r="B3704" s="53">
        <v>2013</v>
      </c>
      <c r="C3704" t="s">
        <v>43</v>
      </c>
      <c r="D3704" t="s">
        <v>18300</v>
      </c>
    </row>
    <row r="3705" spans="1:4" ht="15">
      <c r="A3705" t="s">
        <v>5180</v>
      </c>
      <c r="B3705" s="53">
        <v>2013</v>
      </c>
      <c r="C3705" t="s">
        <v>18301</v>
      </c>
      <c r="D3705" t="s">
        <v>18302</v>
      </c>
    </row>
    <row r="3706" spans="1:4" ht="15">
      <c r="A3706" t="s">
        <v>5180</v>
      </c>
      <c r="B3706" s="53">
        <v>2013</v>
      </c>
      <c r="C3706" t="s">
        <v>18274</v>
      </c>
      <c r="D3706" t="s">
        <v>18295</v>
      </c>
    </row>
    <row r="3707" spans="1:4" ht="15">
      <c r="A3707" t="s">
        <v>5180</v>
      </c>
      <c r="B3707" s="53">
        <v>2013</v>
      </c>
      <c r="C3707" t="s">
        <v>18303</v>
      </c>
      <c r="D3707" t="s">
        <v>18304</v>
      </c>
    </row>
    <row r="3708" spans="1:4" ht="15">
      <c r="A3708" t="s">
        <v>5180</v>
      </c>
      <c r="B3708" s="53">
        <v>2013</v>
      </c>
      <c r="C3708" t="s">
        <v>18305</v>
      </c>
      <c r="D3708" t="s">
        <v>18306</v>
      </c>
    </row>
    <row r="3709" spans="1:4" ht="15">
      <c r="A3709" t="s">
        <v>5180</v>
      </c>
      <c r="B3709" s="53">
        <v>2013</v>
      </c>
      <c r="C3709" t="s">
        <v>4371</v>
      </c>
      <c r="D3709" t="s">
        <v>18307</v>
      </c>
    </row>
    <row r="3710" spans="1:4" ht="15">
      <c r="A3710" t="s">
        <v>5180</v>
      </c>
      <c r="B3710" s="53">
        <v>2013</v>
      </c>
      <c r="C3710" t="s">
        <v>18308</v>
      </c>
      <c r="D3710" t="s">
        <v>18309</v>
      </c>
    </row>
    <row r="3711" spans="1:4" ht="15">
      <c r="A3711" t="s">
        <v>5180</v>
      </c>
      <c r="B3711" s="53">
        <v>2013</v>
      </c>
      <c r="C3711" t="s">
        <v>18209</v>
      </c>
      <c r="D3711" t="s">
        <v>18310</v>
      </c>
    </row>
    <row r="3712" spans="1:4" ht="15">
      <c r="A3712" t="s">
        <v>5180</v>
      </c>
      <c r="B3712" s="53">
        <v>2013</v>
      </c>
      <c r="C3712" t="s">
        <v>18209</v>
      </c>
      <c r="D3712" t="s">
        <v>18311</v>
      </c>
    </row>
    <row r="3713" spans="1:4" ht="15">
      <c r="A3713" t="s">
        <v>5180</v>
      </c>
      <c r="B3713" s="53">
        <v>2013</v>
      </c>
      <c r="C3713" t="s">
        <v>18267</v>
      </c>
      <c r="D3713" t="s">
        <v>18312</v>
      </c>
    </row>
    <row r="3714" spans="1:4" ht="15">
      <c r="A3714" t="s">
        <v>5180</v>
      </c>
      <c r="B3714" s="53">
        <v>2012</v>
      </c>
      <c r="C3714" t="s">
        <v>18313</v>
      </c>
      <c r="D3714" t="s">
        <v>18314</v>
      </c>
    </row>
    <row r="3715" spans="1:4" ht="15">
      <c r="A3715" t="s">
        <v>5180</v>
      </c>
      <c r="B3715" s="53">
        <v>2012</v>
      </c>
      <c r="C3715" t="s">
        <v>18315</v>
      </c>
      <c r="D3715" t="s">
        <v>18316</v>
      </c>
    </row>
    <row r="3716" spans="1:4" ht="15">
      <c r="A3716" t="s">
        <v>5180</v>
      </c>
      <c r="B3716" s="53">
        <v>2012</v>
      </c>
      <c r="C3716" t="s">
        <v>18317</v>
      </c>
      <c r="D3716" t="s">
        <v>18318</v>
      </c>
    </row>
    <row r="3717" spans="1:4" ht="15">
      <c r="A3717" t="s">
        <v>5180</v>
      </c>
      <c r="B3717" s="53">
        <v>2012</v>
      </c>
      <c r="C3717" t="s">
        <v>18319</v>
      </c>
      <c r="D3717" t="s">
        <v>18320</v>
      </c>
    </row>
    <row r="3718" spans="1:4" ht="15">
      <c r="A3718" t="s">
        <v>5180</v>
      </c>
      <c r="B3718" s="53">
        <v>2012</v>
      </c>
      <c r="C3718" t="s">
        <v>18201</v>
      </c>
      <c r="D3718" t="s">
        <v>18321</v>
      </c>
    </row>
    <row r="3719" spans="1:4" ht="15">
      <c r="A3719" t="s">
        <v>5180</v>
      </c>
      <c r="B3719" s="53">
        <v>2012</v>
      </c>
      <c r="C3719" t="s">
        <v>18322</v>
      </c>
      <c r="D3719" t="s">
        <v>18323</v>
      </c>
    </row>
    <row r="3720" spans="1:4" ht="15">
      <c r="A3720" t="s">
        <v>5180</v>
      </c>
      <c r="B3720" s="53">
        <v>2012</v>
      </c>
      <c r="C3720" t="s">
        <v>18209</v>
      </c>
      <c r="D3720" t="s">
        <v>18324</v>
      </c>
    </row>
    <row r="3721" spans="1:4" ht="15">
      <c r="A3721" t="s">
        <v>5180</v>
      </c>
      <c r="B3721" s="53">
        <v>2011</v>
      </c>
      <c r="C3721" t="s">
        <v>10</v>
      </c>
      <c r="D3721" t="s">
        <v>18285</v>
      </c>
    </row>
    <row r="3722" spans="1:4" ht="15">
      <c r="A3722" t="s">
        <v>5180</v>
      </c>
      <c r="B3722" s="53">
        <v>2011</v>
      </c>
      <c r="C3722" t="s">
        <v>18166</v>
      </c>
      <c r="D3722" t="s">
        <v>18325</v>
      </c>
    </row>
    <row r="3723" spans="1:4" ht="15">
      <c r="A3723" t="s">
        <v>5180</v>
      </c>
      <c r="B3723" s="53">
        <v>2011</v>
      </c>
      <c r="C3723" t="s">
        <v>18313</v>
      </c>
      <c r="D3723" t="s">
        <v>18326</v>
      </c>
    </row>
    <row r="3724" spans="1:4" ht="15">
      <c r="A3724" t="s">
        <v>5180</v>
      </c>
      <c r="B3724" s="53">
        <v>2011</v>
      </c>
      <c r="C3724" t="s">
        <v>18313</v>
      </c>
      <c r="D3724" t="s">
        <v>18327</v>
      </c>
    </row>
    <row r="3725" spans="1:4" ht="15">
      <c r="A3725" t="s">
        <v>5180</v>
      </c>
      <c r="B3725" s="53">
        <v>2011</v>
      </c>
      <c r="C3725" t="s">
        <v>18328</v>
      </c>
      <c r="D3725" t="s">
        <v>18329</v>
      </c>
    </row>
    <row r="3726" spans="1:4" ht="15">
      <c r="A3726" t="s">
        <v>5180</v>
      </c>
      <c r="B3726" s="53">
        <v>2011</v>
      </c>
      <c r="C3726" t="s">
        <v>4371</v>
      </c>
      <c r="D3726" t="s">
        <v>18330</v>
      </c>
    </row>
    <row r="3727" spans="1:4" ht="15">
      <c r="A3727" t="s">
        <v>5180</v>
      </c>
      <c r="B3727" s="53">
        <v>2011</v>
      </c>
      <c r="C3727" t="s">
        <v>18331</v>
      </c>
      <c r="D3727" t="s">
        <v>18332</v>
      </c>
    </row>
    <row r="3728" spans="1:4" ht="15">
      <c r="A3728" t="s">
        <v>5180</v>
      </c>
      <c r="B3728" s="53">
        <v>2011</v>
      </c>
      <c r="C3728" t="s">
        <v>18209</v>
      </c>
      <c r="D3728" t="s">
        <v>18333</v>
      </c>
    </row>
    <row r="3729" spans="1:4" ht="15">
      <c r="A3729" t="s">
        <v>5180</v>
      </c>
      <c r="B3729" s="53">
        <v>2011</v>
      </c>
      <c r="C3729" t="s">
        <v>18209</v>
      </c>
      <c r="D3729" t="s">
        <v>18334</v>
      </c>
    </row>
    <row r="3730" spans="1:4" ht="15">
      <c r="A3730" t="s">
        <v>5180</v>
      </c>
      <c r="B3730" s="53">
        <v>2010</v>
      </c>
      <c r="C3730" t="s">
        <v>4930</v>
      </c>
      <c r="D3730" t="s">
        <v>18335</v>
      </c>
    </row>
    <row r="3731" spans="1:4" ht="15">
      <c r="A3731" t="s">
        <v>5180</v>
      </c>
      <c r="B3731" s="53">
        <v>2010</v>
      </c>
      <c r="C3731" t="s">
        <v>18336</v>
      </c>
      <c r="D3731" t="s">
        <v>18337</v>
      </c>
    </row>
    <row r="3732" spans="1:4" ht="15">
      <c r="A3732" t="s">
        <v>5180</v>
      </c>
      <c r="B3732" s="53">
        <v>2010</v>
      </c>
      <c r="C3732" t="s">
        <v>18338</v>
      </c>
      <c r="D3732" t="s">
        <v>18339</v>
      </c>
    </row>
    <row r="3733" spans="1:4" ht="15">
      <c r="A3733" t="s">
        <v>5180</v>
      </c>
      <c r="B3733" s="53">
        <v>2010</v>
      </c>
      <c r="C3733" t="s">
        <v>18267</v>
      </c>
      <c r="D3733" t="s">
        <v>18340</v>
      </c>
    </row>
    <row r="3734" spans="1:4" ht="15">
      <c r="A3734" t="s">
        <v>5180</v>
      </c>
      <c r="B3734" s="53">
        <v>2010</v>
      </c>
      <c r="C3734" t="s">
        <v>18341</v>
      </c>
      <c r="D3734" t="s">
        <v>18342</v>
      </c>
    </row>
    <row r="3735" spans="1:4" ht="15">
      <c r="A3735" t="s">
        <v>5180</v>
      </c>
      <c r="B3735" s="53">
        <v>2010</v>
      </c>
      <c r="C3735" t="s">
        <v>18341</v>
      </c>
      <c r="D3735" t="s">
        <v>18343</v>
      </c>
    </row>
    <row r="3736" spans="1:4" ht="15">
      <c r="A3736" t="s">
        <v>5180</v>
      </c>
      <c r="B3736" s="53">
        <v>2010</v>
      </c>
      <c r="C3736" t="s">
        <v>18341</v>
      </c>
      <c r="D3736" t="s">
        <v>18344</v>
      </c>
    </row>
    <row r="3737" spans="1:4" ht="15">
      <c r="A3737" t="s">
        <v>5180</v>
      </c>
      <c r="B3737" s="53">
        <v>2009</v>
      </c>
      <c r="C3737" t="s">
        <v>18267</v>
      </c>
      <c r="D3737" t="s">
        <v>18345</v>
      </c>
    </row>
    <row r="3738" spans="1:4" ht="15">
      <c r="A3738" t="s">
        <v>5180</v>
      </c>
      <c r="B3738" s="53">
        <v>2009</v>
      </c>
      <c r="C3738" t="s">
        <v>18346</v>
      </c>
      <c r="D3738" t="s">
        <v>18347</v>
      </c>
    </row>
    <row r="3739" spans="1:4" ht="15">
      <c r="A3739" t="s">
        <v>5180</v>
      </c>
      <c r="B3739" s="53">
        <v>2009</v>
      </c>
      <c r="C3739" t="s">
        <v>18348</v>
      </c>
      <c r="D3739" t="s">
        <v>18349</v>
      </c>
    </row>
    <row r="3740" spans="1:4" ht="15">
      <c r="A3740" t="s">
        <v>5180</v>
      </c>
      <c r="B3740" s="53">
        <v>2008</v>
      </c>
      <c r="C3740" t="s">
        <v>18328</v>
      </c>
      <c r="D3740" t="s">
        <v>18350</v>
      </c>
    </row>
    <row r="3741" spans="1:4" ht="15">
      <c r="A3741" t="s">
        <v>5180</v>
      </c>
      <c r="B3741" s="53">
        <v>2008</v>
      </c>
      <c r="C3741" t="s">
        <v>18246</v>
      </c>
      <c r="D3741" t="s">
        <v>18351</v>
      </c>
    </row>
    <row r="3742" spans="1:4" ht="15">
      <c r="A3742" t="s">
        <v>14320</v>
      </c>
      <c r="B3742" s="53">
        <v>2023</v>
      </c>
      <c r="C3742" t="s">
        <v>50</v>
      </c>
      <c r="D3742" t="s">
        <v>14985</v>
      </c>
    </row>
    <row r="3743" spans="1:4" ht="15">
      <c r="A3743" t="s">
        <v>14320</v>
      </c>
      <c r="B3743" s="53">
        <v>2023</v>
      </c>
      <c r="C3743" t="s">
        <v>50</v>
      </c>
      <c r="D3743" t="s">
        <v>14986</v>
      </c>
    </row>
    <row r="3744" spans="1:4" ht="15">
      <c r="A3744" t="s">
        <v>14320</v>
      </c>
      <c r="B3744" s="53">
        <v>2023</v>
      </c>
      <c r="C3744" t="s">
        <v>637</v>
      </c>
      <c r="D3744" t="s">
        <v>14987</v>
      </c>
    </row>
    <row r="3745" spans="1:4" ht="15">
      <c r="A3745" t="s">
        <v>14320</v>
      </c>
      <c r="B3745" s="53">
        <v>2022</v>
      </c>
      <c r="C3745" t="s">
        <v>143</v>
      </c>
      <c r="D3745" t="s">
        <v>14988</v>
      </c>
    </row>
    <row r="3746" spans="1:4" ht="15">
      <c r="A3746" t="s">
        <v>14320</v>
      </c>
      <c r="B3746" s="53">
        <v>2022</v>
      </c>
      <c r="C3746" t="s">
        <v>11296</v>
      </c>
      <c r="D3746" t="s">
        <v>14989</v>
      </c>
    </row>
    <row r="3747" spans="1:4" ht="15">
      <c r="A3747" t="s">
        <v>14320</v>
      </c>
      <c r="B3747" s="53">
        <v>2022</v>
      </c>
      <c r="C3747" t="s">
        <v>50</v>
      </c>
      <c r="D3747" t="s">
        <v>14990</v>
      </c>
    </row>
    <row r="3748" spans="1:4" ht="15">
      <c r="A3748" t="s">
        <v>14320</v>
      </c>
      <c r="B3748" s="53">
        <v>2022</v>
      </c>
      <c r="C3748" t="s">
        <v>645</v>
      </c>
      <c r="D3748" t="s">
        <v>14991</v>
      </c>
    </row>
    <row r="3749" spans="1:4" ht="15">
      <c r="A3749" t="s">
        <v>14320</v>
      </c>
      <c r="B3749" s="53">
        <v>2022</v>
      </c>
      <c r="C3749" t="s">
        <v>637</v>
      </c>
      <c r="D3749" t="s">
        <v>14992</v>
      </c>
    </row>
    <row r="3750" spans="1:4" ht="15">
      <c r="A3750" t="s">
        <v>14320</v>
      </c>
      <c r="B3750" s="53">
        <v>2021</v>
      </c>
      <c r="C3750" t="s">
        <v>616</v>
      </c>
      <c r="D3750" t="s">
        <v>14993</v>
      </c>
    </row>
    <row r="3751" spans="1:4" ht="15">
      <c r="A3751" t="s">
        <v>14320</v>
      </c>
      <c r="B3751" s="53">
        <v>2021</v>
      </c>
      <c r="C3751" t="s">
        <v>1118</v>
      </c>
      <c r="D3751" t="s">
        <v>14994</v>
      </c>
    </row>
    <row r="3752" spans="1:4" ht="15">
      <c r="A3752" t="s">
        <v>14320</v>
      </c>
      <c r="B3752" s="53">
        <v>2021</v>
      </c>
      <c r="C3752" t="s">
        <v>14995</v>
      </c>
      <c r="D3752" t="s">
        <v>14996</v>
      </c>
    </row>
    <row r="3753" spans="1:4" ht="15">
      <c r="A3753" t="s">
        <v>14320</v>
      </c>
      <c r="B3753" s="53">
        <v>2021</v>
      </c>
      <c r="C3753" t="s">
        <v>645</v>
      </c>
      <c r="D3753" t="s">
        <v>14997</v>
      </c>
    </row>
    <row r="3754" spans="1:4" ht="15">
      <c r="A3754" t="s">
        <v>14320</v>
      </c>
      <c r="B3754" s="53">
        <v>2021</v>
      </c>
      <c r="C3754" t="s">
        <v>637</v>
      </c>
      <c r="D3754" t="s">
        <v>14998</v>
      </c>
    </row>
    <row r="3755" spans="1:4" ht="15">
      <c r="A3755" t="s">
        <v>14320</v>
      </c>
      <c r="B3755" s="53">
        <v>2019</v>
      </c>
      <c r="C3755" t="s">
        <v>645</v>
      </c>
      <c r="D3755" t="s">
        <v>14999</v>
      </c>
    </row>
    <row r="3756" spans="1:4" ht="15">
      <c r="A3756" t="s">
        <v>14320</v>
      </c>
      <c r="B3756" s="53">
        <v>2019</v>
      </c>
      <c r="C3756" t="s">
        <v>645</v>
      </c>
      <c r="D3756" t="s">
        <v>15000</v>
      </c>
    </row>
    <row r="3757" spans="1:4" ht="15">
      <c r="A3757" t="s">
        <v>14320</v>
      </c>
      <c r="B3757" s="53">
        <v>2019</v>
      </c>
      <c r="C3757" t="s">
        <v>637</v>
      </c>
      <c r="D3757" t="s">
        <v>15001</v>
      </c>
    </row>
    <row r="3758" spans="1:4" ht="15">
      <c r="A3758" t="s">
        <v>14320</v>
      </c>
      <c r="B3758" s="53">
        <v>2018</v>
      </c>
      <c r="C3758" t="s">
        <v>2261</v>
      </c>
      <c r="D3758" t="s">
        <v>15002</v>
      </c>
    </row>
    <row r="3759" spans="1:4" ht="15">
      <c r="A3759" t="s">
        <v>14320</v>
      </c>
      <c r="B3759" s="53">
        <v>2018</v>
      </c>
      <c r="C3759" t="s">
        <v>2261</v>
      </c>
      <c r="D3759" t="s">
        <v>15003</v>
      </c>
    </row>
    <row r="3760" spans="1:4" ht="15">
      <c r="A3760" t="s">
        <v>14320</v>
      </c>
      <c r="B3760" s="53">
        <v>2017</v>
      </c>
      <c r="C3760" t="s">
        <v>648</v>
      </c>
      <c r="D3760" t="s">
        <v>15004</v>
      </c>
    </row>
    <row r="3761" spans="1:4" ht="15">
      <c r="A3761" t="s">
        <v>14320</v>
      </c>
      <c r="B3761" s="53">
        <v>2017</v>
      </c>
      <c r="C3761" t="s">
        <v>648</v>
      </c>
      <c r="D3761" t="s">
        <v>15005</v>
      </c>
    </row>
    <row r="3762" spans="1:4" ht="15">
      <c r="A3762" t="s">
        <v>14320</v>
      </c>
      <c r="B3762" s="53">
        <v>2016</v>
      </c>
      <c r="C3762" t="s">
        <v>1132</v>
      </c>
      <c r="D3762" t="s">
        <v>15006</v>
      </c>
    </row>
    <row r="3763" spans="1:4" ht="15">
      <c r="A3763" t="s">
        <v>14320</v>
      </c>
      <c r="B3763" s="53">
        <v>2015</v>
      </c>
      <c r="C3763" t="s">
        <v>645</v>
      </c>
      <c r="D3763" t="s">
        <v>15007</v>
      </c>
    </row>
    <row r="3764" spans="1:4" ht="15">
      <c r="A3764" t="s">
        <v>14320</v>
      </c>
      <c r="B3764" s="53">
        <v>2015</v>
      </c>
      <c r="C3764" t="s">
        <v>648</v>
      </c>
      <c r="D3764" t="s">
        <v>15008</v>
      </c>
    </row>
    <row r="3765" spans="1:4" ht="15">
      <c r="A3765" t="s">
        <v>14320</v>
      </c>
      <c r="B3765" s="53">
        <v>2014</v>
      </c>
      <c r="C3765" t="s">
        <v>15009</v>
      </c>
      <c r="D3765" t="s">
        <v>15010</v>
      </c>
    </row>
    <row r="3766" spans="1:4" ht="15">
      <c r="A3766" t="s">
        <v>14320</v>
      </c>
      <c r="B3766" s="53">
        <v>2013</v>
      </c>
      <c r="C3766" t="s">
        <v>883</v>
      </c>
      <c r="D3766" t="s">
        <v>15011</v>
      </c>
    </row>
    <row r="3767" spans="1:4" ht="15">
      <c r="A3767" t="s">
        <v>14320</v>
      </c>
      <c r="B3767" s="53">
        <v>2013</v>
      </c>
      <c r="C3767" t="s">
        <v>4924</v>
      </c>
      <c r="D3767" t="s">
        <v>15012</v>
      </c>
    </row>
    <row r="3768" spans="1:4" ht="15">
      <c r="A3768" t="s">
        <v>14320</v>
      </c>
      <c r="B3768" s="53">
        <v>2012</v>
      </c>
      <c r="C3768" t="s">
        <v>281</v>
      </c>
      <c r="D3768" t="s">
        <v>15013</v>
      </c>
    </row>
    <row r="3769" spans="1:4" ht="15">
      <c r="A3769" t="s">
        <v>14320</v>
      </c>
      <c r="B3769" s="53">
        <v>2012</v>
      </c>
      <c r="C3769" t="s">
        <v>281</v>
      </c>
      <c r="D3769" t="s">
        <v>15014</v>
      </c>
    </row>
    <row r="3770" spans="1:4" ht="15">
      <c r="A3770" t="s">
        <v>14320</v>
      </c>
      <c r="B3770" s="53">
        <v>2012</v>
      </c>
      <c r="C3770" t="s">
        <v>11296</v>
      </c>
      <c r="D3770" t="s">
        <v>15015</v>
      </c>
    </row>
    <row r="3771" spans="1:4" ht="15">
      <c r="A3771" t="s">
        <v>14320</v>
      </c>
      <c r="B3771" s="53">
        <v>2012</v>
      </c>
      <c r="C3771" t="s">
        <v>2261</v>
      </c>
      <c r="D3771" t="s">
        <v>15016</v>
      </c>
    </row>
    <row r="3772" spans="1:4" ht="15">
      <c r="A3772" t="s">
        <v>14320</v>
      </c>
      <c r="B3772" s="53">
        <v>2012</v>
      </c>
      <c r="C3772" t="s">
        <v>2261</v>
      </c>
      <c r="D3772" t="s">
        <v>15017</v>
      </c>
    </row>
    <row r="3773" spans="1:4" ht="15">
      <c r="A3773" t="s">
        <v>14320</v>
      </c>
      <c r="B3773" s="53">
        <v>2012</v>
      </c>
      <c r="C3773" t="s">
        <v>2261</v>
      </c>
      <c r="D3773" t="s">
        <v>15018</v>
      </c>
    </row>
    <row r="3774" spans="1:4" ht="15">
      <c r="A3774" t="s">
        <v>14320</v>
      </c>
      <c r="B3774" s="53">
        <v>2012</v>
      </c>
      <c r="C3774" t="s">
        <v>645</v>
      </c>
      <c r="D3774" t="s">
        <v>15019</v>
      </c>
    </row>
    <row r="3775" spans="1:4" ht="15">
      <c r="A3775" t="s">
        <v>14320</v>
      </c>
      <c r="B3775" s="53">
        <v>2012</v>
      </c>
      <c r="C3775" t="s">
        <v>14968</v>
      </c>
      <c r="D3775" t="s">
        <v>15020</v>
      </c>
    </row>
    <row r="3776" spans="1:4" ht="15">
      <c r="A3776" t="s">
        <v>14320</v>
      </c>
      <c r="B3776" s="53">
        <v>2011</v>
      </c>
      <c r="C3776" t="s">
        <v>1118</v>
      </c>
      <c r="D3776" t="s">
        <v>15021</v>
      </c>
    </row>
    <row r="3777" spans="1:4" ht="15">
      <c r="A3777" t="s">
        <v>14320</v>
      </c>
      <c r="B3777" s="53">
        <v>2011</v>
      </c>
      <c r="C3777" t="s">
        <v>9231</v>
      </c>
      <c r="D3777" t="s">
        <v>15022</v>
      </c>
    </row>
    <row r="3778" spans="1:4" ht="15">
      <c r="A3778" t="s">
        <v>14320</v>
      </c>
      <c r="B3778" s="53">
        <v>2011</v>
      </c>
      <c r="C3778" t="s">
        <v>9231</v>
      </c>
      <c r="D3778" t="s">
        <v>15023</v>
      </c>
    </row>
    <row r="3779" spans="1:4" ht="15">
      <c r="A3779" t="s">
        <v>14320</v>
      </c>
      <c r="B3779" s="53">
        <v>2011</v>
      </c>
      <c r="C3779" t="s">
        <v>648</v>
      </c>
      <c r="D3779" t="s">
        <v>15024</v>
      </c>
    </row>
    <row r="3780" spans="1:4" ht="15">
      <c r="A3780" t="s">
        <v>14320</v>
      </c>
      <c r="B3780" s="53">
        <v>2011</v>
      </c>
      <c r="C3780" t="s">
        <v>15025</v>
      </c>
      <c r="D3780" t="s">
        <v>15026</v>
      </c>
    </row>
    <row r="3781" spans="1:4" ht="15">
      <c r="A3781" t="s">
        <v>14320</v>
      </c>
      <c r="B3781" s="53">
        <v>2011</v>
      </c>
      <c r="C3781" t="s">
        <v>15025</v>
      </c>
      <c r="D3781" t="s">
        <v>15027</v>
      </c>
    </row>
    <row r="3782" spans="1:4" ht="15">
      <c r="A3782" t="s">
        <v>14320</v>
      </c>
      <c r="B3782" s="53">
        <v>2011</v>
      </c>
      <c r="C3782" t="s">
        <v>15025</v>
      </c>
      <c r="D3782" t="s">
        <v>15028</v>
      </c>
    </row>
    <row r="3783" spans="1:4" ht="15">
      <c r="A3783" t="s">
        <v>14320</v>
      </c>
      <c r="B3783" s="53">
        <v>2011</v>
      </c>
      <c r="C3783" t="s">
        <v>15025</v>
      </c>
      <c r="D3783" t="s">
        <v>15029</v>
      </c>
    </row>
    <row r="3784" spans="1:4" ht="15">
      <c r="A3784" t="s">
        <v>14320</v>
      </c>
      <c r="B3784" s="53">
        <v>2011</v>
      </c>
      <c r="C3784" t="s">
        <v>15025</v>
      </c>
      <c r="D3784" t="s">
        <v>15030</v>
      </c>
    </row>
    <row r="3785" spans="1:4" ht="15">
      <c r="A3785" t="s">
        <v>14320</v>
      </c>
      <c r="B3785" s="53">
        <v>2010</v>
      </c>
      <c r="C3785" t="s">
        <v>661</v>
      </c>
      <c r="D3785" t="s">
        <v>15031</v>
      </c>
    </row>
    <row r="3786" spans="1:4" ht="15">
      <c r="A3786" t="s">
        <v>14320</v>
      </c>
      <c r="B3786" s="53">
        <v>2010</v>
      </c>
      <c r="C3786" t="s">
        <v>2261</v>
      </c>
      <c r="D3786" t="s">
        <v>15032</v>
      </c>
    </row>
    <row r="3787" spans="1:4" ht="15">
      <c r="A3787" t="s">
        <v>14320</v>
      </c>
      <c r="B3787" s="53">
        <v>2010</v>
      </c>
      <c r="C3787" t="s">
        <v>2261</v>
      </c>
      <c r="D3787" t="s">
        <v>15033</v>
      </c>
    </row>
    <row r="3788" spans="1:4" ht="15">
      <c r="A3788" t="s">
        <v>14320</v>
      </c>
      <c r="B3788" s="53">
        <v>2010</v>
      </c>
      <c r="C3788" t="s">
        <v>2261</v>
      </c>
      <c r="D3788" t="s">
        <v>15034</v>
      </c>
    </row>
    <row r="3789" spans="1:4" ht="15">
      <c r="A3789" t="s">
        <v>14320</v>
      </c>
      <c r="B3789" s="53">
        <v>2010</v>
      </c>
      <c r="C3789" t="s">
        <v>645</v>
      </c>
      <c r="D3789" t="s">
        <v>15035</v>
      </c>
    </row>
    <row r="3790" spans="1:4" ht="15">
      <c r="A3790" t="s">
        <v>14320</v>
      </c>
      <c r="B3790" s="53">
        <v>2010</v>
      </c>
      <c r="C3790" t="s">
        <v>645</v>
      </c>
      <c r="D3790" t="s">
        <v>15036</v>
      </c>
    </row>
    <row r="3791" spans="1:4" ht="15">
      <c r="A3791" t="s">
        <v>14320</v>
      </c>
      <c r="B3791" s="53">
        <v>2010</v>
      </c>
      <c r="C3791" t="s">
        <v>648</v>
      </c>
      <c r="D3791" t="s">
        <v>15037</v>
      </c>
    </row>
    <row r="3792" spans="1:4" ht="15">
      <c r="A3792" t="s">
        <v>14320</v>
      </c>
      <c r="B3792" s="53">
        <v>2009</v>
      </c>
      <c r="C3792" t="s">
        <v>281</v>
      </c>
      <c r="D3792" t="s">
        <v>15038</v>
      </c>
    </row>
    <row r="3793" spans="1:4" ht="15">
      <c r="A3793" t="s">
        <v>14320</v>
      </c>
      <c r="B3793" s="53">
        <v>2009</v>
      </c>
      <c r="C3793" t="s">
        <v>648</v>
      </c>
      <c r="D3793" t="s">
        <v>15039</v>
      </c>
    </row>
    <row r="3794" spans="1:4" ht="15">
      <c r="A3794" t="s">
        <v>14320</v>
      </c>
      <c r="B3794" s="53">
        <v>2008</v>
      </c>
      <c r="C3794" t="s">
        <v>15040</v>
      </c>
      <c r="D3794" t="s">
        <v>15041</v>
      </c>
    </row>
    <row r="3795" spans="1:4" ht="15">
      <c r="A3795" t="s">
        <v>14320</v>
      </c>
      <c r="B3795" s="53">
        <v>2008</v>
      </c>
      <c r="C3795" t="s">
        <v>661</v>
      </c>
      <c r="D3795" t="s">
        <v>15042</v>
      </c>
    </row>
    <row r="3796" spans="1:4" ht="15">
      <c r="A3796" t="s">
        <v>14320</v>
      </c>
      <c r="B3796" s="53">
        <v>2008</v>
      </c>
      <c r="C3796" t="s">
        <v>2261</v>
      </c>
      <c r="D3796" t="s">
        <v>15043</v>
      </c>
    </row>
    <row r="3797" spans="1:4" ht="15">
      <c r="A3797" t="s">
        <v>14320</v>
      </c>
      <c r="B3797" s="53">
        <v>2008</v>
      </c>
      <c r="C3797" t="s">
        <v>2261</v>
      </c>
      <c r="D3797" t="s">
        <v>15044</v>
      </c>
    </row>
    <row r="3798" spans="1:4" ht="15">
      <c r="A3798" t="s">
        <v>14320</v>
      </c>
      <c r="B3798" s="53">
        <v>2008</v>
      </c>
      <c r="C3798" t="s">
        <v>2261</v>
      </c>
      <c r="D3798" t="s">
        <v>15045</v>
      </c>
    </row>
    <row r="3799" spans="1:4" ht="15">
      <c r="A3799" t="s">
        <v>14320</v>
      </c>
      <c r="B3799" s="53">
        <v>2007</v>
      </c>
      <c r="C3799" t="s">
        <v>645</v>
      </c>
      <c r="D3799" t="s">
        <v>15046</v>
      </c>
    </row>
    <row r="3800" spans="1:4" ht="15">
      <c r="A3800" t="s">
        <v>14320</v>
      </c>
      <c r="B3800" s="53">
        <v>2006</v>
      </c>
      <c r="C3800" t="s">
        <v>2261</v>
      </c>
      <c r="D3800" t="s">
        <v>15047</v>
      </c>
    </row>
    <row r="3801" spans="1:4" ht="15">
      <c r="A3801" t="s">
        <v>14320</v>
      </c>
      <c r="B3801" s="53">
        <v>2006</v>
      </c>
      <c r="C3801" t="s">
        <v>2261</v>
      </c>
      <c r="D3801" t="s">
        <v>15048</v>
      </c>
    </row>
    <row r="3802" spans="1:4" ht="15">
      <c r="A3802" t="s">
        <v>14320</v>
      </c>
      <c r="B3802" s="53">
        <v>2006</v>
      </c>
      <c r="C3802" t="s">
        <v>2261</v>
      </c>
      <c r="D3802" t="s">
        <v>15049</v>
      </c>
    </row>
    <row r="3803" spans="1:4" ht="15">
      <c r="A3803" t="s">
        <v>14320</v>
      </c>
      <c r="B3803" s="53">
        <v>2001</v>
      </c>
      <c r="C3803" t="s">
        <v>654</v>
      </c>
      <c r="D3803" t="s">
        <v>15050</v>
      </c>
    </row>
    <row r="3804" spans="1:4" ht="15">
      <c r="A3804" t="s">
        <v>26366</v>
      </c>
      <c r="B3804" s="53">
        <v>2022</v>
      </c>
      <c r="C3804" t="s">
        <v>1237</v>
      </c>
      <c r="D3804" t="s">
        <v>26367</v>
      </c>
    </row>
    <row r="3805" spans="1:4" ht="15">
      <c r="A3805" t="s">
        <v>26366</v>
      </c>
      <c r="B3805" s="53">
        <v>2019</v>
      </c>
      <c r="C3805" t="s">
        <v>143</v>
      </c>
      <c r="D3805" t="s">
        <v>26368</v>
      </c>
    </row>
    <row r="3806" spans="1:4" ht="15">
      <c r="A3806" t="s">
        <v>26366</v>
      </c>
      <c r="B3806" s="53">
        <v>2019</v>
      </c>
      <c r="C3806" t="s">
        <v>143</v>
      </c>
      <c r="D3806" t="s">
        <v>26369</v>
      </c>
    </row>
    <row r="3807" spans="1:4" ht="15">
      <c r="A3807" t="s">
        <v>5236</v>
      </c>
      <c r="B3807" s="53">
        <v>2023</v>
      </c>
      <c r="C3807" t="s">
        <v>1323</v>
      </c>
      <c r="D3807" t="s">
        <v>12195</v>
      </c>
    </row>
    <row r="3808" spans="1:4" ht="15">
      <c r="A3808" t="s">
        <v>5236</v>
      </c>
      <c r="B3808" s="53">
        <v>2023</v>
      </c>
      <c r="C3808" t="s">
        <v>50</v>
      </c>
      <c r="D3808" t="s">
        <v>12196</v>
      </c>
    </row>
    <row r="3809" spans="1:4" ht="15">
      <c r="A3809" t="s">
        <v>5236</v>
      </c>
      <c r="B3809" s="53">
        <v>2023</v>
      </c>
      <c r="C3809" t="s">
        <v>50</v>
      </c>
      <c r="D3809" t="s">
        <v>12197</v>
      </c>
    </row>
    <row r="3810" spans="1:4" ht="15">
      <c r="A3810" t="s">
        <v>5236</v>
      </c>
      <c r="B3810" s="53">
        <v>2023</v>
      </c>
      <c r="C3810" t="s">
        <v>50</v>
      </c>
      <c r="D3810" t="s">
        <v>12198</v>
      </c>
    </row>
    <row r="3811" spans="1:4" ht="15">
      <c r="A3811" t="s">
        <v>5236</v>
      </c>
      <c r="B3811" s="53">
        <v>2023</v>
      </c>
      <c r="C3811" t="s">
        <v>50</v>
      </c>
      <c r="D3811" t="s">
        <v>12199</v>
      </c>
    </row>
    <row r="3812" spans="1:4" ht="15">
      <c r="A3812" t="s">
        <v>5236</v>
      </c>
      <c r="B3812" s="53">
        <v>2023</v>
      </c>
      <c r="C3812" t="s">
        <v>50</v>
      </c>
      <c r="D3812" t="s">
        <v>12200</v>
      </c>
    </row>
    <row r="3813" spans="1:4" ht="15">
      <c r="A3813" t="s">
        <v>5236</v>
      </c>
      <c r="B3813" s="53">
        <v>2023</v>
      </c>
      <c r="C3813" t="s">
        <v>661</v>
      </c>
      <c r="D3813" t="s">
        <v>12201</v>
      </c>
    </row>
    <row r="3814" spans="1:4" ht="15">
      <c r="A3814" t="s">
        <v>5236</v>
      </c>
      <c r="B3814" s="53">
        <v>2023</v>
      </c>
      <c r="C3814" t="s">
        <v>2</v>
      </c>
      <c r="D3814" t="s">
        <v>12197</v>
      </c>
    </row>
    <row r="3815" spans="1:4" ht="15">
      <c r="A3815" t="s">
        <v>5236</v>
      </c>
      <c r="B3815" s="53">
        <v>2023</v>
      </c>
      <c r="C3815" t="s">
        <v>2</v>
      </c>
      <c r="D3815" t="s">
        <v>12196</v>
      </c>
    </row>
    <row r="3816" spans="1:4" ht="15">
      <c r="A3816" t="s">
        <v>5236</v>
      </c>
      <c r="B3816" s="53">
        <v>2022</v>
      </c>
      <c r="C3816" t="s">
        <v>12202</v>
      </c>
      <c r="D3816" t="s">
        <v>12203</v>
      </c>
    </row>
    <row r="3817" spans="1:4" ht="15">
      <c r="A3817" t="s">
        <v>5236</v>
      </c>
      <c r="B3817" s="53">
        <v>2022</v>
      </c>
      <c r="C3817" t="s">
        <v>30</v>
      </c>
      <c r="D3817" t="s">
        <v>12204</v>
      </c>
    </row>
    <row r="3818" spans="1:4" ht="15">
      <c r="A3818" t="s">
        <v>5236</v>
      </c>
      <c r="B3818" s="53">
        <v>2022</v>
      </c>
      <c r="C3818" t="s">
        <v>1433</v>
      </c>
      <c r="D3818" t="s">
        <v>12205</v>
      </c>
    </row>
    <row r="3819" spans="1:4" ht="15">
      <c r="A3819" t="s">
        <v>5236</v>
      </c>
      <c r="B3819" s="53">
        <v>2022</v>
      </c>
      <c r="C3819" t="s">
        <v>50</v>
      </c>
      <c r="D3819" t="s">
        <v>12206</v>
      </c>
    </row>
    <row r="3820" spans="1:4" ht="15">
      <c r="A3820" t="s">
        <v>5236</v>
      </c>
      <c r="B3820" s="53">
        <v>2022</v>
      </c>
      <c r="C3820" t="s">
        <v>50</v>
      </c>
      <c r="D3820" t="s">
        <v>12207</v>
      </c>
    </row>
    <row r="3821" spans="1:4" ht="15">
      <c r="A3821" t="s">
        <v>5236</v>
      </c>
      <c r="B3821" s="53">
        <v>2022</v>
      </c>
      <c r="C3821" t="s">
        <v>8919</v>
      </c>
      <c r="D3821" t="s">
        <v>12208</v>
      </c>
    </row>
    <row r="3822" spans="1:4" ht="15">
      <c r="A3822" t="s">
        <v>5236</v>
      </c>
      <c r="B3822" s="53">
        <v>2022</v>
      </c>
      <c r="C3822" t="s">
        <v>8919</v>
      </c>
      <c r="D3822" t="s">
        <v>12209</v>
      </c>
    </row>
    <row r="3823" spans="1:4" ht="15">
      <c r="A3823" t="s">
        <v>5236</v>
      </c>
      <c r="B3823" s="53">
        <v>2022</v>
      </c>
      <c r="C3823" t="s">
        <v>8919</v>
      </c>
      <c r="D3823" t="s">
        <v>12210</v>
      </c>
    </row>
    <row r="3824" spans="1:4" ht="15">
      <c r="A3824" t="s">
        <v>5236</v>
      </c>
      <c r="B3824" s="53">
        <v>2022</v>
      </c>
      <c r="C3824" t="s">
        <v>989</v>
      </c>
      <c r="D3824" t="s">
        <v>12211</v>
      </c>
    </row>
    <row r="3825" spans="1:4" ht="15">
      <c r="A3825" t="s">
        <v>5236</v>
      </c>
      <c r="B3825" s="53">
        <v>2022</v>
      </c>
      <c r="C3825" t="s">
        <v>1279</v>
      </c>
      <c r="D3825" t="s">
        <v>12212</v>
      </c>
    </row>
    <row r="3826" spans="1:4" ht="15">
      <c r="A3826" t="s">
        <v>5236</v>
      </c>
      <c r="B3826" s="53">
        <v>2022</v>
      </c>
      <c r="C3826" t="s">
        <v>645</v>
      </c>
      <c r="D3826" t="s">
        <v>12213</v>
      </c>
    </row>
    <row r="3827" spans="1:4" ht="15">
      <c r="A3827" t="s">
        <v>5236</v>
      </c>
      <c r="B3827" s="53">
        <v>2022</v>
      </c>
      <c r="C3827" t="s">
        <v>645</v>
      </c>
      <c r="D3827" t="s">
        <v>12214</v>
      </c>
    </row>
    <row r="3828" spans="1:4" ht="15">
      <c r="A3828" t="s">
        <v>5236</v>
      </c>
      <c r="B3828" s="53">
        <v>2022</v>
      </c>
      <c r="C3828" t="s">
        <v>645</v>
      </c>
      <c r="D3828" t="s">
        <v>12215</v>
      </c>
    </row>
    <row r="3829" spans="1:4" ht="15">
      <c r="A3829" t="s">
        <v>5236</v>
      </c>
      <c r="B3829" s="53">
        <v>2022</v>
      </c>
      <c r="C3829" t="s">
        <v>2</v>
      </c>
      <c r="D3829" t="s">
        <v>12216</v>
      </c>
    </row>
    <row r="3830" spans="1:4" ht="15">
      <c r="A3830" t="s">
        <v>5236</v>
      </c>
      <c r="B3830" s="53">
        <v>2022</v>
      </c>
      <c r="C3830" t="s">
        <v>2</v>
      </c>
      <c r="D3830" t="s">
        <v>12212</v>
      </c>
    </row>
    <row r="3831" spans="1:4" ht="15">
      <c r="A3831" t="s">
        <v>5236</v>
      </c>
      <c r="B3831" s="53">
        <v>2022</v>
      </c>
      <c r="C3831" t="s">
        <v>2</v>
      </c>
      <c r="D3831" t="s">
        <v>12207</v>
      </c>
    </row>
    <row r="3832" spans="1:4" ht="15">
      <c r="A3832" t="s">
        <v>5236</v>
      </c>
      <c r="B3832" s="53">
        <v>2022</v>
      </c>
      <c r="C3832" t="s">
        <v>2</v>
      </c>
      <c r="D3832" t="s">
        <v>12215</v>
      </c>
    </row>
    <row r="3833" spans="1:4" ht="15">
      <c r="A3833" t="s">
        <v>5236</v>
      </c>
      <c r="B3833" s="53">
        <v>2021</v>
      </c>
      <c r="C3833" t="s">
        <v>616</v>
      </c>
      <c r="D3833" t="s">
        <v>12217</v>
      </c>
    </row>
    <row r="3834" spans="1:4" ht="15">
      <c r="A3834" t="s">
        <v>5236</v>
      </c>
      <c r="B3834" s="53">
        <v>2021</v>
      </c>
      <c r="C3834" t="s">
        <v>45</v>
      </c>
      <c r="D3834" t="s">
        <v>12218</v>
      </c>
    </row>
    <row r="3835" spans="1:4" ht="15">
      <c r="A3835" t="s">
        <v>5236</v>
      </c>
      <c r="B3835" s="53">
        <v>2021</v>
      </c>
      <c r="C3835" t="s">
        <v>50</v>
      </c>
      <c r="D3835" t="s">
        <v>12219</v>
      </c>
    </row>
    <row r="3836" spans="1:4" ht="15">
      <c r="A3836" t="s">
        <v>5236</v>
      </c>
      <c r="B3836" s="53">
        <v>2021</v>
      </c>
      <c r="C3836" t="s">
        <v>50</v>
      </c>
      <c r="D3836" t="s">
        <v>12220</v>
      </c>
    </row>
    <row r="3837" spans="1:4" ht="15">
      <c r="A3837" t="s">
        <v>5236</v>
      </c>
      <c r="B3837" s="53">
        <v>2021</v>
      </c>
      <c r="C3837" t="s">
        <v>1279</v>
      </c>
      <c r="D3837" t="s">
        <v>12221</v>
      </c>
    </row>
    <row r="3838" spans="1:4" ht="15">
      <c r="A3838" t="s">
        <v>5236</v>
      </c>
      <c r="B3838" s="53">
        <v>2021</v>
      </c>
      <c r="C3838" t="s">
        <v>1118</v>
      </c>
      <c r="D3838" t="s">
        <v>12222</v>
      </c>
    </row>
    <row r="3839" spans="1:4" ht="15">
      <c r="A3839" t="s">
        <v>5236</v>
      </c>
      <c r="B3839" s="53">
        <v>2021</v>
      </c>
      <c r="C3839" t="s">
        <v>1118</v>
      </c>
      <c r="D3839" t="s">
        <v>12223</v>
      </c>
    </row>
    <row r="3840" spans="1:4" ht="15">
      <c r="A3840" t="s">
        <v>5236</v>
      </c>
      <c r="B3840" s="53">
        <v>2021</v>
      </c>
      <c r="C3840" t="s">
        <v>3143</v>
      </c>
      <c r="D3840" t="s">
        <v>12224</v>
      </c>
    </row>
    <row r="3841" spans="1:4" ht="15">
      <c r="A3841" t="s">
        <v>5236</v>
      </c>
      <c r="B3841" s="53">
        <v>2021</v>
      </c>
      <c r="C3841" t="s">
        <v>932</v>
      </c>
      <c r="D3841" t="s">
        <v>12225</v>
      </c>
    </row>
    <row r="3842" spans="1:4" ht="15">
      <c r="A3842" t="s">
        <v>5236</v>
      </c>
      <c r="B3842" s="53">
        <v>2021</v>
      </c>
      <c r="C3842" t="s">
        <v>10278</v>
      </c>
      <c r="D3842" t="s">
        <v>12226</v>
      </c>
    </row>
    <row r="3843" spans="1:4" ht="15">
      <c r="A3843" t="s">
        <v>5236</v>
      </c>
      <c r="B3843" s="53">
        <v>2020</v>
      </c>
      <c r="C3843" t="s">
        <v>875</v>
      </c>
      <c r="D3843" t="s">
        <v>12227</v>
      </c>
    </row>
    <row r="3844" spans="1:4" ht="15">
      <c r="A3844" t="s">
        <v>5236</v>
      </c>
      <c r="B3844" s="53">
        <v>2020</v>
      </c>
      <c r="C3844" t="s">
        <v>701</v>
      </c>
      <c r="D3844" t="s">
        <v>12228</v>
      </c>
    </row>
    <row r="3845" spans="1:4" ht="15">
      <c r="A3845" t="s">
        <v>5236</v>
      </c>
      <c r="B3845" s="53">
        <v>2020</v>
      </c>
      <c r="C3845" t="s">
        <v>701</v>
      </c>
      <c r="D3845" t="s">
        <v>12229</v>
      </c>
    </row>
    <row r="3846" spans="1:4" ht="15">
      <c r="A3846" t="s">
        <v>5236</v>
      </c>
      <c r="B3846" s="53">
        <v>2020</v>
      </c>
      <c r="C3846" t="s">
        <v>50</v>
      </c>
      <c r="D3846" t="s">
        <v>12230</v>
      </c>
    </row>
    <row r="3847" spans="1:4" ht="15">
      <c r="A3847" t="s">
        <v>5236</v>
      </c>
      <c r="B3847" s="53">
        <v>2020</v>
      </c>
      <c r="C3847" t="s">
        <v>50</v>
      </c>
      <c r="D3847" t="s">
        <v>12231</v>
      </c>
    </row>
    <row r="3848" spans="1:4" ht="15">
      <c r="A3848" t="s">
        <v>5236</v>
      </c>
      <c r="B3848" s="53">
        <v>2020</v>
      </c>
      <c r="C3848" t="s">
        <v>50</v>
      </c>
      <c r="D3848" t="s">
        <v>12232</v>
      </c>
    </row>
    <row r="3849" spans="1:4" ht="15">
      <c r="A3849" t="s">
        <v>5236</v>
      </c>
      <c r="B3849" s="53">
        <v>2020</v>
      </c>
      <c r="C3849" t="s">
        <v>989</v>
      </c>
      <c r="D3849" t="s">
        <v>12233</v>
      </c>
    </row>
    <row r="3850" spans="1:4" ht="15">
      <c r="A3850" t="s">
        <v>5236</v>
      </c>
      <c r="B3850" s="53">
        <v>2020</v>
      </c>
      <c r="C3850" t="s">
        <v>1252</v>
      </c>
      <c r="D3850" t="s">
        <v>12234</v>
      </c>
    </row>
    <row r="3851" spans="1:4" ht="15">
      <c r="A3851" t="s">
        <v>5236</v>
      </c>
      <c r="B3851" s="53">
        <v>2020</v>
      </c>
      <c r="C3851" t="s">
        <v>4570</v>
      </c>
      <c r="D3851" t="s">
        <v>12235</v>
      </c>
    </row>
    <row r="3852" spans="1:4" ht="15">
      <c r="A3852" t="s">
        <v>5236</v>
      </c>
      <c r="B3852" s="53">
        <v>2020</v>
      </c>
      <c r="C3852" t="s">
        <v>4570</v>
      </c>
      <c r="D3852" t="s">
        <v>12236</v>
      </c>
    </row>
    <row r="3853" spans="1:4" ht="15">
      <c r="A3853" t="s">
        <v>5236</v>
      </c>
      <c r="B3853" s="53">
        <v>2020</v>
      </c>
      <c r="C3853" t="s">
        <v>10278</v>
      </c>
      <c r="D3853" t="s">
        <v>12237</v>
      </c>
    </row>
    <row r="3854" spans="1:4" ht="15">
      <c r="A3854" t="s">
        <v>5236</v>
      </c>
      <c r="B3854" s="53">
        <v>2020</v>
      </c>
      <c r="C3854" t="s">
        <v>6602</v>
      </c>
      <c r="D3854" t="s">
        <v>12238</v>
      </c>
    </row>
    <row r="3855" spans="1:4" ht="15">
      <c r="A3855" t="s">
        <v>5236</v>
      </c>
      <c r="B3855" s="53">
        <v>2020</v>
      </c>
      <c r="C3855" t="s">
        <v>2</v>
      </c>
      <c r="D3855" t="s">
        <v>12239</v>
      </c>
    </row>
    <row r="3856" spans="1:4" ht="15">
      <c r="A3856" t="s">
        <v>5236</v>
      </c>
      <c r="B3856" s="53">
        <v>2020</v>
      </c>
      <c r="C3856" t="s">
        <v>2</v>
      </c>
      <c r="D3856" t="s">
        <v>12240</v>
      </c>
    </row>
    <row r="3857" spans="1:4" ht="15">
      <c r="A3857" t="s">
        <v>5236</v>
      </c>
      <c r="B3857" s="53">
        <v>2019</v>
      </c>
      <c r="C3857" t="s">
        <v>1323</v>
      </c>
      <c r="D3857" t="s">
        <v>12241</v>
      </c>
    </row>
    <row r="3858" spans="1:4" ht="15">
      <c r="A3858" t="s">
        <v>5236</v>
      </c>
      <c r="B3858" s="53">
        <v>2019</v>
      </c>
      <c r="C3858" t="s">
        <v>1323</v>
      </c>
      <c r="D3858" t="s">
        <v>12242</v>
      </c>
    </row>
    <row r="3859" spans="1:4" ht="15">
      <c r="A3859" t="s">
        <v>5236</v>
      </c>
      <c r="B3859" s="53">
        <v>2019</v>
      </c>
      <c r="C3859" t="s">
        <v>1323</v>
      </c>
      <c r="D3859" t="s">
        <v>12243</v>
      </c>
    </row>
    <row r="3860" spans="1:4" ht="15">
      <c r="A3860" t="s">
        <v>5236</v>
      </c>
      <c r="B3860" s="53">
        <v>2019</v>
      </c>
      <c r="C3860" t="s">
        <v>12244</v>
      </c>
      <c r="D3860" t="s">
        <v>12245</v>
      </c>
    </row>
    <row r="3861" spans="1:4" ht="15">
      <c r="A3861" t="s">
        <v>5236</v>
      </c>
      <c r="B3861" s="53">
        <v>2019</v>
      </c>
      <c r="C3861" t="s">
        <v>12246</v>
      </c>
      <c r="D3861" t="s">
        <v>12247</v>
      </c>
    </row>
    <row r="3862" spans="1:4" ht="15">
      <c r="A3862" t="s">
        <v>5236</v>
      </c>
      <c r="B3862" s="53">
        <v>2019</v>
      </c>
      <c r="C3862" t="s">
        <v>656</v>
      </c>
      <c r="D3862" t="s">
        <v>12248</v>
      </c>
    </row>
    <row r="3863" spans="1:4" ht="15">
      <c r="A3863" t="s">
        <v>5236</v>
      </c>
      <c r="B3863" s="53">
        <v>2019</v>
      </c>
      <c r="C3863" t="s">
        <v>50</v>
      </c>
      <c r="D3863" t="s">
        <v>12249</v>
      </c>
    </row>
    <row r="3864" spans="1:4" ht="15">
      <c r="A3864" t="s">
        <v>5236</v>
      </c>
      <c r="B3864" s="53">
        <v>2019</v>
      </c>
      <c r="C3864" t="s">
        <v>50</v>
      </c>
      <c r="D3864" t="s">
        <v>12250</v>
      </c>
    </row>
    <row r="3865" spans="1:4" ht="15">
      <c r="A3865" t="s">
        <v>5236</v>
      </c>
      <c r="B3865" s="53">
        <v>2019</v>
      </c>
      <c r="C3865" t="s">
        <v>681</v>
      </c>
      <c r="D3865" t="s">
        <v>12251</v>
      </c>
    </row>
    <row r="3866" spans="1:4" ht="15">
      <c r="A3866" t="s">
        <v>5236</v>
      </c>
      <c r="B3866" s="53">
        <v>2019</v>
      </c>
      <c r="C3866" t="s">
        <v>1118</v>
      </c>
      <c r="D3866" t="s">
        <v>12252</v>
      </c>
    </row>
    <row r="3867" spans="1:4" ht="15">
      <c r="A3867" t="s">
        <v>5236</v>
      </c>
      <c r="B3867" s="53">
        <v>2019</v>
      </c>
      <c r="C3867" t="s">
        <v>1118</v>
      </c>
      <c r="D3867" t="s">
        <v>12253</v>
      </c>
    </row>
    <row r="3868" spans="1:4" ht="15">
      <c r="A3868" t="s">
        <v>5236</v>
      </c>
      <c r="B3868" s="53">
        <v>2019</v>
      </c>
      <c r="C3868" t="s">
        <v>1118</v>
      </c>
      <c r="D3868" t="s">
        <v>12254</v>
      </c>
    </row>
    <row r="3869" spans="1:4" ht="15">
      <c r="A3869" t="s">
        <v>5236</v>
      </c>
      <c r="B3869" s="53">
        <v>2019</v>
      </c>
      <c r="C3869" t="s">
        <v>645</v>
      </c>
      <c r="D3869" t="s">
        <v>12255</v>
      </c>
    </row>
    <row r="3870" spans="1:4" ht="15">
      <c r="A3870" t="s">
        <v>5236</v>
      </c>
      <c r="B3870" s="53">
        <v>2019</v>
      </c>
      <c r="C3870" t="s">
        <v>645</v>
      </c>
      <c r="D3870" t="s">
        <v>12256</v>
      </c>
    </row>
    <row r="3871" spans="1:4" ht="15">
      <c r="A3871" t="s">
        <v>5236</v>
      </c>
      <c r="B3871" s="53">
        <v>2019</v>
      </c>
      <c r="C3871" t="s">
        <v>932</v>
      </c>
      <c r="D3871" t="s">
        <v>12257</v>
      </c>
    </row>
    <row r="3872" spans="1:4" ht="15">
      <c r="A3872" t="s">
        <v>5236</v>
      </c>
      <c r="B3872" s="53">
        <v>2019</v>
      </c>
      <c r="C3872" t="s">
        <v>648</v>
      </c>
      <c r="D3872" t="s">
        <v>12258</v>
      </c>
    </row>
    <row r="3873" spans="1:4" ht="15">
      <c r="A3873" t="s">
        <v>5236</v>
      </c>
      <c r="B3873" s="53">
        <v>2019</v>
      </c>
      <c r="C3873" t="s">
        <v>2</v>
      </c>
      <c r="D3873" t="s">
        <v>12259</v>
      </c>
    </row>
    <row r="3874" spans="1:4" ht="15">
      <c r="A3874" t="s">
        <v>5236</v>
      </c>
      <c r="B3874" s="53">
        <v>2019</v>
      </c>
      <c r="C3874" t="s">
        <v>2</v>
      </c>
      <c r="D3874" t="s">
        <v>12254</v>
      </c>
    </row>
    <row r="3875" spans="1:4" ht="15">
      <c r="A3875" t="s">
        <v>5236</v>
      </c>
      <c r="B3875" s="53">
        <v>2019</v>
      </c>
      <c r="C3875" t="s">
        <v>2</v>
      </c>
      <c r="D3875" t="s">
        <v>12256</v>
      </c>
    </row>
    <row r="3876" spans="1:4" ht="15">
      <c r="A3876" t="s">
        <v>5236</v>
      </c>
      <c r="B3876" s="53">
        <v>2018</v>
      </c>
      <c r="C3876" t="s">
        <v>12246</v>
      </c>
      <c r="D3876" t="s">
        <v>12260</v>
      </c>
    </row>
    <row r="3877" spans="1:4" ht="15">
      <c r="A3877" t="s">
        <v>5236</v>
      </c>
      <c r="B3877" s="53">
        <v>2018</v>
      </c>
      <c r="C3877" t="s">
        <v>12261</v>
      </c>
      <c r="D3877" t="s">
        <v>12262</v>
      </c>
    </row>
    <row r="3878" spans="1:4" ht="15">
      <c r="A3878" t="s">
        <v>5236</v>
      </c>
      <c r="B3878" s="53">
        <v>2018</v>
      </c>
      <c r="C3878" t="s">
        <v>701</v>
      </c>
      <c r="D3878" t="s">
        <v>12263</v>
      </c>
    </row>
    <row r="3879" spans="1:4" ht="15">
      <c r="A3879" t="s">
        <v>5236</v>
      </c>
      <c r="B3879" s="53">
        <v>2018</v>
      </c>
      <c r="C3879" t="s">
        <v>701</v>
      </c>
      <c r="D3879" t="s">
        <v>12264</v>
      </c>
    </row>
    <row r="3880" spans="1:4" ht="15">
      <c r="A3880" t="s">
        <v>5236</v>
      </c>
      <c r="B3880" s="53">
        <v>2018</v>
      </c>
      <c r="C3880" t="s">
        <v>1279</v>
      </c>
      <c r="D3880" t="s">
        <v>12265</v>
      </c>
    </row>
    <row r="3881" spans="1:4" ht="15">
      <c r="A3881" t="s">
        <v>5236</v>
      </c>
      <c r="B3881" s="53">
        <v>2018</v>
      </c>
      <c r="C3881" t="s">
        <v>1279</v>
      </c>
      <c r="D3881" t="s">
        <v>12266</v>
      </c>
    </row>
    <row r="3882" spans="1:4" ht="15">
      <c r="A3882" t="s">
        <v>5236</v>
      </c>
      <c r="B3882" s="53">
        <v>2018</v>
      </c>
      <c r="C3882" t="s">
        <v>1235</v>
      </c>
      <c r="D3882" t="s">
        <v>12267</v>
      </c>
    </row>
    <row r="3883" spans="1:4" ht="15">
      <c r="A3883" t="s">
        <v>5236</v>
      </c>
      <c r="B3883" s="53">
        <v>2018</v>
      </c>
      <c r="C3883" t="s">
        <v>1235</v>
      </c>
      <c r="D3883" t="s">
        <v>12268</v>
      </c>
    </row>
    <row r="3884" spans="1:4" ht="15">
      <c r="A3884" t="s">
        <v>5236</v>
      </c>
      <c r="B3884" s="53">
        <v>2018</v>
      </c>
      <c r="C3884" t="s">
        <v>6268</v>
      </c>
      <c r="D3884" t="s">
        <v>12269</v>
      </c>
    </row>
    <row r="3885" spans="1:4" ht="15">
      <c r="A3885" t="s">
        <v>5236</v>
      </c>
      <c r="B3885" s="53">
        <v>2018</v>
      </c>
      <c r="C3885" t="s">
        <v>22</v>
      </c>
      <c r="D3885" t="s">
        <v>12270</v>
      </c>
    </row>
    <row r="3886" spans="1:4" ht="15">
      <c r="A3886" t="s">
        <v>5236</v>
      </c>
      <c r="B3886" s="53">
        <v>2018</v>
      </c>
      <c r="C3886" t="s">
        <v>932</v>
      </c>
      <c r="D3886" t="s">
        <v>12271</v>
      </c>
    </row>
    <row r="3887" spans="1:4" ht="15">
      <c r="A3887" t="s">
        <v>5236</v>
      </c>
      <c r="B3887" s="53">
        <v>2018</v>
      </c>
      <c r="C3887" t="s">
        <v>648</v>
      </c>
      <c r="D3887" t="s">
        <v>12272</v>
      </c>
    </row>
    <row r="3888" spans="1:4" ht="15">
      <c r="A3888" t="s">
        <v>5236</v>
      </c>
      <c r="B3888" s="53">
        <v>2017</v>
      </c>
      <c r="C3888" t="s">
        <v>1323</v>
      </c>
      <c r="D3888" t="s">
        <v>1324</v>
      </c>
    </row>
    <row r="3889" spans="1:4" ht="15">
      <c r="A3889" t="s">
        <v>5236</v>
      </c>
      <c r="B3889" s="53">
        <v>2017</v>
      </c>
      <c r="C3889" t="s">
        <v>1132</v>
      </c>
      <c r="D3889" t="s">
        <v>3966</v>
      </c>
    </row>
    <row r="3890" spans="1:4" ht="15">
      <c r="A3890" t="s">
        <v>5236</v>
      </c>
      <c r="B3890" s="53">
        <v>2017</v>
      </c>
      <c r="C3890" t="s">
        <v>875</v>
      </c>
      <c r="D3890" t="s">
        <v>12273</v>
      </c>
    </row>
    <row r="3891" spans="1:4" ht="15">
      <c r="A3891" t="s">
        <v>5236</v>
      </c>
      <c r="B3891" s="53">
        <v>2017</v>
      </c>
      <c r="C3891" t="s">
        <v>12274</v>
      </c>
      <c r="D3891" t="s">
        <v>12275</v>
      </c>
    </row>
    <row r="3892" spans="1:4" ht="15">
      <c r="A3892" t="s">
        <v>5236</v>
      </c>
      <c r="B3892" s="53">
        <v>2017</v>
      </c>
      <c r="C3892" t="s">
        <v>12274</v>
      </c>
      <c r="D3892" t="s">
        <v>12276</v>
      </c>
    </row>
    <row r="3893" spans="1:4" ht="15">
      <c r="A3893" t="s">
        <v>5236</v>
      </c>
      <c r="B3893" s="53">
        <v>2017</v>
      </c>
      <c r="C3893" t="s">
        <v>1252</v>
      </c>
      <c r="D3893" t="s">
        <v>12277</v>
      </c>
    </row>
    <row r="3894" spans="1:4" ht="15">
      <c r="A3894" t="s">
        <v>5236</v>
      </c>
      <c r="B3894" s="53">
        <v>2017</v>
      </c>
      <c r="C3894" t="s">
        <v>1235</v>
      </c>
      <c r="D3894" t="s">
        <v>12278</v>
      </c>
    </row>
    <row r="3895" spans="1:4" ht="15">
      <c r="A3895" t="s">
        <v>5236</v>
      </c>
      <c r="B3895" s="53">
        <v>2017</v>
      </c>
      <c r="C3895" t="s">
        <v>1118</v>
      </c>
      <c r="D3895" t="s">
        <v>12279</v>
      </c>
    </row>
    <row r="3896" spans="1:4" ht="15">
      <c r="A3896" t="s">
        <v>5236</v>
      </c>
      <c r="B3896" s="53">
        <v>2017</v>
      </c>
      <c r="C3896" t="s">
        <v>1118</v>
      </c>
      <c r="D3896" t="s">
        <v>12280</v>
      </c>
    </row>
    <row r="3897" spans="1:4" ht="15">
      <c r="A3897" t="s">
        <v>5236</v>
      </c>
      <c r="B3897" s="53">
        <v>2017</v>
      </c>
      <c r="C3897" t="s">
        <v>645</v>
      </c>
      <c r="D3897" t="s">
        <v>12281</v>
      </c>
    </row>
    <row r="3898" spans="1:4" ht="15">
      <c r="A3898" t="s">
        <v>5236</v>
      </c>
      <c r="B3898" s="53">
        <v>2017</v>
      </c>
      <c r="C3898" t="s">
        <v>6306</v>
      </c>
      <c r="D3898" t="s">
        <v>12282</v>
      </c>
    </row>
    <row r="3899" spans="1:4" ht="15">
      <c r="A3899" t="s">
        <v>5236</v>
      </c>
      <c r="B3899" s="53">
        <v>2017</v>
      </c>
      <c r="C3899" t="s">
        <v>6306</v>
      </c>
      <c r="D3899" t="s">
        <v>12283</v>
      </c>
    </row>
    <row r="3900" spans="1:4" ht="15">
      <c r="A3900" t="s">
        <v>5236</v>
      </c>
      <c r="B3900" s="53">
        <v>2017</v>
      </c>
      <c r="C3900" t="s">
        <v>648</v>
      </c>
      <c r="D3900" t="s">
        <v>12284</v>
      </c>
    </row>
    <row r="3901" spans="1:4" ht="15">
      <c r="A3901" t="s">
        <v>5236</v>
      </c>
      <c r="B3901" s="53">
        <v>2016</v>
      </c>
      <c r="C3901" t="s">
        <v>701</v>
      </c>
      <c r="D3901" t="s">
        <v>12285</v>
      </c>
    </row>
    <row r="3902" spans="1:4" ht="15">
      <c r="A3902" t="s">
        <v>5236</v>
      </c>
      <c r="B3902" s="53">
        <v>2016</v>
      </c>
      <c r="C3902" t="s">
        <v>156</v>
      </c>
      <c r="D3902" t="s">
        <v>12286</v>
      </c>
    </row>
    <row r="3903" spans="1:4" ht="15">
      <c r="A3903" t="s">
        <v>5236</v>
      </c>
      <c r="B3903" s="53">
        <v>2016</v>
      </c>
      <c r="C3903" t="s">
        <v>26</v>
      </c>
      <c r="D3903" t="s">
        <v>12287</v>
      </c>
    </row>
    <row r="3904" spans="1:4" ht="15">
      <c r="A3904" t="s">
        <v>5236</v>
      </c>
      <c r="B3904" s="53">
        <v>2016</v>
      </c>
      <c r="C3904" t="s">
        <v>22</v>
      </c>
      <c r="D3904" t="s">
        <v>12288</v>
      </c>
    </row>
    <row r="3905" spans="1:4" ht="15">
      <c r="A3905" t="s">
        <v>5236</v>
      </c>
      <c r="B3905" s="53">
        <v>2016</v>
      </c>
      <c r="C3905" t="s">
        <v>3181</v>
      </c>
      <c r="D3905" t="s">
        <v>12289</v>
      </c>
    </row>
    <row r="3906" spans="1:4" ht="15">
      <c r="A3906" t="s">
        <v>5236</v>
      </c>
      <c r="B3906" s="53">
        <v>2015</v>
      </c>
      <c r="C3906" t="s">
        <v>996</v>
      </c>
      <c r="D3906" t="s">
        <v>12290</v>
      </c>
    </row>
    <row r="3907" spans="1:4" ht="15">
      <c r="A3907" t="s">
        <v>5236</v>
      </c>
      <c r="B3907" s="53">
        <v>2015</v>
      </c>
      <c r="C3907" t="s">
        <v>996</v>
      </c>
      <c r="D3907" t="s">
        <v>12291</v>
      </c>
    </row>
    <row r="3908" spans="1:4" ht="15">
      <c r="A3908" t="s">
        <v>5236</v>
      </c>
      <c r="B3908" s="53">
        <v>2015</v>
      </c>
      <c r="C3908" t="s">
        <v>645</v>
      </c>
      <c r="D3908" t="s">
        <v>12292</v>
      </c>
    </row>
    <row r="3909" spans="1:4" ht="15">
      <c r="A3909" t="s">
        <v>5236</v>
      </c>
      <c r="B3909" s="53">
        <v>2015</v>
      </c>
      <c r="C3909" t="s">
        <v>648</v>
      </c>
      <c r="D3909" t="s">
        <v>12293</v>
      </c>
    </row>
    <row r="3910" spans="1:4" ht="15">
      <c r="A3910" t="s">
        <v>5236</v>
      </c>
      <c r="B3910" s="53">
        <v>2015</v>
      </c>
      <c r="C3910" t="s">
        <v>648</v>
      </c>
      <c r="D3910" t="s">
        <v>12294</v>
      </c>
    </row>
    <row r="3911" spans="1:4" ht="15">
      <c r="A3911" t="s">
        <v>5236</v>
      </c>
      <c r="B3911" s="53">
        <v>2014</v>
      </c>
      <c r="C3911" t="s">
        <v>656</v>
      </c>
      <c r="D3911" t="s">
        <v>12295</v>
      </c>
    </row>
    <row r="3912" spans="1:4" ht="15">
      <c r="A3912" t="s">
        <v>5236</v>
      </c>
      <c r="B3912" s="53">
        <v>2014</v>
      </c>
      <c r="C3912" t="s">
        <v>50</v>
      </c>
      <c r="D3912" t="s">
        <v>12296</v>
      </c>
    </row>
    <row r="3913" spans="1:4" ht="15">
      <c r="A3913" t="s">
        <v>5236</v>
      </c>
      <c r="B3913" s="53">
        <v>2014</v>
      </c>
      <c r="C3913" t="s">
        <v>645</v>
      </c>
      <c r="D3913" t="s">
        <v>12297</v>
      </c>
    </row>
    <row r="3914" spans="1:4" ht="15">
      <c r="A3914" t="s">
        <v>5236</v>
      </c>
      <c r="B3914" s="53">
        <v>2014</v>
      </c>
      <c r="C3914" t="s">
        <v>645</v>
      </c>
      <c r="D3914" t="s">
        <v>12298</v>
      </c>
    </row>
    <row r="3915" spans="1:4" ht="15">
      <c r="A3915" t="s">
        <v>5236</v>
      </c>
      <c r="B3915" s="53">
        <v>2014</v>
      </c>
      <c r="C3915" t="s">
        <v>976</v>
      </c>
      <c r="D3915" t="s">
        <v>12299</v>
      </c>
    </row>
    <row r="3916" spans="1:4" ht="15">
      <c r="A3916" t="s">
        <v>5236</v>
      </c>
      <c r="B3916" s="53">
        <v>2014</v>
      </c>
      <c r="C3916" t="s">
        <v>648</v>
      </c>
      <c r="D3916" t="s">
        <v>12300</v>
      </c>
    </row>
    <row r="3917" spans="1:4" ht="15">
      <c r="A3917" t="s">
        <v>5236</v>
      </c>
      <c r="B3917" s="53">
        <v>2014</v>
      </c>
      <c r="C3917" t="s">
        <v>648</v>
      </c>
      <c r="D3917" t="s">
        <v>12301</v>
      </c>
    </row>
    <row r="3918" spans="1:4" ht="15">
      <c r="A3918" t="s">
        <v>5236</v>
      </c>
      <c r="B3918" s="53">
        <v>2014</v>
      </c>
      <c r="C3918" t="s">
        <v>3312</v>
      </c>
      <c r="D3918" t="s">
        <v>12302</v>
      </c>
    </row>
    <row r="3919" spans="1:4" ht="15">
      <c r="A3919" t="s">
        <v>5236</v>
      </c>
      <c r="B3919" s="53">
        <v>2013</v>
      </c>
      <c r="C3919" t="s">
        <v>656</v>
      </c>
      <c r="D3919" t="s">
        <v>12303</v>
      </c>
    </row>
    <row r="3920" spans="1:4" ht="15">
      <c r="A3920" t="s">
        <v>5236</v>
      </c>
      <c r="B3920" s="53">
        <v>2013</v>
      </c>
      <c r="C3920" t="s">
        <v>1118</v>
      </c>
      <c r="D3920" t="s">
        <v>12304</v>
      </c>
    </row>
    <row r="3921" spans="1:4" ht="15">
      <c r="A3921" t="s">
        <v>5236</v>
      </c>
      <c r="B3921" s="53">
        <v>2013</v>
      </c>
      <c r="C3921" t="s">
        <v>1118</v>
      </c>
      <c r="D3921" t="s">
        <v>12305</v>
      </c>
    </row>
    <row r="3922" spans="1:4" ht="15">
      <c r="A3922" t="s">
        <v>5236</v>
      </c>
      <c r="B3922" s="53">
        <v>2013</v>
      </c>
      <c r="C3922" t="s">
        <v>1118</v>
      </c>
      <c r="D3922" t="s">
        <v>12306</v>
      </c>
    </row>
    <row r="3923" spans="1:4" ht="15">
      <c r="A3923" t="s">
        <v>5236</v>
      </c>
      <c r="B3923" s="53">
        <v>2012</v>
      </c>
      <c r="C3923" t="s">
        <v>648</v>
      </c>
      <c r="D3923" t="s">
        <v>12307</v>
      </c>
    </row>
    <row r="3924" spans="1:4" ht="15">
      <c r="A3924" t="s">
        <v>5236</v>
      </c>
      <c r="B3924" s="53">
        <v>2012</v>
      </c>
      <c r="C3924" t="s">
        <v>791</v>
      </c>
      <c r="D3924" t="s">
        <v>12308</v>
      </c>
    </row>
    <row r="3925" spans="1:4" ht="15">
      <c r="A3925" t="s">
        <v>5236</v>
      </c>
      <c r="B3925" s="53">
        <v>2011</v>
      </c>
      <c r="C3925" t="s">
        <v>648</v>
      </c>
      <c r="D3925" t="s">
        <v>12309</v>
      </c>
    </row>
    <row r="3926" spans="1:4" ht="15">
      <c r="A3926" t="s">
        <v>5236</v>
      </c>
      <c r="B3926" s="53">
        <v>2010</v>
      </c>
      <c r="C3926" t="s">
        <v>9231</v>
      </c>
      <c r="D3926" t="s">
        <v>12310</v>
      </c>
    </row>
    <row r="3927" spans="1:4" ht="15">
      <c r="A3927" t="s">
        <v>5236</v>
      </c>
      <c r="B3927" s="53">
        <v>2010</v>
      </c>
      <c r="C3927" t="s">
        <v>645</v>
      </c>
      <c r="D3927" t="s">
        <v>12311</v>
      </c>
    </row>
    <row r="3928" spans="1:4" ht="15">
      <c r="A3928" t="s">
        <v>5236</v>
      </c>
      <c r="B3928" s="53">
        <v>2009</v>
      </c>
      <c r="C3928" t="s">
        <v>885</v>
      </c>
      <c r="D3928" t="s">
        <v>12312</v>
      </c>
    </row>
    <row r="3929" spans="1:4" ht="15">
      <c r="A3929" t="s">
        <v>5236</v>
      </c>
      <c r="B3929" s="53">
        <v>2009</v>
      </c>
      <c r="C3929" t="s">
        <v>1118</v>
      </c>
      <c r="D3929" t="s">
        <v>12313</v>
      </c>
    </row>
    <row r="3930" spans="1:4" ht="15">
      <c r="A3930" t="s">
        <v>5235</v>
      </c>
      <c r="B3930" s="53">
        <v>2023</v>
      </c>
      <c r="C3930" t="s">
        <v>12100</v>
      </c>
      <c r="D3930" t="s">
        <v>12101</v>
      </c>
    </row>
    <row r="3931" spans="1:4" ht="15">
      <c r="A3931" t="s">
        <v>5235</v>
      </c>
      <c r="B3931" s="53">
        <v>2023</v>
      </c>
      <c r="C3931" t="s">
        <v>1254</v>
      </c>
      <c r="D3931" t="s">
        <v>12102</v>
      </c>
    </row>
    <row r="3932" spans="1:4" ht="15">
      <c r="A3932" t="s">
        <v>5235</v>
      </c>
      <c r="B3932" s="53">
        <v>2023</v>
      </c>
      <c r="C3932" t="s">
        <v>12103</v>
      </c>
      <c r="D3932" t="s">
        <v>12104</v>
      </c>
    </row>
    <row r="3933" spans="1:4" ht="15">
      <c r="A3933" t="s">
        <v>5235</v>
      </c>
      <c r="B3933" s="53">
        <v>2023</v>
      </c>
      <c r="C3933" t="s">
        <v>4075</v>
      </c>
      <c r="D3933" t="s">
        <v>12105</v>
      </c>
    </row>
    <row r="3934" spans="1:4" ht="15">
      <c r="A3934" t="s">
        <v>5235</v>
      </c>
      <c r="B3934" s="53">
        <v>2023</v>
      </c>
      <c r="C3934" t="s">
        <v>932</v>
      </c>
      <c r="D3934" t="s">
        <v>12106</v>
      </c>
    </row>
    <row r="3935" spans="1:4" ht="15">
      <c r="A3935" t="s">
        <v>5235</v>
      </c>
      <c r="B3935" s="53">
        <v>2023</v>
      </c>
      <c r="C3935" t="s">
        <v>932</v>
      </c>
      <c r="D3935" t="s">
        <v>12107</v>
      </c>
    </row>
    <row r="3936" spans="1:4" ht="15">
      <c r="A3936" t="s">
        <v>5235</v>
      </c>
      <c r="B3936" s="53">
        <v>2023</v>
      </c>
      <c r="C3936" t="s">
        <v>932</v>
      </c>
      <c r="D3936" t="s">
        <v>12108</v>
      </c>
    </row>
    <row r="3937" spans="1:4" ht="15">
      <c r="A3937" t="s">
        <v>5235</v>
      </c>
      <c r="B3937" s="53">
        <v>2023</v>
      </c>
      <c r="C3937" t="s">
        <v>2</v>
      </c>
      <c r="D3937" t="s">
        <v>12109</v>
      </c>
    </row>
    <row r="3938" spans="1:4" ht="15">
      <c r="A3938" t="s">
        <v>5235</v>
      </c>
      <c r="B3938" s="53">
        <v>2023</v>
      </c>
      <c r="C3938" t="s">
        <v>2</v>
      </c>
      <c r="D3938" t="s">
        <v>12110</v>
      </c>
    </row>
    <row r="3939" spans="1:4" ht="15">
      <c r="A3939" t="s">
        <v>5235</v>
      </c>
      <c r="B3939" s="53">
        <v>2023</v>
      </c>
      <c r="C3939" t="s">
        <v>2</v>
      </c>
      <c r="D3939" t="s">
        <v>12111</v>
      </c>
    </row>
    <row r="3940" spans="1:4" ht="15">
      <c r="A3940" t="s">
        <v>5235</v>
      </c>
      <c r="B3940" s="53">
        <v>2022</v>
      </c>
      <c r="C3940" t="s">
        <v>12112</v>
      </c>
      <c r="D3940" t="s">
        <v>12113</v>
      </c>
    </row>
    <row r="3941" spans="1:4" ht="15">
      <c r="A3941" t="s">
        <v>5235</v>
      </c>
      <c r="B3941" s="53">
        <v>2022</v>
      </c>
      <c r="C3941" t="s">
        <v>616</v>
      </c>
      <c r="D3941" t="s">
        <v>12114</v>
      </c>
    </row>
    <row r="3942" spans="1:4" ht="15">
      <c r="A3942" t="s">
        <v>5235</v>
      </c>
      <c r="B3942" s="53">
        <v>2022</v>
      </c>
      <c r="C3942" t="s">
        <v>1653</v>
      </c>
      <c r="D3942" t="s">
        <v>12115</v>
      </c>
    </row>
    <row r="3943" spans="1:4" ht="15">
      <c r="A3943" t="s">
        <v>5235</v>
      </c>
      <c r="B3943" s="53">
        <v>2022</v>
      </c>
      <c r="C3943" t="s">
        <v>12116</v>
      </c>
      <c r="D3943" t="s">
        <v>12117</v>
      </c>
    </row>
    <row r="3944" spans="1:4" ht="15">
      <c r="A3944" t="s">
        <v>5235</v>
      </c>
      <c r="B3944" s="53">
        <v>2022</v>
      </c>
      <c r="C3944" t="s">
        <v>8266</v>
      </c>
      <c r="D3944" t="s">
        <v>12118</v>
      </c>
    </row>
    <row r="3945" spans="1:4" ht="15">
      <c r="A3945" t="s">
        <v>5235</v>
      </c>
      <c r="B3945" s="53">
        <v>2022</v>
      </c>
      <c r="C3945" t="s">
        <v>1550</v>
      </c>
      <c r="D3945" t="s">
        <v>12119</v>
      </c>
    </row>
    <row r="3946" spans="1:4" ht="15">
      <c r="A3946" t="s">
        <v>5235</v>
      </c>
      <c r="B3946" s="53">
        <v>2022</v>
      </c>
      <c r="C3946" t="s">
        <v>4075</v>
      </c>
      <c r="D3946" t="s">
        <v>12120</v>
      </c>
    </row>
    <row r="3947" spans="1:4" ht="15">
      <c r="A3947" t="s">
        <v>5235</v>
      </c>
      <c r="B3947" s="53">
        <v>2022</v>
      </c>
      <c r="C3947" t="s">
        <v>645</v>
      </c>
      <c r="D3947" t="s">
        <v>12121</v>
      </c>
    </row>
    <row r="3948" spans="1:4" ht="15">
      <c r="A3948" t="s">
        <v>5235</v>
      </c>
      <c r="B3948" s="53">
        <v>2022</v>
      </c>
      <c r="C3948" t="s">
        <v>932</v>
      </c>
      <c r="D3948" t="s">
        <v>12122</v>
      </c>
    </row>
    <row r="3949" spans="1:4" ht="15">
      <c r="A3949" t="s">
        <v>5235</v>
      </c>
      <c r="B3949" s="53">
        <v>2022</v>
      </c>
      <c r="C3949" t="s">
        <v>932</v>
      </c>
      <c r="D3949" t="s">
        <v>12123</v>
      </c>
    </row>
    <row r="3950" spans="1:4" ht="15">
      <c r="A3950" t="s">
        <v>5235</v>
      </c>
      <c r="B3950" s="53">
        <v>2022</v>
      </c>
      <c r="C3950" t="s">
        <v>932</v>
      </c>
      <c r="D3950" t="s">
        <v>12124</v>
      </c>
    </row>
    <row r="3951" spans="1:4" ht="15">
      <c r="A3951" t="s">
        <v>5235</v>
      </c>
      <c r="B3951" s="53">
        <v>2022</v>
      </c>
      <c r="C3951" t="s">
        <v>932</v>
      </c>
      <c r="D3951" t="s">
        <v>12125</v>
      </c>
    </row>
    <row r="3952" spans="1:4" ht="15">
      <c r="A3952" t="s">
        <v>5235</v>
      </c>
      <c r="B3952" s="53">
        <v>2022</v>
      </c>
      <c r="C3952" t="s">
        <v>12126</v>
      </c>
      <c r="D3952" t="s">
        <v>12127</v>
      </c>
    </row>
    <row r="3953" spans="1:4" ht="15">
      <c r="A3953" t="s">
        <v>5235</v>
      </c>
      <c r="B3953" s="53">
        <v>2022</v>
      </c>
      <c r="C3953" t="s">
        <v>2</v>
      </c>
      <c r="D3953" t="s">
        <v>12128</v>
      </c>
    </row>
    <row r="3954" spans="1:4" ht="15">
      <c r="A3954" t="s">
        <v>5235</v>
      </c>
      <c r="B3954" s="53">
        <v>2021</v>
      </c>
      <c r="C3954" t="s">
        <v>12129</v>
      </c>
      <c r="D3954" t="s">
        <v>12130</v>
      </c>
    </row>
    <row r="3955" spans="1:4" ht="15">
      <c r="A3955" t="s">
        <v>5235</v>
      </c>
      <c r="B3955" s="53">
        <v>2021</v>
      </c>
      <c r="C3955" t="s">
        <v>12131</v>
      </c>
      <c r="D3955" t="s">
        <v>12132</v>
      </c>
    </row>
    <row r="3956" spans="1:4" ht="15">
      <c r="A3956" t="s">
        <v>5235</v>
      </c>
      <c r="B3956" s="53">
        <v>2021</v>
      </c>
      <c r="C3956" t="s">
        <v>12131</v>
      </c>
      <c r="D3956" t="s">
        <v>12133</v>
      </c>
    </row>
    <row r="3957" spans="1:4" ht="15">
      <c r="A3957" t="s">
        <v>5235</v>
      </c>
      <c r="B3957" s="53">
        <v>2021</v>
      </c>
      <c r="C3957" t="s">
        <v>1653</v>
      </c>
      <c r="D3957" t="s">
        <v>12134</v>
      </c>
    </row>
    <row r="3958" spans="1:4" ht="15">
      <c r="A3958" t="s">
        <v>5235</v>
      </c>
      <c r="B3958" s="53">
        <v>2021</v>
      </c>
      <c r="C3958" t="s">
        <v>12135</v>
      </c>
      <c r="D3958" t="s">
        <v>12136</v>
      </c>
    </row>
    <row r="3959" spans="1:4" ht="15">
      <c r="A3959" t="s">
        <v>5235</v>
      </c>
      <c r="B3959" s="53">
        <v>2021</v>
      </c>
      <c r="C3959" t="s">
        <v>1254</v>
      </c>
      <c r="D3959" t="s">
        <v>12137</v>
      </c>
    </row>
    <row r="3960" spans="1:4" ht="15">
      <c r="A3960" t="s">
        <v>5235</v>
      </c>
      <c r="B3960" s="53">
        <v>2021</v>
      </c>
      <c r="C3960" t="s">
        <v>3179</v>
      </c>
      <c r="D3960" t="s">
        <v>12138</v>
      </c>
    </row>
    <row r="3961" spans="1:4" ht="15">
      <c r="A3961" t="s">
        <v>5235</v>
      </c>
      <c r="B3961" s="53">
        <v>2021</v>
      </c>
      <c r="C3961" t="s">
        <v>3179</v>
      </c>
      <c r="D3961" t="s">
        <v>12139</v>
      </c>
    </row>
    <row r="3962" spans="1:4" ht="15">
      <c r="A3962" t="s">
        <v>5235</v>
      </c>
      <c r="B3962" s="53">
        <v>2021</v>
      </c>
      <c r="C3962" t="s">
        <v>932</v>
      </c>
      <c r="D3962" t="s">
        <v>12140</v>
      </c>
    </row>
    <row r="3963" spans="1:4" ht="15">
      <c r="A3963" t="s">
        <v>5235</v>
      </c>
      <c r="B3963" s="53">
        <v>2021</v>
      </c>
      <c r="C3963" t="s">
        <v>2</v>
      </c>
      <c r="D3963" t="s">
        <v>12141</v>
      </c>
    </row>
    <row r="3964" spans="1:4" ht="15">
      <c r="A3964" t="s">
        <v>5235</v>
      </c>
      <c r="B3964" s="53">
        <v>2021</v>
      </c>
      <c r="C3964" t="s">
        <v>2</v>
      </c>
      <c r="D3964" t="s">
        <v>12139</v>
      </c>
    </row>
    <row r="3965" spans="1:4" ht="15">
      <c r="A3965" t="s">
        <v>5235</v>
      </c>
      <c r="B3965" s="53">
        <v>2021</v>
      </c>
      <c r="C3965" t="s">
        <v>2</v>
      </c>
      <c r="D3965" t="s">
        <v>12142</v>
      </c>
    </row>
    <row r="3966" spans="1:4" ht="15">
      <c r="A3966" t="s">
        <v>5235</v>
      </c>
      <c r="B3966" s="53">
        <v>2021</v>
      </c>
      <c r="C3966" t="s">
        <v>2</v>
      </c>
      <c r="D3966" t="s">
        <v>12143</v>
      </c>
    </row>
    <row r="3967" spans="1:4" ht="15">
      <c r="A3967" t="s">
        <v>5235</v>
      </c>
      <c r="B3967" s="53">
        <v>2020</v>
      </c>
      <c r="C3967" t="s">
        <v>616</v>
      </c>
      <c r="D3967" t="s">
        <v>12144</v>
      </c>
    </row>
    <row r="3968" spans="1:4" ht="15">
      <c r="A3968" t="s">
        <v>5235</v>
      </c>
      <c r="B3968" s="53">
        <v>2020</v>
      </c>
      <c r="C3968" t="s">
        <v>1653</v>
      </c>
      <c r="D3968" t="s">
        <v>12145</v>
      </c>
    </row>
    <row r="3969" spans="1:4" ht="15">
      <c r="A3969" t="s">
        <v>5235</v>
      </c>
      <c r="B3969" s="53">
        <v>2020</v>
      </c>
      <c r="C3969" t="s">
        <v>12135</v>
      </c>
      <c r="D3969" t="s">
        <v>12146</v>
      </c>
    </row>
    <row r="3970" spans="1:4" ht="15">
      <c r="A3970" t="s">
        <v>5235</v>
      </c>
      <c r="B3970" s="53">
        <v>2020</v>
      </c>
      <c r="C3970" t="s">
        <v>12103</v>
      </c>
      <c r="D3970" t="s">
        <v>12147</v>
      </c>
    </row>
    <row r="3971" spans="1:4" ht="15">
      <c r="A3971" t="s">
        <v>5235</v>
      </c>
      <c r="B3971" s="53">
        <v>2020</v>
      </c>
      <c r="C3971" t="s">
        <v>932</v>
      </c>
      <c r="D3971" t="s">
        <v>12148</v>
      </c>
    </row>
    <row r="3972" spans="1:4" ht="15">
      <c r="A3972" t="s">
        <v>5235</v>
      </c>
      <c r="B3972" s="53">
        <v>2020</v>
      </c>
      <c r="C3972" t="s">
        <v>932</v>
      </c>
      <c r="D3972" t="s">
        <v>12149</v>
      </c>
    </row>
    <row r="3973" spans="1:4" ht="15">
      <c r="A3973" t="s">
        <v>5235</v>
      </c>
      <c r="B3973" s="53">
        <v>2020</v>
      </c>
      <c r="C3973" t="s">
        <v>932</v>
      </c>
      <c r="D3973" t="s">
        <v>12150</v>
      </c>
    </row>
    <row r="3974" spans="1:4" ht="15">
      <c r="A3974" t="s">
        <v>5235</v>
      </c>
      <c r="B3974" s="53">
        <v>2020</v>
      </c>
      <c r="C3974" t="s">
        <v>932</v>
      </c>
      <c r="D3974" t="s">
        <v>12151</v>
      </c>
    </row>
    <row r="3975" spans="1:4" ht="15">
      <c r="A3975" t="s">
        <v>5235</v>
      </c>
      <c r="B3975" s="53">
        <v>2020</v>
      </c>
      <c r="C3975" t="s">
        <v>618</v>
      </c>
      <c r="D3975" t="s">
        <v>12152</v>
      </c>
    </row>
    <row r="3976" spans="1:4" ht="15">
      <c r="A3976" t="s">
        <v>5235</v>
      </c>
      <c r="B3976" s="53">
        <v>2020</v>
      </c>
      <c r="C3976" t="s">
        <v>10278</v>
      </c>
      <c r="D3976" t="s">
        <v>12153</v>
      </c>
    </row>
    <row r="3977" spans="1:4" ht="15">
      <c r="A3977" t="s">
        <v>5235</v>
      </c>
      <c r="B3977" s="53">
        <v>2020</v>
      </c>
      <c r="C3977" t="s">
        <v>8099</v>
      </c>
      <c r="D3977" t="s">
        <v>12154</v>
      </c>
    </row>
    <row r="3978" spans="1:4" ht="15">
      <c r="A3978" t="s">
        <v>5235</v>
      </c>
      <c r="B3978" s="53">
        <v>2020</v>
      </c>
      <c r="C3978" t="s">
        <v>8099</v>
      </c>
      <c r="D3978" t="s">
        <v>12155</v>
      </c>
    </row>
    <row r="3979" spans="1:4" ht="15">
      <c r="A3979" t="s">
        <v>5235</v>
      </c>
      <c r="B3979" s="53">
        <v>2019</v>
      </c>
      <c r="C3979" t="s">
        <v>1653</v>
      </c>
      <c r="D3979" t="s">
        <v>12156</v>
      </c>
    </row>
    <row r="3980" spans="1:4" ht="15">
      <c r="A3980" t="s">
        <v>5235</v>
      </c>
      <c r="B3980" s="53">
        <v>2019</v>
      </c>
      <c r="C3980" t="s">
        <v>1653</v>
      </c>
      <c r="D3980" t="s">
        <v>12157</v>
      </c>
    </row>
    <row r="3981" spans="1:4" ht="15">
      <c r="A3981" t="s">
        <v>5235</v>
      </c>
      <c r="B3981" s="53">
        <v>2019</v>
      </c>
      <c r="C3981" t="s">
        <v>932</v>
      </c>
      <c r="D3981" t="s">
        <v>12158</v>
      </c>
    </row>
    <row r="3982" spans="1:4" ht="15">
      <c r="A3982" t="s">
        <v>5235</v>
      </c>
      <c r="B3982" s="53">
        <v>2018</v>
      </c>
      <c r="C3982" t="s">
        <v>875</v>
      </c>
      <c r="D3982" t="s">
        <v>12159</v>
      </c>
    </row>
    <row r="3983" spans="1:4" ht="15">
      <c r="A3983" t="s">
        <v>5235</v>
      </c>
      <c r="B3983" s="53">
        <v>2018</v>
      </c>
      <c r="C3983" t="s">
        <v>33</v>
      </c>
      <c r="D3983" t="s">
        <v>12160</v>
      </c>
    </row>
    <row r="3984" spans="1:4" ht="15">
      <c r="A3984" t="s">
        <v>5235</v>
      </c>
      <c r="B3984" s="53">
        <v>2018</v>
      </c>
      <c r="C3984" t="s">
        <v>645</v>
      </c>
      <c r="D3984" t="s">
        <v>12161</v>
      </c>
    </row>
    <row r="3985" spans="1:4" ht="15">
      <c r="A3985" t="s">
        <v>5235</v>
      </c>
      <c r="B3985" s="53">
        <v>2018</v>
      </c>
      <c r="C3985" t="s">
        <v>645</v>
      </c>
      <c r="D3985" t="s">
        <v>12162</v>
      </c>
    </row>
    <row r="3986" spans="1:4" ht="15">
      <c r="A3986" t="s">
        <v>5235</v>
      </c>
      <c r="B3986" s="53">
        <v>2018</v>
      </c>
      <c r="C3986" t="s">
        <v>932</v>
      </c>
      <c r="D3986" t="s">
        <v>12163</v>
      </c>
    </row>
    <row r="3987" spans="1:4" ht="15">
      <c r="A3987" t="s">
        <v>5235</v>
      </c>
      <c r="B3987" s="53">
        <v>2018</v>
      </c>
      <c r="C3987" t="s">
        <v>932</v>
      </c>
      <c r="D3987" t="s">
        <v>12164</v>
      </c>
    </row>
    <row r="3988" spans="1:4" ht="15">
      <c r="A3988" t="s">
        <v>5235</v>
      </c>
      <c r="B3988" s="53">
        <v>2018</v>
      </c>
      <c r="C3988" t="s">
        <v>10278</v>
      </c>
      <c r="D3988" t="s">
        <v>12165</v>
      </c>
    </row>
    <row r="3989" spans="1:4" ht="15">
      <c r="A3989" t="s">
        <v>5235</v>
      </c>
      <c r="B3989" s="53">
        <v>2018</v>
      </c>
      <c r="C3989" t="s">
        <v>2</v>
      </c>
      <c r="D3989" t="s">
        <v>12166</v>
      </c>
    </row>
    <row r="3990" spans="1:4" ht="15">
      <c r="A3990" t="s">
        <v>5235</v>
      </c>
      <c r="B3990" s="53">
        <v>2018</v>
      </c>
      <c r="C3990" t="s">
        <v>2</v>
      </c>
      <c r="D3990" t="s">
        <v>12167</v>
      </c>
    </row>
    <row r="3991" spans="1:4" ht="15">
      <c r="A3991" t="s">
        <v>5235</v>
      </c>
      <c r="B3991" s="53">
        <v>2018</v>
      </c>
      <c r="C3991" t="s">
        <v>2</v>
      </c>
      <c r="D3991" t="s">
        <v>12168</v>
      </c>
    </row>
    <row r="3992" spans="1:4" ht="15">
      <c r="A3992" t="s">
        <v>5235</v>
      </c>
      <c r="B3992" s="53">
        <v>2018</v>
      </c>
      <c r="C3992" t="s">
        <v>2</v>
      </c>
      <c r="D3992" t="s">
        <v>12164</v>
      </c>
    </row>
    <row r="3993" spans="1:4" ht="15">
      <c r="A3993" t="s">
        <v>5235</v>
      </c>
      <c r="B3993" s="53">
        <v>2017</v>
      </c>
      <c r="C3993" t="s">
        <v>12169</v>
      </c>
      <c r="D3993" t="s">
        <v>12170</v>
      </c>
    </row>
    <row r="3994" spans="1:4" ht="15">
      <c r="A3994" t="s">
        <v>5235</v>
      </c>
      <c r="B3994" s="53">
        <v>2017</v>
      </c>
      <c r="C3994" t="s">
        <v>12171</v>
      </c>
      <c r="D3994" t="s">
        <v>12172</v>
      </c>
    </row>
    <row r="3995" spans="1:4" ht="15">
      <c r="A3995" t="s">
        <v>5235</v>
      </c>
      <c r="B3995" s="53">
        <v>2017</v>
      </c>
      <c r="C3995" t="s">
        <v>1249</v>
      </c>
      <c r="D3995" t="s">
        <v>12173</v>
      </c>
    </row>
    <row r="3996" spans="1:4" ht="15">
      <c r="A3996" t="s">
        <v>5235</v>
      </c>
      <c r="B3996" s="53">
        <v>2017</v>
      </c>
      <c r="C3996" t="s">
        <v>661</v>
      </c>
      <c r="D3996" t="s">
        <v>12174</v>
      </c>
    </row>
    <row r="3997" spans="1:4" ht="15">
      <c r="A3997" t="s">
        <v>5235</v>
      </c>
      <c r="B3997" s="53">
        <v>2017</v>
      </c>
      <c r="C3997" t="s">
        <v>932</v>
      </c>
      <c r="D3997" t="s">
        <v>12175</v>
      </c>
    </row>
    <row r="3998" spans="1:4" ht="15">
      <c r="A3998" t="s">
        <v>5235</v>
      </c>
      <c r="B3998" s="53">
        <v>2017</v>
      </c>
      <c r="C3998" t="s">
        <v>5938</v>
      </c>
      <c r="D3998" t="s">
        <v>12176</v>
      </c>
    </row>
    <row r="3999" spans="1:4" ht="15">
      <c r="A3999" t="s">
        <v>5235</v>
      </c>
      <c r="B3999" s="53">
        <v>2017</v>
      </c>
      <c r="C3999" t="s">
        <v>2</v>
      </c>
      <c r="D3999" t="s">
        <v>12177</v>
      </c>
    </row>
    <row r="4000" spans="1:4" ht="15">
      <c r="A4000" t="s">
        <v>5235</v>
      </c>
      <c r="B4000" s="53">
        <v>2017</v>
      </c>
      <c r="C4000" t="s">
        <v>2</v>
      </c>
      <c r="D4000" t="s">
        <v>12178</v>
      </c>
    </row>
    <row r="4001" spans="1:4" ht="15">
      <c r="A4001" t="s">
        <v>5235</v>
      </c>
      <c r="B4001" s="53">
        <v>2017</v>
      </c>
      <c r="C4001" t="s">
        <v>2</v>
      </c>
      <c r="D4001" t="s">
        <v>12179</v>
      </c>
    </row>
    <row r="4002" spans="1:4" ht="15">
      <c r="A4002" t="s">
        <v>5235</v>
      </c>
      <c r="B4002" s="53">
        <v>2017</v>
      </c>
      <c r="C4002" t="s">
        <v>2</v>
      </c>
      <c r="D4002" t="s">
        <v>12180</v>
      </c>
    </row>
    <row r="4003" spans="1:4" ht="15">
      <c r="A4003" t="s">
        <v>5235</v>
      </c>
      <c r="B4003" s="53">
        <v>2017</v>
      </c>
      <c r="C4003" t="s">
        <v>2</v>
      </c>
      <c r="D4003" t="s">
        <v>12181</v>
      </c>
    </row>
    <row r="4004" spans="1:4" ht="15">
      <c r="A4004" t="s">
        <v>5235</v>
      </c>
      <c r="B4004" s="53">
        <v>2016</v>
      </c>
      <c r="C4004" t="s">
        <v>12169</v>
      </c>
      <c r="D4004" t="s">
        <v>12182</v>
      </c>
    </row>
    <row r="4005" spans="1:4" ht="15">
      <c r="A4005" t="s">
        <v>5235</v>
      </c>
      <c r="B4005" s="53">
        <v>2016</v>
      </c>
      <c r="C4005" t="s">
        <v>12169</v>
      </c>
      <c r="D4005" t="s">
        <v>12183</v>
      </c>
    </row>
    <row r="4006" spans="1:4" ht="15">
      <c r="A4006" t="s">
        <v>5235</v>
      </c>
      <c r="B4006" s="53">
        <v>2015</v>
      </c>
      <c r="C4006" t="s">
        <v>48</v>
      </c>
      <c r="D4006" t="s">
        <v>12184</v>
      </c>
    </row>
    <row r="4007" spans="1:4" ht="15">
      <c r="A4007" t="s">
        <v>5235</v>
      </c>
      <c r="B4007" s="53">
        <v>2015</v>
      </c>
      <c r="C4007" t="s">
        <v>12169</v>
      </c>
      <c r="D4007" t="s">
        <v>12185</v>
      </c>
    </row>
    <row r="4008" spans="1:4" ht="15">
      <c r="A4008" t="s">
        <v>5235</v>
      </c>
      <c r="B4008" s="53">
        <v>2015</v>
      </c>
      <c r="C4008" t="s">
        <v>645</v>
      </c>
      <c r="D4008" t="s">
        <v>12186</v>
      </c>
    </row>
    <row r="4009" spans="1:4" ht="15">
      <c r="A4009" t="s">
        <v>5235</v>
      </c>
      <c r="B4009" s="53">
        <v>2015</v>
      </c>
      <c r="C4009" t="s">
        <v>932</v>
      </c>
      <c r="D4009" t="s">
        <v>12187</v>
      </c>
    </row>
    <row r="4010" spans="1:4" ht="15">
      <c r="A4010" t="s">
        <v>5235</v>
      </c>
      <c r="B4010" s="53">
        <v>2014</v>
      </c>
      <c r="C4010" t="s">
        <v>12188</v>
      </c>
      <c r="D4010" t="s">
        <v>12189</v>
      </c>
    </row>
    <row r="4011" spans="1:4" ht="15">
      <c r="A4011" t="s">
        <v>5235</v>
      </c>
      <c r="B4011" s="53">
        <v>2014</v>
      </c>
      <c r="C4011" t="s">
        <v>932</v>
      </c>
      <c r="D4011" t="s">
        <v>12190</v>
      </c>
    </row>
    <row r="4012" spans="1:4" ht="15">
      <c r="A4012" t="s">
        <v>5235</v>
      </c>
      <c r="B4012" s="53">
        <v>2014</v>
      </c>
      <c r="C4012" t="s">
        <v>10</v>
      </c>
      <c r="D4012" t="s">
        <v>12191</v>
      </c>
    </row>
    <row r="4013" spans="1:4" ht="15">
      <c r="A4013" t="s">
        <v>5235</v>
      </c>
      <c r="B4013" s="53">
        <v>2013</v>
      </c>
      <c r="C4013" t="s">
        <v>661</v>
      </c>
      <c r="D4013" t="s">
        <v>12192</v>
      </c>
    </row>
    <row r="4014" spans="1:4" ht="15">
      <c r="A4014" t="s">
        <v>5235</v>
      </c>
      <c r="B4014" s="53">
        <v>2013</v>
      </c>
      <c r="C4014" t="s">
        <v>932</v>
      </c>
      <c r="D4014" t="s">
        <v>12193</v>
      </c>
    </row>
    <row r="4015" spans="1:4" ht="15">
      <c r="A4015" t="s">
        <v>5235</v>
      </c>
      <c r="B4015" s="53">
        <v>2012</v>
      </c>
      <c r="C4015" t="s">
        <v>50</v>
      </c>
      <c r="D4015" t="s">
        <v>12194</v>
      </c>
    </row>
    <row r="4016" spans="1:4" ht="15">
      <c r="A4016" t="s">
        <v>18659</v>
      </c>
      <c r="B4016" s="53">
        <v>2023</v>
      </c>
      <c r="C4016" t="s">
        <v>21217</v>
      </c>
      <c r="D4016" t="s">
        <v>21218</v>
      </c>
    </row>
    <row r="4017" spans="1:4" ht="15">
      <c r="A4017" t="s">
        <v>18659</v>
      </c>
      <c r="B4017" s="53">
        <v>2023</v>
      </c>
      <c r="C4017" t="s">
        <v>1402</v>
      </c>
      <c r="D4017" t="s">
        <v>21219</v>
      </c>
    </row>
    <row r="4018" spans="1:4" ht="15">
      <c r="A4018" t="s">
        <v>18659</v>
      </c>
      <c r="B4018" s="53">
        <v>2023</v>
      </c>
      <c r="C4018" t="s">
        <v>661</v>
      </c>
      <c r="D4018" t="s">
        <v>21220</v>
      </c>
    </row>
    <row r="4019" spans="1:4" ht="15">
      <c r="A4019" t="s">
        <v>18659</v>
      </c>
      <c r="B4019" s="53">
        <v>2023</v>
      </c>
      <c r="C4019" t="s">
        <v>986</v>
      </c>
      <c r="D4019" t="s">
        <v>21221</v>
      </c>
    </row>
    <row r="4020" spans="1:4" ht="15">
      <c r="A4020" t="s">
        <v>18659</v>
      </c>
      <c r="B4020" s="53">
        <v>2023</v>
      </c>
      <c r="C4020" t="s">
        <v>986</v>
      </c>
      <c r="D4020" t="s">
        <v>21222</v>
      </c>
    </row>
    <row r="4021" spans="1:4" ht="15">
      <c r="A4021" t="s">
        <v>18659</v>
      </c>
      <c r="B4021" s="53">
        <v>2023</v>
      </c>
      <c r="C4021" t="s">
        <v>2</v>
      </c>
      <c r="D4021" t="s">
        <v>21223</v>
      </c>
    </row>
    <row r="4022" spans="1:4" ht="15">
      <c r="A4022" t="s">
        <v>18659</v>
      </c>
      <c r="B4022" s="53">
        <v>2023</v>
      </c>
      <c r="C4022" t="s">
        <v>2</v>
      </c>
      <c r="D4022" t="s">
        <v>21224</v>
      </c>
    </row>
    <row r="4023" spans="1:4" ht="15">
      <c r="A4023" t="s">
        <v>18659</v>
      </c>
      <c r="B4023" s="53">
        <v>2023</v>
      </c>
      <c r="C4023" t="s">
        <v>2</v>
      </c>
      <c r="D4023" t="s">
        <v>21225</v>
      </c>
    </row>
    <row r="4024" spans="1:4" ht="15">
      <c r="A4024" t="s">
        <v>18659</v>
      </c>
      <c r="B4024" s="53">
        <v>2023</v>
      </c>
      <c r="C4024" t="s">
        <v>2</v>
      </c>
      <c r="D4024" t="s">
        <v>21226</v>
      </c>
    </row>
    <row r="4025" spans="1:4" ht="15">
      <c r="A4025" t="s">
        <v>18659</v>
      </c>
      <c r="B4025" s="53">
        <v>2023</v>
      </c>
      <c r="C4025" t="s">
        <v>2</v>
      </c>
      <c r="D4025" t="s">
        <v>21227</v>
      </c>
    </row>
    <row r="4026" spans="1:4" ht="15">
      <c r="A4026" t="s">
        <v>18659</v>
      </c>
      <c r="B4026" s="53">
        <v>2023</v>
      </c>
      <c r="C4026" t="s">
        <v>2</v>
      </c>
      <c r="D4026" t="s">
        <v>21228</v>
      </c>
    </row>
    <row r="4027" spans="1:4" ht="15">
      <c r="A4027" t="s">
        <v>18659</v>
      </c>
      <c r="B4027" s="53">
        <v>2023</v>
      </c>
      <c r="C4027" t="s">
        <v>2</v>
      </c>
      <c r="D4027" t="s">
        <v>21229</v>
      </c>
    </row>
    <row r="4028" spans="1:4" ht="15">
      <c r="A4028" t="s">
        <v>18659</v>
      </c>
      <c r="B4028" s="53">
        <v>2023</v>
      </c>
      <c r="C4028" t="s">
        <v>2</v>
      </c>
      <c r="D4028" t="s">
        <v>21230</v>
      </c>
    </row>
    <row r="4029" spans="1:4" ht="15">
      <c r="A4029" t="s">
        <v>18659</v>
      </c>
      <c r="B4029" s="53">
        <v>2022</v>
      </c>
      <c r="C4029" t="s">
        <v>21231</v>
      </c>
      <c r="D4029" t="s">
        <v>21232</v>
      </c>
    </row>
    <row r="4030" spans="1:4" ht="15">
      <c r="A4030" t="s">
        <v>18659</v>
      </c>
      <c r="B4030" s="53">
        <v>2022</v>
      </c>
      <c r="C4030" t="s">
        <v>1402</v>
      </c>
      <c r="D4030" t="s">
        <v>21233</v>
      </c>
    </row>
    <row r="4031" spans="1:4" ht="15">
      <c r="A4031" t="s">
        <v>18659</v>
      </c>
      <c r="B4031" s="53">
        <v>2022</v>
      </c>
      <c r="C4031" t="s">
        <v>1402</v>
      </c>
      <c r="D4031" t="s">
        <v>7084</v>
      </c>
    </row>
    <row r="4032" spans="1:4" ht="15">
      <c r="A4032" t="s">
        <v>18659</v>
      </c>
      <c r="B4032" s="53">
        <v>2022</v>
      </c>
      <c r="C4032" t="s">
        <v>2428</v>
      </c>
      <c r="D4032" t="s">
        <v>21234</v>
      </c>
    </row>
    <row r="4033" spans="1:4" ht="15">
      <c r="A4033" t="s">
        <v>18659</v>
      </c>
      <c r="B4033" s="53">
        <v>2022</v>
      </c>
      <c r="C4033" t="s">
        <v>2587</v>
      </c>
      <c r="D4033" t="s">
        <v>21235</v>
      </c>
    </row>
    <row r="4034" spans="1:4" ht="15">
      <c r="A4034" t="s">
        <v>18659</v>
      </c>
      <c r="B4034" s="53">
        <v>2022</v>
      </c>
      <c r="C4034" t="s">
        <v>645</v>
      </c>
      <c r="D4034" t="s">
        <v>21236</v>
      </c>
    </row>
    <row r="4035" spans="1:4" ht="15">
      <c r="A4035" t="s">
        <v>18659</v>
      </c>
      <c r="B4035" s="53">
        <v>2022</v>
      </c>
      <c r="C4035" t="s">
        <v>645</v>
      </c>
      <c r="D4035" t="s">
        <v>21237</v>
      </c>
    </row>
    <row r="4036" spans="1:4" ht="15">
      <c r="A4036" t="s">
        <v>18659</v>
      </c>
      <c r="B4036" s="53">
        <v>2022</v>
      </c>
      <c r="C4036" t="s">
        <v>986</v>
      </c>
      <c r="D4036" t="s">
        <v>21238</v>
      </c>
    </row>
    <row r="4037" spans="1:4" ht="15">
      <c r="A4037" t="s">
        <v>18659</v>
      </c>
      <c r="B4037" s="53">
        <v>2022</v>
      </c>
      <c r="C4037" t="s">
        <v>2</v>
      </c>
      <c r="D4037" t="s">
        <v>21239</v>
      </c>
    </row>
    <row r="4038" spans="1:4" ht="15">
      <c r="A4038" t="s">
        <v>18659</v>
      </c>
      <c r="B4038" s="53">
        <v>2022</v>
      </c>
      <c r="C4038" t="s">
        <v>2</v>
      </c>
      <c r="D4038" t="s">
        <v>21236</v>
      </c>
    </row>
    <row r="4039" spans="1:4" ht="15">
      <c r="A4039" t="s">
        <v>18659</v>
      </c>
      <c r="B4039" s="53">
        <v>2022</v>
      </c>
      <c r="C4039" t="s">
        <v>2</v>
      </c>
      <c r="D4039" t="s">
        <v>21234</v>
      </c>
    </row>
    <row r="4040" spans="1:4" ht="15">
      <c r="A4040" t="s">
        <v>18659</v>
      </c>
      <c r="B4040" s="53">
        <v>2022</v>
      </c>
      <c r="C4040" t="s">
        <v>2</v>
      </c>
      <c r="D4040" t="s">
        <v>21221</v>
      </c>
    </row>
    <row r="4041" spans="1:4" ht="15">
      <c r="A4041" t="s">
        <v>18659</v>
      </c>
      <c r="B4041" s="53">
        <v>2022</v>
      </c>
      <c r="C4041" t="s">
        <v>2</v>
      </c>
      <c r="D4041" t="s">
        <v>21240</v>
      </c>
    </row>
    <row r="4042" spans="1:4" ht="15">
      <c r="A4042" t="s">
        <v>18659</v>
      </c>
      <c r="B4042" s="53">
        <v>2022</v>
      </c>
      <c r="C4042" t="s">
        <v>2</v>
      </c>
      <c r="D4042" t="s">
        <v>21241</v>
      </c>
    </row>
    <row r="4043" spans="1:4" ht="15">
      <c r="A4043" t="s">
        <v>18659</v>
      </c>
      <c r="B4043" s="53">
        <v>2022</v>
      </c>
      <c r="C4043" t="s">
        <v>2</v>
      </c>
      <c r="D4043" t="s">
        <v>21242</v>
      </c>
    </row>
    <row r="4044" spans="1:4" ht="15">
      <c r="A4044" t="s">
        <v>18659</v>
      </c>
      <c r="B4044" s="53">
        <v>2022</v>
      </c>
      <c r="C4044" t="s">
        <v>2</v>
      </c>
      <c r="D4044" t="s">
        <v>21222</v>
      </c>
    </row>
    <row r="4045" spans="1:4" ht="15">
      <c r="A4045" t="s">
        <v>18659</v>
      </c>
      <c r="B4045" s="53">
        <v>2021</v>
      </c>
      <c r="C4045" t="s">
        <v>1338</v>
      </c>
      <c r="D4045" t="s">
        <v>7094</v>
      </c>
    </row>
    <row r="4046" spans="1:4" ht="15">
      <c r="A4046" t="s">
        <v>18659</v>
      </c>
      <c r="B4046" s="53">
        <v>2021</v>
      </c>
      <c r="C4046" t="s">
        <v>5150</v>
      </c>
      <c r="D4046" t="s">
        <v>12578</v>
      </c>
    </row>
    <row r="4047" spans="1:4" ht="15">
      <c r="A4047" t="s">
        <v>18659</v>
      </c>
      <c r="B4047" s="53">
        <v>2021</v>
      </c>
      <c r="C4047" t="s">
        <v>1971</v>
      </c>
      <c r="D4047" t="s">
        <v>21243</v>
      </c>
    </row>
    <row r="4048" spans="1:4" ht="15">
      <c r="A4048" t="s">
        <v>18659</v>
      </c>
      <c r="B4048" s="53">
        <v>2021</v>
      </c>
      <c r="C4048" t="s">
        <v>1402</v>
      </c>
      <c r="D4048" t="s">
        <v>21244</v>
      </c>
    </row>
    <row r="4049" spans="1:4" ht="15">
      <c r="A4049" t="s">
        <v>18659</v>
      </c>
      <c r="B4049" s="53">
        <v>2021</v>
      </c>
      <c r="C4049" t="s">
        <v>7102</v>
      </c>
      <c r="D4049" t="s">
        <v>21245</v>
      </c>
    </row>
    <row r="4050" spans="1:4" ht="15">
      <c r="A4050" t="s">
        <v>18659</v>
      </c>
      <c r="B4050" s="53">
        <v>2021</v>
      </c>
      <c r="C4050" t="s">
        <v>7102</v>
      </c>
      <c r="D4050" t="s">
        <v>7103</v>
      </c>
    </row>
    <row r="4051" spans="1:4" ht="15">
      <c r="A4051" t="s">
        <v>18659</v>
      </c>
      <c r="B4051" s="53">
        <v>2021</v>
      </c>
      <c r="C4051" t="s">
        <v>661</v>
      </c>
      <c r="D4051" t="s">
        <v>21246</v>
      </c>
    </row>
    <row r="4052" spans="1:4" ht="15">
      <c r="A4052" t="s">
        <v>18659</v>
      </c>
      <c r="B4052" s="53">
        <v>2021</v>
      </c>
      <c r="C4052" t="s">
        <v>6565</v>
      </c>
      <c r="D4052" t="s">
        <v>6566</v>
      </c>
    </row>
    <row r="4053" spans="1:4" ht="15">
      <c r="A4053" t="s">
        <v>18659</v>
      </c>
      <c r="B4053" s="53">
        <v>2021</v>
      </c>
      <c r="C4053" t="s">
        <v>986</v>
      </c>
      <c r="D4053" t="s">
        <v>21247</v>
      </c>
    </row>
    <row r="4054" spans="1:4" ht="15">
      <c r="A4054" t="s">
        <v>18659</v>
      </c>
      <c r="B4054" s="53">
        <v>2021</v>
      </c>
      <c r="C4054" t="s">
        <v>2</v>
      </c>
      <c r="D4054" t="s">
        <v>6566</v>
      </c>
    </row>
    <row r="4055" spans="1:4" ht="15">
      <c r="A4055" t="s">
        <v>18659</v>
      </c>
      <c r="B4055" s="53">
        <v>2021</v>
      </c>
      <c r="C4055" t="s">
        <v>2</v>
      </c>
      <c r="D4055" t="s">
        <v>7107</v>
      </c>
    </row>
    <row r="4056" spans="1:4" ht="15">
      <c r="A4056" t="s">
        <v>18659</v>
      </c>
      <c r="B4056" s="53">
        <v>2021</v>
      </c>
      <c r="C4056" t="s">
        <v>2</v>
      </c>
      <c r="D4056" t="s">
        <v>21248</v>
      </c>
    </row>
    <row r="4057" spans="1:4" ht="15">
      <c r="A4057" t="s">
        <v>18659</v>
      </c>
      <c r="B4057" s="53">
        <v>2021</v>
      </c>
      <c r="C4057" t="s">
        <v>2</v>
      </c>
      <c r="D4057" t="s">
        <v>21249</v>
      </c>
    </row>
    <row r="4058" spans="1:4" ht="15">
      <c r="A4058" t="s">
        <v>18659</v>
      </c>
      <c r="B4058" s="53">
        <v>2021</v>
      </c>
      <c r="C4058" t="s">
        <v>2</v>
      </c>
      <c r="D4058" t="s">
        <v>21243</v>
      </c>
    </row>
    <row r="4059" spans="1:4" ht="15">
      <c r="A4059" t="s">
        <v>18659</v>
      </c>
      <c r="B4059" s="53">
        <v>2021</v>
      </c>
      <c r="C4059" t="s">
        <v>2</v>
      </c>
      <c r="D4059" t="s">
        <v>21238</v>
      </c>
    </row>
    <row r="4060" spans="1:4" ht="15">
      <c r="A4060" t="s">
        <v>18659</v>
      </c>
      <c r="B4060" s="53">
        <v>2021</v>
      </c>
      <c r="C4060" t="s">
        <v>2</v>
      </c>
      <c r="D4060" t="s">
        <v>21233</v>
      </c>
    </row>
    <row r="4061" spans="1:4" ht="15">
      <c r="A4061" t="s">
        <v>18659</v>
      </c>
      <c r="B4061" s="53">
        <v>2020</v>
      </c>
      <c r="C4061" t="s">
        <v>45</v>
      </c>
      <c r="D4061" t="s">
        <v>21250</v>
      </c>
    </row>
    <row r="4062" spans="1:4" ht="15">
      <c r="A4062" t="s">
        <v>18659</v>
      </c>
      <c r="B4062" s="53">
        <v>2020</v>
      </c>
      <c r="C4062" t="s">
        <v>970</v>
      </c>
      <c r="D4062" t="s">
        <v>7114</v>
      </c>
    </row>
    <row r="4063" spans="1:4" ht="15">
      <c r="A4063" t="s">
        <v>18659</v>
      </c>
      <c r="B4063" s="53">
        <v>2020</v>
      </c>
      <c r="C4063" t="s">
        <v>915</v>
      </c>
      <c r="D4063" t="s">
        <v>21251</v>
      </c>
    </row>
    <row r="4064" spans="1:4" ht="15">
      <c r="A4064" t="s">
        <v>18659</v>
      </c>
      <c r="B4064" s="53">
        <v>2020</v>
      </c>
      <c r="C4064" t="s">
        <v>1402</v>
      </c>
      <c r="D4064" t="s">
        <v>21252</v>
      </c>
    </row>
    <row r="4065" spans="1:4" ht="15">
      <c r="A4065" t="s">
        <v>18659</v>
      </c>
      <c r="B4065" s="53">
        <v>2020</v>
      </c>
      <c r="C4065" t="s">
        <v>1402</v>
      </c>
      <c r="D4065" t="s">
        <v>21253</v>
      </c>
    </row>
    <row r="4066" spans="1:4" ht="15">
      <c r="A4066" t="s">
        <v>18659</v>
      </c>
      <c r="B4066" s="53">
        <v>2020</v>
      </c>
      <c r="C4066" t="s">
        <v>1402</v>
      </c>
      <c r="D4066" t="s">
        <v>21254</v>
      </c>
    </row>
    <row r="4067" spans="1:4" ht="15">
      <c r="A4067" t="s">
        <v>18659</v>
      </c>
      <c r="B4067" s="53">
        <v>2020</v>
      </c>
      <c r="C4067" t="s">
        <v>8706</v>
      </c>
      <c r="D4067" t="s">
        <v>8707</v>
      </c>
    </row>
    <row r="4068" spans="1:4" ht="15">
      <c r="A4068" t="s">
        <v>18659</v>
      </c>
      <c r="B4068" s="53">
        <v>2020</v>
      </c>
      <c r="C4068" t="s">
        <v>7119</v>
      </c>
      <c r="D4068" t="s">
        <v>7120</v>
      </c>
    </row>
    <row r="4069" spans="1:4" ht="15">
      <c r="A4069" t="s">
        <v>18659</v>
      </c>
      <c r="B4069" s="53">
        <v>2020</v>
      </c>
      <c r="C4069" t="s">
        <v>19</v>
      </c>
      <c r="D4069" t="s">
        <v>12583</v>
      </c>
    </row>
    <row r="4070" spans="1:4" ht="15">
      <c r="A4070" t="s">
        <v>18659</v>
      </c>
      <c r="B4070" s="53">
        <v>2020</v>
      </c>
      <c r="C4070" t="s">
        <v>661</v>
      </c>
      <c r="D4070" t="s">
        <v>21255</v>
      </c>
    </row>
    <row r="4071" spans="1:4" ht="15">
      <c r="A4071" t="s">
        <v>18659</v>
      </c>
      <c r="B4071" s="53">
        <v>2020</v>
      </c>
      <c r="C4071" t="s">
        <v>661</v>
      </c>
      <c r="D4071" t="s">
        <v>21256</v>
      </c>
    </row>
    <row r="4072" spans="1:4" ht="15">
      <c r="A4072" t="s">
        <v>18659</v>
      </c>
      <c r="B4072" s="53">
        <v>2020</v>
      </c>
      <c r="C4072" t="s">
        <v>645</v>
      </c>
      <c r="D4072" t="s">
        <v>21257</v>
      </c>
    </row>
    <row r="4073" spans="1:4" ht="15">
      <c r="A4073" t="s">
        <v>18659</v>
      </c>
      <c r="B4073" s="53">
        <v>2020</v>
      </c>
      <c r="C4073" t="s">
        <v>645</v>
      </c>
      <c r="D4073" t="s">
        <v>21258</v>
      </c>
    </row>
    <row r="4074" spans="1:4" ht="15">
      <c r="A4074" t="s">
        <v>18659</v>
      </c>
      <c r="B4074" s="53">
        <v>2020</v>
      </c>
      <c r="C4074" t="s">
        <v>986</v>
      </c>
      <c r="D4074" t="s">
        <v>21259</v>
      </c>
    </row>
    <row r="4075" spans="1:4" ht="15">
      <c r="A4075" t="s">
        <v>18659</v>
      </c>
      <c r="B4075" s="53">
        <v>2020</v>
      </c>
      <c r="C4075" t="s">
        <v>2</v>
      </c>
      <c r="D4075" t="s">
        <v>21259</v>
      </c>
    </row>
    <row r="4076" spans="1:4" ht="15">
      <c r="A4076" t="s">
        <v>18659</v>
      </c>
      <c r="B4076" s="53">
        <v>2020</v>
      </c>
      <c r="C4076" t="s">
        <v>2</v>
      </c>
      <c r="D4076" t="s">
        <v>12583</v>
      </c>
    </row>
    <row r="4077" spans="1:4" ht="15">
      <c r="A4077" t="s">
        <v>18659</v>
      </c>
      <c r="B4077" s="53">
        <v>2020</v>
      </c>
      <c r="C4077" t="s">
        <v>2</v>
      </c>
      <c r="D4077" t="s">
        <v>7127</v>
      </c>
    </row>
    <row r="4078" spans="1:4" ht="15">
      <c r="A4078" t="s">
        <v>18659</v>
      </c>
      <c r="B4078" s="53">
        <v>2020</v>
      </c>
      <c r="C4078" t="s">
        <v>2</v>
      </c>
      <c r="D4078" t="s">
        <v>21260</v>
      </c>
    </row>
    <row r="4079" spans="1:4" ht="15">
      <c r="A4079" t="s">
        <v>18659</v>
      </c>
      <c r="B4079" s="53">
        <v>2020</v>
      </c>
      <c r="C4079" t="s">
        <v>2</v>
      </c>
      <c r="D4079" t="s">
        <v>21253</v>
      </c>
    </row>
    <row r="4080" spans="1:4" ht="15">
      <c r="A4080" t="s">
        <v>18659</v>
      </c>
      <c r="B4080" s="53">
        <v>2020</v>
      </c>
      <c r="C4080" t="s">
        <v>2</v>
      </c>
      <c r="D4080" t="s">
        <v>8711</v>
      </c>
    </row>
    <row r="4081" spans="1:4" ht="15">
      <c r="A4081" t="s">
        <v>18659</v>
      </c>
      <c r="B4081" s="53">
        <v>2020</v>
      </c>
      <c r="C4081" t="s">
        <v>2</v>
      </c>
      <c r="D4081" t="s">
        <v>21258</v>
      </c>
    </row>
    <row r="4082" spans="1:4" ht="15">
      <c r="A4082" t="s">
        <v>18659</v>
      </c>
      <c r="B4082" s="53">
        <v>2020</v>
      </c>
      <c r="C4082" t="s">
        <v>2</v>
      </c>
      <c r="D4082" t="s">
        <v>21261</v>
      </c>
    </row>
    <row r="4083" spans="1:4" ht="15">
      <c r="A4083" t="s">
        <v>18659</v>
      </c>
      <c r="B4083" s="53">
        <v>2020</v>
      </c>
      <c r="C4083" t="s">
        <v>2</v>
      </c>
      <c r="D4083" t="s">
        <v>21251</v>
      </c>
    </row>
    <row r="4084" spans="1:4" ht="15">
      <c r="A4084" t="s">
        <v>18659</v>
      </c>
      <c r="B4084" s="53">
        <v>2020</v>
      </c>
      <c r="C4084" t="s">
        <v>2</v>
      </c>
      <c r="D4084" t="s">
        <v>12578</v>
      </c>
    </row>
    <row r="4085" spans="1:4" ht="15">
      <c r="A4085" t="s">
        <v>18659</v>
      </c>
      <c r="B4085" s="53">
        <v>2020</v>
      </c>
      <c r="C4085" t="s">
        <v>2</v>
      </c>
      <c r="D4085" t="s">
        <v>7114</v>
      </c>
    </row>
    <row r="4086" spans="1:4" ht="15">
      <c r="A4086" t="s">
        <v>18659</v>
      </c>
      <c r="B4086" s="53">
        <v>2020</v>
      </c>
      <c r="C4086" t="s">
        <v>2</v>
      </c>
      <c r="D4086" t="s">
        <v>7129</v>
      </c>
    </row>
    <row r="4087" spans="1:4" ht="15">
      <c r="A4087" t="s">
        <v>18659</v>
      </c>
      <c r="B4087" s="53">
        <v>2020</v>
      </c>
      <c r="C4087" t="s">
        <v>2</v>
      </c>
      <c r="D4087" t="s">
        <v>21247</v>
      </c>
    </row>
    <row r="4088" spans="1:4" ht="15">
      <c r="A4088" t="s">
        <v>18659</v>
      </c>
      <c r="B4088" s="53">
        <v>2020</v>
      </c>
      <c r="C4088" t="s">
        <v>2</v>
      </c>
      <c r="D4088" t="s">
        <v>21246</v>
      </c>
    </row>
    <row r="4089" spans="1:4" ht="15">
      <c r="A4089" t="s">
        <v>18659</v>
      </c>
      <c r="B4089" s="53">
        <v>2020</v>
      </c>
      <c r="C4089" t="s">
        <v>2</v>
      </c>
      <c r="D4089" t="s">
        <v>21244</v>
      </c>
    </row>
    <row r="4090" spans="1:4" ht="15">
      <c r="A4090" t="s">
        <v>18659</v>
      </c>
      <c r="B4090" s="53">
        <v>2019</v>
      </c>
      <c r="C4090" t="s">
        <v>1971</v>
      </c>
      <c r="D4090" t="s">
        <v>21262</v>
      </c>
    </row>
    <row r="4091" spans="1:4" ht="15">
      <c r="A4091" t="s">
        <v>18659</v>
      </c>
      <c r="B4091" s="53">
        <v>2019</v>
      </c>
      <c r="C4091" t="s">
        <v>1402</v>
      </c>
      <c r="D4091" t="s">
        <v>13998</v>
      </c>
    </row>
    <row r="4092" spans="1:4" ht="15">
      <c r="A4092" t="s">
        <v>18659</v>
      </c>
      <c r="B4092" s="53">
        <v>2019</v>
      </c>
      <c r="C4092" t="s">
        <v>1402</v>
      </c>
      <c r="D4092" t="s">
        <v>21263</v>
      </c>
    </row>
    <row r="4093" spans="1:4" ht="15">
      <c r="A4093" t="s">
        <v>18659</v>
      </c>
      <c r="B4093" s="53">
        <v>2019</v>
      </c>
      <c r="C4093" t="s">
        <v>2428</v>
      </c>
      <c r="D4093" t="s">
        <v>21264</v>
      </c>
    </row>
    <row r="4094" spans="1:4" ht="15">
      <c r="A4094" t="s">
        <v>18659</v>
      </c>
      <c r="B4094" s="53">
        <v>2019</v>
      </c>
      <c r="C4094" t="s">
        <v>2428</v>
      </c>
      <c r="D4094" t="s">
        <v>21265</v>
      </c>
    </row>
    <row r="4095" spans="1:4" ht="15">
      <c r="A4095" t="s">
        <v>18659</v>
      </c>
      <c r="B4095" s="53">
        <v>2019</v>
      </c>
      <c r="C4095" t="s">
        <v>1255</v>
      </c>
      <c r="D4095" t="s">
        <v>21266</v>
      </c>
    </row>
    <row r="4096" spans="1:4" ht="15">
      <c r="A4096" t="s">
        <v>18659</v>
      </c>
      <c r="B4096" s="53">
        <v>2019</v>
      </c>
      <c r="C4096" t="s">
        <v>1255</v>
      </c>
      <c r="D4096" t="s">
        <v>21267</v>
      </c>
    </row>
    <row r="4097" spans="1:4" ht="15">
      <c r="A4097" t="s">
        <v>18659</v>
      </c>
      <c r="B4097" s="53">
        <v>2019</v>
      </c>
      <c r="C4097" t="s">
        <v>661</v>
      </c>
      <c r="D4097" t="s">
        <v>21268</v>
      </c>
    </row>
    <row r="4098" spans="1:4" ht="15">
      <c r="A4098" t="s">
        <v>18659</v>
      </c>
      <c r="B4098" s="53">
        <v>2019</v>
      </c>
      <c r="C4098" t="s">
        <v>2</v>
      </c>
      <c r="D4098" t="s">
        <v>21256</v>
      </c>
    </row>
    <row r="4099" spans="1:4" ht="15">
      <c r="A4099" t="s">
        <v>18659</v>
      </c>
      <c r="B4099" s="53">
        <v>2019</v>
      </c>
      <c r="C4099" t="s">
        <v>2</v>
      </c>
      <c r="D4099" t="s">
        <v>13998</v>
      </c>
    </row>
    <row r="4100" spans="1:4" ht="15">
      <c r="A4100" t="s">
        <v>18659</v>
      </c>
      <c r="B4100" s="53">
        <v>2019</v>
      </c>
      <c r="C4100" t="s">
        <v>2</v>
      </c>
      <c r="D4100" t="s">
        <v>21269</v>
      </c>
    </row>
    <row r="4101" spans="1:4" ht="15">
      <c r="A4101" t="s">
        <v>18659</v>
      </c>
      <c r="B4101" s="53">
        <v>2019</v>
      </c>
      <c r="C4101" t="s">
        <v>2</v>
      </c>
      <c r="D4101" t="s">
        <v>21268</v>
      </c>
    </row>
    <row r="4102" spans="1:4" ht="15">
      <c r="A4102" t="s">
        <v>18659</v>
      </c>
      <c r="B4102" s="53">
        <v>2019</v>
      </c>
      <c r="C4102" t="s">
        <v>2</v>
      </c>
      <c r="D4102" t="s">
        <v>21270</v>
      </c>
    </row>
    <row r="4103" spans="1:4" ht="15">
      <c r="A4103" t="s">
        <v>18659</v>
      </c>
      <c r="B4103" s="53">
        <v>2019</v>
      </c>
      <c r="C4103" t="s">
        <v>2</v>
      </c>
      <c r="D4103" t="s">
        <v>21271</v>
      </c>
    </row>
    <row r="4104" spans="1:4" ht="15">
      <c r="A4104" t="s">
        <v>18659</v>
      </c>
      <c r="B4104" s="53">
        <v>2019</v>
      </c>
      <c r="C4104" t="s">
        <v>2</v>
      </c>
      <c r="D4104" t="s">
        <v>21272</v>
      </c>
    </row>
    <row r="4105" spans="1:4" ht="15">
      <c r="A4105" t="s">
        <v>18659</v>
      </c>
      <c r="B4105" s="53">
        <v>2019</v>
      </c>
      <c r="C4105" t="s">
        <v>2</v>
      </c>
      <c r="D4105" t="s">
        <v>21273</v>
      </c>
    </row>
    <row r="4106" spans="1:4" ht="15">
      <c r="A4106" t="s">
        <v>18659</v>
      </c>
      <c r="B4106" s="53">
        <v>2019</v>
      </c>
      <c r="C4106" t="s">
        <v>2</v>
      </c>
      <c r="D4106" t="s">
        <v>21250</v>
      </c>
    </row>
    <row r="4107" spans="1:4" ht="15">
      <c r="A4107" t="s">
        <v>18659</v>
      </c>
      <c r="B4107" s="53">
        <v>2019</v>
      </c>
      <c r="C4107" t="s">
        <v>2</v>
      </c>
      <c r="D4107" t="s">
        <v>21262</v>
      </c>
    </row>
    <row r="4108" spans="1:4" ht="15">
      <c r="A4108" t="s">
        <v>18659</v>
      </c>
      <c r="B4108" s="53">
        <v>2019</v>
      </c>
      <c r="C4108" t="s">
        <v>2</v>
      </c>
      <c r="D4108" t="s">
        <v>21257</v>
      </c>
    </row>
    <row r="4109" spans="1:4" ht="15">
      <c r="A4109" t="s">
        <v>18659</v>
      </c>
      <c r="B4109" s="53">
        <v>2019</v>
      </c>
      <c r="C4109" t="s">
        <v>2</v>
      </c>
      <c r="D4109" t="s">
        <v>21252</v>
      </c>
    </row>
    <row r="4110" spans="1:4" ht="15">
      <c r="A4110" t="s">
        <v>18659</v>
      </c>
      <c r="B4110" s="53">
        <v>2018</v>
      </c>
      <c r="C4110" t="s">
        <v>1015</v>
      </c>
      <c r="D4110" t="s">
        <v>21274</v>
      </c>
    </row>
    <row r="4111" spans="1:4" ht="15">
      <c r="A4111" t="s">
        <v>18659</v>
      </c>
      <c r="B4111" s="53">
        <v>2018</v>
      </c>
      <c r="C4111" t="s">
        <v>45</v>
      </c>
      <c r="D4111" t="s">
        <v>12594</v>
      </c>
    </row>
    <row r="4112" spans="1:4" ht="15">
      <c r="A4112" t="s">
        <v>18659</v>
      </c>
      <c r="B4112" s="53">
        <v>2018</v>
      </c>
      <c r="C4112" t="s">
        <v>1027</v>
      </c>
      <c r="D4112" t="s">
        <v>21275</v>
      </c>
    </row>
    <row r="4113" spans="1:4" ht="15">
      <c r="A4113" t="s">
        <v>18659</v>
      </c>
      <c r="B4113" s="53">
        <v>2018</v>
      </c>
      <c r="C4113" t="s">
        <v>970</v>
      </c>
      <c r="D4113" t="s">
        <v>8747</v>
      </c>
    </row>
    <row r="4114" spans="1:4" ht="15">
      <c r="A4114" t="s">
        <v>18659</v>
      </c>
      <c r="B4114" s="53">
        <v>2018</v>
      </c>
      <c r="C4114" t="s">
        <v>970</v>
      </c>
      <c r="D4114" t="s">
        <v>21276</v>
      </c>
    </row>
    <row r="4115" spans="1:4" ht="15">
      <c r="A4115" t="s">
        <v>18659</v>
      </c>
      <c r="B4115" s="53">
        <v>2018</v>
      </c>
      <c r="C4115" t="s">
        <v>1894</v>
      </c>
      <c r="D4115" t="s">
        <v>21277</v>
      </c>
    </row>
    <row r="4116" spans="1:4" ht="15">
      <c r="A4116" t="s">
        <v>18659</v>
      </c>
      <c r="B4116" s="53">
        <v>2018</v>
      </c>
      <c r="C4116" t="s">
        <v>661</v>
      </c>
      <c r="D4116" t="s">
        <v>21278</v>
      </c>
    </row>
    <row r="4117" spans="1:4" ht="15">
      <c r="A4117" t="s">
        <v>18659</v>
      </c>
      <c r="B4117" s="53">
        <v>2018</v>
      </c>
      <c r="C4117" t="s">
        <v>645</v>
      </c>
      <c r="D4117" t="s">
        <v>21279</v>
      </c>
    </row>
    <row r="4118" spans="1:4" ht="15">
      <c r="A4118" t="s">
        <v>18659</v>
      </c>
      <c r="B4118" s="53">
        <v>2018</v>
      </c>
      <c r="C4118" t="s">
        <v>2</v>
      </c>
      <c r="D4118" t="s">
        <v>21280</v>
      </c>
    </row>
    <row r="4119" spans="1:4" ht="15">
      <c r="A4119" t="s">
        <v>18659</v>
      </c>
      <c r="B4119" s="53">
        <v>2018</v>
      </c>
      <c r="C4119" t="s">
        <v>2</v>
      </c>
      <c r="D4119" t="s">
        <v>12598</v>
      </c>
    </row>
    <row r="4120" spans="1:4" ht="15">
      <c r="A4120" t="s">
        <v>18659</v>
      </c>
      <c r="B4120" s="53">
        <v>2018</v>
      </c>
      <c r="C4120" t="s">
        <v>2</v>
      </c>
      <c r="D4120" t="s">
        <v>21281</v>
      </c>
    </row>
    <row r="4121" spans="1:4" ht="15">
      <c r="A4121" t="s">
        <v>18659</v>
      </c>
      <c r="B4121" s="53">
        <v>2018</v>
      </c>
      <c r="C4121" t="s">
        <v>2</v>
      </c>
      <c r="D4121" t="s">
        <v>21276</v>
      </c>
    </row>
    <row r="4122" spans="1:4" ht="15">
      <c r="A4122" t="s">
        <v>18659</v>
      </c>
      <c r="B4122" s="53">
        <v>2018</v>
      </c>
      <c r="C4122" t="s">
        <v>2</v>
      </c>
      <c r="D4122" t="s">
        <v>21282</v>
      </c>
    </row>
    <row r="4123" spans="1:4" ht="15">
      <c r="A4123" t="s">
        <v>18659</v>
      </c>
      <c r="B4123" s="53">
        <v>2018</v>
      </c>
      <c r="C4123" t="s">
        <v>2</v>
      </c>
      <c r="D4123" t="s">
        <v>12599</v>
      </c>
    </row>
    <row r="4124" spans="1:4" ht="15">
      <c r="A4124" t="s">
        <v>18659</v>
      </c>
      <c r="B4124" s="53">
        <v>2018</v>
      </c>
      <c r="C4124" t="s">
        <v>2</v>
      </c>
      <c r="D4124" t="s">
        <v>12600</v>
      </c>
    </row>
    <row r="4125" spans="1:4" ht="15">
      <c r="A4125" t="s">
        <v>18659</v>
      </c>
      <c r="B4125" s="53">
        <v>2018</v>
      </c>
      <c r="C4125" t="s">
        <v>2</v>
      </c>
      <c r="D4125" t="s">
        <v>21283</v>
      </c>
    </row>
    <row r="4126" spans="1:4" ht="15">
      <c r="A4126" t="s">
        <v>18659</v>
      </c>
      <c r="B4126" s="53">
        <v>2018</v>
      </c>
      <c r="C4126" t="s">
        <v>2</v>
      </c>
      <c r="D4126" t="s">
        <v>21284</v>
      </c>
    </row>
    <row r="4127" spans="1:4" ht="15">
      <c r="A4127" t="s">
        <v>18659</v>
      </c>
      <c r="B4127" s="53">
        <v>2018</v>
      </c>
      <c r="C4127" t="s">
        <v>2</v>
      </c>
      <c r="D4127" t="s">
        <v>21277</v>
      </c>
    </row>
    <row r="4128" spans="1:4" ht="15">
      <c r="A4128" t="s">
        <v>18659</v>
      </c>
      <c r="B4128" s="53">
        <v>2017</v>
      </c>
      <c r="C4128" t="s">
        <v>1075</v>
      </c>
      <c r="D4128" t="s">
        <v>21285</v>
      </c>
    </row>
    <row r="4129" spans="1:4" ht="15">
      <c r="A4129" t="s">
        <v>18659</v>
      </c>
      <c r="B4129" s="53">
        <v>2017</v>
      </c>
      <c r="C4129" t="s">
        <v>45</v>
      </c>
      <c r="D4129" t="s">
        <v>21286</v>
      </c>
    </row>
    <row r="4130" spans="1:4" ht="15">
      <c r="A4130" t="s">
        <v>18659</v>
      </c>
      <c r="B4130" s="53">
        <v>2017</v>
      </c>
      <c r="C4130" t="s">
        <v>48</v>
      </c>
      <c r="D4130" t="s">
        <v>21287</v>
      </c>
    </row>
    <row r="4131" spans="1:4" ht="15">
      <c r="A4131" t="s">
        <v>18659</v>
      </c>
      <c r="B4131" s="53">
        <v>2017</v>
      </c>
      <c r="C4131" t="s">
        <v>970</v>
      </c>
      <c r="D4131" t="s">
        <v>21288</v>
      </c>
    </row>
    <row r="4132" spans="1:4" ht="15">
      <c r="A4132" t="s">
        <v>18659</v>
      </c>
      <c r="B4132" s="53">
        <v>2017</v>
      </c>
      <c r="C4132" t="s">
        <v>915</v>
      </c>
      <c r="D4132" t="s">
        <v>21289</v>
      </c>
    </row>
    <row r="4133" spans="1:4" ht="15">
      <c r="A4133" t="s">
        <v>18659</v>
      </c>
      <c r="B4133" s="53">
        <v>2017</v>
      </c>
      <c r="C4133" t="s">
        <v>1402</v>
      </c>
      <c r="D4133" t="s">
        <v>21290</v>
      </c>
    </row>
    <row r="4134" spans="1:4" ht="15">
      <c r="A4134" t="s">
        <v>18659</v>
      </c>
      <c r="B4134" s="53">
        <v>2017</v>
      </c>
      <c r="C4134" t="s">
        <v>1402</v>
      </c>
      <c r="D4134" t="s">
        <v>21291</v>
      </c>
    </row>
    <row r="4135" spans="1:4" ht="15">
      <c r="A4135" t="s">
        <v>18659</v>
      </c>
      <c r="B4135" s="53">
        <v>2017</v>
      </c>
      <c r="C4135" t="s">
        <v>1255</v>
      </c>
      <c r="D4135" t="s">
        <v>21280</v>
      </c>
    </row>
    <row r="4136" spans="1:4" ht="15">
      <c r="A4136" t="s">
        <v>18659</v>
      </c>
      <c r="B4136" s="53">
        <v>2017</v>
      </c>
      <c r="C4136" t="s">
        <v>661</v>
      </c>
      <c r="D4136" t="s">
        <v>21292</v>
      </c>
    </row>
    <row r="4137" spans="1:4" ht="15">
      <c r="A4137" t="s">
        <v>18659</v>
      </c>
      <c r="B4137" s="53">
        <v>2017</v>
      </c>
      <c r="C4137" t="s">
        <v>645</v>
      </c>
      <c r="D4137" t="s">
        <v>21293</v>
      </c>
    </row>
    <row r="4138" spans="1:4" ht="15">
      <c r="A4138" t="s">
        <v>18659</v>
      </c>
      <c r="B4138" s="53">
        <v>2017</v>
      </c>
      <c r="C4138" t="s">
        <v>986</v>
      </c>
      <c r="D4138" t="s">
        <v>21294</v>
      </c>
    </row>
    <row r="4139" spans="1:4" ht="15">
      <c r="A4139" t="s">
        <v>18659</v>
      </c>
      <c r="B4139" s="53">
        <v>2017</v>
      </c>
      <c r="C4139" t="s">
        <v>986</v>
      </c>
      <c r="D4139" t="s">
        <v>21261</v>
      </c>
    </row>
    <row r="4140" spans="1:4" ht="15">
      <c r="A4140" t="s">
        <v>18659</v>
      </c>
      <c r="B4140" s="53">
        <v>2017</v>
      </c>
      <c r="C4140" t="s">
        <v>2</v>
      </c>
      <c r="D4140" t="s">
        <v>21295</v>
      </c>
    </row>
    <row r="4141" spans="1:4" ht="15">
      <c r="A4141" t="s">
        <v>18659</v>
      </c>
      <c r="B4141" s="53">
        <v>2017</v>
      </c>
      <c r="C4141" t="s">
        <v>2</v>
      </c>
      <c r="D4141" t="s">
        <v>21290</v>
      </c>
    </row>
    <row r="4142" spans="1:4" ht="15">
      <c r="A4142" t="s">
        <v>18659</v>
      </c>
      <c r="B4142" s="53">
        <v>2017</v>
      </c>
      <c r="C4142" t="s">
        <v>2</v>
      </c>
      <c r="D4142" t="s">
        <v>21296</v>
      </c>
    </row>
    <row r="4143" spans="1:4" ht="15">
      <c r="A4143" t="s">
        <v>18659</v>
      </c>
      <c r="B4143" s="53">
        <v>2017</v>
      </c>
      <c r="C4143" t="s">
        <v>2</v>
      </c>
      <c r="D4143" t="s">
        <v>21297</v>
      </c>
    </row>
    <row r="4144" spans="1:4" ht="15">
      <c r="A4144" t="s">
        <v>18659</v>
      </c>
      <c r="B4144" s="53">
        <v>2017</v>
      </c>
      <c r="C4144" t="s">
        <v>2</v>
      </c>
      <c r="D4144" t="s">
        <v>21298</v>
      </c>
    </row>
    <row r="4145" spans="1:4" ht="15">
      <c r="A4145" t="s">
        <v>18659</v>
      </c>
      <c r="B4145" s="53">
        <v>2017</v>
      </c>
      <c r="C4145" t="s">
        <v>2</v>
      </c>
      <c r="D4145" t="s">
        <v>21288</v>
      </c>
    </row>
    <row r="4146" spans="1:4" ht="15">
      <c r="A4146" t="s">
        <v>18659</v>
      </c>
      <c r="B4146" s="53">
        <v>2017</v>
      </c>
      <c r="C4146" t="s">
        <v>2</v>
      </c>
      <c r="D4146" t="s">
        <v>21299</v>
      </c>
    </row>
    <row r="4147" spans="1:4" ht="15">
      <c r="A4147" t="s">
        <v>18659</v>
      </c>
      <c r="B4147" s="53">
        <v>2017</v>
      </c>
      <c r="C4147" t="s">
        <v>2</v>
      </c>
      <c r="D4147" t="s">
        <v>21300</v>
      </c>
    </row>
    <row r="4148" spans="1:4" ht="15">
      <c r="A4148" t="s">
        <v>18659</v>
      </c>
      <c r="B4148" s="53">
        <v>2016</v>
      </c>
      <c r="C4148" t="s">
        <v>970</v>
      </c>
      <c r="D4148" t="s">
        <v>21301</v>
      </c>
    </row>
    <row r="4149" spans="1:4" ht="15">
      <c r="A4149" t="s">
        <v>18659</v>
      </c>
      <c r="B4149" s="53">
        <v>2016</v>
      </c>
      <c r="C4149" t="s">
        <v>970</v>
      </c>
      <c r="D4149" t="s">
        <v>8793</v>
      </c>
    </row>
    <row r="4150" spans="1:4" ht="15">
      <c r="A4150" t="s">
        <v>18659</v>
      </c>
      <c r="B4150" s="53">
        <v>2016</v>
      </c>
      <c r="C4150" t="s">
        <v>970</v>
      </c>
      <c r="D4150" t="s">
        <v>21302</v>
      </c>
    </row>
    <row r="4151" spans="1:4" ht="15">
      <c r="A4151" t="s">
        <v>18659</v>
      </c>
      <c r="B4151" s="53">
        <v>2016</v>
      </c>
      <c r="C4151" t="s">
        <v>1402</v>
      </c>
      <c r="D4151" t="s">
        <v>21303</v>
      </c>
    </row>
    <row r="4152" spans="1:4" ht="15">
      <c r="A4152" t="s">
        <v>18659</v>
      </c>
      <c r="B4152" s="53">
        <v>2016</v>
      </c>
      <c r="C4152" t="s">
        <v>2428</v>
      </c>
      <c r="D4152" t="s">
        <v>21304</v>
      </c>
    </row>
    <row r="4153" spans="1:4" ht="15">
      <c r="A4153" t="s">
        <v>18659</v>
      </c>
      <c r="B4153" s="53">
        <v>2016</v>
      </c>
      <c r="C4153" t="s">
        <v>661</v>
      </c>
      <c r="D4153" t="s">
        <v>21305</v>
      </c>
    </row>
    <row r="4154" spans="1:4" ht="15">
      <c r="A4154" t="s">
        <v>18659</v>
      </c>
      <c r="B4154" s="53">
        <v>2016</v>
      </c>
      <c r="C4154" t="s">
        <v>661</v>
      </c>
      <c r="D4154" t="s">
        <v>12604</v>
      </c>
    </row>
    <row r="4155" spans="1:4" ht="15">
      <c r="A4155" t="s">
        <v>18659</v>
      </c>
      <c r="B4155" s="53">
        <v>2016</v>
      </c>
      <c r="C4155" t="s">
        <v>645</v>
      </c>
      <c r="D4155" t="s">
        <v>21306</v>
      </c>
    </row>
    <row r="4156" spans="1:4" ht="15">
      <c r="A4156" t="s">
        <v>18659</v>
      </c>
      <c r="B4156" s="53">
        <v>2016</v>
      </c>
      <c r="C4156" t="s">
        <v>986</v>
      </c>
      <c r="D4156" t="s">
        <v>21307</v>
      </c>
    </row>
    <row r="4157" spans="1:4" ht="15">
      <c r="A4157" t="s">
        <v>18659</v>
      </c>
      <c r="B4157" s="53">
        <v>2016</v>
      </c>
      <c r="C4157" t="s">
        <v>986</v>
      </c>
      <c r="D4157" t="s">
        <v>21308</v>
      </c>
    </row>
    <row r="4158" spans="1:4" ht="15">
      <c r="A4158" t="s">
        <v>18659</v>
      </c>
      <c r="B4158" s="53">
        <v>2016</v>
      </c>
      <c r="C4158" t="s">
        <v>21309</v>
      </c>
      <c r="D4158" t="s">
        <v>21310</v>
      </c>
    </row>
    <row r="4159" spans="1:4" ht="15">
      <c r="A4159" t="s">
        <v>18659</v>
      </c>
      <c r="B4159" s="53">
        <v>2016</v>
      </c>
      <c r="C4159" t="s">
        <v>2052</v>
      </c>
      <c r="D4159" t="s">
        <v>21311</v>
      </c>
    </row>
    <row r="4160" spans="1:4" ht="15">
      <c r="A4160" t="s">
        <v>18659</v>
      </c>
      <c r="B4160" s="53">
        <v>2016</v>
      </c>
      <c r="C4160" t="s">
        <v>1030</v>
      </c>
      <c r="D4160" t="s">
        <v>21312</v>
      </c>
    </row>
    <row r="4161" spans="1:4" ht="15">
      <c r="A4161" t="s">
        <v>18659</v>
      </c>
      <c r="B4161" s="53">
        <v>2016</v>
      </c>
      <c r="C4161" t="s">
        <v>2050</v>
      </c>
      <c r="D4161" t="s">
        <v>21313</v>
      </c>
    </row>
    <row r="4162" spans="1:4" ht="15">
      <c r="A4162" t="s">
        <v>18659</v>
      </c>
      <c r="B4162" s="53">
        <v>2016</v>
      </c>
      <c r="C4162" t="s">
        <v>2248</v>
      </c>
      <c r="D4162" t="s">
        <v>21314</v>
      </c>
    </row>
    <row r="4163" spans="1:4" ht="15">
      <c r="A4163" t="s">
        <v>18659</v>
      </c>
      <c r="B4163" s="53">
        <v>2016</v>
      </c>
      <c r="C4163" t="s">
        <v>6934</v>
      </c>
      <c r="D4163" t="s">
        <v>21315</v>
      </c>
    </row>
    <row r="4164" spans="1:4" ht="15">
      <c r="A4164" t="s">
        <v>18659</v>
      </c>
      <c r="B4164" s="53">
        <v>2016</v>
      </c>
      <c r="C4164" t="s">
        <v>3292</v>
      </c>
      <c r="D4164" t="s">
        <v>21316</v>
      </c>
    </row>
    <row r="4165" spans="1:4" ht="15">
      <c r="A4165" t="s">
        <v>18659</v>
      </c>
      <c r="B4165" s="53">
        <v>2016</v>
      </c>
      <c r="C4165" t="s">
        <v>4935</v>
      </c>
      <c r="D4165" t="s">
        <v>21317</v>
      </c>
    </row>
    <row r="4166" spans="1:4" ht="15">
      <c r="A4166" t="s">
        <v>18659</v>
      </c>
      <c r="B4166" s="53">
        <v>2016</v>
      </c>
      <c r="C4166" t="s">
        <v>3277</v>
      </c>
      <c r="D4166" t="s">
        <v>21318</v>
      </c>
    </row>
    <row r="4167" spans="1:4" ht="15">
      <c r="A4167" t="s">
        <v>18659</v>
      </c>
      <c r="B4167" s="53">
        <v>2016</v>
      </c>
      <c r="C4167" t="s">
        <v>2</v>
      </c>
      <c r="D4167" t="s">
        <v>21319</v>
      </c>
    </row>
    <row r="4168" spans="1:4" ht="15">
      <c r="A4168" t="s">
        <v>18659</v>
      </c>
      <c r="B4168" s="53">
        <v>2016</v>
      </c>
      <c r="C4168" t="s">
        <v>2</v>
      </c>
      <c r="D4168" t="s">
        <v>21287</v>
      </c>
    </row>
    <row r="4169" spans="1:4" ht="15">
      <c r="A4169" t="s">
        <v>18659</v>
      </c>
      <c r="B4169" s="53">
        <v>2016</v>
      </c>
      <c r="C4169" t="s">
        <v>2</v>
      </c>
      <c r="D4169" t="s">
        <v>21291</v>
      </c>
    </row>
    <row r="4170" spans="1:4" ht="15">
      <c r="A4170" t="s">
        <v>18659</v>
      </c>
      <c r="B4170" s="53">
        <v>2016</v>
      </c>
      <c r="C4170" t="s">
        <v>2</v>
      </c>
      <c r="D4170" t="s">
        <v>21320</v>
      </c>
    </row>
    <row r="4171" spans="1:4" ht="15">
      <c r="A4171" t="s">
        <v>18659</v>
      </c>
      <c r="B4171" s="53">
        <v>2015</v>
      </c>
      <c r="C4171" t="s">
        <v>1015</v>
      </c>
      <c r="D4171" t="s">
        <v>21321</v>
      </c>
    </row>
    <row r="4172" spans="1:4" ht="15">
      <c r="A4172" t="s">
        <v>18659</v>
      </c>
      <c r="B4172" s="53">
        <v>2015</v>
      </c>
      <c r="C4172" t="s">
        <v>915</v>
      </c>
      <c r="D4172" t="s">
        <v>8807</v>
      </c>
    </row>
    <row r="4173" spans="1:4" ht="15">
      <c r="A4173" t="s">
        <v>18659</v>
      </c>
      <c r="B4173" s="53">
        <v>2015</v>
      </c>
      <c r="C4173" t="s">
        <v>2428</v>
      </c>
      <c r="D4173" t="s">
        <v>21322</v>
      </c>
    </row>
    <row r="4174" spans="1:4" ht="15">
      <c r="A4174" t="s">
        <v>18659</v>
      </c>
      <c r="B4174" s="53">
        <v>2015</v>
      </c>
      <c r="C4174" t="s">
        <v>2506</v>
      </c>
      <c r="D4174" t="s">
        <v>9605</v>
      </c>
    </row>
    <row r="4175" spans="1:4" ht="15">
      <c r="A4175" t="s">
        <v>18659</v>
      </c>
      <c r="B4175" s="53">
        <v>2015</v>
      </c>
      <c r="C4175" t="s">
        <v>916</v>
      </c>
      <c r="D4175" t="s">
        <v>3434</v>
      </c>
    </row>
    <row r="4176" spans="1:4" ht="15">
      <c r="A4176" t="s">
        <v>18659</v>
      </c>
      <c r="B4176" s="53">
        <v>2015</v>
      </c>
      <c r="C4176" t="s">
        <v>1255</v>
      </c>
      <c r="D4176" t="s">
        <v>21323</v>
      </c>
    </row>
    <row r="4177" spans="1:4" ht="15">
      <c r="A4177" t="s">
        <v>18659</v>
      </c>
      <c r="B4177" s="53">
        <v>2015</v>
      </c>
      <c r="C4177" t="s">
        <v>661</v>
      </c>
      <c r="D4177" t="s">
        <v>21324</v>
      </c>
    </row>
    <row r="4178" spans="1:4" ht="15">
      <c r="A4178" t="s">
        <v>18659</v>
      </c>
      <c r="B4178" s="53">
        <v>2015</v>
      </c>
      <c r="C4178" t="s">
        <v>661</v>
      </c>
      <c r="D4178" t="s">
        <v>3436</v>
      </c>
    </row>
    <row r="4179" spans="1:4" ht="15">
      <c r="A4179" t="s">
        <v>18659</v>
      </c>
      <c r="B4179" s="53">
        <v>2015</v>
      </c>
      <c r="C4179" t="s">
        <v>661</v>
      </c>
      <c r="D4179" t="s">
        <v>21325</v>
      </c>
    </row>
    <row r="4180" spans="1:4" ht="15">
      <c r="A4180" t="s">
        <v>18659</v>
      </c>
      <c r="B4180" s="53">
        <v>2015</v>
      </c>
      <c r="C4180" t="s">
        <v>1080</v>
      </c>
      <c r="D4180" t="s">
        <v>21326</v>
      </c>
    </row>
    <row r="4181" spans="1:4" ht="15">
      <c r="A4181" t="s">
        <v>18659</v>
      </c>
      <c r="B4181" s="53">
        <v>2015</v>
      </c>
      <c r="C4181" t="s">
        <v>986</v>
      </c>
      <c r="D4181" t="s">
        <v>21327</v>
      </c>
    </row>
    <row r="4182" spans="1:4" ht="15">
      <c r="A4182" t="s">
        <v>18659</v>
      </c>
      <c r="B4182" s="53">
        <v>2015</v>
      </c>
      <c r="C4182" t="s">
        <v>2428</v>
      </c>
      <c r="D4182" t="s">
        <v>8811</v>
      </c>
    </row>
    <row r="4183" spans="1:4" ht="15">
      <c r="A4183" t="s">
        <v>18659</v>
      </c>
      <c r="B4183" s="53">
        <v>2014</v>
      </c>
      <c r="C4183" t="s">
        <v>1402</v>
      </c>
      <c r="D4183" t="s">
        <v>21328</v>
      </c>
    </row>
    <row r="4184" spans="1:4" ht="15">
      <c r="A4184" t="s">
        <v>18659</v>
      </c>
      <c r="B4184" s="53">
        <v>2014</v>
      </c>
      <c r="C4184" t="s">
        <v>154</v>
      </c>
      <c r="D4184" t="s">
        <v>21329</v>
      </c>
    </row>
    <row r="4185" spans="1:4" ht="15">
      <c r="A4185" t="s">
        <v>18659</v>
      </c>
      <c r="B4185" s="53">
        <v>2014</v>
      </c>
      <c r="C4185" t="s">
        <v>661</v>
      </c>
      <c r="D4185" t="s">
        <v>21330</v>
      </c>
    </row>
    <row r="4186" spans="1:4" ht="15">
      <c r="A4186" t="s">
        <v>18659</v>
      </c>
      <c r="B4186" s="53">
        <v>2014</v>
      </c>
      <c r="C4186" t="s">
        <v>661</v>
      </c>
      <c r="D4186" t="s">
        <v>21331</v>
      </c>
    </row>
    <row r="4187" spans="1:4" ht="15">
      <c r="A4187" t="s">
        <v>18659</v>
      </c>
      <c r="B4187" s="53">
        <v>2014</v>
      </c>
      <c r="C4187" t="s">
        <v>2</v>
      </c>
      <c r="D4187" t="s">
        <v>21332</v>
      </c>
    </row>
    <row r="4188" spans="1:4" ht="15">
      <c r="A4188" t="s">
        <v>18659</v>
      </c>
      <c r="B4188" s="53">
        <v>2013</v>
      </c>
      <c r="C4188" t="s">
        <v>1971</v>
      </c>
      <c r="D4188" t="s">
        <v>21333</v>
      </c>
    </row>
    <row r="4189" spans="1:4" ht="15">
      <c r="A4189" t="s">
        <v>18659</v>
      </c>
      <c r="B4189" s="53">
        <v>2013</v>
      </c>
      <c r="C4189" t="s">
        <v>1402</v>
      </c>
      <c r="D4189" t="s">
        <v>21334</v>
      </c>
    </row>
    <row r="4190" spans="1:4" ht="15">
      <c r="A4190" t="s">
        <v>18659</v>
      </c>
      <c r="B4190" s="53">
        <v>2013</v>
      </c>
      <c r="C4190" t="s">
        <v>1271</v>
      </c>
      <c r="D4190" t="s">
        <v>21335</v>
      </c>
    </row>
    <row r="4191" spans="1:4" ht="15">
      <c r="A4191" t="s">
        <v>18659</v>
      </c>
      <c r="B4191" s="53">
        <v>2013</v>
      </c>
      <c r="C4191" t="s">
        <v>1271</v>
      </c>
      <c r="D4191" t="s">
        <v>21336</v>
      </c>
    </row>
    <row r="4192" spans="1:4" ht="15">
      <c r="A4192" t="s">
        <v>18659</v>
      </c>
      <c r="B4192" s="53">
        <v>2013</v>
      </c>
      <c r="C4192" t="s">
        <v>661</v>
      </c>
      <c r="D4192" t="s">
        <v>21337</v>
      </c>
    </row>
    <row r="4193" spans="1:4" ht="15">
      <c r="A4193" t="s">
        <v>18659</v>
      </c>
      <c r="B4193" s="53">
        <v>2013</v>
      </c>
      <c r="C4193" t="s">
        <v>1080</v>
      </c>
      <c r="D4193" t="s">
        <v>21338</v>
      </c>
    </row>
    <row r="4194" spans="1:4" ht="15">
      <c r="A4194" t="s">
        <v>18659</v>
      </c>
      <c r="B4194" s="53">
        <v>2012</v>
      </c>
      <c r="C4194" t="s">
        <v>970</v>
      </c>
      <c r="D4194" t="s">
        <v>21339</v>
      </c>
    </row>
    <row r="4195" spans="1:4" ht="15">
      <c r="A4195" t="s">
        <v>18659</v>
      </c>
      <c r="B4195" s="53">
        <v>2012</v>
      </c>
      <c r="C4195" t="s">
        <v>970</v>
      </c>
      <c r="D4195" t="s">
        <v>21340</v>
      </c>
    </row>
    <row r="4196" spans="1:4" ht="15">
      <c r="A4196" t="s">
        <v>18659</v>
      </c>
      <c r="B4196" s="53">
        <v>2012</v>
      </c>
      <c r="C4196" t="s">
        <v>1402</v>
      </c>
      <c r="D4196" t="s">
        <v>21341</v>
      </c>
    </row>
    <row r="4197" spans="1:4" ht="15">
      <c r="A4197" t="s">
        <v>18659</v>
      </c>
      <c r="B4197" s="53">
        <v>2012</v>
      </c>
      <c r="C4197" t="s">
        <v>6934</v>
      </c>
      <c r="D4197" t="s">
        <v>21342</v>
      </c>
    </row>
    <row r="4198" spans="1:4" ht="15">
      <c r="A4198" t="s">
        <v>18659</v>
      </c>
      <c r="B4198" s="53">
        <v>2012</v>
      </c>
      <c r="C4198" t="s">
        <v>2052</v>
      </c>
      <c r="D4198" t="s">
        <v>21343</v>
      </c>
    </row>
    <row r="4199" spans="1:4" ht="15">
      <c r="A4199" t="s">
        <v>18659</v>
      </c>
      <c r="B4199" s="53">
        <v>2011</v>
      </c>
      <c r="C4199" t="s">
        <v>10</v>
      </c>
      <c r="D4199" t="s">
        <v>21344</v>
      </c>
    </row>
    <row r="4200" spans="1:4" ht="15">
      <c r="A4200" t="s">
        <v>18659</v>
      </c>
      <c r="B4200" s="53">
        <v>2011</v>
      </c>
      <c r="C4200" t="s">
        <v>1015</v>
      </c>
      <c r="D4200" t="s">
        <v>21345</v>
      </c>
    </row>
    <row r="4201" spans="1:4" ht="15">
      <c r="A4201" t="s">
        <v>18659</v>
      </c>
      <c r="B4201" s="53">
        <v>2011</v>
      </c>
      <c r="C4201" t="s">
        <v>1338</v>
      </c>
      <c r="D4201" t="s">
        <v>21346</v>
      </c>
    </row>
    <row r="4202" spans="1:4" ht="15">
      <c r="A4202" t="s">
        <v>18659</v>
      </c>
      <c r="B4202" s="53">
        <v>2011</v>
      </c>
      <c r="C4202" t="s">
        <v>1075</v>
      </c>
      <c r="D4202" t="s">
        <v>21347</v>
      </c>
    </row>
    <row r="4203" spans="1:4" ht="15">
      <c r="A4203" t="s">
        <v>18659</v>
      </c>
      <c r="B4203" s="53">
        <v>2011</v>
      </c>
      <c r="C4203" t="s">
        <v>970</v>
      </c>
      <c r="D4203" t="s">
        <v>21348</v>
      </c>
    </row>
    <row r="4204" spans="1:4" ht="15">
      <c r="A4204" t="s">
        <v>18659</v>
      </c>
      <c r="B4204" s="53">
        <v>2011</v>
      </c>
      <c r="C4204" t="s">
        <v>970</v>
      </c>
      <c r="D4204" t="s">
        <v>21349</v>
      </c>
    </row>
    <row r="4205" spans="1:4" ht="15">
      <c r="A4205" t="s">
        <v>18659</v>
      </c>
      <c r="B4205" s="53">
        <v>2011</v>
      </c>
      <c r="C4205" t="s">
        <v>1271</v>
      </c>
      <c r="D4205" t="s">
        <v>21350</v>
      </c>
    </row>
    <row r="4206" spans="1:4" ht="15">
      <c r="A4206" t="s">
        <v>18659</v>
      </c>
      <c r="B4206" s="53">
        <v>2011</v>
      </c>
      <c r="C4206" t="s">
        <v>1271</v>
      </c>
      <c r="D4206" t="s">
        <v>21351</v>
      </c>
    </row>
    <row r="4207" spans="1:4" ht="15">
      <c r="A4207" t="s">
        <v>18659</v>
      </c>
      <c r="B4207" s="53">
        <v>2011</v>
      </c>
      <c r="C4207" t="s">
        <v>1271</v>
      </c>
      <c r="D4207" t="s">
        <v>21352</v>
      </c>
    </row>
    <row r="4208" spans="1:4" ht="15">
      <c r="A4208" t="s">
        <v>18659</v>
      </c>
      <c r="B4208" s="53">
        <v>2011</v>
      </c>
      <c r="C4208" t="s">
        <v>1255</v>
      </c>
      <c r="D4208" t="s">
        <v>21353</v>
      </c>
    </row>
    <row r="4209" spans="1:4" ht="15">
      <c r="A4209" t="s">
        <v>18659</v>
      </c>
      <c r="B4209" s="53">
        <v>2011</v>
      </c>
      <c r="C4209" t="s">
        <v>1255</v>
      </c>
      <c r="D4209" t="s">
        <v>21354</v>
      </c>
    </row>
    <row r="4210" spans="1:4" ht="15">
      <c r="A4210" t="s">
        <v>18659</v>
      </c>
      <c r="B4210" s="53">
        <v>2011</v>
      </c>
      <c r="C4210" t="s">
        <v>9233</v>
      </c>
      <c r="D4210" t="s">
        <v>21355</v>
      </c>
    </row>
    <row r="4211" spans="1:4" ht="15">
      <c r="A4211" t="s">
        <v>18659</v>
      </c>
      <c r="B4211" s="53">
        <v>2011</v>
      </c>
      <c r="C4211" t="s">
        <v>1080</v>
      </c>
      <c r="D4211" t="s">
        <v>21356</v>
      </c>
    </row>
    <row r="4212" spans="1:4" ht="15">
      <c r="A4212" t="s">
        <v>18659</v>
      </c>
      <c r="B4212" s="53">
        <v>2011</v>
      </c>
      <c r="C4212" t="s">
        <v>1496</v>
      </c>
      <c r="D4212" t="s">
        <v>21357</v>
      </c>
    </row>
    <row r="4213" spans="1:4" ht="15">
      <c r="A4213" t="s">
        <v>18659</v>
      </c>
      <c r="B4213" s="53">
        <v>2011</v>
      </c>
      <c r="C4213" t="s">
        <v>7167</v>
      </c>
      <c r="D4213" t="s">
        <v>21358</v>
      </c>
    </row>
    <row r="4214" spans="1:4" ht="15">
      <c r="A4214" t="s">
        <v>18659</v>
      </c>
      <c r="B4214" s="53">
        <v>2011</v>
      </c>
      <c r="C4214" t="s">
        <v>20651</v>
      </c>
      <c r="D4214" t="s">
        <v>21359</v>
      </c>
    </row>
    <row r="4215" spans="1:4" ht="15">
      <c r="A4215" t="s">
        <v>18659</v>
      </c>
      <c r="B4215" s="53">
        <v>2010</v>
      </c>
      <c r="C4215" t="s">
        <v>924</v>
      </c>
      <c r="D4215" t="s">
        <v>21360</v>
      </c>
    </row>
    <row r="4216" spans="1:4" ht="15">
      <c r="A4216" t="s">
        <v>18659</v>
      </c>
      <c r="B4216" s="53">
        <v>2010</v>
      </c>
      <c r="C4216" t="s">
        <v>970</v>
      </c>
      <c r="D4216" t="s">
        <v>21361</v>
      </c>
    </row>
    <row r="4217" spans="1:4" ht="15">
      <c r="A4217" t="s">
        <v>18659</v>
      </c>
      <c r="B4217" s="53">
        <v>2010</v>
      </c>
      <c r="C4217" t="s">
        <v>910</v>
      </c>
      <c r="D4217" t="s">
        <v>21362</v>
      </c>
    </row>
    <row r="4218" spans="1:4" ht="15">
      <c r="A4218" t="s">
        <v>18659</v>
      </c>
      <c r="B4218" s="53">
        <v>2010</v>
      </c>
      <c r="C4218" t="s">
        <v>2587</v>
      </c>
      <c r="D4218" t="s">
        <v>21363</v>
      </c>
    </row>
    <row r="4219" spans="1:4" ht="15">
      <c r="A4219" t="s">
        <v>18659</v>
      </c>
      <c r="B4219" s="53">
        <v>2010</v>
      </c>
      <c r="C4219" t="s">
        <v>2052</v>
      </c>
      <c r="D4219" t="s">
        <v>21364</v>
      </c>
    </row>
    <row r="4220" spans="1:4" ht="15">
      <c r="A4220" t="s">
        <v>18659</v>
      </c>
      <c r="B4220" s="53">
        <v>2009</v>
      </c>
      <c r="C4220" t="s">
        <v>1015</v>
      </c>
      <c r="D4220" t="s">
        <v>21365</v>
      </c>
    </row>
    <row r="4221" spans="1:4" ht="15">
      <c r="A4221" t="s">
        <v>18659</v>
      </c>
      <c r="B4221" s="53">
        <v>2009</v>
      </c>
      <c r="C4221" t="s">
        <v>924</v>
      </c>
      <c r="D4221" t="s">
        <v>21366</v>
      </c>
    </row>
    <row r="4222" spans="1:4" ht="15">
      <c r="A4222" t="s">
        <v>18659</v>
      </c>
      <c r="B4222" s="53">
        <v>2009</v>
      </c>
      <c r="C4222" t="s">
        <v>1075</v>
      </c>
      <c r="D4222" t="s">
        <v>21367</v>
      </c>
    </row>
    <row r="4223" spans="1:4" ht="15">
      <c r="A4223" t="s">
        <v>18659</v>
      </c>
      <c r="B4223" s="53">
        <v>2009</v>
      </c>
      <c r="C4223" t="s">
        <v>970</v>
      </c>
      <c r="D4223" t="s">
        <v>21368</v>
      </c>
    </row>
    <row r="4224" spans="1:4" ht="15">
      <c r="A4224" t="s">
        <v>18659</v>
      </c>
      <c r="B4224" s="53">
        <v>2009</v>
      </c>
      <c r="C4224" t="s">
        <v>1271</v>
      </c>
      <c r="D4224" t="s">
        <v>21369</v>
      </c>
    </row>
    <row r="4225" spans="1:4" ht="15">
      <c r="A4225" t="s">
        <v>18659</v>
      </c>
      <c r="B4225" s="53">
        <v>2009</v>
      </c>
      <c r="C4225" t="s">
        <v>1271</v>
      </c>
      <c r="D4225" t="s">
        <v>21370</v>
      </c>
    </row>
    <row r="4226" spans="1:4" ht="15">
      <c r="A4226" t="s">
        <v>18659</v>
      </c>
      <c r="B4226" s="53">
        <v>2009</v>
      </c>
      <c r="C4226" t="s">
        <v>1271</v>
      </c>
      <c r="D4226" t="s">
        <v>21371</v>
      </c>
    </row>
    <row r="4227" spans="1:4" ht="15">
      <c r="A4227" t="s">
        <v>18659</v>
      </c>
      <c r="B4227" s="53">
        <v>2009</v>
      </c>
      <c r="C4227" t="s">
        <v>1255</v>
      </c>
      <c r="D4227" t="s">
        <v>21372</v>
      </c>
    </row>
    <row r="4228" spans="1:4" ht="15">
      <c r="A4228" t="s">
        <v>18659</v>
      </c>
      <c r="B4228" s="53">
        <v>2009</v>
      </c>
      <c r="C4228" t="s">
        <v>661</v>
      </c>
      <c r="D4228" t="s">
        <v>21373</v>
      </c>
    </row>
    <row r="4229" spans="1:4" ht="15">
      <c r="A4229" t="s">
        <v>18659</v>
      </c>
      <c r="B4229" s="53">
        <v>2008</v>
      </c>
      <c r="C4229" t="s">
        <v>1338</v>
      </c>
      <c r="D4229" t="s">
        <v>21374</v>
      </c>
    </row>
    <row r="4230" spans="1:4" ht="15">
      <c r="A4230" t="s">
        <v>18659</v>
      </c>
      <c r="B4230" s="53">
        <v>2008</v>
      </c>
      <c r="C4230" t="s">
        <v>1338</v>
      </c>
      <c r="D4230" t="s">
        <v>21375</v>
      </c>
    </row>
    <row r="4231" spans="1:4" ht="15">
      <c r="A4231" t="s">
        <v>18659</v>
      </c>
      <c r="B4231" s="53">
        <v>2008</v>
      </c>
      <c r="C4231" t="s">
        <v>2661</v>
      </c>
      <c r="D4231" t="s">
        <v>21376</v>
      </c>
    </row>
    <row r="4232" spans="1:4" ht="15">
      <c r="A4232" t="s">
        <v>18659</v>
      </c>
      <c r="B4232" s="53">
        <v>2008</v>
      </c>
      <c r="C4232" t="s">
        <v>1075</v>
      </c>
      <c r="D4232" t="s">
        <v>21377</v>
      </c>
    </row>
    <row r="4233" spans="1:4" ht="15">
      <c r="A4233" t="s">
        <v>18659</v>
      </c>
      <c r="B4233" s="53">
        <v>2008</v>
      </c>
      <c r="C4233" t="s">
        <v>970</v>
      </c>
      <c r="D4233" t="s">
        <v>21378</v>
      </c>
    </row>
    <row r="4234" spans="1:4" ht="15">
      <c r="A4234" t="s">
        <v>18659</v>
      </c>
      <c r="B4234" s="53">
        <v>2008</v>
      </c>
      <c r="C4234" t="s">
        <v>12017</v>
      </c>
      <c r="D4234" t="s">
        <v>21379</v>
      </c>
    </row>
    <row r="4235" spans="1:4" ht="15">
      <c r="A4235" t="s">
        <v>18659</v>
      </c>
      <c r="B4235" s="53">
        <v>2008</v>
      </c>
      <c r="C4235" t="s">
        <v>1402</v>
      </c>
      <c r="D4235" t="s">
        <v>21380</v>
      </c>
    </row>
    <row r="4236" spans="1:4" ht="15">
      <c r="A4236" t="s">
        <v>18659</v>
      </c>
      <c r="B4236" s="53">
        <v>2008</v>
      </c>
      <c r="C4236" t="s">
        <v>1402</v>
      </c>
      <c r="D4236" t="s">
        <v>21381</v>
      </c>
    </row>
    <row r="4237" spans="1:4" ht="15">
      <c r="A4237" t="s">
        <v>18659</v>
      </c>
      <c r="B4237" s="53">
        <v>2008</v>
      </c>
      <c r="C4237" t="s">
        <v>1402</v>
      </c>
      <c r="D4237" t="s">
        <v>21382</v>
      </c>
    </row>
    <row r="4238" spans="1:4" ht="15">
      <c r="A4238" t="s">
        <v>18659</v>
      </c>
      <c r="B4238" s="53">
        <v>2008</v>
      </c>
      <c r="C4238" t="s">
        <v>1030</v>
      </c>
      <c r="D4238" t="s">
        <v>21383</v>
      </c>
    </row>
    <row r="4239" spans="1:4" ht="15">
      <c r="A4239" t="s">
        <v>18659</v>
      </c>
      <c r="B4239" s="53">
        <v>2008</v>
      </c>
      <c r="C4239" t="s">
        <v>4075</v>
      </c>
      <c r="D4239" t="s">
        <v>21384</v>
      </c>
    </row>
    <row r="4240" spans="1:4" ht="15">
      <c r="A4240" t="s">
        <v>18659</v>
      </c>
      <c r="B4240" s="53">
        <v>2008</v>
      </c>
      <c r="C4240" t="s">
        <v>1496</v>
      </c>
      <c r="D4240" t="s">
        <v>21385</v>
      </c>
    </row>
    <row r="4241" spans="1:4" ht="15">
      <c r="A4241" t="s">
        <v>18659</v>
      </c>
      <c r="B4241" s="53">
        <v>2008</v>
      </c>
      <c r="C4241" t="s">
        <v>21386</v>
      </c>
      <c r="D4241" t="s">
        <v>21387</v>
      </c>
    </row>
    <row r="4242" spans="1:4" ht="15">
      <c r="A4242" t="s">
        <v>18659</v>
      </c>
      <c r="B4242" s="53">
        <v>2007</v>
      </c>
      <c r="C4242" t="s">
        <v>21388</v>
      </c>
      <c r="D4242" t="s">
        <v>21389</v>
      </c>
    </row>
    <row r="4243" spans="1:4" ht="15">
      <c r="A4243" t="s">
        <v>18659</v>
      </c>
      <c r="B4243" s="53">
        <v>2007</v>
      </c>
      <c r="C4243" t="s">
        <v>1402</v>
      </c>
      <c r="D4243" t="s">
        <v>21390</v>
      </c>
    </row>
    <row r="4244" spans="1:4" ht="15">
      <c r="A4244" t="s">
        <v>18659</v>
      </c>
      <c r="B4244" s="53">
        <v>2007</v>
      </c>
      <c r="C4244" t="s">
        <v>1402</v>
      </c>
      <c r="D4244" t="s">
        <v>21391</v>
      </c>
    </row>
    <row r="4245" spans="1:4" ht="15">
      <c r="A4245" t="s">
        <v>18659</v>
      </c>
      <c r="B4245" s="53">
        <v>2007</v>
      </c>
      <c r="C4245" t="s">
        <v>1271</v>
      </c>
      <c r="D4245" t="s">
        <v>21392</v>
      </c>
    </row>
    <row r="4246" spans="1:4" ht="15">
      <c r="A4246" t="s">
        <v>18659</v>
      </c>
      <c r="B4246" s="53">
        <v>2007</v>
      </c>
      <c r="C4246" t="s">
        <v>1271</v>
      </c>
      <c r="D4246" t="s">
        <v>21393</v>
      </c>
    </row>
    <row r="4247" spans="1:4" ht="15">
      <c r="A4247" t="s">
        <v>18659</v>
      </c>
      <c r="B4247" s="53">
        <v>2007</v>
      </c>
      <c r="C4247" t="s">
        <v>1271</v>
      </c>
      <c r="D4247" t="s">
        <v>21394</v>
      </c>
    </row>
    <row r="4248" spans="1:4" ht="15">
      <c r="A4248" t="s">
        <v>18659</v>
      </c>
      <c r="B4248" s="53">
        <v>2007</v>
      </c>
      <c r="C4248" t="s">
        <v>1271</v>
      </c>
      <c r="D4248" t="s">
        <v>21395</v>
      </c>
    </row>
    <row r="4249" spans="1:4" ht="15">
      <c r="A4249" t="s">
        <v>18659</v>
      </c>
      <c r="B4249" s="53">
        <v>2006</v>
      </c>
      <c r="C4249" t="s">
        <v>4860</v>
      </c>
      <c r="D4249" t="s">
        <v>21396</v>
      </c>
    </row>
    <row r="4250" spans="1:4" ht="15">
      <c r="A4250" t="s">
        <v>18659</v>
      </c>
      <c r="B4250" s="53">
        <v>2006</v>
      </c>
      <c r="C4250" t="s">
        <v>970</v>
      </c>
      <c r="D4250" t="s">
        <v>21397</v>
      </c>
    </row>
    <row r="4251" spans="1:4" ht="15">
      <c r="A4251" t="s">
        <v>18659</v>
      </c>
      <c r="B4251" s="53">
        <v>2006</v>
      </c>
      <c r="C4251" t="s">
        <v>970</v>
      </c>
      <c r="D4251" t="s">
        <v>21398</v>
      </c>
    </row>
    <row r="4252" spans="1:4" ht="15">
      <c r="A4252" t="s">
        <v>18659</v>
      </c>
      <c r="B4252" s="53">
        <v>2006</v>
      </c>
      <c r="C4252" t="s">
        <v>21399</v>
      </c>
      <c r="D4252" t="s">
        <v>21400</v>
      </c>
    </row>
    <row r="4253" spans="1:4" ht="15">
      <c r="A4253" t="s">
        <v>18659</v>
      </c>
      <c r="B4253" s="53">
        <v>2006</v>
      </c>
      <c r="C4253" t="s">
        <v>7037</v>
      </c>
      <c r="D4253" t="s">
        <v>21401</v>
      </c>
    </row>
    <row r="4254" spans="1:4" ht="15">
      <c r="A4254" t="s">
        <v>18659</v>
      </c>
      <c r="B4254" s="53">
        <v>2006</v>
      </c>
      <c r="C4254" t="s">
        <v>7011</v>
      </c>
      <c r="D4254" t="s">
        <v>21402</v>
      </c>
    </row>
    <row r="4255" spans="1:4" ht="15">
      <c r="A4255" t="s">
        <v>18659</v>
      </c>
      <c r="B4255" s="53">
        <v>2006</v>
      </c>
      <c r="C4255" t="s">
        <v>7011</v>
      </c>
      <c r="D4255" t="s">
        <v>21403</v>
      </c>
    </row>
    <row r="4256" spans="1:4" ht="15">
      <c r="A4256" t="s">
        <v>18659</v>
      </c>
      <c r="B4256" s="53">
        <v>2006</v>
      </c>
      <c r="C4256" t="s">
        <v>910</v>
      </c>
      <c r="D4256" t="s">
        <v>21404</v>
      </c>
    </row>
    <row r="4257" spans="1:4" ht="15">
      <c r="A4257" t="s">
        <v>18659</v>
      </c>
      <c r="B4257" s="53">
        <v>2006</v>
      </c>
      <c r="C4257" t="s">
        <v>21405</v>
      </c>
      <c r="D4257" t="s">
        <v>21406</v>
      </c>
    </row>
    <row r="4258" spans="1:4" ht="15">
      <c r="A4258" t="s">
        <v>18659</v>
      </c>
      <c r="B4258" s="53">
        <v>2005</v>
      </c>
      <c r="C4258" t="s">
        <v>10</v>
      </c>
      <c r="D4258" t="s">
        <v>21407</v>
      </c>
    </row>
    <row r="4259" spans="1:4" ht="15">
      <c r="A4259" t="s">
        <v>18659</v>
      </c>
      <c r="B4259" s="53">
        <v>2005</v>
      </c>
      <c r="C4259" t="s">
        <v>970</v>
      </c>
      <c r="D4259" t="s">
        <v>21408</v>
      </c>
    </row>
    <row r="4260" spans="1:4" ht="15">
      <c r="A4260" t="s">
        <v>18659</v>
      </c>
      <c r="B4260" s="53">
        <v>2005</v>
      </c>
      <c r="C4260" t="s">
        <v>7037</v>
      </c>
      <c r="D4260" t="s">
        <v>21409</v>
      </c>
    </row>
    <row r="4261" spans="1:4" ht="15">
      <c r="A4261" t="s">
        <v>18659</v>
      </c>
      <c r="B4261" s="53">
        <v>2005</v>
      </c>
      <c r="C4261" t="s">
        <v>1271</v>
      </c>
      <c r="D4261" t="s">
        <v>21410</v>
      </c>
    </row>
    <row r="4262" spans="1:4" ht="15">
      <c r="A4262" t="s">
        <v>18659</v>
      </c>
      <c r="B4262" s="53">
        <v>2005</v>
      </c>
      <c r="C4262" t="s">
        <v>1271</v>
      </c>
      <c r="D4262" t="s">
        <v>21411</v>
      </c>
    </row>
    <row r="4263" spans="1:4" ht="15">
      <c r="A4263" t="s">
        <v>18659</v>
      </c>
      <c r="B4263" s="53">
        <v>2005</v>
      </c>
      <c r="C4263" t="s">
        <v>21412</v>
      </c>
      <c r="D4263" t="s">
        <v>21413</v>
      </c>
    </row>
    <row r="4264" spans="1:4" ht="15">
      <c r="A4264" t="s">
        <v>18659</v>
      </c>
      <c r="B4264" s="53">
        <v>2004</v>
      </c>
      <c r="C4264" t="s">
        <v>910</v>
      </c>
      <c r="D4264" t="s">
        <v>21414</v>
      </c>
    </row>
    <row r="4265" spans="1:4" ht="15">
      <c r="A4265" t="s">
        <v>18659</v>
      </c>
      <c r="B4265" s="53">
        <v>2003</v>
      </c>
      <c r="C4265" t="s">
        <v>1066</v>
      </c>
      <c r="D4265" t="s">
        <v>21415</v>
      </c>
    </row>
    <row r="4266" spans="1:4" ht="15">
      <c r="A4266" t="s">
        <v>18659</v>
      </c>
      <c r="B4266" s="53">
        <v>2003</v>
      </c>
      <c r="C4266" t="s">
        <v>970</v>
      </c>
      <c r="D4266" t="s">
        <v>21416</v>
      </c>
    </row>
    <row r="4267" spans="1:4" ht="15">
      <c r="A4267" t="s">
        <v>18659</v>
      </c>
      <c r="B4267" s="53">
        <v>2003</v>
      </c>
      <c r="C4267" t="s">
        <v>970</v>
      </c>
      <c r="D4267" t="s">
        <v>21417</v>
      </c>
    </row>
    <row r="4268" spans="1:4" ht="15">
      <c r="A4268" t="s">
        <v>18659</v>
      </c>
      <c r="B4268" s="53">
        <v>2003</v>
      </c>
      <c r="C4268" t="s">
        <v>7011</v>
      </c>
      <c r="D4268" t="s">
        <v>21418</v>
      </c>
    </row>
    <row r="4269" spans="1:4" ht="15">
      <c r="A4269" t="s">
        <v>18659</v>
      </c>
      <c r="B4269" s="53">
        <v>2002</v>
      </c>
      <c r="C4269" t="s">
        <v>970</v>
      </c>
      <c r="D4269" t="s">
        <v>21419</v>
      </c>
    </row>
    <row r="4270" spans="1:4" ht="15">
      <c r="A4270" t="s">
        <v>18659</v>
      </c>
      <c r="B4270" s="53">
        <v>2001</v>
      </c>
      <c r="C4270" t="s">
        <v>7011</v>
      </c>
      <c r="D4270" t="s">
        <v>21420</v>
      </c>
    </row>
    <row r="4271" spans="1:4" ht="15">
      <c r="A4271" t="s">
        <v>18659</v>
      </c>
      <c r="B4271" s="53">
        <v>2001</v>
      </c>
      <c r="C4271" t="s">
        <v>1080</v>
      </c>
      <c r="D4271" t="s">
        <v>21421</v>
      </c>
    </row>
    <row r="4272" spans="1:4" ht="15">
      <c r="A4272" t="s">
        <v>18659</v>
      </c>
      <c r="B4272" s="53">
        <v>2000</v>
      </c>
      <c r="C4272" t="s">
        <v>2836</v>
      </c>
      <c r="D4272" t="s">
        <v>21422</v>
      </c>
    </row>
    <row r="4273" spans="1:4" ht="15">
      <c r="A4273" t="s">
        <v>18659</v>
      </c>
      <c r="B4273" s="53">
        <v>2000</v>
      </c>
      <c r="C4273" t="s">
        <v>15</v>
      </c>
      <c r="D4273" t="s">
        <v>21423</v>
      </c>
    </row>
    <row r="4274" spans="1:4" ht="15">
      <c r="A4274" t="s">
        <v>18659</v>
      </c>
      <c r="B4274" s="53">
        <v>2000</v>
      </c>
      <c r="C4274" t="s">
        <v>610</v>
      </c>
      <c r="D4274" t="s">
        <v>21424</v>
      </c>
    </row>
    <row r="4275" spans="1:4" customFormat="1" ht="15">
      <c r="A4275" t="s">
        <v>27828</v>
      </c>
      <c r="B4275" s="53">
        <v>2017</v>
      </c>
      <c r="C4275" t="s">
        <v>1453</v>
      </c>
      <c r="D4275" t="s">
        <v>27829</v>
      </c>
    </row>
    <row r="4276" spans="1:4" ht="15">
      <c r="A4276" t="s">
        <v>18656</v>
      </c>
      <c r="B4276" s="53">
        <v>2023</v>
      </c>
      <c r="C4276" t="s">
        <v>20720</v>
      </c>
      <c r="D4276" t="s">
        <v>20721</v>
      </c>
    </row>
    <row r="4277" spans="1:4" ht="15">
      <c r="A4277" t="s">
        <v>18656</v>
      </c>
      <c r="B4277" s="53">
        <v>2022</v>
      </c>
      <c r="C4277" t="s">
        <v>45</v>
      </c>
      <c r="D4277" t="s">
        <v>20722</v>
      </c>
    </row>
    <row r="4278" spans="1:4" ht="15">
      <c r="A4278" t="s">
        <v>18656</v>
      </c>
      <c r="B4278" s="53">
        <v>2022</v>
      </c>
      <c r="C4278" t="s">
        <v>11612</v>
      </c>
      <c r="D4278" t="s">
        <v>20723</v>
      </c>
    </row>
    <row r="4279" spans="1:4" ht="15">
      <c r="A4279" t="s">
        <v>18656</v>
      </c>
      <c r="B4279" s="53">
        <v>2022</v>
      </c>
      <c r="C4279" t="s">
        <v>11612</v>
      </c>
      <c r="D4279" t="s">
        <v>20724</v>
      </c>
    </row>
    <row r="4280" spans="1:4" ht="15">
      <c r="A4280" t="s">
        <v>18656</v>
      </c>
      <c r="B4280" s="53">
        <v>2022</v>
      </c>
      <c r="C4280" t="s">
        <v>661</v>
      </c>
      <c r="D4280" t="s">
        <v>20725</v>
      </c>
    </row>
    <row r="4281" spans="1:4" ht="15">
      <c r="A4281" t="s">
        <v>18656</v>
      </c>
      <c r="B4281" s="53">
        <v>2021</v>
      </c>
      <c r="C4281" t="s">
        <v>45</v>
      </c>
      <c r="D4281" t="s">
        <v>20726</v>
      </c>
    </row>
    <row r="4282" spans="1:4" ht="15">
      <c r="A4282" t="s">
        <v>18656</v>
      </c>
      <c r="B4282" s="53">
        <v>2021</v>
      </c>
      <c r="C4282" t="s">
        <v>50</v>
      </c>
      <c r="D4282" t="s">
        <v>20727</v>
      </c>
    </row>
    <row r="4283" spans="1:4" ht="15">
      <c r="A4283" t="s">
        <v>18656</v>
      </c>
      <c r="B4283" s="53">
        <v>2020</v>
      </c>
      <c r="C4283" t="s">
        <v>11612</v>
      </c>
      <c r="D4283" t="s">
        <v>20728</v>
      </c>
    </row>
    <row r="4284" spans="1:4" ht="15">
      <c r="A4284" t="s">
        <v>18656</v>
      </c>
      <c r="B4284" s="53">
        <v>2020</v>
      </c>
      <c r="C4284" t="s">
        <v>10670</v>
      </c>
      <c r="D4284" t="s">
        <v>20729</v>
      </c>
    </row>
    <row r="4285" spans="1:4" ht="15">
      <c r="A4285" t="s">
        <v>18656</v>
      </c>
      <c r="B4285" s="53">
        <v>2020</v>
      </c>
      <c r="C4285" t="s">
        <v>645</v>
      </c>
      <c r="D4285" t="s">
        <v>20730</v>
      </c>
    </row>
    <row r="4286" spans="1:4" ht="15">
      <c r="A4286" t="s">
        <v>18656</v>
      </c>
      <c r="B4286" s="53">
        <v>2020</v>
      </c>
      <c r="C4286" t="s">
        <v>14</v>
      </c>
      <c r="D4286" t="s">
        <v>20731</v>
      </c>
    </row>
    <row r="4287" spans="1:4" ht="15">
      <c r="A4287" t="s">
        <v>18656</v>
      </c>
      <c r="B4287" s="53">
        <v>2020</v>
      </c>
      <c r="C4287" t="s">
        <v>3312</v>
      </c>
      <c r="D4287" t="s">
        <v>20732</v>
      </c>
    </row>
    <row r="4288" spans="1:4" ht="15">
      <c r="A4288" t="s">
        <v>18656</v>
      </c>
      <c r="B4288" s="53">
        <v>2019</v>
      </c>
      <c r="C4288" t="s">
        <v>4482</v>
      </c>
      <c r="D4288" t="s">
        <v>20733</v>
      </c>
    </row>
    <row r="4289" spans="1:4" ht="15">
      <c r="A4289" t="s">
        <v>18656</v>
      </c>
      <c r="B4289" s="53">
        <v>2019</v>
      </c>
      <c r="C4289" t="s">
        <v>4310</v>
      </c>
      <c r="D4289" t="s">
        <v>20734</v>
      </c>
    </row>
    <row r="4290" spans="1:4" ht="15">
      <c r="A4290" t="s">
        <v>18656</v>
      </c>
      <c r="B4290" s="53">
        <v>2019</v>
      </c>
      <c r="C4290" t="s">
        <v>2</v>
      </c>
      <c r="D4290" t="s">
        <v>20735</v>
      </c>
    </row>
    <row r="4291" spans="1:4" ht="15">
      <c r="A4291" t="s">
        <v>18656</v>
      </c>
      <c r="B4291" s="53">
        <v>2018</v>
      </c>
      <c r="C4291" t="s">
        <v>143</v>
      </c>
      <c r="D4291" t="s">
        <v>20736</v>
      </c>
    </row>
    <row r="4292" spans="1:4" ht="15">
      <c r="A4292" t="s">
        <v>18656</v>
      </c>
      <c r="B4292" s="53">
        <v>2018</v>
      </c>
      <c r="C4292" t="s">
        <v>2428</v>
      </c>
      <c r="D4292" t="s">
        <v>20737</v>
      </c>
    </row>
    <row r="4293" spans="1:4" ht="15">
      <c r="A4293" t="s">
        <v>18656</v>
      </c>
      <c r="B4293" s="53">
        <v>2018</v>
      </c>
      <c r="C4293" t="s">
        <v>645</v>
      </c>
      <c r="D4293" t="s">
        <v>20738</v>
      </c>
    </row>
    <row r="4294" spans="1:4" ht="15">
      <c r="A4294" t="s">
        <v>18656</v>
      </c>
      <c r="B4294" s="53">
        <v>2018</v>
      </c>
      <c r="C4294" t="s">
        <v>20739</v>
      </c>
      <c r="D4294" t="s">
        <v>20740</v>
      </c>
    </row>
    <row r="4295" spans="1:4" ht="15">
      <c r="A4295" t="s">
        <v>18656</v>
      </c>
      <c r="B4295" s="53">
        <v>2018</v>
      </c>
      <c r="C4295" t="s">
        <v>3312</v>
      </c>
      <c r="D4295" t="s">
        <v>20741</v>
      </c>
    </row>
    <row r="4296" spans="1:4" ht="15">
      <c r="A4296" t="s">
        <v>18656</v>
      </c>
      <c r="B4296" s="53">
        <v>2017</v>
      </c>
      <c r="C4296" t="s">
        <v>1118</v>
      </c>
      <c r="D4296" t="s">
        <v>20742</v>
      </c>
    </row>
    <row r="4297" spans="1:4" ht="15">
      <c r="A4297" t="s">
        <v>18656</v>
      </c>
      <c r="B4297" s="53">
        <v>2017</v>
      </c>
      <c r="C4297" t="s">
        <v>1118</v>
      </c>
      <c r="D4297" t="s">
        <v>20743</v>
      </c>
    </row>
    <row r="4298" spans="1:4" ht="15">
      <c r="A4298" t="s">
        <v>18656</v>
      </c>
      <c r="B4298" s="53">
        <v>2017</v>
      </c>
      <c r="C4298" t="s">
        <v>4482</v>
      </c>
      <c r="D4298" t="s">
        <v>20744</v>
      </c>
    </row>
    <row r="4299" spans="1:4" ht="15">
      <c r="A4299" t="s">
        <v>18656</v>
      </c>
      <c r="B4299" s="53">
        <v>2017</v>
      </c>
      <c r="C4299" t="s">
        <v>645</v>
      </c>
      <c r="D4299" t="s">
        <v>20745</v>
      </c>
    </row>
    <row r="4300" spans="1:4" ht="15">
      <c r="A4300" t="s">
        <v>18656</v>
      </c>
      <c r="B4300" s="53">
        <v>2017</v>
      </c>
      <c r="C4300" t="s">
        <v>3312</v>
      </c>
      <c r="D4300" t="s">
        <v>20746</v>
      </c>
    </row>
    <row r="4301" spans="1:4" ht="15">
      <c r="A4301" t="s">
        <v>18656</v>
      </c>
      <c r="B4301" s="53">
        <v>2017</v>
      </c>
      <c r="C4301" t="s">
        <v>3312</v>
      </c>
      <c r="D4301" t="s">
        <v>20747</v>
      </c>
    </row>
    <row r="4302" spans="1:4" ht="15">
      <c r="A4302" t="s">
        <v>18656</v>
      </c>
      <c r="B4302" s="53">
        <v>2016</v>
      </c>
      <c r="C4302" t="s">
        <v>6308</v>
      </c>
      <c r="D4302" t="s">
        <v>20748</v>
      </c>
    </row>
    <row r="4303" spans="1:4" ht="15">
      <c r="A4303" t="s">
        <v>18656</v>
      </c>
      <c r="B4303" s="53">
        <v>2016</v>
      </c>
      <c r="C4303" t="s">
        <v>4310</v>
      </c>
      <c r="D4303" t="s">
        <v>20749</v>
      </c>
    </row>
    <row r="4304" spans="1:4" ht="15">
      <c r="A4304" t="s">
        <v>18656</v>
      </c>
      <c r="B4304" s="53">
        <v>2016</v>
      </c>
      <c r="C4304" t="s">
        <v>4310</v>
      </c>
      <c r="D4304" t="s">
        <v>20750</v>
      </c>
    </row>
    <row r="4305" spans="1:4" ht="15">
      <c r="A4305" t="s">
        <v>18656</v>
      </c>
      <c r="B4305" s="53">
        <v>2016</v>
      </c>
      <c r="C4305" t="s">
        <v>10670</v>
      </c>
      <c r="D4305" t="s">
        <v>20751</v>
      </c>
    </row>
    <row r="4306" spans="1:4" ht="15">
      <c r="A4306" t="s">
        <v>18656</v>
      </c>
      <c r="B4306" s="53">
        <v>2016</v>
      </c>
      <c r="C4306" t="s">
        <v>4310</v>
      </c>
      <c r="D4306" t="s">
        <v>20752</v>
      </c>
    </row>
    <row r="4307" spans="1:4" ht="15">
      <c r="A4307" t="s">
        <v>18656</v>
      </c>
      <c r="B4307" s="53">
        <v>2016</v>
      </c>
      <c r="C4307" t="s">
        <v>10670</v>
      </c>
      <c r="D4307" t="s">
        <v>20753</v>
      </c>
    </row>
    <row r="4308" spans="1:4" ht="15">
      <c r="A4308" t="s">
        <v>18656</v>
      </c>
      <c r="B4308" s="53">
        <v>2016</v>
      </c>
      <c r="C4308" t="s">
        <v>976</v>
      </c>
      <c r="D4308" t="s">
        <v>20754</v>
      </c>
    </row>
    <row r="4309" spans="1:4" ht="15">
      <c r="A4309" t="s">
        <v>18656</v>
      </c>
      <c r="B4309" s="53">
        <v>2015</v>
      </c>
      <c r="C4309" t="s">
        <v>10670</v>
      </c>
      <c r="D4309" t="s">
        <v>20755</v>
      </c>
    </row>
    <row r="4310" spans="1:4" ht="15">
      <c r="A4310" t="s">
        <v>18656</v>
      </c>
      <c r="B4310" s="53">
        <v>2015</v>
      </c>
      <c r="C4310" t="s">
        <v>4482</v>
      </c>
      <c r="D4310" t="s">
        <v>20756</v>
      </c>
    </row>
    <row r="4311" spans="1:4" ht="15">
      <c r="A4311" t="s">
        <v>18656</v>
      </c>
      <c r="B4311" s="53">
        <v>2015</v>
      </c>
      <c r="C4311" t="s">
        <v>22</v>
      </c>
      <c r="D4311" t="s">
        <v>20757</v>
      </c>
    </row>
    <row r="4312" spans="1:4" ht="15">
      <c r="A4312" t="s">
        <v>18656</v>
      </c>
      <c r="B4312" s="53">
        <v>2015</v>
      </c>
      <c r="C4312" t="s">
        <v>3312</v>
      </c>
      <c r="D4312" t="s">
        <v>20758</v>
      </c>
    </row>
    <row r="4313" spans="1:4" ht="15">
      <c r="A4313" t="s">
        <v>18656</v>
      </c>
      <c r="B4313" s="53">
        <v>2014</v>
      </c>
      <c r="C4313" t="s">
        <v>1279</v>
      </c>
      <c r="D4313" t="s">
        <v>20759</v>
      </c>
    </row>
    <row r="4314" spans="1:4" ht="15">
      <c r="A4314" t="s">
        <v>18656</v>
      </c>
      <c r="B4314" s="53">
        <v>2014</v>
      </c>
      <c r="C4314" t="s">
        <v>1279</v>
      </c>
      <c r="D4314" t="s">
        <v>20760</v>
      </c>
    </row>
    <row r="4315" spans="1:4" ht="15">
      <c r="A4315" t="s">
        <v>18656</v>
      </c>
      <c r="B4315" s="53">
        <v>2014</v>
      </c>
      <c r="C4315" t="s">
        <v>10670</v>
      </c>
      <c r="D4315" t="s">
        <v>20761</v>
      </c>
    </row>
    <row r="4316" spans="1:4" ht="15">
      <c r="A4316" t="s">
        <v>18656</v>
      </c>
      <c r="B4316" s="53">
        <v>2014</v>
      </c>
      <c r="C4316" t="s">
        <v>4482</v>
      </c>
      <c r="D4316" t="s">
        <v>20762</v>
      </c>
    </row>
    <row r="4317" spans="1:4" ht="15">
      <c r="A4317" t="s">
        <v>18656</v>
      </c>
      <c r="B4317" s="53">
        <v>2014</v>
      </c>
      <c r="C4317" t="s">
        <v>3312</v>
      </c>
      <c r="D4317" t="s">
        <v>20763</v>
      </c>
    </row>
    <row r="4318" spans="1:4" ht="15">
      <c r="A4318" t="s">
        <v>18656</v>
      </c>
      <c r="B4318" s="53">
        <v>2013</v>
      </c>
      <c r="C4318" t="s">
        <v>645</v>
      </c>
      <c r="D4318" t="s">
        <v>20764</v>
      </c>
    </row>
    <row r="4319" spans="1:4" ht="15">
      <c r="A4319" t="s">
        <v>18656</v>
      </c>
      <c r="B4319" s="53">
        <v>2013</v>
      </c>
      <c r="C4319" t="s">
        <v>3312</v>
      </c>
      <c r="D4319" t="s">
        <v>20765</v>
      </c>
    </row>
    <row r="4320" spans="1:4" ht="15">
      <c r="A4320" t="s">
        <v>18656</v>
      </c>
      <c r="B4320" s="53">
        <v>2013</v>
      </c>
      <c r="C4320" t="s">
        <v>15594</v>
      </c>
      <c r="D4320" t="s">
        <v>20766</v>
      </c>
    </row>
    <row r="4321" spans="1:4" ht="15">
      <c r="A4321" t="s">
        <v>18656</v>
      </c>
      <c r="B4321" s="53">
        <v>2012</v>
      </c>
      <c r="C4321" t="s">
        <v>1136</v>
      </c>
      <c r="D4321" t="s">
        <v>20767</v>
      </c>
    </row>
    <row r="4322" spans="1:4" ht="15">
      <c r="A4322" t="s">
        <v>18656</v>
      </c>
      <c r="B4322" s="53">
        <v>2012</v>
      </c>
      <c r="C4322" t="s">
        <v>20768</v>
      </c>
      <c r="D4322" t="s">
        <v>20769</v>
      </c>
    </row>
    <row r="4323" spans="1:4" ht="15">
      <c r="A4323" t="s">
        <v>18656</v>
      </c>
      <c r="B4323" s="53">
        <v>2012</v>
      </c>
      <c r="C4323" t="s">
        <v>4310</v>
      </c>
      <c r="D4323" t="s">
        <v>20770</v>
      </c>
    </row>
    <row r="4324" spans="1:4" ht="15">
      <c r="A4324" t="s">
        <v>18656</v>
      </c>
      <c r="B4324" s="53">
        <v>2012</v>
      </c>
      <c r="C4324" t="s">
        <v>9231</v>
      </c>
      <c r="D4324" t="s">
        <v>20771</v>
      </c>
    </row>
    <row r="4325" spans="1:4" ht="15">
      <c r="A4325" t="s">
        <v>18656</v>
      </c>
      <c r="B4325" s="53">
        <v>2012</v>
      </c>
      <c r="C4325" t="s">
        <v>9233</v>
      </c>
      <c r="D4325" t="s">
        <v>20772</v>
      </c>
    </row>
    <row r="4326" spans="1:4" ht="15">
      <c r="A4326" t="s">
        <v>18656</v>
      </c>
      <c r="B4326" s="53">
        <v>2011</v>
      </c>
      <c r="C4326" t="s">
        <v>20720</v>
      </c>
      <c r="D4326" t="s">
        <v>20773</v>
      </c>
    </row>
    <row r="4327" spans="1:4" ht="15">
      <c r="A4327" t="s">
        <v>18656</v>
      </c>
      <c r="B4327" s="53">
        <v>2011</v>
      </c>
      <c r="C4327" t="s">
        <v>892</v>
      </c>
      <c r="D4327" t="s">
        <v>20774</v>
      </c>
    </row>
    <row r="4328" spans="1:4" ht="15">
      <c r="A4328" t="s">
        <v>18656</v>
      </c>
      <c r="B4328" s="53">
        <v>2011</v>
      </c>
      <c r="C4328" t="s">
        <v>4482</v>
      </c>
      <c r="D4328" t="s">
        <v>20775</v>
      </c>
    </row>
    <row r="4329" spans="1:4" ht="15">
      <c r="A4329" t="s">
        <v>18656</v>
      </c>
      <c r="B4329" s="53">
        <v>2011</v>
      </c>
      <c r="C4329" t="s">
        <v>9231</v>
      </c>
      <c r="D4329" t="s">
        <v>20776</v>
      </c>
    </row>
    <row r="4330" spans="1:4" ht="15">
      <c r="A4330" t="s">
        <v>18656</v>
      </c>
      <c r="B4330" s="53">
        <v>2011</v>
      </c>
      <c r="C4330" t="s">
        <v>22</v>
      </c>
      <c r="D4330" t="s">
        <v>20777</v>
      </c>
    </row>
    <row r="4331" spans="1:4" ht="15">
      <c r="A4331" t="s">
        <v>18656</v>
      </c>
      <c r="B4331" s="53">
        <v>2010</v>
      </c>
      <c r="C4331" t="s">
        <v>156</v>
      </c>
      <c r="D4331" t="s">
        <v>20778</v>
      </c>
    </row>
    <row r="4332" spans="1:4" ht="15">
      <c r="A4332" t="s">
        <v>18656</v>
      </c>
      <c r="B4332" s="53">
        <v>2010</v>
      </c>
      <c r="C4332" t="s">
        <v>4310</v>
      </c>
      <c r="D4332" t="s">
        <v>20779</v>
      </c>
    </row>
    <row r="4333" spans="1:4" ht="15">
      <c r="A4333" t="s">
        <v>18656</v>
      </c>
      <c r="B4333" s="53">
        <v>2010</v>
      </c>
      <c r="C4333" t="s">
        <v>491</v>
      </c>
      <c r="D4333" t="s">
        <v>20780</v>
      </c>
    </row>
    <row r="4334" spans="1:4" ht="15">
      <c r="A4334" t="s">
        <v>18656</v>
      </c>
      <c r="B4334" s="53">
        <v>2010</v>
      </c>
      <c r="C4334" t="s">
        <v>22</v>
      </c>
      <c r="D4334" t="s">
        <v>20781</v>
      </c>
    </row>
    <row r="4335" spans="1:4" ht="15">
      <c r="A4335" t="s">
        <v>18656</v>
      </c>
      <c r="B4335" s="53">
        <v>2010</v>
      </c>
      <c r="C4335" t="s">
        <v>15594</v>
      </c>
      <c r="D4335" t="s">
        <v>20782</v>
      </c>
    </row>
    <row r="4336" spans="1:4" ht="15">
      <c r="A4336" t="s">
        <v>18656</v>
      </c>
      <c r="B4336" s="53">
        <v>2009</v>
      </c>
      <c r="C4336" t="s">
        <v>996</v>
      </c>
      <c r="D4336" t="s">
        <v>20783</v>
      </c>
    </row>
    <row r="4337" spans="1:4" ht="15">
      <c r="A4337" t="s">
        <v>18656</v>
      </c>
      <c r="B4337" s="53">
        <v>2008</v>
      </c>
      <c r="C4337" t="s">
        <v>917</v>
      </c>
      <c r="D4337" t="s">
        <v>20784</v>
      </c>
    </row>
    <row r="4338" spans="1:4" ht="15">
      <c r="A4338" t="s">
        <v>18656</v>
      </c>
      <c r="B4338" s="53">
        <v>2008</v>
      </c>
      <c r="C4338" t="s">
        <v>156</v>
      </c>
      <c r="D4338" t="s">
        <v>20785</v>
      </c>
    </row>
    <row r="4339" spans="1:4" ht="15">
      <c r="A4339" t="s">
        <v>18656</v>
      </c>
      <c r="B4339" s="53">
        <v>2008</v>
      </c>
      <c r="C4339" t="s">
        <v>156</v>
      </c>
      <c r="D4339" t="s">
        <v>20786</v>
      </c>
    </row>
    <row r="4340" spans="1:4" ht="15">
      <c r="A4340" t="s">
        <v>18656</v>
      </c>
      <c r="B4340" s="53">
        <v>2008</v>
      </c>
      <c r="C4340" t="s">
        <v>156</v>
      </c>
      <c r="D4340" t="s">
        <v>20787</v>
      </c>
    </row>
    <row r="4341" spans="1:4" ht="15">
      <c r="A4341" t="s">
        <v>18656</v>
      </c>
      <c r="B4341" s="53">
        <v>2008</v>
      </c>
      <c r="C4341" t="s">
        <v>645</v>
      </c>
      <c r="D4341" t="s">
        <v>20788</v>
      </c>
    </row>
    <row r="4342" spans="1:4" ht="15">
      <c r="A4342" t="s">
        <v>18656</v>
      </c>
      <c r="B4342" s="53">
        <v>2007</v>
      </c>
      <c r="C4342" t="s">
        <v>20789</v>
      </c>
      <c r="D4342" t="s">
        <v>20790</v>
      </c>
    </row>
    <row r="4343" spans="1:4" ht="15">
      <c r="A4343" t="s">
        <v>18656</v>
      </c>
      <c r="B4343" s="53">
        <v>2007</v>
      </c>
      <c r="C4343" t="s">
        <v>20791</v>
      </c>
      <c r="D4343" t="s">
        <v>20792</v>
      </c>
    </row>
    <row r="4344" spans="1:4" ht="15">
      <c r="A4344" t="s">
        <v>18656</v>
      </c>
      <c r="B4344" s="53">
        <v>2007</v>
      </c>
      <c r="C4344" t="s">
        <v>15040</v>
      </c>
      <c r="D4344" t="s">
        <v>20793</v>
      </c>
    </row>
    <row r="4345" spans="1:4" ht="15">
      <c r="A4345" t="s">
        <v>18656</v>
      </c>
      <c r="B4345" s="53">
        <v>2007</v>
      </c>
      <c r="C4345" t="s">
        <v>645</v>
      </c>
      <c r="D4345" t="s">
        <v>20794</v>
      </c>
    </row>
    <row r="4346" spans="1:4" ht="15">
      <c r="A4346" t="s">
        <v>18656</v>
      </c>
      <c r="B4346" s="53">
        <v>2006</v>
      </c>
      <c r="C4346" t="s">
        <v>892</v>
      </c>
      <c r="D4346" t="s">
        <v>20795</v>
      </c>
    </row>
    <row r="4347" spans="1:4" ht="15">
      <c r="A4347" t="s">
        <v>18656</v>
      </c>
      <c r="B4347" s="53">
        <v>2006</v>
      </c>
      <c r="C4347" t="s">
        <v>156</v>
      </c>
      <c r="D4347" t="s">
        <v>20796</v>
      </c>
    </row>
    <row r="4348" spans="1:4" ht="15">
      <c r="A4348" t="s">
        <v>18656</v>
      </c>
      <c r="B4348" s="53">
        <v>2006</v>
      </c>
      <c r="C4348" t="s">
        <v>156</v>
      </c>
      <c r="D4348" t="s">
        <v>20797</v>
      </c>
    </row>
    <row r="4349" spans="1:4" ht="15">
      <c r="A4349" t="s">
        <v>18656</v>
      </c>
      <c r="B4349" s="53">
        <v>2006</v>
      </c>
      <c r="C4349" t="s">
        <v>15644</v>
      </c>
      <c r="D4349" t="s">
        <v>20792</v>
      </c>
    </row>
    <row r="4350" spans="1:4" ht="15">
      <c r="A4350" t="s">
        <v>18656</v>
      </c>
      <c r="B4350" s="53">
        <v>2006</v>
      </c>
      <c r="C4350" t="s">
        <v>645</v>
      </c>
      <c r="D4350" t="s">
        <v>20798</v>
      </c>
    </row>
    <row r="4351" spans="1:4" ht="15">
      <c r="A4351" t="s">
        <v>18656</v>
      </c>
      <c r="B4351" s="53">
        <v>2006</v>
      </c>
      <c r="C4351" t="s">
        <v>645</v>
      </c>
      <c r="D4351" t="s">
        <v>20799</v>
      </c>
    </row>
    <row r="4352" spans="1:4" ht="15">
      <c r="A4352" t="s">
        <v>18656</v>
      </c>
      <c r="B4352" s="53">
        <v>2006</v>
      </c>
      <c r="C4352" t="s">
        <v>20800</v>
      </c>
      <c r="D4352" t="s">
        <v>20801</v>
      </c>
    </row>
    <row r="4353" spans="1:4" ht="15">
      <c r="A4353" t="s">
        <v>18656</v>
      </c>
      <c r="B4353" s="53">
        <v>2006</v>
      </c>
      <c r="C4353" t="s">
        <v>20802</v>
      </c>
      <c r="D4353" t="s">
        <v>20803</v>
      </c>
    </row>
    <row r="4354" spans="1:4" ht="15">
      <c r="A4354" t="s">
        <v>18656</v>
      </c>
      <c r="B4354" s="53">
        <v>2005</v>
      </c>
      <c r="C4354" t="s">
        <v>30</v>
      </c>
      <c r="D4354" t="s">
        <v>20804</v>
      </c>
    </row>
    <row r="4355" spans="1:4" ht="15">
      <c r="A4355" t="s">
        <v>18656</v>
      </c>
      <c r="B4355" s="53">
        <v>2005</v>
      </c>
      <c r="C4355" t="s">
        <v>148</v>
      </c>
      <c r="D4355" t="s">
        <v>20805</v>
      </c>
    </row>
    <row r="4356" spans="1:4" ht="15">
      <c r="A4356" t="s">
        <v>18656</v>
      </c>
      <c r="B4356" s="53">
        <v>2005</v>
      </c>
      <c r="C4356" t="s">
        <v>156</v>
      </c>
      <c r="D4356" t="s">
        <v>20806</v>
      </c>
    </row>
    <row r="4357" spans="1:4" ht="15">
      <c r="A4357" t="s">
        <v>18656</v>
      </c>
      <c r="B4357" s="53">
        <v>2005</v>
      </c>
      <c r="C4357" t="s">
        <v>6463</v>
      </c>
      <c r="D4357" t="s">
        <v>20807</v>
      </c>
    </row>
    <row r="4358" spans="1:4" ht="15">
      <c r="A4358" t="s">
        <v>18656</v>
      </c>
      <c r="B4358" s="53">
        <v>2004</v>
      </c>
      <c r="C4358" t="s">
        <v>661</v>
      </c>
      <c r="D4358" t="s">
        <v>12638</v>
      </c>
    </row>
    <row r="4359" spans="1:4" ht="15">
      <c r="A4359" t="s">
        <v>18656</v>
      </c>
      <c r="B4359" s="53">
        <v>2004</v>
      </c>
      <c r="C4359" t="s">
        <v>645</v>
      </c>
      <c r="D4359" t="s">
        <v>20808</v>
      </c>
    </row>
    <row r="4360" spans="1:4" ht="15">
      <c r="A4360" t="s">
        <v>18656</v>
      </c>
      <c r="B4360" s="53">
        <v>2003</v>
      </c>
      <c r="C4360" t="s">
        <v>3017</v>
      </c>
      <c r="D4360" t="s">
        <v>20809</v>
      </c>
    </row>
    <row r="4361" spans="1:4" ht="15">
      <c r="A4361" t="s">
        <v>18656</v>
      </c>
      <c r="B4361" s="53">
        <v>2003</v>
      </c>
      <c r="C4361" t="s">
        <v>20810</v>
      </c>
      <c r="D4361" t="s">
        <v>20811</v>
      </c>
    </row>
    <row r="4362" spans="1:4" ht="15">
      <c r="A4362" t="s">
        <v>18656</v>
      </c>
      <c r="B4362" s="53">
        <v>2003</v>
      </c>
      <c r="C4362" t="s">
        <v>645</v>
      </c>
      <c r="D4362" t="s">
        <v>20812</v>
      </c>
    </row>
    <row r="4363" spans="1:4" ht="15">
      <c r="A4363" t="s">
        <v>18656</v>
      </c>
      <c r="B4363" s="53">
        <v>1989</v>
      </c>
      <c r="C4363" t="s">
        <v>10</v>
      </c>
      <c r="D4363" t="s">
        <v>20813</v>
      </c>
    </row>
    <row r="4364" spans="1:4" ht="15">
      <c r="A4364" t="s">
        <v>18656</v>
      </c>
      <c r="B4364" s="53">
        <v>1988</v>
      </c>
      <c r="C4364" t="s">
        <v>4475</v>
      </c>
      <c r="D4364" t="s">
        <v>20814</v>
      </c>
    </row>
    <row r="4365" spans="1:4" ht="15">
      <c r="A4365" t="s">
        <v>24331</v>
      </c>
      <c r="B4365" s="53">
        <v>2020</v>
      </c>
      <c r="C4365" t="s">
        <v>1296</v>
      </c>
      <c r="D4365" t="s">
        <v>24332</v>
      </c>
    </row>
    <row r="4366" spans="1:4" ht="15">
      <c r="A4366" t="s">
        <v>24331</v>
      </c>
      <c r="B4366" s="53">
        <v>2016</v>
      </c>
      <c r="C4366" t="s">
        <v>617</v>
      </c>
      <c r="D4366" t="s">
        <v>24333</v>
      </c>
    </row>
    <row r="4367" spans="1:4" ht="15">
      <c r="A4367" t="s">
        <v>24331</v>
      </c>
      <c r="B4367" s="53">
        <v>2016</v>
      </c>
      <c r="C4367" t="s">
        <v>617</v>
      </c>
      <c r="D4367" t="s">
        <v>24334</v>
      </c>
    </row>
    <row r="4368" spans="1:4" ht="15">
      <c r="A4368" t="s">
        <v>24331</v>
      </c>
      <c r="B4368" s="53">
        <v>2012</v>
      </c>
      <c r="C4368" t="s">
        <v>617</v>
      </c>
      <c r="D4368" t="s">
        <v>24335</v>
      </c>
    </row>
    <row r="4369" spans="1:4" ht="15">
      <c r="A4369" t="s">
        <v>24331</v>
      </c>
      <c r="B4369" s="53">
        <v>2010</v>
      </c>
      <c r="C4369" t="s">
        <v>23526</v>
      </c>
      <c r="D4369" t="s">
        <v>24336</v>
      </c>
    </row>
    <row r="4370" spans="1:4" ht="15">
      <c r="A4370" t="s">
        <v>24331</v>
      </c>
      <c r="B4370" s="53">
        <v>2009</v>
      </c>
      <c r="C4370" t="s">
        <v>23526</v>
      </c>
      <c r="D4370" t="s">
        <v>24337</v>
      </c>
    </row>
    <row r="4371" spans="1:4" ht="15">
      <c r="A4371" t="s">
        <v>25535</v>
      </c>
      <c r="B4371" s="53">
        <v>2017</v>
      </c>
      <c r="C4371" t="s">
        <v>622</v>
      </c>
      <c r="D4371" t="s">
        <v>2329</v>
      </c>
    </row>
    <row r="4372" spans="1:4" ht="15">
      <c r="A4372" t="s">
        <v>25535</v>
      </c>
      <c r="B4372" s="53">
        <v>2014</v>
      </c>
      <c r="C4372" t="s">
        <v>617</v>
      </c>
      <c r="D4372" t="s">
        <v>25536</v>
      </c>
    </row>
    <row r="4373" spans="1:4" ht="15">
      <c r="A4373" t="s">
        <v>25535</v>
      </c>
      <c r="B4373" s="53">
        <v>2014</v>
      </c>
      <c r="C4373" t="s">
        <v>617</v>
      </c>
      <c r="D4373" t="s">
        <v>25537</v>
      </c>
    </row>
    <row r="4374" spans="1:4" ht="15">
      <c r="A4374" t="s">
        <v>25535</v>
      </c>
      <c r="B4374" s="53">
        <v>2014</v>
      </c>
      <c r="C4374" t="s">
        <v>1230</v>
      </c>
      <c r="D4374" t="s">
        <v>2595</v>
      </c>
    </row>
    <row r="4375" spans="1:4" ht="15">
      <c r="A4375" t="s">
        <v>25535</v>
      </c>
      <c r="B4375" s="53">
        <v>2013</v>
      </c>
      <c r="C4375" t="s">
        <v>23526</v>
      </c>
      <c r="D4375" t="s">
        <v>25538</v>
      </c>
    </row>
    <row r="4376" spans="1:4" ht="15">
      <c r="A4376" t="s">
        <v>25535</v>
      </c>
      <c r="B4376" s="53">
        <v>2012</v>
      </c>
      <c r="C4376" t="s">
        <v>843</v>
      </c>
      <c r="D4376" t="s">
        <v>25539</v>
      </c>
    </row>
    <row r="4377" spans="1:4" ht="15">
      <c r="A4377" t="s">
        <v>25535</v>
      </c>
      <c r="B4377" s="53">
        <v>2009</v>
      </c>
      <c r="C4377" t="s">
        <v>1020</v>
      </c>
      <c r="D4377" t="s">
        <v>25540</v>
      </c>
    </row>
    <row r="4378" spans="1:4" ht="15">
      <c r="A4378" t="s">
        <v>25535</v>
      </c>
      <c r="B4378" s="53">
        <v>2004</v>
      </c>
      <c r="C4378" t="s">
        <v>843</v>
      </c>
      <c r="D4378" t="s">
        <v>25541</v>
      </c>
    </row>
    <row r="4379" spans="1:4" ht="15">
      <c r="A4379" t="s">
        <v>25535</v>
      </c>
      <c r="B4379" s="53">
        <v>2004</v>
      </c>
      <c r="C4379" t="s">
        <v>853</v>
      </c>
      <c r="D4379" t="s">
        <v>25542</v>
      </c>
    </row>
    <row r="4380" spans="1:4" ht="15">
      <c r="A4380" t="s">
        <v>25535</v>
      </c>
      <c r="B4380" s="53">
        <v>2001</v>
      </c>
      <c r="C4380" t="s">
        <v>1773</v>
      </c>
      <c r="D4380" t="s">
        <v>25543</v>
      </c>
    </row>
    <row r="4381" spans="1:4" ht="15">
      <c r="A4381" t="s">
        <v>26370</v>
      </c>
      <c r="B4381" s="53">
        <v>2022</v>
      </c>
      <c r="C4381" t="s">
        <v>19234</v>
      </c>
      <c r="D4381" t="s">
        <v>26371</v>
      </c>
    </row>
    <row r="4382" spans="1:4" ht="15">
      <c r="A4382" t="s">
        <v>26370</v>
      </c>
      <c r="B4382" s="53">
        <v>2021</v>
      </c>
      <c r="C4382" t="s">
        <v>1096</v>
      </c>
      <c r="D4382" t="s">
        <v>26372</v>
      </c>
    </row>
    <row r="4383" spans="1:4" ht="15">
      <c r="A4383" t="s">
        <v>26370</v>
      </c>
      <c r="B4383" s="53">
        <v>2021</v>
      </c>
      <c r="C4383" t="s">
        <v>2</v>
      </c>
      <c r="D4383" t="s">
        <v>26373</v>
      </c>
    </row>
    <row r="4384" spans="1:4" ht="15">
      <c r="A4384" t="s">
        <v>26370</v>
      </c>
      <c r="B4384" s="53">
        <v>2021</v>
      </c>
      <c r="C4384" t="s">
        <v>2</v>
      </c>
      <c r="D4384" t="s">
        <v>26374</v>
      </c>
    </row>
    <row r="4385" spans="1:4" ht="15">
      <c r="A4385" t="s">
        <v>26370</v>
      </c>
      <c r="B4385" s="53">
        <v>2021</v>
      </c>
      <c r="C4385" t="s">
        <v>2</v>
      </c>
      <c r="D4385" t="s">
        <v>26375</v>
      </c>
    </row>
    <row r="4386" spans="1:4" ht="15">
      <c r="A4386" t="s">
        <v>26370</v>
      </c>
      <c r="B4386" s="53">
        <v>2020</v>
      </c>
      <c r="C4386" t="s">
        <v>1097</v>
      </c>
      <c r="D4386" t="s">
        <v>25858</v>
      </c>
    </row>
    <row r="4387" spans="1:4" ht="15">
      <c r="A4387" t="s">
        <v>26370</v>
      </c>
      <c r="B4387" s="53">
        <v>2020</v>
      </c>
      <c r="C4387" t="s">
        <v>2</v>
      </c>
      <c r="D4387" t="s">
        <v>25863</v>
      </c>
    </row>
    <row r="4388" spans="1:4" ht="15">
      <c r="A4388" t="s">
        <v>26370</v>
      </c>
      <c r="B4388" s="53">
        <v>2016</v>
      </c>
      <c r="C4388" t="s">
        <v>1098</v>
      </c>
      <c r="D4388" t="s">
        <v>26376</v>
      </c>
    </row>
    <row r="4389" spans="1:4" ht="15">
      <c r="A4389" t="s">
        <v>27111</v>
      </c>
      <c r="B4389" s="53">
        <v>2021</v>
      </c>
      <c r="C4389" t="s">
        <v>143</v>
      </c>
      <c r="D4389" t="s">
        <v>27112</v>
      </c>
    </row>
    <row r="4390" spans="1:4" ht="15">
      <c r="A4390" t="s">
        <v>27111</v>
      </c>
      <c r="B4390" s="53">
        <v>2021</v>
      </c>
      <c r="C4390" t="s">
        <v>1305</v>
      </c>
      <c r="D4390" t="s">
        <v>27113</v>
      </c>
    </row>
    <row r="4391" spans="1:4" ht="15">
      <c r="A4391" t="s">
        <v>14315</v>
      </c>
      <c r="B4391" s="53">
        <v>2023</v>
      </c>
      <c r="C4391" t="s">
        <v>661</v>
      </c>
      <c r="D4391" t="s">
        <v>14607</v>
      </c>
    </row>
    <row r="4392" spans="1:4" ht="15">
      <c r="A4392" t="s">
        <v>14315</v>
      </c>
      <c r="B4392" s="53">
        <v>2023</v>
      </c>
      <c r="C4392" t="s">
        <v>2</v>
      </c>
      <c r="D4392" t="s">
        <v>14607</v>
      </c>
    </row>
    <row r="4393" spans="1:4" ht="15">
      <c r="A4393" t="s">
        <v>14315</v>
      </c>
      <c r="B4393" s="53">
        <v>2023</v>
      </c>
      <c r="C4393" t="s">
        <v>2</v>
      </c>
      <c r="D4393" t="s">
        <v>14608</v>
      </c>
    </row>
    <row r="4394" spans="1:4" ht="15">
      <c r="A4394" t="s">
        <v>14315</v>
      </c>
      <c r="B4394" s="53">
        <v>2023</v>
      </c>
      <c r="C4394" t="s">
        <v>2</v>
      </c>
      <c r="D4394" t="s">
        <v>14609</v>
      </c>
    </row>
    <row r="4395" spans="1:4" ht="15">
      <c r="A4395" t="s">
        <v>14315</v>
      </c>
      <c r="B4395" s="53">
        <v>2023</v>
      </c>
      <c r="C4395" t="s">
        <v>2</v>
      </c>
      <c r="D4395" t="s">
        <v>14610</v>
      </c>
    </row>
    <row r="4396" spans="1:4" ht="15">
      <c r="A4396" t="s">
        <v>14315</v>
      </c>
      <c r="B4396" s="53">
        <v>2023</v>
      </c>
      <c r="C4396" t="s">
        <v>2</v>
      </c>
      <c r="D4396" t="s">
        <v>14611</v>
      </c>
    </row>
    <row r="4397" spans="1:4" ht="15">
      <c r="A4397" t="s">
        <v>14315</v>
      </c>
      <c r="B4397" s="53">
        <v>2023</v>
      </c>
      <c r="C4397" t="s">
        <v>2</v>
      </c>
      <c r="D4397" t="s">
        <v>14612</v>
      </c>
    </row>
    <row r="4398" spans="1:4" ht="15">
      <c r="A4398" t="s">
        <v>14315</v>
      </c>
      <c r="B4398" s="53">
        <v>2023</v>
      </c>
      <c r="C4398" t="s">
        <v>2</v>
      </c>
      <c r="D4398" t="s">
        <v>934</v>
      </c>
    </row>
    <row r="4399" spans="1:4" ht="15">
      <c r="A4399" t="s">
        <v>14315</v>
      </c>
      <c r="B4399" s="53">
        <v>2023</v>
      </c>
      <c r="C4399" t="s">
        <v>2</v>
      </c>
      <c r="D4399" t="s">
        <v>935</v>
      </c>
    </row>
    <row r="4400" spans="1:4" ht="15">
      <c r="A4400" t="s">
        <v>14315</v>
      </c>
      <c r="B4400" s="53">
        <v>2022</v>
      </c>
      <c r="C4400" t="s">
        <v>26</v>
      </c>
      <c r="D4400" t="s">
        <v>934</v>
      </c>
    </row>
    <row r="4401" spans="1:4" ht="15">
      <c r="A4401" t="s">
        <v>14315</v>
      </c>
      <c r="B4401" s="53">
        <v>2022</v>
      </c>
      <c r="C4401" t="s">
        <v>661</v>
      </c>
      <c r="D4401" t="s">
        <v>14613</v>
      </c>
    </row>
    <row r="4402" spans="1:4" ht="15">
      <c r="A4402" t="s">
        <v>14315</v>
      </c>
      <c r="B4402" s="53">
        <v>2022</v>
      </c>
      <c r="C4402" t="s">
        <v>645</v>
      </c>
      <c r="D4402" t="s">
        <v>14614</v>
      </c>
    </row>
    <row r="4403" spans="1:4" ht="15">
      <c r="A4403" t="s">
        <v>14315</v>
      </c>
      <c r="B4403" s="53">
        <v>2022</v>
      </c>
      <c r="C4403" t="s">
        <v>645</v>
      </c>
      <c r="D4403" t="s">
        <v>14435</v>
      </c>
    </row>
    <row r="4404" spans="1:4" ht="15">
      <c r="A4404" t="s">
        <v>14315</v>
      </c>
      <c r="B4404" s="53">
        <v>2022</v>
      </c>
      <c r="C4404" t="s">
        <v>645</v>
      </c>
      <c r="D4404" t="s">
        <v>935</v>
      </c>
    </row>
    <row r="4405" spans="1:4" ht="15">
      <c r="A4405" t="s">
        <v>14315</v>
      </c>
      <c r="B4405" s="53">
        <v>2022</v>
      </c>
      <c r="C4405" t="s">
        <v>2</v>
      </c>
      <c r="D4405" t="s">
        <v>14613</v>
      </c>
    </row>
    <row r="4406" spans="1:4" ht="15">
      <c r="A4406" t="s">
        <v>14315</v>
      </c>
      <c r="B4406" s="53">
        <v>2021</v>
      </c>
      <c r="C4406" t="s">
        <v>48</v>
      </c>
      <c r="D4406" t="s">
        <v>1475</v>
      </c>
    </row>
    <row r="4407" spans="1:4" ht="15">
      <c r="A4407" t="s">
        <v>14315</v>
      </c>
      <c r="B4407" s="53">
        <v>2021</v>
      </c>
      <c r="C4407" t="s">
        <v>1116</v>
      </c>
      <c r="D4407" t="s">
        <v>14612</v>
      </c>
    </row>
    <row r="4408" spans="1:4" ht="15">
      <c r="A4408" t="s">
        <v>14315</v>
      </c>
      <c r="B4408" s="53">
        <v>2019</v>
      </c>
      <c r="C4408" t="s">
        <v>661</v>
      </c>
      <c r="D4408" t="s">
        <v>14615</v>
      </c>
    </row>
    <row r="4409" spans="1:4" ht="15">
      <c r="A4409" t="s">
        <v>14315</v>
      </c>
      <c r="B4409" s="53">
        <v>2018</v>
      </c>
      <c r="C4409" t="s">
        <v>26</v>
      </c>
      <c r="D4409" t="s">
        <v>14616</v>
      </c>
    </row>
    <row r="4410" spans="1:4" ht="15">
      <c r="A4410" t="s">
        <v>14315</v>
      </c>
      <c r="B4410" s="53">
        <v>2016</v>
      </c>
      <c r="C4410" t="s">
        <v>26</v>
      </c>
      <c r="D4410" t="s">
        <v>14617</v>
      </c>
    </row>
    <row r="4411" spans="1:4" ht="15">
      <c r="A4411" t="s">
        <v>14315</v>
      </c>
      <c r="B4411" s="53">
        <v>2016</v>
      </c>
      <c r="C4411" t="s">
        <v>645</v>
      </c>
      <c r="D4411" t="s">
        <v>14618</v>
      </c>
    </row>
    <row r="4412" spans="1:4" ht="15">
      <c r="A4412" t="s">
        <v>14315</v>
      </c>
      <c r="B4412" s="53">
        <v>2015</v>
      </c>
      <c r="C4412" t="s">
        <v>924</v>
      </c>
      <c r="D4412" t="s">
        <v>14619</v>
      </c>
    </row>
    <row r="4413" spans="1:4" ht="15">
      <c r="A4413" t="s">
        <v>14315</v>
      </c>
      <c r="B4413" s="53">
        <v>2015</v>
      </c>
      <c r="C4413" t="s">
        <v>1132</v>
      </c>
      <c r="D4413" t="s">
        <v>14620</v>
      </c>
    </row>
    <row r="4414" spans="1:4" ht="15">
      <c r="A4414" t="s">
        <v>14315</v>
      </c>
      <c r="B4414" s="53">
        <v>2014</v>
      </c>
      <c r="C4414" t="s">
        <v>661</v>
      </c>
      <c r="D4414" t="s">
        <v>14621</v>
      </c>
    </row>
    <row r="4415" spans="1:4" ht="15">
      <c r="A4415" t="s">
        <v>14315</v>
      </c>
      <c r="B4415" s="53">
        <v>2014</v>
      </c>
      <c r="C4415" t="s">
        <v>645</v>
      </c>
      <c r="D4415" t="s">
        <v>14622</v>
      </c>
    </row>
    <row r="4416" spans="1:4" ht="15">
      <c r="A4416" t="s">
        <v>14315</v>
      </c>
      <c r="B4416" s="53">
        <v>2014</v>
      </c>
      <c r="C4416" t="s">
        <v>645</v>
      </c>
      <c r="D4416" t="s">
        <v>14623</v>
      </c>
    </row>
    <row r="4417" spans="1:4" ht="15">
      <c r="A4417" t="s">
        <v>14315</v>
      </c>
      <c r="B4417" s="53">
        <v>2013</v>
      </c>
      <c r="C4417" t="s">
        <v>1118</v>
      </c>
      <c r="D4417" t="s">
        <v>14624</v>
      </c>
    </row>
    <row r="4418" spans="1:4" ht="15">
      <c r="A4418" t="s">
        <v>14315</v>
      </c>
      <c r="B4418" s="53">
        <v>2013</v>
      </c>
      <c r="C4418" t="s">
        <v>661</v>
      </c>
      <c r="D4418" t="s">
        <v>14625</v>
      </c>
    </row>
    <row r="4419" spans="1:4" ht="15">
      <c r="A4419" t="s">
        <v>14315</v>
      </c>
      <c r="B4419" s="53">
        <v>2013</v>
      </c>
      <c r="C4419" t="s">
        <v>661</v>
      </c>
      <c r="D4419" t="s">
        <v>14626</v>
      </c>
    </row>
    <row r="4420" spans="1:4" ht="15">
      <c r="A4420" t="s">
        <v>14315</v>
      </c>
      <c r="B4420" s="53">
        <v>2013</v>
      </c>
      <c r="C4420" t="s">
        <v>645</v>
      </c>
      <c r="D4420" t="s">
        <v>14627</v>
      </c>
    </row>
    <row r="4421" spans="1:4" ht="15">
      <c r="A4421" t="s">
        <v>14315</v>
      </c>
      <c r="B4421" s="53">
        <v>2012</v>
      </c>
      <c r="C4421" t="s">
        <v>26</v>
      </c>
      <c r="D4421" t="s">
        <v>14628</v>
      </c>
    </row>
    <row r="4422" spans="1:4" ht="15">
      <c r="A4422" t="s">
        <v>14315</v>
      </c>
      <c r="B4422" s="53">
        <v>2012</v>
      </c>
      <c r="C4422" t="s">
        <v>661</v>
      </c>
      <c r="D4422" t="s">
        <v>14629</v>
      </c>
    </row>
    <row r="4423" spans="1:4" ht="15">
      <c r="A4423" t="s">
        <v>14315</v>
      </c>
      <c r="B4423" s="53">
        <v>2011</v>
      </c>
      <c r="C4423" t="s">
        <v>26</v>
      </c>
      <c r="D4423" t="s">
        <v>14630</v>
      </c>
    </row>
    <row r="4424" spans="1:4" ht="15">
      <c r="A4424" t="s">
        <v>14315</v>
      </c>
      <c r="B4424" s="53">
        <v>2011</v>
      </c>
      <c r="C4424" t="s">
        <v>661</v>
      </c>
      <c r="D4424" t="s">
        <v>14631</v>
      </c>
    </row>
    <row r="4425" spans="1:4" ht="15">
      <c r="A4425" t="s">
        <v>14315</v>
      </c>
      <c r="B4425" s="53">
        <v>2011</v>
      </c>
      <c r="C4425" t="s">
        <v>661</v>
      </c>
      <c r="D4425" t="s">
        <v>14513</v>
      </c>
    </row>
    <row r="4426" spans="1:4" ht="15">
      <c r="A4426" t="s">
        <v>14315</v>
      </c>
      <c r="B4426" s="53">
        <v>2011</v>
      </c>
      <c r="C4426" t="s">
        <v>661</v>
      </c>
      <c r="D4426" t="s">
        <v>14632</v>
      </c>
    </row>
    <row r="4427" spans="1:4" ht="15">
      <c r="A4427" t="s">
        <v>14315</v>
      </c>
      <c r="B4427" s="53">
        <v>2011</v>
      </c>
      <c r="C4427" t="s">
        <v>645</v>
      </c>
      <c r="D4427" t="s">
        <v>14633</v>
      </c>
    </row>
    <row r="4428" spans="1:4" ht="15">
      <c r="A4428" t="s">
        <v>14315</v>
      </c>
      <c r="B4428" s="53">
        <v>2010</v>
      </c>
      <c r="C4428" t="s">
        <v>645</v>
      </c>
      <c r="D4428" t="s">
        <v>14634</v>
      </c>
    </row>
    <row r="4429" spans="1:4" ht="15">
      <c r="A4429" t="s">
        <v>14315</v>
      </c>
      <c r="B4429" s="53">
        <v>2008</v>
      </c>
      <c r="C4429" t="s">
        <v>875</v>
      </c>
      <c r="D4429" t="s">
        <v>14635</v>
      </c>
    </row>
    <row r="4430" spans="1:4" ht="15">
      <c r="A4430" t="s">
        <v>14315</v>
      </c>
      <c r="B4430" s="53">
        <v>2007</v>
      </c>
      <c r="C4430" t="s">
        <v>661</v>
      </c>
      <c r="D4430" t="s">
        <v>1691</v>
      </c>
    </row>
    <row r="4431" spans="1:4" ht="15">
      <c r="A4431" t="s">
        <v>14315</v>
      </c>
      <c r="B4431" s="53">
        <v>2006</v>
      </c>
      <c r="C4431" t="s">
        <v>26</v>
      </c>
      <c r="D4431" t="s">
        <v>1696</v>
      </c>
    </row>
    <row r="4432" spans="1:4" ht="15">
      <c r="A4432" t="s">
        <v>14315</v>
      </c>
      <c r="B4432" s="53">
        <v>2006</v>
      </c>
      <c r="C4432" t="s">
        <v>645</v>
      </c>
      <c r="D4432" t="s">
        <v>14636</v>
      </c>
    </row>
    <row r="4433" spans="1:4" ht="15">
      <c r="A4433" t="s">
        <v>14315</v>
      </c>
      <c r="B4433" s="53">
        <v>2001</v>
      </c>
      <c r="C4433" t="s">
        <v>5151</v>
      </c>
      <c r="D4433" t="s">
        <v>14637</v>
      </c>
    </row>
    <row r="4434" spans="1:4" ht="15">
      <c r="A4434" t="s">
        <v>14315</v>
      </c>
      <c r="B4434" s="53">
        <v>2001</v>
      </c>
      <c r="C4434" t="s">
        <v>645</v>
      </c>
      <c r="D4434" t="s">
        <v>14638</v>
      </c>
    </row>
    <row r="4435" spans="1:4" ht="15">
      <c r="A4435" t="s">
        <v>14315</v>
      </c>
      <c r="B4435" s="53">
        <v>2001</v>
      </c>
      <c r="C4435" t="s">
        <v>5074</v>
      </c>
      <c r="D4435" t="s">
        <v>14639</v>
      </c>
    </row>
    <row r="4436" spans="1:4" ht="15">
      <c r="A4436" t="s">
        <v>14315</v>
      </c>
      <c r="B4436" s="53">
        <v>1999</v>
      </c>
      <c r="C4436" t="s">
        <v>885</v>
      </c>
      <c r="D4436" t="s">
        <v>14640</v>
      </c>
    </row>
    <row r="4437" spans="1:4" ht="15">
      <c r="A4437" t="s">
        <v>5217</v>
      </c>
      <c r="B4437" s="53">
        <v>2023</v>
      </c>
      <c r="C4437" t="s">
        <v>30</v>
      </c>
      <c r="D4437" t="s">
        <v>37</v>
      </c>
    </row>
    <row r="4438" spans="1:4" ht="15">
      <c r="A4438" t="s">
        <v>5217</v>
      </c>
      <c r="B4438" s="53">
        <v>2023</v>
      </c>
      <c r="C4438" t="s">
        <v>30</v>
      </c>
      <c r="D4438" t="s">
        <v>38</v>
      </c>
    </row>
    <row r="4439" spans="1:4" ht="15">
      <c r="A4439" t="s">
        <v>5217</v>
      </c>
      <c r="B4439" s="53">
        <v>2023</v>
      </c>
      <c r="C4439" t="s">
        <v>30</v>
      </c>
      <c r="D4439" t="s">
        <v>39</v>
      </c>
    </row>
    <row r="4440" spans="1:4" ht="15">
      <c r="A4440" t="s">
        <v>5217</v>
      </c>
      <c r="B4440" s="53">
        <v>2023</v>
      </c>
      <c r="C4440" t="s">
        <v>30</v>
      </c>
      <c r="D4440" t="s">
        <v>40</v>
      </c>
    </row>
    <row r="4441" spans="1:4" ht="15">
      <c r="A4441" t="s">
        <v>5217</v>
      </c>
      <c r="B4441" s="53">
        <v>2023</v>
      </c>
      <c r="C4441" t="s">
        <v>30</v>
      </c>
      <c r="D4441" t="s">
        <v>41</v>
      </c>
    </row>
    <row r="4442" spans="1:4" ht="15">
      <c r="A4442" t="s">
        <v>5217</v>
      </c>
      <c r="B4442" s="53">
        <v>2023</v>
      </c>
      <c r="C4442" t="s">
        <v>30</v>
      </c>
      <c r="D4442" t="s">
        <v>42</v>
      </c>
    </row>
    <row r="4443" spans="1:4" customFormat="1" ht="15">
      <c r="A4443" t="s">
        <v>5217</v>
      </c>
      <c r="B4443" s="53">
        <v>2023</v>
      </c>
      <c r="C4443" t="s">
        <v>23213</v>
      </c>
      <c r="D4443" t="s">
        <v>23214</v>
      </c>
    </row>
    <row r="4444" spans="1:4" ht="15">
      <c r="A4444" t="s">
        <v>5217</v>
      </c>
      <c r="B4444" s="53">
        <v>2023</v>
      </c>
      <c r="C4444" t="s">
        <v>43</v>
      </c>
      <c r="D4444" t="s">
        <v>44</v>
      </c>
    </row>
    <row r="4445" spans="1:4" ht="15">
      <c r="A4445" t="s">
        <v>5217</v>
      </c>
      <c r="B4445" s="53">
        <v>2023</v>
      </c>
      <c r="C4445" t="s">
        <v>45</v>
      </c>
      <c r="D4445" t="s">
        <v>46</v>
      </c>
    </row>
    <row r="4446" spans="1:4" ht="15">
      <c r="A4446" t="s">
        <v>5217</v>
      </c>
      <c r="B4446" s="53">
        <v>2023</v>
      </c>
      <c r="C4446" t="s">
        <v>45</v>
      </c>
      <c r="D4446" t="s">
        <v>47</v>
      </c>
    </row>
    <row r="4447" spans="1:4" ht="15">
      <c r="A4447" t="s">
        <v>5217</v>
      </c>
      <c r="B4447" s="53">
        <v>2023</v>
      </c>
      <c r="C4447" t="s">
        <v>48</v>
      </c>
      <c r="D4447" t="s">
        <v>49</v>
      </c>
    </row>
    <row r="4448" spans="1:4" ht="15">
      <c r="A4448" t="s">
        <v>5217</v>
      </c>
      <c r="B4448" s="53">
        <v>2023</v>
      </c>
      <c r="C4448" t="s">
        <v>50</v>
      </c>
      <c r="D4448" t="s">
        <v>51</v>
      </c>
    </row>
    <row r="4449" spans="1:4" ht="15">
      <c r="A4449" t="s">
        <v>5217</v>
      </c>
      <c r="B4449" s="53">
        <v>2023</v>
      </c>
      <c r="C4449" t="s">
        <v>50</v>
      </c>
      <c r="D4449" t="s">
        <v>52</v>
      </c>
    </row>
    <row r="4450" spans="1:4" ht="15">
      <c r="A4450" t="s">
        <v>5217</v>
      </c>
      <c r="B4450" s="53">
        <v>2023</v>
      </c>
      <c r="C4450" t="s">
        <v>50</v>
      </c>
      <c r="D4450" t="s">
        <v>53</v>
      </c>
    </row>
    <row r="4451" spans="1:4" ht="15">
      <c r="A4451" t="s">
        <v>5217</v>
      </c>
      <c r="B4451" s="53">
        <v>2023</v>
      </c>
      <c r="C4451" t="s">
        <v>50</v>
      </c>
      <c r="D4451" t="s">
        <v>54</v>
      </c>
    </row>
    <row r="4452" spans="1:4" ht="15">
      <c r="A4452" t="s">
        <v>5217</v>
      </c>
      <c r="B4452" s="53">
        <v>2023</v>
      </c>
      <c r="C4452" t="s">
        <v>50</v>
      </c>
      <c r="D4452" t="s">
        <v>55</v>
      </c>
    </row>
    <row r="4453" spans="1:4" ht="15">
      <c r="A4453" t="s">
        <v>5217</v>
      </c>
      <c r="B4453" s="53">
        <v>2023</v>
      </c>
      <c r="C4453" t="s">
        <v>50</v>
      </c>
      <c r="D4453" t="s">
        <v>56</v>
      </c>
    </row>
    <row r="4454" spans="1:4" ht="15">
      <c r="A4454" t="s">
        <v>5217</v>
      </c>
      <c r="B4454" s="53">
        <v>2023</v>
      </c>
      <c r="C4454" t="s">
        <v>50</v>
      </c>
      <c r="D4454" t="s">
        <v>57</v>
      </c>
    </row>
    <row r="4455" spans="1:4" ht="15">
      <c r="A4455" t="s">
        <v>5217</v>
      </c>
      <c r="B4455" s="53">
        <v>2023</v>
      </c>
      <c r="C4455" t="s">
        <v>50</v>
      </c>
      <c r="D4455" t="s">
        <v>58</v>
      </c>
    </row>
    <row r="4456" spans="1:4" ht="15">
      <c r="A4456" t="s">
        <v>5217</v>
      </c>
      <c r="B4456" s="53">
        <v>2023</v>
      </c>
      <c r="C4456" t="s">
        <v>59</v>
      </c>
      <c r="D4456" t="s">
        <v>60</v>
      </c>
    </row>
    <row r="4457" spans="1:4" ht="15">
      <c r="A4457" t="s">
        <v>5217</v>
      </c>
      <c r="B4457" s="53">
        <v>2023</v>
      </c>
      <c r="C4457" t="s">
        <v>61</v>
      </c>
      <c r="D4457" t="s">
        <v>62</v>
      </c>
    </row>
    <row r="4458" spans="1:4" ht="15">
      <c r="A4458" t="s">
        <v>5217</v>
      </c>
      <c r="B4458" s="53">
        <v>2023</v>
      </c>
      <c r="C4458" t="s">
        <v>61</v>
      </c>
      <c r="D4458" t="s">
        <v>63</v>
      </c>
    </row>
    <row r="4459" spans="1:4" ht="15">
      <c r="A4459" t="s">
        <v>5217</v>
      </c>
      <c r="B4459" s="53">
        <v>2023</v>
      </c>
      <c r="C4459" t="s">
        <v>61</v>
      </c>
      <c r="D4459" t="s">
        <v>64</v>
      </c>
    </row>
    <row r="4460" spans="1:4" ht="15">
      <c r="A4460" t="s">
        <v>5217</v>
      </c>
      <c r="B4460" s="53">
        <v>2023</v>
      </c>
      <c r="C4460" t="s">
        <v>65</v>
      </c>
      <c r="D4460" t="s">
        <v>66</v>
      </c>
    </row>
    <row r="4461" spans="1:4" ht="15">
      <c r="A4461" t="s">
        <v>5217</v>
      </c>
      <c r="B4461" s="53">
        <v>2023</v>
      </c>
      <c r="C4461" t="s">
        <v>65</v>
      </c>
      <c r="D4461" t="s">
        <v>67</v>
      </c>
    </row>
    <row r="4462" spans="1:4" ht="15">
      <c r="A4462" t="s">
        <v>5217</v>
      </c>
      <c r="B4462" s="53">
        <v>2023</v>
      </c>
      <c r="C4462" t="s">
        <v>65</v>
      </c>
      <c r="D4462" t="s">
        <v>68</v>
      </c>
    </row>
    <row r="4463" spans="1:4" ht="15">
      <c r="A4463" t="s">
        <v>5217</v>
      </c>
      <c r="B4463" s="53">
        <v>2023</v>
      </c>
      <c r="C4463" t="s">
        <v>65</v>
      </c>
      <c r="D4463" t="s">
        <v>69</v>
      </c>
    </row>
    <row r="4464" spans="1:4" ht="15">
      <c r="A4464" t="s">
        <v>5217</v>
      </c>
      <c r="B4464" s="53">
        <v>2023</v>
      </c>
      <c r="C4464" t="s">
        <v>65</v>
      </c>
      <c r="D4464" t="s">
        <v>70</v>
      </c>
    </row>
    <row r="4465" spans="1:4" ht="15">
      <c r="A4465" t="s">
        <v>5217</v>
      </c>
      <c r="B4465" s="53">
        <v>2023</v>
      </c>
      <c r="C4465" t="s">
        <v>65</v>
      </c>
      <c r="D4465" t="s">
        <v>71</v>
      </c>
    </row>
    <row r="4466" spans="1:4" ht="15">
      <c r="A4466" t="s">
        <v>5217</v>
      </c>
      <c r="B4466" s="53">
        <v>2023</v>
      </c>
      <c r="C4466" t="s">
        <v>72</v>
      </c>
      <c r="D4466" t="s">
        <v>73</v>
      </c>
    </row>
    <row r="4467" spans="1:4" ht="15">
      <c r="A4467" t="s">
        <v>5217</v>
      </c>
      <c r="B4467" s="53">
        <v>2023</v>
      </c>
      <c r="C4467" t="s">
        <v>74</v>
      </c>
      <c r="D4467" t="s">
        <v>75</v>
      </c>
    </row>
    <row r="4468" spans="1:4" ht="15">
      <c r="A4468" t="s">
        <v>5217</v>
      </c>
      <c r="B4468" s="53">
        <v>2023</v>
      </c>
      <c r="C4468" t="s">
        <v>76</v>
      </c>
      <c r="D4468" t="s">
        <v>77</v>
      </c>
    </row>
    <row r="4469" spans="1:4" ht="15">
      <c r="A4469" t="s">
        <v>5217</v>
      </c>
      <c r="B4469" s="53">
        <v>2023</v>
      </c>
      <c r="C4469" t="s">
        <v>2</v>
      </c>
      <c r="D4469" t="s">
        <v>54</v>
      </c>
    </row>
    <row r="4470" spans="1:4" ht="15">
      <c r="A4470" t="s">
        <v>5217</v>
      </c>
      <c r="B4470" s="53">
        <v>2022</v>
      </c>
      <c r="C4470" t="s">
        <v>30</v>
      </c>
      <c r="D4470" t="s">
        <v>78</v>
      </c>
    </row>
    <row r="4471" spans="1:4" ht="15">
      <c r="A4471" t="s">
        <v>5217</v>
      </c>
      <c r="B4471" s="53">
        <v>2022</v>
      </c>
      <c r="C4471" t="s">
        <v>30</v>
      </c>
      <c r="D4471" t="s">
        <v>79</v>
      </c>
    </row>
    <row r="4472" spans="1:4" ht="15">
      <c r="A4472" t="s">
        <v>5217</v>
      </c>
      <c r="B4472" s="53">
        <v>2022</v>
      </c>
      <c r="C4472" t="s">
        <v>30</v>
      </c>
      <c r="D4472" t="s">
        <v>80</v>
      </c>
    </row>
    <row r="4473" spans="1:4" ht="15">
      <c r="A4473" t="s">
        <v>5217</v>
      </c>
      <c r="B4473" s="53">
        <v>2022</v>
      </c>
      <c r="C4473" t="s">
        <v>81</v>
      </c>
      <c r="D4473" t="s">
        <v>82</v>
      </c>
    </row>
    <row r="4474" spans="1:4" ht="15">
      <c r="A4474" t="s">
        <v>5217</v>
      </c>
      <c r="B4474" s="53">
        <v>2022</v>
      </c>
      <c r="C4474" t="s">
        <v>45</v>
      </c>
      <c r="D4474" t="s">
        <v>83</v>
      </c>
    </row>
    <row r="4475" spans="1:4" ht="15">
      <c r="A4475" t="s">
        <v>5217</v>
      </c>
      <c r="B4475" s="53">
        <v>2022</v>
      </c>
      <c r="C4475" t="s">
        <v>84</v>
      </c>
      <c r="D4475" t="s">
        <v>85</v>
      </c>
    </row>
    <row r="4476" spans="1:4" ht="15">
      <c r="A4476" t="s">
        <v>5217</v>
      </c>
      <c r="B4476" s="53">
        <v>2022</v>
      </c>
      <c r="C4476" t="s">
        <v>86</v>
      </c>
      <c r="D4476" t="s">
        <v>87</v>
      </c>
    </row>
    <row r="4477" spans="1:4" ht="15">
      <c r="A4477" t="s">
        <v>5217</v>
      </c>
      <c r="B4477" s="53">
        <v>2022</v>
      </c>
      <c r="C4477" t="s">
        <v>88</v>
      </c>
      <c r="D4477" t="s">
        <v>89</v>
      </c>
    </row>
    <row r="4478" spans="1:4" ht="15">
      <c r="A4478" t="s">
        <v>5217</v>
      </c>
      <c r="B4478" s="53">
        <v>2022</v>
      </c>
      <c r="C4478" t="s">
        <v>90</v>
      </c>
      <c r="D4478" t="s">
        <v>91</v>
      </c>
    </row>
    <row r="4479" spans="1:4" ht="15">
      <c r="A4479" t="s">
        <v>5217</v>
      </c>
      <c r="B4479" s="53">
        <v>2022</v>
      </c>
      <c r="C4479" t="s">
        <v>50</v>
      </c>
      <c r="D4479" t="s">
        <v>92</v>
      </c>
    </row>
    <row r="4480" spans="1:4" ht="15">
      <c r="A4480" t="s">
        <v>5217</v>
      </c>
      <c r="B4480" s="53">
        <v>2022</v>
      </c>
      <c r="C4480" t="s">
        <v>50</v>
      </c>
      <c r="D4480" t="s">
        <v>93</v>
      </c>
    </row>
    <row r="4481" spans="1:4" ht="15">
      <c r="A4481" t="s">
        <v>5217</v>
      </c>
      <c r="B4481" s="53">
        <v>2022</v>
      </c>
      <c r="C4481" t="s">
        <v>50</v>
      </c>
      <c r="D4481" t="s">
        <v>94</v>
      </c>
    </row>
    <row r="4482" spans="1:4" ht="15">
      <c r="A4482" t="s">
        <v>5217</v>
      </c>
      <c r="B4482" s="53">
        <v>2022</v>
      </c>
      <c r="C4482" t="s">
        <v>50</v>
      </c>
      <c r="D4482" t="s">
        <v>95</v>
      </c>
    </row>
    <row r="4483" spans="1:4" ht="15">
      <c r="A4483" t="s">
        <v>5217</v>
      </c>
      <c r="B4483" s="53">
        <v>2022</v>
      </c>
      <c r="C4483" t="s">
        <v>50</v>
      </c>
      <c r="D4483" t="s">
        <v>96</v>
      </c>
    </row>
    <row r="4484" spans="1:4" ht="15">
      <c r="A4484" t="s">
        <v>5217</v>
      </c>
      <c r="B4484" s="53">
        <v>2022</v>
      </c>
      <c r="C4484" t="s">
        <v>97</v>
      </c>
      <c r="D4484" t="s">
        <v>98</v>
      </c>
    </row>
    <row r="4485" spans="1:4" ht="15">
      <c r="A4485" t="s">
        <v>5217</v>
      </c>
      <c r="B4485" s="53">
        <v>2022</v>
      </c>
      <c r="C4485" t="s">
        <v>59</v>
      </c>
      <c r="D4485" t="s">
        <v>99</v>
      </c>
    </row>
    <row r="4486" spans="1:4" ht="15">
      <c r="A4486" t="s">
        <v>5217</v>
      </c>
      <c r="B4486" s="53">
        <v>2022</v>
      </c>
      <c r="C4486" t="s">
        <v>59</v>
      </c>
      <c r="D4486" t="s">
        <v>100</v>
      </c>
    </row>
    <row r="4487" spans="1:4" ht="15">
      <c r="A4487" t="s">
        <v>5217</v>
      </c>
      <c r="B4487" s="53">
        <v>2022</v>
      </c>
      <c r="C4487" t="s">
        <v>101</v>
      </c>
      <c r="D4487" t="s">
        <v>102</v>
      </c>
    </row>
    <row r="4488" spans="1:4" ht="15">
      <c r="A4488" t="s">
        <v>5217</v>
      </c>
      <c r="B4488" s="53">
        <v>2022</v>
      </c>
      <c r="C4488" t="s">
        <v>61</v>
      </c>
      <c r="D4488" t="s">
        <v>103</v>
      </c>
    </row>
    <row r="4489" spans="1:4" ht="15">
      <c r="A4489" t="s">
        <v>5217</v>
      </c>
      <c r="B4489" s="53">
        <v>2022</v>
      </c>
      <c r="C4489" t="s">
        <v>104</v>
      </c>
      <c r="D4489" t="s">
        <v>105</v>
      </c>
    </row>
    <row r="4490" spans="1:4" ht="15">
      <c r="A4490" t="s">
        <v>5217</v>
      </c>
      <c r="B4490" s="53">
        <v>2022</v>
      </c>
      <c r="C4490" t="s">
        <v>104</v>
      </c>
      <c r="D4490" t="s">
        <v>106</v>
      </c>
    </row>
    <row r="4491" spans="1:4" ht="15">
      <c r="A4491" t="s">
        <v>5217</v>
      </c>
      <c r="B4491" s="53">
        <v>2022</v>
      </c>
      <c r="C4491" t="s">
        <v>65</v>
      </c>
      <c r="D4491" t="s">
        <v>107</v>
      </c>
    </row>
    <row r="4492" spans="1:4" ht="15">
      <c r="A4492" t="s">
        <v>5217</v>
      </c>
      <c r="B4492" s="53">
        <v>2022</v>
      </c>
      <c r="C4492" t="s">
        <v>65</v>
      </c>
      <c r="D4492" t="s">
        <v>108</v>
      </c>
    </row>
    <row r="4493" spans="1:4" ht="15">
      <c r="A4493" t="s">
        <v>5217</v>
      </c>
      <c r="B4493" s="53">
        <v>2022</v>
      </c>
      <c r="C4493" t="s">
        <v>109</v>
      </c>
      <c r="D4493" t="s">
        <v>110</v>
      </c>
    </row>
    <row r="4494" spans="1:4" ht="15">
      <c r="A4494" t="s">
        <v>5217</v>
      </c>
      <c r="B4494" s="53">
        <v>2022</v>
      </c>
      <c r="C4494" t="s">
        <v>111</v>
      </c>
      <c r="D4494" t="s">
        <v>112</v>
      </c>
    </row>
    <row r="4495" spans="1:4" ht="15">
      <c r="A4495" t="s">
        <v>5217</v>
      </c>
      <c r="B4495" s="53">
        <v>2022</v>
      </c>
      <c r="C4495" t="s">
        <v>76</v>
      </c>
      <c r="D4495" t="s">
        <v>113</v>
      </c>
    </row>
    <row r="4496" spans="1:4" ht="15">
      <c r="A4496" t="s">
        <v>5217</v>
      </c>
      <c r="B4496" s="53">
        <v>2022</v>
      </c>
      <c r="C4496" t="s">
        <v>2</v>
      </c>
      <c r="D4496" t="s">
        <v>114</v>
      </c>
    </row>
    <row r="4497" spans="1:4" ht="15">
      <c r="A4497" t="s">
        <v>5217</v>
      </c>
      <c r="B4497" s="53">
        <v>2022</v>
      </c>
      <c r="C4497" t="s">
        <v>2</v>
      </c>
      <c r="D4497" t="s">
        <v>115</v>
      </c>
    </row>
    <row r="4498" spans="1:4" ht="15">
      <c r="A4498" t="s">
        <v>5217</v>
      </c>
      <c r="B4498" s="53">
        <v>2022</v>
      </c>
      <c r="C4498" t="s">
        <v>2</v>
      </c>
      <c r="D4498" t="s">
        <v>116</v>
      </c>
    </row>
    <row r="4499" spans="1:4" ht="15">
      <c r="A4499" t="s">
        <v>5217</v>
      </c>
      <c r="B4499" s="53">
        <v>2022</v>
      </c>
      <c r="C4499" t="s">
        <v>2</v>
      </c>
      <c r="D4499" t="s">
        <v>117</v>
      </c>
    </row>
    <row r="4500" spans="1:4" ht="15">
      <c r="A4500" t="s">
        <v>5217</v>
      </c>
      <c r="B4500" s="53">
        <v>2022</v>
      </c>
      <c r="C4500" t="s">
        <v>2</v>
      </c>
      <c r="D4500" t="s">
        <v>118</v>
      </c>
    </row>
    <row r="4501" spans="1:4" ht="15">
      <c r="A4501" t="s">
        <v>5217</v>
      </c>
      <c r="B4501" s="53">
        <v>2022</v>
      </c>
      <c r="C4501" t="s">
        <v>2</v>
      </c>
      <c r="D4501" t="s">
        <v>119</v>
      </c>
    </row>
    <row r="4502" spans="1:4" ht="15">
      <c r="A4502" t="s">
        <v>5217</v>
      </c>
      <c r="B4502" s="53">
        <v>2022</v>
      </c>
      <c r="C4502" t="s">
        <v>2</v>
      </c>
      <c r="D4502" t="s">
        <v>120</v>
      </c>
    </row>
    <row r="4503" spans="1:4" ht="15">
      <c r="A4503" t="s">
        <v>5217</v>
      </c>
      <c r="B4503" s="53">
        <v>2022</v>
      </c>
      <c r="C4503" t="s">
        <v>2</v>
      </c>
      <c r="D4503" t="s">
        <v>121</v>
      </c>
    </row>
    <row r="4504" spans="1:4" ht="15">
      <c r="A4504" t="s">
        <v>5217</v>
      </c>
      <c r="B4504" s="53">
        <v>2022</v>
      </c>
      <c r="C4504" t="s">
        <v>2</v>
      </c>
      <c r="D4504" t="s">
        <v>122</v>
      </c>
    </row>
    <row r="4505" spans="1:4" ht="15">
      <c r="A4505" t="s">
        <v>5217</v>
      </c>
      <c r="B4505" s="53">
        <v>2022</v>
      </c>
      <c r="C4505" t="s">
        <v>2</v>
      </c>
      <c r="D4505" t="s">
        <v>123</v>
      </c>
    </row>
    <row r="4506" spans="1:4" ht="15">
      <c r="A4506" t="s">
        <v>5217</v>
      </c>
      <c r="B4506" s="53">
        <v>2022</v>
      </c>
      <c r="C4506" t="s">
        <v>2</v>
      </c>
      <c r="D4506" t="s">
        <v>124</v>
      </c>
    </row>
    <row r="4507" spans="1:4" ht="15">
      <c r="A4507" t="s">
        <v>5217</v>
      </c>
      <c r="B4507" s="53">
        <v>2022</v>
      </c>
      <c r="C4507" t="s">
        <v>2</v>
      </c>
      <c r="D4507" t="s">
        <v>91</v>
      </c>
    </row>
    <row r="4508" spans="1:4" ht="15">
      <c r="A4508" t="s">
        <v>5217</v>
      </c>
      <c r="B4508" s="53">
        <v>2022</v>
      </c>
      <c r="C4508" t="s">
        <v>2</v>
      </c>
      <c r="D4508" t="s">
        <v>125</v>
      </c>
    </row>
    <row r="4509" spans="1:4" ht="15">
      <c r="A4509" t="s">
        <v>5217</v>
      </c>
      <c r="B4509" s="53">
        <v>2022</v>
      </c>
      <c r="C4509" t="s">
        <v>2</v>
      </c>
      <c r="D4509" t="s">
        <v>126</v>
      </c>
    </row>
    <row r="4510" spans="1:4" ht="15">
      <c r="A4510" t="s">
        <v>5217</v>
      </c>
      <c r="B4510" s="53">
        <v>2021</v>
      </c>
      <c r="C4510" t="s">
        <v>30</v>
      </c>
      <c r="D4510" t="s">
        <v>127</v>
      </c>
    </row>
    <row r="4511" spans="1:4" ht="15">
      <c r="A4511" t="s">
        <v>5217</v>
      </c>
      <c r="B4511" s="53">
        <v>2021</v>
      </c>
      <c r="C4511" t="s">
        <v>30</v>
      </c>
      <c r="D4511" t="s">
        <v>128</v>
      </c>
    </row>
    <row r="4512" spans="1:4" ht="15">
      <c r="A4512" t="s">
        <v>5217</v>
      </c>
      <c r="B4512" s="53">
        <v>2021</v>
      </c>
      <c r="C4512" t="s">
        <v>129</v>
      </c>
      <c r="D4512" t="s">
        <v>130</v>
      </c>
    </row>
    <row r="4513" spans="1:4" ht="15">
      <c r="A4513" t="s">
        <v>5217</v>
      </c>
      <c r="B4513" s="53">
        <v>2021</v>
      </c>
      <c r="C4513" t="s">
        <v>131</v>
      </c>
      <c r="D4513" t="s">
        <v>132</v>
      </c>
    </row>
    <row r="4514" spans="1:4" ht="15">
      <c r="A4514" t="s">
        <v>5217</v>
      </c>
      <c r="B4514" s="53">
        <v>2021</v>
      </c>
      <c r="C4514" t="s">
        <v>133</v>
      </c>
      <c r="D4514" t="s">
        <v>134</v>
      </c>
    </row>
    <row r="4515" spans="1:4" ht="15">
      <c r="A4515" t="s">
        <v>5217</v>
      </c>
      <c r="B4515" s="53">
        <v>2021</v>
      </c>
      <c r="C4515" t="s">
        <v>135</v>
      </c>
      <c r="D4515" t="s">
        <v>136</v>
      </c>
    </row>
    <row r="4516" spans="1:4" ht="15">
      <c r="A4516" t="s">
        <v>5217</v>
      </c>
      <c r="B4516" s="53">
        <v>2021</v>
      </c>
      <c r="C4516" t="s">
        <v>43</v>
      </c>
      <c r="D4516" t="s">
        <v>137</v>
      </c>
    </row>
    <row r="4517" spans="1:4" ht="15">
      <c r="A4517" t="s">
        <v>5217</v>
      </c>
      <c r="B4517" s="53">
        <v>2021</v>
      </c>
      <c r="C4517" t="s">
        <v>43</v>
      </c>
      <c r="D4517" t="s">
        <v>138</v>
      </c>
    </row>
    <row r="4518" spans="1:4" ht="15">
      <c r="A4518" t="s">
        <v>5217</v>
      </c>
      <c r="B4518" s="53">
        <v>2021</v>
      </c>
      <c r="C4518" t="s">
        <v>139</v>
      </c>
      <c r="D4518" t="s">
        <v>140</v>
      </c>
    </row>
    <row r="4519" spans="1:4" ht="15">
      <c r="A4519" t="s">
        <v>5217</v>
      </c>
      <c r="B4519" s="53">
        <v>2021</v>
      </c>
      <c r="C4519" t="s">
        <v>139</v>
      </c>
      <c r="D4519" t="s">
        <v>141</v>
      </c>
    </row>
    <row r="4520" spans="1:4" ht="15">
      <c r="A4520" t="s">
        <v>5217</v>
      </c>
      <c r="B4520" s="53">
        <v>2021</v>
      </c>
      <c r="C4520" t="s">
        <v>45</v>
      </c>
      <c r="D4520" t="s">
        <v>121</v>
      </c>
    </row>
    <row r="4521" spans="1:4" ht="15">
      <c r="A4521" t="s">
        <v>5217</v>
      </c>
      <c r="B4521" s="53">
        <v>2021</v>
      </c>
      <c r="C4521" t="s">
        <v>48</v>
      </c>
      <c r="D4521" t="s">
        <v>142</v>
      </c>
    </row>
    <row r="4522" spans="1:4" ht="15">
      <c r="A4522" t="s">
        <v>5217</v>
      </c>
      <c r="B4522" s="53">
        <v>2021</v>
      </c>
      <c r="C4522" t="s">
        <v>143</v>
      </c>
      <c r="D4522" t="s">
        <v>144</v>
      </c>
    </row>
    <row r="4523" spans="1:4" ht="15">
      <c r="A4523" t="s">
        <v>5217</v>
      </c>
      <c r="B4523" s="53">
        <v>2021</v>
      </c>
      <c r="C4523" t="s">
        <v>84</v>
      </c>
      <c r="D4523" t="s">
        <v>145</v>
      </c>
    </row>
    <row r="4524" spans="1:4" ht="15">
      <c r="A4524" t="s">
        <v>5217</v>
      </c>
      <c r="B4524" s="53">
        <v>2021</v>
      </c>
      <c r="C4524" t="s">
        <v>84</v>
      </c>
      <c r="D4524" t="s">
        <v>146</v>
      </c>
    </row>
    <row r="4525" spans="1:4" ht="15">
      <c r="A4525" t="s">
        <v>5217</v>
      </c>
      <c r="B4525" s="53">
        <v>2021</v>
      </c>
      <c r="C4525" t="s">
        <v>84</v>
      </c>
      <c r="D4525" t="s">
        <v>147</v>
      </c>
    </row>
    <row r="4526" spans="1:4" ht="15">
      <c r="A4526" t="s">
        <v>5217</v>
      </c>
      <c r="B4526" s="53">
        <v>2021</v>
      </c>
      <c r="C4526" t="s">
        <v>148</v>
      </c>
      <c r="D4526" t="s">
        <v>149</v>
      </c>
    </row>
    <row r="4527" spans="1:4" ht="15">
      <c r="A4527" t="s">
        <v>5217</v>
      </c>
      <c r="B4527" s="53">
        <v>2021</v>
      </c>
      <c r="C4527" t="s">
        <v>150</v>
      </c>
      <c r="D4527" t="s">
        <v>151</v>
      </c>
    </row>
    <row r="4528" spans="1:4" ht="15">
      <c r="A4528" t="s">
        <v>5217</v>
      </c>
      <c r="B4528" s="53">
        <v>2021</v>
      </c>
      <c r="C4528" t="s">
        <v>152</v>
      </c>
      <c r="D4528" t="s">
        <v>153</v>
      </c>
    </row>
    <row r="4529" spans="1:4" ht="15">
      <c r="A4529" t="s">
        <v>5217</v>
      </c>
      <c r="B4529" s="53">
        <v>2021</v>
      </c>
      <c r="C4529" t="s">
        <v>154</v>
      </c>
      <c r="D4529" t="s">
        <v>155</v>
      </c>
    </row>
    <row r="4530" spans="1:4" ht="15">
      <c r="A4530" t="s">
        <v>5217</v>
      </c>
      <c r="B4530" s="53">
        <v>2021</v>
      </c>
      <c r="C4530" t="s">
        <v>156</v>
      </c>
      <c r="D4530" t="s">
        <v>157</v>
      </c>
    </row>
    <row r="4531" spans="1:4" ht="15">
      <c r="A4531" t="s">
        <v>5217</v>
      </c>
      <c r="B4531" s="53">
        <v>2021</v>
      </c>
      <c r="C4531" t="s">
        <v>158</v>
      </c>
      <c r="D4531" t="s">
        <v>159</v>
      </c>
    </row>
    <row r="4532" spans="1:4" ht="15">
      <c r="A4532" t="s">
        <v>5217</v>
      </c>
      <c r="B4532" s="53">
        <v>2021</v>
      </c>
      <c r="C4532" t="s">
        <v>158</v>
      </c>
      <c r="D4532" t="s">
        <v>160</v>
      </c>
    </row>
    <row r="4533" spans="1:4" ht="15">
      <c r="A4533" t="s">
        <v>5217</v>
      </c>
      <c r="B4533" s="53">
        <v>2021</v>
      </c>
      <c r="C4533" t="s">
        <v>59</v>
      </c>
      <c r="D4533" t="s">
        <v>161</v>
      </c>
    </row>
    <row r="4534" spans="1:4" ht="15">
      <c r="A4534" t="s">
        <v>5217</v>
      </c>
      <c r="B4534" s="53">
        <v>2021</v>
      </c>
      <c r="C4534" t="s">
        <v>59</v>
      </c>
      <c r="D4534" t="s">
        <v>162</v>
      </c>
    </row>
    <row r="4535" spans="1:4" ht="15">
      <c r="A4535" t="s">
        <v>5217</v>
      </c>
      <c r="B4535" s="53">
        <v>2021</v>
      </c>
      <c r="C4535" t="s">
        <v>163</v>
      </c>
      <c r="D4535" t="s">
        <v>164</v>
      </c>
    </row>
    <row r="4536" spans="1:4" ht="15">
      <c r="A4536" t="s">
        <v>5217</v>
      </c>
      <c r="B4536" s="53">
        <v>2021</v>
      </c>
      <c r="C4536" t="s">
        <v>61</v>
      </c>
      <c r="D4536" t="s">
        <v>165</v>
      </c>
    </row>
    <row r="4537" spans="1:4" ht="15">
      <c r="A4537" t="s">
        <v>5217</v>
      </c>
      <c r="B4537" s="53">
        <v>2021</v>
      </c>
      <c r="C4537" t="s">
        <v>61</v>
      </c>
      <c r="D4537" t="s">
        <v>166</v>
      </c>
    </row>
    <row r="4538" spans="1:4" ht="15">
      <c r="A4538" t="s">
        <v>5217</v>
      </c>
      <c r="B4538" s="53">
        <v>2021</v>
      </c>
      <c r="C4538" t="s">
        <v>61</v>
      </c>
      <c r="D4538" t="s">
        <v>167</v>
      </c>
    </row>
    <row r="4539" spans="1:4" ht="15">
      <c r="A4539" t="s">
        <v>5217</v>
      </c>
      <c r="B4539" s="53">
        <v>2021</v>
      </c>
      <c r="C4539" t="s">
        <v>104</v>
      </c>
      <c r="D4539" t="s">
        <v>168</v>
      </c>
    </row>
    <row r="4540" spans="1:4" ht="15">
      <c r="A4540" t="s">
        <v>5217</v>
      </c>
      <c r="B4540" s="53">
        <v>2021</v>
      </c>
      <c r="C4540" t="s">
        <v>104</v>
      </c>
      <c r="D4540" t="s">
        <v>169</v>
      </c>
    </row>
    <row r="4541" spans="1:4" ht="15">
      <c r="A4541" t="s">
        <v>5217</v>
      </c>
      <c r="B4541" s="53">
        <v>2021</v>
      </c>
      <c r="C4541" t="s">
        <v>104</v>
      </c>
      <c r="D4541" t="s">
        <v>170</v>
      </c>
    </row>
    <row r="4542" spans="1:4" ht="15">
      <c r="A4542" t="s">
        <v>5217</v>
      </c>
      <c r="B4542" s="53">
        <v>2021</v>
      </c>
      <c r="C4542" t="s">
        <v>104</v>
      </c>
      <c r="D4542" t="s">
        <v>171</v>
      </c>
    </row>
    <row r="4543" spans="1:4" ht="15">
      <c r="A4543" t="s">
        <v>5217</v>
      </c>
      <c r="B4543" s="53">
        <v>2021</v>
      </c>
      <c r="C4543" t="s">
        <v>104</v>
      </c>
      <c r="D4543" t="s">
        <v>172</v>
      </c>
    </row>
    <row r="4544" spans="1:4" ht="15">
      <c r="A4544" t="s">
        <v>5217</v>
      </c>
      <c r="B4544" s="53">
        <v>2021</v>
      </c>
      <c r="C4544" t="s">
        <v>65</v>
      </c>
      <c r="D4544" t="s">
        <v>173</v>
      </c>
    </row>
    <row r="4545" spans="1:4" ht="15">
      <c r="A4545" t="s">
        <v>5217</v>
      </c>
      <c r="B4545" s="53">
        <v>2021</v>
      </c>
      <c r="C4545" t="s">
        <v>65</v>
      </c>
      <c r="D4545" t="s">
        <v>174</v>
      </c>
    </row>
    <row r="4546" spans="1:4" ht="15">
      <c r="A4546" t="s">
        <v>5217</v>
      </c>
      <c r="B4546" s="53">
        <v>2021</v>
      </c>
      <c r="C4546" t="s">
        <v>65</v>
      </c>
      <c r="D4546" t="s">
        <v>175</v>
      </c>
    </row>
    <row r="4547" spans="1:4" ht="15">
      <c r="A4547" t="s">
        <v>5217</v>
      </c>
      <c r="B4547" s="53">
        <v>2021</v>
      </c>
      <c r="C4547" t="s">
        <v>111</v>
      </c>
      <c r="D4547" t="s">
        <v>176</v>
      </c>
    </row>
    <row r="4548" spans="1:4" ht="15">
      <c r="A4548" t="s">
        <v>5217</v>
      </c>
      <c r="B4548" s="53">
        <v>2021</v>
      </c>
      <c r="C4548" t="s">
        <v>177</v>
      </c>
      <c r="D4548" t="s">
        <v>178</v>
      </c>
    </row>
    <row r="4549" spans="1:4" ht="15">
      <c r="A4549" t="s">
        <v>5217</v>
      </c>
      <c r="B4549" s="53">
        <v>2021</v>
      </c>
      <c r="C4549" t="s">
        <v>2</v>
      </c>
      <c r="D4549" t="s">
        <v>164</v>
      </c>
    </row>
    <row r="4550" spans="1:4" ht="15">
      <c r="A4550" t="s">
        <v>5217</v>
      </c>
      <c r="B4550" s="53">
        <v>2021</v>
      </c>
      <c r="C4550" t="s">
        <v>2</v>
      </c>
      <c r="D4550" t="s">
        <v>179</v>
      </c>
    </row>
    <row r="4551" spans="1:4" ht="15">
      <c r="A4551" t="s">
        <v>5217</v>
      </c>
      <c r="B4551" s="53">
        <v>2020</v>
      </c>
      <c r="C4551" t="s">
        <v>30</v>
      </c>
      <c r="D4551" t="s">
        <v>180</v>
      </c>
    </row>
    <row r="4552" spans="1:4" ht="15">
      <c r="A4552" t="s">
        <v>5217</v>
      </c>
      <c r="B4552" s="53">
        <v>2020</v>
      </c>
      <c r="C4552" t="s">
        <v>30</v>
      </c>
      <c r="D4552" t="s">
        <v>181</v>
      </c>
    </row>
    <row r="4553" spans="1:4" ht="15">
      <c r="A4553" t="s">
        <v>5217</v>
      </c>
      <c r="B4553" s="53">
        <v>2020</v>
      </c>
      <c r="C4553" t="s">
        <v>30</v>
      </c>
      <c r="D4553" t="s">
        <v>182</v>
      </c>
    </row>
    <row r="4554" spans="1:4" ht="15">
      <c r="A4554" t="s">
        <v>5217</v>
      </c>
      <c r="B4554" s="53">
        <v>2020</v>
      </c>
      <c r="C4554" t="s">
        <v>183</v>
      </c>
      <c r="D4554" t="s">
        <v>184</v>
      </c>
    </row>
    <row r="4555" spans="1:4" ht="15">
      <c r="A4555" t="s">
        <v>5217</v>
      </c>
      <c r="B4555" s="53">
        <v>2020</v>
      </c>
      <c r="C4555" t="s">
        <v>185</v>
      </c>
      <c r="D4555" t="s">
        <v>186</v>
      </c>
    </row>
    <row r="4556" spans="1:4" ht="15">
      <c r="A4556" t="s">
        <v>5217</v>
      </c>
      <c r="B4556" s="53">
        <v>2020</v>
      </c>
      <c r="C4556" t="s">
        <v>143</v>
      </c>
      <c r="D4556" t="s">
        <v>187</v>
      </c>
    </row>
    <row r="4557" spans="1:4" ht="15">
      <c r="A4557" t="s">
        <v>5217</v>
      </c>
      <c r="B4557" s="53">
        <v>2020</v>
      </c>
      <c r="C4557" t="s">
        <v>84</v>
      </c>
      <c r="D4557" t="s">
        <v>188</v>
      </c>
    </row>
    <row r="4558" spans="1:4" ht="15">
      <c r="A4558" t="s">
        <v>5217</v>
      </c>
      <c r="B4558" s="53">
        <v>2020</v>
      </c>
      <c r="C4558" t="s">
        <v>84</v>
      </c>
      <c r="D4558" t="s">
        <v>189</v>
      </c>
    </row>
    <row r="4559" spans="1:4" ht="15">
      <c r="A4559" t="s">
        <v>5217</v>
      </c>
      <c r="B4559" s="53">
        <v>2020</v>
      </c>
      <c r="C4559" t="s">
        <v>50</v>
      </c>
      <c r="D4559" t="s">
        <v>190</v>
      </c>
    </row>
    <row r="4560" spans="1:4" ht="15">
      <c r="A4560" t="s">
        <v>5217</v>
      </c>
      <c r="B4560" s="53">
        <v>2020</v>
      </c>
      <c r="C4560" t="s">
        <v>50</v>
      </c>
      <c r="D4560" t="s">
        <v>191</v>
      </c>
    </row>
    <row r="4561" spans="1:4" ht="15">
      <c r="A4561" t="s">
        <v>5217</v>
      </c>
      <c r="B4561" s="53">
        <v>2020</v>
      </c>
      <c r="C4561" t="s">
        <v>192</v>
      </c>
      <c r="D4561" t="s">
        <v>193</v>
      </c>
    </row>
    <row r="4562" spans="1:4" ht="15">
      <c r="A4562" t="s">
        <v>5217</v>
      </c>
      <c r="B4562" s="53">
        <v>2020</v>
      </c>
      <c r="C4562" t="s">
        <v>194</v>
      </c>
      <c r="D4562" t="s">
        <v>195</v>
      </c>
    </row>
    <row r="4563" spans="1:4" ht="15">
      <c r="A4563" t="s">
        <v>5217</v>
      </c>
      <c r="B4563" s="53">
        <v>2020</v>
      </c>
      <c r="C4563" t="s">
        <v>196</v>
      </c>
      <c r="D4563" t="s">
        <v>197</v>
      </c>
    </row>
    <row r="4564" spans="1:4" ht="15">
      <c r="A4564" t="s">
        <v>5217</v>
      </c>
      <c r="B4564" s="53">
        <v>2020</v>
      </c>
      <c r="C4564" t="s">
        <v>59</v>
      </c>
      <c r="D4564" t="s">
        <v>198</v>
      </c>
    </row>
    <row r="4565" spans="1:4" ht="15">
      <c r="A4565" t="s">
        <v>5217</v>
      </c>
      <c r="B4565" s="53">
        <v>2020</v>
      </c>
      <c r="C4565" t="s">
        <v>59</v>
      </c>
      <c r="D4565" t="s">
        <v>199</v>
      </c>
    </row>
    <row r="4566" spans="1:4" ht="15">
      <c r="A4566" t="s">
        <v>5217</v>
      </c>
      <c r="B4566" s="53">
        <v>2020</v>
      </c>
      <c r="C4566" t="s">
        <v>59</v>
      </c>
      <c r="D4566" t="s">
        <v>200</v>
      </c>
    </row>
    <row r="4567" spans="1:4" ht="15">
      <c r="A4567" t="s">
        <v>5217</v>
      </c>
      <c r="B4567" s="53">
        <v>2020</v>
      </c>
      <c r="C4567" t="s">
        <v>59</v>
      </c>
      <c r="D4567" t="s">
        <v>201</v>
      </c>
    </row>
    <row r="4568" spans="1:4" ht="15">
      <c r="A4568" t="s">
        <v>5217</v>
      </c>
      <c r="B4568" s="53">
        <v>2020</v>
      </c>
      <c r="C4568" t="s">
        <v>202</v>
      </c>
      <c r="D4568" t="s">
        <v>203</v>
      </c>
    </row>
    <row r="4569" spans="1:4" ht="15">
      <c r="A4569" t="s">
        <v>5217</v>
      </c>
      <c r="B4569" s="53">
        <v>2020</v>
      </c>
      <c r="C4569" t="s">
        <v>204</v>
      </c>
      <c r="D4569" t="s">
        <v>205</v>
      </c>
    </row>
    <row r="4570" spans="1:4" ht="15">
      <c r="A4570" t="s">
        <v>5217</v>
      </c>
      <c r="B4570" s="53">
        <v>2020</v>
      </c>
      <c r="C4570" t="s">
        <v>61</v>
      </c>
      <c r="D4570" t="s">
        <v>206</v>
      </c>
    </row>
    <row r="4571" spans="1:4" ht="15">
      <c r="A4571" t="s">
        <v>5217</v>
      </c>
      <c r="B4571" s="53">
        <v>2020</v>
      </c>
      <c r="C4571" t="s">
        <v>61</v>
      </c>
      <c r="D4571" t="s">
        <v>207</v>
      </c>
    </row>
    <row r="4572" spans="1:4" ht="15">
      <c r="A4572" t="s">
        <v>5217</v>
      </c>
      <c r="B4572" s="53">
        <v>2020</v>
      </c>
      <c r="C4572" t="s">
        <v>61</v>
      </c>
      <c r="D4572" t="s">
        <v>208</v>
      </c>
    </row>
    <row r="4573" spans="1:4" ht="15">
      <c r="A4573" t="s">
        <v>5217</v>
      </c>
      <c r="B4573" s="53">
        <v>2020</v>
      </c>
      <c r="C4573" t="s">
        <v>104</v>
      </c>
      <c r="D4573" t="s">
        <v>209</v>
      </c>
    </row>
    <row r="4574" spans="1:4" ht="15">
      <c r="A4574" t="s">
        <v>5217</v>
      </c>
      <c r="B4574" s="53">
        <v>2020</v>
      </c>
      <c r="C4574" t="s">
        <v>104</v>
      </c>
      <c r="D4574" t="s">
        <v>210</v>
      </c>
    </row>
    <row r="4575" spans="1:4" ht="15">
      <c r="A4575" t="s">
        <v>5217</v>
      </c>
      <c r="B4575" s="53">
        <v>2020</v>
      </c>
      <c r="C4575" t="s">
        <v>104</v>
      </c>
      <c r="D4575" t="s">
        <v>211</v>
      </c>
    </row>
    <row r="4576" spans="1:4" ht="15">
      <c r="A4576" t="s">
        <v>5217</v>
      </c>
      <c r="B4576" s="53">
        <v>2020</v>
      </c>
      <c r="C4576" t="s">
        <v>212</v>
      </c>
      <c r="D4576" t="s">
        <v>213</v>
      </c>
    </row>
    <row r="4577" spans="1:4" ht="15">
      <c r="A4577" t="s">
        <v>5217</v>
      </c>
      <c r="B4577" s="53">
        <v>2020</v>
      </c>
      <c r="C4577" t="s">
        <v>65</v>
      </c>
      <c r="D4577" t="s">
        <v>214</v>
      </c>
    </row>
    <row r="4578" spans="1:4" ht="15">
      <c r="A4578" t="s">
        <v>5217</v>
      </c>
      <c r="B4578" s="53">
        <v>2020</v>
      </c>
      <c r="C4578" t="s">
        <v>215</v>
      </c>
      <c r="D4578" t="s">
        <v>216</v>
      </c>
    </row>
    <row r="4579" spans="1:4" ht="15">
      <c r="A4579" t="s">
        <v>5217</v>
      </c>
      <c r="B4579" s="53">
        <v>2020</v>
      </c>
      <c r="C4579" t="s">
        <v>215</v>
      </c>
      <c r="D4579" t="s">
        <v>217</v>
      </c>
    </row>
    <row r="4580" spans="1:4" ht="15">
      <c r="A4580" t="s">
        <v>5217</v>
      </c>
      <c r="B4580" s="53">
        <v>2020</v>
      </c>
      <c r="C4580" t="s">
        <v>14</v>
      </c>
      <c r="D4580" t="s">
        <v>218</v>
      </c>
    </row>
    <row r="4581" spans="1:4" ht="15">
      <c r="A4581" t="s">
        <v>5217</v>
      </c>
      <c r="B4581" s="53">
        <v>2020</v>
      </c>
      <c r="C4581" t="s">
        <v>14</v>
      </c>
      <c r="D4581" t="s">
        <v>219</v>
      </c>
    </row>
    <row r="4582" spans="1:4" ht="15">
      <c r="A4582" t="s">
        <v>5217</v>
      </c>
      <c r="B4582" s="53">
        <v>2020</v>
      </c>
      <c r="C4582" t="s">
        <v>204</v>
      </c>
      <c r="D4582" t="s">
        <v>220</v>
      </c>
    </row>
    <row r="4583" spans="1:4" ht="15">
      <c r="A4583" t="s">
        <v>5217</v>
      </c>
      <c r="B4583" s="53">
        <v>2019</v>
      </c>
      <c r="C4583" t="s">
        <v>30</v>
      </c>
      <c r="D4583" t="s">
        <v>221</v>
      </c>
    </row>
    <row r="4584" spans="1:4" ht="15">
      <c r="A4584" t="s">
        <v>5217</v>
      </c>
      <c r="B4584" s="53">
        <v>2019</v>
      </c>
      <c r="C4584" t="s">
        <v>30</v>
      </c>
      <c r="D4584" t="s">
        <v>222</v>
      </c>
    </row>
    <row r="4585" spans="1:4" ht="15">
      <c r="A4585" t="s">
        <v>5217</v>
      </c>
      <c r="B4585" s="53">
        <v>2019</v>
      </c>
      <c r="C4585" t="s">
        <v>30</v>
      </c>
      <c r="D4585" t="s">
        <v>223</v>
      </c>
    </row>
    <row r="4586" spans="1:4" ht="15">
      <c r="A4586" t="s">
        <v>5217</v>
      </c>
      <c r="B4586" s="53">
        <v>2019</v>
      </c>
      <c r="C4586" t="s">
        <v>30</v>
      </c>
      <c r="D4586" t="s">
        <v>224</v>
      </c>
    </row>
    <row r="4587" spans="1:4" ht="15">
      <c r="A4587" t="s">
        <v>5217</v>
      </c>
      <c r="B4587" s="53">
        <v>2019</v>
      </c>
      <c r="C4587" t="s">
        <v>30</v>
      </c>
      <c r="D4587" t="s">
        <v>225</v>
      </c>
    </row>
    <row r="4588" spans="1:4" ht="15">
      <c r="A4588" t="s">
        <v>5217</v>
      </c>
      <c r="B4588" s="53">
        <v>2019</v>
      </c>
      <c r="C4588" t="s">
        <v>30</v>
      </c>
      <c r="D4588" t="s">
        <v>226</v>
      </c>
    </row>
    <row r="4589" spans="1:4" ht="15">
      <c r="A4589" t="s">
        <v>5217</v>
      </c>
      <c r="B4589" s="53">
        <v>2019</v>
      </c>
      <c r="C4589" t="s">
        <v>227</v>
      </c>
      <c r="D4589" t="s">
        <v>228</v>
      </c>
    </row>
    <row r="4590" spans="1:4" ht="15">
      <c r="A4590" t="s">
        <v>5217</v>
      </c>
      <c r="B4590" s="53">
        <v>2019</v>
      </c>
      <c r="C4590" t="s">
        <v>43</v>
      </c>
      <c r="D4590" t="s">
        <v>229</v>
      </c>
    </row>
    <row r="4591" spans="1:4" ht="15">
      <c r="A4591" t="s">
        <v>5217</v>
      </c>
      <c r="B4591" s="53">
        <v>2019</v>
      </c>
      <c r="C4591" t="s">
        <v>45</v>
      </c>
      <c r="D4591" t="s">
        <v>230</v>
      </c>
    </row>
    <row r="4592" spans="1:4" ht="15">
      <c r="A4592" t="s">
        <v>5217</v>
      </c>
      <c r="B4592" s="53">
        <v>2019</v>
      </c>
      <c r="C4592" t="s">
        <v>45</v>
      </c>
      <c r="D4592" t="s">
        <v>231</v>
      </c>
    </row>
    <row r="4593" spans="1:4" ht="15">
      <c r="A4593" t="s">
        <v>5217</v>
      </c>
      <c r="B4593" s="53">
        <v>2019</v>
      </c>
      <c r="C4593" t="s">
        <v>50</v>
      </c>
      <c r="D4593" t="s">
        <v>232</v>
      </c>
    </row>
    <row r="4594" spans="1:4" ht="15">
      <c r="A4594" t="s">
        <v>5217</v>
      </c>
      <c r="B4594" s="53">
        <v>2019</v>
      </c>
      <c r="C4594" t="s">
        <v>233</v>
      </c>
      <c r="D4594" t="s">
        <v>234</v>
      </c>
    </row>
    <row r="4595" spans="1:4" ht="15">
      <c r="A4595" t="s">
        <v>5217</v>
      </c>
      <c r="B4595" s="53">
        <v>2019</v>
      </c>
      <c r="C4595" t="s">
        <v>59</v>
      </c>
      <c r="D4595" t="s">
        <v>235</v>
      </c>
    </row>
    <row r="4596" spans="1:4" ht="15">
      <c r="A4596" t="s">
        <v>5217</v>
      </c>
      <c r="B4596" s="53">
        <v>2019</v>
      </c>
      <c r="C4596" t="s">
        <v>59</v>
      </c>
      <c r="D4596" t="s">
        <v>236</v>
      </c>
    </row>
    <row r="4597" spans="1:4" ht="15">
      <c r="A4597" t="s">
        <v>5217</v>
      </c>
      <c r="B4597" s="53">
        <v>2019</v>
      </c>
      <c r="C4597" t="s">
        <v>61</v>
      </c>
      <c r="D4597" t="s">
        <v>237</v>
      </c>
    </row>
    <row r="4598" spans="1:4" ht="15">
      <c r="A4598" t="s">
        <v>5217</v>
      </c>
      <c r="B4598" s="53">
        <v>2019</v>
      </c>
      <c r="C4598" t="s">
        <v>61</v>
      </c>
      <c r="D4598" t="s">
        <v>238</v>
      </c>
    </row>
    <row r="4599" spans="1:4" ht="15">
      <c r="A4599" t="s">
        <v>5217</v>
      </c>
      <c r="B4599" s="53">
        <v>2019</v>
      </c>
      <c r="C4599" t="s">
        <v>61</v>
      </c>
      <c r="D4599" t="s">
        <v>239</v>
      </c>
    </row>
    <row r="4600" spans="1:4" ht="15">
      <c r="A4600" t="s">
        <v>5217</v>
      </c>
      <c r="B4600" s="53">
        <v>2019</v>
      </c>
      <c r="C4600" t="s">
        <v>61</v>
      </c>
      <c r="D4600" t="s">
        <v>240</v>
      </c>
    </row>
    <row r="4601" spans="1:4" ht="15">
      <c r="A4601" t="s">
        <v>5217</v>
      </c>
      <c r="B4601" s="53">
        <v>2019</v>
      </c>
      <c r="C4601" t="s">
        <v>104</v>
      </c>
      <c r="D4601" t="s">
        <v>241</v>
      </c>
    </row>
    <row r="4602" spans="1:4" ht="15">
      <c r="A4602" t="s">
        <v>5217</v>
      </c>
      <c r="B4602" s="53">
        <v>2019</v>
      </c>
      <c r="C4602" t="s">
        <v>104</v>
      </c>
      <c r="D4602" t="s">
        <v>242</v>
      </c>
    </row>
    <row r="4603" spans="1:4" ht="15">
      <c r="A4603" t="s">
        <v>5217</v>
      </c>
      <c r="B4603" s="53">
        <v>2019</v>
      </c>
      <c r="C4603" t="s">
        <v>65</v>
      </c>
      <c r="D4603" t="s">
        <v>243</v>
      </c>
    </row>
    <row r="4604" spans="1:4" ht="15">
      <c r="A4604" t="s">
        <v>5217</v>
      </c>
      <c r="B4604" s="53">
        <v>2019</v>
      </c>
      <c r="C4604" t="s">
        <v>65</v>
      </c>
      <c r="D4604" t="s">
        <v>244</v>
      </c>
    </row>
    <row r="4605" spans="1:4" ht="15">
      <c r="A4605" t="s">
        <v>5217</v>
      </c>
      <c r="B4605" s="53">
        <v>2019</v>
      </c>
      <c r="C4605" t="s">
        <v>65</v>
      </c>
      <c r="D4605" t="s">
        <v>245</v>
      </c>
    </row>
    <row r="4606" spans="1:4" ht="15">
      <c r="A4606" t="s">
        <v>5217</v>
      </c>
      <c r="B4606" s="53">
        <v>2019</v>
      </c>
      <c r="C4606" t="s">
        <v>65</v>
      </c>
      <c r="D4606" t="s">
        <v>246</v>
      </c>
    </row>
    <row r="4607" spans="1:4" ht="15">
      <c r="A4607" t="s">
        <v>5217</v>
      </c>
      <c r="B4607" s="53">
        <v>2019</v>
      </c>
      <c r="C4607" t="s">
        <v>65</v>
      </c>
      <c r="D4607" t="s">
        <v>247</v>
      </c>
    </row>
    <row r="4608" spans="1:4" ht="15">
      <c r="A4608" t="s">
        <v>5217</v>
      </c>
      <c r="B4608" s="53">
        <v>2019</v>
      </c>
      <c r="C4608" t="s">
        <v>65</v>
      </c>
      <c r="D4608" t="s">
        <v>248</v>
      </c>
    </row>
    <row r="4609" spans="1:4" ht="15">
      <c r="A4609" t="s">
        <v>5217</v>
      </c>
      <c r="B4609" s="53">
        <v>2019</v>
      </c>
      <c r="C4609" t="s">
        <v>65</v>
      </c>
      <c r="D4609" t="s">
        <v>249</v>
      </c>
    </row>
    <row r="4610" spans="1:4" ht="15">
      <c r="A4610" t="s">
        <v>5217</v>
      </c>
      <c r="B4610" s="53">
        <v>2019</v>
      </c>
      <c r="C4610" t="s">
        <v>65</v>
      </c>
      <c r="D4610" t="s">
        <v>250</v>
      </c>
    </row>
    <row r="4611" spans="1:4" ht="15">
      <c r="A4611" t="s">
        <v>5217</v>
      </c>
      <c r="B4611" s="53">
        <v>2019</v>
      </c>
      <c r="C4611" t="s">
        <v>65</v>
      </c>
      <c r="D4611" t="s">
        <v>251</v>
      </c>
    </row>
    <row r="4612" spans="1:4" ht="15">
      <c r="A4612" t="s">
        <v>5217</v>
      </c>
      <c r="B4612" s="53">
        <v>2019</v>
      </c>
      <c r="C4612" t="s">
        <v>65</v>
      </c>
      <c r="D4612" t="s">
        <v>252</v>
      </c>
    </row>
    <row r="4613" spans="1:4" ht="15">
      <c r="A4613" t="s">
        <v>5217</v>
      </c>
      <c r="B4613" s="53">
        <v>2019</v>
      </c>
      <c r="C4613" t="s">
        <v>253</v>
      </c>
      <c r="D4613" t="s">
        <v>254</v>
      </c>
    </row>
    <row r="4614" spans="1:4" ht="15">
      <c r="A4614" t="s">
        <v>5217</v>
      </c>
      <c r="B4614" s="53">
        <v>2019</v>
      </c>
      <c r="C4614" t="s">
        <v>14</v>
      </c>
      <c r="D4614" t="s">
        <v>255</v>
      </c>
    </row>
    <row r="4615" spans="1:4" ht="15">
      <c r="A4615" t="s">
        <v>5217</v>
      </c>
      <c r="B4615" s="53">
        <v>2019</v>
      </c>
      <c r="C4615" t="s">
        <v>14</v>
      </c>
      <c r="D4615" t="s">
        <v>256</v>
      </c>
    </row>
    <row r="4616" spans="1:4" ht="15">
      <c r="A4616" t="s">
        <v>5217</v>
      </c>
      <c r="B4616" s="53">
        <v>2019</v>
      </c>
      <c r="C4616" t="s">
        <v>14</v>
      </c>
      <c r="D4616" t="s">
        <v>257</v>
      </c>
    </row>
    <row r="4617" spans="1:4" ht="15">
      <c r="A4617" t="s">
        <v>5217</v>
      </c>
      <c r="B4617" s="53">
        <v>2019</v>
      </c>
      <c r="C4617" t="s">
        <v>258</v>
      </c>
      <c r="D4617" t="s">
        <v>259</v>
      </c>
    </row>
    <row r="4618" spans="1:4" ht="15">
      <c r="A4618" t="s">
        <v>5217</v>
      </c>
      <c r="B4618" s="53">
        <v>2019</v>
      </c>
      <c r="C4618" t="s">
        <v>260</v>
      </c>
      <c r="D4618" t="s">
        <v>261</v>
      </c>
    </row>
    <row r="4619" spans="1:4" ht="15">
      <c r="A4619" t="s">
        <v>5217</v>
      </c>
      <c r="B4619" s="53">
        <v>2019</v>
      </c>
      <c r="C4619" t="s">
        <v>262</v>
      </c>
      <c r="D4619" t="s">
        <v>263</v>
      </c>
    </row>
    <row r="4620" spans="1:4" ht="15">
      <c r="A4620" t="s">
        <v>5217</v>
      </c>
      <c r="B4620" s="53">
        <v>2019</v>
      </c>
      <c r="C4620" t="s">
        <v>262</v>
      </c>
      <c r="D4620" t="s">
        <v>264</v>
      </c>
    </row>
    <row r="4621" spans="1:4" ht="15">
      <c r="A4621" t="s">
        <v>5217</v>
      </c>
      <c r="B4621" s="53">
        <v>2019</v>
      </c>
      <c r="C4621" t="s">
        <v>262</v>
      </c>
      <c r="D4621" t="s">
        <v>265</v>
      </c>
    </row>
    <row r="4622" spans="1:4" ht="15">
      <c r="A4622" t="s">
        <v>5217</v>
      </c>
      <c r="B4622" s="53">
        <v>2019</v>
      </c>
      <c r="C4622" t="s">
        <v>262</v>
      </c>
      <c r="D4622" t="s">
        <v>266</v>
      </c>
    </row>
    <row r="4623" spans="1:4" ht="15">
      <c r="A4623" t="s">
        <v>5217</v>
      </c>
      <c r="B4623" s="53">
        <v>2019</v>
      </c>
      <c r="C4623" t="s">
        <v>262</v>
      </c>
      <c r="D4623" t="s">
        <v>267</v>
      </c>
    </row>
    <row r="4624" spans="1:4" ht="15">
      <c r="A4624" t="s">
        <v>5217</v>
      </c>
      <c r="B4624" s="53">
        <v>2019</v>
      </c>
      <c r="C4624" t="s">
        <v>262</v>
      </c>
      <c r="D4624" t="s">
        <v>268</v>
      </c>
    </row>
    <row r="4625" spans="1:4" ht="15">
      <c r="A4625" t="s">
        <v>5217</v>
      </c>
      <c r="B4625" s="53">
        <v>2019</v>
      </c>
      <c r="C4625" t="s">
        <v>262</v>
      </c>
      <c r="D4625" t="s">
        <v>269</v>
      </c>
    </row>
    <row r="4626" spans="1:4" ht="15">
      <c r="A4626" t="s">
        <v>5217</v>
      </c>
      <c r="B4626" s="53">
        <v>2019</v>
      </c>
      <c r="C4626" t="s">
        <v>10</v>
      </c>
      <c r="D4626" t="s">
        <v>270</v>
      </c>
    </row>
    <row r="4627" spans="1:4" ht="15">
      <c r="A4627" t="s">
        <v>5217</v>
      </c>
      <c r="B4627" s="53">
        <v>2019</v>
      </c>
      <c r="C4627" t="s">
        <v>2</v>
      </c>
      <c r="D4627" t="s">
        <v>203</v>
      </c>
    </row>
    <row r="4628" spans="1:4" ht="15">
      <c r="A4628" t="s">
        <v>5217</v>
      </c>
      <c r="B4628" s="53">
        <v>2018</v>
      </c>
      <c r="C4628" t="s">
        <v>30</v>
      </c>
      <c r="D4628" t="s">
        <v>271</v>
      </c>
    </row>
    <row r="4629" spans="1:4" ht="15">
      <c r="A4629" t="s">
        <v>5217</v>
      </c>
      <c r="B4629" s="53">
        <v>2018</v>
      </c>
      <c r="C4629" t="s">
        <v>30</v>
      </c>
      <c r="D4629" t="s">
        <v>272</v>
      </c>
    </row>
    <row r="4630" spans="1:4" ht="15">
      <c r="A4630" t="s">
        <v>5217</v>
      </c>
      <c r="B4630" s="53">
        <v>2018</v>
      </c>
      <c r="C4630" t="s">
        <v>30</v>
      </c>
      <c r="D4630" t="s">
        <v>273</v>
      </c>
    </row>
    <row r="4631" spans="1:4" ht="15">
      <c r="A4631" t="s">
        <v>5217</v>
      </c>
      <c r="B4631" s="53">
        <v>2018</v>
      </c>
      <c r="C4631" t="s">
        <v>30</v>
      </c>
      <c r="D4631" t="s">
        <v>274</v>
      </c>
    </row>
    <row r="4632" spans="1:4" ht="15">
      <c r="A4632" t="s">
        <v>5217</v>
      </c>
      <c r="B4632" s="53">
        <v>2018</v>
      </c>
      <c r="C4632" t="s">
        <v>30</v>
      </c>
      <c r="D4632" t="s">
        <v>275</v>
      </c>
    </row>
    <row r="4633" spans="1:4" ht="15">
      <c r="A4633" t="s">
        <v>5217</v>
      </c>
      <c r="B4633" s="53">
        <v>2018</v>
      </c>
      <c r="C4633" t="s">
        <v>30</v>
      </c>
      <c r="D4633" t="s">
        <v>276</v>
      </c>
    </row>
    <row r="4634" spans="1:4" ht="15">
      <c r="A4634" t="s">
        <v>5217</v>
      </c>
      <c r="B4634" s="53">
        <v>2018</v>
      </c>
      <c r="C4634" t="s">
        <v>30</v>
      </c>
      <c r="D4634" t="s">
        <v>277</v>
      </c>
    </row>
    <row r="4635" spans="1:4" ht="15">
      <c r="A4635" t="s">
        <v>5217</v>
      </c>
      <c r="B4635" s="53">
        <v>2018</v>
      </c>
      <c r="C4635" t="s">
        <v>30</v>
      </c>
      <c r="D4635" t="s">
        <v>278</v>
      </c>
    </row>
    <row r="4636" spans="1:4" ht="15">
      <c r="A4636" t="s">
        <v>5217</v>
      </c>
      <c r="B4636" s="53">
        <v>2018</v>
      </c>
      <c r="C4636" t="s">
        <v>183</v>
      </c>
      <c r="D4636" t="s">
        <v>279</v>
      </c>
    </row>
    <row r="4637" spans="1:4" ht="15">
      <c r="A4637" t="s">
        <v>5217</v>
      </c>
      <c r="B4637" s="53">
        <v>2018</v>
      </c>
      <c r="C4637" t="s">
        <v>43</v>
      </c>
      <c r="D4637" t="s">
        <v>280</v>
      </c>
    </row>
    <row r="4638" spans="1:4" ht="15">
      <c r="A4638" t="s">
        <v>5217</v>
      </c>
      <c r="B4638" s="53">
        <v>2018</v>
      </c>
      <c r="C4638" t="s">
        <v>281</v>
      </c>
      <c r="D4638" t="s">
        <v>282</v>
      </c>
    </row>
    <row r="4639" spans="1:4" ht="15">
      <c r="A4639" t="s">
        <v>5217</v>
      </c>
      <c r="B4639" s="53">
        <v>2018</v>
      </c>
      <c r="C4639" t="s">
        <v>84</v>
      </c>
      <c r="D4639" t="s">
        <v>123</v>
      </c>
    </row>
    <row r="4640" spans="1:4" ht="15">
      <c r="A4640" t="s">
        <v>5217</v>
      </c>
      <c r="B4640" s="53">
        <v>2018</v>
      </c>
      <c r="C4640" t="s">
        <v>148</v>
      </c>
      <c r="D4640" t="s">
        <v>283</v>
      </c>
    </row>
    <row r="4641" spans="1:4" ht="15">
      <c r="A4641" t="s">
        <v>5217</v>
      </c>
      <c r="B4641" s="53">
        <v>2018</v>
      </c>
      <c r="C4641" t="s">
        <v>50</v>
      </c>
      <c r="D4641" t="s">
        <v>284</v>
      </c>
    </row>
    <row r="4642" spans="1:4" ht="15">
      <c r="A4642" t="s">
        <v>5217</v>
      </c>
      <c r="B4642" s="53">
        <v>2018</v>
      </c>
      <c r="C4642" t="s">
        <v>50</v>
      </c>
      <c r="D4642" t="s">
        <v>285</v>
      </c>
    </row>
    <row r="4643" spans="1:4" ht="15">
      <c r="A4643" t="s">
        <v>5217</v>
      </c>
      <c r="B4643" s="53">
        <v>2018</v>
      </c>
      <c r="C4643" t="s">
        <v>50</v>
      </c>
      <c r="D4643" t="s">
        <v>286</v>
      </c>
    </row>
    <row r="4644" spans="1:4" ht="15">
      <c r="A4644" t="s">
        <v>5217</v>
      </c>
      <c r="B4644" s="53">
        <v>2018</v>
      </c>
      <c r="C4644" t="s">
        <v>50</v>
      </c>
      <c r="D4644" t="s">
        <v>287</v>
      </c>
    </row>
    <row r="4645" spans="1:4" ht="15">
      <c r="A4645" t="s">
        <v>5217</v>
      </c>
      <c r="B4645" s="53">
        <v>2018</v>
      </c>
      <c r="C4645" t="s">
        <v>50</v>
      </c>
      <c r="D4645" t="s">
        <v>288</v>
      </c>
    </row>
    <row r="4646" spans="1:4" ht="15">
      <c r="A4646" t="s">
        <v>5217</v>
      </c>
      <c r="B4646" s="53">
        <v>2018</v>
      </c>
      <c r="C4646" t="s">
        <v>50</v>
      </c>
      <c r="D4646" t="s">
        <v>289</v>
      </c>
    </row>
    <row r="4647" spans="1:4" ht="15">
      <c r="A4647" t="s">
        <v>5217</v>
      </c>
      <c r="B4647" s="53">
        <v>2018</v>
      </c>
      <c r="C4647" t="s">
        <v>50</v>
      </c>
      <c r="D4647" t="s">
        <v>290</v>
      </c>
    </row>
    <row r="4648" spans="1:4" ht="15">
      <c r="A4648" t="s">
        <v>5217</v>
      </c>
      <c r="B4648" s="53">
        <v>2018</v>
      </c>
      <c r="C4648" t="s">
        <v>50</v>
      </c>
      <c r="D4648" t="s">
        <v>291</v>
      </c>
    </row>
    <row r="4649" spans="1:4" ht="15">
      <c r="A4649" t="s">
        <v>5217</v>
      </c>
      <c r="B4649" s="53">
        <v>2018</v>
      </c>
      <c r="C4649" t="s">
        <v>196</v>
      </c>
      <c r="D4649" t="s">
        <v>292</v>
      </c>
    </row>
    <row r="4650" spans="1:4" ht="15">
      <c r="A4650" t="s">
        <v>5217</v>
      </c>
      <c r="B4650" s="53">
        <v>2018</v>
      </c>
      <c r="C4650" t="s">
        <v>293</v>
      </c>
      <c r="D4650" t="s">
        <v>294</v>
      </c>
    </row>
    <row r="4651" spans="1:4" ht="15">
      <c r="A4651" t="s">
        <v>5217</v>
      </c>
      <c r="B4651" s="53">
        <v>2018</v>
      </c>
      <c r="C4651" t="s">
        <v>59</v>
      </c>
      <c r="D4651" t="s">
        <v>295</v>
      </c>
    </row>
    <row r="4652" spans="1:4" ht="15">
      <c r="A4652" t="s">
        <v>5217</v>
      </c>
      <c r="B4652" s="53">
        <v>2018</v>
      </c>
      <c r="C4652" t="s">
        <v>59</v>
      </c>
      <c r="D4652" t="s">
        <v>296</v>
      </c>
    </row>
    <row r="4653" spans="1:4" ht="15">
      <c r="A4653" t="s">
        <v>5217</v>
      </c>
      <c r="B4653" s="53">
        <v>2018</v>
      </c>
      <c r="C4653" t="s">
        <v>297</v>
      </c>
      <c r="D4653" t="s">
        <v>298</v>
      </c>
    </row>
    <row r="4654" spans="1:4" ht="15">
      <c r="A4654" t="s">
        <v>5217</v>
      </c>
      <c r="B4654" s="53">
        <v>2018</v>
      </c>
      <c r="C4654" t="s">
        <v>61</v>
      </c>
      <c r="D4654" t="s">
        <v>299</v>
      </c>
    </row>
    <row r="4655" spans="1:4" ht="15">
      <c r="A4655" t="s">
        <v>5217</v>
      </c>
      <c r="B4655" s="53">
        <v>2018</v>
      </c>
      <c r="C4655" t="s">
        <v>61</v>
      </c>
      <c r="D4655" t="s">
        <v>300</v>
      </c>
    </row>
    <row r="4656" spans="1:4" ht="15">
      <c r="A4656" t="s">
        <v>5217</v>
      </c>
      <c r="B4656" s="53">
        <v>2018</v>
      </c>
      <c r="C4656" t="s">
        <v>61</v>
      </c>
      <c r="D4656" t="s">
        <v>301</v>
      </c>
    </row>
    <row r="4657" spans="1:4" ht="15">
      <c r="A4657" t="s">
        <v>5217</v>
      </c>
      <c r="B4657" s="53">
        <v>2018</v>
      </c>
      <c r="C4657" t="s">
        <v>61</v>
      </c>
      <c r="D4657" t="s">
        <v>302</v>
      </c>
    </row>
    <row r="4658" spans="1:4" ht="15">
      <c r="A4658" t="s">
        <v>5217</v>
      </c>
      <c r="B4658" s="53">
        <v>2018</v>
      </c>
      <c r="C4658" t="s">
        <v>61</v>
      </c>
      <c r="D4658" t="s">
        <v>303</v>
      </c>
    </row>
    <row r="4659" spans="1:4" ht="15">
      <c r="A4659" t="s">
        <v>5217</v>
      </c>
      <c r="B4659" s="53">
        <v>2018</v>
      </c>
      <c r="C4659" t="s">
        <v>61</v>
      </c>
      <c r="D4659" t="s">
        <v>304</v>
      </c>
    </row>
    <row r="4660" spans="1:4" ht="15">
      <c r="A4660" t="s">
        <v>5217</v>
      </c>
      <c r="B4660" s="53">
        <v>2018</v>
      </c>
      <c r="C4660" t="s">
        <v>104</v>
      </c>
      <c r="D4660" t="s">
        <v>305</v>
      </c>
    </row>
    <row r="4661" spans="1:4" ht="15">
      <c r="A4661" t="s">
        <v>5217</v>
      </c>
      <c r="B4661" s="53">
        <v>2018</v>
      </c>
      <c r="C4661" t="s">
        <v>65</v>
      </c>
      <c r="D4661" t="s">
        <v>306</v>
      </c>
    </row>
    <row r="4662" spans="1:4" ht="15">
      <c r="A4662" t="s">
        <v>5217</v>
      </c>
      <c r="B4662" s="53">
        <v>2018</v>
      </c>
      <c r="C4662" t="s">
        <v>65</v>
      </c>
      <c r="D4662" t="s">
        <v>307</v>
      </c>
    </row>
    <row r="4663" spans="1:4" ht="15">
      <c r="A4663" t="s">
        <v>5217</v>
      </c>
      <c r="B4663" s="53">
        <v>2018</v>
      </c>
      <c r="C4663" t="s">
        <v>65</v>
      </c>
      <c r="D4663" t="s">
        <v>308</v>
      </c>
    </row>
    <row r="4664" spans="1:4" ht="15">
      <c r="A4664" t="s">
        <v>5217</v>
      </c>
      <c r="B4664" s="53">
        <v>2018</v>
      </c>
      <c r="C4664" t="s">
        <v>111</v>
      </c>
      <c r="D4664" t="s">
        <v>309</v>
      </c>
    </row>
    <row r="4665" spans="1:4" ht="15">
      <c r="A4665" t="s">
        <v>5217</v>
      </c>
      <c r="B4665" s="53">
        <v>2018</v>
      </c>
      <c r="C4665" t="s">
        <v>310</v>
      </c>
      <c r="D4665" t="s">
        <v>311</v>
      </c>
    </row>
    <row r="4666" spans="1:4" ht="15">
      <c r="A4666" t="s">
        <v>5217</v>
      </c>
      <c r="B4666" s="53">
        <v>2018</v>
      </c>
      <c r="C4666" t="s">
        <v>2</v>
      </c>
      <c r="D4666" t="s">
        <v>284</v>
      </c>
    </row>
    <row r="4667" spans="1:4" ht="15">
      <c r="A4667" t="s">
        <v>5217</v>
      </c>
      <c r="B4667" s="53">
        <v>2017</v>
      </c>
      <c r="C4667" t="s">
        <v>30</v>
      </c>
      <c r="D4667" t="s">
        <v>312</v>
      </c>
    </row>
    <row r="4668" spans="1:4" ht="15">
      <c r="A4668" t="s">
        <v>5217</v>
      </c>
      <c r="B4668" s="53">
        <v>2017</v>
      </c>
      <c r="C4668" t="s">
        <v>30</v>
      </c>
      <c r="D4668" t="s">
        <v>313</v>
      </c>
    </row>
    <row r="4669" spans="1:4" ht="15">
      <c r="A4669" t="s">
        <v>5217</v>
      </c>
      <c r="B4669" s="53">
        <v>2017</v>
      </c>
      <c r="C4669" t="s">
        <v>314</v>
      </c>
      <c r="D4669" t="s">
        <v>315</v>
      </c>
    </row>
    <row r="4670" spans="1:4" ht="15">
      <c r="A4670" t="s">
        <v>5217</v>
      </c>
      <c r="B4670" s="53">
        <v>2017</v>
      </c>
      <c r="C4670" t="s">
        <v>316</v>
      </c>
      <c r="D4670" t="s">
        <v>317</v>
      </c>
    </row>
    <row r="4671" spans="1:4" ht="15">
      <c r="A4671" t="s">
        <v>5217</v>
      </c>
      <c r="B4671" s="53">
        <v>2017</v>
      </c>
      <c r="C4671" t="s">
        <v>43</v>
      </c>
      <c r="D4671" t="s">
        <v>318</v>
      </c>
    </row>
    <row r="4672" spans="1:4" ht="15">
      <c r="A4672" t="s">
        <v>5217</v>
      </c>
      <c r="B4672" s="53">
        <v>2017</v>
      </c>
      <c r="C4672" t="s">
        <v>281</v>
      </c>
      <c r="D4672" t="s">
        <v>319</v>
      </c>
    </row>
    <row r="4673" spans="1:4" ht="15">
      <c r="A4673" t="s">
        <v>5217</v>
      </c>
      <c r="B4673" s="53">
        <v>2017</v>
      </c>
      <c r="C4673" t="s">
        <v>50</v>
      </c>
      <c r="D4673" t="s">
        <v>320</v>
      </c>
    </row>
    <row r="4674" spans="1:4" ht="15">
      <c r="A4674" t="s">
        <v>5217</v>
      </c>
      <c r="B4674" s="53">
        <v>2017</v>
      </c>
      <c r="C4674" t="s">
        <v>50</v>
      </c>
      <c r="D4674" t="s">
        <v>321</v>
      </c>
    </row>
    <row r="4675" spans="1:4" ht="15">
      <c r="A4675" t="s">
        <v>5217</v>
      </c>
      <c r="B4675" s="53">
        <v>2017</v>
      </c>
      <c r="C4675" t="s">
        <v>50</v>
      </c>
      <c r="D4675" t="s">
        <v>322</v>
      </c>
    </row>
    <row r="4676" spans="1:4" ht="15">
      <c r="A4676" t="s">
        <v>5217</v>
      </c>
      <c r="B4676" s="53">
        <v>2017</v>
      </c>
      <c r="C4676" t="s">
        <v>50</v>
      </c>
      <c r="D4676" t="s">
        <v>323</v>
      </c>
    </row>
    <row r="4677" spans="1:4" ht="15">
      <c r="A4677" t="s">
        <v>5217</v>
      </c>
      <c r="B4677" s="53">
        <v>2017</v>
      </c>
      <c r="C4677" t="s">
        <v>324</v>
      </c>
      <c r="D4677" t="s">
        <v>325</v>
      </c>
    </row>
    <row r="4678" spans="1:4" ht="15">
      <c r="A4678" t="s">
        <v>5217</v>
      </c>
      <c r="B4678" s="53">
        <v>2017</v>
      </c>
      <c r="C4678" t="s">
        <v>156</v>
      </c>
      <c r="D4678" t="s">
        <v>326</v>
      </c>
    </row>
    <row r="4679" spans="1:4" ht="15">
      <c r="A4679" t="s">
        <v>5217</v>
      </c>
      <c r="B4679" s="53">
        <v>2017</v>
      </c>
      <c r="C4679" t="s">
        <v>156</v>
      </c>
      <c r="D4679" t="s">
        <v>327</v>
      </c>
    </row>
    <row r="4680" spans="1:4" ht="15">
      <c r="A4680" t="s">
        <v>5217</v>
      </c>
      <c r="B4680" s="53">
        <v>2017</v>
      </c>
      <c r="C4680" t="s">
        <v>196</v>
      </c>
      <c r="D4680" t="s">
        <v>328</v>
      </c>
    </row>
    <row r="4681" spans="1:4" ht="15">
      <c r="A4681" t="s">
        <v>5217</v>
      </c>
      <c r="B4681" s="53">
        <v>2017</v>
      </c>
      <c r="C4681" t="s">
        <v>329</v>
      </c>
      <c r="D4681" t="s">
        <v>330</v>
      </c>
    </row>
    <row r="4682" spans="1:4" ht="15">
      <c r="A4682" t="s">
        <v>5217</v>
      </c>
      <c r="B4682" s="53">
        <v>2017</v>
      </c>
      <c r="C4682" t="s">
        <v>158</v>
      </c>
      <c r="D4682" t="s">
        <v>331</v>
      </c>
    </row>
    <row r="4683" spans="1:4" ht="15">
      <c r="A4683" t="s">
        <v>5217</v>
      </c>
      <c r="B4683" s="53">
        <v>2017</v>
      </c>
      <c r="C4683" t="s">
        <v>158</v>
      </c>
      <c r="D4683" t="s">
        <v>332</v>
      </c>
    </row>
    <row r="4684" spans="1:4" ht="15">
      <c r="A4684" t="s">
        <v>5217</v>
      </c>
      <c r="B4684" s="53">
        <v>2017</v>
      </c>
      <c r="C4684" t="s">
        <v>61</v>
      </c>
      <c r="D4684" t="s">
        <v>333</v>
      </c>
    </row>
    <row r="4685" spans="1:4" ht="15">
      <c r="A4685" t="s">
        <v>5217</v>
      </c>
      <c r="B4685" s="53">
        <v>2017</v>
      </c>
      <c r="C4685" t="s">
        <v>61</v>
      </c>
      <c r="D4685" t="s">
        <v>334</v>
      </c>
    </row>
    <row r="4686" spans="1:4" ht="15">
      <c r="A4686" t="s">
        <v>5217</v>
      </c>
      <c r="B4686" s="53">
        <v>2017</v>
      </c>
      <c r="C4686" t="s">
        <v>335</v>
      </c>
      <c r="D4686" t="s">
        <v>336</v>
      </c>
    </row>
    <row r="4687" spans="1:4" ht="15">
      <c r="A4687" t="s">
        <v>5217</v>
      </c>
      <c r="B4687" s="53">
        <v>2017</v>
      </c>
      <c r="C4687" t="s">
        <v>65</v>
      </c>
      <c r="D4687" t="s">
        <v>337</v>
      </c>
    </row>
    <row r="4688" spans="1:4" ht="15">
      <c r="A4688" t="s">
        <v>5217</v>
      </c>
      <c r="B4688" s="53">
        <v>2017</v>
      </c>
      <c r="C4688" t="s">
        <v>65</v>
      </c>
      <c r="D4688" t="s">
        <v>338</v>
      </c>
    </row>
    <row r="4689" spans="1:4" ht="15">
      <c r="A4689" t="s">
        <v>5217</v>
      </c>
      <c r="B4689" s="53">
        <v>2017</v>
      </c>
      <c r="C4689" t="s">
        <v>65</v>
      </c>
      <c r="D4689" t="s">
        <v>339</v>
      </c>
    </row>
    <row r="4690" spans="1:4" ht="15">
      <c r="A4690" t="s">
        <v>5217</v>
      </c>
      <c r="B4690" s="53">
        <v>2017</v>
      </c>
      <c r="C4690" t="s">
        <v>65</v>
      </c>
      <c r="D4690" t="s">
        <v>340</v>
      </c>
    </row>
    <row r="4691" spans="1:4" ht="15">
      <c r="A4691" t="s">
        <v>5217</v>
      </c>
      <c r="B4691" s="53">
        <v>2017</v>
      </c>
      <c r="C4691" t="s">
        <v>65</v>
      </c>
      <c r="D4691" t="s">
        <v>341</v>
      </c>
    </row>
    <row r="4692" spans="1:4" ht="15">
      <c r="A4692" t="s">
        <v>5217</v>
      </c>
      <c r="B4692" s="53">
        <v>2017</v>
      </c>
      <c r="C4692" t="s">
        <v>65</v>
      </c>
      <c r="D4692" t="s">
        <v>342</v>
      </c>
    </row>
    <row r="4693" spans="1:4" ht="15">
      <c r="A4693" t="s">
        <v>5217</v>
      </c>
      <c r="B4693" s="53">
        <v>2017</v>
      </c>
      <c r="C4693" t="s">
        <v>65</v>
      </c>
      <c r="D4693" t="s">
        <v>343</v>
      </c>
    </row>
    <row r="4694" spans="1:4" ht="15">
      <c r="A4694" t="s">
        <v>5217</v>
      </c>
      <c r="B4694" s="53">
        <v>2017</v>
      </c>
      <c r="C4694" t="s">
        <v>65</v>
      </c>
      <c r="D4694" t="s">
        <v>344</v>
      </c>
    </row>
    <row r="4695" spans="1:4" ht="15">
      <c r="A4695" t="s">
        <v>5217</v>
      </c>
      <c r="B4695" s="53">
        <v>2017</v>
      </c>
      <c r="C4695" t="s">
        <v>65</v>
      </c>
      <c r="D4695" t="s">
        <v>345</v>
      </c>
    </row>
    <row r="4696" spans="1:4" ht="15">
      <c r="A4696" t="s">
        <v>5217</v>
      </c>
      <c r="B4696" s="53">
        <v>2017</v>
      </c>
      <c r="C4696" t="s">
        <v>65</v>
      </c>
      <c r="D4696" t="s">
        <v>346</v>
      </c>
    </row>
    <row r="4697" spans="1:4" ht="15">
      <c r="A4697" t="s">
        <v>5217</v>
      </c>
      <c r="B4697" s="53">
        <v>2017</v>
      </c>
      <c r="C4697" t="s">
        <v>65</v>
      </c>
      <c r="D4697" t="s">
        <v>347</v>
      </c>
    </row>
    <row r="4698" spans="1:4" ht="15">
      <c r="A4698" t="s">
        <v>5217</v>
      </c>
      <c r="B4698" s="53">
        <v>2017</v>
      </c>
      <c r="C4698" t="s">
        <v>65</v>
      </c>
      <c r="D4698" t="s">
        <v>348</v>
      </c>
    </row>
    <row r="4699" spans="1:4" ht="15">
      <c r="A4699" t="s">
        <v>5217</v>
      </c>
      <c r="B4699" s="53">
        <v>2017</v>
      </c>
      <c r="C4699" t="s">
        <v>65</v>
      </c>
      <c r="D4699" t="s">
        <v>349</v>
      </c>
    </row>
    <row r="4700" spans="1:4" ht="15">
      <c r="A4700" t="s">
        <v>5217</v>
      </c>
      <c r="B4700" s="53">
        <v>2017</v>
      </c>
      <c r="C4700" t="s">
        <v>350</v>
      </c>
      <c r="D4700" t="s">
        <v>351</v>
      </c>
    </row>
    <row r="4701" spans="1:4" ht="15">
      <c r="A4701" t="s">
        <v>5217</v>
      </c>
      <c r="B4701" s="53">
        <v>2017</v>
      </c>
      <c r="C4701" t="s">
        <v>352</v>
      </c>
      <c r="D4701" t="s">
        <v>353</v>
      </c>
    </row>
    <row r="4702" spans="1:4" ht="15">
      <c r="A4702" t="s">
        <v>5217</v>
      </c>
      <c r="B4702" s="53">
        <v>2017</v>
      </c>
      <c r="C4702" t="s">
        <v>354</v>
      </c>
      <c r="D4702" t="s">
        <v>355</v>
      </c>
    </row>
    <row r="4703" spans="1:4" ht="15">
      <c r="A4703" t="s">
        <v>5217</v>
      </c>
      <c r="B4703" s="53">
        <v>2017</v>
      </c>
      <c r="C4703" t="s">
        <v>356</v>
      </c>
      <c r="D4703" t="s">
        <v>357</v>
      </c>
    </row>
    <row r="4704" spans="1:4" ht="15">
      <c r="A4704" t="s">
        <v>5217</v>
      </c>
      <c r="B4704" s="53">
        <v>2017</v>
      </c>
      <c r="C4704" t="s">
        <v>356</v>
      </c>
      <c r="D4704" t="s">
        <v>358</v>
      </c>
    </row>
    <row r="4705" spans="1:4" ht="15">
      <c r="A4705" t="s">
        <v>5217</v>
      </c>
      <c r="B4705" s="53">
        <v>2017</v>
      </c>
      <c r="C4705" t="s">
        <v>354</v>
      </c>
      <c r="D4705" t="s">
        <v>359</v>
      </c>
    </row>
    <row r="4706" spans="1:4" ht="15">
      <c r="A4706" t="s">
        <v>5217</v>
      </c>
      <c r="B4706" s="53">
        <v>2017</v>
      </c>
      <c r="C4706" t="s">
        <v>354</v>
      </c>
      <c r="D4706" t="s">
        <v>360</v>
      </c>
    </row>
    <row r="4707" spans="1:4" ht="15">
      <c r="A4707" t="s">
        <v>5217</v>
      </c>
      <c r="B4707" s="53">
        <v>2017</v>
      </c>
      <c r="C4707" t="s">
        <v>354</v>
      </c>
      <c r="D4707" t="s">
        <v>361</v>
      </c>
    </row>
    <row r="4708" spans="1:4" ht="15">
      <c r="A4708" t="s">
        <v>5217</v>
      </c>
      <c r="B4708" s="53">
        <v>2017</v>
      </c>
      <c r="C4708" t="s">
        <v>362</v>
      </c>
      <c r="D4708" t="s">
        <v>363</v>
      </c>
    </row>
    <row r="4709" spans="1:4" ht="15">
      <c r="A4709" t="s">
        <v>5217</v>
      </c>
      <c r="B4709" s="53">
        <v>2017</v>
      </c>
      <c r="C4709" t="s">
        <v>354</v>
      </c>
      <c r="D4709" t="s">
        <v>364</v>
      </c>
    </row>
    <row r="4710" spans="1:4" ht="15">
      <c r="A4710" t="s">
        <v>5217</v>
      </c>
      <c r="B4710" s="53">
        <v>2017</v>
      </c>
      <c r="C4710" t="s">
        <v>365</v>
      </c>
      <c r="D4710" t="s">
        <v>366</v>
      </c>
    </row>
    <row r="4711" spans="1:4" ht="15">
      <c r="A4711" t="s">
        <v>5217</v>
      </c>
      <c r="B4711" s="53">
        <v>2017</v>
      </c>
      <c r="C4711" t="s">
        <v>356</v>
      </c>
      <c r="D4711" t="s">
        <v>367</v>
      </c>
    </row>
    <row r="4712" spans="1:4" ht="15">
      <c r="A4712" t="s">
        <v>5217</v>
      </c>
      <c r="B4712" s="53">
        <v>2017</v>
      </c>
      <c r="C4712" t="s">
        <v>2</v>
      </c>
      <c r="D4712" t="s">
        <v>368</v>
      </c>
    </row>
    <row r="4713" spans="1:4" ht="15">
      <c r="A4713" t="s">
        <v>5217</v>
      </c>
      <c r="B4713" s="53">
        <v>2016</v>
      </c>
      <c r="C4713" t="s">
        <v>30</v>
      </c>
      <c r="D4713" t="s">
        <v>369</v>
      </c>
    </row>
    <row r="4714" spans="1:4" ht="15">
      <c r="A4714" t="s">
        <v>5217</v>
      </c>
      <c r="B4714" s="53">
        <v>2016</v>
      </c>
      <c r="C4714" t="s">
        <v>30</v>
      </c>
      <c r="D4714" t="s">
        <v>370</v>
      </c>
    </row>
    <row r="4715" spans="1:4" ht="15">
      <c r="A4715" t="s">
        <v>5217</v>
      </c>
      <c r="B4715" s="53">
        <v>2016</v>
      </c>
      <c r="C4715" t="s">
        <v>81</v>
      </c>
      <c r="D4715" t="s">
        <v>371</v>
      </c>
    </row>
    <row r="4716" spans="1:4" ht="15">
      <c r="A4716" t="s">
        <v>5217</v>
      </c>
      <c r="B4716" s="53">
        <v>2016</v>
      </c>
      <c r="C4716" t="s">
        <v>84</v>
      </c>
      <c r="D4716" t="s">
        <v>372</v>
      </c>
    </row>
    <row r="4717" spans="1:4" ht="15">
      <c r="A4717" t="s">
        <v>5217</v>
      </c>
      <c r="B4717" s="53">
        <v>2016</v>
      </c>
      <c r="C4717" t="s">
        <v>84</v>
      </c>
      <c r="D4717" t="s">
        <v>373</v>
      </c>
    </row>
    <row r="4718" spans="1:4" ht="15">
      <c r="A4718" t="s">
        <v>5217</v>
      </c>
      <c r="B4718" s="53">
        <v>2016</v>
      </c>
      <c r="C4718" t="s">
        <v>374</v>
      </c>
      <c r="D4718" t="s">
        <v>375</v>
      </c>
    </row>
    <row r="4719" spans="1:4" ht="15">
      <c r="A4719" t="s">
        <v>5217</v>
      </c>
      <c r="B4719" s="53">
        <v>2016</v>
      </c>
      <c r="C4719" t="s">
        <v>50</v>
      </c>
      <c r="D4719" t="s">
        <v>376</v>
      </c>
    </row>
    <row r="4720" spans="1:4" ht="15">
      <c r="A4720" t="s">
        <v>5217</v>
      </c>
      <c r="B4720" s="53">
        <v>2016</v>
      </c>
      <c r="C4720" t="s">
        <v>50</v>
      </c>
      <c r="D4720" t="s">
        <v>377</v>
      </c>
    </row>
    <row r="4721" spans="1:4" ht="15">
      <c r="A4721" t="s">
        <v>5217</v>
      </c>
      <c r="B4721" s="53">
        <v>2016</v>
      </c>
      <c r="C4721" t="s">
        <v>50</v>
      </c>
      <c r="D4721" t="s">
        <v>378</v>
      </c>
    </row>
    <row r="4722" spans="1:4" ht="15">
      <c r="A4722" t="s">
        <v>5217</v>
      </c>
      <c r="B4722" s="53">
        <v>2016</v>
      </c>
      <c r="C4722" t="s">
        <v>50</v>
      </c>
      <c r="D4722" t="s">
        <v>379</v>
      </c>
    </row>
    <row r="4723" spans="1:4" ht="15">
      <c r="A4723" t="s">
        <v>5217</v>
      </c>
      <c r="B4723" s="53">
        <v>2016</v>
      </c>
      <c r="C4723" t="s">
        <v>156</v>
      </c>
      <c r="D4723" t="s">
        <v>380</v>
      </c>
    </row>
    <row r="4724" spans="1:4" ht="15">
      <c r="A4724" t="s">
        <v>5217</v>
      </c>
      <c r="B4724" s="53">
        <v>2016</v>
      </c>
      <c r="C4724" t="s">
        <v>61</v>
      </c>
      <c r="D4724" t="s">
        <v>381</v>
      </c>
    </row>
    <row r="4725" spans="1:4" ht="15">
      <c r="A4725" t="s">
        <v>5217</v>
      </c>
      <c r="B4725" s="53">
        <v>2016</v>
      </c>
      <c r="C4725" t="s">
        <v>61</v>
      </c>
      <c r="D4725" t="s">
        <v>382</v>
      </c>
    </row>
    <row r="4726" spans="1:4" ht="15">
      <c r="A4726" t="s">
        <v>5217</v>
      </c>
      <c r="B4726" s="53">
        <v>2016</v>
      </c>
      <c r="C4726" t="s">
        <v>61</v>
      </c>
      <c r="D4726" t="s">
        <v>383</v>
      </c>
    </row>
    <row r="4727" spans="1:4" ht="15">
      <c r="A4727" t="s">
        <v>5217</v>
      </c>
      <c r="B4727" s="53">
        <v>2016</v>
      </c>
      <c r="C4727" t="s">
        <v>65</v>
      </c>
      <c r="D4727" t="s">
        <v>384</v>
      </c>
    </row>
    <row r="4728" spans="1:4" ht="15">
      <c r="A4728" t="s">
        <v>5217</v>
      </c>
      <c r="B4728" s="53">
        <v>2016</v>
      </c>
      <c r="C4728" t="s">
        <v>65</v>
      </c>
      <c r="D4728" t="s">
        <v>385</v>
      </c>
    </row>
    <row r="4729" spans="1:4" ht="15">
      <c r="A4729" t="s">
        <v>5217</v>
      </c>
      <c r="B4729" s="53">
        <v>2016</v>
      </c>
      <c r="C4729" t="s">
        <v>65</v>
      </c>
      <c r="D4729" t="s">
        <v>386</v>
      </c>
    </row>
    <row r="4730" spans="1:4" ht="15">
      <c r="A4730" t="s">
        <v>5217</v>
      </c>
      <c r="B4730" s="53">
        <v>2016</v>
      </c>
      <c r="C4730" t="s">
        <v>65</v>
      </c>
      <c r="D4730" t="s">
        <v>387</v>
      </c>
    </row>
    <row r="4731" spans="1:4" ht="15">
      <c r="A4731" t="s">
        <v>5217</v>
      </c>
      <c r="B4731" s="53">
        <v>2016</v>
      </c>
      <c r="C4731" t="s">
        <v>65</v>
      </c>
      <c r="D4731" t="s">
        <v>388</v>
      </c>
    </row>
    <row r="4732" spans="1:4" ht="15">
      <c r="A4732" t="s">
        <v>5217</v>
      </c>
      <c r="B4732" s="53">
        <v>2016</v>
      </c>
      <c r="C4732" t="s">
        <v>65</v>
      </c>
      <c r="D4732" t="s">
        <v>389</v>
      </c>
    </row>
    <row r="4733" spans="1:4" ht="15">
      <c r="A4733" t="s">
        <v>5217</v>
      </c>
      <c r="B4733" s="53">
        <v>2016</v>
      </c>
      <c r="C4733" t="s">
        <v>390</v>
      </c>
      <c r="D4733" t="s">
        <v>391</v>
      </c>
    </row>
    <row r="4734" spans="1:4" ht="15">
      <c r="A4734" t="s">
        <v>5217</v>
      </c>
      <c r="B4734" s="53">
        <v>2016</v>
      </c>
      <c r="C4734" t="s">
        <v>392</v>
      </c>
      <c r="D4734" t="s">
        <v>393</v>
      </c>
    </row>
    <row r="4735" spans="1:4" ht="15">
      <c r="A4735" t="s">
        <v>5217</v>
      </c>
      <c r="B4735" s="53">
        <v>2016</v>
      </c>
      <c r="C4735" t="s">
        <v>22</v>
      </c>
      <c r="D4735" t="s">
        <v>394</v>
      </c>
    </row>
    <row r="4736" spans="1:4" ht="15">
      <c r="A4736" t="s">
        <v>5217</v>
      </c>
      <c r="B4736" s="53">
        <v>2016</v>
      </c>
      <c r="C4736" t="s">
        <v>111</v>
      </c>
      <c r="D4736" t="s">
        <v>395</v>
      </c>
    </row>
    <row r="4737" spans="1:4" ht="15">
      <c r="A4737" t="s">
        <v>5217</v>
      </c>
      <c r="B4737" s="53">
        <v>2016</v>
      </c>
      <c r="C4737" t="s">
        <v>396</v>
      </c>
      <c r="D4737" t="s">
        <v>397</v>
      </c>
    </row>
    <row r="4738" spans="1:4" ht="15">
      <c r="A4738" t="s">
        <v>5217</v>
      </c>
      <c r="B4738" s="53">
        <v>2015</v>
      </c>
      <c r="C4738" t="s">
        <v>30</v>
      </c>
      <c r="D4738" t="s">
        <v>398</v>
      </c>
    </row>
    <row r="4739" spans="1:4" ht="15">
      <c r="A4739" t="s">
        <v>5217</v>
      </c>
      <c r="B4739" s="53">
        <v>2015</v>
      </c>
      <c r="C4739" t="s">
        <v>30</v>
      </c>
      <c r="D4739" t="s">
        <v>399</v>
      </c>
    </row>
    <row r="4740" spans="1:4" ht="15">
      <c r="A4740" t="s">
        <v>5217</v>
      </c>
      <c r="B4740" s="53">
        <v>2015</v>
      </c>
      <c r="C4740" t="s">
        <v>400</v>
      </c>
      <c r="D4740" t="s">
        <v>401</v>
      </c>
    </row>
    <row r="4741" spans="1:4" ht="15">
      <c r="A4741" t="s">
        <v>5217</v>
      </c>
      <c r="B4741" s="53">
        <v>2015</v>
      </c>
      <c r="C4741" t="s">
        <v>402</v>
      </c>
      <c r="D4741" t="s">
        <v>403</v>
      </c>
    </row>
    <row r="4742" spans="1:4" ht="15">
      <c r="A4742" t="s">
        <v>5217</v>
      </c>
      <c r="B4742" s="53">
        <v>2015</v>
      </c>
      <c r="C4742" t="s">
        <v>404</v>
      </c>
      <c r="D4742" t="s">
        <v>405</v>
      </c>
    </row>
    <row r="4743" spans="1:4" ht="15">
      <c r="A4743" t="s">
        <v>5217</v>
      </c>
      <c r="B4743" s="53">
        <v>2015</v>
      </c>
      <c r="C4743" t="s">
        <v>404</v>
      </c>
      <c r="D4743" t="s">
        <v>406</v>
      </c>
    </row>
    <row r="4744" spans="1:4" ht="15">
      <c r="A4744" t="s">
        <v>5217</v>
      </c>
      <c r="B4744" s="53">
        <v>2015</v>
      </c>
      <c r="C4744" t="s">
        <v>43</v>
      </c>
      <c r="D4744" t="s">
        <v>407</v>
      </c>
    </row>
    <row r="4745" spans="1:4" ht="15">
      <c r="A4745" t="s">
        <v>5217</v>
      </c>
      <c r="B4745" s="53">
        <v>2015</v>
      </c>
      <c r="C4745" t="s">
        <v>43</v>
      </c>
      <c r="D4745" t="s">
        <v>408</v>
      </c>
    </row>
    <row r="4746" spans="1:4" ht="15">
      <c r="A4746" t="s">
        <v>5217</v>
      </c>
      <c r="B4746" s="53">
        <v>2015</v>
      </c>
      <c r="C4746" t="s">
        <v>148</v>
      </c>
      <c r="D4746" t="s">
        <v>409</v>
      </c>
    </row>
    <row r="4747" spans="1:4" ht="15">
      <c r="A4747" t="s">
        <v>5217</v>
      </c>
      <c r="B4747" s="53">
        <v>2015</v>
      </c>
      <c r="C4747" t="s">
        <v>50</v>
      </c>
      <c r="D4747" t="s">
        <v>410</v>
      </c>
    </row>
    <row r="4748" spans="1:4" ht="15">
      <c r="A4748" t="s">
        <v>5217</v>
      </c>
      <c r="B4748" s="53">
        <v>2015</v>
      </c>
      <c r="C4748" t="s">
        <v>50</v>
      </c>
      <c r="D4748" t="s">
        <v>411</v>
      </c>
    </row>
    <row r="4749" spans="1:4" ht="15">
      <c r="A4749" t="s">
        <v>5217</v>
      </c>
      <c r="B4749" s="53">
        <v>2015</v>
      </c>
      <c r="C4749" t="s">
        <v>156</v>
      </c>
      <c r="D4749" t="s">
        <v>412</v>
      </c>
    </row>
    <row r="4750" spans="1:4" ht="15">
      <c r="A4750" t="s">
        <v>5217</v>
      </c>
      <c r="B4750" s="53">
        <v>2015</v>
      </c>
      <c r="C4750" t="s">
        <v>156</v>
      </c>
      <c r="D4750" t="s">
        <v>413</v>
      </c>
    </row>
    <row r="4751" spans="1:4" ht="15">
      <c r="A4751" t="s">
        <v>5217</v>
      </c>
      <c r="B4751" s="53">
        <v>2015</v>
      </c>
      <c r="C4751" t="s">
        <v>156</v>
      </c>
      <c r="D4751" t="s">
        <v>414</v>
      </c>
    </row>
    <row r="4752" spans="1:4" ht="15">
      <c r="A4752" t="s">
        <v>5217</v>
      </c>
      <c r="B4752" s="53">
        <v>2015</v>
      </c>
      <c r="C4752" t="s">
        <v>156</v>
      </c>
      <c r="D4752" t="s">
        <v>415</v>
      </c>
    </row>
    <row r="4753" spans="1:4" ht="15">
      <c r="A4753" t="s">
        <v>5217</v>
      </c>
      <c r="B4753" s="53">
        <v>2015</v>
      </c>
      <c r="C4753" t="s">
        <v>156</v>
      </c>
      <c r="D4753" t="s">
        <v>416</v>
      </c>
    </row>
    <row r="4754" spans="1:4" ht="15">
      <c r="A4754" t="s">
        <v>5217</v>
      </c>
      <c r="B4754" s="53">
        <v>2015</v>
      </c>
      <c r="C4754" t="s">
        <v>156</v>
      </c>
      <c r="D4754" t="s">
        <v>417</v>
      </c>
    </row>
    <row r="4755" spans="1:4" ht="15">
      <c r="A4755" t="s">
        <v>5217</v>
      </c>
      <c r="B4755" s="53">
        <v>2015</v>
      </c>
      <c r="C4755" t="s">
        <v>97</v>
      </c>
      <c r="D4755" t="s">
        <v>418</v>
      </c>
    </row>
    <row r="4756" spans="1:4" ht="15">
      <c r="A4756" t="s">
        <v>5217</v>
      </c>
      <c r="B4756" s="53">
        <v>2015</v>
      </c>
      <c r="C4756" t="s">
        <v>419</v>
      </c>
      <c r="D4756" t="s">
        <v>420</v>
      </c>
    </row>
    <row r="4757" spans="1:4" ht="15">
      <c r="A4757" t="s">
        <v>5217</v>
      </c>
      <c r="B4757" s="53">
        <v>2015</v>
      </c>
      <c r="C4757" t="s">
        <v>158</v>
      </c>
      <c r="D4757" t="s">
        <v>421</v>
      </c>
    </row>
    <row r="4758" spans="1:4" ht="15">
      <c r="A4758" t="s">
        <v>5217</v>
      </c>
      <c r="B4758" s="53">
        <v>2015</v>
      </c>
      <c r="C4758" t="s">
        <v>422</v>
      </c>
      <c r="D4758" t="s">
        <v>423</v>
      </c>
    </row>
    <row r="4759" spans="1:4" ht="15">
      <c r="A4759" t="s">
        <v>5217</v>
      </c>
      <c r="B4759" s="53">
        <v>2015</v>
      </c>
      <c r="C4759" t="s">
        <v>297</v>
      </c>
      <c r="D4759" t="s">
        <v>424</v>
      </c>
    </row>
    <row r="4760" spans="1:4" ht="15">
      <c r="A4760" t="s">
        <v>5217</v>
      </c>
      <c r="B4760" s="53">
        <v>2015</v>
      </c>
      <c r="C4760" t="s">
        <v>61</v>
      </c>
      <c r="D4760" t="s">
        <v>425</v>
      </c>
    </row>
    <row r="4761" spans="1:4" ht="15">
      <c r="A4761" t="s">
        <v>5217</v>
      </c>
      <c r="B4761" s="53">
        <v>2015</v>
      </c>
      <c r="C4761" t="s">
        <v>426</v>
      </c>
      <c r="D4761" t="s">
        <v>427</v>
      </c>
    </row>
    <row r="4762" spans="1:4" ht="15">
      <c r="A4762" t="s">
        <v>5217</v>
      </c>
      <c r="B4762" s="53">
        <v>2015</v>
      </c>
      <c r="C4762" t="s">
        <v>65</v>
      </c>
      <c r="D4762" t="s">
        <v>428</v>
      </c>
    </row>
    <row r="4763" spans="1:4" ht="15">
      <c r="A4763" t="s">
        <v>5217</v>
      </c>
      <c r="B4763" s="53">
        <v>2015</v>
      </c>
      <c r="C4763" t="s">
        <v>65</v>
      </c>
      <c r="D4763" t="s">
        <v>429</v>
      </c>
    </row>
    <row r="4764" spans="1:4" ht="15">
      <c r="A4764" t="s">
        <v>5217</v>
      </c>
      <c r="B4764" s="53">
        <v>2015</v>
      </c>
      <c r="C4764" t="s">
        <v>65</v>
      </c>
      <c r="D4764" t="s">
        <v>430</v>
      </c>
    </row>
    <row r="4765" spans="1:4" ht="15">
      <c r="A4765" t="s">
        <v>5217</v>
      </c>
      <c r="B4765" s="53">
        <v>2015</v>
      </c>
      <c r="C4765" t="s">
        <v>65</v>
      </c>
      <c r="D4765" t="s">
        <v>431</v>
      </c>
    </row>
    <row r="4766" spans="1:4" ht="15">
      <c r="A4766" t="s">
        <v>5217</v>
      </c>
      <c r="B4766" s="53">
        <v>2015</v>
      </c>
      <c r="C4766" t="s">
        <v>65</v>
      </c>
      <c r="D4766" t="s">
        <v>432</v>
      </c>
    </row>
    <row r="4767" spans="1:4" ht="15">
      <c r="A4767" t="s">
        <v>5217</v>
      </c>
      <c r="B4767" s="53">
        <v>2015</v>
      </c>
      <c r="C4767" t="s">
        <v>65</v>
      </c>
      <c r="D4767" t="s">
        <v>433</v>
      </c>
    </row>
    <row r="4768" spans="1:4" ht="15">
      <c r="A4768" t="s">
        <v>5217</v>
      </c>
      <c r="B4768" s="53">
        <v>2015</v>
      </c>
      <c r="C4768" t="s">
        <v>65</v>
      </c>
      <c r="D4768" t="s">
        <v>434</v>
      </c>
    </row>
    <row r="4769" spans="1:4" ht="15">
      <c r="A4769" t="s">
        <v>5217</v>
      </c>
      <c r="B4769" s="53">
        <v>2015</v>
      </c>
      <c r="C4769" t="s">
        <v>14</v>
      </c>
      <c r="D4769" t="s">
        <v>435</v>
      </c>
    </row>
    <row r="4770" spans="1:4" ht="15">
      <c r="A4770" t="s">
        <v>5217</v>
      </c>
      <c r="B4770" s="53">
        <v>2015</v>
      </c>
      <c r="C4770" t="s">
        <v>14</v>
      </c>
      <c r="D4770" t="s">
        <v>436</v>
      </c>
    </row>
    <row r="4771" spans="1:4" ht="15">
      <c r="A4771" t="s">
        <v>5217</v>
      </c>
      <c r="B4771" s="53">
        <v>2015</v>
      </c>
      <c r="C4771" t="s">
        <v>258</v>
      </c>
      <c r="D4771" t="s">
        <v>437</v>
      </c>
    </row>
    <row r="4772" spans="1:4" ht="15">
      <c r="A4772" t="s">
        <v>5217</v>
      </c>
      <c r="B4772" s="53">
        <v>2015</v>
      </c>
      <c r="C4772" t="s">
        <v>438</v>
      </c>
      <c r="D4772" t="s">
        <v>439</v>
      </c>
    </row>
    <row r="4773" spans="1:4" ht="15">
      <c r="A4773" t="s">
        <v>5217</v>
      </c>
      <c r="B4773" s="53">
        <v>2014</v>
      </c>
      <c r="C4773" t="s">
        <v>30</v>
      </c>
      <c r="D4773" t="s">
        <v>440</v>
      </c>
    </row>
    <row r="4774" spans="1:4" ht="15">
      <c r="A4774" t="s">
        <v>5217</v>
      </c>
      <c r="B4774" s="53">
        <v>2014</v>
      </c>
      <c r="C4774" t="s">
        <v>30</v>
      </c>
      <c r="D4774" t="s">
        <v>441</v>
      </c>
    </row>
    <row r="4775" spans="1:4" ht="15">
      <c r="A4775" t="s">
        <v>5217</v>
      </c>
      <c r="B4775" s="53">
        <v>2014</v>
      </c>
      <c r="C4775" t="s">
        <v>30</v>
      </c>
      <c r="D4775" t="s">
        <v>442</v>
      </c>
    </row>
    <row r="4776" spans="1:4" ht="15">
      <c r="A4776" t="s">
        <v>5217</v>
      </c>
      <c r="B4776" s="53">
        <v>2014</v>
      </c>
      <c r="C4776" t="s">
        <v>30</v>
      </c>
      <c r="D4776" t="s">
        <v>443</v>
      </c>
    </row>
    <row r="4777" spans="1:4" ht="15">
      <c r="A4777" t="s">
        <v>5217</v>
      </c>
      <c r="B4777" s="53">
        <v>2014</v>
      </c>
      <c r="C4777" t="s">
        <v>135</v>
      </c>
      <c r="D4777" t="s">
        <v>444</v>
      </c>
    </row>
    <row r="4778" spans="1:4" ht="15">
      <c r="A4778" t="s">
        <v>5217</v>
      </c>
      <c r="B4778" s="53">
        <v>2014</v>
      </c>
      <c r="C4778" t="s">
        <v>192</v>
      </c>
      <c r="D4778" t="s">
        <v>445</v>
      </c>
    </row>
    <row r="4779" spans="1:4" ht="15">
      <c r="A4779" t="s">
        <v>5217</v>
      </c>
      <c r="B4779" s="53">
        <v>2014</v>
      </c>
      <c r="C4779" t="s">
        <v>192</v>
      </c>
      <c r="D4779" t="s">
        <v>446</v>
      </c>
    </row>
    <row r="4780" spans="1:4" ht="15">
      <c r="A4780" t="s">
        <v>5217</v>
      </c>
      <c r="B4780" s="53">
        <v>2014</v>
      </c>
      <c r="C4780" t="s">
        <v>156</v>
      </c>
      <c r="D4780" t="s">
        <v>447</v>
      </c>
    </row>
    <row r="4781" spans="1:4" ht="15">
      <c r="A4781" t="s">
        <v>5217</v>
      </c>
      <c r="B4781" s="53">
        <v>2014</v>
      </c>
      <c r="C4781" t="s">
        <v>448</v>
      </c>
      <c r="D4781" t="s">
        <v>449</v>
      </c>
    </row>
    <row r="4782" spans="1:4" ht="15">
      <c r="A4782" t="s">
        <v>5217</v>
      </c>
      <c r="B4782" s="53">
        <v>2014</v>
      </c>
      <c r="C4782" t="s">
        <v>61</v>
      </c>
      <c r="D4782" t="s">
        <v>450</v>
      </c>
    </row>
    <row r="4783" spans="1:4" ht="15">
      <c r="A4783" t="s">
        <v>5217</v>
      </c>
      <c r="B4783" s="53">
        <v>2014</v>
      </c>
      <c r="C4783" t="s">
        <v>61</v>
      </c>
      <c r="D4783" t="s">
        <v>451</v>
      </c>
    </row>
    <row r="4784" spans="1:4" ht="15">
      <c r="A4784" t="s">
        <v>5217</v>
      </c>
      <c r="B4784" s="53">
        <v>2014</v>
      </c>
      <c r="C4784" t="s">
        <v>61</v>
      </c>
      <c r="D4784" t="s">
        <v>452</v>
      </c>
    </row>
    <row r="4785" spans="1:4" ht="15">
      <c r="A4785" t="s">
        <v>5217</v>
      </c>
      <c r="B4785" s="53">
        <v>2014</v>
      </c>
      <c r="C4785" t="s">
        <v>61</v>
      </c>
      <c r="D4785" t="s">
        <v>453</v>
      </c>
    </row>
    <row r="4786" spans="1:4" ht="15">
      <c r="A4786" t="s">
        <v>5217</v>
      </c>
      <c r="B4786" s="53">
        <v>2014</v>
      </c>
      <c r="C4786" t="s">
        <v>61</v>
      </c>
      <c r="D4786" t="s">
        <v>454</v>
      </c>
    </row>
    <row r="4787" spans="1:4" ht="15">
      <c r="A4787" t="s">
        <v>5217</v>
      </c>
      <c r="B4787" s="53">
        <v>2014</v>
      </c>
      <c r="C4787" t="s">
        <v>61</v>
      </c>
      <c r="D4787" t="s">
        <v>455</v>
      </c>
    </row>
    <row r="4788" spans="1:4" ht="15">
      <c r="A4788" t="s">
        <v>5217</v>
      </c>
      <c r="B4788" s="53">
        <v>2014</v>
      </c>
      <c r="C4788" t="s">
        <v>104</v>
      </c>
      <c r="D4788" t="s">
        <v>456</v>
      </c>
    </row>
    <row r="4789" spans="1:4" ht="15">
      <c r="A4789" t="s">
        <v>5217</v>
      </c>
      <c r="B4789" s="53">
        <v>2014</v>
      </c>
      <c r="C4789" t="s">
        <v>65</v>
      </c>
      <c r="D4789" t="s">
        <v>457</v>
      </c>
    </row>
    <row r="4790" spans="1:4" ht="15">
      <c r="A4790" t="s">
        <v>5217</v>
      </c>
      <c r="B4790" s="53">
        <v>2014</v>
      </c>
      <c r="C4790" t="s">
        <v>65</v>
      </c>
      <c r="D4790" t="s">
        <v>458</v>
      </c>
    </row>
    <row r="4791" spans="1:4" ht="15">
      <c r="A4791" t="s">
        <v>5217</v>
      </c>
      <c r="B4791" s="53">
        <v>2014</v>
      </c>
      <c r="C4791" t="s">
        <v>65</v>
      </c>
      <c r="D4791" t="s">
        <v>459</v>
      </c>
    </row>
    <row r="4792" spans="1:4" ht="15">
      <c r="A4792" t="s">
        <v>5217</v>
      </c>
      <c r="B4792" s="53">
        <v>2014</v>
      </c>
      <c r="C4792" t="s">
        <v>65</v>
      </c>
      <c r="D4792" t="s">
        <v>460</v>
      </c>
    </row>
    <row r="4793" spans="1:4" ht="15">
      <c r="A4793" t="s">
        <v>5217</v>
      </c>
      <c r="B4793" s="53">
        <v>2014</v>
      </c>
      <c r="C4793" t="s">
        <v>390</v>
      </c>
      <c r="D4793" t="s">
        <v>461</v>
      </c>
    </row>
    <row r="4794" spans="1:4" ht="15">
      <c r="A4794" t="s">
        <v>5217</v>
      </c>
      <c r="B4794" s="53">
        <v>2014</v>
      </c>
      <c r="C4794" t="s">
        <v>390</v>
      </c>
      <c r="D4794" t="s">
        <v>462</v>
      </c>
    </row>
    <row r="4795" spans="1:4" ht="15">
      <c r="A4795" t="s">
        <v>5217</v>
      </c>
      <c r="B4795" s="53">
        <v>2014</v>
      </c>
      <c r="C4795" t="s">
        <v>463</v>
      </c>
      <c r="D4795" t="s">
        <v>464</v>
      </c>
    </row>
    <row r="4796" spans="1:4" ht="15">
      <c r="A4796" t="s">
        <v>5217</v>
      </c>
      <c r="B4796" s="53">
        <v>2014</v>
      </c>
      <c r="C4796" t="s">
        <v>465</v>
      </c>
      <c r="D4796" t="s">
        <v>466</v>
      </c>
    </row>
    <row r="4797" spans="1:4" ht="15">
      <c r="A4797" t="s">
        <v>5217</v>
      </c>
      <c r="B4797" s="53">
        <v>2014</v>
      </c>
      <c r="C4797" t="s">
        <v>467</v>
      </c>
      <c r="D4797" t="s">
        <v>468</v>
      </c>
    </row>
    <row r="4798" spans="1:4" ht="15">
      <c r="A4798" t="s">
        <v>5217</v>
      </c>
      <c r="B4798" s="53">
        <v>2014</v>
      </c>
      <c r="C4798" t="s">
        <v>467</v>
      </c>
      <c r="D4798" t="s">
        <v>469</v>
      </c>
    </row>
    <row r="4799" spans="1:4" ht="15">
      <c r="A4799" t="s">
        <v>5217</v>
      </c>
      <c r="B4799" s="53">
        <v>2014</v>
      </c>
      <c r="C4799" t="s">
        <v>470</v>
      </c>
      <c r="D4799" t="s">
        <v>471</v>
      </c>
    </row>
    <row r="4800" spans="1:4" ht="15">
      <c r="A4800" t="s">
        <v>5217</v>
      </c>
      <c r="B4800" s="53">
        <v>2014</v>
      </c>
      <c r="C4800" t="s">
        <v>472</v>
      </c>
      <c r="D4800" t="s">
        <v>473</v>
      </c>
    </row>
    <row r="4801" spans="1:4" ht="15">
      <c r="A4801" t="s">
        <v>5217</v>
      </c>
      <c r="B4801" s="53">
        <v>2013</v>
      </c>
      <c r="C4801" t="s">
        <v>30</v>
      </c>
      <c r="D4801" t="s">
        <v>474</v>
      </c>
    </row>
    <row r="4802" spans="1:4" ht="15">
      <c r="A4802" t="s">
        <v>5217</v>
      </c>
      <c r="B4802" s="53">
        <v>2013</v>
      </c>
      <c r="C4802" t="s">
        <v>30</v>
      </c>
      <c r="D4802" t="s">
        <v>475</v>
      </c>
    </row>
    <row r="4803" spans="1:4" ht="15">
      <c r="A4803" t="s">
        <v>5217</v>
      </c>
      <c r="B4803" s="53">
        <v>2013</v>
      </c>
      <c r="C4803" t="s">
        <v>30</v>
      </c>
      <c r="D4803" t="s">
        <v>476</v>
      </c>
    </row>
    <row r="4804" spans="1:4" ht="15">
      <c r="A4804" t="s">
        <v>5217</v>
      </c>
      <c r="B4804" s="53">
        <v>2013</v>
      </c>
      <c r="C4804" t="s">
        <v>30</v>
      </c>
      <c r="D4804" t="s">
        <v>477</v>
      </c>
    </row>
    <row r="4805" spans="1:4" ht="15">
      <c r="A4805" t="s">
        <v>5217</v>
      </c>
      <c r="B4805" s="53">
        <v>2013</v>
      </c>
      <c r="C4805" t="s">
        <v>478</v>
      </c>
      <c r="D4805" t="s">
        <v>479</v>
      </c>
    </row>
    <row r="4806" spans="1:4" ht="15">
      <c r="A4806" t="s">
        <v>5217</v>
      </c>
      <c r="B4806" s="53">
        <v>2013</v>
      </c>
      <c r="C4806" t="s">
        <v>148</v>
      </c>
      <c r="D4806" t="s">
        <v>480</v>
      </c>
    </row>
    <row r="4807" spans="1:4" ht="15">
      <c r="A4807" t="s">
        <v>5217</v>
      </c>
      <c r="B4807" s="53">
        <v>2013</v>
      </c>
      <c r="C4807" t="s">
        <v>50</v>
      </c>
      <c r="D4807" t="s">
        <v>481</v>
      </c>
    </row>
    <row r="4808" spans="1:4" ht="15">
      <c r="A4808" t="s">
        <v>5217</v>
      </c>
      <c r="B4808" s="53">
        <v>2013</v>
      </c>
      <c r="C4808" t="s">
        <v>192</v>
      </c>
      <c r="D4808" t="s">
        <v>482</v>
      </c>
    </row>
    <row r="4809" spans="1:4" ht="15">
      <c r="A4809" t="s">
        <v>5217</v>
      </c>
      <c r="B4809" s="53">
        <v>2013</v>
      </c>
      <c r="C4809" t="s">
        <v>192</v>
      </c>
      <c r="D4809" t="s">
        <v>483</v>
      </c>
    </row>
    <row r="4810" spans="1:4" ht="15">
      <c r="A4810" t="s">
        <v>5217</v>
      </c>
      <c r="B4810" s="53">
        <v>2013</v>
      </c>
      <c r="C4810" t="s">
        <v>156</v>
      </c>
      <c r="D4810" t="s">
        <v>484</v>
      </c>
    </row>
    <row r="4811" spans="1:4" ht="15">
      <c r="A4811" t="s">
        <v>5217</v>
      </c>
      <c r="B4811" s="53">
        <v>2013</v>
      </c>
      <c r="C4811" t="s">
        <v>485</v>
      </c>
      <c r="D4811" t="s">
        <v>486</v>
      </c>
    </row>
    <row r="4812" spans="1:4" ht="15">
      <c r="A4812" t="s">
        <v>5217</v>
      </c>
      <c r="B4812" s="53">
        <v>2013</v>
      </c>
      <c r="C4812" t="s">
        <v>61</v>
      </c>
      <c r="D4812" t="s">
        <v>487</v>
      </c>
    </row>
    <row r="4813" spans="1:4" ht="15">
      <c r="A4813" t="s">
        <v>5217</v>
      </c>
      <c r="B4813" s="53">
        <v>2013</v>
      </c>
      <c r="C4813" t="s">
        <v>61</v>
      </c>
      <c r="D4813" t="s">
        <v>488</v>
      </c>
    </row>
    <row r="4814" spans="1:4" ht="15">
      <c r="A4814" t="s">
        <v>5217</v>
      </c>
      <c r="B4814" s="53">
        <v>2013</v>
      </c>
      <c r="C4814" t="s">
        <v>61</v>
      </c>
      <c r="D4814" t="s">
        <v>489</v>
      </c>
    </row>
    <row r="4815" spans="1:4" ht="15">
      <c r="A4815" t="s">
        <v>5217</v>
      </c>
      <c r="B4815" s="53">
        <v>2013</v>
      </c>
      <c r="C4815" t="s">
        <v>61</v>
      </c>
      <c r="D4815" t="s">
        <v>490</v>
      </c>
    </row>
    <row r="4816" spans="1:4" ht="15">
      <c r="A4816" t="s">
        <v>5217</v>
      </c>
      <c r="B4816" s="53">
        <v>2013</v>
      </c>
      <c r="C4816" t="s">
        <v>491</v>
      </c>
      <c r="D4816" t="s">
        <v>492</v>
      </c>
    </row>
    <row r="4817" spans="1:4" ht="15">
      <c r="A4817" t="s">
        <v>5217</v>
      </c>
      <c r="B4817" s="53">
        <v>2013</v>
      </c>
      <c r="C4817" t="s">
        <v>493</v>
      </c>
      <c r="D4817" t="s">
        <v>494</v>
      </c>
    </row>
    <row r="4818" spans="1:4" ht="15">
      <c r="A4818" t="s">
        <v>5217</v>
      </c>
      <c r="B4818" s="53">
        <v>2013</v>
      </c>
      <c r="C4818" t="s">
        <v>493</v>
      </c>
      <c r="D4818" t="s">
        <v>495</v>
      </c>
    </row>
    <row r="4819" spans="1:4" ht="15">
      <c r="A4819" t="s">
        <v>5217</v>
      </c>
      <c r="B4819" s="53">
        <v>2013</v>
      </c>
      <c r="C4819" t="s">
        <v>493</v>
      </c>
      <c r="D4819" t="s">
        <v>496</v>
      </c>
    </row>
    <row r="4820" spans="1:4" ht="15">
      <c r="A4820" t="s">
        <v>5217</v>
      </c>
      <c r="B4820" s="53">
        <v>2013</v>
      </c>
      <c r="C4820" t="s">
        <v>111</v>
      </c>
      <c r="D4820" t="s">
        <v>497</v>
      </c>
    </row>
    <row r="4821" spans="1:4" ht="15">
      <c r="A4821" t="s">
        <v>5217</v>
      </c>
      <c r="B4821" s="53">
        <v>2013</v>
      </c>
      <c r="C4821" t="s">
        <v>498</v>
      </c>
      <c r="D4821" t="s">
        <v>499</v>
      </c>
    </row>
    <row r="4822" spans="1:4" ht="15">
      <c r="A4822" t="s">
        <v>5217</v>
      </c>
      <c r="B4822" s="53">
        <v>2012</v>
      </c>
      <c r="C4822" t="s">
        <v>148</v>
      </c>
      <c r="D4822" t="s">
        <v>120</v>
      </c>
    </row>
    <row r="4823" spans="1:4" ht="15">
      <c r="A4823" t="s">
        <v>5217</v>
      </c>
      <c r="B4823" s="53">
        <v>2012</v>
      </c>
      <c r="C4823" t="s">
        <v>500</v>
      </c>
      <c r="D4823" t="s">
        <v>501</v>
      </c>
    </row>
    <row r="4824" spans="1:4" ht="15">
      <c r="A4824" t="s">
        <v>5217</v>
      </c>
      <c r="B4824" s="53">
        <v>2012</v>
      </c>
      <c r="C4824" t="s">
        <v>500</v>
      </c>
      <c r="D4824" t="s">
        <v>502</v>
      </c>
    </row>
    <row r="4825" spans="1:4" ht="15">
      <c r="A4825" t="s">
        <v>5217</v>
      </c>
      <c r="B4825" s="53">
        <v>2012</v>
      </c>
      <c r="C4825" t="s">
        <v>500</v>
      </c>
      <c r="D4825" t="s">
        <v>503</v>
      </c>
    </row>
    <row r="4826" spans="1:4" ht="15">
      <c r="A4826" t="s">
        <v>5217</v>
      </c>
      <c r="B4826" s="53">
        <v>2012</v>
      </c>
      <c r="C4826" t="s">
        <v>504</v>
      </c>
      <c r="D4826" t="s">
        <v>505</v>
      </c>
    </row>
    <row r="4827" spans="1:4" ht="15">
      <c r="A4827" t="s">
        <v>5217</v>
      </c>
      <c r="B4827" s="53">
        <v>2012</v>
      </c>
      <c r="C4827" t="s">
        <v>50</v>
      </c>
      <c r="D4827" t="s">
        <v>506</v>
      </c>
    </row>
    <row r="4828" spans="1:4" ht="15">
      <c r="A4828" t="s">
        <v>5217</v>
      </c>
      <c r="B4828" s="53">
        <v>2012</v>
      </c>
      <c r="C4828" t="s">
        <v>50</v>
      </c>
      <c r="D4828" t="s">
        <v>507</v>
      </c>
    </row>
    <row r="4829" spans="1:4" ht="15">
      <c r="A4829" t="s">
        <v>5217</v>
      </c>
      <c r="B4829" s="53">
        <v>2012</v>
      </c>
      <c r="C4829" t="s">
        <v>508</v>
      </c>
      <c r="D4829" t="s">
        <v>509</v>
      </c>
    </row>
    <row r="4830" spans="1:4" ht="15">
      <c r="A4830" t="s">
        <v>5217</v>
      </c>
      <c r="B4830" s="53">
        <v>2012</v>
      </c>
      <c r="C4830" t="s">
        <v>156</v>
      </c>
      <c r="D4830" t="s">
        <v>510</v>
      </c>
    </row>
    <row r="4831" spans="1:4" ht="15">
      <c r="A4831" t="s">
        <v>5217</v>
      </c>
      <c r="B4831" s="53">
        <v>2012</v>
      </c>
      <c r="C4831" t="s">
        <v>156</v>
      </c>
      <c r="D4831" t="s">
        <v>511</v>
      </c>
    </row>
    <row r="4832" spans="1:4" ht="15">
      <c r="A4832" t="s">
        <v>5217</v>
      </c>
      <c r="B4832" s="53">
        <v>2012</v>
      </c>
      <c r="C4832" t="s">
        <v>156</v>
      </c>
      <c r="D4832" t="s">
        <v>512</v>
      </c>
    </row>
    <row r="4833" spans="1:4" ht="15">
      <c r="A4833" t="s">
        <v>5217</v>
      </c>
      <c r="B4833" s="53">
        <v>2012</v>
      </c>
      <c r="C4833" t="s">
        <v>156</v>
      </c>
      <c r="D4833" t="s">
        <v>513</v>
      </c>
    </row>
    <row r="4834" spans="1:4" ht="15">
      <c r="A4834" t="s">
        <v>5217</v>
      </c>
      <c r="B4834" s="53">
        <v>2012</v>
      </c>
      <c r="C4834" t="s">
        <v>156</v>
      </c>
      <c r="D4834" t="s">
        <v>514</v>
      </c>
    </row>
    <row r="4835" spans="1:4" ht="15">
      <c r="A4835" t="s">
        <v>5217</v>
      </c>
      <c r="B4835" s="53">
        <v>2012</v>
      </c>
      <c r="C4835" t="s">
        <v>156</v>
      </c>
      <c r="D4835" t="s">
        <v>515</v>
      </c>
    </row>
    <row r="4836" spans="1:4" ht="15">
      <c r="A4836" t="s">
        <v>5217</v>
      </c>
      <c r="B4836" s="53">
        <v>2012</v>
      </c>
      <c r="C4836" t="s">
        <v>156</v>
      </c>
      <c r="D4836" t="s">
        <v>516</v>
      </c>
    </row>
    <row r="4837" spans="1:4" ht="15">
      <c r="A4837" t="s">
        <v>5217</v>
      </c>
      <c r="B4837" s="53">
        <v>2012</v>
      </c>
      <c r="C4837" t="s">
        <v>61</v>
      </c>
      <c r="D4837" t="s">
        <v>517</v>
      </c>
    </row>
    <row r="4838" spans="1:4" ht="15">
      <c r="A4838" t="s">
        <v>5217</v>
      </c>
      <c r="B4838" s="53">
        <v>2012</v>
      </c>
      <c r="C4838" t="s">
        <v>426</v>
      </c>
      <c r="D4838" t="s">
        <v>518</v>
      </c>
    </row>
    <row r="4839" spans="1:4" ht="15">
      <c r="A4839" t="s">
        <v>5217</v>
      </c>
      <c r="B4839" s="53">
        <v>2012</v>
      </c>
      <c r="C4839" t="s">
        <v>65</v>
      </c>
      <c r="D4839" t="s">
        <v>519</v>
      </c>
    </row>
    <row r="4840" spans="1:4" ht="15">
      <c r="A4840" t="s">
        <v>5217</v>
      </c>
      <c r="B4840" s="53">
        <v>2012</v>
      </c>
      <c r="C4840" t="s">
        <v>520</v>
      </c>
      <c r="D4840" t="s">
        <v>521</v>
      </c>
    </row>
    <row r="4841" spans="1:4" ht="15">
      <c r="A4841" t="s">
        <v>5217</v>
      </c>
      <c r="B4841" s="53">
        <v>2012</v>
      </c>
      <c r="C4841" t="s">
        <v>463</v>
      </c>
      <c r="D4841" t="s">
        <v>522</v>
      </c>
    </row>
    <row r="4842" spans="1:4" ht="15">
      <c r="A4842" t="s">
        <v>5217</v>
      </c>
      <c r="B4842" s="53">
        <v>2012</v>
      </c>
      <c r="C4842" t="s">
        <v>14</v>
      </c>
      <c r="D4842" t="s">
        <v>523</v>
      </c>
    </row>
    <row r="4843" spans="1:4" ht="15">
      <c r="A4843" t="s">
        <v>5217</v>
      </c>
      <c r="B4843" s="53">
        <v>2011</v>
      </c>
      <c r="C4843" t="s">
        <v>30</v>
      </c>
      <c r="D4843" t="s">
        <v>524</v>
      </c>
    </row>
    <row r="4844" spans="1:4" ht="15">
      <c r="A4844" t="s">
        <v>5217</v>
      </c>
      <c r="B4844" s="53">
        <v>2011</v>
      </c>
      <c r="C4844" t="s">
        <v>50</v>
      </c>
      <c r="D4844" t="s">
        <v>525</v>
      </c>
    </row>
    <row r="4845" spans="1:4" ht="15">
      <c r="A4845" t="s">
        <v>5217</v>
      </c>
      <c r="B4845" s="53">
        <v>2011</v>
      </c>
      <c r="C4845" t="s">
        <v>156</v>
      </c>
      <c r="D4845" t="s">
        <v>526</v>
      </c>
    </row>
    <row r="4846" spans="1:4" ht="15">
      <c r="A4846" t="s">
        <v>5217</v>
      </c>
      <c r="B4846" s="53">
        <v>2011</v>
      </c>
      <c r="C4846" t="s">
        <v>156</v>
      </c>
      <c r="D4846" t="s">
        <v>527</v>
      </c>
    </row>
    <row r="4847" spans="1:4" ht="15">
      <c r="A4847" t="s">
        <v>5217</v>
      </c>
      <c r="B4847" s="53">
        <v>2011</v>
      </c>
      <c r="C4847" t="s">
        <v>156</v>
      </c>
      <c r="D4847" t="s">
        <v>528</v>
      </c>
    </row>
    <row r="4848" spans="1:4" ht="15">
      <c r="A4848" t="s">
        <v>5217</v>
      </c>
      <c r="B4848" s="53">
        <v>2011</v>
      </c>
      <c r="C4848" t="s">
        <v>156</v>
      </c>
      <c r="D4848" t="s">
        <v>529</v>
      </c>
    </row>
    <row r="4849" spans="1:4" ht="15">
      <c r="A4849" t="s">
        <v>5217</v>
      </c>
      <c r="B4849" s="53">
        <v>2011</v>
      </c>
      <c r="C4849" t="s">
        <v>156</v>
      </c>
      <c r="D4849" t="s">
        <v>530</v>
      </c>
    </row>
    <row r="4850" spans="1:4" ht="15">
      <c r="A4850" t="s">
        <v>5217</v>
      </c>
      <c r="B4850" s="53">
        <v>2011</v>
      </c>
      <c r="C4850" t="s">
        <v>156</v>
      </c>
      <c r="D4850" t="s">
        <v>531</v>
      </c>
    </row>
    <row r="4851" spans="1:4" ht="15">
      <c r="A4851" t="s">
        <v>5217</v>
      </c>
      <c r="B4851" s="53">
        <v>2011</v>
      </c>
      <c r="C4851" t="s">
        <v>156</v>
      </c>
      <c r="D4851" t="s">
        <v>532</v>
      </c>
    </row>
    <row r="4852" spans="1:4" ht="15">
      <c r="A4852" t="s">
        <v>5217</v>
      </c>
      <c r="B4852" s="53">
        <v>2011</v>
      </c>
      <c r="C4852" t="s">
        <v>533</v>
      </c>
      <c r="D4852" t="s">
        <v>534</v>
      </c>
    </row>
    <row r="4853" spans="1:4" ht="15">
      <c r="A4853" t="s">
        <v>5217</v>
      </c>
      <c r="B4853" s="53">
        <v>2011</v>
      </c>
      <c r="C4853" t="s">
        <v>535</v>
      </c>
      <c r="D4853" t="s">
        <v>536</v>
      </c>
    </row>
    <row r="4854" spans="1:4" ht="15">
      <c r="A4854" t="s">
        <v>5217</v>
      </c>
      <c r="B4854" s="53">
        <v>2011</v>
      </c>
      <c r="C4854" t="s">
        <v>537</v>
      </c>
      <c r="D4854" t="s">
        <v>538</v>
      </c>
    </row>
    <row r="4855" spans="1:4" ht="15">
      <c r="A4855" t="s">
        <v>5217</v>
      </c>
      <c r="B4855" s="53">
        <v>2011</v>
      </c>
      <c r="C4855" t="s">
        <v>539</v>
      </c>
      <c r="D4855" t="s">
        <v>540</v>
      </c>
    </row>
    <row r="4856" spans="1:4" ht="15">
      <c r="A4856" t="s">
        <v>5217</v>
      </c>
      <c r="B4856" s="53">
        <v>2011</v>
      </c>
      <c r="C4856" t="s">
        <v>541</v>
      </c>
      <c r="D4856" t="s">
        <v>542</v>
      </c>
    </row>
    <row r="4857" spans="1:4" ht="15">
      <c r="A4857" t="s">
        <v>5217</v>
      </c>
      <c r="B4857" s="53">
        <v>2011</v>
      </c>
      <c r="C4857" t="s">
        <v>463</v>
      </c>
      <c r="D4857" t="s">
        <v>543</v>
      </c>
    </row>
    <row r="4858" spans="1:4" ht="15">
      <c r="A4858" t="s">
        <v>5217</v>
      </c>
      <c r="B4858" s="53">
        <v>2010</v>
      </c>
      <c r="C4858" t="s">
        <v>156</v>
      </c>
      <c r="D4858" t="s">
        <v>544</v>
      </c>
    </row>
    <row r="4859" spans="1:4" ht="15">
      <c r="A4859" t="s">
        <v>5217</v>
      </c>
      <c r="B4859" s="53">
        <v>2010</v>
      </c>
      <c r="C4859" t="s">
        <v>156</v>
      </c>
      <c r="D4859" t="s">
        <v>545</v>
      </c>
    </row>
    <row r="4860" spans="1:4" ht="15">
      <c r="A4860" t="s">
        <v>5217</v>
      </c>
      <c r="B4860" s="53">
        <v>2010</v>
      </c>
      <c r="C4860" t="s">
        <v>520</v>
      </c>
      <c r="D4860" t="s">
        <v>546</v>
      </c>
    </row>
    <row r="4861" spans="1:4" ht="15">
      <c r="A4861" t="s">
        <v>5217</v>
      </c>
      <c r="B4861" s="53">
        <v>2010</v>
      </c>
      <c r="C4861" t="s">
        <v>547</v>
      </c>
      <c r="D4861" t="s">
        <v>548</v>
      </c>
    </row>
    <row r="4862" spans="1:4" ht="15">
      <c r="A4862" t="s">
        <v>5217</v>
      </c>
      <c r="B4862" s="53">
        <v>2009</v>
      </c>
      <c r="C4862" t="s">
        <v>30</v>
      </c>
      <c r="D4862" t="s">
        <v>549</v>
      </c>
    </row>
    <row r="4863" spans="1:4" ht="15">
      <c r="A4863" t="s">
        <v>5217</v>
      </c>
      <c r="B4863" s="53">
        <v>2009</v>
      </c>
      <c r="C4863" t="s">
        <v>156</v>
      </c>
      <c r="D4863" t="s">
        <v>550</v>
      </c>
    </row>
    <row r="4864" spans="1:4" ht="15">
      <c r="A4864" t="s">
        <v>5217</v>
      </c>
      <c r="B4864" s="53">
        <v>2009</v>
      </c>
      <c r="C4864" t="s">
        <v>551</v>
      </c>
      <c r="D4864" t="s">
        <v>552</v>
      </c>
    </row>
    <row r="4865" spans="1:4" ht="15">
      <c r="A4865" t="s">
        <v>5217</v>
      </c>
      <c r="B4865" s="53">
        <v>2009</v>
      </c>
      <c r="C4865" t="s">
        <v>553</v>
      </c>
      <c r="D4865" t="s">
        <v>554</v>
      </c>
    </row>
    <row r="4866" spans="1:4" ht="15">
      <c r="A4866" t="s">
        <v>5217</v>
      </c>
      <c r="B4866" s="53">
        <v>2009</v>
      </c>
      <c r="C4866" t="s">
        <v>14</v>
      </c>
      <c r="D4866" t="s">
        <v>555</v>
      </c>
    </row>
    <row r="4867" spans="1:4" ht="15">
      <c r="A4867" t="s">
        <v>5217</v>
      </c>
      <c r="B4867" s="53">
        <v>2009</v>
      </c>
      <c r="C4867" t="s">
        <v>556</v>
      </c>
      <c r="D4867" t="s">
        <v>557</v>
      </c>
    </row>
    <row r="4868" spans="1:4" ht="15">
      <c r="A4868" t="s">
        <v>5217</v>
      </c>
      <c r="B4868" s="53">
        <v>2008</v>
      </c>
      <c r="C4868" t="s">
        <v>156</v>
      </c>
      <c r="D4868" t="s">
        <v>558</v>
      </c>
    </row>
    <row r="4869" spans="1:4" ht="15">
      <c r="A4869" t="s">
        <v>5217</v>
      </c>
      <c r="B4869" s="53">
        <v>2007</v>
      </c>
      <c r="C4869" t="s">
        <v>504</v>
      </c>
      <c r="D4869" t="s">
        <v>559</v>
      </c>
    </row>
    <row r="4870" spans="1:4" ht="15">
      <c r="A4870" t="s">
        <v>5217</v>
      </c>
      <c r="B4870" s="53">
        <v>2007</v>
      </c>
      <c r="C4870" t="s">
        <v>491</v>
      </c>
      <c r="D4870" t="s">
        <v>560</v>
      </c>
    </row>
    <row r="4871" spans="1:4" ht="15">
      <c r="A4871" t="s">
        <v>5217</v>
      </c>
      <c r="B4871" s="53">
        <v>2007</v>
      </c>
      <c r="C4871" t="s">
        <v>491</v>
      </c>
      <c r="D4871" t="s">
        <v>561</v>
      </c>
    </row>
    <row r="4872" spans="1:4" ht="15">
      <c r="A4872" t="s">
        <v>5217</v>
      </c>
      <c r="B4872" s="53">
        <v>2007</v>
      </c>
      <c r="C4872" t="s">
        <v>562</v>
      </c>
      <c r="D4872" t="s">
        <v>563</v>
      </c>
    </row>
    <row r="4873" spans="1:4" ht="15">
      <c r="A4873" t="s">
        <v>5217</v>
      </c>
      <c r="B4873" s="53">
        <v>2007</v>
      </c>
      <c r="C4873" t="s">
        <v>562</v>
      </c>
      <c r="D4873" t="s">
        <v>564</v>
      </c>
    </row>
    <row r="4874" spans="1:4" ht="15">
      <c r="A4874" t="s">
        <v>5217</v>
      </c>
      <c r="B4874" s="53">
        <v>2006</v>
      </c>
      <c r="C4874" t="s">
        <v>562</v>
      </c>
      <c r="D4874" t="s">
        <v>565</v>
      </c>
    </row>
    <row r="4875" spans="1:4" ht="15">
      <c r="A4875" t="s">
        <v>5217</v>
      </c>
      <c r="B4875" s="53">
        <v>2006</v>
      </c>
      <c r="C4875" t="s">
        <v>562</v>
      </c>
      <c r="D4875" t="s">
        <v>566</v>
      </c>
    </row>
    <row r="4876" spans="1:4" ht="15">
      <c r="A4876" t="s">
        <v>5217</v>
      </c>
      <c r="B4876" s="53">
        <v>2005</v>
      </c>
      <c r="C4876" t="s">
        <v>504</v>
      </c>
      <c r="D4876" t="s">
        <v>567</v>
      </c>
    </row>
    <row r="4877" spans="1:4" ht="15">
      <c r="A4877" t="s">
        <v>5217</v>
      </c>
      <c r="B4877" s="53">
        <v>2005</v>
      </c>
      <c r="C4877" t="s">
        <v>562</v>
      </c>
      <c r="D4877" t="s">
        <v>568</v>
      </c>
    </row>
    <row r="4878" spans="1:4" ht="15">
      <c r="A4878" t="s">
        <v>5217</v>
      </c>
      <c r="B4878" s="53">
        <v>2005</v>
      </c>
      <c r="C4878" t="s">
        <v>562</v>
      </c>
      <c r="D4878" t="s">
        <v>569</v>
      </c>
    </row>
    <row r="4879" spans="1:4" ht="15">
      <c r="A4879" t="s">
        <v>5217</v>
      </c>
      <c r="B4879" s="53">
        <v>2004</v>
      </c>
      <c r="C4879" t="s">
        <v>570</v>
      </c>
      <c r="D4879" t="s">
        <v>571</v>
      </c>
    </row>
    <row r="4880" spans="1:4" ht="15">
      <c r="A4880" t="s">
        <v>5217</v>
      </c>
      <c r="B4880" s="53">
        <v>2004</v>
      </c>
      <c r="C4880" t="s">
        <v>572</v>
      </c>
      <c r="D4880" t="s">
        <v>573</v>
      </c>
    </row>
    <row r="4881" spans="1:4" ht="15">
      <c r="A4881" t="s">
        <v>5217</v>
      </c>
      <c r="B4881" s="53">
        <v>2004</v>
      </c>
      <c r="C4881" t="s">
        <v>562</v>
      </c>
      <c r="D4881" t="s">
        <v>574</v>
      </c>
    </row>
    <row r="4882" spans="1:4" ht="15">
      <c r="A4882" t="s">
        <v>5217</v>
      </c>
      <c r="B4882" s="53">
        <v>2004</v>
      </c>
      <c r="C4882" t="s">
        <v>562</v>
      </c>
      <c r="D4882" t="s">
        <v>575</v>
      </c>
    </row>
    <row r="4883" spans="1:4" ht="15">
      <c r="A4883" t="s">
        <v>5217</v>
      </c>
      <c r="B4883" s="53">
        <v>2003</v>
      </c>
      <c r="C4883" t="s">
        <v>562</v>
      </c>
      <c r="D4883" t="s">
        <v>576</v>
      </c>
    </row>
    <row r="4884" spans="1:4" ht="15">
      <c r="A4884" t="s">
        <v>5217</v>
      </c>
      <c r="B4884" s="53">
        <v>2003</v>
      </c>
      <c r="C4884" t="s">
        <v>562</v>
      </c>
      <c r="D4884" t="s">
        <v>577</v>
      </c>
    </row>
    <row r="4885" spans="1:4" ht="15">
      <c r="A4885" t="s">
        <v>5217</v>
      </c>
      <c r="B4885" s="53">
        <v>2003</v>
      </c>
      <c r="C4885" t="s">
        <v>562</v>
      </c>
      <c r="D4885" t="s">
        <v>578</v>
      </c>
    </row>
    <row r="4886" spans="1:4" ht="15">
      <c r="A4886" t="s">
        <v>5217</v>
      </c>
      <c r="B4886" s="53">
        <v>2002</v>
      </c>
      <c r="C4886" t="s">
        <v>504</v>
      </c>
      <c r="D4886" t="s">
        <v>579</v>
      </c>
    </row>
    <row r="4887" spans="1:4" ht="15">
      <c r="A4887" t="s">
        <v>5217</v>
      </c>
      <c r="B4887" s="53">
        <v>2002</v>
      </c>
      <c r="C4887" t="s">
        <v>562</v>
      </c>
      <c r="D4887" t="s">
        <v>580</v>
      </c>
    </row>
    <row r="4888" spans="1:4" ht="15">
      <c r="A4888" t="s">
        <v>5217</v>
      </c>
      <c r="B4888" s="53">
        <v>2001</v>
      </c>
      <c r="C4888" t="s">
        <v>581</v>
      </c>
      <c r="D4888" t="s">
        <v>582</v>
      </c>
    </row>
    <row r="4889" spans="1:4" ht="15">
      <c r="A4889" t="s">
        <v>5217</v>
      </c>
      <c r="B4889" s="53">
        <v>2001</v>
      </c>
      <c r="C4889" t="s">
        <v>583</v>
      </c>
      <c r="D4889" t="s">
        <v>584</v>
      </c>
    </row>
    <row r="4890" spans="1:4" ht="15">
      <c r="A4890" t="s">
        <v>5217</v>
      </c>
      <c r="B4890" s="53">
        <v>2001</v>
      </c>
      <c r="C4890" t="s">
        <v>572</v>
      </c>
      <c r="D4890" t="s">
        <v>585</v>
      </c>
    </row>
    <row r="4891" spans="1:4" ht="15">
      <c r="A4891" t="s">
        <v>5217</v>
      </c>
      <c r="B4891" s="53">
        <v>2001</v>
      </c>
      <c r="C4891" t="s">
        <v>562</v>
      </c>
      <c r="D4891" t="s">
        <v>586</v>
      </c>
    </row>
    <row r="4892" spans="1:4" ht="15">
      <c r="A4892" t="s">
        <v>5217</v>
      </c>
      <c r="B4892" s="53">
        <v>2001</v>
      </c>
      <c r="C4892" t="s">
        <v>562</v>
      </c>
      <c r="D4892" t="s">
        <v>587</v>
      </c>
    </row>
    <row r="4893" spans="1:4" ht="15">
      <c r="A4893" t="s">
        <v>5217</v>
      </c>
      <c r="B4893" s="53">
        <v>1999</v>
      </c>
      <c r="C4893" t="s">
        <v>588</v>
      </c>
      <c r="D4893" t="s">
        <v>589</v>
      </c>
    </row>
    <row r="4894" spans="1:4" ht="15">
      <c r="A4894" t="s">
        <v>5217</v>
      </c>
      <c r="B4894" s="53">
        <v>1999</v>
      </c>
      <c r="C4894" t="s">
        <v>562</v>
      </c>
      <c r="D4894" t="s">
        <v>590</v>
      </c>
    </row>
    <row r="4895" spans="1:4" ht="15">
      <c r="A4895" t="s">
        <v>5217</v>
      </c>
      <c r="B4895" s="53">
        <v>1999</v>
      </c>
      <c r="C4895" t="s">
        <v>562</v>
      </c>
      <c r="D4895" t="s">
        <v>591</v>
      </c>
    </row>
    <row r="4896" spans="1:4" ht="15">
      <c r="A4896" t="s">
        <v>5217</v>
      </c>
      <c r="B4896" s="53">
        <v>1991</v>
      </c>
      <c r="C4896" t="s">
        <v>10</v>
      </c>
      <c r="D4896" t="s">
        <v>592</v>
      </c>
    </row>
    <row r="4897" spans="1:4" ht="15">
      <c r="A4897" t="s">
        <v>5207</v>
      </c>
      <c r="B4897" s="53">
        <v>2023</v>
      </c>
      <c r="C4897" t="s">
        <v>640</v>
      </c>
      <c r="D4897" t="s">
        <v>17577</v>
      </c>
    </row>
    <row r="4898" spans="1:4" ht="15">
      <c r="A4898" t="s">
        <v>5207</v>
      </c>
      <c r="B4898" s="53">
        <v>2023</v>
      </c>
      <c r="C4898" t="s">
        <v>50</v>
      </c>
      <c r="D4898" t="s">
        <v>17578</v>
      </c>
    </row>
    <row r="4899" spans="1:4" ht="15">
      <c r="A4899" t="s">
        <v>5207</v>
      </c>
      <c r="B4899" s="53">
        <v>2023</v>
      </c>
      <c r="C4899" t="s">
        <v>661</v>
      </c>
      <c r="D4899" t="s">
        <v>17579</v>
      </c>
    </row>
    <row r="4900" spans="1:4" ht="15">
      <c r="A4900" t="s">
        <v>5207</v>
      </c>
      <c r="B4900" s="53">
        <v>2023</v>
      </c>
      <c r="C4900" t="s">
        <v>661</v>
      </c>
      <c r="D4900" t="s">
        <v>17580</v>
      </c>
    </row>
    <row r="4901" spans="1:4" ht="15">
      <c r="A4901" t="s">
        <v>5207</v>
      </c>
      <c r="B4901" s="53">
        <v>2023</v>
      </c>
      <c r="C4901" t="s">
        <v>2</v>
      </c>
      <c r="D4901" t="s">
        <v>17579</v>
      </c>
    </row>
    <row r="4902" spans="1:4" ht="15">
      <c r="A4902" t="s">
        <v>5207</v>
      </c>
      <c r="B4902" s="53">
        <v>2023</v>
      </c>
      <c r="C4902" t="s">
        <v>2</v>
      </c>
      <c r="D4902" t="s">
        <v>17581</v>
      </c>
    </row>
    <row r="4903" spans="1:4" ht="15">
      <c r="A4903" t="s">
        <v>5207</v>
      </c>
      <c r="B4903" s="53">
        <v>2023</v>
      </c>
      <c r="C4903" t="s">
        <v>2</v>
      </c>
      <c r="D4903" t="s">
        <v>17582</v>
      </c>
    </row>
    <row r="4904" spans="1:4" ht="15">
      <c r="A4904" t="s">
        <v>5207</v>
      </c>
      <c r="B4904" s="53">
        <v>2023</v>
      </c>
      <c r="C4904" t="s">
        <v>2</v>
      </c>
      <c r="D4904" t="s">
        <v>17583</v>
      </c>
    </row>
    <row r="4905" spans="1:4" ht="15">
      <c r="A4905" t="s">
        <v>5207</v>
      </c>
      <c r="B4905" s="53">
        <v>2022</v>
      </c>
      <c r="C4905" t="s">
        <v>30</v>
      </c>
      <c r="D4905" t="s">
        <v>17584</v>
      </c>
    </row>
    <row r="4906" spans="1:4" ht="15">
      <c r="A4906" t="s">
        <v>5207</v>
      </c>
      <c r="B4906" s="53">
        <v>2022</v>
      </c>
      <c r="C4906" t="s">
        <v>1101</v>
      </c>
      <c r="D4906" t="s">
        <v>17585</v>
      </c>
    </row>
    <row r="4907" spans="1:4" ht="15">
      <c r="A4907" t="s">
        <v>5207</v>
      </c>
      <c r="B4907" s="53">
        <v>2022</v>
      </c>
      <c r="C4907" t="s">
        <v>16578</v>
      </c>
      <c r="D4907" t="s">
        <v>17586</v>
      </c>
    </row>
    <row r="4908" spans="1:4" ht="15">
      <c r="A4908" t="s">
        <v>5207</v>
      </c>
      <c r="B4908" s="53">
        <v>2022</v>
      </c>
      <c r="C4908" t="s">
        <v>1279</v>
      </c>
      <c r="D4908" t="s">
        <v>17587</v>
      </c>
    </row>
    <row r="4909" spans="1:4" ht="15">
      <c r="A4909" t="s">
        <v>5207</v>
      </c>
      <c r="B4909" s="53">
        <v>2022</v>
      </c>
      <c r="C4909" t="s">
        <v>1279</v>
      </c>
      <c r="D4909" t="s">
        <v>17588</v>
      </c>
    </row>
    <row r="4910" spans="1:4" ht="15">
      <c r="A4910" t="s">
        <v>5207</v>
      </c>
      <c r="B4910" s="53">
        <v>2022</v>
      </c>
      <c r="C4910" t="s">
        <v>1279</v>
      </c>
      <c r="D4910" t="s">
        <v>17589</v>
      </c>
    </row>
    <row r="4911" spans="1:4" ht="15">
      <c r="A4911" t="s">
        <v>5207</v>
      </c>
      <c r="B4911" s="53">
        <v>2022</v>
      </c>
      <c r="C4911" t="s">
        <v>11612</v>
      </c>
      <c r="D4911" t="s">
        <v>17590</v>
      </c>
    </row>
    <row r="4912" spans="1:4" ht="15">
      <c r="A4912" t="s">
        <v>5207</v>
      </c>
      <c r="B4912" s="53">
        <v>2022</v>
      </c>
      <c r="C4912" t="s">
        <v>661</v>
      </c>
      <c r="D4912" t="s">
        <v>12837</v>
      </c>
    </row>
    <row r="4913" spans="1:4" ht="15">
      <c r="A4913" t="s">
        <v>5207</v>
      </c>
      <c r="B4913" s="53">
        <v>2022</v>
      </c>
      <c r="C4913" t="s">
        <v>645</v>
      </c>
      <c r="D4913" t="s">
        <v>15409</v>
      </c>
    </row>
    <row r="4914" spans="1:4" ht="15">
      <c r="A4914" t="s">
        <v>5207</v>
      </c>
      <c r="B4914" s="53">
        <v>2022</v>
      </c>
      <c r="C4914" t="s">
        <v>645</v>
      </c>
      <c r="D4914" t="s">
        <v>17591</v>
      </c>
    </row>
    <row r="4915" spans="1:4" ht="15">
      <c r="A4915" t="s">
        <v>5207</v>
      </c>
      <c r="B4915" s="53">
        <v>2022</v>
      </c>
      <c r="C4915" t="s">
        <v>2</v>
      </c>
      <c r="D4915" t="s">
        <v>17592</v>
      </c>
    </row>
    <row r="4916" spans="1:4" ht="15">
      <c r="A4916" t="s">
        <v>5207</v>
      </c>
      <c r="B4916" s="53">
        <v>2021</v>
      </c>
      <c r="C4916" t="s">
        <v>148</v>
      </c>
      <c r="D4916" t="s">
        <v>17593</v>
      </c>
    </row>
    <row r="4917" spans="1:4" ht="15">
      <c r="A4917" t="s">
        <v>5207</v>
      </c>
      <c r="B4917" s="53">
        <v>2021</v>
      </c>
      <c r="C4917" t="s">
        <v>17594</v>
      </c>
      <c r="D4917" t="s">
        <v>17595</v>
      </c>
    </row>
    <row r="4918" spans="1:4" ht="15">
      <c r="A4918" t="s">
        <v>5207</v>
      </c>
      <c r="B4918" s="53">
        <v>2021</v>
      </c>
      <c r="C4918" t="s">
        <v>661</v>
      </c>
      <c r="D4918" t="s">
        <v>15413</v>
      </c>
    </row>
    <row r="4919" spans="1:4" ht="15">
      <c r="A4919" t="s">
        <v>5207</v>
      </c>
      <c r="B4919" s="53">
        <v>2021</v>
      </c>
      <c r="C4919" t="s">
        <v>661</v>
      </c>
      <c r="D4919" t="s">
        <v>17596</v>
      </c>
    </row>
    <row r="4920" spans="1:4" ht="15">
      <c r="A4920" t="s">
        <v>5207</v>
      </c>
      <c r="B4920" s="53">
        <v>2021</v>
      </c>
      <c r="C4920" t="s">
        <v>10</v>
      </c>
      <c r="D4920" t="s">
        <v>15416</v>
      </c>
    </row>
    <row r="4921" spans="1:4" ht="15">
      <c r="A4921" t="s">
        <v>5207</v>
      </c>
      <c r="B4921" s="53">
        <v>2021</v>
      </c>
      <c r="C4921" t="s">
        <v>2</v>
      </c>
      <c r="D4921" t="s">
        <v>17597</v>
      </c>
    </row>
    <row r="4922" spans="1:4" ht="15">
      <c r="A4922" t="s">
        <v>5207</v>
      </c>
      <c r="B4922" s="53">
        <v>2021</v>
      </c>
      <c r="C4922" t="s">
        <v>2</v>
      </c>
      <c r="D4922" t="s">
        <v>17585</v>
      </c>
    </row>
    <row r="4923" spans="1:4" ht="15">
      <c r="A4923" t="s">
        <v>5207</v>
      </c>
      <c r="B4923" s="53">
        <v>2020</v>
      </c>
      <c r="C4923" t="s">
        <v>45</v>
      </c>
      <c r="D4923" t="s">
        <v>17598</v>
      </c>
    </row>
    <row r="4924" spans="1:4" ht="15">
      <c r="A4924" t="s">
        <v>5207</v>
      </c>
      <c r="B4924" s="53">
        <v>2020</v>
      </c>
      <c r="C4924" t="s">
        <v>50</v>
      </c>
      <c r="D4924" t="s">
        <v>17599</v>
      </c>
    </row>
    <row r="4925" spans="1:4" ht="15">
      <c r="A4925" t="s">
        <v>5207</v>
      </c>
      <c r="B4925" s="53">
        <v>2020</v>
      </c>
      <c r="C4925" t="s">
        <v>16578</v>
      </c>
      <c r="D4925" t="s">
        <v>17600</v>
      </c>
    </row>
    <row r="4926" spans="1:4" ht="15">
      <c r="A4926" t="s">
        <v>5207</v>
      </c>
      <c r="B4926" s="53">
        <v>2020</v>
      </c>
      <c r="C4926" t="s">
        <v>17594</v>
      </c>
      <c r="D4926" t="s">
        <v>17601</v>
      </c>
    </row>
    <row r="4927" spans="1:4" ht="15">
      <c r="A4927" t="s">
        <v>5207</v>
      </c>
      <c r="B4927" s="53">
        <v>2020</v>
      </c>
      <c r="C4927" t="s">
        <v>17594</v>
      </c>
      <c r="D4927" t="s">
        <v>17602</v>
      </c>
    </row>
    <row r="4928" spans="1:4" ht="15">
      <c r="A4928" t="s">
        <v>5207</v>
      </c>
      <c r="B4928" s="53">
        <v>2020</v>
      </c>
      <c r="C4928" t="s">
        <v>645</v>
      </c>
      <c r="D4928" t="s">
        <v>17603</v>
      </c>
    </row>
    <row r="4929" spans="1:4" ht="15">
      <c r="A4929" t="s">
        <v>5207</v>
      </c>
      <c r="B4929" s="53">
        <v>2020</v>
      </c>
      <c r="C4929" t="s">
        <v>2</v>
      </c>
      <c r="D4929" t="s">
        <v>17603</v>
      </c>
    </row>
    <row r="4930" spans="1:4" ht="15">
      <c r="A4930" t="s">
        <v>5207</v>
      </c>
      <c r="B4930" s="53">
        <v>2020</v>
      </c>
      <c r="C4930" t="s">
        <v>2</v>
      </c>
      <c r="D4930" t="s">
        <v>17604</v>
      </c>
    </row>
    <row r="4931" spans="1:4" ht="15">
      <c r="A4931" t="s">
        <v>5207</v>
      </c>
      <c r="B4931" s="53">
        <v>2019</v>
      </c>
      <c r="C4931" t="s">
        <v>45</v>
      </c>
      <c r="D4931" t="s">
        <v>17605</v>
      </c>
    </row>
    <row r="4932" spans="1:4" ht="15">
      <c r="A4932" t="s">
        <v>5207</v>
      </c>
      <c r="B4932" s="53">
        <v>2019</v>
      </c>
      <c r="C4932" t="s">
        <v>996</v>
      </c>
      <c r="D4932" t="s">
        <v>17606</v>
      </c>
    </row>
    <row r="4933" spans="1:4" ht="15">
      <c r="A4933" t="s">
        <v>5207</v>
      </c>
      <c r="B4933" s="53">
        <v>2019</v>
      </c>
      <c r="C4933" t="s">
        <v>156</v>
      </c>
      <c r="D4933" t="s">
        <v>17607</v>
      </c>
    </row>
    <row r="4934" spans="1:4" ht="15">
      <c r="A4934" t="s">
        <v>5207</v>
      </c>
      <c r="B4934" s="53">
        <v>2019</v>
      </c>
      <c r="C4934" t="s">
        <v>156</v>
      </c>
      <c r="D4934" t="s">
        <v>17608</v>
      </c>
    </row>
    <row r="4935" spans="1:4" ht="15">
      <c r="A4935" t="s">
        <v>5207</v>
      </c>
      <c r="B4935" s="53">
        <v>2019</v>
      </c>
      <c r="C4935" t="s">
        <v>1167</v>
      </c>
      <c r="D4935" t="s">
        <v>17609</v>
      </c>
    </row>
    <row r="4936" spans="1:4" ht="15">
      <c r="A4936" t="s">
        <v>5207</v>
      </c>
      <c r="B4936" s="53">
        <v>2019</v>
      </c>
      <c r="C4936" t="s">
        <v>1118</v>
      </c>
      <c r="D4936" t="s">
        <v>17610</v>
      </c>
    </row>
    <row r="4937" spans="1:4" ht="15">
      <c r="A4937" t="s">
        <v>5207</v>
      </c>
      <c r="B4937" s="53">
        <v>2019</v>
      </c>
      <c r="C4937" t="s">
        <v>17611</v>
      </c>
      <c r="D4937" t="s">
        <v>17612</v>
      </c>
    </row>
    <row r="4938" spans="1:4" ht="15">
      <c r="A4938" t="s">
        <v>5207</v>
      </c>
      <c r="B4938" s="53">
        <v>2019</v>
      </c>
      <c r="C4938" t="s">
        <v>645</v>
      </c>
      <c r="D4938" t="s">
        <v>17613</v>
      </c>
    </row>
    <row r="4939" spans="1:4" ht="15">
      <c r="A4939" t="s">
        <v>5207</v>
      </c>
      <c r="B4939" s="53">
        <v>2019</v>
      </c>
      <c r="C4939" t="s">
        <v>1020</v>
      </c>
      <c r="D4939" t="s">
        <v>17614</v>
      </c>
    </row>
    <row r="4940" spans="1:4" ht="15">
      <c r="A4940" t="s">
        <v>5207</v>
      </c>
      <c r="B4940" s="53">
        <v>2019</v>
      </c>
      <c r="C4940" t="s">
        <v>3312</v>
      </c>
      <c r="D4940" t="s">
        <v>7924</v>
      </c>
    </row>
    <row r="4941" spans="1:4" ht="15">
      <c r="A4941" t="s">
        <v>5207</v>
      </c>
      <c r="B4941" s="53">
        <v>2019</v>
      </c>
      <c r="C4941" t="s">
        <v>2</v>
      </c>
      <c r="D4941" t="s">
        <v>17615</v>
      </c>
    </row>
    <row r="4942" spans="1:4" ht="15">
      <c r="A4942" t="s">
        <v>5207</v>
      </c>
      <c r="B4942" s="53">
        <v>2019</v>
      </c>
      <c r="C4942" t="s">
        <v>2</v>
      </c>
      <c r="D4942" t="s">
        <v>17616</v>
      </c>
    </row>
    <row r="4943" spans="1:4" ht="15">
      <c r="A4943" t="s">
        <v>5207</v>
      </c>
      <c r="B4943" s="53">
        <v>2019</v>
      </c>
      <c r="C4943" t="s">
        <v>2</v>
      </c>
      <c r="D4943" t="s">
        <v>17607</v>
      </c>
    </row>
    <row r="4944" spans="1:4" ht="15">
      <c r="A4944" t="s">
        <v>5207</v>
      </c>
      <c r="B4944" s="53">
        <v>2019</v>
      </c>
      <c r="C4944" t="s">
        <v>2</v>
      </c>
      <c r="D4944" t="s">
        <v>17613</v>
      </c>
    </row>
    <row r="4945" spans="1:4" ht="15">
      <c r="A4945" t="s">
        <v>5207</v>
      </c>
      <c r="B4945" s="53">
        <v>2019</v>
      </c>
      <c r="C4945" t="s">
        <v>2</v>
      </c>
      <c r="D4945" t="s">
        <v>17617</v>
      </c>
    </row>
    <row r="4946" spans="1:4" ht="15">
      <c r="A4946" t="s">
        <v>5207</v>
      </c>
      <c r="B4946" s="53">
        <v>2018</v>
      </c>
      <c r="C4946" t="s">
        <v>50</v>
      </c>
      <c r="D4946" t="s">
        <v>17618</v>
      </c>
    </row>
    <row r="4947" spans="1:4" ht="15">
      <c r="A4947" t="s">
        <v>5207</v>
      </c>
      <c r="B4947" s="53">
        <v>2018</v>
      </c>
      <c r="C4947" t="s">
        <v>17619</v>
      </c>
      <c r="D4947" t="s">
        <v>17620</v>
      </c>
    </row>
    <row r="4948" spans="1:4" ht="15">
      <c r="A4948" t="s">
        <v>5207</v>
      </c>
      <c r="B4948" s="53">
        <v>2018</v>
      </c>
      <c r="C4948" t="s">
        <v>645</v>
      </c>
      <c r="D4948" t="s">
        <v>17621</v>
      </c>
    </row>
    <row r="4949" spans="1:4" ht="15">
      <c r="A4949" t="s">
        <v>5207</v>
      </c>
      <c r="B4949" s="53">
        <v>2018</v>
      </c>
      <c r="C4949" t="s">
        <v>645</v>
      </c>
      <c r="D4949" t="s">
        <v>17622</v>
      </c>
    </row>
    <row r="4950" spans="1:4" ht="15">
      <c r="A4950" t="s">
        <v>5207</v>
      </c>
      <c r="B4950" s="53">
        <v>2018</v>
      </c>
      <c r="C4950" t="s">
        <v>645</v>
      </c>
      <c r="D4950" t="s">
        <v>17623</v>
      </c>
    </row>
    <row r="4951" spans="1:4" ht="15">
      <c r="A4951" t="s">
        <v>5207</v>
      </c>
      <c r="B4951" s="53">
        <v>2018</v>
      </c>
      <c r="C4951" t="s">
        <v>2</v>
      </c>
      <c r="D4951" t="s">
        <v>17624</v>
      </c>
    </row>
    <row r="4952" spans="1:4" ht="15">
      <c r="A4952" t="s">
        <v>5207</v>
      </c>
      <c r="B4952" s="53">
        <v>2018</v>
      </c>
      <c r="C4952" t="s">
        <v>2</v>
      </c>
      <c r="D4952" t="s">
        <v>17625</v>
      </c>
    </row>
    <row r="4953" spans="1:4" ht="15">
      <c r="A4953" t="s">
        <v>5207</v>
      </c>
      <c r="B4953" s="53">
        <v>2017</v>
      </c>
      <c r="C4953" t="s">
        <v>156</v>
      </c>
      <c r="D4953" t="s">
        <v>17626</v>
      </c>
    </row>
    <row r="4954" spans="1:4" ht="15">
      <c r="A4954" t="s">
        <v>5207</v>
      </c>
      <c r="B4954" s="53">
        <v>2016</v>
      </c>
      <c r="C4954" t="s">
        <v>156</v>
      </c>
      <c r="D4954" t="s">
        <v>17627</v>
      </c>
    </row>
    <row r="4955" spans="1:4" ht="15">
      <c r="A4955" t="s">
        <v>5207</v>
      </c>
      <c r="B4955" s="53">
        <v>2016</v>
      </c>
      <c r="C4955" t="s">
        <v>1392</v>
      </c>
      <c r="D4955" t="s">
        <v>17628</v>
      </c>
    </row>
    <row r="4956" spans="1:4" ht="15">
      <c r="A4956" t="s">
        <v>5207</v>
      </c>
      <c r="B4956" s="53">
        <v>2016</v>
      </c>
      <c r="C4956" t="s">
        <v>645</v>
      </c>
      <c r="D4956" t="s">
        <v>17629</v>
      </c>
    </row>
    <row r="4957" spans="1:4" ht="15">
      <c r="A4957" t="s">
        <v>5207</v>
      </c>
      <c r="B4957" s="53">
        <v>2015</v>
      </c>
      <c r="C4957" t="s">
        <v>30</v>
      </c>
      <c r="D4957" t="s">
        <v>16596</v>
      </c>
    </row>
    <row r="4958" spans="1:4" ht="15">
      <c r="A4958" t="s">
        <v>5207</v>
      </c>
      <c r="B4958" s="53">
        <v>2015</v>
      </c>
      <c r="C4958" t="s">
        <v>645</v>
      </c>
      <c r="D4958" t="s">
        <v>17630</v>
      </c>
    </row>
    <row r="4959" spans="1:4" ht="15">
      <c r="A4959" t="s">
        <v>5207</v>
      </c>
      <c r="B4959" s="53">
        <v>2015</v>
      </c>
      <c r="C4959" t="s">
        <v>648</v>
      </c>
      <c r="D4959" t="s">
        <v>17631</v>
      </c>
    </row>
    <row r="4960" spans="1:4" ht="15">
      <c r="A4960" t="s">
        <v>5207</v>
      </c>
      <c r="B4960" s="53">
        <v>2014</v>
      </c>
      <c r="C4960" t="s">
        <v>156</v>
      </c>
      <c r="D4960" t="s">
        <v>17632</v>
      </c>
    </row>
    <row r="4961" spans="1:4" ht="15">
      <c r="A4961" t="s">
        <v>5207</v>
      </c>
      <c r="B4961" s="53">
        <v>2014</v>
      </c>
      <c r="C4961" t="s">
        <v>661</v>
      </c>
      <c r="D4961" t="s">
        <v>17633</v>
      </c>
    </row>
    <row r="4962" spans="1:4" ht="15">
      <c r="A4962" t="s">
        <v>5207</v>
      </c>
      <c r="B4962" s="53">
        <v>2014</v>
      </c>
      <c r="C4962" t="s">
        <v>645</v>
      </c>
      <c r="D4962" t="s">
        <v>17634</v>
      </c>
    </row>
    <row r="4963" spans="1:4" ht="15">
      <c r="A4963" t="s">
        <v>5207</v>
      </c>
      <c r="B4963" s="53">
        <v>2013</v>
      </c>
      <c r="C4963" t="s">
        <v>1118</v>
      </c>
      <c r="D4963" t="s">
        <v>17635</v>
      </c>
    </row>
    <row r="4964" spans="1:4" ht="15">
      <c r="A4964" t="s">
        <v>5207</v>
      </c>
      <c r="B4964" s="53">
        <v>2013</v>
      </c>
      <c r="C4964" t="s">
        <v>645</v>
      </c>
      <c r="D4964" t="s">
        <v>17636</v>
      </c>
    </row>
    <row r="4965" spans="1:4" ht="15">
      <c r="A4965" t="s">
        <v>5207</v>
      </c>
      <c r="B4965" s="53">
        <v>2013</v>
      </c>
      <c r="C4965" t="s">
        <v>9199</v>
      </c>
      <c r="D4965" t="s">
        <v>17637</v>
      </c>
    </row>
    <row r="4966" spans="1:4" ht="15">
      <c r="A4966" t="s">
        <v>5207</v>
      </c>
      <c r="B4966" s="53">
        <v>2012</v>
      </c>
      <c r="C4966" t="s">
        <v>9208</v>
      </c>
      <c r="D4966" t="s">
        <v>17637</v>
      </c>
    </row>
    <row r="4967" spans="1:4" ht="15">
      <c r="A4967" t="s">
        <v>5207</v>
      </c>
      <c r="B4967" s="53">
        <v>2012</v>
      </c>
      <c r="C4967" t="s">
        <v>791</v>
      </c>
      <c r="D4967" t="s">
        <v>17638</v>
      </c>
    </row>
    <row r="4968" spans="1:4" ht="15">
      <c r="A4968" t="s">
        <v>5207</v>
      </c>
      <c r="B4968" s="53">
        <v>2012</v>
      </c>
      <c r="C4968" t="s">
        <v>791</v>
      </c>
      <c r="D4968" t="s">
        <v>17639</v>
      </c>
    </row>
    <row r="4969" spans="1:4" ht="15">
      <c r="A4969" t="s">
        <v>5207</v>
      </c>
      <c r="B4969" s="53">
        <v>2010</v>
      </c>
      <c r="C4969" t="s">
        <v>645</v>
      </c>
      <c r="D4969" t="s">
        <v>16671</v>
      </c>
    </row>
    <row r="4970" spans="1:4" ht="15">
      <c r="A4970" t="s">
        <v>5207</v>
      </c>
      <c r="B4970" s="53">
        <v>2010</v>
      </c>
      <c r="C4970" t="s">
        <v>1228</v>
      </c>
      <c r="D4970" t="s">
        <v>17640</v>
      </c>
    </row>
    <row r="4971" spans="1:4" ht="15">
      <c r="A4971" t="s">
        <v>5207</v>
      </c>
      <c r="B4971" s="53">
        <v>2010</v>
      </c>
      <c r="C4971" t="s">
        <v>1228</v>
      </c>
      <c r="D4971" t="s">
        <v>17641</v>
      </c>
    </row>
    <row r="4972" spans="1:4" ht="15">
      <c r="A4972" t="s">
        <v>5207</v>
      </c>
      <c r="B4972" s="53">
        <v>2009</v>
      </c>
      <c r="C4972" t="s">
        <v>645</v>
      </c>
      <c r="D4972" t="s">
        <v>17642</v>
      </c>
    </row>
    <row r="4973" spans="1:4" ht="15">
      <c r="A4973" t="s">
        <v>5207</v>
      </c>
      <c r="B4973" s="53">
        <v>2008</v>
      </c>
      <c r="C4973" t="s">
        <v>661</v>
      </c>
      <c r="D4973" t="s">
        <v>17643</v>
      </c>
    </row>
    <row r="4974" spans="1:4" ht="15">
      <c r="A4974" t="s">
        <v>5207</v>
      </c>
      <c r="B4974" s="53">
        <v>2007</v>
      </c>
      <c r="C4974" t="s">
        <v>661</v>
      </c>
      <c r="D4974" t="s">
        <v>17644</v>
      </c>
    </row>
    <row r="4975" spans="1:4" ht="15">
      <c r="A4975" t="s">
        <v>5207</v>
      </c>
      <c r="B4975" s="53">
        <v>2007</v>
      </c>
      <c r="C4975" t="s">
        <v>645</v>
      </c>
      <c r="D4975" t="s">
        <v>17645</v>
      </c>
    </row>
    <row r="4976" spans="1:4" ht="15">
      <c r="A4976" t="s">
        <v>5207</v>
      </c>
      <c r="B4976" s="53">
        <v>2005</v>
      </c>
      <c r="C4976" t="s">
        <v>11612</v>
      </c>
      <c r="D4976" t="s">
        <v>17646</v>
      </c>
    </row>
    <row r="4977" spans="1:4" ht="15">
      <c r="A4977" t="s">
        <v>18655</v>
      </c>
      <c r="B4977" s="53">
        <v>2023</v>
      </c>
      <c r="C4977" t="s">
        <v>4</v>
      </c>
      <c r="D4977" t="s">
        <v>20424</v>
      </c>
    </row>
    <row r="4978" spans="1:4" ht="15">
      <c r="A4978" t="s">
        <v>18655</v>
      </c>
      <c r="B4978" s="53">
        <v>2023</v>
      </c>
      <c r="C4978" t="s">
        <v>20425</v>
      </c>
      <c r="D4978" t="s">
        <v>20426</v>
      </c>
    </row>
    <row r="4979" spans="1:4" ht="15">
      <c r="A4979" t="s">
        <v>18655</v>
      </c>
      <c r="B4979" s="53">
        <v>2023</v>
      </c>
      <c r="C4979" t="s">
        <v>1075</v>
      </c>
      <c r="D4979" t="s">
        <v>20427</v>
      </c>
    </row>
    <row r="4980" spans="1:4" ht="15">
      <c r="A4980" t="s">
        <v>18655</v>
      </c>
      <c r="B4980" s="53">
        <v>2023</v>
      </c>
      <c r="C4980" t="s">
        <v>20428</v>
      </c>
      <c r="D4980" t="s">
        <v>20429</v>
      </c>
    </row>
    <row r="4981" spans="1:4" ht="15">
      <c r="A4981" t="s">
        <v>18655</v>
      </c>
      <c r="B4981" s="53">
        <v>2023</v>
      </c>
      <c r="C4981" t="s">
        <v>20</v>
      </c>
      <c r="D4981" t="s">
        <v>20430</v>
      </c>
    </row>
    <row r="4982" spans="1:4" ht="15">
      <c r="A4982" t="s">
        <v>18655</v>
      </c>
      <c r="B4982" s="53">
        <v>2023</v>
      </c>
      <c r="C4982" t="s">
        <v>915</v>
      </c>
      <c r="D4982" t="s">
        <v>20431</v>
      </c>
    </row>
    <row r="4983" spans="1:4" ht="15">
      <c r="A4983" t="s">
        <v>18655</v>
      </c>
      <c r="B4983" s="53">
        <v>2023</v>
      </c>
      <c r="C4983" t="s">
        <v>915</v>
      </c>
      <c r="D4983" t="s">
        <v>20432</v>
      </c>
    </row>
    <row r="4984" spans="1:4" ht="15">
      <c r="A4984" t="s">
        <v>18655</v>
      </c>
      <c r="B4984" s="53">
        <v>2023</v>
      </c>
      <c r="C4984" t="s">
        <v>915</v>
      </c>
      <c r="D4984" t="s">
        <v>20433</v>
      </c>
    </row>
    <row r="4985" spans="1:4" ht="15">
      <c r="A4985" t="s">
        <v>18655</v>
      </c>
      <c r="B4985" s="53">
        <v>2023</v>
      </c>
      <c r="C4985" t="s">
        <v>661</v>
      </c>
      <c r="D4985" t="s">
        <v>20434</v>
      </c>
    </row>
    <row r="4986" spans="1:4" ht="15">
      <c r="A4986" t="s">
        <v>18655</v>
      </c>
      <c r="B4986" s="53">
        <v>2023</v>
      </c>
      <c r="C4986" t="s">
        <v>20435</v>
      </c>
      <c r="D4986" t="s">
        <v>20436</v>
      </c>
    </row>
    <row r="4987" spans="1:4" ht="15">
      <c r="A4987" t="s">
        <v>18655</v>
      </c>
      <c r="B4987" s="53">
        <v>2023</v>
      </c>
      <c r="C4987" t="s">
        <v>986</v>
      </c>
      <c r="D4987" t="s">
        <v>20437</v>
      </c>
    </row>
    <row r="4988" spans="1:4" ht="15">
      <c r="A4988" t="s">
        <v>18655</v>
      </c>
      <c r="B4988" s="53">
        <v>2023</v>
      </c>
      <c r="C4988" t="s">
        <v>2</v>
      </c>
      <c r="D4988" t="s">
        <v>20438</v>
      </c>
    </row>
    <row r="4989" spans="1:4" ht="15">
      <c r="A4989" t="s">
        <v>18655</v>
      </c>
      <c r="B4989" s="53">
        <v>2023</v>
      </c>
      <c r="C4989" t="s">
        <v>2</v>
      </c>
      <c r="D4989" t="s">
        <v>20439</v>
      </c>
    </row>
    <row r="4990" spans="1:4" ht="15">
      <c r="A4990" t="s">
        <v>18655</v>
      </c>
      <c r="B4990" s="53">
        <v>2023</v>
      </c>
      <c r="C4990" t="s">
        <v>2</v>
      </c>
      <c r="D4990" t="s">
        <v>20440</v>
      </c>
    </row>
    <row r="4991" spans="1:4" ht="15">
      <c r="A4991" t="s">
        <v>18655</v>
      </c>
      <c r="B4991" s="53">
        <v>2023</v>
      </c>
      <c r="C4991" t="s">
        <v>2</v>
      </c>
      <c r="D4991" t="s">
        <v>20432</v>
      </c>
    </row>
    <row r="4992" spans="1:4" ht="15">
      <c r="A4992" t="s">
        <v>18655</v>
      </c>
      <c r="B4992" s="53">
        <v>2023</v>
      </c>
      <c r="C4992" t="s">
        <v>2</v>
      </c>
      <c r="D4992" t="s">
        <v>20433</v>
      </c>
    </row>
    <row r="4993" spans="1:4" ht="15">
      <c r="A4993" t="s">
        <v>18655</v>
      </c>
      <c r="B4993" s="53">
        <v>2023</v>
      </c>
      <c r="C4993" t="s">
        <v>2</v>
      </c>
      <c r="D4993" t="s">
        <v>20436</v>
      </c>
    </row>
    <row r="4994" spans="1:4" ht="15">
      <c r="A4994" t="s">
        <v>18655</v>
      </c>
      <c r="B4994" s="53">
        <v>2023</v>
      </c>
      <c r="C4994" t="s">
        <v>2</v>
      </c>
      <c r="D4994" t="s">
        <v>20441</v>
      </c>
    </row>
    <row r="4995" spans="1:4" ht="15">
      <c r="A4995" t="s">
        <v>18655</v>
      </c>
      <c r="B4995" s="53">
        <v>2023</v>
      </c>
      <c r="C4995" t="s">
        <v>2</v>
      </c>
      <c r="D4995" t="s">
        <v>20442</v>
      </c>
    </row>
    <row r="4996" spans="1:4" ht="15">
      <c r="A4996" t="s">
        <v>18655</v>
      </c>
      <c r="B4996" s="53">
        <v>2023</v>
      </c>
      <c r="C4996" t="s">
        <v>2</v>
      </c>
      <c r="D4996" t="s">
        <v>20443</v>
      </c>
    </row>
    <row r="4997" spans="1:4" ht="15">
      <c r="A4997" t="s">
        <v>18655</v>
      </c>
      <c r="B4997" s="53">
        <v>2023</v>
      </c>
      <c r="C4997" t="s">
        <v>2</v>
      </c>
      <c r="D4997" t="s">
        <v>20444</v>
      </c>
    </row>
    <row r="4998" spans="1:4" ht="15">
      <c r="A4998" t="s">
        <v>18655</v>
      </c>
      <c r="B4998" s="53">
        <v>2022</v>
      </c>
      <c r="C4998" t="s">
        <v>20428</v>
      </c>
      <c r="D4998" t="s">
        <v>20445</v>
      </c>
    </row>
    <row r="4999" spans="1:4" ht="15">
      <c r="A4999" t="s">
        <v>18655</v>
      </c>
      <c r="B4999" s="53">
        <v>2022</v>
      </c>
      <c r="C4999" t="s">
        <v>915</v>
      </c>
      <c r="D4999" t="s">
        <v>20446</v>
      </c>
    </row>
    <row r="5000" spans="1:4" ht="15">
      <c r="A5000" t="s">
        <v>18655</v>
      </c>
      <c r="B5000" s="53">
        <v>2022</v>
      </c>
      <c r="C5000" t="s">
        <v>1402</v>
      </c>
      <c r="D5000" t="s">
        <v>20447</v>
      </c>
    </row>
    <row r="5001" spans="1:4" ht="15">
      <c r="A5001" t="s">
        <v>18655</v>
      </c>
      <c r="B5001" s="53">
        <v>2022</v>
      </c>
      <c r="C5001" t="s">
        <v>1402</v>
      </c>
      <c r="D5001" t="s">
        <v>20448</v>
      </c>
    </row>
    <row r="5002" spans="1:4" ht="15">
      <c r="A5002" t="s">
        <v>18655</v>
      </c>
      <c r="B5002" s="53">
        <v>2022</v>
      </c>
      <c r="C5002" t="s">
        <v>1251</v>
      </c>
      <c r="D5002" t="s">
        <v>20449</v>
      </c>
    </row>
    <row r="5003" spans="1:4" ht="15">
      <c r="A5003" t="s">
        <v>18655</v>
      </c>
      <c r="B5003" s="53">
        <v>2022</v>
      </c>
      <c r="C5003" t="s">
        <v>20450</v>
      </c>
      <c r="D5003" t="s">
        <v>20451</v>
      </c>
    </row>
    <row r="5004" spans="1:4" ht="15">
      <c r="A5004" t="s">
        <v>18655</v>
      </c>
      <c r="B5004" s="53">
        <v>2022</v>
      </c>
      <c r="C5004" t="s">
        <v>14106</v>
      </c>
      <c r="D5004" t="s">
        <v>20452</v>
      </c>
    </row>
    <row r="5005" spans="1:4" ht="15">
      <c r="A5005" t="s">
        <v>18655</v>
      </c>
      <c r="B5005" s="53">
        <v>2022</v>
      </c>
      <c r="C5005" t="s">
        <v>20453</v>
      </c>
      <c r="D5005" t="s">
        <v>20454</v>
      </c>
    </row>
    <row r="5006" spans="1:4" ht="15">
      <c r="A5006" t="s">
        <v>18655</v>
      </c>
      <c r="B5006" s="53">
        <v>2022</v>
      </c>
      <c r="C5006" t="s">
        <v>986</v>
      </c>
      <c r="D5006" t="s">
        <v>20455</v>
      </c>
    </row>
    <row r="5007" spans="1:4" ht="15">
      <c r="A5007" t="s">
        <v>18655</v>
      </c>
      <c r="B5007" s="53">
        <v>2022</v>
      </c>
      <c r="C5007" t="s">
        <v>2</v>
      </c>
      <c r="D5007" t="s">
        <v>20427</v>
      </c>
    </row>
    <row r="5008" spans="1:4" ht="15">
      <c r="A5008" t="s">
        <v>18655</v>
      </c>
      <c r="B5008" s="53">
        <v>2022</v>
      </c>
      <c r="C5008" t="s">
        <v>2</v>
      </c>
      <c r="D5008" t="s">
        <v>20456</v>
      </c>
    </row>
    <row r="5009" spans="1:4" ht="15">
      <c r="A5009" t="s">
        <v>18655</v>
      </c>
      <c r="B5009" s="53">
        <v>2022</v>
      </c>
      <c r="C5009" t="s">
        <v>2</v>
      </c>
      <c r="D5009" t="s">
        <v>20457</v>
      </c>
    </row>
    <row r="5010" spans="1:4" ht="15">
      <c r="A5010" t="s">
        <v>18655</v>
      </c>
      <c r="B5010" s="53">
        <v>2022</v>
      </c>
      <c r="C5010" t="s">
        <v>2</v>
      </c>
      <c r="D5010" t="s">
        <v>20430</v>
      </c>
    </row>
    <row r="5011" spans="1:4" ht="15">
      <c r="A5011" t="s">
        <v>18655</v>
      </c>
      <c r="B5011" s="53">
        <v>2022</v>
      </c>
      <c r="C5011" t="s">
        <v>2</v>
      </c>
      <c r="D5011" t="s">
        <v>20458</v>
      </c>
    </row>
    <row r="5012" spans="1:4" ht="15">
      <c r="A5012" t="s">
        <v>18655</v>
      </c>
      <c r="B5012" s="53">
        <v>2022</v>
      </c>
      <c r="C5012" t="s">
        <v>2</v>
      </c>
      <c r="D5012" t="s">
        <v>20437</v>
      </c>
    </row>
    <row r="5013" spans="1:4" ht="15">
      <c r="A5013" t="s">
        <v>18655</v>
      </c>
      <c r="B5013" s="53">
        <v>2022</v>
      </c>
      <c r="C5013" t="s">
        <v>2</v>
      </c>
      <c r="D5013" t="s">
        <v>20431</v>
      </c>
    </row>
    <row r="5014" spans="1:4" ht="15">
      <c r="A5014" t="s">
        <v>18655</v>
      </c>
      <c r="B5014" s="53">
        <v>2022</v>
      </c>
      <c r="C5014" t="s">
        <v>2</v>
      </c>
      <c r="D5014" t="s">
        <v>20459</v>
      </c>
    </row>
    <row r="5015" spans="1:4" ht="15">
      <c r="A5015" t="s">
        <v>18655</v>
      </c>
      <c r="B5015" s="53">
        <v>2022</v>
      </c>
      <c r="C5015" t="s">
        <v>2</v>
      </c>
      <c r="D5015" t="s">
        <v>20460</v>
      </c>
    </row>
    <row r="5016" spans="1:4" ht="15">
      <c r="A5016" t="s">
        <v>18655</v>
      </c>
      <c r="B5016" s="53">
        <v>2021</v>
      </c>
      <c r="C5016" t="s">
        <v>1321</v>
      </c>
      <c r="D5016" t="s">
        <v>20461</v>
      </c>
    </row>
    <row r="5017" spans="1:4" ht="15">
      <c r="A5017" t="s">
        <v>18655</v>
      </c>
      <c r="B5017" s="53">
        <v>2021</v>
      </c>
      <c r="C5017" t="s">
        <v>20462</v>
      </c>
      <c r="D5017" t="s">
        <v>20463</v>
      </c>
    </row>
    <row r="5018" spans="1:4" ht="15">
      <c r="A5018" t="s">
        <v>18655</v>
      </c>
      <c r="B5018" s="53">
        <v>2021</v>
      </c>
      <c r="C5018" t="s">
        <v>20464</v>
      </c>
      <c r="D5018" t="s">
        <v>20465</v>
      </c>
    </row>
    <row r="5019" spans="1:4" ht="15">
      <c r="A5019" t="s">
        <v>18655</v>
      </c>
      <c r="B5019" s="53">
        <v>2021</v>
      </c>
      <c r="C5019" t="s">
        <v>915</v>
      </c>
      <c r="D5019" t="s">
        <v>20466</v>
      </c>
    </row>
    <row r="5020" spans="1:4" ht="15">
      <c r="A5020" t="s">
        <v>18655</v>
      </c>
      <c r="B5020" s="53">
        <v>2021</v>
      </c>
      <c r="C5020" t="s">
        <v>1402</v>
      </c>
      <c r="D5020" t="s">
        <v>20467</v>
      </c>
    </row>
    <row r="5021" spans="1:4" ht="15">
      <c r="A5021" t="s">
        <v>18655</v>
      </c>
      <c r="B5021" s="53">
        <v>2021</v>
      </c>
      <c r="C5021" t="s">
        <v>1402</v>
      </c>
      <c r="D5021" t="s">
        <v>20468</v>
      </c>
    </row>
    <row r="5022" spans="1:4" ht="15">
      <c r="A5022" t="s">
        <v>18655</v>
      </c>
      <c r="B5022" s="53">
        <v>2021</v>
      </c>
      <c r="C5022" t="s">
        <v>1402</v>
      </c>
      <c r="D5022" t="s">
        <v>20469</v>
      </c>
    </row>
    <row r="5023" spans="1:4" ht="15">
      <c r="A5023" t="s">
        <v>18655</v>
      </c>
      <c r="B5023" s="53">
        <v>2021</v>
      </c>
      <c r="C5023" t="s">
        <v>1271</v>
      </c>
      <c r="D5023" t="s">
        <v>20470</v>
      </c>
    </row>
    <row r="5024" spans="1:4" ht="15">
      <c r="A5024" t="s">
        <v>18655</v>
      </c>
      <c r="B5024" s="53">
        <v>2021</v>
      </c>
      <c r="C5024" t="s">
        <v>1271</v>
      </c>
      <c r="D5024" t="s">
        <v>20471</v>
      </c>
    </row>
    <row r="5025" spans="1:4" ht="15">
      <c r="A5025" t="s">
        <v>18655</v>
      </c>
      <c r="B5025" s="53">
        <v>2021</v>
      </c>
      <c r="C5025" t="s">
        <v>1271</v>
      </c>
      <c r="D5025" t="s">
        <v>20472</v>
      </c>
    </row>
    <row r="5026" spans="1:4" ht="15">
      <c r="A5026" t="s">
        <v>18655</v>
      </c>
      <c r="B5026" s="53">
        <v>2021</v>
      </c>
      <c r="C5026" t="s">
        <v>1271</v>
      </c>
      <c r="D5026" t="s">
        <v>20473</v>
      </c>
    </row>
    <row r="5027" spans="1:4" ht="15">
      <c r="A5027" t="s">
        <v>18655</v>
      </c>
      <c r="B5027" s="53">
        <v>2021</v>
      </c>
      <c r="C5027" t="s">
        <v>661</v>
      </c>
      <c r="D5027" t="s">
        <v>20474</v>
      </c>
    </row>
    <row r="5028" spans="1:4" ht="15">
      <c r="A5028" t="s">
        <v>18655</v>
      </c>
      <c r="B5028" s="53">
        <v>2021</v>
      </c>
      <c r="C5028" t="s">
        <v>1230</v>
      </c>
      <c r="D5028" t="s">
        <v>20475</v>
      </c>
    </row>
    <row r="5029" spans="1:4" ht="15">
      <c r="A5029" t="s">
        <v>18655</v>
      </c>
      <c r="B5029" s="53">
        <v>2021</v>
      </c>
      <c r="C5029" t="s">
        <v>986</v>
      </c>
      <c r="D5029" t="s">
        <v>20476</v>
      </c>
    </row>
    <row r="5030" spans="1:4" ht="15">
      <c r="A5030" t="s">
        <v>18655</v>
      </c>
      <c r="B5030" s="53">
        <v>2021</v>
      </c>
      <c r="C5030" t="s">
        <v>20477</v>
      </c>
      <c r="D5030" t="s">
        <v>20478</v>
      </c>
    </row>
    <row r="5031" spans="1:4" ht="15">
      <c r="A5031" t="s">
        <v>18655</v>
      </c>
      <c r="B5031" s="53">
        <v>2021</v>
      </c>
      <c r="C5031" t="s">
        <v>20479</v>
      </c>
      <c r="D5031" t="s">
        <v>20480</v>
      </c>
    </row>
    <row r="5032" spans="1:4" ht="15">
      <c r="A5032" t="s">
        <v>18655</v>
      </c>
      <c r="B5032" s="53">
        <v>2021</v>
      </c>
      <c r="C5032" t="s">
        <v>2</v>
      </c>
      <c r="D5032" t="s">
        <v>20481</v>
      </c>
    </row>
    <row r="5033" spans="1:4" ht="15">
      <c r="A5033" t="s">
        <v>18655</v>
      </c>
      <c r="B5033" s="53">
        <v>2021</v>
      </c>
      <c r="C5033" t="s">
        <v>2</v>
      </c>
      <c r="D5033" t="s">
        <v>20482</v>
      </c>
    </row>
    <row r="5034" spans="1:4" ht="15">
      <c r="A5034" t="s">
        <v>18655</v>
      </c>
      <c r="B5034" s="53">
        <v>2021</v>
      </c>
      <c r="C5034" t="s">
        <v>2</v>
      </c>
      <c r="D5034" t="s">
        <v>20448</v>
      </c>
    </row>
    <row r="5035" spans="1:4" ht="15">
      <c r="A5035" t="s">
        <v>18655</v>
      </c>
      <c r="B5035" s="53">
        <v>2021</v>
      </c>
      <c r="C5035" t="s">
        <v>2</v>
      </c>
      <c r="D5035" t="s">
        <v>20467</v>
      </c>
    </row>
    <row r="5036" spans="1:4" ht="15">
      <c r="A5036" t="s">
        <v>18655</v>
      </c>
      <c r="B5036" s="53">
        <v>2021</v>
      </c>
      <c r="C5036" t="s">
        <v>2</v>
      </c>
      <c r="D5036" t="s">
        <v>20483</v>
      </c>
    </row>
    <row r="5037" spans="1:4" ht="15">
      <c r="A5037" t="s">
        <v>18655</v>
      </c>
      <c r="B5037" s="53">
        <v>2021</v>
      </c>
      <c r="C5037" t="s">
        <v>2</v>
      </c>
      <c r="D5037" t="s">
        <v>20465</v>
      </c>
    </row>
    <row r="5038" spans="1:4" ht="15">
      <c r="A5038" t="s">
        <v>18655</v>
      </c>
      <c r="B5038" s="53">
        <v>2021</v>
      </c>
      <c r="C5038" t="s">
        <v>2</v>
      </c>
      <c r="D5038" t="s">
        <v>20473</v>
      </c>
    </row>
    <row r="5039" spans="1:4" ht="15">
      <c r="A5039" t="s">
        <v>18655</v>
      </c>
      <c r="B5039" s="53">
        <v>2021</v>
      </c>
      <c r="C5039" t="s">
        <v>2</v>
      </c>
      <c r="D5039" t="s">
        <v>20472</v>
      </c>
    </row>
    <row r="5040" spans="1:4" ht="15">
      <c r="A5040" t="s">
        <v>18655</v>
      </c>
      <c r="B5040" s="53">
        <v>2021</v>
      </c>
      <c r="C5040" t="s">
        <v>2</v>
      </c>
      <c r="D5040" t="s">
        <v>20470</v>
      </c>
    </row>
    <row r="5041" spans="1:4" ht="15">
      <c r="A5041" t="s">
        <v>18655</v>
      </c>
      <c r="B5041" s="53">
        <v>2021</v>
      </c>
      <c r="C5041" t="s">
        <v>2</v>
      </c>
      <c r="D5041" t="s">
        <v>20471</v>
      </c>
    </row>
    <row r="5042" spans="1:4" ht="15">
      <c r="A5042" t="s">
        <v>18655</v>
      </c>
      <c r="B5042" s="53">
        <v>2021</v>
      </c>
      <c r="C5042" t="s">
        <v>2</v>
      </c>
      <c r="D5042" t="s">
        <v>20484</v>
      </c>
    </row>
    <row r="5043" spans="1:4" ht="15">
      <c r="A5043" t="s">
        <v>18655</v>
      </c>
      <c r="B5043" s="53">
        <v>2021</v>
      </c>
      <c r="C5043" t="s">
        <v>2</v>
      </c>
      <c r="D5043" t="s">
        <v>20455</v>
      </c>
    </row>
    <row r="5044" spans="1:4" ht="15">
      <c r="A5044" t="s">
        <v>18655</v>
      </c>
      <c r="B5044" s="53">
        <v>2021</v>
      </c>
      <c r="C5044" t="s">
        <v>2</v>
      </c>
      <c r="D5044" t="s">
        <v>20447</v>
      </c>
    </row>
    <row r="5045" spans="1:4" ht="15">
      <c r="A5045" t="s">
        <v>18655</v>
      </c>
      <c r="B5045" s="53">
        <v>2020</v>
      </c>
      <c r="C5045" t="s">
        <v>2029</v>
      </c>
      <c r="D5045" t="s">
        <v>20485</v>
      </c>
    </row>
    <row r="5046" spans="1:4" ht="15">
      <c r="A5046" t="s">
        <v>18655</v>
      </c>
      <c r="B5046" s="53">
        <v>2020</v>
      </c>
      <c r="C5046" t="s">
        <v>1259</v>
      </c>
      <c r="D5046" t="s">
        <v>20486</v>
      </c>
    </row>
    <row r="5047" spans="1:4" ht="15">
      <c r="A5047" t="s">
        <v>18655</v>
      </c>
      <c r="B5047" s="53">
        <v>2020</v>
      </c>
      <c r="C5047" t="s">
        <v>1027</v>
      </c>
      <c r="D5047" t="s">
        <v>20487</v>
      </c>
    </row>
    <row r="5048" spans="1:4" ht="15">
      <c r="A5048" t="s">
        <v>18655</v>
      </c>
      <c r="B5048" s="53">
        <v>2020</v>
      </c>
      <c r="C5048" t="s">
        <v>20488</v>
      </c>
      <c r="D5048" t="s">
        <v>20489</v>
      </c>
    </row>
    <row r="5049" spans="1:4" ht="15">
      <c r="A5049" t="s">
        <v>18655</v>
      </c>
      <c r="B5049" s="53">
        <v>2020</v>
      </c>
      <c r="C5049" t="s">
        <v>1402</v>
      </c>
      <c r="D5049" t="s">
        <v>20490</v>
      </c>
    </row>
    <row r="5050" spans="1:4" ht="15">
      <c r="A5050" t="s">
        <v>18655</v>
      </c>
      <c r="B5050" s="53">
        <v>2020</v>
      </c>
      <c r="C5050" t="s">
        <v>20491</v>
      </c>
      <c r="D5050" t="s">
        <v>20492</v>
      </c>
    </row>
    <row r="5051" spans="1:4" ht="15">
      <c r="A5051" t="s">
        <v>18655</v>
      </c>
      <c r="B5051" s="53">
        <v>2020</v>
      </c>
      <c r="C5051" t="s">
        <v>4931</v>
      </c>
      <c r="D5051" t="s">
        <v>20493</v>
      </c>
    </row>
    <row r="5052" spans="1:4" ht="15">
      <c r="A5052" t="s">
        <v>18655</v>
      </c>
      <c r="B5052" s="53">
        <v>2020</v>
      </c>
      <c r="C5052" t="s">
        <v>8706</v>
      </c>
      <c r="D5052" t="s">
        <v>20494</v>
      </c>
    </row>
    <row r="5053" spans="1:4" ht="15">
      <c r="A5053" t="s">
        <v>18655</v>
      </c>
      <c r="B5053" s="53">
        <v>2020</v>
      </c>
      <c r="C5053" t="s">
        <v>3572</v>
      </c>
      <c r="D5053" t="s">
        <v>20495</v>
      </c>
    </row>
    <row r="5054" spans="1:4" ht="15">
      <c r="A5054" t="s">
        <v>18655</v>
      </c>
      <c r="B5054" s="53">
        <v>2020</v>
      </c>
      <c r="C5054" t="s">
        <v>661</v>
      </c>
      <c r="D5054" t="s">
        <v>20496</v>
      </c>
    </row>
    <row r="5055" spans="1:4" ht="15">
      <c r="A5055" t="s">
        <v>18655</v>
      </c>
      <c r="B5055" s="53">
        <v>2020</v>
      </c>
      <c r="C5055" t="s">
        <v>22</v>
      </c>
      <c r="D5055" t="s">
        <v>20497</v>
      </c>
    </row>
    <row r="5056" spans="1:4" ht="15">
      <c r="A5056" t="s">
        <v>18655</v>
      </c>
      <c r="B5056" s="53">
        <v>2020</v>
      </c>
      <c r="C5056" t="s">
        <v>2</v>
      </c>
      <c r="D5056" t="s">
        <v>20490</v>
      </c>
    </row>
    <row r="5057" spans="1:4" ht="15">
      <c r="A5057" t="s">
        <v>18655</v>
      </c>
      <c r="B5057" s="53">
        <v>2020</v>
      </c>
      <c r="C5057" t="s">
        <v>2</v>
      </c>
      <c r="D5057" t="s">
        <v>20494</v>
      </c>
    </row>
    <row r="5058" spans="1:4" ht="15">
      <c r="A5058" t="s">
        <v>18655</v>
      </c>
      <c r="B5058" s="53">
        <v>2020</v>
      </c>
      <c r="C5058" t="s">
        <v>2</v>
      </c>
      <c r="D5058" t="s">
        <v>20498</v>
      </c>
    </row>
    <row r="5059" spans="1:4" ht="15">
      <c r="A5059" t="s">
        <v>18655</v>
      </c>
      <c r="B5059" s="53">
        <v>2020</v>
      </c>
      <c r="C5059" t="s">
        <v>2</v>
      </c>
      <c r="D5059" t="s">
        <v>20499</v>
      </c>
    </row>
    <row r="5060" spans="1:4" ht="15">
      <c r="A5060" t="s">
        <v>18655</v>
      </c>
      <c r="B5060" s="53">
        <v>2020</v>
      </c>
      <c r="C5060" t="s">
        <v>2</v>
      </c>
      <c r="D5060" t="s">
        <v>20500</v>
      </c>
    </row>
    <row r="5061" spans="1:4" ht="15">
      <c r="A5061" t="s">
        <v>18655</v>
      </c>
      <c r="B5061" s="53">
        <v>2020</v>
      </c>
      <c r="C5061" t="s">
        <v>2</v>
      </c>
      <c r="D5061" t="s">
        <v>18881</v>
      </c>
    </row>
    <row r="5062" spans="1:4" ht="15">
      <c r="A5062" t="s">
        <v>18655</v>
      </c>
      <c r="B5062" s="53">
        <v>2020</v>
      </c>
      <c r="C5062" t="s">
        <v>2</v>
      </c>
      <c r="D5062" t="s">
        <v>20501</v>
      </c>
    </row>
    <row r="5063" spans="1:4" ht="15">
      <c r="A5063" t="s">
        <v>18655</v>
      </c>
      <c r="B5063" s="53">
        <v>2020</v>
      </c>
      <c r="C5063" t="s">
        <v>2</v>
      </c>
      <c r="D5063" t="s">
        <v>20495</v>
      </c>
    </row>
    <row r="5064" spans="1:4" ht="15">
      <c r="A5064" t="s">
        <v>18655</v>
      </c>
      <c r="B5064" s="53">
        <v>2020</v>
      </c>
      <c r="C5064" t="s">
        <v>2</v>
      </c>
      <c r="D5064" t="s">
        <v>20502</v>
      </c>
    </row>
    <row r="5065" spans="1:4" ht="15">
      <c r="A5065" t="s">
        <v>18655</v>
      </c>
      <c r="B5065" s="53">
        <v>2020</v>
      </c>
      <c r="C5065" t="s">
        <v>2</v>
      </c>
      <c r="D5065" t="s">
        <v>20489</v>
      </c>
    </row>
    <row r="5066" spans="1:4" ht="15">
      <c r="A5066" t="s">
        <v>18655</v>
      </c>
      <c r="B5066" s="53">
        <v>2020</v>
      </c>
      <c r="C5066" t="s">
        <v>2</v>
      </c>
      <c r="D5066" t="s">
        <v>20476</v>
      </c>
    </row>
    <row r="5067" spans="1:4" ht="15">
      <c r="A5067" t="s">
        <v>18655</v>
      </c>
      <c r="B5067" s="53">
        <v>2020</v>
      </c>
      <c r="C5067" t="s">
        <v>2</v>
      </c>
      <c r="D5067" t="s">
        <v>20474</v>
      </c>
    </row>
    <row r="5068" spans="1:4" ht="15">
      <c r="A5068" t="s">
        <v>18655</v>
      </c>
      <c r="B5068" s="53">
        <v>2020</v>
      </c>
      <c r="C5068" t="s">
        <v>2</v>
      </c>
      <c r="D5068" t="s">
        <v>20468</v>
      </c>
    </row>
    <row r="5069" spans="1:4" ht="15">
      <c r="A5069" t="s">
        <v>18655</v>
      </c>
      <c r="B5069" s="53">
        <v>2019</v>
      </c>
      <c r="C5069" t="s">
        <v>20503</v>
      </c>
      <c r="D5069" t="s">
        <v>20504</v>
      </c>
    </row>
    <row r="5070" spans="1:4" ht="15">
      <c r="A5070" t="s">
        <v>18655</v>
      </c>
      <c r="B5070" s="53">
        <v>2019</v>
      </c>
      <c r="C5070" t="s">
        <v>1075</v>
      </c>
      <c r="D5070" t="s">
        <v>20505</v>
      </c>
    </row>
    <row r="5071" spans="1:4" ht="15">
      <c r="A5071" t="s">
        <v>18655</v>
      </c>
      <c r="B5071" s="53">
        <v>2019</v>
      </c>
      <c r="C5071" t="s">
        <v>915</v>
      </c>
      <c r="D5071" t="s">
        <v>20506</v>
      </c>
    </row>
    <row r="5072" spans="1:4" ht="15">
      <c r="A5072" t="s">
        <v>18655</v>
      </c>
      <c r="B5072" s="53">
        <v>2019</v>
      </c>
      <c r="C5072" t="s">
        <v>915</v>
      </c>
      <c r="D5072" t="s">
        <v>20507</v>
      </c>
    </row>
    <row r="5073" spans="1:4" ht="15">
      <c r="A5073" t="s">
        <v>18655</v>
      </c>
      <c r="B5073" s="53">
        <v>2019</v>
      </c>
      <c r="C5073" t="s">
        <v>915</v>
      </c>
      <c r="D5073" t="s">
        <v>20508</v>
      </c>
    </row>
    <row r="5074" spans="1:4" ht="15">
      <c r="A5074" t="s">
        <v>18655</v>
      </c>
      <c r="B5074" s="53">
        <v>2019</v>
      </c>
      <c r="C5074" t="s">
        <v>1402</v>
      </c>
      <c r="D5074" t="s">
        <v>20509</v>
      </c>
    </row>
    <row r="5075" spans="1:4" ht="15">
      <c r="A5075" t="s">
        <v>18655</v>
      </c>
      <c r="B5075" s="53">
        <v>2019</v>
      </c>
      <c r="C5075" t="s">
        <v>2428</v>
      </c>
      <c r="D5075" t="s">
        <v>20510</v>
      </c>
    </row>
    <row r="5076" spans="1:4" ht="15">
      <c r="A5076" t="s">
        <v>18655</v>
      </c>
      <c r="B5076" s="53">
        <v>2019</v>
      </c>
      <c r="C5076" t="s">
        <v>2428</v>
      </c>
      <c r="D5076" t="s">
        <v>20511</v>
      </c>
    </row>
    <row r="5077" spans="1:4" ht="15">
      <c r="A5077" t="s">
        <v>18655</v>
      </c>
      <c r="B5077" s="53">
        <v>2019</v>
      </c>
      <c r="C5077" t="s">
        <v>1255</v>
      </c>
      <c r="D5077" t="s">
        <v>20512</v>
      </c>
    </row>
    <row r="5078" spans="1:4" ht="15">
      <c r="A5078" t="s">
        <v>18655</v>
      </c>
      <c r="B5078" s="53">
        <v>2019</v>
      </c>
      <c r="C5078" t="s">
        <v>1255</v>
      </c>
      <c r="D5078" t="s">
        <v>20513</v>
      </c>
    </row>
    <row r="5079" spans="1:4" ht="15">
      <c r="A5079" t="s">
        <v>18655</v>
      </c>
      <c r="B5079" s="53">
        <v>2019</v>
      </c>
      <c r="C5079" t="s">
        <v>2</v>
      </c>
      <c r="D5079" t="s">
        <v>20509</v>
      </c>
    </row>
    <row r="5080" spans="1:4" ht="15">
      <c r="A5080" t="s">
        <v>18655</v>
      </c>
      <c r="B5080" s="53">
        <v>2019</v>
      </c>
      <c r="C5080" t="s">
        <v>2</v>
      </c>
      <c r="D5080" t="s">
        <v>20514</v>
      </c>
    </row>
    <row r="5081" spans="1:4" ht="15">
      <c r="A5081" t="s">
        <v>18655</v>
      </c>
      <c r="B5081" s="53">
        <v>2019</v>
      </c>
      <c r="C5081" t="s">
        <v>2</v>
      </c>
      <c r="D5081" t="s">
        <v>20496</v>
      </c>
    </row>
    <row r="5082" spans="1:4" ht="15">
      <c r="A5082" t="s">
        <v>18655</v>
      </c>
      <c r="B5082" s="53">
        <v>2019</v>
      </c>
      <c r="C5082" t="s">
        <v>2</v>
      </c>
      <c r="D5082" t="s">
        <v>20513</v>
      </c>
    </row>
    <row r="5083" spans="1:4" ht="15">
      <c r="A5083" t="s">
        <v>18655</v>
      </c>
      <c r="B5083" s="53">
        <v>2019</v>
      </c>
      <c r="C5083" t="s">
        <v>2</v>
      </c>
      <c r="D5083" t="s">
        <v>20512</v>
      </c>
    </row>
    <row r="5084" spans="1:4" ht="15">
      <c r="A5084" t="s">
        <v>18655</v>
      </c>
      <c r="B5084" s="53">
        <v>2019</v>
      </c>
      <c r="C5084" t="s">
        <v>2</v>
      </c>
      <c r="D5084" t="s">
        <v>20515</v>
      </c>
    </row>
    <row r="5085" spans="1:4" ht="15">
      <c r="A5085" t="s">
        <v>18655</v>
      </c>
      <c r="B5085" s="53">
        <v>2018</v>
      </c>
      <c r="C5085" t="s">
        <v>5498</v>
      </c>
      <c r="D5085" t="s">
        <v>20516</v>
      </c>
    </row>
    <row r="5086" spans="1:4" ht="15">
      <c r="A5086" t="s">
        <v>18655</v>
      </c>
      <c r="B5086" s="53">
        <v>2018</v>
      </c>
      <c r="C5086" t="s">
        <v>20517</v>
      </c>
      <c r="D5086" t="s">
        <v>20518</v>
      </c>
    </row>
    <row r="5087" spans="1:4" ht="15">
      <c r="A5087" t="s">
        <v>18655</v>
      </c>
      <c r="B5087" s="53">
        <v>2018</v>
      </c>
      <c r="C5087" t="s">
        <v>915</v>
      </c>
      <c r="D5087" t="s">
        <v>6660</v>
      </c>
    </row>
    <row r="5088" spans="1:4" ht="15">
      <c r="A5088" t="s">
        <v>18655</v>
      </c>
      <c r="B5088" s="53">
        <v>2018</v>
      </c>
      <c r="C5088" t="s">
        <v>915</v>
      </c>
      <c r="D5088" t="s">
        <v>20519</v>
      </c>
    </row>
    <row r="5089" spans="1:4" ht="15">
      <c r="A5089" t="s">
        <v>18655</v>
      </c>
      <c r="B5089" s="53">
        <v>2018</v>
      </c>
      <c r="C5089" t="s">
        <v>4820</v>
      </c>
      <c r="D5089" t="s">
        <v>20520</v>
      </c>
    </row>
    <row r="5090" spans="1:4" ht="15">
      <c r="A5090" t="s">
        <v>18655</v>
      </c>
      <c r="B5090" s="53">
        <v>2018</v>
      </c>
      <c r="C5090" t="s">
        <v>5152</v>
      </c>
      <c r="D5090" t="s">
        <v>20521</v>
      </c>
    </row>
    <row r="5091" spans="1:4" ht="15">
      <c r="A5091" t="s">
        <v>18655</v>
      </c>
      <c r="B5091" s="53">
        <v>2018</v>
      </c>
      <c r="C5091" t="s">
        <v>3647</v>
      </c>
      <c r="D5091" t="s">
        <v>20522</v>
      </c>
    </row>
    <row r="5092" spans="1:4" ht="15">
      <c r="A5092" t="s">
        <v>18655</v>
      </c>
      <c r="B5092" s="53">
        <v>2018</v>
      </c>
      <c r="C5092" t="s">
        <v>1260</v>
      </c>
      <c r="D5092" t="s">
        <v>20523</v>
      </c>
    </row>
    <row r="5093" spans="1:4" ht="15">
      <c r="A5093" t="s">
        <v>18655</v>
      </c>
      <c r="B5093" s="53">
        <v>2018</v>
      </c>
      <c r="C5093" t="s">
        <v>976</v>
      </c>
      <c r="D5093" t="s">
        <v>20524</v>
      </c>
    </row>
    <row r="5094" spans="1:4" ht="15">
      <c r="A5094" t="s">
        <v>18655</v>
      </c>
      <c r="B5094" s="53">
        <v>2018</v>
      </c>
      <c r="C5094" t="s">
        <v>20525</v>
      </c>
      <c r="D5094" t="s">
        <v>20526</v>
      </c>
    </row>
    <row r="5095" spans="1:4" ht="15">
      <c r="A5095" t="s">
        <v>18655</v>
      </c>
      <c r="B5095" s="53">
        <v>2018</v>
      </c>
      <c r="C5095" t="s">
        <v>1266</v>
      </c>
      <c r="D5095" t="s">
        <v>20527</v>
      </c>
    </row>
    <row r="5096" spans="1:4" ht="15">
      <c r="A5096" t="s">
        <v>18655</v>
      </c>
      <c r="B5096" s="53">
        <v>2018</v>
      </c>
      <c r="C5096" t="s">
        <v>1266</v>
      </c>
      <c r="D5096" t="s">
        <v>20528</v>
      </c>
    </row>
    <row r="5097" spans="1:4" ht="15">
      <c r="A5097" t="s">
        <v>18655</v>
      </c>
      <c r="B5097" s="53">
        <v>2018</v>
      </c>
      <c r="C5097" t="s">
        <v>2</v>
      </c>
      <c r="D5097" t="s">
        <v>20529</v>
      </c>
    </row>
    <row r="5098" spans="1:4" ht="15">
      <c r="A5098" t="s">
        <v>18655</v>
      </c>
      <c r="B5098" s="53">
        <v>2018</v>
      </c>
      <c r="C5098" t="s">
        <v>2</v>
      </c>
      <c r="D5098" t="s">
        <v>20530</v>
      </c>
    </row>
    <row r="5099" spans="1:4" ht="15">
      <c r="A5099" t="s">
        <v>18655</v>
      </c>
      <c r="B5099" s="53">
        <v>2018</v>
      </c>
      <c r="C5099" t="s">
        <v>2</v>
      </c>
      <c r="D5099" t="s">
        <v>20531</v>
      </c>
    </row>
    <row r="5100" spans="1:4" ht="15">
      <c r="A5100" t="s">
        <v>18655</v>
      </c>
      <c r="B5100" s="53">
        <v>2018</v>
      </c>
      <c r="C5100" t="s">
        <v>2</v>
      </c>
      <c r="D5100" t="s">
        <v>20532</v>
      </c>
    </row>
    <row r="5101" spans="1:4" ht="15">
      <c r="A5101" t="s">
        <v>18655</v>
      </c>
      <c r="B5101" s="53">
        <v>2018</v>
      </c>
      <c r="C5101" t="s">
        <v>2</v>
      </c>
      <c r="D5101" t="s">
        <v>20533</v>
      </c>
    </row>
    <row r="5102" spans="1:4" ht="15">
      <c r="A5102" t="s">
        <v>18655</v>
      </c>
      <c r="B5102" s="53">
        <v>2018</v>
      </c>
      <c r="C5102" t="s">
        <v>2</v>
      </c>
      <c r="D5102" t="s">
        <v>20519</v>
      </c>
    </row>
    <row r="5103" spans="1:4" ht="15">
      <c r="A5103" t="s">
        <v>18655</v>
      </c>
      <c r="B5103" s="53">
        <v>2018</v>
      </c>
      <c r="C5103" t="s">
        <v>2</v>
      </c>
      <c r="D5103" t="s">
        <v>20534</v>
      </c>
    </row>
    <row r="5104" spans="1:4" ht="15">
      <c r="A5104" t="s">
        <v>18655</v>
      </c>
      <c r="B5104" s="53">
        <v>2017</v>
      </c>
      <c r="C5104" t="s">
        <v>1013</v>
      </c>
      <c r="D5104" t="s">
        <v>20535</v>
      </c>
    </row>
    <row r="5105" spans="1:4" ht="15">
      <c r="A5105" t="s">
        <v>18655</v>
      </c>
      <c r="B5105" s="53">
        <v>2017</v>
      </c>
      <c r="C5105" t="s">
        <v>4965</v>
      </c>
      <c r="D5105" t="s">
        <v>20536</v>
      </c>
    </row>
    <row r="5106" spans="1:4" ht="15">
      <c r="A5106" t="s">
        <v>18655</v>
      </c>
      <c r="B5106" s="53">
        <v>2017</v>
      </c>
      <c r="C5106" t="s">
        <v>915</v>
      </c>
      <c r="D5106" t="s">
        <v>20537</v>
      </c>
    </row>
    <row r="5107" spans="1:4" ht="15">
      <c r="A5107" t="s">
        <v>18655</v>
      </c>
      <c r="B5107" s="53">
        <v>2017</v>
      </c>
      <c r="C5107" t="s">
        <v>2428</v>
      </c>
      <c r="D5107" t="s">
        <v>20538</v>
      </c>
    </row>
    <row r="5108" spans="1:4" ht="15">
      <c r="A5108" t="s">
        <v>18655</v>
      </c>
      <c r="B5108" s="53">
        <v>2017</v>
      </c>
      <c r="C5108" t="s">
        <v>2428</v>
      </c>
      <c r="D5108" t="s">
        <v>20539</v>
      </c>
    </row>
    <row r="5109" spans="1:4" ht="15">
      <c r="A5109" t="s">
        <v>18655</v>
      </c>
      <c r="B5109" s="53">
        <v>2017</v>
      </c>
      <c r="C5109" t="s">
        <v>1255</v>
      </c>
      <c r="D5109" t="s">
        <v>20540</v>
      </c>
    </row>
    <row r="5110" spans="1:4" ht="15">
      <c r="A5110" t="s">
        <v>18655</v>
      </c>
      <c r="B5110" s="53">
        <v>2017</v>
      </c>
      <c r="C5110" t="s">
        <v>1255</v>
      </c>
      <c r="D5110" t="s">
        <v>20541</v>
      </c>
    </row>
    <row r="5111" spans="1:4" ht="15">
      <c r="A5111" t="s">
        <v>18655</v>
      </c>
      <c r="B5111" s="53">
        <v>2017</v>
      </c>
      <c r="C5111" t="s">
        <v>20542</v>
      </c>
      <c r="D5111" t="s">
        <v>20543</v>
      </c>
    </row>
    <row r="5112" spans="1:4" ht="15">
      <c r="A5112" t="s">
        <v>18655</v>
      </c>
      <c r="B5112" s="53">
        <v>2017</v>
      </c>
      <c r="C5112" t="s">
        <v>8409</v>
      </c>
      <c r="D5112" t="s">
        <v>20544</v>
      </c>
    </row>
    <row r="5113" spans="1:4" ht="15">
      <c r="A5113" t="s">
        <v>18655</v>
      </c>
      <c r="B5113" s="53">
        <v>2017</v>
      </c>
      <c r="C5113" t="s">
        <v>4556</v>
      </c>
      <c r="D5113" t="s">
        <v>20545</v>
      </c>
    </row>
    <row r="5114" spans="1:4" ht="15">
      <c r="A5114" t="s">
        <v>18655</v>
      </c>
      <c r="B5114" s="53">
        <v>2017</v>
      </c>
      <c r="C5114" t="s">
        <v>986</v>
      </c>
      <c r="D5114" t="s">
        <v>20546</v>
      </c>
    </row>
    <row r="5115" spans="1:4" ht="15">
      <c r="A5115" t="s">
        <v>18655</v>
      </c>
      <c r="B5115" s="53">
        <v>2017</v>
      </c>
      <c r="C5115" t="s">
        <v>2</v>
      </c>
      <c r="D5115" t="s">
        <v>20547</v>
      </c>
    </row>
    <row r="5116" spans="1:4" ht="15">
      <c r="A5116" t="s">
        <v>18655</v>
      </c>
      <c r="B5116" s="53">
        <v>2017</v>
      </c>
      <c r="C5116" t="s">
        <v>2</v>
      </c>
      <c r="D5116" t="s">
        <v>20521</v>
      </c>
    </row>
    <row r="5117" spans="1:4" ht="15">
      <c r="A5117" t="s">
        <v>18655</v>
      </c>
      <c r="B5117" s="53">
        <v>2017</v>
      </c>
      <c r="C5117" t="s">
        <v>2</v>
      </c>
      <c r="D5117" t="s">
        <v>20535</v>
      </c>
    </row>
    <row r="5118" spans="1:4" ht="15">
      <c r="A5118" t="s">
        <v>18655</v>
      </c>
      <c r="B5118" s="53">
        <v>2017</v>
      </c>
      <c r="C5118" t="s">
        <v>2</v>
      </c>
      <c r="D5118" t="s">
        <v>6731</v>
      </c>
    </row>
    <row r="5119" spans="1:4" ht="15">
      <c r="A5119" t="s">
        <v>18655</v>
      </c>
      <c r="B5119" s="53">
        <v>2017</v>
      </c>
      <c r="C5119" t="s">
        <v>2</v>
      </c>
      <c r="D5119" t="s">
        <v>7146</v>
      </c>
    </row>
    <row r="5120" spans="1:4" ht="15">
      <c r="A5120" t="s">
        <v>18655</v>
      </c>
      <c r="B5120" s="53">
        <v>2017</v>
      </c>
      <c r="C5120" t="s">
        <v>2</v>
      </c>
      <c r="D5120" t="s">
        <v>20538</v>
      </c>
    </row>
    <row r="5121" spans="1:4" ht="15">
      <c r="A5121" t="s">
        <v>18655</v>
      </c>
      <c r="B5121" s="53">
        <v>2017</v>
      </c>
      <c r="C5121" t="s">
        <v>2</v>
      </c>
      <c r="D5121" t="s">
        <v>20548</v>
      </c>
    </row>
    <row r="5122" spans="1:4" ht="15">
      <c r="A5122" t="s">
        <v>18655</v>
      </c>
      <c r="B5122" s="53">
        <v>2017</v>
      </c>
      <c r="C5122" t="s">
        <v>2</v>
      </c>
      <c r="D5122" t="s">
        <v>20506</v>
      </c>
    </row>
    <row r="5123" spans="1:4" ht="15">
      <c r="A5123" t="s">
        <v>18655</v>
      </c>
      <c r="B5123" s="53">
        <v>2016</v>
      </c>
      <c r="C5123" t="s">
        <v>2331</v>
      </c>
      <c r="D5123" t="s">
        <v>7146</v>
      </c>
    </row>
    <row r="5124" spans="1:4" ht="15">
      <c r="A5124" t="s">
        <v>18655</v>
      </c>
      <c r="B5124" s="53">
        <v>2016</v>
      </c>
      <c r="C5124" t="s">
        <v>2403</v>
      </c>
      <c r="D5124" t="s">
        <v>20549</v>
      </c>
    </row>
    <row r="5125" spans="1:4" ht="15">
      <c r="A5125" t="s">
        <v>18655</v>
      </c>
      <c r="B5125" s="53">
        <v>2016</v>
      </c>
      <c r="C5125" t="s">
        <v>5151</v>
      </c>
      <c r="D5125" t="s">
        <v>20550</v>
      </c>
    </row>
    <row r="5126" spans="1:4" ht="15">
      <c r="A5126" t="s">
        <v>18655</v>
      </c>
      <c r="B5126" s="53">
        <v>2016</v>
      </c>
      <c r="C5126" t="s">
        <v>1075</v>
      </c>
      <c r="D5126" t="s">
        <v>20551</v>
      </c>
    </row>
    <row r="5127" spans="1:4" ht="15">
      <c r="A5127" t="s">
        <v>18655</v>
      </c>
      <c r="B5127" s="53">
        <v>2016</v>
      </c>
      <c r="C5127" t="s">
        <v>1075</v>
      </c>
      <c r="D5127" t="s">
        <v>20552</v>
      </c>
    </row>
    <row r="5128" spans="1:4" ht="15">
      <c r="A5128" t="s">
        <v>18655</v>
      </c>
      <c r="B5128" s="53">
        <v>2016</v>
      </c>
      <c r="C5128" t="s">
        <v>1259</v>
      </c>
      <c r="D5128" t="s">
        <v>20553</v>
      </c>
    </row>
    <row r="5129" spans="1:4" ht="15">
      <c r="A5129" t="s">
        <v>18655</v>
      </c>
      <c r="B5129" s="53">
        <v>2016</v>
      </c>
      <c r="C5129" t="s">
        <v>5498</v>
      </c>
      <c r="D5129" t="s">
        <v>1339</v>
      </c>
    </row>
    <row r="5130" spans="1:4" ht="15">
      <c r="A5130" t="s">
        <v>18655</v>
      </c>
      <c r="B5130" s="53">
        <v>2016</v>
      </c>
      <c r="C5130" t="s">
        <v>2895</v>
      </c>
      <c r="D5130" t="s">
        <v>20554</v>
      </c>
    </row>
    <row r="5131" spans="1:4" ht="15">
      <c r="A5131" t="s">
        <v>18655</v>
      </c>
      <c r="B5131" s="53">
        <v>2016</v>
      </c>
      <c r="C5131" t="s">
        <v>18933</v>
      </c>
      <c r="D5131" t="s">
        <v>20555</v>
      </c>
    </row>
    <row r="5132" spans="1:4" ht="15">
      <c r="A5132" t="s">
        <v>18655</v>
      </c>
      <c r="B5132" s="53">
        <v>2016</v>
      </c>
      <c r="C5132" t="s">
        <v>1402</v>
      </c>
      <c r="D5132" t="s">
        <v>20556</v>
      </c>
    </row>
    <row r="5133" spans="1:4" ht="15">
      <c r="A5133" t="s">
        <v>18655</v>
      </c>
      <c r="B5133" s="53">
        <v>2016</v>
      </c>
      <c r="C5133" t="s">
        <v>1402</v>
      </c>
      <c r="D5133" t="s">
        <v>20557</v>
      </c>
    </row>
    <row r="5134" spans="1:4" ht="15">
      <c r="A5134" t="s">
        <v>18655</v>
      </c>
      <c r="B5134" s="53">
        <v>2016</v>
      </c>
      <c r="C5134" t="s">
        <v>1260</v>
      </c>
      <c r="D5134" t="s">
        <v>20558</v>
      </c>
    </row>
    <row r="5135" spans="1:4" ht="15">
      <c r="A5135" t="s">
        <v>18655</v>
      </c>
      <c r="B5135" s="53">
        <v>2016</v>
      </c>
      <c r="C5135" t="s">
        <v>1056</v>
      </c>
      <c r="D5135" t="s">
        <v>20559</v>
      </c>
    </row>
    <row r="5136" spans="1:4" ht="15">
      <c r="A5136" t="s">
        <v>18655</v>
      </c>
      <c r="B5136" s="53">
        <v>2016</v>
      </c>
      <c r="C5136" t="s">
        <v>22</v>
      </c>
      <c r="D5136" t="s">
        <v>16587</v>
      </c>
    </row>
    <row r="5137" spans="1:4" ht="15">
      <c r="A5137" t="s">
        <v>18655</v>
      </c>
      <c r="B5137" s="53">
        <v>2016</v>
      </c>
      <c r="C5137" t="s">
        <v>1266</v>
      </c>
      <c r="D5137" t="s">
        <v>20560</v>
      </c>
    </row>
    <row r="5138" spans="1:4" ht="15">
      <c r="A5138" t="s">
        <v>18655</v>
      </c>
      <c r="B5138" s="53">
        <v>2016</v>
      </c>
      <c r="C5138" t="s">
        <v>986</v>
      </c>
      <c r="D5138" t="s">
        <v>20561</v>
      </c>
    </row>
    <row r="5139" spans="1:4" ht="15">
      <c r="A5139" t="s">
        <v>18655</v>
      </c>
      <c r="B5139" s="53">
        <v>2016</v>
      </c>
      <c r="C5139" t="s">
        <v>2428</v>
      </c>
      <c r="D5139" t="s">
        <v>20562</v>
      </c>
    </row>
    <row r="5140" spans="1:4" ht="15">
      <c r="A5140" t="s">
        <v>18655</v>
      </c>
      <c r="B5140" s="53">
        <v>2016</v>
      </c>
      <c r="C5140" t="s">
        <v>2</v>
      </c>
      <c r="D5140" t="s">
        <v>7150</v>
      </c>
    </row>
    <row r="5141" spans="1:4" ht="15">
      <c r="A5141" t="s">
        <v>18655</v>
      </c>
      <c r="B5141" s="53">
        <v>2016</v>
      </c>
      <c r="C5141" t="s">
        <v>2</v>
      </c>
      <c r="D5141" t="s">
        <v>20563</v>
      </c>
    </row>
    <row r="5142" spans="1:4" ht="15">
      <c r="A5142" t="s">
        <v>18655</v>
      </c>
      <c r="B5142" s="53">
        <v>2015</v>
      </c>
      <c r="C5142" t="s">
        <v>2401</v>
      </c>
      <c r="D5142" t="s">
        <v>20564</v>
      </c>
    </row>
    <row r="5143" spans="1:4" ht="15">
      <c r="A5143" t="s">
        <v>18655</v>
      </c>
      <c r="B5143" s="53">
        <v>2015</v>
      </c>
      <c r="C5143" t="s">
        <v>1066</v>
      </c>
      <c r="D5143" t="s">
        <v>20565</v>
      </c>
    </row>
    <row r="5144" spans="1:4" ht="15">
      <c r="A5144" t="s">
        <v>18655</v>
      </c>
      <c r="B5144" s="53">
        <v>2015</v>
      </c>
      <c r="C5144" t="s">
        <v>17414</v>
      </c>
      <c r="D5144" t="s">
        <v>20566</v>
      </c>
    </row>
    <row r="5145" spans="1:4" ht="15">
      <c r="A5145" t="s">
        <v>18655</v>
      </c>
      <c r="B5145" s="53">
        <v>2015</v>
      </c>
      <c r="C5145" t="s">
        <v>4965</v>
      </c>
      <c r="D5145" t="s">
        <v>20567</v>
      </c>
    </row>
    <row r="5146" spans="1:4" ht="15">
      <c r="A5146" t="s">
        <v>18655</v>
      </c>
      <c r="B5146" s="53">
        <v>2015</v>
      </c>
      <c r="C5146" t="s">
        <v>915</v>
      </c>
      <c r="D5146" t="s">
        <v>20568</v>
      </c>
    </row>
    <row r="5147" spans="1:4" ht="15">
      <c r="A5147" t="s">
        <v>18655</v>
      </c>
      <c r="B5147" s="53">
        <v>2015</v>
      </c>
      <c r="C5147" t="s">
        <v>1402</v>
      </c>
      <c r="D5147" t="s">
        <v>20569</v>
      </c>
    </row>
    <row r="5148" spans="1:4" ht="15">
      <c r="A5148" t="s">
        <v>18655</v>
      </c>
      <c r="B5148" s="53">
        <v>2015</v>
      </c>
      <c r="C5148" t="s">
        <v>2428</v>
      </c>
      <c r="D5148" t="s">
        <v>20570</v>
      </c>
    </row>
    <row r="5149" spans="1:4" ht="15">
      <c r="A5149" t="s">
        <v>18655</v>
      </c>
      <c r="B5149" s="53">
        <v>2015</v>
      </c>
      <c r="C5149" t="s">
        <v>9845</v>
      </c>
      <c r="D5149" t="s">
        <v>20571</v>
      </c>
    </row>
    <row r="5150" spans="1:4" ht="15">
      <c r="A5150" t="s">
        <v>18655</v>
      </c>
      <c r="B5150" s="53">
        <v>2015</v>
      </c>
      <c r="C5150" t="s">
        <v>1255</v>
      </c>
      <c r="D5150" t="s">
        <v>20572</v>
      </c>
    </row>
    <row r="5151" spans="1:4" ht="15">
      <c r="A5151" t="s">
        <v>18655</v>
      </c>
      <c r="B5151" s="53">
        <v>2015</v>
      </c>
      <c r="C5151" t="s">
        <v>1260</v>
      </c>
      <c r="D5151" t="s">
        <v>20573</v>
      </c>
    </row>
    <row r="5152" spans="1:4" ht="15">
      <c r="A5152" t="s">
        <v>18655</v>
      </c>
      <c r="B5152" s="53">
        <v>2015</v>
      </c>
      <c r="C5152" t="s">
        <v>1056</v>
      </c>
      <c r="D5152" t="s">
        <v>20574</v>
      </c>
    </row>
    <row r="5153" spans="1:4" ht="15">
      <c r="A5153" t="s">
        <v>18655</v>
      </c>
      <c r="B5153" s="53">
        <v>2015</v>
      </c>
      <c r="C5153" t="s">
        <v>1056</v>
      </c>
      <c r="D5153" t="s">
        <v>20575</v>
      </c>
    </row>
    <row r="5154" spans="1:4" ht="15">
      <c r="A5154" t="s">
        <v>18655</v>
      </c>
      <c r="B5154" s="53">
        <v>2015</v>
      </c>
      <c r="C5154" t="s">
        <v>1043</v>
      </c>
      <c r="D5154" t="s">
        <v>20576</v>
      </c>
    </row>
    <row r="5155" spans="1:4" ht="15">
      <c r="A5155" t="s">
        <v>18655</v>
      </c>
      <c r="B5155" s="53">
        <v>2015</v>
      </c>
      <c r="C5155" t="s">
        <v>22</v>
      </c>
      <c r="D5155" t="s">
        <v>16609</v>
      </c>
    </row>
    <row r="5156" spans="1:4" ht="15">
      <c r="A5156" t="s">
        <v>18655</v>
      </c>
      <c r="B5156" s="53">
        <v>2015</v>
      </c>
      <c r="C5156" t="s">
        <v>976</v>
      </c>
      <c r="D5156" t="s">
        <v>16610</v>
      </c>
    </row>
    <row r="5157" spans="1:4" ht="15">
      <c r="A5157" t="s">
        <v>18655</v>
      </c>
      <c r="B5157" s="53">
        <v>2015</v>
      </c>
      <c r="C5157" t="s">
        <v>20577</v>
      </c>
      <c r="D5157" t="s">
        <v>20578</v>
      </c>
    </row>
    <row r="5158" spans="1:4" ht="15">
      <c r="A5158" t="s">
        <v>18655</v>
      </c>
      <c r="B5158" s="53">
        <v>2015</v>
      </c>
      <c r="C5158" t="s">
        <v>1174</v>
      </c>
      <c r="D5158" t="s">
        <v>20579</v>
      </c>
    </row>
    <row r="5159" spans="1:4" ht="15">
      <c r="A5159" t="s">
        <v>18655</v>
      </c>
      <c r="B5159" s="53">
        <v>2015</v>
      </c>
      <c r="C5159" t="s">
        <v>1174</v>
      </c>
      <c r="D5159" t="s">
        <v>20580</v>
      </c>
    </row>
    <row r="5160" spans="1:4" ht="15">
      <c r="A5160" t="s">
        <v>18655</v>
      </c>
      <c r="B5160" s="53">
        <v>2015</v>
      </c>
      <c r="C5160" t="s">
        <v>20581</v>
      </c>
      <c r="D5160" t="s">
        <v>20582</v>
      </c>
    </row>
    <row r="5161" spans="1:4" ht="15">
      <c r="A5161" t="s">
        <v>18655</v>
      </c>
      <c r="B5161" s="53">
        <v>2015</v>
      </c>
      <c r="C5161" t="s">
        <v>7153</v>
      </c>
      <c r="D5161" t="s">
        <v>7154</v>
      </c>
    </row>
    <row r="5162" spans="1:4" ht="15">
      <c r="A5162" t="s">
        <v>18655</v>
      </c>
      <c r="B5162" s="53">
        <v>2015</v>
      </c>
      <c r="C5162" t="s">
        <v>986</v>
      </c>
      <c r="D5162" t="s">
        <v>20583</v>
      </c>
    </row>
    <row r="5163" spans="1:4" ht="15">
      <c r="A5163" t="s">
        <v>18655</v>
      </c>
      <c r="B5163" s="53">
        <v>2015</v>
      </c>
      <c r="C5163" t="s">
        <v>986</v>
      </c>
      <c r="D5163" t="s">
        <v>20584</v>
      </c>
    </row>
    <row r="5164" spans="1:4" ht="15">
      <c r="A5164" t="s">
        <v>18655</v>
      </c>
      <c r="B5164" s="53">
        <v>2015</v>
      </c>
      <c r="C5164" t="s">
        <v>8809</v>
      </c>
      <c r="D5164" t="s">
        <v>20585</v>
      </c>
    </row>
    <row r="5165" spans="1:4" ht="15">
      <c r="A5165" t="s">
        <v>18655</v>
      </c>
      <c r="B5165" s="53">
        <v>2015</v>
      </c>
      <c r="C5165" t="s">
        <v>2</v>
      </c>
      <c r="D5165" t="s">
        <v>20586</v>
      </c>
    </row>
    <row r="5166" spans="1:4" ht="15">
      <c r="A5166" t="s">
        <v>18655</v>
      </c>
      <c r="B5166" s="53">
        <v>2015</v>
      </c>
      <c r="C5166" t="s">
        <v>1737</v>
      </c>
      <c r="D5166" t="s">
        <v>7157</v>
      </c>
    </row>
    <row r="5167" spans="1:4" ht="15">
      <c r="A5167" t="s">
        <v>18655</v>
      </c>
      <c r="B5167" s="53">
        <v>2014</v>
      </c>
      <c r="C5167" t="s">
        <v>2331</v>
      </c>
      <c r="D5167" t="s">
        <v>20587</v>
      </c>
    </row>
    <row r="5168" spans="1:4" ht="15">
      <c r="A5168" t="s">
        <v>18655</v>
      </c>
      <c r="B5168" s="53">
        <v>2014</v>
      </c>
      <c r="C5168" t="s">
        <v>5167</v>
      </c>
      <c r="D5168" t="s">
        <v>20588</v>
      </c>
    </row>
    <row r="5169" spans="1:4" ht="15">
      <c r="A5169" t="s">
        <v>18655</v>
      </c>
      <c r="B5169" s="53">
        <v>2014</v>
      </c>
      <c r="C5169" t="s">
        <v>2661</v>
      </c>
      <c r="D5169" t="s">
        <v>20589</v>
      </c>
    </row>
    <row r="5170" spans="1:4" ht="15">
      <c r="A5170" t="s">
        <v>18655</v>
      </c>
      <c r="B5170" s="53">
        <v>2014</v>
      </c>
      <c r="C5170" t="s">
        <v>2679</v>
      </c>
      <c r="D5170" t="s">
        <v>20590</v>
      </c>
    </row>
    <row r="5171" spans="1:4" ht="15">
      <c r="A5171" t="s">
        <v>18655</v>
      </c>
      <c r="B5171" s="53">
        <v>2014</v>
      </c>
      <c r="C5171" t="s">
        <v>14069</v>
      </c>
      <c r="D5171" t="s">
        <v>20591</v>
      </c>
    </row>
    <row r="5172" spans="1:4" ht="15">
      <c r="A5172" t="s">
        <v>18655</v>
      </c>
      <c r="B5172" s="53">
        <v>2014</v>
      </c>
      <c r="C5172" t="s">
        <v>1027</v>
      </c>
      <c r="D5172" t="s">
        <v>20592</v>
      </c>
    </row>
    <row r="5173" spans="1:4" ht="15">
      <c r="A5173" t="s">
        <v>18655</v>
      </c>
      <c r="B5173" s="53">
        <v>2014</v>
      </c>
      <c r="C5173" t="s">
        <v>1281</v>
      </c>
      <c r="D5173" t="s">
        <v>20593</v>
      </c>
    </row>
    <row r="5174" spans="1:4" ht="15">
      <c r="A5174" t="s">
        <v>18655</v>
      </c>
      <c r="B5174" s="53">
        <v>2014</v>
      </c>
      <c r="C5174" t="s">
        <v>1281</v>
      </c>
      <c r="D5174" t="s">
        <v>20594</v>
      </c>
    </row>
    <row r="5175" spans="1:4" ht="15">
      <c r="A5175" t="s">
        <v>18655</v>
      </c>
      <c r="B5175" s="53">
        <v>2014</v>
      </c>
      <c r="C5175" t="s">
        <v>915</v>
      </c>
      <c r="D5175" t="s">
        <v>20595</v>
      </c>
    </row>
    <row r="5176" spans="1:4" ht="15">
      <c r="A5176" t="s">
        <v>18655</v>
      </c>
      <c r="B5176" s="53">
        <v>2014</v>
      </c>
      <c r="C5176" t="s">
        <v>1402</v>
      </c>
      <c r="D5176" t="s">
        <v>20596</v>
      </c>
    </row>
    <row r="5177" spans="1:4" ht="15">
      <c r="A5177" t="s">
        <v>18655</v>
      </c>
      <c r="B5177" s="53">
        <v>2014</v>
      </c>
      <c r="C5177" t="s">
        <v>1402</v>
      </c>
      <c r="D5177" t="s">
        <v>7159</v>
      </c>
    </row>
    <row r="5178" spans="1:4" ht="15">
      <c r="A5178" t="s">
        <v>18655</v>
      </c>
      <c r="B5178" s="53">
        <v>2014</v>
      </c>
      <c r="C5178" t="s">
        <v>2428</v>
      </c>
      <c r="D5178" t="s">
        <v>7160</v>
      </c>
    </row>
    <row r="5179" spans="1:4" ht="15">
      <c r="A5179" t="s">
        <v>18655</v>
      </c>
      <c r="B5179" s="53">
        <v>2014</v>
      </c>
      <c r="C5179" t="s">
        <v>2587</v>
      </c>
      <c r="D5179" t="s">
        <v>20597</v>
      </c>
    </row>
    <row r="5180" spans="1:4" ht="15">
      <c r="A5180" t="s">
        <v>18655</v>
      </c>
      <c r="B5180" s="53">
        <v>2014</v>
      </c>
      <c r="C5180" t="s">
        <v>6700</v>
      </c>
      <c r="D5180" t="s">
        <v>20598</v>
      </c>
    </row>
    <row r="5181" spans="1:4" ht="15">
      <c r="A5181" t="s">
        <v>18655</v>
      </c>
      <c r="B5181" s="53">
        <v>2014</v>
      </c>
      <c r="C5181" t="s">
        <v>13782</v>
      </c>
      <c r="D5181" t="s">
        <v>20599</v>
      </c>
    </row>
    <row r="5182" spans="1:4" ht="15">
      <c r="A5182" t="s">
        <v>18655</v>
      </c>
      <c r="B5182" s="53">
        <v>2014</v>
      </c>
      <c r="C5182" t="s">
        <v>1260</v>
      </c>
      <c r="D5182" t="s">
        <v>20600</v>
      </c>
    </row>
    <row r="5183" spans="1:4" ht="15">
      <c r="A5183" t="s">
        <v>18655</v>
      </c>
      <c r="B5183" s="53">
        <v>2014</v>
      </c>
      <c r="C5183" t="s">
        <v>11258</v>
      </c>
      <c r="D5183" t="s">
        <v>20601</v>
      </c>
    </row>
    <row r="5184" spans="1:4" ht="15">
      <c r="A5184" t="s">
        <v>18655</v>
      </c>
      <c r="B5184" s="53">
        <v>2014</v>
      </c>
      <c r="C5184" t="s">
        <v>1284</v>
      </c>
      <c r="D5184" t="s">
        <v>20602</v>
      </c>
    </row>
    <row r="5185" spans="1:4" ht="15">
      <c r="A5185" t="s">
        <v>18655</v>
      </c>
      <c r="B5185" s="53">
        <v>2014</v>
      </c>
      <c r="C5185" t="s">
        <v>1043</v>
      </c>
      <c r="D5185" t="s">
        <v>20603</v>
      </c>
    </row>
    <row r="5186" spans="1:4" ht="15">
      <c r="A5186" t="s">
        <v>18655</v>
      </c>
      <c r="B5186" s="53">
        <v>2014</v>
      </c>
      <c r="C5186" t="s">
        <v>1284</v>
      </c>
      <c r="D5186" t="s">
        <v>20604</v>
      </c>
    </row>
    <row r="5187" spans="1:4" ht="15">
      <c r="A5187" t="s">
        <v>18655</v>
      </c>
      <c r="B5187" s="53">
        <v>2014</v>
      </c>
      <c r="C5187" t="s">
        <v>1043</v>
      </c>
      <c r="D5187" t="s">
        <v>20605</v>
      </c>
    </row>
    <row r="5188" spans="1:4" ht="15">
      <c r="A5188" t="s">
        <v>18655</v>
      </c>
      <c r="B5188" s="53">
        <v>2014</v>
      </c>
      <c r="C5188" t="s">
        <v>986</v>
      </c>
      <c r="D5188" t="s">
        <v>20606</v>
      </c>
    </row>
    <row r="5189" spans="1:4" ht="15">
      <c r="A5189" t="s">
        <v>18655</v>
      </c>
      <c r="B5189" s="53">
        <v>2013</v>
      </c>
      <c r="C5189" t="s">
        <v>970</v>
      </c>
      <c r="D5189" t="s">
        <v>20607</v>
      </c>
    </row>
    <row r="5190" spans="1:4" ht="15">
      <c r="A5190" t="s">
        <v>18655</v>
      </c>
      <c r="B5190" s="53">
        <v>2013</v>
      </c>
      <c r="C5190" t="s">
        <v>17414</v>
      </c>
      <c r="D5190" t="s">
        <v>20608</v>
      </c>
    </row>
    <row r="5191" spans="1:4" ht="15">
      <c r="A5191" t="s">
        <v>18655</v>
      </c>
      <c r="B5191" s="53">
        <v>2013</v>
      </c>
      <c r="C5191" t="s">
        <v>20609</v>
      </c>
      <c r="D5191" t="s">
        <v>20610</v>
      </c>
    </row>
    <row r="5192" spans="1:4" ht="15">
      <c r="A5192" t="s">
        <v>18655</v>
      </c>
      <c r="B5192" s="53">
        <v>2013</v>
      </c>
      <c r="C5192" t="s">
        <v>20611</v>
      </c>
      <c r="D5192" t="s">
        <v>20612</v>
      </c>
    </row>
    <row r="5193" spans="1:4" ht="15">
      <c r="A5193" t="s">
        <v>18655</v>
      </c>
      <c r="B5193" s="53">
        <v>2013</v>
      </c>
      <c r="C5193" t="s">
        <v>1402</v>
      </c>
      <c r="D5193" t="s">
        <v>7161</v>
      </c>
    </row>
    <row r="5194" spans="1:4" ht="15">
      <c r="A5194" t="s">
        <v>18655</v>
      </c>
      <c r="B5194" s="53">
        <v>2013</v>
      </c>
      <c r="C5194" t="s">
        <v>2428</v>
      </c>
      <c r="D5194" t="s">
        <v>20613</v>
      </c>
    </row>
    <row r="5195" spans="1:4" ht="15">
      <c r="A5195" t="s">
        <v>18655</v>
      </c>
      <c r="B5195" s="53">
        <v>2013</v>
      </c>
      <c r="C5195" t="s">
        <v>20614</v>
      </c>
      <c r="D5195" t="s">
        <v>20615</v>
      </c>
    </row>
    <row r="5196" spans="1:4" ht="15">
      <c r="A5196" t="s">
        <v>18655</v>
      </c>
      <c r="B5196" s="53">
        <v>2013</v>
      </c>
      <c r="C5196" t="s">
        <v>1271</v>
      </c>
      <c r="D5196" t="s">
        <v>20616</v>
      </c>
    </row>
    <row r="5197" spans="1:4" ht="15">
      <c r="A5197" t="s">
        <v>18655</v>
      </c>
      <c r="B5197" s="53">
        <v>2013</v>
      </c>
      <c r="C5197" t="s">
        <v>1271</v>
      </c>
      <c r="D5197" t="s">
        <v>20532</v>
      </c>
    </row>
    <row r="5198" spans="1:4" ht="15">
      <c r="A5198" t="s">
        <v>18655</v>
      </c>
      <c r="B5198" s="53">
        <v>2013</v>
      </c>
      <c r="C5198" t="s">
        <v>1255</v>
      </c>
      <c r="D5198" t="s">
        <v>7162</v>
      </c>
    </row>
    <row r="5199" spans="1:4" ht="15">
      <c r="A5199" t="s">
        <v>18655</v>
      </c>
      <c r="B5199" s="53">
        <v>2013</v>
      </c>
      <c r="C5199" t="s">
        <v>1284</v>
      </c>
      <c r="D5199" t="s">
        <v>20617</v>
      </c>
    </row>
    <row r="5200" spans="1:4" ht="15">
      <c r="A5200" t="s">
        <v>18655</v>
      </c>
      <c r="B5200" s="53">
        <v>2013</v>
      </c>
      <c r="C5200" t="s">
        <v>20581</v>
      </c>
      <c r="D5200" t="s">
        <v>20618</v>
      </c>
    </row>
    <row r="5201" spans="1:4" ht="15">
      <c r="A5201" t="s">
        <v>18655</v>
      </c>
      <c r="B5201" s="53">
        <v>2013</v>
      </c>
      <c r="C5201" t="s">
        <v>20619</v>
      </c>
      <c r="D5201" t="s">
        <v>20620</v>
      </c>
    </row>
    <row r="5202" spans="1:4" ht="15">
      <c r="A5202" t="s">
        <v>18655</v>
      </c>
      <c r="B5202" s="53">
        <v>2013</v>
      </c>
      <c r="C5202" t="s">
        <v>20619</v>
      </c>
      <c r="D5202" t="s">
        <v>20621</v>
      </c>
    </row>
    <row r="5203" spans="1:4" ht="15">
      <c r="A5203" t="s">
        <v>18655</v>
      </c>
      <c r="B5203" s="53">
        <v>2013</v>
      </c>
      <c r="C5203" t="s">
        <v>986</v>
      </c>
      <c r="D5203" t="s">
        <v>20622</v>
      </c>
    </row>
    <row r="5204" spans="1:4" ht="15">
      <c r="A5204" t="s">
        <v>18655</v>
      </c>
      <c r="B5204" s="53">
        <v>2013</v>
      </c>
      <c r="C5204" t="s">
        <v>7163</v>
      </c>
      <c r="D5204" t="s">
        <v>7164</v>
      </c>
    </row>
    <row r="5205" spans="1:4" ht="15">
      <c r="A5205" t="s">
        <v>18655</v>
      </c>
      <c r="B5205" s="53">
        <v>2012</v>
      </c>
      <c r="C5205" t="s">
        <v>1066</v>
      </c>
      <c r="D5205" t="s">
        <v>19846</v>
      </c>
    </row>
    <row r="5206" spans="1:4" ht="15">
      <c r="A5206" t="s">
        <v>18655</v>
      </c>
      <c r="B5206" s="53">
        <v>2012</v>
      </c>
      <c r="C5206" t="s">
        <v>1027</v>
      </c>
      <c r="D5206" t="s">
        <v>20623</v>
      </c>
    </row>
    <row r="5207" spans="1:4" ht="15">
      <c r="A5207" t="s">
        <v>18655</v>
      </c>
      <c r="B5207" s="53">
        <v>2012</v>
      </c>
      <c r="C5207" t="s">
        <v>2679</v>
      </c>
      <c r="D5207" t="s">
        <v>20624</v>
      </c>
    </row>
    <row r="5208" spans="1:4" ht="15">
      <c r="A5208" t="s">
        <v>18655</v>
      </c>
      <c r="B5208" s="53">
        <v>2012</v>
      </c>
      <c r="C5208" t="s">
        <v>1025</v>
      </c>
      <c r="D5208" t="s">
        <v>20625</v>
      </c>
    </row>
    <row r="5209" spans="1:4" ht="15">
      <c r="A5209" t="s">
        <v>18655</v>
      </c>
      <c r="B5209" s="53">
        <v>2012</v>
      </c>
      <c r="C5209" t="s">
        <v>1402</v>
      </c>
      <c r="D5209" t="s">
        <v>7165</v>
      </c>
    </row>
    <row r="5210" spans="1:4" ht="15">
      <c r="A5210" t="s">
        <v>18655</v>
      </c>
      <c r="B5210" s="53">
        <v>2012</v>
      </c>
      <c r="C5210" t="s">
        <v>4938</v>
      </c>
      <c r="D5210" t="s">
        <v>7166</v>
      </c>
    </row>
    <row r="5211" spans="1:4" ht="15">
      <c r="A5211" t="s">
        <v>18655</v>
      </c>
      <c r="B5211" s="53">
        <v>2012</v>
      </c>
      <c r="C5211" t="s">
        <v>4938</v>
      </c>
      <c r="D5211" t="s">
        <v>20626</v>
      </c>
    </row>
    <row r="5212" spans="1:4" ht="15">
      <c r="A5212" t="s">
        <v>18655</v>
      </c>
      <c r="B5212" s="53">
        <v>2012</v>
      </c>
      <c r="C5212" t="s">
        <v>1030</v>
      </c>
      <c r="D5212" t="s">
        <v>20627</v>
      </c>
    </row>
    <row r="5213" spans="1:4" ht="15">
      <c r="A5213" t="s">
        <v>18655</v>
      </c>
      <c r="B5213" s="53">
        <v>2012</v>
      </c>
      <c r="C5213" t="s">
        <v>817</v>
      </c>
      <c r="D5213" t="s">
        <v>20628</v>
      </c>
    </row>
    <row r="5214" spans="1:4" ht="15">
      <c r="A5214" t="s">
        <v>18655</v>
      </c>
      <c r="B5214" s="53">
        <v>2012</v>
      </c>
      <c r="C5214" t="s">
        <v>1005</v>
      </c>
      <c r="D5214" t="s">
        <v>20629</v>
      </c>
    </row>
    <row r="5215" spans="1:4" ht="15">
      <c r="A5215" t="s">
        <v>18655</v>
      </c>
      <c r="B5215" s="53">
        <v>2012</v>
      </c>
      <c r="C5215" t="s">
        <v>2933</v>
      </c>
      <c r="D5215" t="s">
        <v>20630</v>
      </c>
    </row>
    <row r="5216" spans="1:4" ht="15">
      <c r="A5216" t="s">
        <v>18655</v>
      </c>
      <c r="B5216" s="53">
        <v>2012</v>
      </c>
      <c r="C5216" t="s">
        <v>7167</v>
      </c>
      <c r="D5216" t="s">
        <v>7168</v>
      </c>
    </row>
    <row r="5217" spans="1:4" ht="15">
      <c r="A5217" t="s">
        <v>18655</v>
      </c>
      <c r="B5217" s="53">
        <v>2011</v>
      </c>
      <c r="C5217" t="s">
        <v>17414</v>
      </c>
      <c r="D5217" t="s">
        <v>20631</v>
      </c>
    </row>
    <row r="5218" spans="1:4" ht="15">
      <c r="A5218" t="s">
        <v>18655</v>
      </c>
      <c r="B5218" s="53">
        <v>2011</v>
      </c>
      <c r="C5218" t="s">
        <v>20632</v>
      </c>
      <c r="D5218" t="s">
        <v>20633</v>
      </c>
    </row>
    <row r="5219" spans="1:4" ht="15">
      <c r="A5219" t="s">
        <v>18655</v>
      </c>
      <c r="B5219" s="53">
        <v>2011</v>
      </c>
      <c r="C5219" t="s">
        <v>915</v>
      </c>
      <c r="D5219" t="s">
        <v>20634</v>
      </c>
    </row>
    <row r="5220" spans="1:4" ht="15">
      <c r="A5220" t="s">
        <v>18655</v>
      </c>
      <c r="B5220" s="53">
        <v>2011</v>
      </c>
      <c r="C5220" t="s">
        <v>910</v>
      </c>
      <c r="D5220" t="s">
        <v>20635</v>
      </c>
    </row>
    <row r="5221" spans="1:4" ht="15">
      <c r="A5221" t="s">
        <v>18655</v>
      </c>
      <c r="B5221" s="53">
        <v>2011</v>
      </c>
      <c r="C5221" t="s">
        <v>910</v>
      </c>
      <c r="D5221" t="s">
        <v>20636</v>
      </c>
    </row>
    <row r="5222" spans="1:4" ht="15">
      <c r="A5222" t="s">
        <v>18655</v>
      </c>
      <c r="B5222" s="53">
        <v>2011</v>
      </c>
      <c r="C5222" t="s">
        <v>910</v>
      </c>
      <c r="D5222" t="s">
        <v>20637</v>
      </c>
    </row>
    <row r="5223" spans="1:4" ht="15">
      <c r="A5223" t="s">
        <v>18655</v>
      </c>
      <c r="B5223" s="53">
        <v>2011</v>
      </c>
      <c r="C5223" t="s">
        <v>910</v>
      </c>
      <c r="D5223" t="s">
        <v>7169</v>
      </c>
    </row>
    <row r="5224" spans="1:4" ht="15">
      <c r="A5224" t="s">
        <v>18655</v>
      </c>
      <c r="B5224" s="53">
        <v>2011</v>
      </c>
      <c r="C5224" t="s">
        <v>6700</v>
      </c>
      <c r="D5224" t="s">
        <v>20638</v>
      </c>
    </row>
    <row r="5225" spans="1:4" ht="15">
      <c r="A5225" t="s">
        <v>18655</v>
      </c>
      <c r="B5225" s="53">
        <v>2011</v>
      </c>
      <c r="C5225" t="s">
        <v>1271</v>
      </c>
      <c r="D5225" t="s">
        <v>7170</v>
      </c>
    </row>
    <row r="5226" spans="1:4" ht="15">
      <c r="A5226" t="s">
        <v>18655</v>
      </c>
      <c r="B5226" s="53">
        <v>2011</v>
      </c>
      <c r="C5226" t="s">
        <v>1255</v>
      </c>
      <c r="D5226" t="s">
        <v>7171</v>
      </c>
    </row>
    <row r="5227" spans="1:4" ht="15">
      <c r="A5227" t="s">
        <v>18655</v>
      </c>
      <c r="B5227" s="53">
        <v>2011</v>
      </c>
      <c r="C5227" t="s">
        <v>20639</v>
      </c>
      <c r="D5227" t="s">
        <v>20640</v>
      </c>
    </row>
    <row r="5228" spans="1:4" ht="15">
      <c r="A5228" t="s">
        <v>18655</v>
      </c>
      <c r="B5228" s="53">
        <v>2011</v>
      </c>
      <c r="C5228" t="s">
        <v>1043</v>
      </c>
      <c r="D5228" t="s">
        <v>20641</v>
      </c>
    </row>
    <row r="5229" spans="1:4" ht="15">
      <c r="A5229" t="s">
        <v>18655</v>
      </c>
      <c r="B5229" s="53">
        <v>2011</v>
      </c>
      <c r="C5229" t="s">
        <v>20642</v>
      </c>
      <c r="D5229" t="s">
        <v>20643</v>
      </c>
    </row>
    <row r="5230" spans="1:4" ht="15">
      <c r="A5230" t="s">
        <v>18655</v>
      </c>
      <c r="B5230" s="53">
        <v>2011</v>
      </c>
      <c r="C5230" t="s">
        <v>20577</v>
      </c>
      <c r="D5230" t="s">
        <v>20644</v>
      </c>
    </row>
    <row r="5231" spans="1:4" ht="15">
      <c r="A5231" t="s">
        <v>18655</v>
      </c>
      <c r="B5231" s="53">
        <v>2011</v>
      </c>
      <c r="C5231" t="s">
        <v>1354</v>
      </c>
      <c r="D5231" t="s">
        <v>20645</v>
      </c>
    </row>
    <row r="5232" spans="1:4" ht="15">
      <c r="A5232" t="s">
        <v>18655</v>
      </c>
      <c r="B5232" s="53">
        <v>2011</v>
      </c>
      <c r="C5232" t="s">
        <v>20619</v>
      </c>
      <c r="D5232" t="s">
        <v>20646</v>
      </c>
    </row>
    <row r="5233" spans="1:4" ht="15">
      <c r="A5233" t="s">
        <v>18655</v>
      </c>
      <c r="B5233" s="53">
        <v>2011</v>
      </c>
      <c r="C5233" t="s">
        <v>20647</v>
      </c>
      <c r="D5233" t="s">
        <v>20648</v>
      </c>
    </row>
    <row r="5234" spans="1:4" ht="15">
      <c r="A5234" t="s">
        <v>18655</v>
      </c>
      <c r="B5234" s="53">
        <v>2011</v>
      </c>
      <c r="C5234" t="s">
        <v>7167</v>
      </c>
      <c r="D5234" t="s">
        <v>7172</v>
      </c>
    </row>
    <row r="5235" spans="1:4" ht="15">
      <c r="A5235" t="s">
        <v>18655</v>
      </c>
      <c r="B5235" s="53">
        <v>2011</v>
      </c>
      <c r="C5235" t="s">
        <v>7167</v>
      </c>
      <c r="D5235" t="s">
        <v>20649</v>
      </c>
    </row>
    <row r="5236" spans="1:4" ht="15">
      <c r="A5236" t="s">
        <v>18655</v>
      </c>
      <c r="B5236" s="53">
        <v>2011</v>
      </c>
      <c r="C5236" t="s">
        <v>7167</v>
      </c>
      <c r="D5236" t="s">
        <v>20650</v>
      </c>
    </row>
    <row r="5237" spans="1:4" ht="15">
      <c r="A5237" t="s">
        <v>18655</v>
      </c>
      <c r="B5237" s="53">
        <v>2011</v>
      </c>
      <c r="C5237" t="s">
        <v>7167</v>
      </c>
      <c r="D5237" t="s">
        <v>7173</v>
      </c>
    </row>
    <row r="5238" spans="1:4" ht="15">
      <c r="A5238" t="s">
        <v>18655</v>
      </c>
      <c r="B5238" s="53">
        <v>2011</v>
      </c>
      <c r="C5238" t="s">
        <v>20651</v>
      </c>
      <c r="D5238" t="s">
        <v>20652</v>
      </c>
    </row>
    <row r="5239" spans="1:4" ht="15">
      <c r="A5239" t="s">
        <v>18655</v>
      </c>
      <c r="B5239" s="53">
        <v>2011</v>
      </c>
      <c r="C5239" t="s">
        <v>1737</v>
      </c>
      <c r="D5239" t="s">
        <v>20653</v>
      </c>
    </row>
    <row r="5240" spans="1:4" ht="15">
      <c r="A5240" t="s">
        <v>18655</v>
      </c>
      <c r="B5240" s="53">
        <v>2010</v>
      </c>
      <c r="C5240" t="s">
        <v>1333</v>
      </c>
      <c r="D5240" t="s">
        <v>18668</v>
      </c>
    </row>
    <row r="5241" spans="1:4" ht="15">
      <c r="A5241" t="s">
        <v>18655</v>
      </c>
      <c r="B5241" s="53">
        <v>2010</v>
      </c>
      <c r="C5241" t="s">
        <v>1338</v>
      </c>
      <c r="D5241" t="s">
        <v>8855</v>
      </c>
    </row>
    <row r="5242" spans="1:4" ht="15">
      <c r="A5242" t="s">
        <v>18655</v>
      </c>
      <c r="B5242" s="53">
        <v>2010</v>
      </c>
      <c r="C5242" t="s">
        <v>1075</v>
      </c>
      <c r="D5242" t="s">
        <v>6924</v>
      </c>
    </row>
    <row r="5243" spans="1:4" ht="15">
      <c r="A5243" t="s">
        <v>18655</v>
      </c>
      <c r="B5243" s="53">
        <v>2010</v>
      </c>
      <c r="C5243" t="s">
        <v>1276</v>
      </c>
      <c r="D5243" t="s">
        <v>20654</v>
      </c>
    </row>
    <row r="5244" spans="1:4" ht="15">
      <c r="A5244" t="s">
        <v>18655</v>
      </c>
      <c r="B5244" s="53">
        <v>2010</v>
      </c>
      <c r="C5244" t="s">
        <v>1276</v>
      </c>
      <c r="D5244" t="s">
        <v>20655</v>
      </c>
    </row>
    <row r="5245" spans="1:4" ht="15">
      <c r="A5245" t="s">
        <v>18655</v>
      </c>
      <c r="B5245" s="53">
        <v>2010</v>
      </c>
      <c r="C5245" t="s">
        <v>1402</v>
      </c>
      <c r="D5245" t="s">
        <v>20656</v>
      </c>
    </row>
    <row r="5246" spans="1:4" ht="15">
      <c r="A5246" t="s">
        <v>18655</v>
      </c>
      <c r="B5246" s="53">
        <v>2010</v>
      </c>
      <c r="C5246" t="s">
        <v>1402</v>
      </c>
      <c r="D5246" t="s">
        <v>20657</v>
      </c>
    </row>
    <row r="5247" spans="1:4" ht="15">
      <c r="A5247" t="s">
        <v>18655</v>
      </c>
      <c r="B5247" s="53">
        <v>2010</v>
      </c>
      <c r="C5247" t="s">
        <v>910</v>
      </c>
      <c r="D5247" t="s">
        <v>7174</v>
      </c>
    </row>
    <row r="5248" spans="1:4" ht="15">
      <c r="A5248" t="s">
        <v>18655</v>
      </c>
      <c r="B5248" s="53">
        <v>2010</v>
      </c>
      <c r="C5248" t="s">
        <v>910</v>
      </c>
      <c r="D5248" t="s">
        <v>20658</v>
      </c>
    </row>
    <row r="5249" spans="1:4" ht="15">
      <c r="A5249" t="s">
        <v>18655</v>
      </c>
      <c r="B5249" s="53">
        <v>2010</v>
      </c>
      <c r="C5249" t="s">
        <v>6920</v>
      </c>
      <c r="D5249" t="s">
        <v>7175</v>
      </c>
    </row>
    <row r="5250" spans="1:4" ht="15">
      <c r="A5250" t="s">
        <v>18655</v>
      </c>
      <c r="B5250" s="53">
        <v>2010</v>
      </c>
      <c r="C5250" t="s">
        <v>1030</v>
      </c>
      <c r="D5250" t="s">
        <v>20659</v>
      </c>
    </row>
    <row r="5251" spans="1:4" ht="15">
      <c r="A5251" t="s">
        <v>18655</v>
      </c>
      <c r="B5251" s="53">
        <v>2010</v>
      </c>
      <c r="C5251" t="s">
        <v>2587</v>
      </c>
      <c r="D5251" t="s">
        <v>20660</v>
      </c>
    </row>
    <row r="5252" spans="1:4" ht="15">
      <c r="A5252" t="s">
        <v>18655</v>
      </c>
      <c r="B5252" s="53">
        <v>2010</v>
      </c>
      <c r="C5252" t="s">
        <v>1043</v>
      </c>
      <c r="D5252" t="s">
        <v>20661</v>
      </c>
    </row>
    <row r="5253" spans="1:4" ht="15">
      <c r="A5253" t="s">
        <v>18655</v>
      </c>
      <c r="B5253" s="53">
        <v>2010</v>
      </c>
      <c r="C5253" t="s">
        <v>1043</v>
      </c>
      <c r="D5253" t="s">
        <v>20662</v>
      </c>
    </row>
    <row r="5254" spans="1:4" ht="15">
      <c r="A5254" t="s">
        <v>18655</v>
      </c>
      <c r="B5254" s="53">
        <v>2010</v>
      </c>
      <c r="C5254" t="s">
        <v>22</v>
      </c>
      <c r="D5254" t="s">
        <v>20663</v>
      </c>
    </row>
    <row r="5255" spans="1:4" ht="15">
      <c r="A5255" t="s">
        <v>18655</v>
      </c>
      <c r="B5255" s="53">
        <v>2010</v>
      </c>
      <c r="C5255" t="s">
        <v>20664</v>
      </c>
      <c r="D5255" t="s">
        <v>20665</v>
      </c>
    </row>
    <row r="5256" spans="1:4" ht="15">
      <c r="A5256" t="s">
        <v>18655</v>
      </c>
      <c r="B5256" s="53">
        <v>2009</v>
      </c>
      <c r="C5256" t="s">
        <v>1333</v>
      </c>
      <c r="D5256" t="s">
        <v>20666</v>
      </c>
    </row>
    <row r="5257" spans="1:4" ht="15">
      <c r="A5257" t="s">
        <v>18655</v>
      </c>
      <c r="B5257" s="53">
        <v>2009</v>
      </c>
      <c r="C5257" t="s">
        <v>1013</v>
      </c>
      <c r="D5257" t="s">
        <v>20667</v>
      </c>
    </row>
    <row r="5258" spans="1:4" ht="15">
      <c r="A5258" t="s">
        <v>18655</v>
      </c>
      <c r="B5258" s="53">
        <v>2009</v>
      </c>
      <c r="C5258" t="s">
        <v>915</v>
      </c>
      <c r="D5258" t="s">
        <v>20668</v>
      </c>
    </row>
    <row r="5259" spans="1:4" ht="15">
      <c r="A5259" t="s">
        <v>18655</v>
      </c>
      <c r="B5259" s="53">
        <v>2009</v>
      </c>
      <c r="C5259" t="s">
        <v>1402</v>
      </c>
      <c r="D5259" t="s">
        <v>8869</v>
      </c>
    </row>
    <row r="5260" spans="1:4" ht="15">
      <c r="A5260" t="s">
        <v>18655</v>
      </c>
      <c r="B5260" s="53">
        <v>2009</v>
      </c>
      <c r="C5260" t="s">
        <v>1402</v>
      </c>
      <c r="D5260" t="s">
        <v>8871</v>
      </c>
    </row>
    <row r="5261" spans="1:4" ht="15">
      <c r="A5261" t="s">
        <v>18655</v>
      </c>
      <c r="B5261" s="53">
        <v>2009</v>
      </c>
      <c r="C5261" t="s">
        <v>1402</v>
      </c>
      <c r="D5261" t="s">
        <v>20669</v>
      </c>
    </row>
    <row r="5262" spans="1:4" ht="15">
      <c r="A5262" t="s">
        <v>18655</v>
      </c>
      <c r="B5262" s="53">
        <v>2009</v>
      </c>
      <c r="C5262" t="s">
        <v>910</v>
      </c>
      <c r="D5262" t="s">
        <v>19863</v>
      </c>
    </row>
    <row r="5263" spans="1:4" ht="15">
      <c r="A5263" t="s">
        <v>18655</v>
      </c>
      <c r="B5263" s="53">
        <v>2009</v>
      </c>
      <c r="C5263" t="s">
        <v>910</v>
      </c>
      <c r="D5263" t="s">
        <v>20670</v>
      </c>
    </row>
    <row r="5264" spans="1:4" ht="15">
      <c r="A5264" t="s">
        <v>18655</v>
      </c>
      <c r="B5264" s="53">
        <v>2009</v>
      </c>
      <c r="C5264" t="s">
        <v>6700</v>
      </c>
      <c r="D5264" t="s">
        <v>20671</v>
      </c>
    </row>
    <row r="5265" spans="1:4" ht="15">
      <c r="A5265" t="s">
        <v>18655</v>
      </c>
      <c r="B5265" s="53">
        <v>2009</v>
      </c>
      <c r="C5265" t="s">
        <v>6700</v>
      </c>
      <c r="D5265" t="s">
        <v>20672</v>
      </c>
    </row>
    <row r="5266" spans="1:4" ht="15">
      <c r="A5266" t="s">
        <v>18655</v>
      </c>
      <c r="B5266" s="53">
        <v>2009</v>
      </c>
      <c r="C5266" t="s">
        <v>1271</v>
      </c>
      <c r="D5266" t="s">
        <v>20673</v>
      </c>
    </row>
    <row r="5267" spans="1:4" ht="15">
      <c r="A5267" t="s">
        <v>18655</v>
      </c>
      <c r="B5267" s="53">
        <v>2009</v>
      </c>
      <c r="C5267" t="s">
        <v>1284</v>
      </c>
      <c r="D5267" t="s">
        <v>20674</v>
      </c>
    </row>
    <row r="5268" spans="1:4" ht="15">
      <c r="A5268" t="s">
        <v>18655</v>
      </c>
      <c r="B5268" s="53">
        <v>2009</v>
      </c>
      <c r="C5268" t="s">
        <v>1043</v>
      </c>
      <c r="D5268" t="s">
        <v>20675</v>
      </c>
    </row>
    <row r="5269" spans="1:4" ht="15">
      <c r="A5269" t="s">
        <v>18655</v>
      </c>
      <c r="B5269" s="53">
        <v>2009</v>
      </c>
      <c r="C5269" t="s">
        <v>986</v>
      </c>
      <c r="D5269" t="s">
        <v>20676</v>
      </c>
    </row>
    <row r="5270" spans="1:4" ht="15">
      <c r="A5270" t="s">
        <v>18655</v>
      </c>
      <c r="B5270" s="53">
        <v>2009</v>
      </c>
      <c r="C5270" t="s">
        <v>10</v>
      </c>
      <c r="D5270" t="s">
        <v>6965</v>
      </c>
    </row>
    <row r="5271" spans="1:4" ht="15">
      <c r="A5271" t="s">
        <v>18655</v>
      </c>
      <c r="B5271" s="53">
        <v>2009</v>
      </c>
      <c r="C5271" t="s">
        <v>1045</v>
      </c>
      <c r="D5271" t="s">
        <v>20677</v>
      </c>
    </row>
    <row r="5272" spans="1:4" ht="15">
      <c r="A5272" t="s">
        <v>18655</v>
      </c>
      <c r="B5272" s="53">
        <v>2008</v>
      </c>
      <c r="C5272" t="s">
        <v>2579</v>
      </c>
      <c r="D5272" t="s">
        <v>19864</v>
      </c>
    </row>
    <row r="5273" spans="1:4" ht="15">
      <c r="A5273" t="s">
        <v>18655</v>
      </c>
      <c r="B5273" s="53">
        <v>2008</v>
      </c>
      <c r="C5273" t="s">
        <v>1402</v>
      </c>
      <c r="D5273" t="s">
        <v>8873</v>
      </c>
    </row>
    <row r="5274" spans="1:4" ht="15">
      <c r="A5274" t="s">
        <v>18655</v>
      </c>
      <c r="B5274" s="53">
        <v>2008</v>
      </c>
      <c r="C5274" t="s">
        <v>1402</v>
      </c>
      <c r="D5274" t="s">
        <v>6974</v>
      </c>
    </row>
    <row r="5275" spans="1:4" ht="15">
      <c r="A5275" t="s">
        <v>18655</v>
      </c>
      <c r="B5275" s="53">
        <v>2008</v>
      </c>
      <c r="C5275" t="s">
        <v>910</v>
      </c>
      <c r="D5275" t="s">
        <v>8874</v>
      </c>
    </row>
    <row r="5276" spans="1:4" ht="15">
      <c r="A5276" t="s">
        <v>18655</v>
      </c>
      <c r="B5276" s="53">
        <v>2008</v>
      </c>
      <c r="C5276" t="s">
        <v>910</v>
      </c>
      <c r="D5276" t="s">
        <v>20678</v>
      </c>
    </row>
    <row r="5277" spans="1:4" ht="15">
      <c r="A5277" t="s">
        <v>18655</v>
      </c>
      <c r="B5277" s="53">
        <v>2008</v>
      </c>
      <c r="C5277" t="s">
        <v>910</v>
      </c>
      <c r="D5277" t="s">
        <v>19865</v>
      </c>
    </row>
    <row r="5278" spans="1:4" ht="15">
      <c r="A5278" t="s">
        <v>18655</v>
      </c>
      <c r="B5278" s="53">
        <v>2008</v>
      </c>
      <c r="C5278" t="s">
        <v>19580</v>
      </c>
      <c r="D5278" t="s">
        <v>20679</v>
      </c>
    </row>
    <row r="5279" spans="1:4" ht="15">
      <c r="A5279" t="s">
        <v>18655</v>
      </c>
      <c r="B5279" s="53">
        <v>2008</v>
      </c>
      <c r="C5279" t="s">
        <v>1043</v>
      </c>
      <c r="D5279" t="s">
        <v>20680</v>
      </c>
    </row>
    <row r="5280" spans="1:4" ht="15">
      <c r="A5280" t="s">
        <v>18655</v>
      </c>
      <c r="B5280" s="53">
        <v>2008</v>
      </c>
      <c r="C5280" t="s">
        <v>1055</v>
      </c>
      <c r="D5280" t="s">
        <v>6987</v>
      </c>
    </row>
    <row r="5281" spans="1:4" ht="15">
      <c r="A5281" t="s">
        <v>18655</v>
      </c>
      <c r="B5281" s="53">
        <v>2008</v>
      </c>
      <c r="C5281" t="s">
        <v>1045</v>
      </c>
      <c r="D5281" t="s">
        <v>20681</v>
      </c>
    </row>
    <row r="5282" spans="1:4" ht="15">
      <c r="A5282" t="s">
        <v>18655</v>
      </c>
      <c r="B5282" s="53">
        <v>2008</v>
      </c>
      <c r="C5282" t="s">
        <v>7018</v>
      </c>
      <c r="D5282" t="s">
        <v>20682</v>
      </c>
    </row>
    <row r="5283" spans="1:4" ht="15">
      <c r="A5283" t="s">
        <v>18655</v>
      </c>
      <c r="B5283" s="53">
        <v>2008</v>
      </c>
      <c r="C5283" t="s">
        <v>6979</v>
      </c>
      <c r="D5283" t="s">
        <v>6988</v>
      </c>
    </row>
    <row r="5284" spans="1:4" ht="15">
      <c r="A5284" t="s">
        <v>18655</v>
      </c>
      <c r="B5284" s="53">
        <v>2008</v>
      </c>
      <c r="C5284" t="s">
        <v>6979</v>
      </c>
      <c r="D5284" t="s">
        <v>6989</v>
      </c>
    </row>
    <row r="5285" spans="1:4" ht="15">
      <c r="A5285" t="s">
        <v>18655</v>
      </c>
      <c r="B5285" s="53">
        <v>2007</v>
      </c>
      <c r="C5285" t="s">
        <v>1338</v>
      </c>
      <c r="D5285" t="s">
        <v>19866</v>
      </c>
    </row>
    <row r="5286" spans="1:4" ht="15">
      <c r="A5286" t="s">
        <v>18655</v>
      </c>
      <c r="B5286" s="53">
        <v>2007</v>
      </c>
      <c r="C5286" t="s">
        <v>12</v>
      </c>
      <c r="D5286" t="s">
        <v>8875</v>
      </c>
    </row>
    <row r="5287" spans="1:4" ht="15">
      <c r="A5287" t="s">
        <v>18655</v>
      </c>
      <c r="B5287" s="53">
        <v>2007</v>
      </c>
      <c r="C5287" t="s">
        <v>1066</v>
      </c>
      <c r="D5287" t="s">
        <v>20683</v>
      </c>
    </row>
    <row r="5288" spans="1:4" ht="15">
      <c r="A5288" t="s">
        <v>18655</v>
      </c>
      <c r="B5288" s="53">
        <v>2007</v>
      </c>
      <c r="C5288" t="s">
        <v>1402</v>
      </c>
      <c r="D5288" t="s">
        <v>19867</v>
      </c>
    </row>
    <row r="5289" spans="1:4" ht="15">
      <c r="A5289" t="s">
        <v>18655</v>
      </c>
      <c r="B5289" s="53">
        <v>2007</v>
      </c>
      <c r="C5289" t="s">
        <v>910</v>
      </c>
      <c r="D5289" t="s">
        <v>8876</v>
      </c>
    </row>
    <row r="5290" spans="1:4" ht="15">
      <c r="A5290" t="s">
        <v>18655</v>
      </c>
      <c r="B5290" s="53">
        <v>2007</v>
      </c>
      <c r="C5290" t="s">
        <v>910</v>
      </c>
      <c r="D5290" t="s">
        <v>6991</v>
      </c>
    </row>
    <row r="5291" spans="1:4" ht="15">
      <c r="A5291" t="s">
        <v>18655</v>
      </c>
      <c r="B5291" s="53">
        <v>2007</v>
      </c>
      <c r="C5291" t="s">
        <v>910</v>
      </c>
      <c r="D5291" t="s">
        <v>6992</v>
      </c>
    </row>
    <row r="5292" spans="1:4" ht="15">
      <c r="A5292" t="s">
        <v>18655</v>
      </c>
      <c r="B5292" s="53">
        <v>2007</v>
      </c>
      <c r="C5292" t="s">
        <v>6996</v>
      </c>
      <c r="D5292" t="s">
        <v>20684</v>
      </c>
    </row>
    <row r="5293" spans="1:4" ht="15">
      <c r="A5293" t="s">
        <v>18655</v>
      </c>
      <c r="B5293" s="53">
        <v>2007</v>
      </c>
      <c r="C5293" t="s">
        <v>6996</v>
      </c>
      <c r="D5293" t="s">
        <v>6997</v>
      </c>
    </row>
    <row r="5294" spans="1:4" ht="15">
      <c r="A5294" t="s">
        <v>18655</v>
      </c>
      <c r="B5294" s="53">
        <v>2007</v>
      </c>
      <c r="C5294" t="s">
        <v>6998</v>
      </c>
      <c r="D5294" t="s">
        <v>6999</v>
      </c>
    </row>
    <row r="5295" spans="1:4" ht="15">
      <c r="A5295" t="s">
        <v>18655</v>
      </c>
      <c r="B5295" s="53">
        <v>2007</v>
      </c>
      <c r="C5295" t="s">
        <v>20685</v>
      </c>
      <c r="D5295" t="s">
        <v>20686</v>
      </c>
    </row>
    <row r="5296" spans="1:4" ht="15">
      <c r="A5296" t="s">
        <v>18655</v>
      </c>
      <c r="B5296" s="53">
        <v>2007</v>
      </c>
      <c r="C5296" t="s">
        <v>6996</v>
      </c>
      <c r="D5296" t="s">
        <v>20687</v>
      </c>
    </row>
    <row r="5297" spans="1:4" ht="15">
      <c r="A5297" t="s">
        <v>18655</v>
      </c>
      <c r="B5297" s="53">
        <v>2007</v>
      </c>
      <c r="C5297" t="s">
        <v>1045</v>
      </c>
      <c r="D5297" t="s">
        <v>20688</v>
      </c>
    </row>
    <row r="5298" spans="1:4" ht="15">
      <c r="A5298" t="s">
        <v>18655</v>
      </c>
      <c r="B5298" s="53">
        <v>2006</v>
      </c>
      <c r="C5298" t="s">
        <v>910</v>
      </c>
      <c r="D5298" t="s">
        <v>20689</v>
      </c>
    </row>
    <row r="5299" spans="1:4" ht="15">
      <c r="A5299" t="s">
        <v>18655</v>
      </c>
      <c r="B5299" s="53">
        <v>2006</v>
      </c>
      <c r="C5299" t="s">
        <v>910</v>
      </c>
      <c r="D5299" t="s">
        <v>7016</v>
      </c>
    </row>
    <row r="5300" spans="1:4" ht="15">
      <c r="A5300" t="s">
        <v>18655</v>
      </c>
      <c r="B5300" s="53">
        <v>2006</v>
      </c>
      <c r="C5300" t="s">
        <v>7018</v>
      </c>
      <c r="D5300" t="s">
        <v>7019</v>
      </c>
    </row>
    <row r="5301" spans="1:4" ht="15">
      <c r="A5301" t="s">
        <v>18655</v>
      </c>
      <c r="B5301" s="53">
        <v>2006</v>
      </c>
      <c r="C5301" t="s">
        <v>7018</v>
      </c>
      <c r="D5301" t="s">
        <v>19875</v>
      </c>
    </row>
    <row r="5302" spans="1:4" ht="15">
      <c r="A5302" t="s">
        <v>18655</v>
      </c>
      <c r="B5302" s="53">
        <v>2006</v>
      </c>
      <c r="C5302" t="s">
        <v>7018</v>
      </c>
      <c r="D5302" t="s">
        <v>8877</v>
      </c>
    </row>
    <row r="5303" spans="1:4" ht="15">
      <c r="A5303" t="s">
        <v>18655</v>
      </c>
      <c r="B5303" s="53">
        <v>2006</v>
      </c>
      <c r="C5303" t="s">
        <v>1030</v>
      </c>
      <c r="D5303" t="s">
        <v>7020</v>
      </c>
    </row>
    <row r="5304" spans="1:4" ht="15">
      <c r="A5304" t="s">
        <v>18655</v>
      </c>
      <c r="B5304" s="53">
        <v>2006</v>
      </c>
      <c r="C5304" t="s">
        <v>1284</v>
      </c>
      <c r="D5304" t="s">
        <v>8879</v>
      </c>
    </row>
    <row r="5305" spans="1:4" ht="15">
      <c r="A5305" t="s">
        <v>18655</v>
      </c>
      <c r="B5305" s="53">
        <v>2006</v>
      </c>
      <c r="C5305" t="s">
        <v>7023</v>
      </c>
      <c r="D5305" t="s">
        <v>7024</v>
      </c>
    </row>
    <row r="5306" spans="1:4" ht="15">
      <c r="A5306" t="s">
        <v>18655</v>
      </c>
      <c r="B5306" s="53">
        <v>2006</v>
      </c>
      <c r="C5306" t="s">
        <v>4940</v>
      </c>
      <c r="D5306" t="s">
        <v>20690</v>
      </c>
    </row>
    <row r="5307" spans="1:4" ht="15">
      <c r="A5307" t="s">
        <v>18655</v>
      </c>
      <c r="B5307" s="53">
        <v>2006</v>
      </c>
      <c r="C5307" t="s">
        <v>4940</v>
      </c>
      <c r="D5307" t="s">
        <v>20691</v>
      </c>
    </row>
    <row r="5308" spans="1:4" ht="15">
      <c r="A5308" t="s">
        <v>18655</v>
      </c>
      <c r="B5308" s="53">
        <v>2006</v>
      </c>
      <c r="C5308" t="s">
        <v>4940</v>
      </c>
      <c r="D5308" t="s">
        <v>8880</v>
      </c>
    </row>
    <row r="5309" spans="1:4" ht="15">
      <c r="A5309" t="s">
        <v>18655</v>
      </c>
      <c r="B5309" s="53">
        <v>2006</v>
      </c>
      <c r="C5309" t="s">
        <v>20692</v>
      </c>
      <c r="D5309" t="s">
        <v>20693</v>
      </c>
    </row>
    <row r="5310" spans="1:4" ht="15">
      <c r="A5310" t="s">
        <v>18655</v>
      </c>
      <c r="B5310" s="53">
        <v>2006</v>
      </c>
      <c r="C5310" t="s">
        <v>20692</v>
      </c>
      <c r="D5310" t="s">
        <v>20694</v>
      </c>
    </row>
    <row r="5311" spans="1:4" ht="15">
      <c r="A5311" t="s">
        <v>18655</v>
      </c>
      <c r="B5311" s="53">
        <v>2005</v>
      </c>
      <c r="C5311" t="s">
        <v>12</v>
      </c>
      <c r="D5311" t="s">
        <v>20695</v>
      </c>
    </row>
    <row r="5312" spans="1:4" ht="15">
      <c r="A5312" t="s">
        <v>18655</v>
      </c>
      <c r="B5312" s="53">
        <v>2005</v>
      </c>
      <c r="C5312" t="s">
        <v>12</v>
      </c>
      <c r="D5312" t="s">
        <v>20696</v>
      </c>
    </row>
    <row r="5313" spans="1:4" ht="15">
      <c r="A5313" t="s">
        <v>18655</v>
      </c>
      <c r="B5313" s="53">
        <v>2005</v>
      </c>
      <c r="C5313" t="s">
        <v>20697</v>
      </c>
      <c r="D5313" t="s">
        <v>20698</v>
      </c>
    </row>
    <row r="5314" spans="1:4" ht="15">
      <c r="A5314" t="s">
        <v>18655</v>
      </c>
      <c r="B5314" s="53">
        <v>2005</v>
      </c>
      <c r="C5314" t="s">
        <v>1345</v>
      </c>
      <c r="D5314" t="s">
        <v>20699</v>
      </c>
    </row>
    <row r="5315" spans="1:4" ht="15">
      <c r="A5315" t="s">
        <v>18655</v>
      </c>
      <c r="B5315" s="53">
        <v>2005</v>
      </c>
      <c r="C5315" t="s">
        <v>910</v>
      </c>
      <c r="D5315" t="s">
        <v>19882</v>
      </c>
    </row>
    <row r="5316" spans="1:4" ht="15">
      <c r="A5316" t="s">
        <v>18655</v>
      </c>
      <c r="B5316" s="53">
        <v>2005</v>
      </c>
      <c r="C5316" t="s">
        <v>910</v>
      </c>
      <c r="D5316" t="s">
        <v>19883</v>
      </c>
    </row>
    <row r="5317" spans="1:4" ht="15">
      <c r="A5317" t="s">
        <v>18655</v>
      </c>
      <c r="B5317" s="53">
        <v>2004</v>
      </c>
      <c r="C5317" t="s">
        <v>20700</v>
      </c>
      <c r="D5317" t="s">
        <v>20701</v>
      </c>
    </row>
    <row r="5318" spans="1:4" ht="15">
      <c r="A5318" t="s">
        <v>18655</v>
      </c>
      <c r="B5318" s="53">
        <v>2004</v>
      </c>
      <c r="C5318" t="s">
        <v>1338</v>
      </c>
      <c r="D5318" t="s">
        <v>20702</v>
      </c>
    </row>
    <row r="5319" spans="1:4" ht="15">
      <c r="A5319" t="s">
        <v>18655</v>
      </c>
      <c r="B5319" s="53">
        <v>2004</v>
      </c>
      <c r="C5319" t="s">
        <v>910</v>
      </c>
      <c r="D5319" t="s">
        <v>20703</v>
      </c>
    </row>
    <row r="5320" spans="1:4" ht="15">
      <c r="A5320" t="s">
        <v>18655</v>
      </c>
      <c r="B5320" s="53">
        <v>2004</v>
      </c>
      <c r="C5320" t="s">
        <v>2052</v>
      </c>
      <c r="D5320" t="s">
        <v>20704</v>
      </c>
    </row>
    <row r="5321" spans="1:4" ht="15">
      <c r="A5321" t="s">
        <v>18655</v>
      </c>
      <c r="B5321" s="53">
        <v>2004</v>
      </c>
      <c r="C5321" t="s">
        <v>20705</v>
      </c>
      <c r="D5321" t="s">
        <v>20706</v>
      </c>
    </row>
    <row r="5322" spans="1:4" ht="15">
      <c r="A5322" t="s">
        <v>18655</v>
      </c>
      <c r="B5322" s="53">
        <v>2004</v>
      </c>
      <c r="C5322" t="s">
        <v>7023</v>
      </c>
      <c r="D5322" t="s">
        <v>20707</v>
      </c>
    </row>
    <row r="5323" spans="1:4" ht="15">
      <c r="A5323" t="s">
        <v>18655</v>
      </c>
      <c r="B5323" s="53">
        <v>2003</v>
      </c>
      <c r="C5323" t="s">
        <v>10</v>
      </c>
      <c r="D5323" t="s">
        <v>20708</v>
      </c>
    </row>
    <row r="5324" spans="1:4" ht="15">
      <c r="A5324" t="s">
        <v>18655</v>
      </c>
      <c r="B5324" s="53">
        <v>2003</v>
      </c>
      <c r="C5324" t="s">
        <v>892</v>
      </c>
      <c r="D5324" t="s">
        <v>20709</v>
      </c>
    </row>
    <row r="5325" spans="1:4" ht="15">
      <c r="A5325" t="s">
        <v>18655</v>
      </c>
      <c r="B5325" s="53">
        <v>2003</v>
      </c>
      <c r="C5325" t="s">
        <v>1345</v>
      </c>
      <c r="D5325" t="s">
        <v>20710</v>
      </c>
    </row>
    <row r="5326" spans="1:4" ht="15">
      <c r="A5326" t="s">
        <v>18655</v>
      </c>
      <c r="B5326" s="53">
        <v>2003</v>
      </c>
      <c r="C5326" t="s">
        <v>910</v>
      </c>
      <c r="D5326" t="s">
        <v>20711</v>
      </c>
    </row>
    <row r="5327" spans="1:4" ht="15">
      <c r="A5327" t="s">
        <v>18655</v>
      </c>
      <c r="B5327" s="53">
        <v>2002</v>
      </c>
      <c r="C5327" t="s">
        <v>13</v>
      </c>
      <c r="D5327" t="s">
        <v>20712</v>
      </c>
    </row>
    <row r="5328" spans="1:4" ht="15">
      <c r="A5328" t="s">
        <v>18655</v>
      </c>
      <c r="B5328" s="53">
        <v>2002</v>
      </c>
      <c r="C5328" t="s">
        <v>910</v>
      </c>
      <c r="D5328" t="s">
        <v>20713</v>
      </c>
    </row>
    <row r="5329" spans="1:4" ht="15">
      <c r="A5329" t="s">
        <v>18655</v>
      </c>
      <c r="B5329" s="53">
        <v>2001</v>
      </c>
      <c r="C5329" t="s">
        <v>1055</v>
      </c>
      <c r="D5329" t="s">
        <v>20714</v>
      </c>
    </row>
    <row r="5330" spans="1:4" ht="15">
      <c r="A5330" t="s">
        <v>18655</v>
      </c>
      <c r="B5330" s="53">
        <v>2000</v>
      </c>
      <c r="C5330" t="s">
        <v>7064</v>
      </c>
      <c r="D5330" t="s">
        <v>20715</v>
      </c>
    </row>
    <row r="5331" spans="1:4" ht="15">
      <c r="A5331" t="s">
        <v>18655</v>
      </c>
      <c r="B5331" s="53">
        <v>2000</v>
      </c>
      <c r="C5331" t="s">
        <v>7064</v>
      </c>
      <c r="D5331" t="s">
        <v>20716</v>
      </c>
    </row>
    <row r="5332" spans="1:4" ht="15">
      <c r="A5332" t="s">
        <v>18655</v>
      </c>
      <c r="B5332" s="53">
        <v>2000</v>
      </c>
      <c r="C5332" t="s">
        <v>910</v>
      </c>
      <c r="D5332" t="s">
        <v>20717</v>
      </c>
    </row>
    <row r="5333" spans="1:4" ht="15">
      <c r="A5333" t="s">
        <v>18655</v>
      </c>
      <c r="B5333" s="53">
        <v>2000</v>
      </c>
      <c r="C5333" t="s">
        <v>7167</v>
      </c>
      <c r="D5333" t="s">
        <v>20718</v>
      </c>
    </row>
    <row r="5334" spans="1:4" ht="15">
      <c r="A5334" t="s">
        <v>18655</v>
      </c>
      <c r="B5334" s="53">
        <v>1999</v>
      </c>
      <c r="C5334" t="s">
        <v>1345</v>
      </c>
      <c r="D5334" t="s">
        <v>20719</v>
      </c>
    </row>
    <row r="5335" spans="1:4" ht="15">
      <c r="A5335" t="s">
        <v>25411</v>
      </c>
      <c r="B5335" s="53">
        <v>2023</v>
      </c>
      <c r="C5335" t="s">
        <v>30</v>
      </c>
      <c r="D5335" t="s">
        <v>25412</v>
      </c>
    </row>
    <row r="5336" spans="1:4" ht="15">
      <c r="A5336" t="s">
        <v>25411</v>
      </c>
      <c r="B5336" s="53">
        <v>2023</v>
      </c>
      <c r="C5336" t="s">
        <v>917</v>
      </c>
      <c r="D5336" t="s">
        <v>25291</v>
      </c>
    </row>
    <row r="5337" spans="1:4" ht="15">
      <c r="A5337" t="s">
        <v>25411</v>
      </c>
      <c r="B5337" s="53">
        <v>2023</v>
      </c>
      <c r="C5337" t="s">
        <v>1154</v>
      </c>
      <c r="D5337" t="s">
        <v>25413</v>
      </c>
    </row>
    <row r="5338" spans="1:4" ht="15">
      <c r="A5338" t="s">
        <v>25411</v>
      </c>
      <c r="B5338" s="53">
        <v>2023</v>
      </c>
      <c r="C5338" t="s">
        <v>194</v>
      </c>
      <c r="D5338" t="s">
        <v>25414</v>
      </c>
    </row>
    <row r="5339" spans="1:4" ht="15">
      <c r="A5339" t="s">
        <v>25411</v>
      </c>
      <c r="B5339" s="53">
        <v>2023</v>
      </c>
      <c r="C5339" t="s">
        <v>65</v>
      </c>
      <c r="D5339" t="s">
        <v>68</v>
      </c>
    </row>
    <row r="5340" spans="1:4" ht="15">
      <c r="A5340" t="s">
        <v>25411</v>
      </c>
      <c r="B5340" s="53">
        <v>2023</v>
      </c>
      <c r="C5340" t="s">
        <v>72</v>
      </c>
      <c r="D5340" t="s">
        <v>25415</v>
      </c>
    </row>
    <row r="5341" spans="1:4" ht="15">
      <c r="A5341" t="s">
        <v>25411</v>
      </c>
      <c r="B5341" s="53">
        <v>2023</v>
      </c>
      <c r="C5341" t="s">
        <v>2</v>
      </c>
      <c r="D5341" t="s">
        <v>25416</v>
      </c>
    </row>
    <row r="5342" spans="1:4" ht="15">
      <c r="A5342" t="s">
        <v>25411</v>
      </c>
      <c r="B5342" s="53">
        <v>2023</v>
      </c>
      <c r="C5342" t="s">
        <v>2</v>
      </c>
      <c r="D5342" t="s">
        <v>25415</v>
      </c>
    </row>
    <row r="5343" spans="1:4" ht="15">
      <c r="A5343" t="s">
        <v>25411</v>
      </c>
      <c r="B5343" s="53">
        <v>2023</v>
      </c>
      <c r="C5343" t="s">
        <v>2</v>
      </c>
      <c r="D5343" t="s">
        <v>25417</v>
      </c>
    </row>
    <row r="5344" spans="1:4" ht="15">
      <c r="A5344" t="s">
        <v>25411</v>
      </c>
      <c r="B5344" s="53">
        <v>2022</v>
      </c>
      <c r="C5344" t="s">
        <v>194</v>
      </c>
      <c r="D5344" t="s">
        <v>25418</v>
      </c>
    </row>
    <row r="5345" spans="1:4" ht="15">
      <c r="A5345" t="s">
        <v>25411</v>
      </c>
      <c r="B5345" s="53">
        <v>2022</v>
      </c>
      <c r="C5345" t="s">
        <v>2</v>
      </c>
      <c r="D5345" t="s">
        <v>25302</v>
      </c>
    </row>
    <row r="5346" spans="1:4" ht="15">
      <c r="A5346" t="s">
        <v>25411</v>
      </c>
      <c r="B5346" s="53">
        <v>2022</v>
      </c>
      <c r="C5346" t="s">
        <v>2</v>
      </c>
      <c r="D5346" t="s">
        <v>25303</v>
      </c>
    </row>
    <row r="5347" spans="1:4" ht="15">
      <c r="A5347" t="s">
        <v>25411</v>
      </c>
      <c r="B5347" s="53">
        <v>2022</v>
      </c>
      <c r="C5347" t="s">
        <v>2</v>
      </c>
      <c r="D5347" t="s">
        <v>25419</v>
      </c>
    </row>
    <row r="5348" spans="1:4" ht="15">
      <c r="A5348" t="s">
        <v>25411</v>
      </c>
      <c r="B5348" s="53">
        <v>2021</v>
      </c>
      <c r="C5348" t="s">
        <v>30</v>
      </c>
      <c r="D5348" t="s">
        <v>25420</v>
      </c>
    </row>
    <row r="5349" spans="1:4" ht="15">
      <c r="A5349" t="s">
        <v>25411</v>
      </c>
      <c r="B5349" s="53">
        <v>2021</v>
      </c>
      <c r="C5349" t="s">
        <v>194</v>
      </c>
      <c r="D5349" t="s">
        <v>25421</v>
      </c>
    </row>
    <row r="5350" spans="1:4" ht="15">
      <c r="A5350" t="s">
        <v>25411</v>
      </c>
      <c r="B5350" s="53">
        <v>2020</v>
      </c>
      <c r="C5350" t="s">
        <v>875</v>
      </c>
      <c r="D5350" t="s">
        <v>25422</v>
      </c>
    </row>
    <row r="5351" spans="1:4" ht="15">
      <c r="A5351" t="s">
        <v>25411</v>
      </c>
      <c r="B5351" s="53">
        <v>2020</v>
      </c>
      <c r="C5351" t="s">
        <v>1186</v>
      </c>
      <c r="D5351" t="s">
        <v>25423</v>
      </c>
    </row>
    <row r="5352" spans="1:4" ht="15">
      <c r="A5352" t="s">
        <v>25411</v>
      </c>
      <c r="B5352" s="53">
        <v>2020</v>
      </c>
      <c r="C5352" t="s">
        <v>1101</v>
      </c>
      <c r="D5352" t="s">
        <v>25424</v>
      </c>
    </row>
    <row r="5353" spans="1:4" ht="15">
      <c r="A5353" t="s">
        <v>25411</v>
      </c>
      <c r="B5353" s="53">
        <v>2020</v>
      </c>
      <c r="C5353" t="s">
        <v>7</v>
      </c>
      <c r="D5353" t="s">
        <v>25425</v>
      </c>
    </row>
    <row r="5354" spans="1:4" ht="15">
      <c r="A5354" t="s">
        <v>25411</v>
      </c>
      <c r="B5354" s="53">
        <v>2020</v>
      </c>
      <c r="C5354" t="s">
        <v>7</v>
      </c>
      <c r="D5354" t="s">
        <v>25426</v>
      </c>
    </row>
    <row r="5355" spans="1:4" ht="15">
      <c r="A5355" t="s">
        <v>25411</v>
      </c>
      <c r="B5355" s="53">
        <v>2019</v>
      </c>
      <c r="C5355" t="s">
        <v>30</v>
      </c>
      <c r="D5355" t="s">
        <v>25427</v>
      </c>
    </row>
    <row r="5356" spans="1:4" ht="15">
      <c r="A5356" t="s">
        <v>25411</v>
      </c>
      <c r="B5356" s="53">
        <v>2019</v>
      </c>
      <c r="C5356" t="s">
        <v>194</v>
      </c>
      <c r="D5356" t="s">
        <v>25428</v>
      </c>
    </row>
    <row r="5357" spans="1:4" ht="15">
      <c r="A5357" t="s">
        <v>25411</v>
      </c>
      <c r="B5357" s="53">
        <v>2019</v>
      </c>
      <c r="C5357" t="s">
        <v>1118</v>
      </c>
      <c r="D5357" t="s">
        <v>25429</v>
      </c>
    </row>
    <row r="5358" spans="1:4" ht="15">
      <c r="A5358" t="s">
        <v>25411</v>
      </c>
      <c r="B5358" s="53">
        <v>2019</v>
      </c>
      <c r="C5358" t="s">
        <v>25348</v>
      </c>
      <c r="D5358" t="s">
        <v>25430</v>
      </c>
    </row>
    <row r="5359" spans="1:4" ht="15">
      <c r="A5359" t="s">
        <v>25411</v>
      </c>
      <c r="B5359" s="53">
        <v>2019</v>
      </c>
      <c r="C5359" t="s">
        <v>61</v>
      </c>
      <c r="D5359" t="s">
        <v>25431</v>
      </c>
    </row>
    <row r="5360" spans="1:4" ht="15">
      <c r="A5360" t="s">
        <v>25411</v>
      </c>
      <c r="B5360" s="53">
        <v>2019</v>
      </c>
      <c r="C5360" t="s">
        <v>18836</v>
      </c>
      <c r="D5360" t="s">
        <v>25432</v>
      </c>
    </row>
    <row r="5361" spans="1:4" ht="15">
      <c r="A5361" t="s">
        <v>25411</v>
      </c>
      <c r="B5361" s="53">
        <v>2019</v>
      </c>
      <c r="C5361" t="s">
        <v>2</v>
      </c>
      <c r="D5361" t="s">
        <v>25433</v>
      </c>
    </row>
    <row r="5362" spans="1:4" ht="15">
      <c r="A5362" t="s">
        <v>25411</v>
      </c>
      <c r="B5362" s="53">
        <v>2019</v>
      </c>
      <c r="C5362" t="s">
        <v>2</v>
      </c>
      <c r="D5362" t="s">
        <v>25434</v>
      </c>
    </row>
    <row r="5363" spans="1:4" ht="15">
      <c r="A5363" t="s">
        <v>25411</v>
      </c>
      <c r="B5363" s="53">
        <v>2018</v>
      </c>
      <c r="C5363" t="s">
        <v>25435</v>
      </c>
      <c r="D5363" t="s">
        <v>25436</v>
      </c>
    </row>
    <row r="5364" spans="1:4" ht="15">
      <c r="A5364" t="s">
        <v>25411</v>
      </c>
      <c r="B5364" s="53">
        <v>2018</v>
      </c>
      <c r="C5364" t="s">
        <v>7</v>
      </c>
      <c r="D5364" t="s">
        <v>25437</v>
      </c>
    </row>
    <row r="5365" spans="1:4" ht="15">
      <c r="A5365" t="s">
        <v>25411</v>
      </c>
      <c r="B5365" s="53">
        <v>2018</v>
      </c>
      <c r="C5365" t="s">
        <v>2</v>
      </c>
      <c r="D5365" t="s">
        <v>25438</v>
      </c>
    </row>
    <row r="5366" spans="1:4" ht="15">
      <c r="A5366" t="s">
        <v>25411</v>
      </c>
      <c r="B5366" s="53">
        <v>2017</v>
      </c>
      <c r="C5366" t="s">
        <v>30</v>
      </c>
      <c r="D5366" t="s">
        <v>25439</v>
      </c>
    </row>
    <row r="5367" spans="1:4" ht="15">
      <c r="A5367" t="s">
        <v>25411</v>
      </c>
      <c r="B5367" s="53">
        <v>2017</v>
      </c>
      <c r="C5367" t="s">
        <v>30</v>
      </c>
      <c r="D5367" t="s">
        <v>25440</v>
      </c>
    </row>
    <row r="5368" spans="1:4" ht="15">
      <c r="A5368" t="s">
        <v>25411</v>
      </c>
      <c r="B5368" s="53">
        <v>2017</v>
      </c>
      <c r="C5368" t="s">
        <v>281</v>
      </c>
      <c r="D5368" t="s">
        <v>25441</v>
      </c>
    </row>
    <row r="5369" spans="1:4" ht="15">
      <c r="A5369" t="s">
        <v>25411</v>
      </c>
      <c r="B5369" s="53">
        <v>2017</v>
      </c>
      <c r="C5369" t="s">
        <v>656</v>
      </c>
      <c r="D5369" t="s">
        <v>25442</v>
      </c>
    </row>
    <row r="5370" spans="1:4" ht="15">
      <c r="A5370" t="s">
        <v>25411</v>
      </c>
      <c r="B5370" s="53">
        <v>2017</v>
      </c>
      <c r="C5370" t="s">
        <v>17672</v>
      </c>
      <c r="D5370" t="s">
        <v>25443</v>
      </c>
    </row>
    <row r="5371" spans="1:4" ht="15">
      <c r="A5371" t="s">
        <v>25411</v>
      </c>
      <c r="B5371" s="53">
        <v>2017</v>
      </c>
      <c r="C5371" t="s">
        <v>2</v>
      </c>
      <c r="D5371" t="s">
        <v>25444</v>
      </c>
    </row>
    <row r="5372" spans="1:4" ht="15">
      <c r="A5372" t="s">
        <v>25411</v>
      </c>
      <c r="B5372" s="53">
        <v>2016</v>
      </c>
      <c r="C5372" t="s">
        <v>1192</v>
      </c>
      <c r="D5372" t="s">
        <v>1544</v>
      </c>
    </row>
    <row r="5373" spans="1:4" ht="15">
      <c r="A5373" t="s">
        <v>25411</v>
      </c>
      <c r="B5373" s="53">
        <v>2016</v>
      </c>
      <c r="C5373" t="s">
        <v>194</v>
      </c>
      <c r="D5373" t="s">
        <v>25445</v>
      </c>
    </row>
    <row r="5374" spans="1:4" ht="15">
      <c r="A5374" t="s">
        <v>25411</v>
      </c>
      <c r="B5374" s="53">
        <v>2016</v>
      </c>
      <c r="C5374" t="s">
        <v>2</v>
      </c>
      <c r="D5374" t="s">
        <v>25446</v>
      </c>
    </row>
    <row r="5375" spans="1:4" ht="15">
      <c r="A5375" t="s">
        <v>25411</v>
      </c>
      <c r="B5375" s="53">
        <v>2015</v>
      </c>
      <c r="C5375" t="s">
        <v>281</v>
      </c>
      <c r="D5375" t="s">
        <v>25447</v>
      </c>
    </row>
    <row r="5376" spans="1:4" ht="15">
      <c r="A5376" t="s">
        <v>25411</v>
      </c>
      <c r="B5376" s="53">
        <v>2015</v>
      </c>
      <c r="C5376" t="s">
        <v>7</v>
      </c>
      <c r="D5376" t="s">
        <v>25448</v>
      </c>
    </row>
    <row r="5377" spans="1:4" ht="15">
      <c r="A5377" t="s">
        <v>25411</v>
      </c>
      <c r="B5377" s="53">
        <v>2014</v>
      </c>
      <c r="C5377" t="s">
        <v>30</v>
      </c>
      <c r="D5377" t="s">
        <v>25449</v>
      </c>
    </row>
    <row r="5378" spans="1:4" ht="15">
      <c r="A5378" t="s">
        <v>25411</v>
      </c>
      <c r="B5378" s="53">
        <v>2014</v>
      </c>
      <c r="C5378" t="s">
        <v>30</v>
      </c>
      <c r="D5378" t="s">
        <v>25450</v>
      </c>
    </row>
    <row r="5379" spans="1:4" ht="15">
      <c r="A5379" t="s">
        <v>25411</v>
      </c>
      <c r="B5379" s="53">
        <v>2014</v>
      </c>
      <c r="C5379" t="s">
        <v>30</v>
      </c>
      <c r="D5379" t="s">
        <v>25451</v>
      </c>
    </row>
    <row r="5380" spans="1:4" ht="15">
      <c r="A5380" t="s">
        <v>25411</v>
      </c>
      <c r="B5380" s="53">
        <v>2014</v>
      </c>
      <c r="C5380" t="s">
        <v>30</v>
      </c>
      <c r="D5380" t="s">
        <v>25452</v>
      </c>
    </row>
    <row r="5381" spans="1:4" ht="15">
      <c r="A5381" t="s">
        <v>25411</v>
      </c>
      <c r="B5381" s="53">
        <v>2014</v>
      </c>
      <c r="C5381" t="s">
        <v>1288</v>
      </c>
      <c r="D5381" t="s">
        <v>25453</v>
      </c>
    </row>
    <row r="5382" spans="1:4" ht="15">
      <c r="A5382" t="s">
        <v>25411</v>
      </c>
      <c r="B5382" s="53">
        <v>2014</v>
      </c>
      <c r="C5382" t="s">
        <v>194</v>
      </c>
      <c r="D5382" t="s">
        <v>25454</v>
      </c>
    </row>
    <row r="5383" spans="1:4" ht="15">
      <c r="A5383" t="s">
        <v>25411</v>
      </c>
      <c r="B5383" s="53">
        <v>2014</v>
      </c>
      <c r="C5383" t="s">
        <v>194</v>
      </c>
      <c r="D5383" t="s">
        <v>25455</v>
      </c>
    </row>
    <row r="5384" spans="1:4" ht="15">
      <c r="A5384" t="s">
        <v>25411</v>
      </c>
      <c r="B5384" s="53">
        <v>2013</v>
      </c>
      <c r="C5384" t="s">
        <v>30</v>
      </c>
      <c r="D5384" t="s">
        <v>25456</v>
      </c>
    </row>
    <row r="5385" spans="1:4" ht="15">
      <c r="A5385" t="s">
        <v>25411</v>
      </c>
      <c r="B5385" s="53">
        <v>2013</v>
      </c>
      <c r="C5385" t="s">
        <v>30</v>
      </c>
      <c r="D5385" t="s">
        <v>25457</v>
      </c>
    </row>
    <row r="5386" spans="1:4" ht="15">
      <c r="A5386" t="s">
        <v>25411</v>
      </c>
      <c r="B5386" s="53">
        <v>2013</v>
      </c>
      <c r="C5386" t="s">
        <v>504</v>
      </c>
      <c r="D5386" t="s">
        <v>25458</v>
      </c>
    </row>
    <row r="5387" spans="1:4" ht="15">
      <c r="A5387" t="s">
        <v>25411</v>
      </c>
      <c r="B5387" s="53">
        <v>2013</v>
      </c>
      <c r="C5387" t="s">
        <v>504</v>
      </c>
      <c r="D5387" t="s">
        <v>23694</v>
      </c>
    </row>
    <row r="5388" spans="1:4" ht="15">
      <c r="A5388" t="s">
        <v>25411</v>
      </c>
      <c r="B5388" s="53">
        <v>2013</v>
      </c>
      <c r="C5388" t="s">
        <v>504</v>
      </c>
      <c r="D5388" t="s">
        <v>24480</v>
      </c>
    </row>
    <row r="5389" spans="1:4" ht="15">
      <c r="A5389" t="s">
        <v>25411</v>
      </c>
      <c r="B5389" s="53">
        <v>2013</v>
      </c>
      <c r="C5389" t="s">
        <v>504</v>
      </c>
      <c r="D5389" t="s">
        <v>25459</v>
      </c>
    </row>
    <row r="5390" spans="1:4" ht="15">
      <c r="A5390" t="s">
        <v>25411</v>
      </c>
      <c r="B5390" s="53">
        <v>2013</v>
      </c>
      <c r="C5390" t="s">
        <v>194</v>
      </c>
      <c r="D5390" t="s">
        <v>25460</v>
      </c>
    </row>
    <row r="5391" spans="1:4" ht="15">
      <c r="A5391" t="s">
        <v>25411</v>
      </c>
      <c r="B5391" s="53">
        <v>2013</v>
      </c>
      <c r="C5391" t="s">
        <v>194</v>
      </c>
      <c r="D5391" t="s">
        <v>25461</v>
      </c>
    </row>
    <row r="5392" spans="1:4" ht="15">
      <c r="A5392" t="s">
        <v>25411</v>
      </c>
      <c r="B5392" s="53">
        <v>2013</v>
      </c>
      <c r="C5392" t="s">
        <v>194</v>
      </c>
      <c r="D5392" t="s">
        <v>25462</v>
      </c>
    </row>
    <row r="5393" spans="1:4" ht="15">
      <c r="A5393" t="s">
        <v>25411</v>
      </c>
      <c r="B5393" s="53">
        <v>2013</v>
      </c>
      <c r="C5393" t="s">
        <v>194</v>
      </c>
      <c r="D5393" t="s">
        <v>25463</v>
      </c>
    </row>
    <row r="5394" spans="1:4" ht="15">
      <c r="A5394" t="s">
        <v>25411</v>
      </c>
      <c r="B5394" s="53">
        <v>2013</v>
      </c>
      <c r="C5394" t="s">
        <v>194</v>
      </c>
      <c r="D5394" t="s">
        <v>25464</v>
      </c>
    </row>
    <row r="5395" spans="1:4" ht="15">
      <c r="A5395" t="s">
        <v>25411</v>
      </c>
      <c r="B5395" s="53">
        <v>2013</v>
      </c>
      <c r="C5395" t="s">
        <v>1289</v>
      </c>
      <c r="D5395" t="s">
        <v>25465</v>
      </c>
    </row>
    <row r="5396" spans="1:4" ht="15">
      <c r="A5396" t="s">
        <v>25411</v>
      </c>
      <c r="B5396" s="53">
        <v>2013</v>
      </c>
      <c r="C5396" t="s">
        <v>493</v>
      </c>
      <c r="D5396" t="s">
        <v>23698</v>
      </c>
    </row>
    <row r="5397" spans="1:4" ht="15">
      <c r="A5397" t="s">
        <v>25411</v>
      </c>
      <c r="B5397" s="53">
        <v>2013</v>
      </c>
      <c r="C5397" t="s">
        <v>2</v>
      </c>
      <c r="D5397" t="s">
        <v>25466</v>
      </c>
    </row>
    <row r="5398" spans="1:4" ht="15">
      <c r="A5398" t="s">
        <v>25411</v>
      </c>
      <c r="B5398" s="53">
        <v>2012</v>
      </c>
      <c r="C5398" t="s">
        <v>30</v>
      </c>
      <c r="D5398" t="s">
        <v>25467</v>
      </c>
    </row>
    <row r="5399" spans="1:4" ht="15">
      <c r="A5399" t="s">
        <v>25411</v>
      </c>
      <c r="B5399" s="53">
        <v>2012</v>
      </c>
      <c r="C5399" t="s">
        <v>1288</v>
      </c>
      <c r="D5399" t="s">
        <v>25468</v>
      </c>
    </row>
    <row r="5400" spans="1:4" ht="15">
      <c r="A5400" t="s">
        <v>25411</v>
      </c>
      <c r="B5400" s="53">
        <v>2012</v>
      </c>
      <c r="C5400" t="s">
        <v>1291</v>
      </c>
      <c r="D5400" t="s">
        <v>25469</v>
      </c>
    </row>
    <row r="5401" spans="1:4" ht="15">
      <c r="A5401" t="s">
        <v>25411</v>
      </c>
      <c r="B5401" s="53">
        <v>2012</v>
      </c>
      <c r="C5401" t="s">
        <v>504</v>
      </c>
      <c r="D5401" t="s">
        <v>25470</v>
      </c>
    </row>
    <row r="5402" spans="1:4" ht="15">
      <c r="A5402" t="s">
        <v>25411</v>
      </c>
      <c r="B5402" s="53">
        <v>2012</v>
      </c>
      <c r="C5402" t="s">
        <v>504</v>
      </c>
      <c r="D5402" t="s">
        <v>25471</v>
      </c>
    </row>
    <row r="5403" spans="1:4" ht="15">
      <c r="A5403" t="s">
        <v>25411</v>
      </c>
      <c r="B5403" s="53">
        <v>2012</v>
      </c>
      <c r="C5403" t="s">
        <v>7</v>
      </c>
      <c r="D5403" t="s">
        <v>25472</v>
      </c>
    </row>
    <row r="5404" spans="1:4" ht="15">
      <c r="A5404" t="s">
        <v>25411</v>
      </c>
      <c r="B5404" s="53">
        <v>2011</v>
      </c>
      <c r="C5404" t="s">
        <v>30</v>
      </c>
      <c r="D5404" t="s">
        <v>25473</v>
      </c>
    </row>
    <row r="5405" spans="1:4" ht="15">
      <c r="A5405" t="s">
        <v>25411</v>
      </c>
      <c r="B5405" s="53">
        <v>2011</v>
      </c>
      <c r="C5405" t="s">
        <v>30</v>
      </c>
      <c r="D5405" t="s">
        <v>25474</v>
      </c>
    </row>
    <row r="5406" spans="1:4" ht="15">
      <c r="A5406" t="s">
        <v>25411</v>
      </c>
      <c r="B5406" s="53">
        <v>2011</v>
      </c>
      <c r="C5406" t="s">
        <v>504</v>
      </c>
      <c r="D5406" t="s">
        <v>25475</v>
      </c>
    </row>
    <row r="5407" spans="1:4" ht="15">
      <c r="A5407" t="s">
        <v>25411</v>
      </c>
      <c r="B5407" s="53">
        <v>2010</v>
      </c>
      <c r="C5407" t="s">
        <v>30</v>
      </c>
      <c r="D5407" t="s">
        <v>25476</v>
      </c>
    </row>
    <row r="5408" spans="1:4" ht="15">
      <c r="A5408" t="s">
        <v>25411</v>
      </c>
      <c r="B5408" s="53">
        <v>2010</v>
      </c>
      <c r="C5408" t="s">
        <v>30</v>
      </c>
      <c r="D5408" t="s">
        <v>25474</v>
      </c>
    </row>
    <row r="5409" spans="1:4" ht="15">
      <c r="A5409" t="s">
        <v>25411</v>
      </c>
      <c r="B5409" s="53">
        <v>2010</v>
      </c>
      <c r="C5409" t="s">
        <v>30</v>
      </c>
      <c r="D5409" t="s">
        <v>25477</v>
      </c>
    </row>
    <row r="5410" spans="1:4" ht="15">
      <c r="A5410" t="s">
        <v>25411</v>
      </c>
      <c r="B5410" s="53">
        <v>2010</v>
      </c>
      <c r="C5410" t="s">
        <v>1288</v>
      </c>
      <c r="D5410" t="s">
        <v>25478</v>
      </c>
    </row>
    <row r="5411" spans="1:4" ht="15">
      <c r="A5411" t="s">
        <v>25411</v>
      </c>
      <c r="B5411" s="53">
        <v>2010</v>
      </c>
      <c r="C5411" t="s">
        <v>504</v>
      </c>
      <c r="D5411" t="s">
        <v>25479</v>
      </c>
    </row>
    <row r="5412" spans="1:4" ht="15">
      <c r="A5412" t="s">
        <v>25411</v>
      </c>
      <c r="B5412" s="53">
        <v>2010</v>
      </c>
      <c r="C5412" t="s">
        <v>504</v>
      </c>
      <c r="D5412" t="s">
        <v>25480</v>
      </c>
    </row>
    <row r="5413" spans="1:4" ht="15">
      <c r="A5413" t="s">
        <v>25411</v>
      </c>
      <c r="B5413" s="53">
        <v>2010</v>
      </c>
      <c r="C5413" t="s">
        <v>504</v>
      </c>
      <c r="D5413" t="s">
        <v>25481</v>
      </c>
    </row>
    <row r="5414" spans="1:4" ht="15">
      <c r="A5414" t="s">
        <v>25411</v>
      </c>
      <c r="B5414" s="53">
        <v>2010</v>
      </c>
      <c r="C5414" t="s">
        <v>7</v>
      </c>
      <c r="D5414" t="s">
        <v>25482</v>
      </c>
    </row>
    <row r="5415" spans="1:4" ht="15">
      <c r="A5415" t="s">
        <v>25411</v>
      </c>
      <c r="B5415" s="53">
        <v>2010</v>
      </c>
      <c r="C5415" t="s">
        <v>7</v>
      </c>
      <c r="D5415" t="s">
        <v>25483</v>
      </c>
    </row>
    <row r="5416" spans="1:4" ht="15">
      <c r="A5416" t="s">
        <v>25411</v>
      </c>
      <c r="B5416" s="53">
        <v>2010</v>
      </c>
      <c r="C5416" t="s">
        <v>14</v>
      </c>
      <c r="D5416" t="s">
        <v>23736</v>
      </c>
    </row>
    <row r="5417" spans="1:4" ht="15">
      <c r="A5417" t="s">
        <v>25411</v>
      </c>
      <c r="B5417" s="53">
        <v>2009</v>
      </c>
      <c r="C5417" t="s">
        <v>30</v>
      </c>
      <c r="D5417" t="s">
        <v>25474</v>
      </c>
    </row>
    <row r="5418" spans="1:4" ht="15">
      <c r="A5418" t="s">
        <v>25411</v>
      </c>
      <c r="B5418" s="53">
        <v>2009</v>
      </c>
      <c r="C5418" t="s">
        <v>30</v>
      </c>
      <c r="D5418" t="s">
        <v>25484</v>
      </c>
    </row>
    <row r="5419" spans="1:4" ht="15">
      <c r="A5419" t="s">
        <v>25411</v>
      </c>
      <c r="B5419" s="53">
        <v>2009</v>
      </c>
      <c r="C5419" t="s">
        <v>30</v>
      </c>
      <c r="D5419" t="s">
        <v>25485</v>
      </c>
    </row>
    <row r="5420" spans="1:4" ht="15">
      <c r="A5420" t="s">
        <v>25411</v>
      </c>
      <c r="B5420" s="53">
        <v>2009</v>
      </c>
      <c r="C5420" t="s">
        <v>30</v>
      </c>
      <c r="D5420" t="s">
        <v>25486</v>
      </c>
    </row>
    <row r="5421" spans="1:4" ht="15">
      <c r="A5421" t="s">
        <v>25411</v>
      </c>
      <c r="B5421" s="53">
        <v>2009</v>
      </c>
      <c r="C5421" t="s">
        <v>19121</v>
      </c>
      <c r="D5421" t="s">
        <v>25487</v>
      </c>
    </row>
    <row r="5422" spans="1:4" ht="15">
      <c r="A5422" t="s">
        <v>25411</v>
      </c>
      <c r="B5422" s="53">
        <v>2009</v>
      </c>
      <c r="C5422" t="s">
        <v>17030</v>
      </c>
      <c r="D5422" t="s">
        <v>25488</v>
      </c>
    </row>
    <row r="5423" spans="1:4" ht="15">
      <c r="A5423" t="s">
        <v>25411</v>
      </c>
      <c r="B5423" s="53">
        <v>2009</v>
      </c>
      <c r="C5423" t="s">
        <v>194</v>
      </c>
      <c r="D5423" t="s">
        <v>25489</v>
      </c>
    </row>
    <row r="5424" spans="1:4" ht="15">
      <c r="A5424" t="s">
        <v>25411</v>
      </c>
      <c r="B5424" s="53">
        <v>2009</v>
      </c>
      <c r="C5424" t="s">
        <v>194</v>
      </c>
      <c r="D5424" t="s">
        <v>25490</v>
      </c>
    </row>
    <row r="5425" spans="1:4" ht="15">
      <c r="A5425" t="s">
        <v>25411</v>
      </c>
      <c r="B5425" s="53">
        <v>2009</v>
      </c>
      <c r="C5425" t="s">
        <v>194</v>
      </c>
      <c r="D5425" t="s">
        <v>25491</v>
      </c>
    </row>
    <row r="5426" spans="1:4" ht="15">
      <c r="A5426" t="s">
        <v>25411</v>
      </c>
      <c r="B5426" s="53">
        <v>2009</v>
      </c>
      <c r="C5426" t="s">
        <v>194</v>
      </c>
      <c r="D5426" t="s">
        <v>25492</v>
      </c>
    </row>
    <row r="5427" spans="1:4" ht="15">
      <c r="A5427" t="s">
        <v>25411</v>
      </c>
      <c r="B5427" s="53">
        <v>2008</v>
      </c>
      <c r="C5427" t="s">
        <v>30</v>
      </c>
      <c r="D5427" t="s">
        <v>25493</v>
      </c>
    </row>
    <row r="5428" spans="1:4" ht="15">
      <c r="A5428" t="s">
        <v>25411</v>
      </c>
      <c r="B5428" s="53">
        <v>2008</v>
      </c>
      <c r="C5428" t="s">
        <v>30</v>
      </c>
      <c r="D5428" t="s">
        <v>25474</v>
      </c>
    </row>
    <row r="5429" spans="1:4" ht="15">
      <c r="A5429" t="s">
        <v>25411</v>
      </c>
      <c r="B5429" s="53">
        <v>2008</v>
      </c>
      <c r="C5429" t="s">
        <v>30</v>
      </c>
      <c r="D5429" t="s">
        <v>25494</v>
      </c>
    </row>
    <row r="5430" spans="1:4" ht="15">
      <c r="A5430" t="s">
        <v>25411</v>
      </c>
      <c r="B5430" s="53">
        <v>2008</v>
      </c>
      <c r="C5430" t="s">
        <v>1293</v>
      </c>
      <c r="D5430" t="s">
        <v>25495</v>
      </c>
    </row>
    <row r="5431" spans="1:4" ht="15">
      <c r="A5431" t="s">
        <v>25411</v>
      </c>
      <c r="B5431" s="53">
        <v>2008</v>
      </c>
      <c r="C5431" t="s">
        <v>1233</v>
      </c>
      <c r="D5431" t="s">
        <v>25496</v>
      </c>
    </row>
    <row r="5432" spans="1:4" ht="15">
      <c r="A5432" t="s">
        <v>25411</v>
      </c>
      <c r="B5432" s="53">
        <v>2008</v>
      </c>
      <c r="C5432" t="s">
        <v>7</v>
      </c>
      <c r="D5432" t="s">
        <v>25497</v>
      </c>
    </row>
    <row r="5433" spans="1:4" ht="15">
      <c r="A5433" t="s">
        <v>25411</v>
      </c>
      <c r="B5433" s="53">
        <v>2007</v>
      </c>
      <c r="C5433" t="s">
        <v>30</v>
      </c>
      <c r="D5433" t="s">
        <v>25474</v>
      </c>
    </row>
    <row r="5434" spans="1:4" ht="15">
      <c r="A5434" t="s">
        <v>25411</v>
      </c>
      <c r="B5434" s="53">
        <v>2007</v>
      </c>
      <c r="C5434" t="s">
        <v>30</v>
      </c>
      <c r="D5434" t="s">
        <v>25498</v>
      </c>
    </row>
    <row r="5435" spans="1:4" ht="15">
      <c r="A5435" t="s">
        <v>25411</v>
      </c>
      <c r="B5435" s="53">
        <v>2007</v>
      </c>
      <c r="C5435" t="s">
        <v>5269</v>
      </c>
      <c r="D5435" t="s">
        <v>25499</v>
      </c>
    </row>
    <row r="5436" spans="1:4" ht="15">
      <c r="A5436" t="s">
        <v>25411</v>
      </c>
      <c r="B5436" s="53">
        <v>2006</v>
      </c>
      <c r="C5436" t="s">
        <v>30</v>
      </c>
      <c r="D5436" t="s">
        <v>25474</v>
      </c>
    </row>
    <row r="5437" spans="1:4" ht="15">
      <c r="A5437" t="s">
        <v>25411</v>
      </c>
      <c r="B5437" s="53">
        <v>2006</v>
      </c>
      <c r="C5437" t="s">
        <v>25500</v>
      </c>
      <c r="D5437" t="s">
        <v>25501</v>
      </c>
    </row>
    <row r="5438" spans="1:4" ht="15">
      <c r="A5438" t="s">
        <v>25411</v>
      </c>
      <c r="B5438" s="53">
        <v>2005</v>
      </c>
      <c r="C5438" t="s">
        <v>25502</v>
      </c>
      <c r="D5438" t="s">
        <v>25503</v>
      </c>
    </row>
    <row r="5439" spans="1:4" ht="15">
      <c r="A5439" t="s">
        <v>25411</v>
      </c>
      <c r="B5439" s="53">
        <v>2005</v>
      </c>
      <c r="C5439" t="s">
        <v>1220</v>
      </c>
      <c r="D5439" t="s">
        <v>25504</v>
      </c>
    </row>
    <row r="5440" spans="1:4" ht="15">
      <c r="A5440" t="s">
        <v>25411</v>
      </c>
      <c r="B5440" s="53">
        <v>2004</v>
      </c>
      <c r="C5440" t="s">
        <v>25502</v>
      </c>
      <c r="D5440" t="s">
        <v>25505</v>
      </c>
    </row>
    <row r="5441" spans="1:4" ht="15">
      <c r="A5441" t="s">
        <v>25411</v>
      </c>
      <c r="B5441" s="53">
        <v>2004</v>
      </c>
      <c r="C5441" t="s">
        <v>504</v>
      </c>
      <c r="D5441" t="s">
        <v>25506</v>
      </c>
    </row>
    <row r="5442" spans="1:4" ht="15">
      <c r="A5442" t="s">
        <v>25411</v>
      </c>
      <c r="B5442" s="53">
        <v>2004</v>
      </c>
      <c r="C5442" t="s">
        <v>504</v>
      </c>
      <c r="D5442" t="s">
        <v>25507</v>
      </c>
    </row>
    <row r="5443" spans="1:4" ht="15">
      <c r="A5443" t="s">
        <v>25411</v>
      </c>
      <c r="B5443" s="53">
        <v>2003</v>
      </c>
      <c r="C5443" t="s">
        <v>20789</v>
      </c>
      <c r="D5443" t="s">
        <v>25508</v>
      </c>
    </row>
    <row r="5444" spans="1:4" ht="15">
      <c r="A5444" t="s">
        <v>25411</v>
      </c>
      <c r="B5444" s="53">
        <v>2003</v>
      </c>
      <c r="C5444" t="s">
        <v>19121</v>
      </c>
      <c r="D5444" t="s">
        <v>25509</v>
      </c>
    </row>
    <row r="5445" spans="1:4" ht="15">
      <c r="A5445" t="s">
        <v>25411</v>
      </c>
      <c r="B5445" s="53">
        <v>2003</v>
      </c>
      <c r="C5445" t="s">
        <v>19121</v>
      </c>
      <c r="D5445" t="s">
        <v>25510</v>
      </c>
    </row>
    <row r="5446" spans="1:4" ht="15">
      <c r="A5446" t="s">
        <v>25411</v>
      </c>
      <c r="B5446" s="53">
        <v>2003</v>
      </c>
      <c r="C5446" t="s">
        <v>5450</v>
      </c>
      <c r="D5446" t="s">
        <v>25511</v>
      </c>
    </row>
    <row r="5447" spans="1:4" ht="15">
      <c r="A5447" t="s">
        <v>25411</v>
      </c>
      <c r="B5447" s="53">
        <v>2003</v>
      </c>
      <c r="C5447" t="s">
        <v>194</v>
      </c>
      <c r="D5447" t="s">
        <v>25512</v>
      </c>
    </row>
    <row r="5448" spans="1:4" ht="15">
      <c r="A5448" t="s">
        <v>25411</v>
      </c>
      <c r="B5448" s="53">
        <v>2003</v>
      </c>
      <c r="C5448" t="s">
        <v>194</v>
      </c>
      <c r="D5448" t="s">
        <v>25513</v>
      </c>
    </row>
    <row r="5449" spans="1:4" ht="15">
      <c r="A5449" t="s">
        <v>25411</v>
      </c>
      <c r="B5449" s="53">
        <v>2003</v>
      </c>
      <c r="C5449" t="s">
        <v>194</v>
      </c>
      <c r="D5449" t="s">
        <v>25514</v>
      </c>
    </row>
    <row r="5450" spans="1:4" ht="15">
      <c r="A5450" t="s">
        <v>25411</v>
      </c>
      <c r="B5450" s="53">
        <v>2003</v>
      </c>
      <c r="C5450" t="s">
        <v>194</v>
      </c>
      <c r="D5450" t="s">
        <v>25515</v>
      </c>
    </row>
    <row r="5451" spans="1:4" ht="15">
      <c r="A5451" t="s">
        <v>25411</v>
      </c>
      <c r="B5451" s="53">
        <v>2002</v>
      </c>
      <c r="C5451" t="s">
        <v>20820</v>
      </c>
      <c r="D5451" t="s">
        <v>25516</v>
      </c>
    </row>
    <row r="5452" spans="1:4" ht="15">
      <c r="A5452" t="s">
        <v>25411</v>
      </c>
      <c r="B5452" s="53">
        <v>2001</v>
      </c>
      <c r="C5452" t="s">
        <v>885</v>
      </c>
      <c r="D5452" t="s">
        <v>25517</v>
      </c>
    </row>
    <row r="5453" spans="1:4" ht="15">
      <c r="A5453" t="s">
        <v>25411</v>
      </c>
      <c r="B5453" s="53">
        <v>2001</v>
      </c>
      <c r="C5453" t="s">
        <v>194</v>
      </c>
      <c r="D5453" t="s">
        <v>25518</v>
      </c>
    </row>
    <row r="5454" spans="1:4" ht="15">
      <c r="A5454" t="s">
        <v>25411</v>
      </c>
      <c r="B5454" s="53">
        <v>2001</v>
      </c>
      <c r="C5454" t="s">
        <v>194</v>
      </c>
      <c r="D5454" t="s">
        <v>25519</v>
      </c>
    </row>
    <row r="5455" spans="1:4" ht="15">
      <c r="A5455" t="s">
        <v>25411</v>
      </c>
      <c r="B5455" s="53">
        <v>2001</v>
      </c>
      <c r="C5455" t="s">
        <v>194</v>
      </c>
      <c r="D5455" t="s">
        <v>25520</v>
      </c>
    </row>
    <row r="5456" spans="1:4" ht="15">
      <c r="A5456" t="s">
        <v>25411</v>
      </c>
      <c r="B5456" s="53">
        <v>2001</v>
      </c>
      <c r="C5456" t="s">
        <v>661</v>
      </c>
      <c r="D5456" t="s">
        <v>25521</v>
      </c>
    </row>
    <row r="5457" spans="1:4" ht="15">
      <c r="A5457" t="s">
        <v>25411</v>
      </c>
      <c r="B5457" s="53">
        <v>2000</v>
      </c>
      <c r="C5457" t="s">
        <v>504</v>
      </c>
      <c r="D5457" t="s">
        <v>25522</v>
      </c>
    </row>
    <row r="5458" spans="1:4" ht="15">
      <c r="A5458" t="s">
        <v>25411</v>
      </c>
      <c r="B5458" s="53">
        <v>2000</v>
      </c>
      <c r="C5458" t="s">
        <v>885</v>
      </c>
      <c r="D5458" t="s">
        <v>25523</v>
      </c>
    </row>
    <row r="5459" spans="1:4" ht="15">
      <c r="A5459" t="s">
        <v>25411</v>
      </c>
      <c r="B5459" s="53">
        <v>2000</v>
      </c>
      <c r="C5459" t="s">
        <v>14</v>
      </c>
      <c r="D5459" t="s">
        <v>25524</v>
      </c>
    </row>
    <row r="5460" spans="1:4" ht="15">
      <c r="A5460" t="s">
        <v>25411</v>
      </c>
      <c r="B5460" s="53">
        <v>2000</v>
      </c>
      <c r="C5460" t="s">
        <v>14</v>
      </c>
      <c r="D5460" t="s">
        <v>25525</v>
      </c>
    </row>
    <row r="5461" spans="1:4" ht="15">
      <c r="A5461" t="s">
        <v>25411</v>
      </c>
      <c r="B5461" s="53">
        <v>2000</v>
      </c>
      <c r="C5461" t="s">
        <v>14</v>
      </c>
      <c r="D5461" t="s">
        <v>25526</v>
      </c>
    </row>
    <row r="5462" spans="1:4" ht="15">
      <c r="A5462" t="s">
        <v>25411</v>
      </c>
      <c r="B5462" s="53">
        <v>1999</v>
      </c>
      <c r="C5462" t="s">
        <v>885</v>
      </c>
      <c r="D5462" t="s">
        <v>25527</v>
      </c>
    </row>
    <row r="5463" spans="1:4" ht="15">
      <c r="A5463" t="s">
        <v>25411</v>
      </c>
      <c r="B5463" s="53">
        <v>1995</v>
      </c>
      <c r="C5463" t="s">
        <v>914</v>
      </c>
      <c r="D5463" t="s">
        <v>25528</v>
      </c>
    </row>
    <row r="5464" spans="1:4" ht="15">
      <c r="A5464" t="s">
        <v>25411</v>
      </c>
      <c r="B5464" s="53">
        <v>1991</v>
      </c>
      <c r="C5464" t="s">
        <v>25529</v>
      </c>
      <c r="D5464" t="s">
        <v>25530</v>
      </c>
    </row>
    <row r="5465" spans="1:4" ht="15">
      <c r="A5465" t="s">
        <v>12518</v>
      </c>
      <c r="B5465" s="53">
        <v>2023</v>
      </c>
      <c r="C5465" t="s">
        <v>661</v>
      </c>
      <c r="D5465" t="s">
        <v>12519</v>
      </c>
    </row>
    <row r="5466" spans="1:4" ht="15">
      <c r="A5466" t="s">
        <v>12518</v>
      </c>
      <c r="B5466" s="53">
        <v>2023</v>
      </c>
      <c r="C5466" t="s">
        <v>2</v>
      </c>
      <c r="D5466" t="s">
        <v>12520</v>
      </c>
    </row>
    <row r="5467" spans="1:4" ht="15">
      <c r="A5467" t="s">
        <v>12518</v>
      </c>
      <c r="B5467" s="53">
        <v>2022</v>
      </c>
      <c r="C5467" t="s">
        <v>45</v>
      </c>
      <c r="D5467" t="s">
        <v>12521</v>
      </c>
    </row>
    <row r="5468" spans="1:4" ht="15">
      <c r="A5468" t="s">
        <v>12518</v>
      </c>
      <c r="B5468" s="53">
        <v>2022</v>
      </c>
      <c r="C5468" t="s">
        <v>1453</v>
      </c>
      <c r="D5468" t="s">
        <v>12522</v>
      </c>
    </row>
    <row r="5469" spans="1:4" ht="15">
      <c r="A5469" t="s">
        <v>12518</v>
      </c>
      <c r="B5469" s="53">
        <v>2022</v>
      </c>
      <c r="C5469" t="s">
        <v>645</v>
      </c>
      <c r="D5469" t="s">
        <v>12523</v>
      </c>
    </row>
    <row r="5470" spans="1:4" ht="15">
      <c r="A5470" t="s">
        <v>12518</v>
      </c>
      <c r="B5470" s="53">
        <v>2022</v>
      </c>
      <c r="C5470" t="s">
        <v>2</v>
      </c>
      <c r="D5470" t="s">
        <v>12521</v>
      </c>
    </row>
    <row r="5471" spans="1:4" ht="15">
      <c r="A5471" t="s">
        <v>12518</v>
      </c>
      <c r="B5471" s="53">
        <v>2021</v>
      </c>
      <c r="C5471" t="s">
        <v>924</v>
      </c>
      <c r="D5471" t="s">
        <v>12524</v>
      </c>
    </row>
    <row r="5472" spans="1:4" ht="15">
      <c r="A5472" t="s">
        <v>12518</v>
      </c>
      <c r="B5472" s="53">
        <v>2021</v>
      </c>
      <c r="C5472" t="s">
        <v>45</v>
      </c>
      <c r="D5472" t="s">
        <v>12525</v>
      </c>
    </row>
    <row r="5473" spans="1:4" ht="15">
      <c r="A5473" t="s">
        <v>12518</v>
      </c>
      <c r="B5473" s="53">
        <v>2021</v>
      </c>
      <c r="C5473" t="s">
        <v>1101</v>
      </c>
      <c r="D5473" t="s">
        <v>12526</v>
      </c>
    </row>
    <row r="5474" spans="1:4" ht="15">
      <c r="A5474" t="s">
        <v>12518</v>
      </c>
      <c r="B5474" s="53">
        <v>2021</v>
      </c>
      <c r="C5474" t="s">
        <v>2</v>
      </c>
      <c r="D5474" t="s">
        <v>12527</v>
      </c>
    </row>
    <row r="5475" spans="1:4" ht="15">
      <c r="A5475" t="s">
        <v>12518</v>
      </c>
      <c r="B5475" s="53">
        <v>2020</v>
      </c>
      <c r="C5475" t="s">
        <v>48</v>
      </c>
      <c r="D5475" t="s">
        <v>12528</v>
      </c>
    </row>
    <row r="5476" spans="1:4" ht="15">
      <c r="A5476" t="s">
        <v>12518</v>
      </c>
      <c r="B5476" s="53">
        <v>2020</v>
      </c>
      <c r="C5476" t="s">
        <v>701</v>
      </c>
      <c r="D5476" t="s">
        <v>12529</v>
      </c>
    </row>
    <row r="5477" spans="1:4" ht="15">
      <c r="A5477" t="s">
        <v>12518</v>
      </c>
      <c r="B5477" s="53">
        <v>2020</v>
      </c>
      <c r="C5477" t="s">
        <v>2</v>
      </c>
      <c r="D5477" t="s">
        <v>12530</v>
      </c>
    </row>
    <row r="5478" spans="1:4" ht="15">
      <c r="A5478" t="s">
        <v>12518</v>
      </c>
      <c r="B5478" s="53">
        <v>2019</v>
      </c>
      <c r="C5478" t="s">
        <v>1192</v>
      </c>
      <c r="D5478" t="s">
        <v>12531</v>
      </c>
    </row>
    <row r="5479" spans="1:4" ht="15">
      <c r="A5479" t="s">
        <v>12518</v>
      </c>
      <c r="B5479" s="53">
        <v>2019</v>
      </c>
      <c r="C5479" t="s">
        <v>1323</v>
      </c>
      <c r="D5479" t="s">
        <v>12088</v>
      </c>
    </row>
    <row r="5480" spans="1:4" ht="15">
      <c r="A5480" t="s">
        <v>12518</v>
      </c>
      <c r="B5480" s="53">
        <v>2019</v>
      </c>
      <c r="C5480" t="s">
        <v>45</v>
      </c>
      <c r="D5480" t="s">
        <v>12532</v>
      </c>
    </row>
    <row r="5481" spans="1:4" ht="15">
      <c r="A5481" t="s">
        <v>12518</v>
      </c>
      <c r="B5481" s="53">
        <v>2019</v>
      </c>
      <c r="C5481" t="s">
        <v>794</v>
      </c>
      <c r="D5481" t="s">
        <v>12533</v>
      </c>
    </row>
    <row r="5482" spans="1:4" ht="15">
      <c r="A5482" t="s">
        <v>12518</v>
      </c>
      <c r="B5482" s="53">
        <v>2019</v>
      </c>
      <c r="C5482" t="s">
        <v>661</v>
      </c>
      <c r="D5482" t="s">
        <v>12534</v>
      </c>
    </row>
    <row r="5483" spans="1:4" ht="15">
      <c r="A5483" t="s">
        <v>12518</v>
      </c>
      <c r="B5483" s="53">
        <v>2019</v>
      </c>
      <c r="C5483" t="s">
        <v>661</v>
      </c>
      <c r="D5483" t="s">
        <v>12535</v>
      </c>
    </row>
    <row r="5484" spans="1:4" ht="15">
      <c r="A5484" t="s">
        <v>12518</v>
      </c>
      <c r="B5484" s="53">
        <v>2019</v>
      </c>
      <c r="C5484" t="s">
        <v>1496</v>
      </c>
      <c r="D5484" t="s">
        <v>12536</v>
      </c>
    </row>
    <row r="5485" spans="1:4" ht="15">
      <c r="A5485" t="s">
        <v>12518</v>
      </c>
      <c r="B5485" s="53">
        <v>2019</v>
      </c>
      <c r="C5485" t="s">
        <v>2</v>
      </c>
      <c r="D5485" t="s">
        <v>12537</v>
      </c>
    </row>
    <row r="5486" spans="1:4" ht="15">
      <c r="A5486" t="s">
        <v>12518</v>
      </c>
      <c r="B5486" s="53">
        <v>2019</v>
      </c>
      <c r="C5486" t="s">
        <v>2</v>
      </c>
      <c r="D5486" t="s">
        <v>12536</v>
      </c>
    </row>
    <row r="5487" spans="1:4" ht="15">
      <c r="A5487" t="s">
        <v>12518</v>
      </c>
      <c r="B5487" s="53">
        <v>2019</v>
      </c>
      <c r="C5487" t="s">
        <v>2</v>
      </c>
      <c r="D5487" t="s">
        <v>12538</v>
      </c>
    </row>
    <row r="5488" spans="1:4" ht="15">
      <c r="A5488" t="s">
        <v>12518</v>
      </c>
      <c r="B5488" s="53">
        <v>2018</v>
      </c>
      <c r="C5488" t="s">
        <v>616</v>
      </c>
      <c r="D5488" t="s">
        <v>1513</v>
      </c>
    </row>
    <row r="5489" spans="1:4" ht="15">
      <c r="A5489" t="s">
        <v>12518</v>
      </c>
      <c r="B5489" s="53">
        <v>2018</v>
      </c>
      <c r="C5489" t="s">
        <v>45</v>
      </c>
      <c r="D5489" t="s">
        <v>12539</v>
      </c>
    </row>
    <row r="5490" spans="1:4" ht="15">
      <c r="A5490" t="s">
        <v>12518</v>
      </c>
      <c r="B5490" s="53">
        <v>2018</v>
      </c>
      <c r="C5490" t="s">
        <v>45</v>
      </c>
      <c r="D5490" t="s">
        <v>12540</v>
      </c>
    </row>
    <row r="5491" spans="1:4" ht="15">
      <c r="A5491" t="s">
        <v>12518</v>
      </c>
      <c r="B5491" s="53">
        <v>2018</v>
      </c>
      <c r="C5491" t="s">
        <v>1101</v>
      </c>
      <c r="D5491" t="s">
        <v>12541</v>
      </c>
    </row>
    <row r="5492" spans="1:4" ht="15">
      <c r="A5492" t="s">
        <v>12518</v>
      </c>
      <c r="B5492" s="53">
        <v>2018</v>
      </c>
      <c r="C5492" t="s">
        <v>2</v>
      </c>
      <c r="D5492" t="s">
        <v>12540</v>
      </c>
    </row>
    <row r="5493" spans="1:4" ht="15">
      <c r="A5493" t="s">
        <v>12518</v>
      </c>
      <c r="B5493" s="53">
        <v>2018</v>
      </c>
      <c r="C5493" t="s">
        <v>2</v>
      </c>
      <c r="D5493" t="s">
        <v>12535</v>
      </c>
    </row>
    <row r="5494" spans="1:4" ht="15">
      <c r="A5494" t="s">
        <v>12518</v>
      </c>
      <c r="B5494" s="53">
        <v>2017</v>
      </c>
      <c r="C5494" t="s">
        <v>924</v>
      </c>
      <c r="D5494" t="s">
        <v>12542</v>
      </c>
    </row>
    <row r="5495" spans="1:4" ht="15">
      <c r="A5495" t="s">
        <v>12518</v>
      </c>
      <c r="B5495" s="53">
        <v>2017</v>
      </c>
      <c r="C5495" t="s">
        <v>45</v>
      </c>
      <c r="D5495" t="s">
        <v>12543</v>
      </c>
    </row>
    <row r="5496" spans="1:4" ht="15">
      <c r="A5496" t="s">
        <v>12518</v>
      </c>
      <c r="B5496" s="53">
        <v>2017</v>
      </c>
      <c r="C5496" t="s">
        <v>12544</v>
      </c>
      <c r="D5496" t="s">
        <v>12545</v>
      </c>
    </row>
    <row r="5497" spans="1:4" ht="15">
      <c r="A5497" t="s">
        <v>12518</v>
      </c>
      <c r="B5497" s="53">
        <v>2017</v>
      </c>
      <c r="C5497" t="s">
        <v>919</v>
      </c>
      <c r="D5497" t="s">
        <v>12546</v>
      </c>
    </row>
    <row r="5498" spans="1:4" ht="15">
      <c r="A5498" t="s">
        <v>12518</v>
      </c>
      <c r="B5498" s="53">
        <v>2017</v>
      </c>
      <c r="C5498" t="s">
        <v>919</v>
      </c>
      <c r="D5498" t="s">
        <v>12547</v>
      </c>
    </row>
    <row r="5499" spans="1:4" ht="15">
      <c r="A5499" t="s">
        <v>12518</v>
      </c>
      <c r="B5499" s="53">
        <v>2017</v>
      </c>
      <c r="C5499" t="s">
        <v>645</v>
      </c>
      <c r="D5499" t="s">
        <v>12548</v>
      </c>
    </row>
    <row r="5500" spans="1:4" ht="15">
      <c r="A5500" t="s">
        <v>12518</v>
      </c>
      <c r="B5500" s="53">
        <v>2017</v>
      </c>
      <c r="C5500" t="s">
        <v>1496</v>
      </c>
      <c r="D5500" t="s">
        <v>12549</v>
      </c>
    </row>
    <row r="5501" spans="1:4" ht="15">
      <c r="A5501" t="s">
        <v>12518</v>
      </c>
      <c r="B5501" s="53">
        <v>2017</v>
      </c>
      <c r="C5501" t="s">
        <v>2</v>
      </c>
      <c r="D5501" t="s">
        <v>12550</v>
      </c>
    </row>
    <row r="5502" spans="1:4" ht="15">
      <c r="A5502" t="s">
        <v>12518</v>
      </c>
      <c r="B5502" s="53">
        <v>2016</v>
      </c>
      <c r="C5502" t="s">
        <v>924</v>
      </c>
      <c r="D5502" t="s">
        <v>12551</v>
      </c>
    </row>
    <row r="5503" spans="1:4" ht="15">
      <c r="A5503" t="s">
        <v>12518</v>
      </c>
      <c r="B5503" s="53">
        <v>2016</v>
      </c>
      <c r="C5503" t="s">
        <v>656</v>
      </c>
      <c r="D5503" t="s">
        <v>12552</v>
      </c>
    </row>
    <row r="5504" spans="1:4" ht="15">
      <c r="A5504" t="s">
        <v>12518</v>
      </c>
      <c r="B5504" s="53">
        <v>2016</v>
      </c>
      <c r="C5504" t="s">
        <v>661</v>
      </c>
      <c r="D5504" t="s">
        <v>12553</v>
      </c>
    </row>
    <row r="5505" spans="1:4" ht="15">
      <c r="A5505" t="s">
        <v>12518</v>
      </c>
      <c r="B5505" s="53">
        <v>2016</v>
      </c>
      <c r="C5505" t="s">
        <v>645</v>
      </c>
      <c r="D5505" t="s">
        <v>12554</v>
      </c>
    </row>
    <row r="5506" spans="1:4" ht="15">
      <c r="A5506" t="s">
        <v>12518</v>
      </c>
      <c r="B5506" s="53">
        <v>2016</v>
      </c>
      <c r="C5506" t="s">
        <v>1496</v>
      </c>
      <c r="D5506" t="s">
        <v>12555</v>
      </c>
    </row>
    <row r="5507" spans="1:4" ht="15">
      <c r="A5507" t="s">
        <v>12518</v>
      </c>
      <c r="B5507" s="53">
        <v>2015</v>
      </c>
      <c r="C5507" t="s">
        <v>661</v>
      </c>
      <c r="D5507" t="s">
        <v>12556</v>
      </c>
    </row>
    <row r="5508" spans="1:4" ht="15">
      <c r="A5508" t="s">
        <v>12518</v>
      </c>
      <c r="B5508" s="53">
        <v>2015</v>
      </c>
      <c r="C5508" t="s">
        <v>645</v>
      </c>
      <c r="D5508" t="s">
        <v>12557</v>
      </c>
    </row>
    <row r="5509" spans="1:4" ht="15">
      <c r="A5509" t="s">
        <v>12518</v>
      </c>
      <c r="B5509" s="53">
        <v>2015</v>
      </c>
      <c r="C5509" t="s">
        <v>645</v>
      </c>
      <c r="D5509" t="s">
        <v>12558</v>
      </c>
    </row>
    <row r="5510" spans="1:4" ht="15">
      <c r="A5510" t="s">
        <v>12518</v>
      </c>
      <c r="B5510" s="53">
        <v>2014</v>
      </c>
      <c r="C5510" t="s">
        <v>645</v>
      </c>
      <c r="D5510" t="s">
        <v>12559</v>
      </c>
    </row>
    <row r="5511" spans="1:4" ht="15">
      <c r="A5511" t="s">
        <v>12518</v>
      </c>
      <c r="B5511" s="53">
        <v>2014</v>
      </c>
      <c r="C5511" t="s">
        <v>645</v>
      </c>
      <c r="D5511" t="s">
        <v>12560</v>
      </c>
    </row>
    <row r="5512" spans="1:4" ht="15">
      <c r="A5512" t="s">
        <v>12518</v>
      </c>
      <c r="B5512" s="53">
        <v>2014</v>
      </c>
      <c r="C5512" t="s">
        <v>645</v>
      </c>
      <c r="D5512" t="s">
        <v>12561</v>
      </c>
    </row>
    <row r="5513" spans="1:4" ht="15">
      <c r="A5513" t="s">
        <v>12518</v>
      </c>
      <c r="B5513" s="53">
        <v>2013</v>
      </c>
      <c r="C5513" t="s">
        <v>917</v>
      </c>
      <c r="D5513" t="s">
        <v>11342</v>
      </c>
    </row>
    <row r="5514" spans="1:4" ht="15">
      <c r="A5514" t="s">
        <v>12518</v>
      </c>
      <c r="B5514" s="53">
        <v>2013</v>
      </c>
      <c r="C5514" t="s">
        <v>661</v>
      </c>
      <c r="D5514" t="s">
        <v>12562</v>
      </c>
    </row>
    <row r="5515" spans="1:4" ht="15">
      <c r="A5515" t="s">
        <v>12518</v>
      </c>
      <c r="B5515" s="53">
        <v>2012</v>
      </c>
      <c r="C5515" t="s">
        <v>30</v>
      </c>
      <c r="D5515" t="s">
        <v>12563</v>
      </c>
    </row>
    <row r="5516" spans="1:4" ht="15">
      <c r="A5516" t="s">
        <v>12518</v>
      </c>
      <c r="B5516" s="53">
        <v>2012</v>
      </c>
      <c r="C5516" t="s">
        <v>917</v>
      </c>
      <c r="D5516" t="s">
        <v>11351</v>
      </c>
    </row>
    <row r="5517" spans="1:4" ht="15">
      <c r="A5517" t="s">
        <v>12518</v>
      </c>
      <c r="B5517" s="53">
        <v>2012</v>
      </c>
      <c r="C5517" t="s">
        <v>661</v>
      </c>
      <c r="D5517" t="s">
        <v>12564</v>
      </c>
    </row>
    <row r="5518" spans="1:4" ht="15">
      <c r="A5518" t="s">
        <v>12518</v>
      </c>
      <c r="B5518" s="53">
        <v>2012</v>
      </c>
      <c r="C5518" t="s">
        <v>1496</v>
      </c>
      <c r="D5518" t="s">
        <v>3315</v>
      </c>
    </row>
    <row r="5519" spans="1:4" ht="15">
      <c r="A5519" t="s">
        <v>12518</v>
      </c>
      <c r="B5519" s="53">
        <v>2012</v>
      </c>
      <c r="C5519" t="s">
        <v>1496</v>
      </c>
      <c r="D5519" t="s">
        <v>12565</v>
      </c>
    </row>
    <row r="5520" spans="1:4" ht="15">
      <c r="A5520" t="s">
        <v>12518</v>
      </c>
      <c r="B5520" s="53">
        <v>2011</v>
      </c>
      <c r="C5520" t="s">
        <v>1676</v>
      </c>
      <c r="D5520" t="s">
        <v>12566</v>
      </c>
    </row>
    <row r="5521" spans="1:4" ht="15">
      <c r="A5521" t="s">
        <v>12518</v>
      </c>
      <c r="B5521" s="53">
        <v>2011</v>
      </c>
      <c r="C5521" t="s">
        <v>645</v>
      </c>
      <c r="D5521" t="s">
        <v>12567</v>
      </c>
    </row>
    <row r="5522" spans="1:4" ht="15">
      <c r="A5522" t="s">
        <v>12518</v>
      </c>
      <c r="B5522" s="53">
        <v>2011</v>
      </c>
      <c r="C5522" t="s">
        <v>645</v>
      </c>
      <c r="D5522" t="s">
        <v>12568</v>
      </c>
    </row>
    <row r="5523" spans="1:4" ht="15">
      <c r="A5523" t="s">
        <v>12518</v>
      </c>
      <c r="B5523" s="53">
        <v>2010</v>
      </c>
      <c r="C5523" t="s">
        <v>924</v>
      </c>
      <c r="D5523" t="s">
        <v>12569</v>
      </c>
    </row>
    <row r="5524" spans="1:4" ht="15">
      <c r="A5524" t="s">
        <v>12518</v>
      </c>
      <c r="B5524" s="53">
        <v>2010</v>
      </c>
      <c r="C5524" t="s">
        <v>661</v>
      </c>
      <c r="D5524" t="s">
        <v>12570</v>
      </c>
    </row>
    <row r="5525" spans="1:4" ht="15">
      <c r="A5525" t="s">
        <v>12518</v>
      </c>
      <c r="B5525" s="53">
        <v>2010</v>
      </c>
      <c r="C5525" t="s">
        <v>661</v>
      </c>
      <c r="D5525" t="s">
        <v>12571</v>
      </c>
    </row>
    <row r="5526" spans="1:4" ht="15">
      <c r="A5526" t="s">
        <v>12518</v>
      </c>
      <c r="B5526" s="53">
        <v>2010</v>
      </c>
      <c r="C5526" t="s">
        <v>645</v>
      </c>
      <c r="D5526" t="s">
        <v>12572</v>
      </c>
    </row>
    <row r="5527" spans="1:4" ht="15">
      <c r="A5527" t="s">
        <v>12518</v>
      </c>
      <c r="B5527" s="53">
        <v>2009</v>
      </c>
      <c r="C5527" t="s">
        <v>645</v>
      </c>
      <c r="D5527" t="s">
        <v>12573</v>
      </c>
    </row>
    <row r="5528" spans="1:4" ht="15">
      <c r="A5528" t="s">
        <v>5185</v>
      </c>
      <c r="B5528" s="53">
        <v>2023</v>
      </c>
      <c r="C5528" t="s">
        <v>45</v>
      </c>
      <c r="D5528" t="s">
        <v>9706</v>
      </c>
    </row>
    <row r="5529" spans="1:4" ht="15">
      <c r="A5529" t="s">
        <v>5185</v>
      </c>
      <c r="B5529" s="53">
        <v>2023</v>
      </c>
      <c r="C5529" t="s">
        <v>875</v>
      </c>
      <c r="D5529" t="s">
        <v>8884</v>
      </c>
    </row>
    <row r="5530" spans="1:4" ht="15">
      <c r="A5530" t="s">
        <v>5185</v>
      </c>
      <c r="B5530" s="53">
        <v>2023</v>
      </c>
      <c r="C5530" t="s">
        <v>2</v>
      </c>
      <c r="D5530" t="s">
        <v>9706</v>
      </c>
    </row>
    <row r="5531" spans="1:4" ht="15">
      <c r="A5531" t="s">
        <v>5185</v>
      </c>
      <c r="B5531" s="53">
        <v>2023</v>
      </c>
      <c r="C5531" t="s">
        <v>2</v>
      </c>
      <c r="D5531" t="s">
        <v>9481</v>
      </c>
    </row>
    <row r="5532" spans="1:4" ht="15">
      <c r="A5532" t="s">
        <v>5185</v>
      </c>
      <c r="B5532" s="53">
        <v>2023</v>
      </c>
      <c r="C5532" t="s">
        <v>2</v>
      </c>
      <c r="D5532" t="s">
        <v>9707</v>
      </c>
    </row>
    <row r="5533" spans="1:4" ht="15">
      <c r="A5533" t="s">
        <v>5185</v>
      </c>
      <c r="B5533" s="53">
        <v>2023</v>
      </c>
      <c r="C5533" t="s">
        <v>2</v>
      </c>
      <c r="D5533" t="s">
        <v>9485</v>
      </c>
    </row>
    <row r="5534" spans="1:4" ht="15">
      <c r="A5534" t="s">
        <v>5185</v>
      </c>
      <c r="B5534" s="53">
        <v>2022</v>
      </c>
      <c r="C5534" t="s">
        <v>45</v>
      </c>
      <c r="D5534" t="s">
        <v>9708</v>
      </c>
    </row>
    <row r="5535" spans="1:4" ht="15">
      <c r="A5535" t="s">
        <v>5185</v>
      </c>
      <c r="B5535" s="53">
        <v>2022</v>
      </c>
      <c r="C5535" t="s">
        <v>45</v>
      </c>
      <c r="D5535" t="s">
        <v>9497</v>
      </c>
    </row>
    <row r="5536" spans="1:4" ht="15">
      <c r="A5536" t="s">
        <v>5185</v>
      </c>
      <c r="B5536" s="53">
        <v>2022</v>
      </c>
      <c r="C5536" t="s">
        <v>645</v>
      </c>
      <c r="D5536" t="s">
        <v>9709</v>
      </c>
    </row>
    <row r="5537" spans="1:4" ht="15">
      <c r="A5537" t="s">
        <v>5185</v>
      </c>
      <c r="B5537" s="53">
        <v>2022</v>
      </c>
      <c r="C5537" t="s">
        <v>645</v>
      </c>
      <c r="D5537" t="s">
        <v>9707</v>
      </c>
    </row>
    <row r="5538" spans="1:4" ht="15">
      <c r="A5538" t="s">
        <v>5185</v>
      </c>
      <c r="B5538" s="53">
        <v>2022</v>
      </c>
      <c r="C5538" t="s">
        <v>2</v>
      </c>
      <c r="D5538" t="s">
        <v>9710</v>
      </c>
    </row>
    <row r="5539" spans="1:4" ht="15">
      <c r="A5539" t="s">
        <v>5185</v>
      </c>
      <c r="B5539" s="53">
        <v>2021</v>
      </c>
      <c r="C5539" t="s">
        <v>2428</v>
      </c>
      <c r="D5539" t="s">
        <v>9711</v>
      </c>
    </row>
    <row r="5540" spans="1:4" ht="15">
      <c r="A5540" t="s">
        <v>5185</v>
      </c>
      <c r="B5540" s="53">
        <v>2021</v>
      </c>
      <c r="C5540" t="s">
        <v>996</v>
      </c>
      <c r="D5540" t="s">
        <v>9355</v>
      </c>
    </row>
    <row r="5541" spans="1:4" ht="15">
      <c r="A5541" t="s">
        <v>5185</v>
      </c>
      <c r="B5541" s="53">
        <v>2021</v>
      </c>
      <c r="C5541" t="s">
        <v>661</v>
      </c>
      <c r="D5541" t="s">
        <v>9356</v>
      </c>
    </row>
    <row r="5542" spans="1:4" ht="15">
      <c r="A5542" t="s">
        <v>5185</v>
      </c>
      <c r="B5542" s="53">
        <v>2021</v>
      </c>
      <c r="C5542" t="s">
        <v>645</v>
      </c>
      <c r="D5542" t="s">
        <v>9360</v>
      </c>
    </row>
    <row r="5543" spans="1:4" ht="15">
      <c r="A5543" t="s">
        <v>5185</v>
      </c>
      <c r="B5543" s="53">
        <v>2021</v>
      </c>
      <c r="C5543" t="s">
        <v>996</v>
      </c>
      <c r="D5543" t="s">
        <v>8980</v>
      </c>
    </row>
    <row r="5544" spans="1:4" ht="15">
      <c r="A5544" t="s">
        <v>5185</v>
      </c>
      <c r="B5544" s="53">
        <v>2021</v>
      </c>
      <c r="C5544" t="s">
        <v>2</v>
      </c>
      <c r="D5544" t="s">
        <v>9712</v>
      </c>
    </row>
    <row r="5545" spans="1:4" ht="15">
      <c r="A5545" t="s">
        <v>5185</v>
      </c>
      <c r="B5545" s="53">
        <v>2021</v>
      </c>
      <c r="C5545" t="s">
        <v>2</v>
      </c>
      <c r="D5545" t="s">
        <v>9355</v>
      </c>
    </row>
    <row r="5546" spans="1:4" ht="15">
      <c r="A5546" t="s">
        <v>5185</v>
      </c>
      <c r="B5546" s="53">
        <v>2021</v>
      </c>
      <c r="C5546" t="s">
        <v>2</v>
      </c>
      <c r="D5546" t="s">
        <v>9713</v>
      </c>
    </row>
    <row r="5547" spans="1:4" ht="15">
      <c r="A5547" t="s">
        <v>5185</v>
      </c>
      <c r="B5547" s="53">
        <v>2020</v>
      </c>
      <c r="C5547" t="s">
        <v>917</v>
      </c>
      <c r="D5547" t="s">
        <v>9540</v>
      </c>
    </row>
    <row r="5548" spans="1:4" ht="15">
      <c r="A5548" t="s">
        <v>5185</v>
      </c>
      <c r="B5548" s="53">
        <v>2020</v>
      </c>
      <c r="C5548" t="s">
        <v>917</v>
      </c>
      <c r="D5548" t="s">
        <v>9542</v>
      </c>
    </row>
    <row r="5549" spans="1:4" ht="15">
      <c r="A5549" t="s">
        <v>5185</v>
      </c>
      <c r="B5549" s="53">
        <v>2020</v>
      </c>
      <c r="C5549" t="s">
        <v>917</v>
      </c>
      <c r="D5549" t="s">
        <v>9714</v>
      </c>
    </row>
    <row r="5550" spans="1:4" ht="15">
      <c r="A5550" t="s">
        <v>5185</v>
      </c>
      <c r="B5550" s="53">
        <v>2020</v>
      </c>
      <c r="C5550" t="s">
        <v>9715</v>
      </c>
      <c r="D5550" t="s">
        <v>9716</v>
      </c>
    </row>
    <row r="5551" spans="1:4" ht="15">
      <c r="A5551" t="s">
        <v>5185</v>
      </c>
      <c r="B5551" s="53">
        <v>2020</v>
      </c>
      <c r="C5551" t="s">
        <v>645</v>
      </c>
      <c r="D5551" t="s">
        <v>9550</v>
      </c>
    </row>
    <row r="5552" spans="1:4" ht="15">
      <c r="A5552" t="s">
        <v>5185</v>
      </c>
      <c r="B5552" s="53">
        <v>2020</v>
      </c>
      <c r="C5552" t="s">
        <v>2</v>
      </c>
      <c r="D5552" t="s">
        <v>9356</v>
      </c>
    </row>
    <row r="5553" spans="1:4" ht="15">
      <c r="A5553" t="s">
        <v>5185</v>
      </c>
      <c r="B5553" s="53">
        <v>2020</v>
      </c>
      <c r="C5553" t="s">
        <v>2</v>
      </c>
      <c r="D5553" t="s">
        <v>9360</v>
      </c>
    </row>
    <row r="5554" spans="1:4" ht="15">
      <c r="A5554" t="s">
        <v>5185</v>
      </c>
      <c r="B5554" s="53">
        <v>2019</v>
      </c>
      <c r="C5554" t="s">
        <v>661</v>
      </c>
      <c r="D5554" t="s">
        <v>9717</v>
      </c>
    </row>
    <row r="5555" spans="1:4" ht="15">
      <c r="A5555" t="s">
        <v>5185</v>
      </c>
      <c r="B5555" s="53">
        <v>2019</v>
      </c>
      <c r="C5555" t="s">
        <v>645</v>
      </c>
      <c r="D5555" t="s">
        <v>9718</v>
      </c>
    </row>
    <row r="5556" spans="1:4" ht="15">
      <c r="A5556" t="s">
        <v>5185</v>
      </c>
      <c r="B5556" s="53">
        <v>2018</v>
      </c>
      <c r="C5556" t="s">
        <v>913</v>
      </c>
      <c r="D5556" t="s">
        <v>9719</v>
      </c>
    </row>
    <row r="5557" spans="1:4" ht="15">
      <c r="A5557" t="s">
        <v>5185</v>
      </c>
      <c r="B5557" s="53">
        <v>2018</v>
      </c>
      <c r="C5557" t="s">
        <v>45</v>
      </c>
      <c r="D5557" t="s">
        <v>9720</v>
      </c>
    </row>
    <row r="5558" spans="1:4" ht="15">
      <c r="A5558" t="s">
        <v>5185</v>
      </c>
      <c r="B5558" s="53">
        <v>2018</v>
      </c>
      <c r="C5558" t="s">
        <v>45</v>
      </c>
      <c r="D5558" t="s">
        <v>9721</v>
      </c>
    </row>
    <row r="5559" spans="1:4" ht="15">
      <c r="A5559" t="s">
        <v>5185</v>
      </c>
      <c r="B5559" s="53">
        <v>2018</v>
      </c>
      <c r="C5559" t="s">
        <v>2</v>
      </c>
      <c r="D5559" t="s">
        <v>9722</v>
      </c>
    </row>
    <row r="5560" spans="1:4" ht="15">
      <c r="A5560" t="s">
        <v>5185</v>
      </c>
      <c r="B5560" s="53">
        <v>2018</v>
      </c>
      <c r="C5560" t="s">
        <v>2</v>
      </c>
      <c r="D5560" t="s">
        <v>9723</v>
      </c>
    </row>
    <row r="5561" spans="1:4" ht="15">
      <c r="A5561" t="s">
        <v>5185</v>
      </c>
      <c r="B5561" s="53">
        <v>2018</v>
      </c>
      <c r="C5561" t="s">
        <v>2</v>
      </c>
      <c r="D5561" t="s">
        <v>9724</v>
      </c>
    </row>
    <row r="5562" spans="1:4" ht="15">
      <c r="A5562" t="s">
        <v>5185</v>
      </c>
      <c r="B5562" s="53">
        <v>2018</v>
      </c>
      <c r="C5562" t="s">
        <v>2</v>
      </c>
      <c r="D5562" t="s">
        <v>9725</v>
      </c>
    </row>
    <row r="5563" spans="1:4" ht="15">
      <c r="A5563" t="s">
        <v>5185</v>
      </c>
      <c r="B5563" s="53">
        <v>2017</v>
      </c>
      <c r="C5563" t="s">
        <v>917</v>
      </c>
      <c r="D5563" t="s">
        <v>9726</v>
      </c>
    </row>
    <row r="5564" spans="1:4" ht="15">
      <c r="A5564" t="s">
        <v>5185</v>
      </c>
      <c r="B5564" s="53">
        <v>2017</v>
      </c>
      <c r="C5564" t="s">
        <v>45</v>
      </c>
      <c r="D5564" t="s">
        <v>9727</v>
      </c>
    </row>
    <row r="5565" spans="1:4" ht="15">
      <c r="A5565" t="s">
        <v>5185</v>
      </c>
      <c r="B5565" s="53">
        <v>2017</v>
      </c>
      <c r="C5565" t="s">
        <v>45</v>
      </c>
      <c r="D5565" t="s">
        <v>9728</v>
      </c>
    </row>
    <row r="5566" spans="1:4" ht="15">
      <c r="A5566" t="s">
        <v>5185</v>
      </c>
      <c r="B5566" s="53">
        <v>2017</v>
      </c>
      <c r="C5566" t="s">
        <v>45</v>
      </c>
      <c r="D5566" t="s">
        <v>9729</v>
      </c>
    </row>
    <row r="5567" spans="1:4" ht="15">
      <c r="A5567" t="s">
        <v>5185</v>
      </c>
      <c r="B5567" s="53">
        <v>2017</v>
      </c>
      <c r="C5567" t="s">
        <v>661</v>
      </c>
      <c r="D5567" t="s">
        <v>9730</v>
      </c>
    </row>
    <row r="5568" spans="1:4" ht="15">
      <c r="A5568" t="s">
        <v>5185</v>
      </c>
      <c r="B5568" s="53">
        <v>2017</v>
      </c>
      <c r="C5568" t="s">
        <v>661</v>
      </c>
      <c r="D5568" t="s">
        <v>9731</v>
      </c>
    </row>
    <row r="5569" spans="1:4" ht="15">
      <c r="A5569" t="s">
        <v>5185</v>
      </c>
      <c r="B5569" s="53">
        <v>2017</v>
      </c>
      <c r="C5569" t="s">
        <v>645</v>
      </c>
      <c r="D5569" t="s">
        <v>9732</v>
      </c>
    </row>
    <row r="5570" spans="1:4" ht="15">
      <c r="A5570" t="s">
        <v>5185</v>
      </c>
      <c r="B5570" s="53">
        <v>2017</v>
      </c>
      <c r="C5570" t="s">
        <v>2</v>
      </c>
      <c r="D5570" t="s">
        <v>9733</v>
      </c>
    </row>
    <row r="5571" spans="1:4" ht="15">
      <c r="A5571" t="s">
        <v>5185</v>
      </c>
      <c r="B5571" s="53">
        <v>2017</v>
      </c>
      <c r="C5571" t="s">
        <v>2</v>
      </c>
      <c r="D5571" t="s">
        <v>9734</v>
      </c>
    </row>
    <row r="5572" spans="1:4" ht="15">
      <c r="A5572" t="s">
        <v>5185</v>
      </c>
      <c r="B5572" s="53">
        <v>2017</v>
      </c>
      <c r="C5572" t="s">
        <v>2</v>
      </c>
      <c r="D5572" t="s">
        <v>9728</v>
      </c>
    </row>
    <row r="5573" spans="1:4" ht="15">
      <c r="A5573" t="s">
        <v>5185</v>
      </c>
      <c r="B5573" s="53">
        <v>2017</v>
      </c>
      <c r="C5573" t="s">
        <v>2</v>
      </c>
      <c r="D5573" t="s">
        <v>9735</v>
      </c>
    </row>
    <row r="5574" spans="1:4" ht="15">
      <c r="A5574" t="s">
        <v>5185</v>
      </c>
      <c r="B5574" s="53">
        <v>2017</v>
      </c>
      <c r="C5574" t="s">
        <v>2</v>
      </c>
      <c r="D5574" t="s">
        <v>9736</v>
      </c>
    </row>
    <row r="5575" spans="1:4" ht="15">
      <c r="A5575" t="s">
        <v>5185</v>
      </c>
      <c r="B5575" s="53">
        <v>2016</v>
      </c>
      <c r="C5575" t="s">
        <v>143</v>
      </c>
      <c r="D5575" t="s">
        <v>9737</v>
      </c>
    </row>
    <row r="5576" spans="1:4" ht="15">
      <c r="A5576" t="s">
        <v>5185</v>
      </c>
      <c r="B5576" s="53">
        <v>2016</v>
      </c>
      <c r="C5576" t="s">
        <v>9738</v>
      </c>
      <c r="D5576" t="s">
        <v>9739</v>
      </c>
    </row>
    <row r="5577" spans="1:4" ht="15">
      <c r="A5577" t="s">
        <v>5185</v>
      </c>
      <c r="B5577" s="53">
        <v>2016</v>
      </c>
      <c r="C5577" t="s">
        <v>9715</v>
      </c>
      <c r="D5577" t="s">
        <v>9740</v>
      </c>
    </row>
    <row r="5578" spans="1:4" ht="15">
      <c r="A5578" t="s">
        <v>5185</v>
      </c>
      <c r="B5578" s="53">
        <v>2016</v>
      </c>
      <c r="C5578" t="s">
        <v>661</v>
      </c>
      <c r="D5578" t="s">
        <v>9741</v>
      </c>
    </row>
    <row r="5579" spans="1:4" ht="15">
      <c r="A5579" t="s">
        <v>5185</v>
      </c>
      <c r="B5579" s="53">
        <v>2016</v>
      </c>
      <c r="C5579" t="s">
        <v>661</v>
      </c>
      <c r="D5579" t="s">
        <v>9742</v>
      </c>
    </row>
    <row r="5580" spans="1:4" ht="15">
      <c r="A5580" t="s">
        <v>5185</v>
      </c>
      <c r="B5580" s="53">
        <v>2016</v>
      </c>
      <c r="C5580" t="s">
        <v>9743</v>
      </c>
      <c r="D5580" t="s">
        <v>9744</v>
      </c>
    </row>
    <row r="5581" spans="1:4" ht="15">
      <c r="A5581" t="s">
        <v>5185</v>
      </c>
      <c r="B5581" s="53">
        <v>2016</v>
      </c>
      <c r="C5581" t="s">
        <v>9743</v>
      </c>
      <c r="D5581" t="s">
        <v>9745</v>
      </c>
    </row>
    <row r="5582" spans="1:4" ht="15">
      <c r="A5582" t="s">
        <v>5185</v>
      </c>
      <c r="B5582" s="53">
        <v>2016</v>
      </c>
      <c r="C5582" t="s">
        <v>986</v>
      </c>
      <c r="D5582" t="s">
        <v>9746</v>
      </c>
    </row>
    <row r="5583" spans="1:4" ht="15">
      <c r="A5583" t="s">
        <v>5185</v>
      </c>
      <c r="B5583" s="53">
        <v>2016</v>
      </c>
      <c r="C5583" t="s">
        <v>2</v>
      </c>
      <c r="D5583" t="s">
        <v>9744</v>
      </c>
    </row>
    <row r="5584" spans="1:4" ht="15">
      <c r="A5584" t="s">
        <v>5185</v>
      </c>
      <c r="B5584" s="53">
        <v>2016</v>
      </c>
      <c r="C5584" t="s">
        <v>2</v>
      </c>
      <c r="D5584" t="s">
        <v>9745</v>
      </c>
    </row>
    <row r="5585" spans="1:4" ht="15">
      <c r="A5585" t="s">
        <v>5185</v>
      </c>
      <c r="B5585" s="53">
        <v>2016</v>
      </c>
      <c r="C5585" t="s">
        <v>2</v>
      </c>
      <c r="D5585" t="s">
        <v>9747</v>
      </c>
    </row>
    <row r="5586" spans="1:4" ht="15">
      <c r="A5586" t="s">
        <v>5185</v>
      </c>
      <c r="B5586" s="53">
        <v>2016</v>
      </c>
      <c r="C5586" t="s">
        <v>2</v>
      </c>
      <c r="D5586" t="s">
        <v>9748</v>
      </c>
    </row>
    <row r="5587" spans="1:4" ht="15">
      <c r="A5587" t="s">
        <v>5185</v>
      </c>
      <c r="B5587" s="53">
        <v>2015</v>
      </c>
      <c r="C5587" t="s">
        <v>9738</v>
      </c>
      <c r="D5587" t="s">
        <v>9749</v>
      </c>
    </row>
    <row r="5588" spans="1:4" ht="15">
      <c r="A5588" t="s">
        <v>5185</v>
      </c>
      <c r="B5588" s="53">
        <v>2015</v>
      </c>
      <c r="C5588" t="s">
        <v>915</v>
      </c>
      <c r="D5588" t="s">
        <v>9750</v>
      </c>
    </row>
    <row r="5589" spans="1:4" ht="15">
      <c r="A5589" t="s">
        <v>5185</v>
      </c>
      <c r="B5589" s="53">
        <v>2015</v>
      </c>
      <c r="C5589" t="s">
        <v>9715</v>
      </c>
      <c r="D5589" t="s">
        <v>9751</v>
      </c>
    </row>
    <row r="5590" spans="1:4" ht="15">
      <c r="A5590" t="s">
        <v>5185</v>
      </c>
      <c r="B5590" s="53">
        <v>2015</v>
      </c>
      <c r="C5590" t="s">
        <v>1260</v>
      </c>
      <c r="D5590" t="s">
        <v>9752</v>
      </c>
    </row>
    <row r="5591" spans="1:4" ht="15">
      <c r="A5591" t="s">
        <v>5185</v>
      </c>
      <c r="B5591" s="53">
        <v>2015</v>
      </c>
      <c r="C5591" t="s">
        <v>1260</v>
      </c>
      <c r="D5591" t="s">
        <v>9753</v>
      </c>
    </row>
    <row r="5592" spans="1:4" ht="15">
      <c r="A5592" t="s">
        <v>5185</v>
      </c>
      <c r="B5592" s="53">
        <v>2015</v>
      </c>
      <c r="C5592" t="s">
        <v>986</v>
      </c>
      <c r="D5592" t="s">
        <v>9754</v>
      </c>
    </row>
    <row r="5593" spans="1:4" ht="15">
      <c r="A5593" t="s">
        <v>5185</v>
      </c>
      <c r="B5593" s="53">
        <v>2015</v>
      </c>
      <c r="C5593" t="s">
        <v>2</v>
      </c>
      <c r="D5593" t="s">
        <v>9755</v>
      </c>
    </row>
    <row r="5594" spans="1:4" ht="15">
      <c r="A5594" t="s">
        <v>5185</v>
      </c>
      <c r="B5594" s="53">
        <v>2015</v>
      </c>
      <c r="C5594" t="s">
        <v>2</v>
      </c>
      <c r="D5594" t="s">
        <v>9756</v>
      </c>
    </row>
    <row r="5595" spans="1:4" ht="15">
      <c r="A5595" t="s">
        <v>5185</v>
      </c>
      <c r="B5595" s="53">
        <v>2015</v>
      </c>
      <c r="C5595" t="s">
        <v>2</v>
      </c>
      <c r="D5595" t="s">
        <v>9757</v>
      </c>
    </row>
    <row r="5596" spans="1:4" ht="15">
      <c r="A5596" t="s">
        <v>5185</v>
      </c>
      <c r="B5596" s="53">
        <v>2015</v>
      </c>
      <c r="C5596" t="s">
        <v>2</v>
      </c>
      <c r="D5596" t="s">
        <v>9758</v>
      </c>
    </row>
    <row r="5597" spans="1:4" ht="15">
      <c r="A5597" t="s">
        <v>5185</v>
      </c>
      <c r="B5597" s="53">
        <v>2014</v>
      </c>
      <c r="C5597" t="s">
        <v>2661</v>
      </c>
      <c r="D5597" t="s">
        <v>9759</v>
      </c>
    </row>
    <row r="5598" spans="1:4" ht="15">
      <c r="A5598" t="s">
        <v>5185</v>
      </c>
      <c r="B5598" s="53">
        <v>2014</v>
      </c>
      <c r="C5598" t="s">
        <v>9738</v>
      </c>
      <c r="D5598" t="s">
        <v>9760</v>
      </c>
    </row>
    <row r="5599" spans="1:4" ht="15">
      <c r="A5599" t="s">
        <v>5185</v>
      </c>
      <c r="B5599" s="53">
        <v>2014</v>
      </c>
      <c r="C5599" t="s">
        <v>9761</v>
      </c>
      <c r="D5599" t="s">
        <v>9755</v>
      </c>
    </row>
    <row r="5600" spans="1:4" ht="15">
      <c r="A5600" t="s">
        <v>5185</v>
      </c>
      <c r="B5600" s="53">
        <v>2014</v>
      </c>
      <c r="C5600" t="s">
        <v>986</v>
      </c>
      <c r="D5600" t="s">
        <v>9762</v>
      </c>
    </row>
    <row r="5601" spans="1:4" ht="15">
      <c r="A5601" t="s">
        <v>5185</v>
      </c>
      <c r="B5601" s="53">
        <v>2014</v>
      </c>
      <c r="C5601" t="s">
        <v>986</v>
      </c>
      <c r="D5601" t="s">
        <v>9763</v>
      </c>
    </row>
    <row r="5602" spans="1:4" ht="15">
      <c r="A5602" t="s">
        <v>5185</v>
      </c>
      <c r="B5602" s="53">
        <v>2014</v>
      </c>
      <c r="C5602" t="s">
        <v>2</v>
      </c>
      <c r="D5602" t="s">
        <v>9764</v>
      </c>
    </row>
    <row r="5603" spans="1:4" ht="15">
      <c r="A5603" t="s">
        <v>5185</v>
      </c>
      <c r="B5603" s="53">
        <v>2014</v>
      </c>
      <c r="C5603" t="s">
        <v>2</v>
      </c>
      <c r="D5603" t="s">
        <v>9765</v>
      </c>
    </row>
    <row r="5604" spans="1:4" ht="15">
      <c r="A5604" t="s">
        <v>5185</v>
      </c>
      <c r="B5604" s="53">
        <v>2013</v>
      </c>
      <c r="C5604" t="s">
        <v>9766</v>
      </c>
      <c r="D5604" t="s">
        <v>9767</v>
      </c>
    </row>
    <row r="5605" spans="1:4" ht="15">
      <c r="A5605" t="s">
        <v>5185</v>
      </c>
      <c r="B5605" s="53">
        <v>2013</v>
      </c>
      <c r="C5605" t="s">
        <v>1075</v>
      </c>
      <c r="D5605" t="s">
        <v>9768</v>
      </c>
    </row>
    <row r="5606" spans="1:4" ht="15">
      <c r="A5606" t="s">
        <v>5185</v>
      </c>
      <c r="B5606" s="53">
        <v>2013</v>
      </c>
      <c r="C5606" t="s">
        <v>927</v>
      </c>
      <c r="D5606" t="s">
        <v>9769</v>
      </c>
    </row>
    <row r="5607" spans="1:4" ht="15">
      <c r="A5607" t="s">
        <v>5185</v>
      </c>
      <c r="B5607" s="53">
        <v>2012</v>
      </c>
      <c r="C5607" t="s">
        <v>3721</v>
      </c>
      <c r="D5607" t="s">
        <v>9770</v>
      </c>
    </row>
    <row r="5608" spans="1:4" ht="15">
      <c r="A5608" t="s">
        <v>5185</v>
      </c>
      <c r="B5608" s="53">
        <v>2012</v>
      </c>
      <c r="C5608" t="s">
        <v>4687</v>
      </c>
      <c r="D5608" t="s">
        <v>9771</v>
      </c>
    </row>
    <row r="5609" spans="1:4" ht="15">
      <c r="A5609" t="s">
        <v>5185</v>
      </c>
      <c r="B5609" s="53">
        <v>2012</v>
      </c>
      <c r="C5609" t="s">
        <v>937</v>
      </c>
      <c r="D5609" t="s">
        <v>9772</v>
      </c>
    </row>
    <row r="5610" spans="1:4" ht="15">
      <c r="A5610" t="s">
        <v>5185</v>
      </c>
      <c r="B5610" s="53">
        <v>2012</v>
      </c>
      <c r="C5610" t="s">
        <v>4750</v>
      </c>
      <c r="D5610" t="s">
        <v>9773</v>
      </c>
    </row>
    <row r="5611" spans="1:4" ht="15">
      <c r="A5611" t="s">
        <v>5185</v>
      </c>
      <c r="B5611" s="53">
        <v>2011</v>
      </c>
      <c r="C5611" t="s">
        <v>9774</v>
      </c>
      <c r="D5611" t="s">
        <v>9775</v>
      </c>
    </row>
    <row r="5612" spans="1:4" ht="15">
      <c r="A5612" t="s">
        <v>5185</v>
      </c>
      <c r="B5612" s="53">
        <v>2010</v>
      </c>
      <c r="C5612" t="s">
        <v>13</v>
      </c>
      <c r="D5612" t="s">
        <v>9776</v>
      </c>
    </row>
    <row r="5613" spans="1:4" ht="15">
      <c r="A5613" t="s">
        <v>5185</v>
      </c>
      <c r="B5613" s="53">
        <v>2010</v>
      </c>
      <c r="C5613" t="s">
        <v>2138</v>
      </c>
      <c r="D5613" t="s">
        <v>9777</v>
      </c>
    </row>
    <row r="5614" spans="1:4" ht="15">
      <c r="A5614" t="s">
        <v>5185</v>
      </c>
      <c r="B5614" s="53">
        <v>2010</v>
      </c>
      <c r="C5614" t="s">
        <v>3721</v>
      </c>
      <c r="D5614" t="s">
        <v>9778</v>
      </c>
    </row>
    <row r="5615" spans="1:4" ht="15">
      <c r="A5615" t="s">
        <v>5185</v>
      </c>
      <c r="B5615" s="53">
        <v>2010</v>
      </c>
      <c r="C5615" t="s">
        <v>970</v>
      </c>
      <c r="D5615" t="s">
        <v>9779</v>
      </c>
    </row>
    <row r="5616" spans="1:4" ht="15">
      <c r="A5616" t="s">
        <v>5185</v>
      </c>
      <c r="B5616" s="53">
        <v>2010</v>
      </c>
      <c r="C5616" t="s">
        <v>8865</v>
      </c>
      <c r="D5616" t="s">
        <v>9780</v>
      </c>
    </row>
    <row r="5617" spans="1:4" ht="15">
      <c r="A5617" t="s">
        <v>5185</v>
      </c>
      <c r="B5617" s="53">
        <v>2009</v>
      </c>
      <c r="C5617" t="s">
        <v>5157</v>
      </c>
      <c r="D5617" t="s">
        <v>9781</v>
      </c>
    </row>
    <row r="5618" spans="1:4" ht="15">
      <c r="A5618" t="s">
        <v>5185</v>
      </c>
      <c r="B5618" s="53">
        <v>2009</v>
      </c>
      <c r="C5618" t="s">
        <v>5157</v>
      </c>
      <c r="D5618" t="s">
        <v>9782</v>
      </c>
    </row>
    <row r="5619" spans="1:4" ht="15">
      <c r="A5619" t="s">
        <v>5185</v>
      </c>
      <c r="B5619" s="53">
        <v>2008</v>
      </c>
      <c r="C5619" t="s">
        <v>2138</v>
      </c>
      <c r="D5619" t="s">
        <v>9783</v>
      </c>
    </row>
    <row r="5620" spans="1:4" ht="15">
      <c r="A5620" t="s">
        <v>5185</v>
      </c>
      <c r="B5620" s="53">
        <v>2008</v>
      </c>
      <c r="C5620" t="s">
        <v>9715</v>
      </c>
      <c r="D5620" t="s">
        <v>9784</v>
      </c>
    </row>
    <row r="5621" spans="1:4" ht="15">
      <c r="A5621" t="s">
        <v>5185</v>
      </c>
      <c r="B5621" s="53">
        <v>2006</v>
      </c>
      <c r="C5621" t="s">
        <v>1281</v>
      </c>
      <c r="D5621" t="s">
        <v>9785</v>
      </c>
    </row>
    <row r="5622" spans="1:4" ht="15">
      <c r="A5622" t="s">
        <v>5185</v>
      </c>
      <c r="B5622" s="53">
        <v>2006</v>
      </c>
      <c r="C5622" t="s">
        <v>1281</v>
      </c>
      <c r="D5622" t="s">
        <v>9786</v>
      </c>
    </row>
    <row r="5623" spans="1:4" ht="15">
      <c r="A5623" t="s">
        <v>5185</v>
      </c>
      <c r="B5623" s="53">
        <v>2005</v>
      </c>
      <c r="C5623" t="s">
        <v>9715</v>
      </c>
      <c r="D5623" t="s">
        <v>9787</v>
      </c>
    </row>
    <row r="5624" spans="1:4" ht="15">
      <c r="A5624" t="s">
        <v>5185</v>
      </c>
      <c r="B5624" s="53">
        <v>2004</v>
      </c>
      <c r="C5624" t="s">
        <v>3011</v>
      </c>
      <c r="D5624" t="s">
        <v>9788</v>
      </c>
    </row>
    <row r="5625" spans="1:4" ht="15">
      <c r="A5625" t="s">
        <v>5185</v>
      </c>
      <c r="B5625" s="53">
        <v>2003</v>
      </c>
      <c r="C5625" t="s">
        <v>9715</v>
      </c>
      <c r="D5625" t="s">
        <v>9789</v>
      </c>
    </row>
    <row r="5626" spans="1:4" ht="15">
      <c r="A5626" t="s">
        <v>14316</v>
      </c>
      <c r="B5626" s="53">
        <v>2023</v>
      </c>
      <c r="C5626" t="s">
        <v>1433</v>
      </c>
      <c r="D5626" t="s">
        <v>1434</v>
      </c>
    </row>
    <row r="5627" spans="1:4" ht="15">
      <c r="A5627" t="s">
        <v>14316</v>
      </c>
      <c r="B5627" s="53">
        <v>2023</v>
      </c>
      <c r="C5627" t="s">
        <v>1433</v>
      </c>
      <c r="D5627" t="s">
        <v>14641</v>
      </c>
    </row>
    <row r="5628" spans="1:4" ht="15">
      <c r="A5628" t="s">
        <v>14316</v>
      </c>
      <c r="B5628" s="53">
        <v>2023</v>
      </c>
      <c r="C5628" t="s">
        <v>45</v>
      </c>
      <c r="D5628" t="s">
        <v>1437</v>
      </c>
    </row>
    <row r="5629" spans="1:4" ht="15">
      <c r="A5629" t="s">
        <v>14316</v>
      </c>
      <c r="B5629" s="53">
        <v>2023</v>
      </c>
      <c r="C5629" t="s">
        <v>45</v>
      </c>
      <c r="D5629" t="s">
        <v>14344</v>
      </c>
    </row>
    <row r="5630" spans="1:4" ht="15">
      <c r="A5630" t="s">
        <v>14316</v>
      </c>
      <c r="B5630" s="53">
        <v>2023</v>
      </c>
      <c r="C5630" t="s">
        <v>914</v>
      </c>
      <c r="D5630" t="s">
        <v>1439</v>
      </c>
    </row>
    <row r="5631" spans="1:4" ht="15">
      <c r="A5631" t="s">
        <v>14316</v>
      </c>
      <c r="B5631" s="53">
        <v>2023</v>
      </c>
      <c r="C5631" t="s">
        <v>1101</v>
      </c>
      <c r="D5631" t="s">
        <v>14642</v>
      </c>
    </row>
    <row r="5632" spans="1:4" ht="15">
      <c r="A5632" t="s">
        <v>14316</v>
      </c>
      <c r="B5632" s="53">
        <v>2023</v>
      </c>
      <c r="C5632" t="s">
        <v>661</v>
      </c>
      <c r="D5632" t="s">
        <v>14643</v>
      </c>
    </row>
    <row r="5633" spans="1:4" ht="15">
      <c r="A5633" t="s">
        <v>14316</v>
      </c>
      <c r="B5633" s="53">
        <v>2023</v>
      </c>
      <c r="C5633" t="s">
        <v>661</v>
      </c>
      <c r="D5633" t="s">
        <v>14644</v>
      </c>
    </row>
    <row r="5634" spans="1:4" ht="15">
      <c r="A5634" t="s">
        <v>14316</v>
      </c>
      <c r="B5634" s="53">
        <v>2023</v>
      </c>
      <c r="C5634" t="s">
        <v>2</v>
      </c>
      <c r="D5634" t="s">
        <v>1442</v>
      </c>
    </row>
    <row r="5635" spans="1:4" ht="15">
      <c r="A5635" t="s">
        <v>14316</v>
      </c>
      <c r="B5635" s="53">
        <v>2023</v>
      </c>
      <c r="C5635" t="s">
        <v>2</v>
      </c>
      <c r="D5635" t="s">
        <v>14643</v>
      </c>
    </row>
    <row r="5636" spans="1:4" ht="15">
      <c r="A5636" t="s">
        <v>14316</v>
      </c>
      <c r="B5636" s="53">
        <v>2022</v>
      </c>
      <c r="C5636" t="s">
        <v>1433</v>
      </c>
      <c r="D5636" t="s">
        <v>14645</v>
      </c>
    </row>
    <row r="5637" spans="1:4" ht="15">
      <c r="A5637" t="s">
        <v>14316</v>
      </c>
      <c r="B5637" s="53">
        <v>2022</v>
      </c>
      <c r="C5637" t="s">
        <v>45</v>
      </c>
      <c r="D5637" t="s">
        <v>14346</v>
      </c>
    </row>
    <row r="5638" spans="1:4" ht="15">
      <c r="A5638" t="s">
        <v>14316</v>
      </c>
      <c r="B5638" s="53">
        <v>2022</v>
      </c>
      <c r="C5638" t="s">
        <v>45</v>
      </c>
      <c r="D5638" t="s">
        <v>14646</v>
      </c>
    </row>
    <row r="5639" spans="1:4" ht="15">
      <c r="A5639" t="s">
        <v>14316</v>
      </c>
      <c r="B5639" s="53">
        <v>2022</v>
      </c>
      <c r="C5639" t="s">
        <v>45</v>
      </c>
      <c r="D5639" t="s">
        <v>14647</v>
      </c>
    </row>
    <row r="5640" spans="1:4" ht="15">
      <c r="A5640" t="s">
        <v>14316</v>
      </c>
      <c r="B5640" s="53">
        <v>2022</v>
      </c>
      <c r="C5640" t="s">
        <v>45</v>
      </c>
      <c r="D5640" t="s">
        <v>14648</v>
      </c>
    </row>
    <row r="5641" spans="1:4" ht="15">
      <c r="A5641" t="s">
        <v>14316</v>
      </c>
      <c r="B5641" s="53">
        <v>2022</v>
      </c>
      <c r="C5641" t="s">
        <v>45</v>
      </c>
      <c r="D5641" t="s">
        <v>14649</v>
      </c>
    </row>
    <row r="5642" spans="1:4" ht="15">
      <c r="A5642" t="s">
        <v>14316</v>
      </c>
      <c r="B5642" s="53">
        <v>2022</v>
      </c>
      <c r="C5642" t="s">
        <v>1453</v>
      </c>
      <c r="D5642" t="s">
        <v>1454</v>
      </c>
    </row>
    <row r="5643" spans="1:4" ht="15">
      <c r="A5643" t="s">
        <v>14316</v>
      </c>
      <c r="B5643" s="53">
        <v>2022</v>
      </c>
      <c r="C5643" t="s">
        <v>1101</v>
      </c>
      <c r="D5643" t="s">
        <v>14650</v>
      </c>
    </row>
    <row r="5644" spans="1:4" ht="15">
      <c r="A5644" t="s">
        <v>14316</v>
      </c>
      <c r="B5644" s="53">
        <v>2022</v>
      </c>
      <c r="C5644" t="s">
        <v>1101</v>
      </c>
      <c r="D5644" t="s">
        <v>14651</v>
      </c>
    </row>
    <row r="5645" spans="1:4" ht="15">
      <c r="A5645" t="s">
        <v>14316</v>
      </c>
      <c r="B5645" s="53">
        <v>2022</v>
      </c>
      <c r="C5645" t="s">
        <v>504</v>
      </c>
      <c r="D5645" t="s">
        <v>14652</v>
      </c>
    </row>
    <row r="5646" spans="1:4" ht="15">
      <c r="A5646" t="s">
        <v>14316</v>
      </c>
      <c r="B5646" s="53">
        <v>2022</v>
      </c>
      <c r="C5646" t="s">
        <v>7</v>
      </c>
      <c r="D5646" t="s">
        <v>1442</v>
      </c>
    </row>
    <row r="5647" spans="1:4" ht="15">
      <c r="A5647" t="s">
        <v>14316</v>
      </c>
      <c r="B5647" s="53">
        <v>2022</v>
      </c>
      <c r="C5647" t="s">
        <v>26</v>
      </c>
      <c r="D5647" t="s">
        <v>14653</v>
      </c>
    </row>
    <row r="5648" spans="1:4" ht="15">
      <c r="A5648" t="s">
        <v>14316</v>
      </c>
      <c r="B5648" s="53">
        <v>2022</v>
      </c>
      <c r="C5648" t="s">
        <v>26</v>
      </c>
      <c r="D5648" t="s">
        <v>14654</v>
      </c>
    </row>
    <row r="5649" spans="1:4" ht="15">
      <c r="A5649" t="s">
        <v>14316</v>
      </c>
      <c r="B5649" s="53">
        <v>2022</v>
      </c>
      <c r="C5649" t="s">
        <v>26</v>
      </c>
      <c r="D5649" t="s">
        <v>14655</v>
      </c>
    </row>
    <row r="5650" spans="1:4" ht="15">
      <c r="A5650" t="s">
        <v>14316</v>
      </c>
      <c r="B5650" s="53">
        <v>2022</v>
      </c>
      <c r="C5650" t="s">
        <v>661</v>
      </c>
      <c r="D5650" t="s">
        <v>14656</v>
      </c>
    </row>
    <row r="5651" spans="1:4" ht="15">
      <c r="A5651" t="s">
        <v>14316</v>
      </c>
      <c r="B5651" s="53">
        <v>2022</v>
      </c>
      <c r="C5651" t="s">
        <v>661</v>
      </c>
      <c r="D5651" t="s">
        <v>1457</v>
      </c>
    </row>
    <row r="5652" spans="1:4" ht="15">
      <c r="A5652" t="s">
        <v>14316</v>
      </c>
      <c r="B5652" s="53">
        <v>2022</v>
      </c>
      <c r="C5652" t="s">
        <v>661</v>
      </c>
      <c r="D5652" t="s">
        <v>14657</v>
      </c>
    </row>
    <row r="5653" spans="1:4" ht="15">
      <c r="A5653" t="s">
        <v>14316</v>
      </c>
      <c r="B5653" s="53">
        <v>2022</v>
      </c>
      <c r="C5653" t="s">
        <v>661</v>
      </c>
      <c r="D5653" t="s">
        <v>14348</v>
      </c>
    </row>
    <row r="5654" spans="1:4" ht="15">
      <c r="A5654" t="s">
        <v>14316</v>
      </c>
      <c r="B5654" s="53">
        <v>2021</v>
      </c>
      <c r="C5654" t="s">
        <v>616</v>
      </c>
      <c r="D5654" t="s">
        <v>1468</v>
      </c>
    </row>
    <row r="5655" spans="1:4" ht="15">
      <c r="A5655" t="s">
        <v>14316</v>
      </c>
      <c r="B5655" s="53">
        <v>2021</v>
      </c>
      <c r="C5655" t="s">
        <v>1132</v>
      </c>
      <c r="D5655" t="s">
        <v>14658</v>
      </c>
    </row>
    <row r="5656" spans="1:4" ht="15">
      <c r="A5656" t="s">
        <v>14316</v>
      </c>
      <c r="B5656" s="53">
        <v>2021</v>
      </c>
      <c r="C5656" t="s">
        <v>45</v>
      </c>
      <c r="D5656" t="s">
        <v>14659</v>
      </c>
    </row>
    <row r="5657" spans="1:4" ht="15">
      <c r="A5657" t="s">
        <v>14316</v>
      </c>
      <c r="B5657" s="53">
        <v>2021</v>
      </c>
      <c r="C5657" t="s">
        <v>45</v>
      </c>
      <c r="D5657" t="s">
        <v>1473</v>
      </c>
    </row>
    <row r="5658" spans="1:4" ht="15">
      <c r="A5658" t="s">
        <v>14316</v>
      </c>
      <c r="B5658" s="53">
        <v>2021</v>
      </c>
      <c r="C5658" t="s">
        <v>45</v>
      </c>
      <c r="D5658" t="s">
        <v>14660</v>
      </c>
    </row>
    <row r="5659" spans="1:4" ht="15">
      <c r="A5659" t="s">
        <v>14316</v>
      </c>
      <c r="B5659" s="53">
        <v>2021</v>
      </c>
      <c r="C5659" t="s">
        <v>45</v>
      </c>
      <c r="D5659" t="s">
        <v>14354</v>
      </c>
    </row>
    <row r="5660" spans="1:4" ht="15">
      <c r="A5660" t="s">
        <v>14316</v>
      </c>
      <c r="B5660" s="53">
        <v>2021</v>
      </c>
      <c r="C5660" t="s">
        <v>45</v>
      </c>
      <c r="D5660" t="s">
        <v>14661</v>
      </c>
    </row>
    <row r="5661" spans="1:4" ht="15">
      <c r="A5661" t="s">
        <v>14316</v>
      </c>
      <c r="B5661" s="53">
        <v>2021</v>
      </c>
      <c r="C5661" t="s">
        <v>45</v>
      </c>
      <c r="D5661" t="s">
        <v>14662</v>
      </c>
    </row>
    <row r="5662" spans="1:4" ht="15">
      <c r="A5662" t="s">
        <v>14316</v>
      </c>
      <c r="B5662" s="53">
        <v>2021</v>
      </c>
      <c r="C5662" t="s">
        <v>45</v>
      </c>
      <c r="D5662" t="s">
        <v>14663</v>
      </c>
    </row>
    <row r="5663" spans="1:4" ht="15">
      <c r="A5663" t="s">
        <v>14316</v>
      </c>
      <c r="B5663" s="53">
        <v>2021</v>
      </c>
      <c r="C5663" t="s">
        <v>45</v>
      </c>
      <c r="D5663" t="s">
        <v>1474</v>
      </c>
    </row>
    <row r="5664" spans="1:4" ht="15">
      <c r="A5664" t="s">
        <v>14316</v>
      </c>
      <c r="B5664" s="53">
        <v>2021</v>
      </c>
      <c r="C5664" t="s">
        <v>194</v>
      </c>
      <c r="D5664" t="s">
        <v>14664</v>
      </c>
    </row>
    <row r="5665" spans="1:4" ht="15">
      <c r="A5665" t="s">
        <v>14316</v>
      </c>
      <c r="B5665" s="53">
        <v>2021</v>
      </c>
      <c r="C5665" t="s">
        <v>1116</v>
      </c>
      <c r="D5665" t="s">
        <v>14665</v>
      </c>
    </row>
    <row r="5666" spans="1:4" ht="15">
      <c r="A5666" t="s">
        <v>14316</v>
      </c>
      <c r="B5666" s="53">
        <v>2021</v>
      </c>
      <c r="C5666" t="s">
        <v>1116</v>
      </c>
      <c r="D5666" t="s">
        <v>14666</v>
      </c>
    </row>
    <row r="5667" spans="1:4" ht="15">
      <c r="A5667" t="s">
        <v>14316</v>
      </c>
      <c r="B5667" s="53">
        <v>2021</v>
      </c>
      <c r="C5667" t="s">
        <v>661</v>
      </c>
      <c r="D5667" t="s">
        <v>14667</v>
      </c>
    </row>
    <row r="5668" spans="1:4" ht="15">
      <c r="A5668" t="s">
        <v>14316</v>
      </c>
      <c r="B5668" s="53">
        <v>2021</v>
      </c>
      <c r="C5668" t="s">
        <v>661</v>
      </c>
      <c r="D5668" t="s">
        <v>14668</v>
      </c>
    </row>
    <row r="5669" spans="1:4" ht="15">
      <c r="A5669" t="s">
        <v>14316</v>
      </c>
      <c r="B5669" s="53">
        <v>2020</v>
      </c>
      <c r="C5669" t="s">
        <v>45</v>
      </c>
      <c r="D5669" t="s">
        <v>1484</v>
      </c>
    </row>
    <row r="5670" spans="1:4" ht="15">
      <c r="A5670" t="s">
        <v>14316</v>
      </c>
      <c r="B5670" s="53">
        <v>2020</v>
      </c>
      <c r="C5670" t="s">
        <v>45</v>
      </c>
      <c r="D5670" t="s">
        <v>14669</v>
      </c>
    </row>
    <row r="5671" spans="1:4" ht="15">
      <c r="A5671" t="s">
        <v>14316</v>
      </c>
      <c r="B5671" s="53">
        <v>2020</v>
      </c>
      <c r="C5671" t="s">
        <v>45</v>
      </c>
      <c r="D5671" t="s">
        <v>14670</v>
      </c>
    </row>
    <row r="5672" spans="1:4" ht="15">
      <c r="A5672" t="s">
        <v>14316</v>
      </c>
      <c r="B5672" s="53">
        <v>2020</v>
      </c>
      <c r="C5672" t="s">
        <v>45</v>
      </c>
      <c r="D5672" t="s">
        <v>14671</v>
      </c>
    </row>
    <row r="5673" spans="1:4" ht="15">
      <c r="A5673" t="s">
        <v>14316</v>
      </c>
      <c r="B5673" s="53">
        <v>2020</v>
      </c>
      <c r="C5673" t="s">
        <v>875</v>
      </c>
      <c r="D5673" t="s">
        <v>1488</v>
      </c>
    </row>
    <row r="5674" spans="1:4" ht="15">
      <c r="A5674" t="s">
        <v>14316</v>
      </c>
      <c r="B5674" s="53">
        <v>2020</v>
      </c>
      <c r="C5674" t="s">
        <v>1101</v>
      </c>
      <c r="D5674" t="s">
        <v>14672</v>
      </c>
    </row>
    <row r="5675" spans="1:4" ht="15">
      <c r="A5675" t="s">
        <v>14316</v>
      </c>
      <c r="B5675" s="53">
        <v>2020</v>
      </c>
      <c r="C5675" t="s">
        <v>504</v>
      </c>
      <c r="D5675" t="s">
        <v>14673</v>
      </c>
    </row>
    <row r="5676" spans="1:4" ht="15">
      <c r="A5676" t="s">
        <v>14316</v>
      </c>
      <c r="B5676" s="53">
        <v>2020</v>
      </c>
      <c r="C5676" t="s">
        <v>7</v>
      </c>
      <c r="D5676" t="s">
        <v>14674</v>
      </c>
    </row>
    <row r="5677" spans="1:4" ht="15">
      <c r="A5677" t="s">
        <v>14316</v>
      </c>
      <c r="B5677" s="53">
        <v>2020</v>
      </c>
      <c r="C5677" t="s">
        <v>194</v>
      </c>
      <c r="D5677" t="s">
        <v>14675</v>
      </c>
    </row>
    <row r="5678" spans="1:4" ht="15">
      <c r="A5678" t="s">
        <v>14316</v>
      </c>
      <c r="B5678" s="53">
        <v>2020</v>
      </c>
      <c r="C5678" t="s">
        <v>537</v>
      </c>
      <c r="D5678" t="s">
        <v>14676</v>
      </c>
    </row>
    <row r="5679" spans="1:4" ht="15">
      <c r="A5679" t="s">
        <v>14316</v>
      </c>
      <c r="B5679" s="53">
        <v>2020</v>
      </c>
      <c r="C5679" t="s">
        <v>661</v>
      </c>
      <c r="D5679" t="s">
        <v>14677</v>
      </c>
    </row>
    <row r="5680" spans="1:4" ht="15">
      <c r="A5680" t="s">
        <v>14316</v>
      </c>
      <c r="B5680" s="53">
        <v>2020</v>
      </c>
      <c r="C5680" t="s">
        <v>661</v>
      </c>
      <c r="D5680" t="s">
        <v>14678</v>
      </c>
    </row>
    <row r="5681" spans="1:4" ht="15">
      <c r="A5681" t="s">
        <v>14316</v>
      </c>
      <c r="B5681" s="53">
        <v>2020</v>
      </c>
      <c r="C5681" t="s">
        <v>661</v>
      </c>
      <c r="D5681" t="s">
        <v>1491</v>
      </c>
    </row>
    <row r="5682" spans="1:4" ht="15">
      <c r="A5682" t="s">
        <v>14316</v>
      </c>
      <c r="B5682" s="53">
        <v>2020</v>
      </c>
      <c r="C5682" t="s">
        <v>661</v>
      </c>
      <c r="D5682" t="s">
        <v>1492</v>
      </c>
    </row>
    <row r="5683" spans="1:4" ht="15">
      <c r="A5683" t="s">
        <v>14316</v>
      </c>
      <c r="B5683" s="53">
        <v>2020</v>
      </c>
      <c r="C5683" t="s">
        <v>645</v>
      </c>
      <c r="D5683" t="s">
        <v>14679</v>
      </c>
    </row>
    <row r="5684" spans="1:4" ht="15">
      <c r="A5684" t="s">
        <v>14316</v>
      </c>
      <c r="B5684" s="53">
        <v>2020</v>
      </c>
      <c r="C5684" t="s">
        <v>645</v>
      </c>
      <c r="D5684" t="s">
        <v>1494</v>
      </c>
    </row>
    <row r="5685" spans="1:4" ht="15">
      <c r="A5685" t="s">
        <v>14316</v>
      </c>
      <c r="B5685" s="53">
        <v>2020</v>
      </c>
      <c r="C5685" t="s">
        <v>878</v>
      </c>
      <c r="D5685" t="s">
        <v>14680</v>
      </c>
    </row>
    <row r="5686" spans="1:4" ht="15">
      <c r="A5686" t="s">
        <v>14316</v>
      </c>
      <c r="B5686" s="53">
        <v>2020</v>
      </c>
      <c r="C5686" t="s">
        <v>1496</v>
      </c>
      <c r="D5686" t="s">
        <v>1497</v>
      </c>
    </row>
    <row r="5687" spans="1:4" ht="15">
      <c r="A5687" t="s">
        <v>14316</v>
      </c>
      <c r="B5687" s="53">
        <v>2020</v>
      </c>
      <c r="C5687" t="s">
        <v>6602</v>
      </c>
      <c r="D5687" t="s">
        <v>14681</v>
      </c>
    </row>
    <row r="5688" spans="1:4" ht="15">
      <c r="A5688" t="s">
        <v>14316</v>
      </c>
      <c r="B5688" s="53">
        <v>2020</v>
      </c>
      <c r="C5688" t="s">
        <v>6602</v>
      </c>
      <c r="D5688" t="s">
        <v>14682</v>
      </c>
    </row>
    <row r="5689" spans="1:4" ht="15">
      <c r="A5689" t="s">
        <v>14316</v>
      </c>
      <c r="B5689" s="53">
        <v>2020</v>
      </c>
      <c r="C5689" t="s">
        <v>2</v>
      </c>
      <c r="D5689" t="s">
        <v>14678</v>
      </c>
    </row>
    <row r="5690" spans="1:4" ht="15">
      <c r="A5690" t="s">
        <v>14316</v>
      </c>
      <c r="B5690" s="53">
        <v>2020</v>
      </c>
      <c r="C5690" t="s">
        <v>2</v>
      </c>
      <c r="D5690" t="s">
        <v>14677</v>
      </c>
    </row>
    <row r="5691" spans="1:4" ht="15">
      <c r="A5691" t="s">
        <v>14316</v>
      </c>
      <c r="B5691" s="53">
        <v>2019</v>
      </c>
      <c r="C5691" t="s">
        <v>1433</v>
      </c>
      <c r="D5691" t="s">
        <v>14683</v>
      </c>
    </row>
    <row r="5692" spans="1:4" ht="15">
      <c r="A5692" t="s">
        <v>14316</v>
      </c>
      <c r="B5692" s="53">
        <v>2019</v>
      </c>
      <c r="C5692" t="s">
        <v>45</v>
      </c>
      <c r="D5692" t="s">
        <v>14684</v>
      </c>
    </row>
    <row r="5693" spans="1:4" ht="15">
      <c r="A5693" t="s">
        <v>14316</v>
      </c>
      <c r="B5693" s="53">
        <v>2019</v>
      </c>
      <c r="C5693" t="s">
        <v>45</v>
      </c>
      <c r="D5693" t="s">
        <v>14685</v>
      </c>
    </row>
    <row r="5694" spans="1:4" ht="15">
      <c r="A5694" t="s">
        <v>14316</v>
      </c>
      <c r="B5694" s="53">
        <v>2019</v>
      </c>
      <c r="C5694" t="s">
        <v>45</v>
      </c>
      <c r="D5694" t="s">
        <v>1499</v>
      </c>
    </row>
    <row r="5695" spans="1:4" ht="15">
      <c r="A5695" t="s">
        <v>14316</v>
      </c>
      <c r="B5695" s="53">
        <v>2019</v>
      </c>
      <c r="C5695" t="s">
        <v>45</v>
      </c>
      <c r="D5695" t="s">
        <v>14686</v>
      </c>
    </row>
    <row r="5696" spans="1:4" ht="15">
      <c r="A5696" t="s">
        <v>14316</v>
      </c>
      <c r="B5696" s="53">
        <v>2019</v>
      </c>
      <c r="C5696" t="s">
        <v>48</v>
      </c>
      <c r="D5696" t="s">
        <v>14687</v>
      </c>
    </row>
    <row r="5697" spans="1:4" ht="15">
      <c r="A5697" t="s">
        <v>14316</v>
      </c>
      <c r="B5697" s="53">
        <v>2019</v>
      </c>
      <c r="C5697" t="s">
        <v>1101</v>
      </c>
      <c r="D5697" t="s">
        <v>1501</v>
      </c>
    </row>
    <row r="5698" spans="1:4" ht="15">
      <c r="A5698" t="s">
        <v>14316</v>
      </c>
      <c r="B5698" s="53">
        <v>2019</v>
      </c>
      <c r="C5698" t="s">
        <v>504</v>
      </c>
      <c r="D5698" t="s">
        <v>14688</v>
      </c>
    </row>
    <row r="5699" spans="1:4" ht="15">
      <c r="A5699" t="s">
        <v>14316</v>
      </c>
      <c r="B5699" s="53">
        <v>2019</v>
      </c>
      <c r="C5699" t="s">
        <v>194</v>
      </c>
      <c r="D5699" t="s">
        <v>14689</v>
      </c>
    </row>
    <row r="5700" spans="1:4" ht="15">
      <c r="A5700" t="s">
        <v>14316</v>
      </c>
      <c r="B5700" s="53">
        <v>2019</v>
      </c>
      <c r="C5700" t="s">
        <v>26</v>
      </c>
      <c r="D5700" t="s">
        <v>1502</v>
      </c>
    </row>
    <row r="5701" spans="1:4" ht="15">
      <c r="A5701" t="s">
        <v>14316</v>
      </c>
      <c r="B5701" s="53">
        <v>2019</v>
      </c>
      <c r="C5701" t="s">
        <v>26</v>
      </c>
      <c r="D5701" t="s">
        <v>14690</v>
      </c>
    </row>
    <row r="5702" spans="1:4" ht="15">
      <c r="A5702" t="s">
        <v>14316</v>
      </c>
      <c r="B5702" s="53">
        <v>2019</v>
      </c>
      <c r="C5702" t="s">
        <v>1118</v>
      </c>
      <c r="D5702" t="s">
        <v>14691</v>
      </c>
    </row>
    <row r="5703" spans="1:4" ht="15">
      <c r="A5703" t="s">
        <v>14316</v>
      </c>
      <c r="B5703" s="53">
        <v>2019</v>
      </c>
      <c r="C5703" t="s">
        <v>661</v>
      </c>
      <c r="D5703" t="s">
        <v>1504</v>
      </c>
    </row>
    <row r="5704" spans="1:4" ht="15">
      <c r="A5704" t="s">
        <v>14316</v>
      </c>
      <c r="B5704" s="53">
        <v>2019</v>
      </c>
      <c r="C5704" t="s">
        <v>661</v>
      </c>
      <c r="D5704" t="s">
        <v>14692</v>
      </c>
    </row>
    <row r="5705" spans="1:4" ht="15">
      <c r="A5705" t="s">
        <v>14316</v>
      </c>
      <c r="B5705" s="53">
        <v>2019</v>
      </c>
      <c r="C5705" t="s">
        <v>661</v>
      </c>
      <c r="D5705" t="s">
        <v>14693</v>
      </c>
    </row>
    <row r="5706" spans="1:4" ht="15">
      <c r="A5706" t="s">
        <v>14316</v>
      </c>
      <c r="B5706" s="53">
        <v>2019</v>
      </c>
      <c r="C5706" t="s">
        <v>661</v>
      </c>
      <c r="D5706" t="s">
        <v>14694</v>
      </c>
    </row>
    <row r="5707" spans="1:4" ht="15">
      <c r="A5707" t="s">
        <v>14316</v>
      </c>
      <c r="B5707" s="53">
        <v>2019</v>
      </c>
      <c r="C5707" t="s">
        <v>14695</v>
      </c>
      <c r="D5707" t="s">
        <v>14696</v>
      </c>
    </row>
    <row r="5708" spans="1:4" ht="15">
      <c r="A5708" t="s">
        <v>14316</v>
      </c>
      <c r="B5708" s="53">
        <v>2019</v>
      </c>
      <c r="C5708" t="s">
        <v>2</v>
      </c>
      <c r="D5708" t="s">
        <v>14697</v>
      </c>
    </row>
    <row r="5709" spans="1:4" ht="15">
      <c r="A5709" t="s">
        <v>14316</v>
      </c>
      <c r="B5709" s="53">
        <v>2019</v>
      </c>
      <c r="C5709" t="s">
        <v>2</v>
      </c>
      <c r="D5709" t="s">
        <v>14688</v>
      </c>
    </row>
    <row r="5710" spans="1:4" ht="15">
      <c r="A5710" t="s">
        <v>14316</v>
      </c>
      <c r="B5710" s="53">
        <v>2019</v>
      </c>
      <c r="C5710" t="s">
        <v>2</v>
      </c>
      <c r="D5710" t="s">
        <v>14698</v>
      </c>
    </row>
    <row r="5711" spans="1:4" ht="15">
      <c r="A5711" t="s">
        <v>14316</v>
      </c>
      <c r="B5711" s="53">
        <v>2019</v>
      </c>
      <c r="C5711" t="s">
        <v>2</v>
      </c>
      <c r="D5711" t="s">
        <v>1509</v>
      </c>
    </row>
    <row r="5712" spans="1:4" ht="15">
      <c r="A5712" t="s">
        <v>14316</v>
      </c>
      <c r="B5712" s="53">
        <v>2019</v>
      </c>
      <c r="C5712" t="s">
        <v>2</v>
      </c>
      <c r="D5712" t="s">
        <v>14699</v>
      </c>
    </row>
    <row r="5713" spans="1:4" ht="15">
      <c r="A5713" t="s">
        <v>14316</v>
      </c>
      <c r="B5713" s="53">
        <v>2018</v>
      </c>
      <c r="C5713" t="s">
        <v>45</v>
      </c>
      <c r="D5713" t="s">
        <v>14700</v>
      </c>
    </row>
    <row r="5714" spans="1:4" ht="15">
      <c r="A5714" t="s">
        <v>14316</v>
      </c>
      <c r="B5714" s="53">
        <v>2018</v>
      </c>
      <c r="C5714" t="s">
        <v>45</v>
      </c>
      <c r="D5714" t="s">
        <v>14701</v>
      </c>
    </row>
    <row r="5715" spans="1:4" ht="15">
      <c r="A5715" t="s">
        <v>14316</v>
      </c>
      <c r="B5715" s="53">
        <v>2018</v>
      </c>
      <c r="C5715" t="s">
        <v>45</v>
      </c>
      <c r="D5715" t="s">
        <v>14702</v>
      </c>
    </row>
    <row r="5716" spans="1:4" ht="15">
      <c r="A5716" t="s">
        <v>14316</v>
      </c>
      <c r="B5716" s="53">
        <v>2018</v>
      </c>
      <c r="C5716" t="s">
        <v>45</v>
      </c>
      <c r="D5716" t="s">
        <v>1514</v>
      </c>
    </row>
    <row r="5717" spans="1:4" ht="15">
      <c r="A5717" t="s">
        <v>14316</v>
      </c>
      <c r="B5717" s="53">
        <v>2018</v>
      </c>
      <c r="C5717" t="s">
        <v>45</v>
      </c>
      <c r="D5717" t="s">
        <v>1515</v>
      </c>
    </row>
    <row r="5718" spans="1:4" ht="15">
      <c r="A5718" t="s">
        <v>14316</v>
      </c>
      <c r="B5718" s="53">
        <v>2018</v>
      </c>
      <c r="C5718" t="s">
        <v>1101</v>
      </c>
      <c r="D5718" t="s">
        <v>1522</v>
      </c>
    </row>
    <row r="5719" spans="1:4" ht="15">
      <c r="A5719" t="s">
        <v>14316</v>
      </c>
      <c r="B5719" s="53">
        <v>2018</v>
      </c>
      <c r="C5719" t="s">
        <v>194</v>
      </c>
      <c r="D5719" t="s">
        <v>1524</v>
      </c>
    </row>
    <row r="5720" spans="1:4" ht="15">
      <c r="A5720" t="s">
        <v>14316</v>
      </c>
      <c r="B5720" s="53">
        <v>2018</v>
      </c>
      <c r="C5720" t="s">
        <v>194</v>
      </c>
      <c r="D5720" t="s">
        <v>14703</v>
      </c>
    </row>
    <row r="5721" spans="1:4" ht="15">
      <c r="A5721" t="s">
        <v>14316</v>
      </c>
      <c r="B5721" s="53">
        <v>2018</v>
      </c>
      <c r="C5721" t="s">
        <v>26</v>
      </c>
      <c r="D5721" t="s">
        <v>1525</v>
      </c>
    </row>
    <row r="5722" spans="1:4" ht="15">
      <c r="A5722" t="s">
        <v>14316</v>
      </c>
      <c r="B5722" s="53">
        <v>2018</v>
      </c>
      <c r="C5722" t="s">
        <v>661</v>
      </c>
      <c r="D5722" t="s">
        <v>14704</v>
      </c>
    </row>
    <row r="5723" spans="1:4" ht="15">
      <c r="A5723" t="s">
        <v>14316</v>
      </c>
      <c r="B5723" s="53">
        <v>2018</v>
      </c>
      <c r="C5723" t="s">
        <v>661</v>
      </c>
      <c r="D5723" t="s">
        <v>14705</v>
      </c>
    </row>
    <row r="5724" spans="1:4" ht="15">
      <c r="A5724" t="s">
        <v>14316</v>
      </c>
      <c r="B5724" s="53">
        <v>2018</v>
      </c>
      <c r="C5724" t="s">
        <v>661</v>
      </c>
      <c r="D5724" t="s">
        <v>14706</v>
      </c>
    </row>
    <row r="5725" spans="1:4" ht="15">
      <c r="A5725" t="s">
        <v>14316</v>
      </c>
      <c r="B5725" s="53">
        <v>2018</v>
      </c>
      <c r="C5725" t="s">
        <v>645</v>
      </c>
      <c r="D5725" t="s">
        <v>14707</v>
      </c>
    </row>
    <row r="5726" spans="1:4" ht="15">
      <c r="A5726" t="s">
        <v>14316</v>
      </c>
      <c r="B5726" s="53">
        <v>2018</v>
      </c>
      <c r="C5726" t="s">
        <v>645</v>
      </c>
      <c r="D5726" t="s">
        <v>14708</v>
      </c>
    </row>
    <row r="5727" spans="1:4" ht="15">
      <c r="A5727" t="s">
        <v>14316</v>
      </c>
      <c r="B5727" s="53">
        <v>2018</v>
      </c>
      <c r="C5727" t="s">
        <v>645</v>
      </c>
      <c r="D5727" t="s">
        <v>14709</v>
      </c>
    </row>
    <row r="5728" spans="1:4" ht="15">
      <c r="A5728" t="s">
        <v>14316</v>
      </c>
      <c r="B5728" s="53">
        <v>2018</v>
      </c>
      <c r="C5728" t="s">
        <v>645</v>
      </c>
      <c r="D5728" t="s">
        <v>1529</v>
      </c>
    </row>
    <row r="5729" spans="1:4" ht="15">
      <c r="A5729" t="s">
        <v>14316</v>
      </c>
      <c r="B5729" s="53">
        <v>2018</v>
      </c>
      <c r="C5729" t="s">
        <v>976</v>
      </c>
      <c r="D5729" t="s">
        <v>14710</v>
      </c>
    </row>
    <row r="5730" spans="1:4" ht="15">
      <c r="A5730" t="s">
        <v>14316</v>
      </c>
      <c r="B5730" s="53">
        <v>2018</v>
      </c>
      <c r="C5730" t="s">
        <v>1417</v>
      </c>
      <c r="D5730" t="s">
        <v>14711</v>
      </c>
    </row>
    <row r="5731" spans="1:4" ht="15">
      <c r="A5731" t="s">
        <v>14316</v>
      </c>
      <c r="B5731" s="53">
        <v>2018</v>
      </c>
      <c r="C5731" t="s">
        <v>1417</v>
      </c>
      <c r="D5731" t="s">
        <v>1530</v>
      </c>
    </row>
    <row r="5732" spans="1:4" ht="15">
      <c r="A5732" t="s">
        <v>14316</v>
      </c>
      <c r="B5732" s="53">
        <v>2018</v>
      </c>
      <c r="C5732" t="s">
        <v>1417</v>
      </c>
      <c r="D5732" t="s">
        <v>14712</v>
      </c>
    </row>
    <row r="5733" spans="1:4" ht="15">
      <c r="A5733" t="s">
        <v>14316</v>
      </c>
      <c r="B5733" s="53">
        <v>2018</v>
      </c>
      <c r="C5733" t="s">
        <v>1417</v>
      </c>
      <c r="D5733" t="s">
        <v>14713</v>
      </c>
    </row>
    <row r="5734" spans="1:4" ht="15">
      <c r="A5734" t="s">
        <v>14316</v>
      </c>
      <c r="B5734" s="53">
        <v>2018</v>
      </c>
      <c r="C5734" t="s">
        <v>1417</v>
      </c>
      <c r="D5734" t="s">
        <v>1531</v>
      </c>
    </row>
    <row r="5735" spans="1:4" ht="15">
      <c r="A5735" t="s">
        <v>14316</v>
      </c>
      <c r="B5735" s="53">
        <v>2018</v>
      </c>
      <c r="C5735" t="s">
        <v>2</v>
      </c>
      <c r="D5735" t="s">
        <v>14708</v>
      </c>
    </row>
    <row r="5736" spans="1:4" ht="15">
      <c r="A5736" t="s">
        <v>14316</v>
      </c>
      <c r="B5736" s="53">
        <v>2018</v>
      </c>
      <c r="C5736" t="s">
        <v>2</v>
      </c>
      <c r="D5736" t="s">
        <v>14714</v>
      </c>
    </row>
    <row r="5737" spans="1:4" ht="15">
      <c r="A5737" t="s">
        <v>14316</v>
      </c>
      <c r="B5737" s="53">
        <v>2017</v>
      </c>
      <c r="C5737" t="s">
        <v>45</v>
      </c>
      <c r="D5737" t="s">
        <v>1536</v>
      </c>
    </row>
    <row r="5738" spans="1:4" ht="15">
      <c r="A5738" t="s">
        <v>14316</v>
      </c>
      <c r="B5738" s="53">
        <v>2017</v>
      </c>
      <c r="C5738" t="s">
        <v>48</v>
      </c>
      <c r="D5738" t="s">
        <v>14715</v>
      </c>
    </row>
    <row r="5739" spans="1:4" ht="15">
      <c r="A5739" t="s">
        <v>14316</v>
      </c>
      <c r="B5739" s="53">
        <v>2017</v>
      </c>
      <c r="C5739" t="s">
        <v>5269</v>
      </c>
      <c r="D5739" t="s">
        <v>14716</v>
      </c>
    </row>
    <row r="5740" spans="1:4" ht="15">
      <c r="A5740" t="s">
        <v>14316</v>
      </c>
      <c r="B5740" s="53">
        <v>2017</v>
      </c>
      <c r="C5740" t="s">
        <v>1101</v>
      </c>
      <c r="D5740" t="s">
        <v>14717</v>
      </c>
    </row>
    <row r="5741" spans="1:4" ht="15">
      <c r="A5741" t="s">
        <v>14316</v>
      </c>
      <c r="B5741" s="53">
        <v>2017</v>
      </c>
      <c r="C5741" t="s">
        <v>1101</v>
      </c>
      <c r="D5741" t="s">
        <v>3187</v>
      </c>
    </row>
    <row r="5742" spans="1:4" ht="15">
      <c r="A5742" t="s">
        <v>14316</v>
      </c>
      <c r="B5742" s="53">
        <v>2017</v>
      </c>
      <c r="C5742" t="s">
        <v>7</v>
      </c>
      <c r="D5742" t="s">
        <v>14718</v>
      </c>
    </row>
    <row r="5743" spans="1:4" ht="15">
      <c r="A5743" t="s">
        <v>14316</v>
      </c>
      <c r="B5743" s="53">
        <v>2017</v>
      </c>
      <c r="C5743" t="s">
        <v>10294</v>
      </c>
      <c r="D5743" t="s">
        <v>14719</v>
      </c>
    </row>
    <row r="5744" spans="1:4" ht="15">
      <c r="A5744" t="s">
        <v>14316</v>
      </c>
      <c r="B5744" s="53">
        <v>2017</v>
      </c>
      <c r="C5744" t="s">
        <v>26</v>
      </c>
      <c r="D5744" t="s">
        <v>14720</v>
      </c>
    </row>
    <row r="5745" spans="1:4" ht="15">
      <c r="A5745" t="s">
        <v>14316</v>
      </c>
      <c r="B5745" s="53">
        <v>2017</v>
      </c>
      <c r="C5745" t="s">
        <v>661</v>
      </c>
      <c r="D5745" t="s">
        <v>14721</v>
      </c>
    </row>
    <row r="5746" spans="1:4" ht="15">
      <c r="A5746" t="s">
        <v>14316</v>
      </c>
      <c r="B5746" s="53">
        <v>2017</v>
      </c>
      <c r="C5746" t="s">
        <v>661</v>
      </c>
      <c r="D5746" t="s">
        <v>6304</v>
      </c>
    </row>
    <row r="5747" spans="1:4" ht="15">
      <c r="A5747" t="s">
        <v>14316</v>
      </c>
      <c r="B5747" s="53">
        <v>2017</v>
      </c>
      <c r="C5747" t="s">
        <v>661</v>
      </c>
      <c r="D5747" t="s">
        <v>14722</v>
      </c>
    </row>
    <row r="5748" spans="1:4" ht="15">
      <c r="A5748" t="s">
        <v>14316</v>
      </c>
      <c r="B5748" s="53">
        <v>2017</v>
      </c>
      <c r="C5748" t="s">
        <v>645</v>
      </c>
      <c r="D5748" t="s">
        <v>14723</v>
      </c>
    </row>
    <row r="5749" spans="1:4" ht="15">
      <c r="A5749" t="s">
        <v>14316</v>
      </c>
      <c r="B5749" s="53">
        <v>2017</v>
      </c>
      <c r="C5749" t="s">
        <v>645</v>
      </c>
      <c r="D5749" t="s">
        <v>14724</v>
      </c>
    </row>
    <row r="5750" spans="1:4" ht="15">
      <c r="A5750" t="s">
        <v>14316</v>
      </c>
      <c r="B5750" s="53">
        <v>2017</v>
      </c>
      <c r="C5750" t="s">
        <v>645</v>
      </c>
      <c r="D5750" t="s">
        <v>14725</v>
      </c>
    </row>
    <row r="5751" spans="1:4" ht="15">
      <c r="A5751" t="s">
        <v>14316</v>
      </c>
      <c r="B5751" s="53">
        <v>2017</v>
      </c>
      <c r="C5751" t="s">
        <v>645</v>
      </c>
      <c r="D5751" t="s">
        <v>3193</v>
      </c>
    </row>
    <row r="5752" spans="1:4" ht="15">
      <c r="A5752" t="s">
        <v>14316</v>
      </c>
      <c r="B5752" s="53">
        <v>2017</v>
      </c>
      <c r="C5752" t="s">
        <v>645</v>
      </c>
      <c r="D5752" t="s">
        <v>14726</v>
      </c>
    </row>
    <row r="5753" spans="1:4" ht="15">
      <c r="A5753" t="s">
        <v>14316</v>
      </c>
      <c r="B5753" s="53">
        <v>2017</v>
      </c>
      <c r="C5753" t="s">
        <v>687</v>
      </c>
      <c r="D5753" t="s">
        <v>14727</v>
      </c>
    </row>
    <row r="5754" spans="1:4" ht="15">
      <c r="A5754" t="s">
        <v>14316</v>
      </c>
      <c r="B5754" s="53">
        <v>2016</v>
      </c>
      <c r="C5754" t="s">
        <v>1192</v>
      </c>
      <c r="D5754" t="s">
        <v>1544</v>
      </c>
    </row>
    <row r="5755" spans="1:4" ht="15">
      <c r="A5755" t="s">
        <v>14316</v>
      </c>
      <c r="B5755" s="53">
        <v>2016</v>
      </c>
      <c r="C5755" t="s">
        <v>924</v>
      </c>
      <c r="D5755" t="s">
        <v>14728</v>
      </c>
    </row>
    <row r="5756" spans="1:4" ht="15">
      <c r="A5756" t="s">
        <v>14316</v>
      </c>
      <c r="B5756" s="53">
        <v>2016</v>
      </c>
      <c r="C5756" t="s">
        <v>45</v>
      </c>
      <c r="D5756" t="s">
        <v>14729</v>
      </c>
    </row>
    <row r="5757" spans="1:4" ht="15">
      <c r="A5757" t="s">
        <v>14316</v>
      </c>
      <c r="B5757" s="53">
        <v>2016</v>
      </c>
      <c r="C5757" t="s">
        <v>45</v>
      </c>
      <c r="D5757" t="s">
        <v>14730</v>
      </c>
    </row>
    <row r="5758" spans="1:4" ht="15">
      <c r="A5758" t="s">
        <v>14316</v>
      </c>
      <c r="B5758" s="53">
        <v>2016</v>
      </c>
      <c r="C5758" t="s">
        <v>45</v>
      </c>
      <c r="D5758" t="s">
        <v>14731</v>
      </c>
    </row>
    <row r="5759" spans="1:4" ht="15">
      <c r="A5759" t="s">
        <v>14316</v>
      </c>
      <c r="B5759" s="53">
        <v>2016</v>
      </c>
      <c r="C5759" t="s">
        <v>48</v>
      </c>
      <c r="D5759" t="s">
        <v>14732</v>
      </c>
    </row>
    <row r="5760" spans="1:4" ht="15">
      <c r="A5760" t="s">
        <v>14316</v>
      </c>
      <c r="B5760" s="53">
        <v>2016</v>
      </c>
      <c r="C5760" t="s">
        <v>1101</v>
      </c>
      <c r="D5760" t="s">
        <v>14733</v>
      </c>
    </row>
    <row r="5761" spans="1:4" ht="15">
      <c r="A5761" t="s">
        <v>14316</v>
      </c>
      <c r="B5761" s="53">
        <v>2016</v>
      </c>
      <c r="C5761" t="s">
        <v>1101</v>
      </c>
      <c r="D5761" t="s">
        <v>1549</v>
      </c>
    </row>
    <row r="5762" spans="1:4" ht="15">
      <c r="A5762" t="s">
        <v>14316</v>
      </c>
      <c r="B5762" s="53">
        <v>2016</v>
      </c>
      <c r="C5762" t="s">
        <v>504</v>
      </c>
      <c r="D5762" t="s">
        <v>3198</v>
      </c>
    </row>
    <row r="5763" spans="1:4" ht="15">
      <c r="A5763" t="s">
        <v>14316</v>
      </c>
      <c r="B5763" s="53">
        <v>2016</v>
      </c>
      <c r="C5763" t="s">
        <v>7</v>
      </c>
      <c r="D5763" t="s">
        <v>1552</v>
      </c>
    </row>
    <row r="5764" spans="1:4" ht="15">
      <c r="A5764" t="s">
        <v>14316</v>
      </c>
      <c r="B5764" s="53">
        <v>2016</v>
      </c>
      <c r="C5764" t="s">
        <v>7</v>
      </c>
      <c r="D5764" t="s">
        <v>1553</v>
      </c>
    </row>
    <row r="5765" spans="1:4" ht="15">
      <c r="A5765" t="s">
        <v>14316</v>
      </c>
      <c r="B5765" s="53">
        <v>2016</v>
      </c>
      <c r="C5765" t="s">
        <v>1554</v>
      </c>
      <c r="D5765" t="s">
        <v>14734</v>
      </c>
    </row>
    <row r="5766" spans="1:4" ht="15">
      <c r="A5766" t="s">
        <v>14316</v>
      </c>
      <c r="B5766" s="53">
        <v>2016</v>
      </c>
      <c r="C5766" t="s">
        <v>26</v>
      </c>
      <c r="D5766" t="s">
        <v>1556</v>
      </c>
    </row>
    <row r="5767" spans="1:4" ht="15">
      <c r="A5767" t="s">
        <v>14316</v>
      </c>
      <c r="B5767" s="53">
        <v>2016</v>
      </c>
      <c r="C5767" t="s">
        <v>26</v>
      </c>
      <c r="D5767" t="s">
        <v>6314</v>
      </c>
    </row>
    <row r="5768" spans="1:4" ht="15">
      <c r="A5768" t="s">
        <v>14316</v>
      </c>
      <c r="B5768" s="53">
        <v>2016</v>
      </c>
      <c r="C5768" t="s">
        <v>661</v>
      </c>
      <c r="D5768" t="s">
        <v>1559</v>
      </c>
    </row>
    <row r="5769" spans="1:4" ht="15">
      <c r="A5769" t="s">
        <v>14316</v>
      </c>
      <c r="B5769" s="53">
        <v>2016</v>
      </c>
      <c r="C5769" t="s">
        <v>645</v>
      </c>
      <c r="D5769" t="s">
        <v>14735</v>
      </c>
    </row>
    <row r="5770" spans="1:4" ht="15">
      <c r="A5770" t="s">
        <v>14316</v>
      </c>
      <c r="B5770" s="53">
        <v>2016</v>
      </c>
      <c r="C5770" t="s">
        <v>1226</v>
      </c>
      <c r="D5770" t="s">
        <v>14736</v>
      </c>
    </row>
    <row r="5771" spans="1:4" ht="15">
      <c r="A5771" t="s">
        <v>14316</v>
      </c>
      <c r="B5771" s="53">
        <v>2015</v>
      </c>
      <c r="C5771" t="s">
        <v>30</v>
      </c>
      <c r="D5771" t="s">
        <v>1564</v>
      </c>
    </row>
    <row r="5772" spans="1:4" ht="15">
      <c r="A5772" t="s">
        <v>14316</v>
      </c>
      <c r="B5772" s="53">
        <v>2015</v>
      </c>
      <c r="C5772" t="s">
        <v>924</v>
      </c>
      <c r="D5772" t="s">
        <v>1566</v>
      </c>
    </row>
    <row r="5773" spans="1:4" ht="15">
      <c r="A5773" t="s">
        <v>14316</v>
      </c>
      <c r="B5773" s="53">
        <v>2015</v>
      </c>
      <c r="C5773" t="s">
        <v>1132</v>
      </c>
      <c r="D5773" t="s">
        <v>14737</v>
      </c>
    </row>
    <row r="5774" spans="1:4" ht="15">
      <c r="A5774" t="s">
        <v>14316</v>
      </c>
      <c r="B5774" s="53">
        <v>2015</v>
      </c>
      <c r="C5774" t="s">
        <v>1101</v>
      </c>
      <c r="D5774" t="s">
        <v>1569</v>
      </c>
    </row>
    <row r="5775" spans="1:4" ht="15">
      <c r="A5775" t="s">
        <v>14316</v>
      </c>
      <c r="B5775" s="53">
        <v>2015</v>
      </c>
      <c r="C5775" t="s">
        <v>504</v>
      </c>
      <c r="D5775" t="s">
        <v>14738</v>
      </c>
    </row>
    <row r="5776" spans="1:4" ht="15">
      <c r="A5776" t="s">
        <v>14316</v>
      </c>
      <c r="B5776" s="53">
        <v>2015</v>
      </c>
      <c r="C5776" t="s">
        <v>26</v>
      </c>
      <c r="D5776" t="s">
        <v>14739</v>
      </c>
    </row>
    <row r="5777" spans="1:4" ht="15">
      <c r="A5777" t="s">
        <v>14316</v>
      </c>
      <c r="B5777" s="53">
        <v>2015</v>
      </c>
      <c r="C5777" t="s">
        <v>9233</v>
      </c>
      <c r="D5777" t="s">
        <v>14740</v>
      </c>
    </row>
    <row r="5778" spans="1:4" ht="15">
      <c r="A5778" t="s">
        <v>14316</v>
      </c>
      <c r="B5778" s="53">
        <v>2015</v>
      </c>
      <c r="C5778" t="s">
        <v>661</v>
      </c>
      <c r="D5778" t="s">
        <v>14741</v>
      </c>
    </row>
    <row r="5779" spans="1:4" ht="15">
      <c r="A5779" t="s">
        <v>14316</v>
      </c>
      <c r="B5779" s="53">
        <v>2015</v>
      </c>
      <c r="C5779" t="s">
        <v>661</v>
      </c>
      <c r="D5779" t="s">
        <v>14742</v>
      </c>
    </row>
    <row r="5780" spans="1:4" ht="15">
      <c r="A5780" t="s">
        <v>14316</v>
      </c>
      <c r="B5780" s="53">
        <v>2015</v>
      </c>
      <c r="C5780" t="s">
        <v>645</v>
      </c>
      <c r="D5780" t="s">
        <v>14743</v>
      </c>
    </row>
    <row r="5781" spans="1:4" ht="15">
      <c r="A5781" t="s">
        <v>14316</v>
      </c>
      <c r="B5781" s="53">
        <v>2015</v>
      </c>
      <c r="C5781" t="s">
        <v>1417</v>
      </c>
      <c r="D5781" t="s">
        <v>14744</v>
      </c>
    </row>
    <row r="5782" spans="1:4" ht="15">
      <c r="A5782" t="s">
        <v>14316</v>
      </c>
      <c r="B5782" s="53">
        <v>2014</v>
      </c>
      <c r="C5782" t="s">
        <v>7</v>
      </c>
      <c r="D5782" t="s">
        <v>14745</v>
      </c>
    </row>
    <row r="5783" spans="1:4" ht="15">
      <c r="A5783" t="s">
        <v>14316</v>
      </c>
      <c r="B5783" s="53">
        <v>2014</v>
      </c>
      <c r="C5783" t="s">
        <v>26</v>
      </c>
      <c r="D5783" t="s">
        <v>14746</v>
      </c>
    </row>
    <row r="5784" spans="1:4" ht="15">
      <c r="A5784" t="s">
        <v>14316</v>
      </c>
      <c r="B5784" s="53">
        <v>2014</v>
      </c>
      <c r="C5784" t="s">
        <v>26</v>
      </c>
      <c r="D5784" t="s">
        <v>14747</v>
      </c>
    </row>
    <row r="5785" spans="1:4" ht="15">
      <c r="A5785" t="s">
        <v>14316</v>
      </c>
      <c r="B5785" s="53">
        <v>2014</v>
      </c>
      <c r="C5785" t="s">
        <v>26</v>
      </c>
      <c r="D5785" t="s">
        <v>1582</v>
      </c>
    </row>
    <row r="5786" spans="1:4" ht="15">
      <c r="A5786" t="s">
        <v>14316</v>
      </c>
      <c r="B5786" s="53">
        <v>2014</v>
      </c>
      <c r="C5786" t="s">
        <v>661</v>
      </c>
      <c r="D5786" t="s">
        <v>1585</v>
      </c>
    </row>
    <row r="5787" spans="1:4" ht="15">
      <c r="A5787" t="s">
        <v>14316</v>
      </c>
      <c r="B5787" s="53">
        <v>2014</v>
      </c>
      <c r="C5787" t="s">
        <v>661</v>
      </c>
      <c r="D5787" t="s">
        <v>14748</v>
      </c>
    </row>
    <row r="5788" spans="1:4" ht="15">
      <c r="A5788" t="s">
        <v>14316</v>
      </c>
      <c r="B5788" s="53">
        <v>2014</v>
      </c>
      <c r="C5788" t="s">
        <v>645</v>
      </c>
      <c r="D5788" t="s">
        <v>14749</v>
      </c>
    </row>
    <row r="5789" spans="1:4" ht="15">
      <c r="A5789" t="s">
        <v>14316</v>
      </c>
      <c r="B5789" s="53">
        <v>2014</v>
      </c>
      <c r="C5789" t="s">
        <v>645</v>
      </c>
      <c r="D5789" t="s">
        <v>14750</v>
      </c>
    </row>
    <row r="5790" spans="1:4" ht="15">
      <c r="A5790" t="s">
        <v>14316</v>
      </c>
      <c r="B5790" s="53">
        <v>2014</v>
      </c>
      <c r="C5790" t="s">
        <v>645</v>
      </c>
      <c r="D5790" t="s">
        <v>1589</v>
      </c>
    </row>
    <row r="5791" spans="1:4" ht="15">
      <c r="A5791" t="s">
        <v>14316</v>
      </c>
      <c r="B5791" s="53">
        <v>2014</v>
      </c>
      <c r="C5791" t="s">
        <v>5938</v>
      </c>
      <c r="D5791" t="s">
        <v>14751</v>
      </c>
    </row>
    <row r="5792" spans="1:4" ht="15">
      <c r="A5792" t="s">
        <v>14316</v>
      </c>
      <c r="B5792" s="53">
        <v>2013</v>
      </c>
      <c r="C5792" t="s">
        <v>504</v>
      </c>
      <c r="D5792" t="s">
        <v>1592</v>
      </c>
    </row>
    <row r="5793" spans="1:4" ht="15">
      <c r="A5793" t="s">
        <v>14316</v>
      </c>
      <c r="B5793" s="53">
        <v>2013</v>
      </c>
      <c r="C5793" t="s">
        <v>661</v>
      </c>
      <c r="D5793" t="s">
        <v>1596</v>
      </c>
    </row>
    <row r="5794" spans="1:4" ht="15">
      <c r="A5794" t="s">
        <v>14316</v>
      </c>
      <c r="B5794" s="53">
        <v>2013</v>
      </c>
      <c r="C5794" t="s">
        <v>645</v>
      </c>
      <c r="D5794" t="s">
        <v>1597</v>
      </c>
    </row>
    <row r="5795" spans="1:4" ht="15">
      <c r="A5795" t="s">
        <v>14316</v>
      </c>
      <c r="B5795" s="53">
        <v>2013</v>
      </c>
      <c r="C5795" t="s">
        <v>645</v>
      </c>
      <c r="D5795" t="s">
        <v>1598</v>
      </c>
    </row>
    <row r="5796" spans="1:4" ht="15">
      <c r="A5796" t="s">
        <v>14316</v>
      </c>
      <c r="B5796" s="53">
        <v>2013</v>
      </c>
      <c r="C5796" t="s">
        <v>645</v>
      </c>
      <c r="D5796" t="s">
        <v>1599</v>
      </c>
    </row>
    <row r="5797" spans="1:4" ht="15">
      <c r="A5797" t="s">
        <v>14316</v>
      </c>
      <c r="B5797" s="53">
        <v>2013</v>
      </c>
      <c r="C5797" t="s">
        <v>645</v>
      </c>
      <c r="D5797" t="s">
        <v>14752</v>
      </c>
    </row>
    <row r="5798" spans="1:4" ht="15">
      <c r="A5798" t="s">
        <v>14316</v>
      </c>
      <c r="B5798" s="53">
        <v>2012</v>
      </c>
      <c r="C5798" t="s">
        <v>30</v>
      </c>
      <c r="D5798" t="s">
        <v>14753</v>
      </c>
    </row>
    <row r="5799" spans="1:4" ht="15">
      <c r="A5799" t="s">
        <v>14316</v>
      </c>
      <c r="B5799" s="53">
        <v>2012</v>
      </c>
      <c r="C5799" t="s">
        <v>924</v>
      </c>
      <c r="D5799" t="s">
        <v>1610</v>
      </c>
    </row>
    <row r="5800" spans="1:4" ht="15">
      <c r="A5800" t="s">
        <v>14316</v>
      </c>
      <c r="B5800" s="53">
        <v>2012</v>
      </c>
      <c r="C5800" t="s">
        <v>924</v>
      </c>
      <c r="D5800" t="s">
        <v>14754</v>
      </c>
    </row>
    <row r="5801" spans="1:4" ht="15">
      <c r="A5801" t="s">
        <v>14316</v>
      </c>
      <c r="B5801" s="53">
        <v>2012</v>
      </c>
      <c r="C5801" t="s">
        <v>26</v>
      </c>
      <c r="D5801" t="s">
        <v>14755</v>
      </c>
    </row>
    <row r="5802" spans="1:4" ht="15">
      <c r="A5802" t="s">
        <v>14316</v>
      </c>
      <c r="B5802" s="53">
        <v>2012</v>
      </c>
      <c r="C5802" t="s">
        <v>26</v>
      </c>
      <c r="D5802" t="s">
        <v>14756</v>
      </c>
    </row>
    <row r="5803" spans="1:4" ht="15">
      <c r="A5803" t="s">
        <v>14316</v>
      </c>
      <c r="B5803" s="53">
        <v>2012</v>
      </c>
      <c r="C5803" t="s">
        <v>661</v>
      </c>
      <c r="D5803" t="s">
        <v>1616</v>
      </c>
    </row>
    <row r="5804" spans="1:4" ht="15">
      <c r="A5804" t="s">
        <v>14316</v>
      </c>
      <c r="B5804" s="53">
        <v>2012</v>
      </c>
      <c r="C5804" t="s">
        <v>645</v>
      </c>
      <c r="D5804" t="s">
        <v>14757</v>
      </c>
    </row>
    <row r="5805" spans="1:4" ht="15">
      <c r="A5805" t="s">
        <v>14316</v>
      </c>
      <c r="B5805" s="53">
        <v>2012</v>
      </c>
      <c r="C5805" t="s">
        <v>1417</v>
      </c>
      <c r="D5805" t="s">
        <v>14758</v>
      </c>
    </row>
    <row r="5806" spans="1:4" ht="15">
      <c r="A5806" t="s">
        <v>14316</v>
      </c>
      <c r="B5806" s="53">
        <v>2012</v>
      </c>
      <c r="C5806" t="s">
        <v>1417</v>
      </c>
      <c r="D5806" t="s">
        <v>1627</v>
      </c>
    </row>
    <row r="5807" spans="1:4" ht="15">
      <c r="A5807" t="s">
        <v>14316</v>
      </c>
      <c r="B5807" s="53">
        <v>2012</v>
      </c>
      <c r="C5807" t="s">
        <v>11883</v>
      </c>
      <c r="D5807" t="s">
        <v>14759</v>
      </c>
    </row>
    <row r="5808" spans="1:4" ht="15">
      <c r="A5808" t="s">
        <v>14316</v>
      </c>
      <c r="B5808" s="53">
        <v>2011</v>
      </c>
      <c r="C5808" t="s">
        <v>883</v>
      </c>
      <c r="D5808" t="s">
        <v>5170</v>
      </c>
    </row>
    <row r="5809" spans="1:4" ht="15">
      <c r="A5809" t="s">
        <v>14316</v>
      </c>
      <c r="B5809" s="53">
        <v>2011</v>
      </c>
      <c r="C5809" t="s">
        <v>1192</v>
      </c>
      <c r="D5809" t="s">
        <v>14760</v>
      </c>
    </row>
    <row r="5810" spans="1:4" ht="15">
      <c r="A5810" t="s">
        <v>14316</v>
      </c>
      <c r="B5810" s="53">
        <v>2011</v>
      </c>
      <c r="C5810" t="s">
        <v>26</v>
      </c>
      <c r="D5810" t="s">
        <v>14761</v>
      </c>
    </row>
    <row r="5811" spans="1:4" ht="15">
      <c r="A5811" t="s">
        <v>14316</v>
      </c>
      <c r="B5811" s="53">
        <v>2011</v>
      </c>
      <c r="C5811" t="s">
        <v>661</v>
      </c>
      <c r="D5811" t="s">
        <v>14762</v>
      </c>
    </row>
    <row r="5812" spans="1:4" ht="15">
      <c r="A5812" t="s">
        <v>14316</v>
      </c>
      <c r="B5812" s="53">
        <v>2011</v>
      </c>
      <c r="C5812" t="s">
        <v>645</v>
      </c>
      <c r="D5812" t="s">
        <v>14763</v>
      </c>
    </row>
    <row r="5813" spans="1:4" ht="15">
      <c r="A5813" t="s">
        <v>14316</v>
      </c>
      <c r="B5813" s="53">
        <v>2011</v>
      </c>
      <c r="C5813" t="s">
        <v>645</v>
      </c>
      <c r="D5813" t="s">
        <v>1645</v>
      </c>
    </row>
    <row r="5814" spans="1:4" ht="15">
      <c r="A5814" t="s">
        <v>14316</v>
      </c>
      <c r="B5814" s="53">
        <v>2010</v>
      </c>
      <c r="C5814" t="s">
        <v>30</v>
      </c>
      <c r="D5814" t="s">
        <v>1649</v>
      </c>
    </row>
    <row r="5815" spans="1:4" ht="15">
      <c r="A5815" t="s">
        <v>14316</v>
      </c>
      <c r="B5815" s="53">
        <v>2010</v>
      </c>
      <c r="C5815" t="s">
        <v>924</v>
      </c>
      <c r="D5815" t="s">
        <v>14764</v>
      </c>
    </row>
    <row r="5816" spans="1:4" ht="15">
      <c r="A5816" t="s">
        <v>14316</v>
      </c>
      <c r="B5816" s="53">
        <v>2010</v>
      </c>
      <c r="C5816" t="s">
        <v>7</v>
      </c>
      <c r="D5816" t="s">
        <v>14765</v>
      </c>
    </row>
    <row r="5817" spans="1:4" ht="15">
      <c r="A5817" t="s">
        <v>14316</v>
      </c>
      <c r="B5817" s="53">
        <v>2010</v>
      </c>
      <c r="C5817" t="s">
        <v>26</v>
      </c>
      <c r="D5817" t="s">
        <v>1656</v>
      </c>
    </row>
    <row r="5818" spans="1:4" ht="15">
      <c r="A5818" t="s">
        <v>14316</v>
      </c>
      <c r="B5818" s="53">
        <v>2010</v>
      </c>
      <c r="C5818" t="s">
        <v>661</v>
      </c>
      <c r="D5818" t="s">
        <v>14766</v>
      </c>
    </row>
    <row r="5819" spans="1:4" ht="15">
      <c r="A5819" t="s">
        <v>14316</v>
      </c>
      <c r="B5819" s="53">
        <v>2010</v>
      </c>
      <c r="C5819" t="s">
        <v>645</v>
      </c>
      <c r="D5819" t="s">
        <v>14767</v>
      </c>
    </row>
    <row r="5820" spans="1:4" ht="15">
      <c r="A5820" t="s">
        <v>14316</v>
      </c>
      <c r="B5820" s="53">
        <v>2009</v>
      </c>
      <c r="C5820" t="s">
        <v>661</v>
      </c>
      <c r="D5820" t="s">
        <v>14768</v>
      </c>
    </row>
    <row r="5821" spans="1:4" ht="15">
      <c r="A5821" t="s">
        <v>14316</v>
      </c>
      <c r="B5821" s="53">
        <v>2009</v>
      </c>
      <c r="C5821" t="s">
        <v>645</v>
      </c>
      <c r="D5821" t="s">
        <v>14769</v>
      </c>
    </row>
    <row r="5822" spans="1:4" ht="15">
      <c r="A5822" t="s">
        <v>14316</v>
      </c>
      <c r="B5822" s="53">
        <v>2009</v>
      </c>
      <c r="C5822" t="s">
        <v>974</v>
      </c>
      <c r="D5822" t="s">
        <v>1674</v>
      </c>
    </row>
    <row r="5823" spans="1:4" ht="15">
      <c r="A5823" t="s">
        <v>14316</v>
      </c>
      <c r="B5823" s="53">
        <v>2009</v>
      </c>
      <c r="C5823" t="s">
        <v>1417</v>
      </c>
      <c r="D5823" t="s">
        <v>14770</v>
      </c>
    </row>
    <row r="5824" spans="1:4" ht="15">
      <c r="A5824" t="s">
        <v>14316</v>
      </c>
      <c r="B5824" s="53">
        <v>2008</v>
      </c>
      <c r="C5824" t="s">
        <v>10</v>
      </c>
      <c r="D5824" t="s">
        <v>14771</v>
      </c>
    </row>
    <row r="5825" spans="1:4" ht="15">
      <c r="A5825" t="s">
        <v>14316</v>
      </c>
      <c r="B5825" s="53">
        <v>2008</v>
      </c>
      <c r="C5825" t="s">
        <v>48</v>
      </c>
      <c r="D5825" t="s">
        <v>1678</v>
      </c>
    </row>
    <row r="5826" spans="1:4" ht="15">
      <c r="A5826" t="s">
        <v>14316</v>
      </c>
      <c r="B5826" s="53">
        <v>2008</v>
      </c>
      <c r="C5826" t="s">
        <v>1101</v>
      </c>
      <c r="D5826" t="s">
        <v>1680</v>
      </c>
    </row>
    <row r="5827" spans="1:4" ht="15">
      <c r="A5827" t="s">
        <v>14316</v>
      </c>
      <c r="B5827" s="53">
        <v>2008</v>
      </c>
      <c r="C5827" t="s">
        <v>26</v>
      </c>
      <c r="D5827" t="s">
        <v>14772</v>
      </c>
    </row>
    <row r="5828" spans="1:4" ht="15">
      <c r="A5828" t="s">
        <v>14316</v>
      </c>
      <c r="B5828" s="53">
        <v>2008</v>
      </c>
      <c r="C5828" t="s">
        <v>26</v>
      </c>
      <c r="D5828" t="s">
        <v>14773</v>
      </c>
    </row>
    <row r="5829" spans="1:4" ht="15">
      <c r="A5829" t="s">
        <v>14316</v>
      </c>
      <c r="B5829" s="53">
        <v>2008</v>
      </c>
      <c r="C5829" t="s">
        <v>661</v>
      </c>
      <c r="D5829" t="s">
        <v>14774</v>
      </c>
    </row>
    <row r="5830" spans="1:4" ht="15">
      <c r="A5830" t="s">
        <v>14316</v>
      </c>
      <c r="B5830" s="53">
        <v>2008</v>
      </c>
      <c r="C5830" t="s">
        <v>661</v>
      </c>
      <c r="D5830" t="s">
        <v>14775</v>
      </c>
    </row>
    <row r="5831" spans="1:4" ht="15">
      <c r="A5831" t="s">
        <v>14316</v>
      </c>
      <c r="B5831" s="53">
        <v>2008</v>
      </c>
      <c r="C5831" t="s">
        <v>661</v>
      </c>
      <c r="D5831" t="s">
        <v>14776</v>
      </c>
    </row>
    <row r="5832" spans="1:4" ht="15">
      <c r="A5832" t="s">
        <v>14316</v>
      </c>
      <c r="B5832" s="53">
        <v>2008</v>
      </c>
      <c r="C5832" t="s">
        <v>645</v>
      </c>
      <c r="D5832" t="s">
        <v>1687</v>
      </c>
    </row>
    <row r="5833" spans="1:4" ht="15">
      <c r="A5833" t="s">
        <v>14316</v>
      </c>
      <c r="B5833" s="53">
        <v>2007</v>
      </c>
      <c r="C5833" t="s">
        <v>924</v>
      </c>
      <c r="D5833" t="s">
        <v>1688</v>
      </c>
    </row>
    <row r="5834" spans="1:4" ht="15">
      <c r="A5834" t="s">
        <v>14316</v>
      </c>
      <c r="B5834" s="53">
        <v>2007</v>
      </c>
      <c r="C5834" t="s">
        <v>1676</v>
      </c>
      <c r="D5834" t="s">
        <v>1689</v>
      </c>
    </row>
    <row r="5835" spans="1:4" ht="15">
      <c r="A5835" t="s">
        <v>14316</v>
      </c>
      <c r="B5835" s="53">
        <v>2007</v>
      </c>
      <c r="C5835" t="s">
        <v>661</v>
      </c>
      <c r="D5835" t="s">
        <v>1691</v>
      </c>
    </row>
    <row r="5836" spans="1:4" ht="15">
      <c r="A5836" t="s">
        <v>14316</v>
      </c>
      <c r="B5836" s="53">
        <v>2007</v>
      </c>
      <c r="C5836" t="s">
        <v>661</v>
      </c>
      <c r="D5836" t="s">
        <v>14777</v>
      </c>
    </row>
    <row r="5837" spans="1:4" ht="15">
      <c r="A5837" t="s">
        <v>14316</v>
      </c>
      <c r="B5837" s="53">
        <v>2006</v>
      </c>
      <c r="C5837" t="s">
        <v>26</v>
      </c>
      <c r="D5837" t="s">
        <v>1696</v>
      </c>
    </row>
    <row r="5838" spans="1:4" ht="15">
      <c r="A5838" t="s">
        <v>14316</v>
      </c>
      <c r="B5838" s="53">
        <v>2006</v>
      </c>
      <c r="C5838" t="s">
        <v>661</v>
      </c>
      <c r="D5838" t="s">
        <v>1698</v>
      </c>
    </row>
    <row r="5839" spans="1:4" ht="15">
      <c r="A5839" t="s">
        <v>14316</v>
      </c>
      <c r="B5839" s="53">
        <v>2006</v>
      </c>
      <c r="C5839" t="s">
        <v>645</v>
      </c>
      <c r="D5839" t="s">
        <v>1700</v>
      </c>
    </row>
    <row r="5840" spans="1:4" ht="15">
      <c r="A5840" t="s">
        <v>14316</v>
      </c>
      <c r="B5840" s="53">
        <v>2006</v>
      </c>
      <c r="C5840" t="s">
        <v>645</v>
      </c>
      <c r="D5840" t="s">
        <v>14778</v>
      </c>
    </row>
    <row r="5841" spans="1:4" ht="15">
      <c r="A5841" t="s">
        <v>14316</v>
      </c>
      <c r="B5841" s="53">
        <v>2005</v>
      </c>
      <c r="C5841" t="s">
        <v>30</v>
      </c>
      <c r="D5841" t="s">
        <v>1703</v>
      </c>
    </row>
    <row r="5842" spans="1:4" ht="15">
      <c r="A5842" t="s">
        <v>14316</v>
      </c>
      <c r="B5842" s="53">
        <v>2005</v>
      </c>
      <c r="C5842" t="s">
        <v>661</v>
      </c>
      <c r="D5842" t="s">
        <v>1704</v>
      </c>
    </row>
    <row r="5843" spans="1:4" ht="15">
      <c r="A5843" t="s">
        <v>14316</v>
      </c>
      <c r="B5843" s="53">
        <v>2005</v>
      </c>
      <c r="C5843" t="s">
        <v>974</v>
      </c>
      <c r="D5843" t="s">
        <v>1705</v>
      </c>
    </row>
    <row r="5844" spans="1:4" ht="15">
      <c r="A5844" t="s">
        <v>14316</v>
      </c>
      <c r="B5844" s="53">
        <v>2004</v>
      </c>
      <c r="C5844" t="s">
        <v>661</v>
      </c>
      <c r="D5844" t="s">
        <v>1707</v>
      </c>
    </row>
    <row r="5845" spans="1:4" ht="15">
      <c r="A5845" t="s">
        <v>14316</v>
      </c>
      <c r="B5845" s="53">
        <v>2004</v>
      </c>
      <c r="C5845" t="s">
        <v>661</v>
      </c>
      <c r="D5845" t="s">
        <v>1708</v>
      </c>
    </row>
    <row r="5846" spans="1:4" ht="15">
      <c r="A5846" t="s">
        <v>14316</v>
      </c>
      <c r="B5846" s="53">
        <v>2003</v>
      </c>
      <c r="C5846" t="s">
        <v>661</v>
      </c>
      <c r="D5846" t="s">
        <v>1712</v>
      </c>
    </row>
    <row r="5847" spans="1:4" ht="15">
      <c r="A5847" t="s">
        <v>14316</v>
      </c>
      <c r="B5847" s="53">
        <v>2003</v>
      </c>
      <c r="C5847" t="s">
        <v>661</v>
      </c>
      <c r="D5847" t="s">
        <v>1713</v>
      </c>
    </row>
    <row r="5848" spans="1:4" ht="15">
      <c r="A5848" t="s">
        <v>14316</v>
      </c>
      <c r="B5848" s="53">
        <v>2002</v>
      </c>
      <c r="C5848" t="s">
        <v>645</v>
      </c>
      <c r="D5848" t="s">
        <v>1718</v>
      </c>
    </row>
    <row r="5849" spans="1:4" ht="15">
      <c r="A5849" t="s">
        <v>14316</v>
      </c>
      <c r="B5849" s="53">
        <v>2001</v>
      </c>
      <c r="C5849" t="s">
        <v>645</v>
      </c>
      <c r="D5849" t="s">
        <v>14779</v>
      </c>
    </row>
    <row r="5850" spans="1:4" ht="15">
      <c r="A5850" t="s">
        <v>14323</v>
      </c>
      <c r="B5850" s="53">
        <v>2022</v>
      </c>
      <c r="C5850" t="s">
        <v>1101</v>
      </c>
      <c r="D5850" t="s">
        <v>15198</v>
      </c>
    </row>
    <row r="5851" spans="1:4" ht="15">
      <c r="A5851" t="s">
        <v>14323</v>
      </c>
      <c r="B5851" s="53">
        <v>2022</v>
      </c>
      <c r="C5851" t="s">
        <v>637</v>
      </c>
      <c r="D5851" t="s">
        <v>15199</v>
      </c>
    </row>
    <row r="5852" spans="1:4" ht="15">
      <c r="A5852" t="s">
        <v>14323</v>
      </c>
      <c r="B5852" s="53">
        <v>2021</v>
      </c>
      <c r="C5852" t="s">
        <v>1318</v>
      </c>
      <c r="D5852" t="s">
        <v>15200</v>
      </c>
    </row>
    <row r="5853" spans="1:4" ht="15">
      <c r="A5853" t="s">
        <v>14323</v>
      </c>
      <c r="B5853" s="53">
        <v>2021</v>
      </c>
      <c r="C5853" t="s">
        <v>620</v>
      </c>
      <c r="D5853" t="s">
        <v>15201</v>
      </c>
    </row>
    <row r="5854" spans="1:4" ht="15">
      <c r="A5854" t="s">
        <v>14323</v>
      </c>
      <c r="B5854" s="53">
        <v>2020</v>
      </c>
      <c r="C5854" t="s">
        <v>616</v>
      </c>
      <c r="D5854" t="s">
        <v>15202</v>
      </c>
    </row>
    <row r="5855" spans="1:4" ht="15">
      <c r="A5855" t="s">
        <v>14323</v>
      </c>
      <c r="B5855" s="53">
        <v>2020</v>
      </c>
      <c r="C5855" t="s">
        <v>45</v>
      </c>
      <c r="D5855" t="s">
        <v>15203</v>
      </c>
    </row>
    <row r="5856" spans="1:4" ht="15">
      <c r="A5856" t="s">
        <v>14323</v>
      </c>
      <c r="B5856" s="53">
        <v>2020</v>
      </c>
      <c r="C5856" t="s">
        <v>2</v>
      </c>
      <c r="D5856" t="s">
        <v>15204</v>
      </c>
    </row>
    <row r="5857" spans="1:4" ht="15">
      <c r="A5857" t="s">
        <v>14323</v>
      </c>
      <c r="B5857" s="53">
        <v>2018</v>
      </c>
      <c r="C5857" t="s">
        <v>1453</v>
      </c>
      <c r="D5857" t="s">
        <v>15205</v>
      </c>
    </row>
    <row r="5858" spans="1:4" ht="15">
      <c r="A5858" t="s">
        <v>14323</v>
      </c>
      <c r="B5858" s="53">
        <v>2018</v>
      </c>
      <c r="C5858" t="s">
        <v>645</v>
      </c>
      <c r="D5858" t="s">
        <v>15206</v>
      </c>
    </row>
    <row r="5859" spans="1:4" ht="15">
      <c r="A5859" t="s">
        <v>5228</v>
      </c>
      <c r="B5859" s="53">
        <v>2023</v>
      </c>
      <c r="C5859" t="s">
        <v>30</v>
      </c>
      <c r="D5859" t="s">
        <v>8376</v>
      </c>
    </row>
    <row r="5860" spans="1:4" ht="15">
      <c r="A5860" t="s">
        <v>5228</v>
      </c>
      <c r="B5860" s="53">
        <v>2023</v>
      </c>
      <c r="C5860" t="s">
        <v>30</v>
      </c>
      <c r="D5860" t="s">
        <v>5985</v>
      </c>
    </row>
    <row r="5861" spans="1:4" ht="15">
      <c r="A5861" t="s">
        <v>5228</v>
      </c>
      <c r="B5861" s="53">
        <v>2023</v>
      </c>
      <c r="C5861" t="s">
        <v>30</v>
      </c>
      <c r="D5861" t="s">
        <v>8377</v>
      </c>
    </row>
    <row r="5862" spans="1:4" ht="15">
      <c r="A5862" t="s">
        <v>5228</v>
      </c>
      <c r="B5862" s="53">
        <v>2023</v>
      </c>
      <c r="C5862" t="s">
        <v>967</v>
      </c>
      <c r="D5862" t="s">
        <v>8378</v>
      </c>
    </row>
    <row r="5863" spans="1:4" ht="15">
      <c r="A5863" t="s">
        <v>5228</v>
      </c>
      <c r="B5863" s="53">
        <v>2023</v>
      </c>
      <c r="C5863" t="s">
        <v>1154</v>
      </c>
      <c r="D5863" t="s">
        <v>8379</v>
      </c>
    </row>
    <row r="5864" spans="1:4" ht="15">
      <c r="A5864" t="s">
        <v>5228</v>
      </c>
      <c r="B5864" s="53">
        <v>2023</v>
      </c>
      <c r="C5864" t="s">
        <v>1154</v>
      </c>
      <c r="D5864" t="s">
        <v>8380</v>
      </c>
    </row>
    <row r="5865" spans="1:4" ht="15">
      <c r="A5865" t="s">
        <v>5228</v>
      </c>
      <c r="B5865" s="53">
        <v>2023</v>
      </c>
      <c r="C5865" t="s">
        <v>72</v>
      </c>
      <c r="D5865" t="s">
        <v>8381</v>
      </c>
    </row>
    <row r="5866" spans="1:4" ht="15">
      <c r="A5866" t="s">
        <v>5228</v>
      </c>
      <c r="B5866" s="53">
        <v>2023</v>
      </c>
      <c r="C5866" t="s">
        <v>72</v>
      </c>
      <c r="D5866" t="s">
        <v>8382</v>
      </c>
    </row>
    <row r="5867" spans="1:4" ht="15">
      <c r="A5867" t="s">
        <v>5228</v>
      </c>
      <c r="B5867" s="53">
        <v>2023</v>
      </c>
      <c r="C5867" t="s">
        <v>72</v>
      </c>
      <c r="D5867" t="s">
        <v>8383</v>
      </c>
    </row>
    <row r="5868" spans="1:4" ht="15">
      <c r="A5868" t="s">
        <v>5228</v>
      </c>
      <c r="B5868" s="53">
        <v>2023</v>
      </c>
      <c r="C5868" t="s">
        <v>72</v>
      </c>
      <c r="D5868" t="s">
        <v>8384</v>
      </c>
    </row>
    <row r="5869" spans="1:4" ht="15">
      <c r="A5869" t="s">
        <v>5228</v>
      </c>
      <c r="B5869" s="53">
        <v>2023</v>
      </c>
      <c r="C5869" t="s">
        <v>3767</v>
      </c>
      <c r="D5869" t="s">
        <v>8385</v>
      </c>
    </row>
    <row r="5870" spans="1:4" ht="15">
      <c r="A5870" t="s">
        <v>5228</v>
      </c>
      <c r="B5870" s="53">
        <v>2023</v>
      </c>
      <c r="C5870" t="s">
        <v>2</v>
      </c>
      <c r="D5870" t="s">
        <v>8386</v>
      </c>
    </row>
    <row r="5871" spans="1:4" ht="15">
      <c r="A5871" t="s">
        <v>5228</v>
      </c>
      <c r="B5871" s="53">
        <v>2023</v>
      </c>
      <c r="C5871" t="s">
        <v>2</v>
      </c>
      <c r="D5871" t="s">
        <v>8384</v>
      </c>
    </row>
    <row r="5872" spans="1:4" ht="15">
      <c r="A5872" t="s">
        <v>5228</v>
      </c>
      <c r="B5872" s="53">
        <v>2023</v>
      </c>
      <c r="C5872" t="s">
        <v>2</v>
      </c>
      <c r="D5872" t="s">
        <v>8387</v>
      </c>
    </row>
    <row r="5873" spans="1:4" ht="15">
      <c r="A5873" t="s">
        <v>5228</v>
      </c>
      <c r="B5873" s="53">
        <v>2022</v>
      </c>
      <c r="C5873" t="s">
        <v>1338</v>
      </c>
      <c r="D5873" t="s">
        <v>8388</v>
      </c>
    </row>
    <row r="5874" spans="1:4" ht="15">
      <c r="A5874" t="s">
        <v>5228</v>
      </c>
      <c r="B5874" s="53">
        <v>2022</v>
      </c>
      <c r="C5874" t="s">
        <v>984</v>
      </c>
      <c r="D5874" t="s">
        <v>8389</v>
      </c>
    </row>
    <row r="5875" spans="1:4" ht="15">
      <c r="A5875" t="s">
        <v>5228</v>
      </c>
      <c r="B5875" s="53">
        <v>2022</v>
      </c>
      <c r="C5875" t="s">
        <v>45</v>
      </c>
      <c r="D5875" t="s">
        <v>8390</v>
      </c>
    </row>
    <row r="5876" spans="1:4" ht="15">
      <c r="A5876" t="s">
        <v>5228</v>
      </c>
      <c r="B5876" s="53">
        <v>2022</v>
      </c>
      <c r="C5876" t="s">
        <v>967</v>
      </c>
      <c r="D5876" t="s">
        <v>8391</v>
      </c>
    </row>
    <row r="5877" spans="1:4" ht="15">
      <c r="A5877" t="s">
        <v>5228</v>
      </c>
      <c r="B5877" s="53">
        <v>2022</v>
      </c>
      <c r="C5877" t="s">
        <v>3735</v>
      </c>
      <c r="D5877" t="s">
        <v>8392</v>
      </c>
    </row>
    <row r="5878" spans="1:4" ht="15">
      <c r="A5878" t="s">
        <v>5228</v>
      </c>
      <c r="B5878" s="53">
        <v>2022</v>
      </c>
      <c r="C5878" t="s">
        <v>7138</v>
      </c>
      <c r="D5878" t="s">
        <v>8393</v>
      </c>
    </row>
    <row r="5879" spans="1:4" ht="15">
      <c r="A5879" t="s">
        <v>5228</v>
      </c>
      <c r="B5879" s="53">
        <v>2022</v>
      </c>
      <c r="C5879" t="s">
        <v>989</v>
      </c>
      <c r="D5879" t="s">
        <v>8394</v>
      </c>
    </row>
    <row r="5880" spans="1:4" ht="15">
      <c r="A5880" t="s">
        <v>5228</v>
      </c>
      <c r="B5880" s="53">
        <v>2022</v>
      </c>
      <c r="C5880" t="s">
        <v>661</v>
      </c>
      <c r="D5880" t="s">
        <v>8395</v>
      </c>
    </row>
    <row r="5881" spans="1:4" ht="15">
      <c r="A5881" t="s">
        <v>5228</v>
      </c>
      <c r="B5881" s="53">
        <v>2022</v>
      </c>
      <c r="C5881" t="s">
        <v>661</v>
      </c>
      <c r="D5881" t="s">
        <v>8396</v>
      </c>
    </row>
    <row r="5882" spans="1:4" ht="15">
      <c r="A5882" t="s">
        <v>5228</v>
      </c>
      <c r="B5882" s="53">
        <v>2022</v>
      </c>
      <c r="C5882" t="s">
        <v>645</v>
      </c>
      <c r="D5882" t="s">
        <v>8397</v>
      </c>
    </row>
    <row r="5883" spans="1:4" ht="15">
      <c r="A5883" t="s">
        <v>5228</v>
      </c>
      <c r="B5883" s="53">
        <v>2022</v>
      </c>
      <c r="C5883" t="s">
        <v>645</v>
      </c>
      <c r="D5883" t="s">
        <v>8398</v>
      </c>
    </row>
    <row r="5884" spans="1:4" ht="15">
      <c r="A5884" t="s">
        <v>5228</v>
      </c>
      <c r="B5884" s="53">
        <v>2022</v>
      </c>
      <c r="C5884" t="s">
        <v>22</v>
      </c>
      <c r="D5884" t="s">
        <v>8399</v>
      </c>
    </row>
    <row r="5885" spans="1:4" ht="15">
      <c r="A5885" t="s">
        <v>5228</v>
      </c>
      <c r="B5885" s="53">
        <v>2022</v>
      </c>
      <c r="C5885" t="s">
        <v>22</v>
      </c>
      <c r="D5885" t="s">
        <v>8400</v>
      </c>
    </row>
    <row r="5886" spans="1:4" ht="15">
      <c r="A5886" t="s">
        <v>5228</v>
      </c>
      <c r="B5886" s="53">
        <v>2022</v>
      </c>
      <c r="C5886" t="s">
        <v>22</v>
      </c>
      <c r="D5886" t="s">
        <v>8401</v>
      </c>
    </row>
    <row r="5887" spans="1:4" ht="15">
      <c r="A5887" t="s">
        <v>5228</v>
      </c>
      <c r="B5887" s="53">
        <v>2022</v>
      </c>
      <c r="C5887" t="s">
        <v>72</v>
      </c>
      <c r="D5887" t="s">
        <v>8402</v>
      </c>
    </row>
    <row r="5888" spans="1:4" ht="15">
      <c r="A5888" t="s">
        <v>5228</v>
      </c>
      <c r="B5888" s="53">
        <v>2022</v>
      </c>
      <c r="C5888" t="s">
        <v>72</v>
      </c>
      <c r="D5888" t="s">
        <v>8403</v>
      </c>
    </row>
    <row r="5889" spans="1:4" ht="15">
      <c r="A5889" t="s">
        <v>5228</v>
      </c>
      <c r="B5889" s="53">
        <v>2022</v>
      </c>
      <c r="C5889" t="s">
        <v>72</v>
      </c>
      <c r="D5889" t="s">
        <v>8404</v>
      </c>
    </row>
    <row r="5890" spans="1:4" ht="15">
      <c r="A5890" t="s">
        <v>5228</v>
      </c>
      <c r="B5890" s="53">
        <v>2022</v>
      </c>
      <c r="C5890" t="s">
        <v>72</v>
      </c>
      <c r="D5890" t="s">
        <v>8405</v>
      </c>
    </row>
    <row r="5891" spans="1:4" ht="15">
      <c r="A5891" t="s">
        <v>5228</v>
      </c>
      <c r="B5891" s="53">
        <v>2022</v>
      </c>
      <c r="C5891" t="s">
        <v>72</v>
      </c>
      <c r="D5891" t="s">
        <v>8406</v>
      </c>
    </row>
    <row r="5892" spans="1:4" ht="15">
      <c r="A5892" t="s">
        <v>5228</v>
      </c>
      <c r="B5892" s="53">
        <v>2022</v>
      </c>
      <c r="C5892" t="s">
        <v>72</v>
      </c>
      <c r="D5892" t="s">
        <v>8407</v>
      </c>
    </row>
    <row r="5893" spans="1:4" ht="15">
      <c r="A5893" t="s">
        <v>5228</v>
      </c>
      <c r="B5893" s="53">
        <v>2022</v>
      </c>
      <c r="C5893" t="s">
        <v>72</v>
      </c>
      <c r="D5893" t="s">
        <v>8408</v>
      </c>
    </row>
    <row r="5894" spans="1:4" ht="15">
      <c r="A5894" t="s">
        <v>5228</v>
      </c>
      <c r="B5894" s="53">
        <v>2022</v>
      </c>
      <c r="C5894" t="s">
        <v>8409</v>
      </c>
      <c r="D5894" t="s">
        <v>8410</v>
      </c>
    </row>
    <row r="5895" spans="1:4" ht="15">
      <c r="A5895" t="s">
        <v>5228</v>
      </c>
      <c r="B5895" s="53">
        <v>2022</v>
      </c>
      <c r="C5895" t="s">
        <v>986</v>
      </c>
      <c r="D5895" t="s">
        <v>8411</v>
      </c>
    </row>
    <row r="5896" spans="1:4" ht="15">
      <c r="A5896" t="s">
        <v>5228</v>
      </c>
      <c r="B5896" s="53">
        <v>2022</v>
      </c>
      <c r="C5896" t="s">
        <v>2</v>
      </c>
      <c r="D5896" t="s">
        <v>8397</v>
      </c>
    </row>
    <row r="5897" spans="1:4" ht="15">
      <c r="A5897" t="s">
        <v>5228</v>
      </c>
      <c r="B5897" s="53">
        <v>2022</v>
      </c>
      <c r="C5897" t="s">
        <v>2</v>
      </c>
      <c r="D5897" t="s">
        <v>8383</v>
      </c>
    </row>
    <row r="5898" spans="1:4" ht="15">
      <c r="A5898" t="s">
        <v>5228</v>
      </c>
      <c r="B5898" s="53">
        <v>2022</v>
      </c>
      <c r="C5898" t="s">
        <v>2</v>
      </c>
      <c r="D5898" t="s">
        <v>8412</v>
      </c>
    </row>
    <row r="5899" spans="1:4" ht="15">
      <c r="A5899" t="s">
        <v>5228</v>
      </c>
      <c r="B5899" s="53">
        <v>2022</v>
      </c>
      <c r="C5899" t="s">
        <v>2</v>
      </c>
      <c r="D5899" t="s">
        <v>8413</v>
      </c>
    </row>
    <row r="5900" spans="1:4" ht="15">
      <c r="A5900" t="s">
        <v>5228</v>
      </c>
      <c r="B5900" s="53">
        <v>2022</v>
      </c>
      <c r="C5900" t="s">
        <v>2</v>
      </c>
      <c r="D5900" t="s">
        <v>8414</v>
      </c>
    </row>
    <row r="5901" spans="1:4" ht="15">
      <c r="A5901" t="s">
        <v>5228</v>
      </c>
      <c r="B5901" s="53">
        <v>2022</v>
      </c>
      <c r="C5901" t="s">
        <v>2</v>
      </c>
      <c r="D5901" t="s">
        <v>8394</v>
      </c>
    </row>
    <row r="5902" spans="1:4" ht="15">
      <c r="A5902" t="s">
        <v>5228</v>
      </c>
      <c r="B5902" s="53">
        <v>2022</v>
      </c>
      <c r="C5902" t="s">
        <v>2</v>
      </c>
      <c r="D5902" t="s">
        <v>8415</v>
      </c>
    </row>
    <row r="5903" spans="1:4" ht="15">
      <c r="A5903" t="s">
        <v>5228</v>
      </c>
      <c r="B5903" s="53">
        <v>2022</v>
      </c>
      <c r="C5903" t="s">
        <v>2</v>
      </c>
      <c r="D5903" t="s">
        <v>8390</v>
      </c>
    </row>
    <row r="5904" spans="1:4" ht="15">
      <c r="A5904" t="s">
        <v>5228</v>
      </c>
      <c r="B5904" s="53">
        <v>2022</v>
      </c>
      <c r="C5904" t="s">
        <v>2</v>
      </c>
      <c r="D5904" t="s">
        <v>8410</v>
      </c>
    </row>
    <row r="5905" spans="1:4" ht="15">
      <c r="A5905" t="s">
        <v>5228</v>
      </c>
      <c r="B5905" s="53">
        <v>2021</v>
      </c>
      <c r="C5905" t="s">
        <v>30</v>
      </c>
      <c r="D5905" t="s">
        <v>8416</v>
      </c>
    </row>
    <row r="5906" spans="1:4" ht="15">
      <c r="A5906" t="s">
        <v>5228</v>
      </c>
      <c r="B5906" s="53">
        <v>2021</v>
      </c>
      <c r="C5906" t="s">
        <v>143</v>
      </c>
      <c r="D5906" t="s">
        <v>8417</v>
      </c>
    </row>
    <row r="5907" spans="1:4" ht="15">
      <c r="A5907" t="s">
        <v>5228</v>
      </c>
      <c r="B5907" s="53">
        <v>2021</v>
      </c>
      <c r="C5907" t="s">
        <v>143</v>
      </c>
      <c r="D5907" t="s">
        <v>8418</v>
      </c>
    </row>
    <row r="5908" spans="1:4" ht="15">
      <c r="A5908" t="s">
        <v>5228</v>
      </c>
      <c r="B5908" s="53">
        <v>2021</v>
      </c>
      <c r="C5908" t="s">
        <v>1159</v>
      </c>
      <c r="D5908" t="s">
        <v>8419</v>
      </c>
    </row>
    <row r="5909" spans="1:4" ht="15">
      <c r="A5909" t="s">
        <v>5228</v>
      </c>
      <c r="B5909" s="53">
        <v>2021</v>
      </c>
      <c r="C5909" t="s">
        <v>50</v>
      </c>
      <c r="D5909" t="s">
        <v>8420</v>
      </c>
    </row>
    <row r="5910" spans="1:4" ht="15">
      <c r="A5910" t="s">
        <v>5228</v>
      </c>
      <c r="B5910" s="53">
        <v>2021</v>
      </c>
      <c r="C5910" t="s">
        <v>3735</v>
      </c>
      <c r="D5910" t="s">
        <v>8421</v>
      </c>
    </row>
    <row r="5911" spans="1:4" ht="15">
      <c r="A5911" t="s">
        <v>5228</v>
      </c>
      <c r="B5911" s="53">
        <v>2021</v>
      </c>
      <c r="C5911" t="s">
        <v>989</v>
      </c>
      <c r="D5911" t="s">
        <v>8412</v>
      </c>
    </row>
    <row r="5912" spans="1:4" ht="15">
      <c r="A5912" t="s">
        <v>5228</v>
      </c>
      <c r="B5912" s="53">
        <v>2021</v>
      </c>
      <c r="C5912" t="s">
        <v>989</v>
      </c>
      <c r="D5912" t="s">
        <v>8422</v>
      </c>
    </row>
    <row r="5913" spans="1:4" ht="15">
      <c r="A5913" t="s">
        <v>5228</v>
      </c>
      <c r="B5913" s="53">
        <v>2021</v>
      </c>
      <c r="C5913" t="s">
        <v>7102</v>
      </c>
      <c r="D5913" t="s">
        <v>8423</v>
      </c>
    </row>
    <row r="5914" spans="1:4" ht="15">
      <c r="A5914" t="s">
        <v>5228</v>
      </c>
      <c r="B5914" s="53">
        <v>2021</v>
      </c>
      <c r="C5914" t="s">
        <v>7102</v>
      </c>
      <c r="D5914" t="s">
        <v>8424</v>
      </c>
    </row>
    <row r="5915" spans="1:4" ht="15">
      <c r="A5915" t="s">
        <v>5228</v>
      </c>
      <c r="B5915" s="53">
        <v>2021</v>
      </c>
      <c r="C5915" t="s">
        <v>661</v>
      </c>
      <c r="D5915" t="s">
        <v>8425</v>
      </c>
    </row>
    <row r="5916" spans="1:4" ht="15">
      <c r="A5916" t="s">
        <v>5228</v>
      </c>
      <c r="B5916" s="53">
        <v>2021</v>
      </c>
      <c r="C5916" t="s">
        <v>645</v>
      </c>
      <c r="D5916" t="s">
        <v>8426</v>
      </c>
    </row>
    <row r="5917" spans="1:4" ht="15">
      <c r="A5917" t="s">
        <v>5228</v>
      </c>
      <c r="B5917" s="53">
        <v>2021</v>
      </c>
      <c r="C5917" t="s">
        <v>8427</v>
      </c>
      <c r="D5917" t="s">
        <v>8428</v>
      </c>
    </row>
    <row r="5918" spans="1:4" ht="15">
      <c r="A5918" t="s">
        <v>5228</v>
      </c>
      <c r="B5918" s="53">
        <v>2021</v>
      </c>
      <c r="C5918" t="s">
        <v>22</v>
      </c>
      <c r="D5918" t="s">
        <v>8429</v>
      </c>
    </row>
    <row r="5919" spans="1:4" ht="15">
      <c r="A5919" t="s">
        <v>5228</v>
      </c>
      <c r="B5919" s="53">
        <v>2021</v>
      </c>
      <c r="C5919" t="s">
        <v>72</v>
      </c>
      <c r="D5919" t="s">
        <v>8430</v>
      </c>
    </row>
    <row r="5920" spans="1:4" ht="15">
      <c r="A5920" t="s">
        <v>5228</v>
      </c>
      <c r="B5920" s="53">
        <v>2021</v>
      </c>
      <c r="C5920" t="s">
        <v>72</v>
      </c>
      <c r="D5920" t="s">
        <v>8431</v>
      </c>
    </row>
    <row r="5921" spans="1:4" ht="15">
      <c r="A5921" t="s">
        <v>5228</v>
      </c>
      <c r="B5921" s="53">
        <v>2021</v>
      </c>
      <c r="C5921" t="s">
        <v>72</v>
      </c>
      <c r="D5921" t="s">
        <v>8432</v>
      </c>
    </row>
    <row r="5922" spans="1:4" ht="15">
      <c r="A5922" t="s">
        <v>5228</v>
      </c>
      <c r="B5922" s="53">
        <v>2021</v>
      </c>
      <c r="C5922" t="s">
        <v>72</v>
      </c>
      <c r="D5922" t="s">
        <v>8433</v>
      </c>
    </row>
    <row r="5923" spans="1:4" ht="15">
      <c r="A5923" t="s">
        <v>5228</v>
      </c>
      <c r="B5923" s="53">
        <v>2021</v>
      </c>
      <c r="C5923" t="s">
        <v>2</v>
      </c>
      <c r="D5923" t="s">
        <v>8431</v>
      </c>
    </row>
    <row r="5924" spans="1:4" ht="15">
      <c r="A5924" t="s">
        <v>5228</v>
      </c>
      <c r="B5924" s="53">
        <v>2021</v>
      </c>
      <c r="C5924" t="s">
        <v>2</v>
      </c>
      <c r="D5924" t="s">
        <v>8424</v>
      </c>
    </row>
    <row r="5925" spans="1:4" ht="15">
      <c r="A5925" t="s">
        <v>5228</v>
      </c>
      <c r="B5925" s="53">
        <v>2021</v>
      </c>
      <c r="C5925" t="s">
        <v>2</v>
      </c>
      <c r="D5925" t="s">
        <v>8432</v>
      </c>
    </row>
    <row r="5926" spans="1:4" ht="15">
      <c r="A5926" t="s">
        <v>5228</v>
      </c>
      <c r="B5926" s="53">
        <v>2021</v>
      </c>
      <c r="C5926" t="s">
        <v>2</v>
      </c>
      <c r="D5926" t="s">
        <v>8428</v>
      </c>
    </row>
    <row r="5927" spans="1:4" ht="15">
      <c r="A5927" t="s">
        <v>5228</v>
      </c>
      <c r="B5927" s="53">
        <v>2021</v>
      </c>
      <c r="C5927" t="s">
        <v>2</v>
      </c>
      <c r="D5927" t="s">
        <v>8391</v>
      </c>
    </row>
    <row r="5928" spans="1:4" ht="15">
      <c r="A5928" t="s">
        <v>5228</v>
      </c>
      <c r="B5928" s="53">
        <v>2021</v>
      </c>
      <c r="C5928" t="s">
        <v>2</v>
      </c>
      <c r="D5928" t="s">
        <v>8426</v>
      </c>
    </row>
    <row r="5929" spans="1:4" ht="15">
      <c r="A5929" t="s">
        <v>5228</v>
      </c>
      <c r="B5929" s="53">
        <v>2021</v>
      </c>
      <c r="C5929" t="s">
        <v>2</v>
      </c>
      <c r="D5929" t="s">
        <v>8434</v>
      </c>
    </row>
    <row r="5930" spans="1:4" ht="15">
      <c r="A5930" t="s">
        <v>5228</v>
      </c>
      <c r="B5930" s="53">
        <v>2021</v>
      </c>
      <c r="C5930" t="s">
        <v>2</v>
      </c>
      <c r="D5930" t="s">
        <v>8423</v>
      </c>
    </row>
    <row r="5931" spans="1:4" ht="15">
      <c r="A5931" t="s">
        <v>5228</v>
      </c>
      <c r="B5931" s="53">
        <v>2021</v>
      </c>
      <c r="C5931" t="s">
        <v>2</v>
      </c>
      <c r="D5931" t="s">
        <v>8411</v>
      </c>
    </row>
    <row r="5932" spans="1:4" ht="15">
      <c r="A5932" t="s">
        <v>5228</v>
      </c>
      <c r="B5932" s="53">
        <v>2021</v>
      </c>
      <c r="C5932" t="s">
        <v>2</v>
      </c>
      <c r="D5932" t="s">
        <v>8435</v>
      </c>
    </row>
    <row r="5933" spans="1:4" ht="15">
      <c r="A5933" t="s">
        <v>5228</v>
      </c>
      <c r="B5933" s="53">
        <v>2021</v>
      </c>
      <c r="C5933" t="s">
        <v>2</v>
      </c>
      <c r="D5933" t="s">
        <v>8436</v>
      </c>
    </row>
    <row r="5934" spans="1:4" ht="15">
      <c r="A5934" t="s">
        <v>5228</v>
      </c>
      <c r="B5934" s="53">
        <v>2020</v>
      </c>
      <c r="C5934" t="s">
        <v>2428</v>
      </c>
      <c r="D5934" t="s">
        <v>8437</v>
      </c>
    </row>
    <row r="5935" spans="1:4" ht="15">
      <c r="A5935" t="s">
        <v>5228</v>
      </c>
      <c r="B5935" s="53">
        <v>2020</v>
      </c>
      <c r="C5935" t="s">
        <v>989</v>
      </c>
      <c r="D5935" t="s">
        <v>8438</v>
      </c>
    </row>
    <row r="5936" spans="1:4" ht="15">
      <c r="A5936" t="s">
        <v>5228</v>
      </c>
      <c r="B5936" s="53">
        <v>2020</v>
      </c>
      <c r="C5936" t="s">
        <v>645</v>
      </c>
      <c r="D5936" t="s">
        <v>8439</v>
      </c>
    </row>
    <row r="5937" spans="1:4" ht="15">
      <c r="A5937" t="s">
        <v>5228</v>
      </c>
      <c r="B5937" s="53">
        <v>2020</v>
      </c>
      <c r="C5937" t="s">
        <v>22</v>
      </c>
      <c r="D5937" t="s">
        <v>8440</v>
      </c>
    </row>
    <row r="5938" spans="1:4" ht="15">
      <c r="A5938" t="s">
        <v>5228</v>
      </c>
      <c r="B5938" s="53">
        <v>2020</v>
      </c>
      <c r="C5938" t="s">
        <v>22</v>
      </c>
      <c r="D5938" t="s">
        <v>8441</v>
      </c>
    </row>
    <row r="5939" spans="1:4" ht="15">
      <c r="A5939" t="s">
        <v>5228</v>
      </c>
      <c r="B5939" s="53">
        <v>2020</v>
      </c>
      <c r="C5939" t="s">
        <v>22</v>
      </c>
      <c r="D5939" t="s">
        <v>8442</v>
      </c>
    </row>
    <row r="5940" spans="1:4" ht="15">
      <c r="A5940" t="s">
        <v>5228</v>
      </c>
      <c r="B5940" s="53">
        <v>2020</v>
      </c>
      <c r="C5940" t="s">
        <v>22</v>
      </c>
      <c r="D5940" t="s">
        <v>8443</v>
      </c>
    </row>
    <row r="5941" spans="1:4" ht="15">
      <c r="A5941" t="s">
        <v>5228</v>
      </c>
      <c r="B5941" s="53">
        <v>2020</v>
      </c>
      <c r="C5941" t="s">
        <v>72</v>
      </c>
      <c r="D5941" t="s">
        <v>8444</v>
      </c>
    </row>
    <row r="5942" spans="1:4" ht="15">
      <c r="A5942" t="s">
        <v>5228</v>
      </c>
      <c r="B5942" s="53">
        <v>2020</v>
      </c>
      <c r="C5942" t="s">
        <v>72</v>
      </c>
      <c r="D5942" t="s">
        <v>8445</v>
      </c>
    </row>
    <row r="5943" spans="1:4" ht="15">
      <c r="A5943" t="s">
        <v>5228</v>
      </c>
      <c r="B5943" s="53">
        <v>2020</v>
      </c>
      <c r="C5943" t="s">
        <v>72</v>
      </c>
      <c r="D5943" t="s">
        <v>8446</v>
      </c>
    </row>
    <row r="5944" spans="1:4" ht="15">
      <c r="A5944" t="s">
        <v>5228</v>
      </c>
      <c r="B5944" s="53">
        <v>2020</v>
      </c>
      <c r="C5944" t="s">
        <v>72</v>
      </c>
      <c r="D5944" t="s">
        <v>8447</v>
      </c>
    </row>
    <row r="5945" spans="1:4" ht="15">
      <c r="A5945" t="s">
        <v>5228</v>
      </c>
      <c r="B5945" s="53">
        <v>2020</v>
      </c>
      <c r="C5945" t="s">
        <v>72</v>
      </c>
      <c r="D5945" t="s">
        <v>8448</v>
      </c>
    </row>
    <row r="5946" spans="1:4" ht="15">
      <c r="A5946" t="s">
        <v>5228</v>
      </c>
      <c r="B5946" s="53">
        <v>2020</v>
      </c>
      <c r="C5946" t="s">
        <v>72</v>
      </c>
      <c r="D5946" t="s">
        <v>8449</v>
      </c>
    </row>
    <row r="5947" spans="1:4" ht="15">
      <c r="A5947" t="s">
        <v>5228</v>
      </c>
      <c r="B5947" s="53">
        <v>2020</v>
      </c>
      <c r="C5947" t="s">
        <v>72</v>
      </c>
      <c r="D5947" t="s">
        <v>8450</v>
      </c>
    </row>
    <row r="5948" spans="1:4" ht="15">
      <c r="A5948" t="s">
        <v>5228</v>
      </c>
      <c r="B5948" s="53">
        <v>2020</v>
      </c>
      <c r="C5948" t="s">
        <v>72</v>
      </c>
      <c r="D5948" t="s">
        <v>8451</v>
      </c>
    </row>
    <row r="5949" spans="1:4" ht="15">
      <c r="A5949" t="s">
        <v>5228</v>
      </c>
      <c r="B5949" s="53">
        <v>2020</v>
      </c>
      <c r="C5949" t="s">
        <v>72</v>
      </c>
      <c r="D5949" t="s">
        <v>8452</v>
      </c>
    </row>
    <row r="5950" spans="1:4" ht="15">
      <c r="A5950" t="s">
        <v>5228</v>
      </c>
      <c r="B5950" s="53">
        <v>2020</v>
      </c>
      <c r="C5950" t="s">
        <v>72</v>
      </c>
      <c r="D5950" t="s">
        <v>8453</v>
      </c>
    </row>
    <row r="5951" spans="1:4" ht="15">
      <c r="A5951" t="s">
        <v>5228</v>
      </c>
      <c r="B5951" s="53">
        <v>2020</v>
      </c>
      <c r="C5951" t="s">
        <v>780</v>
      </c>
      <c r="D5951" t="s">
        <v>8454</v>
      </c>
    </row>
    <row r="5952" spans="1:4" ht="15">
      <c r="A5952" t="s">
        <v>5228</v>
      </c>
      <c r="B5952" s="53">
        <v>2020</v>
      </c>
      <c r="C5952" t="s">
        <v>780</v>
      </c>
      <c r="D5952" t="s">
        <v>8455</v>
      </c>
    </row>
    <row r="5953" spans="1:4" ht="15">
      <c r="A5953" t="s">
        <v>5228</v>
      </c>
      <c r="B5953" s="53">
        <v>2020</v>
      </c>
      <c r="C5953" t="s">
        <v>780</v>
      </c>
      <c r="D5953" t="s">
        <v>8456</v>
      </c>
    </row>
    <row r="5954" spans="1:4" ht="15">
      <c r="A5954" t="s">
        <v>5228</v>
      </c>
      <c r="B5954" s="53">
        <v>2020</v>
      </c>
      <c r="C5954" t="s">
        <v>1240</v>
      </c>
      <c r="D5954" t="s">
        <v>8457</v>
      </c>
    </row>
    <row r="5955" spans="1:4" ht="15">
      <c r="A5955" t="s">
        <v>5228</v>
      </c>
      <c r="B5955" s="53">
        <v>2020</v>
      </c>
      <c r="C5955" t="s">
        <v>2</v>
      </c>
      <c r="D5955" t="s">
        <v>8447</v>
      </c>
    </row>
    <row r="5956" spans="1:4" ht="15">
      <c r="A5956" t="s">
        <v>5228</v>
      </c>
      <c r="B5956" s="53">
        <v>2020</v>
      </c>
      <c r="C5956" t="s">
        <v>2</v>
      </c>
      <c r="D5956" t="s">
        <v>8458</v>
      </c>
    </row>
    <row r="5957" spans="1:4" ht="15">
      <c r="A5957" t="s">
        <v>5228</v>
      </c>
      <c r="B5957" s="53">
        <v>2020</v>
      </c>
      <c r="C5957" t="s">
        <v>2</v>
      </c>
      <c r="D5957" t="s">
        <v>8443</v>
      </c>
    </row>
    <row r="5958" spans="1:4" ht="15">
      <c r="A5958" t="s">
        <v>5228</v>
      </c>
      <c r="B5958" s="53">
        <v>2020</v>
      </c>
      <c r="C5958" t="s">
        <v>2</v>
      </c>
      <c r="D5958" t="s">
        <v>8449</v>
      </c>
    </row>
    <row r="5959" spans="1:4" ht="15">
      <c r="A5959" t="s">
        <v>5228</v>
      </c>
      <c r="B5959" s="53">
        <v>2020</v>
      </c>
      <c r="C5959" t="s">
        <v>2</v>
      </c>
      <c r="D5959" t="s">
        <v>8452</v>
      </c>
    </row>
    <row r="5960" spans="1:4" ht="15">
      <c r="A5960" t="s">
        <v>5228</v>
      </c>
      <c r="B5960" s="53">
        <v>2020</v>
      </c>
      <c r="C5960" t="s">
        <v>2</v>
      </c>
      <c r="D5960" t="s">
        <v>8451</v>
      </c>
    </row>
    <row r="5961" spans="1:4" ht="15">
      <c r="A5961" t="s">
        <v>5228</v>
      </c>
      <c r="B5961" s="53">
        <v>2020</v>
      </c>
      <c r="C5961" t="s">
        <v>2</v>
      </c>
      <c r="D5961" t="s">
        <v>8456</v>
      </c>
    </row>
    <row r="5962" spans="1:4" ht="15">
      <c r="A5962" t="s">
        <v>5228</v>
      </c>
      <c r="B5962" s="53">
        <v>2020</v>
      </c>
      <c r="C5962" t="s">
        <v>2</v>
      </c>
      <c r="D5962" t="s">
        <v>8459</v>
      </c>
    </row>
    <row r="5963" spans="1:4" ht="15">
      <c r="A5963" t="s">
        <v>5228</v>
      </c>
      <c r="B5963" s="53">
        <v>2019</v>
      </c>
      <c r="C5963" t="s">
        <v>1154</v>
      </c>
      <c r="D5963" t="s">
        <v>8460</v>
      </c>
    </row>
    <row r="5964" spans="1:4" ht="15">
      <c r="A5964" t="s">
        <v>5228</v>
      </c>
      <c r="B5964" s="53">
        <v>2019</v>
      </c>
      <c r="C5964" t="s">
        <v>661</v>
      </c>
      <c r="D5964" t="s">
        <v>8461</v>
      </c>
    </row>
    <row r="5965" spans="1:4" ht="15">
      <c r="A5965" t="s">
        <v>5228</v>
      </c>
      <c r="B5965" s="53">
        <v>2019</v>
      </c>
      <c r="C5965" t="s">
        <v>22</v>
      </c>
      <c r="D5965" t="s">
        <v>8462</v>
      </c>
    </row>
    <row r="5966" spans="1:4" ht="15">
      <c r="A5966" t="s">
        <v>5228</v>
      </c>
      <c r="B5966" s="53">
        <v>2019</v>
      </c>
      <c r="C5966" t="s">
        <v>22</v>
      </c>
      <c r="D5966" t="s">
        <v>8463</v>
      </c>
    </row>
    <row r="5967" spans="1:4" ht="15">
      <c r="A5967" t="s">
        <v>5228</v>
      </c>
      <c r="B5967" s="53">
        <v>2019</v>
      </c>
      <c r="C5967" t="s">
        <v>22</v>
      </c>
      <c r="D5967" t="s">
        <v>8464</v>
      </c>
    </row>
    <row r="5968" spans="1:4" ht="15">
      <c r="A5968" t="s">
        <v>5228</v>
      </c>
      <c r="B5968" s="53">
        <v>2019</v>
      </c>
      <c r="C5968" t="s">
        <v>22</v>
      </c>
      <c r="D5968" t="s">
        <v>8465</v>
      </c>
    </row>
    <row r="5969" spans="1:4" ht="15">
      <c r="A5969" t="s">
        <v>5228</v>
      </c>
      <c r="B5969" s="53">
        <v>2019</v>
      </c>
      <c r="C5969" t="s">
        <v>22</v>
      </c>
      <c r="D5969" t="s">
        <v>8466</v>
      </c>
    </row>
    <row r="5970" spans="1:4" ht="15">
      <c r="A5970" t="s">
        <v>5228</v>
      </c>
      <c r="B5970" s="53">
        <v>2019</v>
      </c>
      <c r="C5970" t="s">
        <v>72</v>
      </c>
      <c r="D5970" t="s">
        <v>8467</v>
      </c>
    </row>
    <row r="5971" spans="1:4" ht="15">
      <c r="A5971" t="s">
        <v>5228</v>
      </c>
      <c r="B5971" s="53">
        <v>2019</v>
      </c>
      <c r="C5971" t="s">
        <v>72</v>
      </c>
      <c r="D5971" t="s">
        <v>8468</v>
      </c>
    </row>
    <row r="5972" spans="1:4" ht="15">
      <c r="A5972" t="s">
        <v>5228</v>
      </c>
      <c r="B5972" s="53">
        <v>2019</v>
      </c>
      <c r="C5972" t="s">
        <v>72</v>
      </c>
      <c r="D5972" t="s">
        <v>8469</v>
      </c>
    </row>
    <row r="5973" spans="1:4" ht="15">
      <c r="A5973" t="s">
        <v>5228</v>
      </c>
      <c r="B5973" s="53">
        <v>2019</v>
      </c>
      <c r="C5973" t="s">
        <v>72</v>
      </c>
      <c r="D5973" t="s">
        <v>8470</v>
      </c>
    </row>
    <row r="5974" spans="1:4" ht="15">
      <c r="A5974" t="s">
        <v>5228</v>
      </c>
      <c r="B5974" s="53">
        <v>2019</v>
      </c>
      <c r="C5974" t="s">
        <v>72</v>
      </c>
      <c r="D5974" t="s">
        <v>8471</v>
      </c>
    </row>
    <row r="5975" spans="1:4" ht="15">
      <c r="A5975" t="s">
        <v>5228</v>
      </c>
      <c r="B5975" s="53">
        <v>2019</v>
      </c>
      <c r="C5975" t="s">
        <v>72</v>
      </c>
      <c r="D5975" t="s">
        <v>8472</v>
      </c>
    </row>
    <row r="5976" spans="1:4" ht="15">
      <c r="A5976" t="s">
        <v>5228</v>
      </c>
      <c r="B5976" s="53">
        <v>2019</v>
      </c>
      <c r="C5976" t="s">
        <v>72</v>
      </c>
      <c r="D5976" t="s">
        <v>8473</v>
      </c>
    </row>
    <row r="5977" spans="1:4" ht="15">
      <c r="A5977" t="s">
        <v>5228</v>
      </c>
      <c r="B5977" s="53">
        <v>2019</v>
      </c>
      <c r="C5977" t="s">
        <v>72</v>
      </c>
      <c r="D5977" t="s">
        <v>8474</v>
      </c>
    </row>
    <row r="5978" spans="1:4" ht="15">
      <c r="A5978" t="s">
        <v>5228</v>
      </c>
      <c r="B5978" s="53">
        <v>2019</v>
      </c>
      <c r="C5978" t="s">
        <v>72</v>
      </c>
      <c r="D5978" t="s">
        <v>8475</v>
      </c>
    </row>
    <row r="5979" spans="1:4" ht="15">
      <c r="A5979" t="s">
        <v>5228</v>
      </c>
      <c r="B5979" s="53">
        <v>2019</v>
      </c>
      <c r="C5979" t="s">
        <v>2</v>
      </c>
      <c r="D5979" t="s">
        <v>8471</v>
      </c>
    </row>
    <row r="5980" spans="1:4" ht="15">
      <c r="A5980" t="s">
        <v>5228</v>
      </c>
      <c r="B5980" s="53">
        <v>2019</v>
      </c>
      <c r="C5980" t="s">
        <v>2</v>
      </c>
      <c r="D5980" t="s">
        <v>8470</v>
      </c>
    </row>
    <row r="5981" spans="1:4" ht="15">
      <c r="A5981" t="s">
        <v>5228</v>
      </c>
      <c r="B5981" s="53">
        <v>2019</v>
      </c>
      <c r="C5981" t="s">
        <v>2</v>
      </c>
      <c r="D5981" t="s">
        <v>8464</v>
      </c>
    </row>
    <row r="5982" spans="1:4" ht="15">
      <c r="A5982" t="s">
        <v>5228</v>
      </c>
      <c r="B5982" s="53">
        <v>2019</v>
      </c>
      <c r="C5982" t="s">
        <v>2</v>
      </c>
      <c r="D5982" t="s">
        <v>8476</v>
      </c>
    </row>
    <row r="5983" spans="1:4" ht="15">
      <c r="A5983" t="s">
        <v>5228</v>
      </c>
      <c r="B5983" s="53">
        <v>2019</v>
      </c>
      <c r="C5983" t="s">
        <v>2</v>
      </c>
      <c r="D5983" t="s">
        <v>8477</v>
      </c>
    </row>
    <row r="5984" spans="1:4" ht="15">
      <c r="A5984" t="s">
        <v>5228</v>
      </c>
      <c r="B5984" s="53">
        <v>2018</v>
      </c>
      <c r="C5984" t="s">
        <v>30</v>
      </c>
      <c r="D5984" t="s">
        <v>8478</v>
      </c>
    </row>
    <row r="5985" spans="1:4" ht="15">
      <c r="A5985" t="s">
        <v>5228</v>
      </c>
      <c r="B5985" s="53">
        <v>2018</v>
      </c>
      <c r="C5985" t="s">
        <v>967</v>
      </c>
      <c r="D5985" t="s">
        <v>8479</v>
      </c>
    </row>
    <row r="5986" spans="1:4" ht="15">
      <c r="A5986" t="s">
        <v>5228</v>
      </c>
      <c r="B5986" s="53">
        <v>2018</v>
      </c>
      <c r="C5986" t="s">
        <v>1154</v>
      </c>
      <c r="D5986" t="s">
        <v>8480</v>
      </c>
    </row>
    <row r="5987" spans="1:4" ht="15">
      <c r="A5987" t="s">
        <v>5228</v>
      </c>
      <c r="B5987" s="53">
        <v>2018</v>
      </c>
      <c r="C5987" t="s">
        <v>989</v>
      </c>
      <c r="D5987" t="s">
        <v>8481</v>
      </c>
    </row>
    <row r="5988" spans="1:4" ht="15">
      <c r="A5988" t="s">
        <v>5228</v>
      </c>
      <c r="B5988" s="53">
        <v>2018</v>
      </c>
      <c r="C5988" t="s">
        <v>661</v>
      </c>
      <c r="D5988" t="s">
        <v>8482</v>
      </c>
    </row>
    <row r="5989" spans="1:4" ht="15">
      <c r="A5989" t="s">
        <v>5228</v>
      </c>
      <c r="B5989" s="53">
        <v>2018</v>
      </c>
      <c r="C5989" t="s">
        <v>633</v>
      </c>
      <c r="D5989" t="s">
        <v>8483</v>
      </c>
    </row>
    <row r="5990" spans="1:4" ht="15">
      <c r="A5990" t="s">
        <v>5228</v>
      </c>
      <c r="B5990" s="53">
        <v>2018</v>
      </c>
      <c r="C5990" t="s">
        <v>645</v>
      </c>
      <c r="D5990" t="s">
        <v>8484</v>
      </c>
    </row>
    <row r="5991" spans="1:4" ht="15">
      <c r="A5991" t="s">
        <v>5228</v>
      </c>
      <c r="B5991" s="53">
        <v>2018</v>
      </c>
      <c r="C5991" t="s">
        <v>645</v>
      </c>
      <c r="D5991" t="s">
        <v>8485</v>
      </c>
    </row>
    <row r="5992" spans="1:4" ht="15">
      <c r="A5992" t="s">
        <v>5228</v>
      </c>
      <c r="B5992" s="53">
        <v>2018</v>
      </c>
      <c r="C5992" t="s">
        <v>645</v>
      </c>
      <c r="D5992" t="s">
        <v>8486</v>
      </c>
    </row>
    <row r="5993" spans="1:4" ht="15">
      <c r="A5993" t="s">
        <v>5228</v>
      </c>
      <c r="B5993" s="53">
        <v>2018</v>
      </c>
      <c r="C5993" t="s">
        <v>22</v>
      </c>
      <c r="D5993" t="s">
        <v>8487</v>
      </c>
    </row>
    <row r="5994" spans="1:4" ht="15">
      <c r="A5994" t="s">
        <v>5228</v>
      </c>
      <c r="B5994" s="53">
        <v>2018</v>
      </c>
      <c r="C5994" t="s">
        <v>22</v>
      </c>
      <c r="D5994" t="s">
        <v>8488</v>
      </c>
    </row>
    <row r="5995" spans="1:4" ht="15">
      <c r="A5995" t="s">
        <v>5228</v>
      </c>
      <c r="B5995" s="53">
        <v>2018</v>
      </c>
      <c r="C5995" t="s">
        <v>22</v>
      </c>
      <c r="D5995" t="s">
        <v>8489</v>
      </c>
    </row>
    <row r="5996" spans="1:4" ht="15">
      <c r="A5996" t="s">
        <v>5228</v>
      </c>
      <c r="B5996" s="53">
        <v>2018</v>
      </c>
      <c r="C5996" t="s">
        <v>22</v>
      </c>
      <c r="D5996" t="s">
        <v>8490</v>
      </c>
    </row>
    <row r="5997" spans="1:4" ht="15">
      <c r="A5997" t="s">
        <v>5228</v>
      </c>
      <c r="B5997" s="53">
        <v>2018</v>
      </c>
      <c r="C5997" t="s">
        <v>22</v>
      </c>
      <c r="D5997" t="s">
        <v>8491</v>
      </c>
    </row>
    <row r="5998" spans="1:4" ht="15">
      <c r="A5998" t="s">
        <v>5228</v>
      </c>
      <c r="B5998" s="53">
        <v>2018</v>
      </c>
      <c r="C5998" t="s">
        <v>22</v>
      </c>
      <c r="D5998" t="s">
        <v>8492</v>
      </c>
    </row>
    <row r="5999" spans="1:4" ht="15">
      <c r="A5999" t="s">
        <v>5228</v>
      </c>
      <c r="B5999" s="53">
        <v>2018</v>
      </c>
      <c r="C5999" t="s">
        <v>22</v>
      </c>
      <c r="D5999" t="s">
        <v>8493</v>
      </c>
    </row>
    <row r="6000" spans="1:4" ht="15">
      <c r="A6000" t="s">
        <v>5228</v>
      </c>
      <c r="B6000" s="53">
        <v>2018</v>
      </c>
      <c r="C6000" t="s">
        <v>22</v>
      </c>
      <c r="D6000" t="s">
        <v>8494</v>
      </c>
    </row>
    <row r="6001" spans="1:4" ht="15">
      <c r="A6001" t="s">
        <v>5228</v>
      </c>
      <c r="B6001" s="53">
        <v>2018</v>
      </c>
      <c r="C6001" t="s">
        <v>976</v>
      </c>
      <c r="D6001" t="s">
        <v>8495</v>
      </c>
    </row>
    <row r="6002" spans="1:4" ht="15">
      <c r="A6002" t="s">
        <v>5228</v>
      </c>
      <c r="B6002" s="53">
        <v>2018</v>
      </c>
      <c r="C6002" t="s">
        <v>976</v>
      </c>
      <c r="D6002" t="s">
        <v>8496</v>
      </c>
    </row>
    <row r="6003" spans="1:4" ht="15">
      <c r="A6003" t="s">
        <v>5228</v>
      </c>
      <c r="B6003" s="53">
        <v>2018</v>
      </c>
      <c r="C6003" t="s">
        <v>976</v>
      </c>
      <c r="D6003" t="s">
        <v>8497</v>
      </c>
    </row>
    <row r="6004" spans="1:4" ht="15">
      <c r="A6004" t="s">
        <v>5228</v>
      </c>
      <c r="B6004" s="53">
        <v>2018</v>
      </c>
      <c r="C6004" t="s">
        <v>976</v>
      </c>
      <c r="D6004" t="s">
        <v>8498</v>
      </c>
    </row>
    <row r="6005" spans="1:4" ht="15">
      <c r="A6005" t="s">
        <v>5228</v>
      </c>
      <c r="B6005" s="53">
        <v>2018</v>
      </c>
      <c r="C6005" t="s">
        <v>2</v>
      </c>
      <c r="D6005" t="s">
        <v>8496</v>
      </c>
    </row>
    <row r="6006" spans="1:4" ht="15">
      <c r="A6006" t="s">
        <v>5228</v>
      </c>
      <c r="B6006" s="53">
        <v>2018</v>
      </c>
      <c r="C6006" t="s">
        <v>2</v>
      </c>
      <c r="D6006" t="s">
        <v>8488</v>
      </c>
    </row>
    <row r="6007" spans="1:4" ht="15">
      <c r="A6007" t="s">
        <v>5228</v>
      </c>
      <c r="B6007" s="53">
        <v>2018</v>
      </c>
      <c r="C6007" t="s">
        <v>2</v>
      </c>
      <c r="D6007" t="s">
        <v>8499</v>
      </c>
    </row>
    <row r="6008" spans="1:4" ht="15">
      <c r="A6008" t="s">
        <v>5228</v>
      </c>
      <c r="B6008" s="53">
        <v>2018</v>
      </c>
      <c r="C6008" t="s">
        <v>2</v>
      </c>
      <c r="D6008" t="s">
        <v>8497</v>
      </c>
    </row>
    <row r="6009" spans="1:4" ht="15">
      <c r="A6009" t="s">
        <v>5228</v>
      </c>
      <c r="B6009" s="53">
        <v>2017</v>
      </c>
      <c r="C6009" t="s">
        <v>30</v>
      </c>
      <c r="D6009" t="s">
        <v>1162</v>
      </c>
    </row>
    <row r="6010" spans="1:4" ht="15">
      <c r="A6010" t="s">
        <v>5228</v>
      </c>
      <c r="B6010" s="53">
        <v>2017</v>
      </c>
      <c r="C6010" t="s">
        <v>30</v>
      </c>
      <c r="D6010" t="s">
        <v>1163</v>
      </c>
    </row>
    <row r="6011" spans="1:4" ht="15">
      <c r="A6011" t="s">
        <v>5228</v>
      </c>
      <c r="B6011" s="53">
        <v>2017</v>
      </c>
      <c r="C6011" t="s">
        <v>967</v>
      </c>
      <c r="D6011" t="s">
        <v>8500</v>
      </c>
    </row>
    <row r="6012" spans="1:4" ht="15">
      <c r="A6012" t="s">
        <v>5228</v>
      </c>
      <c r="B6012" s="53">
        <v>2017</v>
      </c>
      <c r="C6012" t="s">
        <v>633</v>
      </c>
      <c r="D6012" t="s">
        <v>8501</v>
      </c>
    </row>
    <row r="6013" spans="1:4" ht="15">
      <c r="A6013" t="s">
        <v>5228</v>
      </c>
      <c r="B6013" s="53">
        <v>2017</v>
      </c>
      <c r="C6013" t="s">
        <v>22</v>
      </c>
      <c r="D6013" t="s">
        <v>8502</v>
      </c>
    </row>
    <row r="6014" spans="1:4" ht="15">
      <c r="A6014" t="s">
        <v>5228</v>
      </c>
      <c r="B6014" s="53">
        <v>2017</v>
      </c>
      <c r="C6014" t="s">
        <v>22</v>
      </c>
      <c r="D6014" t="s">
        <v>8503</v>
      </c>
    </row>
    <row r="6015" spans="1:4" ht="15">
      <c r="A6015" t="s">
        <v>5228</v>
      </c>
      <c r="B6015" s="53">
        <v>2017</v>
      </c>
      <c r="C6015" t="s">
        <v>976</v>
      </c>
      <c r="D6015" t="s">
        <v>8504</v>
      </c>
    </row>
    <row r="6016" spans="1:4" ht="15">
      <c r="A6016" t="s">
        <v>5228</v>
      </c>
      <c r="B6016" s="53">
        <v>2017</v>
      </c>
      <c r="C6016" t="s">
        <v>976</v>
      </c>
      <c r="D6016" t="s">
        <v>8505</v>
      </c>
    </row>
    <row r="6017" spans="1:4" ht="15">
      <c r="A6017" t="s">
        <v>5228</v>
      </c>
      <c r="B6017" s="53">
        <v>2017</v>
      </c>
      <c r="C6017" t="s">
        <v>976</v>
      </c>
      <c r="D6017" t="s">
        <v>8506</v>
      </c>
    </row>
    <row r="6018" spans="1:4" ht="15">
      <c r="A6018" t="s">
        <v>5228</v>
      </c>
      <c r="B6018" s="53">
        <v>2017</v>
      </c>
      <c r="C6018" t="s">
        <v>976</v>
      </c>
      <c r="D6018" t="s">
        <v>8507</v>
      </c>
    </row>
    <row r="6019" spans="1:4" ht="15">
      <c r="A6019" t="s">
        <v>5228</v>
      </c>
      <c r="B6019" s="53">
        <v>2017</v>
      </c>
      <c r="C6019" t="s">
        <v>2</v>
      </c>
      <c r="D6019" t="s">
        <v>8508</v>
      </c>
    </row>
    <row r="6020" spans="1:4" ht="15">
      <c r="A6020" t="s">
        <v>5228</v>
      </c>
      <c r="B6020" s="53">
        <v>2017</v>
      </c>
      <c r="C6020" t="s">
        <v>2</v>
      </c>
      <c r="D6020" t="s">
        <v>8509</v>
      </c>
    </row>
    <row r="6021" spans="1:4" ht="15">
      <c r="A6021" t="s">
        <v>5228</v>
      </c>
      <c r="B6021" s="53">
        <v>2017</v>
      </c>
      <c r="C6021" t="s">
        <v>2</v>
      </c>
      <c r="D6021" t="s">
        <v>8510</v>
      </c>
    </row>
    <row r="6022" spans="1:4" ht="15">
      <c r="A6022" t="s">
        <v>5228</v>
      </c>
      <c r="B6022" s="53">
        <v>2017</v>
      </c>
      <c r="C6022" t="s">
        <v>2</v>
      </c>
      <c r="D6022" t="s">
        <v>8511</v>
      </c>
    </row>
    <row r="6023" spans="1:4" ht="15">
      <c r="A6023" t="s">
        <v>5228</v>
      </c>
      <c r="B6023" s="53">
        <v>2016</v>
      </c>
      <c r="C6023" t="s">
        <v>1154</v>
      </c>
      <c r="D6023" t="s">
        <v>8512</v>
      </c>
    </row>
    <row r="6024" spans="1:4" ht="15">
      <c r="A6024" t="s">
        <v>5228</v>
      </c>
      <c r="B6024" s="53">
        <v>2016</v>
      </c>
      <c r="C6024" t="s">
        <v>1154</v>
      </c>
      <c r="D6024" t="s">
        <v>8513</v>
      </c>
    </row>
    <row r="6025" spans="1:4" ht="15">
      <c r="A6025" t="s">
        <v>5228</v>
      </c>
      <c r="B6025" s="53">
        <v>2016</v>
      </c>
      <c r="C6025" t="s">
        <v>2428</v>
      </c>
      <c r="D6025" t="s">
        <v>8514</v>
      </c>
    </row>
    <row r="6026" spans="1:4" ht="15">
      <c r="A6026" t="s">
        <v>5228</v>
      </c>
      <c r="B6026" s="53">
        <v>2016</v>
      </c>
      <c r="C6026" t="s">
        <v>22</v>
      </c>
      <c r="D6026" t="s">
        <v>8515</v>
      </c>
    </row>
    <row r="6027" spans="1:4" ht="15">
      <c r="A6027" t="s">
        <v>5228</v>
      </c>
      <c r="B6027" s="53">
        <v>2016</v>
      </c>
      <c r="C6027" t="s">
        <v>22</v>
      </c>
      <c r="D6027" t="s">
        <v>8516</v>
      </c>
    </row>
    <row r="6028" spans="1:4" ht="15">
      <c r="A6028" t="s">
        <v>5228</v>
      </c>
      <c r="B6028" s="53">
        <v>2016</v>
      </c>
      <c r="C6028" t="s">
        <v>22</v>
      </c>
      <c r="D6028" t="s">
        <v>8517</v>
      </c>
    </row>
    <row r="6029" spans="1:4" ht="15">
      <c r="A6029" t="s">
        <v>5228</v>
      </c>
      <c r="B6029" s="53">
        <v>2016</v>
      </c>
      <c r="C6029" t="s">
        <v>22</v>
      </c>
      <c r="D6029" t="s">
        <v>8518</v>
      </c>
    </row>
    <row r="6030" spans="1:4" ht="15">
      <c r="A6030" t="s">
        <v>5228</v>
      </c>
      <c r="B6030" s="53">
        <v>2016</v>
      </c>
      <c r="C6030" t="s">
        <v>22</v>
      </c>
      <c r="D6030" t="s">
        <v>8519</v>
      </c>
    </row>
    <row r="6031" spans="1:4" ht="15">
      <c r="A6031" t="s">
        <v>5228</v>
      </c>
      <c r="B6031" s="53">
        <v>2016</v>
      </c>
      <c r="C6031" t="s">
        <v>976</v>
      </c>
      <c r="D6031" t="s">
        <v>8520</v>
      </c>
    </row>
    <row r="6032" spans="1:4" ht="15">
      <c r="A6032" t="s">
        <v>5228</v>
      </c>
      <c r="B6032" s="53">
        <v>2016</v>
      </c>
      <c r="C6032" t="s">
        <v>976</v>
      </c>
      <c r="D6032" t="s">
        <v>8521</v>
      </c>
    </row>
    <row r="6033" spans="1:4" ht="15">
      <c r="A6033" t="s">
        <v>5228</v>
      </c>
      <c r="B6033" s="53">
        <v>2016</v>
      </c>
      <c r="C6033" t="s">
        <v>976</v>
      </c>
      <c r="D6033" t="s">
        <v>8522</v>
      </c>
    </row>
    <row r="6034" spans="1:4" ht="15">
      <c r="A6034" t="s">
        <v>5228</v>
      </c>
      <c r="B6034" s="53">
        <v>2016</v>
      </c>
      <c r="C6034" t="s">
        <v>976</v>
      </c>
      <c r="D6034" t="s">
        <v>8523</v>
      </c>
    </row>
    <row r="6035" spans="1:4" ht="15">
      <c r="A6035" t="s">
        <v>5228</v>
      </c>
      <c r="B6035" s="53">
        <v>2016</v>
      </c>
      <c r="C6035" t="s">
        <v>2</v>
      </c>
      <c r="D6035" t="s">
        <v>8514</v>
      </c>
    </row>
    <row r="6036" spans="1:4" ht="15">
      <c r="A6036" t="s">
        <v>5228</v>
      </c>
      <c r="B6036" s="53">
        <v>2015</v>
      </c>
      <c r="C6036" t="s">
        <v>30</v>
      </c>
      <c r="D6036" t="s">
        <v>8524</v>
      </c>
    </row>
    <row r="6037" spans="1:4" ht="15">
      <c r="A6037" t="s">
        <v>5228</v>
      </c>
      <c r="B6037" s="53">
        <v>2015</v>
      </c>
      <c r="C6037" t="s">
        <v>1165</v>
      </c>
      <c r="D6037" t="s">
        <v>8525</v>
      </c>
    </row>
    <row r="6038" spans="1:4" ht="15">
      <c r="A6038" t="s">
        <v>5228</v>
      </c>
      <c r="B6038" s="53">
        <v>2015</v>
      </c>
      <c r="C6038" t="s">
        <v>967</v>
      </c>
      <c r="D6038" t="s">
        <v>8526</v>
      </c>
    </row>
    <row r="6039" spans="1:4" ht="15">
      <c r="A6039" t="s">
        <v>5228</v>
      </c>
      <c r="B6039" s="53">
        <v>2015</v>
      </c>
      <c r="C6039" t="s">
        <v>22</v>
      </c>
      <c r="D6039" t="s">
        <v>8527</v>
      </c>
    </row>
    <row r="6040" spans="1:4" ht="15">
      <c r="A6040" t="s">
        <v>5228</v>
      </c>
      <c r="B6040" s="53">
        <v>2015</v>
      </c>
      <c r="C6040" t="s">
        <v>22</v>
      </c>
      <c r="D6040" t="s">
        <v>8528</v>
      </c>
    </row>
    <row r="6041" spans="1:4" ht="15">
      <c r="A6041" t="s">
        <v>5228</v>
      </c>
      <c r="B6041" s="53">
        <v>2015</v>
      </c>
      <c r="C6041" t="s">
        <v>976</v>
      </c>
      <c r="D6041" t="s">
        <v>8529</v>
      </c>
    </row>
    <row r="6042" spans="1:4" ht="15">
      <c r="A6042" t="s">
        <v>5228</v>
      </c>
      <c r="B6042" s="53">
        <v>2015</v>
      </c>
      <c r="C6042" t="s">
        <v>976</v>
      </c>
      <c r="D6042" t="s">
        <v>8530</v>
      </c>
    </row>
    <row r="6043" spans="1:4" ht="15">
      <c r="A6043" t="s">
        <v>5228</v>
      </c>
      <c r="B6043" s="53">
        <v>2015</v>
      </c>
      <c r="C6043" t="s">
        <v>976</v>
      </c>
      <c r="D6043" t="s">
        <v>8531</v>
      </c>
    </row>
    <row r="6044" spans="1:4" ht="15">
      <c r="A6044" t="s">
        <v>5228</v>
      </c>
      <c r="B6044" s="53">
        <v>2015</v>
      </c>
      <c r="C6044" t="s">
        <v>976</v>
      </c>
      <c r="D6044" t="s">
        <v>8532</v>
      </c>
    </row>
    <row r="6045" spans="1:4" ht="15">
      <c r="A6045" t="s">
        <v>5228</v>
      </c>
      <c r="B6045" s="53">
        <v>2015</v>
      </c>
      <c r="C6045" t="s">
        <v>3685</v>
      </c>
      <c r="D6045" t="s">
        <v>8533</v>
      </c>
    </row>
    <row r="6046" spans="1:4" ht="15">
      <c r="A6046" t="s">
        <v>5228</v>
      </c>
      <c r="B6046" s="53">
        <v>2015</v>
      </c>
      <c r="C6046" t="s">
        <v>3767</v>
      </c>
      <c r="D6046" t="s">
        <v>8534</v>
      </c>
    </row>
    <row r="6047" spans="1:4" ht="15">
      <c r="A6047" t="s">
        <v>5228</v>
      </c>
      <c r="B6047" s="53">
        <v>2015</v>
      </c>
      <c r="C6047" t="s">
        <v>1164</v>
      </c>
      <c r="D6047" t="s">
        <v>8535</v>
      </c>
    </row>
    <row r="6048" spans="1:4" ht="15">
      <c r="A6048" t="s">
        <v>5228</v>
      </c>
      <c r="B6048" s="53">
        <v>2014</v>
      </c>
      <c r="C6048" t="s">
        <v>1165</v>
      </c>
      <c r="D6048" t="s">
        <v>8536</v>
      </c>
    </row>
    <row r="6049" spans="1:4" ht="15">
      <c r="A6049" t="s">
        <v>5228</v>
      </c>
      <c r="B6049" s="53">
        <v>2014</v>
      </c>
      <c r="C6049" t="s">
        <v>1165</v>
      </c>
      <c r="D6049" t="s">
        <v>8537</v>
      </c>
    </row>
    <row r="6050" spans="1:4" ht="15">
      <c r="A6050" t="s">
        <v>5228</v>
      </c>
      <c r="B6050" s="53">
        <v>2014</v>
      </c>
      <c r="C6050" t="s">
        <v>1165</v>
      </c>
      <c r="D6050" t="s">
        <v>1166</v>
      </c>
    </row>
    <row r="6051" spans="1:4" ht="15">
      <c r="A6051" t="s">
        <v>5228</v>
      </c>
      <c r="B6051" s="53">
        <v>2014</v>
      </c>
      <c r="C6051" t="s">
        <v>1075</v>
      </c>
      <c r="D6051" t="s">
        <v>8538</v>
      </c>
    </row>
    <row r="6052" spans="1:4" ht="15">
      <c r="A6052" t="s">
        <v>5228</v>
      </c>
      <c r="B6052" s="53">
        <v>2014</v>
      </c>
      <c r="C6052" t="s">
        <v>967</v>
      </c>
      <c r="D6052" t="s">
        <v>8539</v>
      </c>
    </row>
    <row r="6053" spans="1:4" ht="15">
      <c r="A6053" t="s">
        <v>5228</v>
      </c>
      <c r="B6053" s="53">
        <v>2014</v>
      </c>
      <c r="C6053" t="s">
        <v>4482</v>
      </c>
      <c r="D6053" t="s">
        <v>8540</v>
      </c>
    </row>
    <row r="6054" spans="1:4" ht="15">
      <c r="A6054" t="s">
        <v>5228</v>
      </c>
      <c r="B6054" s="53">
        <v>2014</v>
      </c>
      <c r="C6054" t="s">
        <v>22</v>
      </c>
      <c r="D6054" t="s">
        <v>8541</v>
      </c>
    </row>
    <row r="6055" spans="1:4" ht="15">
      <c r="A6055" t="s">
        <v>5228</v>
      </c>
      <c r="B6055" s="53">
        <v>2014</v>
      </c>
      <c r="C6055" t="s">
        <v>22</v>
      </c>
      <c r="D6055" t="s">
        <v>8542</v>
      </c>
    </row>
    <row r="6056" spans="1:4" ht="15">
      <c r="A6056" t="s">
        <v>5228</v>
      </c>
      <c r="B6056" s="53">
        <v>2014</v>
      </c>
      <c r="C6056" t="s">
        <v>22</v>
      </c>
      <c r="D6056" t="s">
        <v>8543</v>
      </c>
    </row>
    <row r="6057" spans="1:4" ht="15">
      <c r="A6057" t="s">
        <v>5228</v>
      </c>
      <c r="B6057" s="53">
        <v>2014</v>
      </c>
      <c r="C6057" t="s">
        <v>976</v>
      </c>
      <c r="D6057" t="s">
        <v>8544</v>
      </c>
    </row>
    <row r="6058" spans="1:4" ht="15">
      <c r="A6058" t="s">
        <v>5228</v>
      </c>
      <c r="B6058" s="53">
        <v>2014</v>
      </c>
      <c r="C6058" t="s">
        <v>976</v>
      </c>
      <c r="D6058" t="s">
        <v>8545</v>
      </c>
    </row>
    <row r="6059" spans="1:4" ht="15">
      <c r="A6059" t="s">
        <v>5228</v>
      </c>
      <c r="B6059" s="53">
        <v>2014</v>
      </c>
      <c r="C6059" t="s">
        <v>976</v>
      </c>
      <c r="D6059" t="s">
        <v>8546</v>
      </c>
    </row>
    <row r="6060" spans="1:4" ht="15">
      <c r="A6060" t="s">
        <v>5228</v>
      </c>
      <c r="B6060" s="53">
        <v>2014</v>
      </c>
      <c r="C6060" t="s">
        <v>976</v>
      </c>
      <c r="D6060" t="s">
        <v>8547</v>
      </c>
    </row>
    <row r="6061" spans="1:4" ht="15">
      <c r="A6061" t="s">
        <v>5228</v>
      </c>
      <c r="B6061" s="53">
        <v>2014</v>
      </c>
      <c r="C6061" t="s">
        <v>976</v>
      </c>
      <c r="D6061" t="s">
        <v>8548</v>
      </c>
    </row>
    <row r="6062" spans="1:4" ht="15">
      <c r="A6062" t="s">
        <v>5228</v>
      </c>
      <c r="B6062" s="53">
        <v>2014</v>
      </c>
      <c r="C6062" t="s">
        <v>976</v>
      </c>
      <c r="D6062" t="s">
        <v>8549</v>
      </c>
    </row>
    <row r="6063" spans="1:4" ht="15">
      <c r="A6063" t="s">
        <v>5228</v>
      </c>
      <c r="B6063" s="53">
        <v>2014</v>
      </c>
      <c r="C6063" t="s">
        <v>976</v>
      </c>
      <c r="D6063" t="s">
        <v>8550</v>
      </c>
    </row>
    <row r="6064" spans="1:4" ht="15">
      <c r="A6064" t="s">
        <v>5228</v>
      </c>
      <c r="B6064" s="53">
        <v>2014</v>
      </c>
      <c r="C6064" t="s">
        <v>976</v>
      </c>
      <c r="D6064" t="s">
        <v>8551</v>
      </c>
    </row>
    <row r="6065" spans="1:4" ht="15">
      <c r="A6065" t="s">
        <v>5228</v>
      </c>
      <c r="B6065" s="53">
        <v>2014</v>
      </c>
      <c r="C6065" t="s">
        <v>976</v>
      </c>
      <c r="D6065" t="s">
        <v>8552</v>
      </c>
    </row>
    <row r="6066" spans="1:4" ht="15">
      <c r="A6066" t="s">
        <v>5228</v>
      </c>
      <c r="B6066" s="53">
        <v>2014</v>
      </c>
      <c r="C6066" t="s">
        <v>976</v>
      </c>
      <c r="D6066" t="s">
        <v>8553</v>
      </c>
    </row>
    <row r="6067" spans="1:4" ht="15">
      <c r="A6067" t="s">
        <v>5228</v>
      </c>
      <c r="B6067" s="53">
        <v>2013</v>
      </c>
      <c r="C6067" t="s">
        <v>924</v>
      </c>
      <c r="D6067" t="s">
        <v>8554</v>
      </c>
    </row>
    <row r="6068" spans="1:4" ht="15">
      <c r="A6068" t="s">
        <v>5228</v>
      </c>
      <c r="B6068" s="53">
        <v>2013</v>
      </c>
      <c r="C6068" t="s">
        <v>1165</v>
      </c>
      <c r="D6068" t="s">
        <v>8555</v>
      </c>
    </row>
    <row r="6069" spans="1:4" ht="15">
      <c r="A6069" t="s">
        <v>5228</v>
      </c>
      <c r="B6069" s="53">
        <v>2013</v>
      </c>
      <c r="C6069" t="s">
        <v>1165</v>
      </c>
      <c r="D6069" t="s">
        <v>8556</v>
      </c>
    </row>
    <row r="6070" spans="1:4" ht="15">
      <c r="A6070" t="s">
        <v>5228</v>
      </c>
      <c r="B6070" s="53">
        <v>2013</v>
      </c>
      <c r="C6070" t="s">
        <v>1165</v>
      </c>
      <c r="D6070" t="s">
        <v>8557</v>
      </c>
    </row>
    <row r="6071" spans="1:4" ht="15">
      <c r="A6071" t="s">
        <v>5228</v>
      </c>
      <c r="B6071" s="53">
        <v>2013</v>
      </c>
      <c r="C6071" t="s">
        <v>1165</v>
      </c>
      <c r="D6071" t="s">
        <v>8558</v>
      </c>
    </row>
    <row r="6072" spans="1:4" ht="15">
      <c r="A6072" t="s">
        <v>5228</v>
      </c>
      <c r="B6072" s="53">
        <v>2013</v>
      </c>
      <c r="C6072" t="s">
        <v>1165</v>
      </c>
      <c r="D6072" t="s">
        <v>8559</v>
      </c>
    </row>
    <row r="6073" spans="1:4" ht="15">
      <c r="A6073" t="s">
        <v>5228</v>
      </c>
      <c r="B6073" s="53">
        <v>2013</v>
      </c>
      <c r="C6073" t="s">
        <v>967</v>
      </c>
      <c r="D6073" t="s">
        <v>8560</v>
      </c>
    </row>
    <row r="6074" spans="1:4" ht="15">
      <c r="A6074" t="s">
        <v>5228</v>
      </c>
      <c r="B6074" s="53">
        <v>2013</v>
      </c>
      <c r="C6074" t="s">
        <v>661</v>
      </c>
      <c r="D6074" t="s">
        <v>8561</v>
      </c>
    </row>
    <row r="6075" spans="1:4" ht="15">
      <c r="A6075" t="s">
        <v>5228</v>
      </c>
      <c r="B6075" s="53">
        <v>2013</v>
      </c>
      <c r="C6075" t="s">
        <v>22</v>
      </c>
      <c r="D6075" t="s">
        <v>8562</v>
      </c>
    </row>
    <row r="6076" spans="1:4" ht="15">
      <c r="A6076" t="s">
        <v>5228</v>
      </c>
      <c r="B6076" s="53">
        <v>2013</v>
      </c>
      <c r="C6076" t="s">
        <v>22</v>
      </c>
      <c r="D6076" t="s">
        <v>8563</v>
      </c>
    </row>
    <row r="6077" spans="1:4" ht="15">
      <c r="A6077" t="s">
        <v>5228</v>
      </c>
      <c r="B6077" s="53">
        <v>2013</v>
      </c>
      <c r="C6077" t="s">
        <v>22</v>
      </c>
      <c r="D6077" t="s">
        <v>8564</v>
      </c>
    </row>
    <row r="6078" spans="1:4" ht="15">
      <c r="A6078" t="s">
        <v>5228</v>
      </c>
      <c r="B6078" s="53">
        <v>2013</v>
      </c>
      <c r="C6078" t="s">
        <v>976</v>
      </c>
      <c r="D6078" t="s">
        <v>8565</v>
      </c>
    </row>
    <row r="6079" spans="1:4" ht="15">
      <c r="A6079" t="s">
        <v>5228</v>
      </c>
      <c r="B6079" s="53">
        <v>2013</v>
      </c>
      <c r="C6079" t="s">
        <v>976</v>
      </c>
      <c r="D6079" t="s">
        <v>8566</v>
      </c>
    </row>
    <row r="6080" spans="1:4" ht="15">
      <c r="A6080" t="s">
        <v>5228</v>
      </c>
      <c r="B6080" s="53">
        <v>2013</v>
      </c>
      <c r="C6080" t="s">
        <v>976</v>
      </c>
      <c r="D6080" t="s">
        <v>8567</v>
      </c>
    </row>
    <row r="6081" spans="1:4" ht="15">
      <c r="A6081" t="s">
        <v>5228</v>
      </c>
      <c r="B6081" s="53">
        <v>2013</v>
      </c>
      <c r="C6081" t="s">
        <v>976</v>
      </c>
      <c r="D6081" t="s">
        <v>8568</v>
      </c>
    </row>
    <row r="6082" spans="1:4" ht="15">
      <c r="A6082" t="s">
        <v>5228</v>
      </c>
      <c r="B6082" s="53">
        <v>2012</v>
      </c>
      <c r="C6082" t="s">
        <v>1165</v>
      </c>
      <c r="D6082" t="s">
        <v>8569</v>
      </c>
    </row>
    <row r="6083" spans="1:4" ht="15">
      <c r="A6083" t="s">
        <v>5228</v>
      </c>
      <c r="B6083" s="53">
        <v>2012</v>
      </c>
      <c r="C6083" t="s">
        <v>1165</v>
      </c>
      <c r="D6083" t="s">
        <v>8570</v>
      </c>
    </row>
    <row r="6084" spans="1:4" ht="15">
      <c r="A6084" t="s">
        <v>5228</v>
      </c>
      <c r="B6084" s="53">
        <v>2012</v>
      </c>
      <c r="C6084" t="s">
        <v>1165</v>
      </c>
      <c r="D6084" t="s">
        <v>8571</v>
      </c>
    </row>
    <row r="6085" spans="1:4" ht="15">
      <c r="A6085" t="s">
        <v>5228</v>
      </c>
      <c r="B6085" s="53">
        <v>2012</v>
      </c>
      <c r="C6085" t="s">
        <v>967</v>
      </c>
      <c r="D6085" t="s">
        <v>8572</v>
      </c>
    </row>
    <row r="6086" spans="1:4" ht="15">
      <c r="A6086" t="s">
        <v>5228</v>
      </c>
      <c r="B6086" s="53">
        <v>2012</v>
      </c>
      <c r="C6086" t="s">
        <v>967</v>
      </c>
      <c r="D6086" t="s">
        <v>8573</v>
      </c>
    </row>
    <row r="6087" spans="1:4" ht="15">
      <c r="A6087" t="s">
        <v>5228</v>
      </c>
      <c r="B6087" s="53">
        <v>2012</v>
      </c>
      <c r="C6087" t="s">
        <v>500</v>
      </c>
      <c r="D6087" t="s">
        <v>8574</v>
      </c>
    </row>
    <row r="6088" spans="1:4" ht="15">
      <c r="A6088" t="s">
        <v>5228</v>
      </c>
      <c r="B6088" s="53">
        <v>2012</v>
      </c>
      <c r="C6088" t="s">
        <v>1262</v>
      </c>
      <c r="D6088" t="s">
        <v>8575</v>
      </c>
    </row>
    <row r="6089" spans="1:4" ht="15">
      <c r="A6089" t="s">
        <v>5228</v>
      </c>
      <c r="B6089" s="53">
        <v>2012</v>
      </c>
      <c r="C6089" t="s">
        <v>633</v>
      </c>
      <c r="D6089" t="s">
        <v>8576</v>
      </c>
    </row>
    <row r="6090" spans="1:4" ht="15">
      <c r="A6090" t="s">
        <v>5228</v>
      </c>
      <c r="B6090" s="53">
        <v>2012</v>
      </c>
      <c r="C6090" t="s">
        <v>976</v>
      </c>
      <c r="D6090" t="s">
        <v>8577</v>
      </c>
    </row>
    <row r="6091" spans="1:4" ht="15">
      <c r="A6091" t="s">
        <v>5228</v>
      </c>
      <c r="B6091" s="53">
        <v>2012</v>
      </c>
      <c r="C6091" t="s">
        <v>976</v>
      </c>
      <c r="D6091" t="s">
        <v>8578</v>
      </c>
    </row>
    <row r="6092" spans="1:4" ht="15">
      <c r="A6092" t="s">
        <v>5228</v>
      </c>
      <c r="B6092" s="53">
        <v>2012</v>
      </c>
      <c r="C6092" t="s">
        <v>976</v>
      </c>
      <c r="D6092" t="s">
        <v>8579</v>
      </c>
    </row>
    <row r="6093" spans="1:4" ht="15">
      <c r="A6093" t="s">
        <v>5228</v>
      </c>
      <c r="B6093" s="53">
        <v>2011</v>
      </c>
      <c r="C6093" t="s">
        <v>1268</v>
      </c>
      <c r="D6093" t="s">
        <v>8580</v>
      </c>
    </row>
    <row r="6094" spans="1:4" ht="15">
      <c r="A6094" t="s">
        <v>5228</v>
      </c>
      <c r="B6094" s="53">
        <v>2011</v>
      </c>
      <c r="C6094" t="s">
        <v>967</v>
      </c>
      <c r="D6094" t="s">
        <v>8581</v>
      </c>
    </row>
    <row r="6095" spans="1:4" ht="15">
      <c r="A6095" t="s">
        <v>5228</v>
      </c>
      <c r="B6095" s="53">
        <v>2011</v>
      </c>
      <c r="C6095" t="s">
        <v>976</v>
      </c>
      <c r="D6095" t="s">
        <v>8582</v>
      </c>
    </row>
    <row r="6096" spans="1:4" ht="15">
      <c r="A6096" t="s">
        <v>5228</v>
      </c>
      <c r="B6096" s="53">
        <v>2011</v>
      </c>
      <c r="C6096" t="s">
        <v>976</v>
      </c>
      <c r="D6096" t="s">
        <v>8583</v>
      </c>
    </row>
    <row r="6097" spans="1:4" ht="15">
      <c r="A6097" t="s">
        <v>5228</v>
      </c>
      <c r="B6097" s="53">
        <v>2010</v>
      </c>
      <c r="C6097" t="s">
        <v>661</v>
      </c>
      <c r="D6097" t="s">
        <v>8584</v>
      </c>
    </row>
    <row r="6098" spans="1:4" ht="15">
      <c r="A6098" t="s">
        <v>5228</v>
      </c>
      <c r="B6098" s="53">
        <v>2010</v>
      </c>
      <c r="C6098" t="s">
        <v>645</v>
      </c>
      <c r="D6098" t="s">
        <v>8585</v>
      </c>
    </row>
    <row r="6099" spans="1:4" ht="15">
      <c r="A6099" t="s">
        <v>5228</v>
      </c>
      <c r="B6099" s="53">
        <v>2010</v>
      </c>
      <c r="C6099" t="s">
        <v>22</v>
      </c>
      <c r="D6099" t="s">
        <v>8586</v>
      </c>
    </row>
    <row r="6100" spans="1:4" ht="15">
      <c r="A6100" t="s">
        <v>5228</v>
      </c>
      <c r="B6100" s="53">
        <v>2010</v>
      </c>
      <c r="C6100" t="s">
        <v>976</v>
      </c>
      <c r="D6100" t="s">
        <v>8587</v>
      </c>
    </row>
    <row r="6101" spans="1:4" ht="15">
      <c r="A6101" t="s">
        <v>5228</v>
      </c>
      <c r="B6101" s="53">
        <v>2010</v>
      </c>
      <c r="C6101" t="s">
        <v>976</v>
      </c>
      <c r="D6101" t="s">
        <v>8588</v>
      </c>
    </row>
    <row r="6102" spans="1:4" ht="15">
      <c r="A6102" t="s">
        <v>5228</v>
      </c>
      <c r="B6102" s="53">
        <v>2010</v>
      </c>
      <c r="C6102" t="s">
        <v>8589</v>
      </c>
      <c r="D6102" t="s">
        <v>8590</v>
      </c>
    </row>
    <row r="6103" spans="1:4" ht="15">
      <c r="A6103" t="s">
        <v>5228</v>
      </c>
      <c r="B6103" s="53">
        <v>2010</v>
      </c>
      <c r="C6103" t="s">
        <v>8589</v>
      </c>
      <c r="D6103" t="s">
        <v>8591</v>
      </c>
    </row>
    <row r="6104" spans="1:4" ht="15">
      <c r="A6104" t="s">
        <v>5228</v>
      </c>
      <c r="B6104" s="53">
        <v>2010</v>
      </c>
      <c r="C6104" t="s">
        <v>8589</v>
      </c>
      <c r="D6104" t="s">
        <v>8592</v>
      </c>
    </row>
    <row r="6105" spans="1:4" ht="15">
      <c r="A6105" t="s">
        <v>5228</v>
      </c>
      <c r="B6105" s="53">
        <v>2009</v>
      </c>
      <c r="C6105" t="s">
        <v>1259</v>
      </c>
      <c r="D6105" t="s">
        <v>8593</v>
      </c>
    </row>
    <row r="6106" spans="1:4" ht="15">
      <c r="A6106" t="s">
        <v>5228</v>
      </c>
      <c r="B6106" s="53">
        <v>2009</v>
      </c>
      <c r="C6106" t="s">
        <v>8594</v>
      </c>
      <c r="D6106" t="s">
        <v>8595</v>
      </c>
    </row>
    <row r="6107" spans="1:4" ht="15">
      <c r="A6107" t="s">
        <v>5228</v>
      </c>
      <c r="B6107" s="53">
        <v>2009</v>
      </c>
      <c r="C6107" t="s">
        <v>645</v>
      </c>
      <c r="D6107" t="s">
        <v>8596</v>
      </c>
    </row>
    <row r="6108" spans="1:4" ht="15">
      <c r="A6108" t="s">
        <v>5228</v>
      </c>
      <c r="B6108" s="53">
        <v>2009</v>
      </c>
      <c r="C6108" t="s">
        <v>885</v>
      </c>
      <c r="D6108" t="s">
        <v>8597</v>
      </c>
    </row>
    <row r="6109" spans="1:4" ht="15">
      <c r="A6109" t="s">
        <v>5228</v>
      </c>
      <c r="B6109" s="53">
        <v>2008</v>
      </c>
      <c r="C6109" t="s">
        <v>30</v>
      </c>
      <c r="D6109" t="s">
        <v>8598</v>
      </c>
    </row>
    <row r="6110" spans="1:4" ht="15">
      <c r="A6110" t="s">
        <v>5228</v>
      </c>
      <c r="B6110" s="53">
        <v>2008</v>
      </c>
      <c r="C6110" t="s">
        <v>30</v>
      </c>
      <c r="D6110" t="s">
        <v>8599</v>
      </c>
    </row>
    <row r="6111" spans="1:4" ht="15">
      <c r="A6111" t="s">
        <v>5228</v>
      </c>
      <c r="B6111" s="53">
        <v>2008</v>
      </c>
      <c r="C6111" t="s">
        <v>30</v>
      </c>
      <c r="D6111" t="s">
        <v>8600</v>
      </c>
    </row>
    <row r="6112" spans="1:4" ht="15">
      <c r="A6112" t="s">
        <v>5228</v>
      </c>
      <c r="B6112" s="53">
        <v>2008</v>
      </c>
      <c r="C6112" t="s">
        <v>917</v>
      </c>
      <c r="D6112" t="s">
        <v>8601</v>
      </c>
    </row>
    <row r="6113" spans="1:4" ht="15">
      <c r="A6113" t="s">
        <v>5228</v>
      </c>
      <c r="B6113" s="53">
        <v>2008</v>
      </c>
      <c r="C6113" t="s">
        <v>1055</v>
      </c>
      <c r="D6113" t="s">
        <v>8602</v>
      </c>
    </row>
    <row r="6114" spans="1:4" ht="15">
      <c r="A6114" t="s">
        <v>5228</v>
      </c>
      <c r="B6114" s="53">
        <v>2007</v>
      </c>
      <c r="C6114" t="s">
        <v>30</v>
      </c>
      <c r="D6114" t="s">
        <v>8603</v>
      </c>
    </row>
    <row r="6115" spans="1:4" ht="15">
      <c r="A6115" t="s">
        <v>5228</v>
      </c>
      <c r="B6115" s="53">
        <v>2007</v>
      </c>
      <c r="C6115" t="s">
        <v>1168</v>
      </c>
      <c r="D6115" t="s">
        <v>8604</v>
      </c>
    </row>
    <row r="6116" spans="1:4" ht="15">
      <c r="A6116" t="s">
        <v>5228</v>
      </c>
      <c r="B6116" s="53">
        <v>2007</v>
      </c>
      <c r="C6116" t="s">
        <v>139</v>
      </c>
      <c r="D6116" t="s">
        <v>8605</v>
      </c>
    </row>
    <row r="6117" spans="1:4" ht="15">
      <c r="A6117" t="s">
        <v>5228</v>
      </c>
      <c r="B6117" s="53">
        <v>2007</v>
      </c>
      <c r="C6117" t="s">
        <v>885</v>
      </c>
      <c r="D6117" t="s">
        <v>8606</v>
      </c>
    </row>
    <row r="6118" spans="1:4" ht="15">
      <c r="A6118" t="s">
        <v>5228</v>
      </c>
      <c r="B6118" s="53">
        <v>2006</v>
      </c>
      <c r="C6118" t="s">
        <v>780</v>
      </c>
      <c r="D6118" t="s">
        <v>8607</v>
      </c>
    </row>
    <row r="6119" spans="1:4" ht="15">
      <c r="A6119" t="s">
        <v>5228</v>
      </c>
      <c r="B6119" s="53">
        <v>2005</v>
      </c>
      <c r="C6119" t="s">
        <v>30</v>
      </c>
      <c r="D6119" t="s">
        <v>8608</v>
      </c>
    </row>
    <row r="6120" spans="1:4" ht="15">
      <c r="A6120" t="s">
        <v>5228</v>
      </c>
      <c r="B6120" s="53">
        <v>2000</v>
      </c>
      <c r="C6120" t="s">
        <v>2661</v>
      </c>
      <c r="D6120" t="s">
        <v>8609</v>
      </c>
    </row>
    <row r="6121" spans="1:4" ht="15">
      <c r="A6121" t="s">
        <v>5228</v>
      </c>
      <c r="B6121" s="53">
        <v>2000</v>
      </c>
      <c r="C6121" t="s">
        <v>885</v>
      </c>
      <c r="D6121" t="s">
        <v>8610</v>
      </c>
    </row>
    <row r="6122" spans="1:4" ht="15">
      <c r="A6122" t="s">
        <v>5228</v>
      </c>
      <c r="B6122" s="53">
        <v>1999</v>
      </c>
      <c r="C6122" t="s">
        <v>1269</v>
      </c>
      <c r="D6122" t="s">
        <v>8611</v>
      </c>
    </row>
    <row r="6123" spans="1:4" ht="15">
      <c r="A6123" t="s">
        <v>5228</v>
      </c>
      <c r="B6123" s="53">
        <v>1999</v>
      </c>
      <c r="C6123" t="s">
        <v>4873</v>
      </c>
      <c r="D6123" t="s">
        <v>8612</v>
      </c>
    </row>
    <row r="6124" spans="1:4" ht="15">
      <c r="A6124" t="s">
        <v>5228</v>
      </c>
      <c r="B6124" s="53">
        <v>1997</v>
      </c>
      <c r="C6124" t="s">
        <v>1259</v>
      </c>
      <c r="D6124" t="s">
        <v>8613</v>
      </c>
    </row>
    <row r="6125" spans="1:4" ht="15">
      <c r="A6125" t="s">
        <v>5228</v>
      </c>
      <c r="B6125" s="53">
        <v>1996</v>
      </c>
      <c r="C6125" t="s">
        <v>4871</v>
      </c>
      <c r="D6125" t="s">
        <v>8614</v>
      </c>
    </row>
    <row r="6126" spans="1:4" ht="15">
      <c r="A6126" t="s">
        <v>5228</v>
      </c>
      <c r="B6126" s="53">
        <v>1995</v>
      </c>
      <c r="C6126" t="s">
        <v>4939</v>
      </c>
      <c r="D6126" t="s">
        <v>8615</v>
      </c>
    </row>
    <row r="6127" spans="1:4" ht="15">
      <c r="A6127" t="s">
        <v>5228</v>
      </c>
      <c r="B6127" s="53">
        <v>1995</v>
      </c>
      <c r="C6127" t="s">
        <v>1260</v>
      </c>
      <c r="D6127" t="s">
        <v>8616</v>
      </c>
    </row>
    <row r="6128" spans="1:4" ht="15">
      <c r="A6128" t="s">
        <v>5228</v>
      </c>
      <c r="B6128" s="53">
        <v>1994</v>
      </c>
      <c r="C6128" t="s">
        <v>10</v>
      </c>
      <c r="D6128" t="s">
        <v>8617</v>
      </c>
    </row>
    <row r="6129" spans="1:4" ht="15">
      <c r="A6129" t="s">
        <v>5228</v>
      </c>
      <c r="B6129" s="53">
        <v>1994</v>
      </c>
      <c r="C6129" t="s">
        <v>1234</v>
      </c>
      <c r="D6129" t="s">
        <v>8618</v>
      </c>
    </row>
    <row r="6130" spans="1:4" ht="15">
      <c r="A6130" t="s">
        <v>5228</v>
      </c>
      <c r="B6130" s="53">
        <v>1993</v>
      </c>
      <c r="C6130" t="s">
        <v>1234</v>
      </c>
      <c r="D6130" t="s">
        <v>8619</v>
      </c>
    </row>
    <row r="6131" spans="1:4" ht="15">
      <c r="A6131" t="s">
        <v>5228</v>
      </c>
      <c r="B6131" s="53">
        <v>1991</v>
      </c>
      <c r="C6131" t="s">
        <v>1096</v>
      </c>
      <c r="D6131" t="s">
        <v>8620</v>
      </c>
    </row>
    <row r="6132" spans="1:4" ht="15">
      <c r="A6132" t="s">
        <v>5228</v>
      </c>
      <c r="B6132" s="53">
        <v>1990</v>
      </c>
      <c r="C6132" t="s">
        <v>4556</v>
      </c>
      <c r="D6132" t="s">
        <v>8621</v>
      </c>
    </row>
    <row r="6133" spans="1:4" ht="15">
      <c r="A6133" t="s">
        <v>14314</v>
      </c>
      <c r="B6133" s="53">
        <v>2023</v>
      </c>
      <c r="C6133" t="s">
        <v>794</v>
      </c>
      <c r="D6133" t="s">
        <v>14528</v>
      </c>
    </row>
    <row r="6134" spans="1:4" ht="15">
      <c r="A6134" t="s">
        <v>14314</v>
      </c>
      <c r="B6134" s="53">
        <v>2023</v>
      </c>
      <c r="C6134" t="s">
        <v>919</v>
      </c>
      <c r="D6134" t="s">
        <v>14529</v>
      </c>
    </row>
    <row r="6135" spans="1:4" ht="15">
      <c r="A6135" t="s">
        <v>14314</v>
      </c>
      <c r="B6135" s="53">
        <v>2023</v>
      </c>
      <c r="C6135" t="s">
        <v>919</v>
      </c>
      <c r="D6135" t="s">
        <v>14530</v>
      </c>
    </row>
    <row r="6136" spans="1:4" ht="15">
      <c r="A6136" t="s">
        <v>14314</v>
      </c>
      <c r="B6136" s="53">
        <v>2023</v>
      </c>
      <c r="C6136" t="s">
        <v>919</v>
      </c>
      <c r="D6136" t="s">
        <v>14531</v>
      </c>
    </row>
    <row r="6137" spans="1:4" ht="15">
      <c r="A6137" t="s">
        <v>14314</v>
      </c>
      <c r="B6137" s="53">
        <v>2022</v>
      </c>
      <c r="C6137" t="s">
        <v>1323</v>
      </c>
      <c r="D6137" t="s">
        <v>14532</v>
      </c>
    </row>
    <row r="6138" spans="1:4" ht="15">
      <c r="A6138" t="s">
        <v>14314</v>
      </c>
      <c r="B6138" s="53">
        <v>2022</v>
      </c>
      <c r="C6138" t="s">
        <v>1323</v>
      </c>
      <c r="D6138" t="s">
        <v>14533</v>
      </c>
    </row>
    <row r="6139" spans="1:4" ht="15">
      <c r="A6139" t="s">
        <v>14314</v>
      </c>
      <c r="B6139" s="53">
        <v>2022</v>
      </c>
      <c r="C6139" t="s">
        <v>616</v>
      </c>
      <c r="D6139" t="s">
        <v>14534</v>
      </c>
    </row>
    <row r="6140" spans="1:4" ht="15">
      <c r="A6140" t="s">
        <v>14314</v>
      </c>
      <c r="B6140" s="53">
        <v>2022</v>
      </c>
      <c r="C6140" t="s">
        <v>45</v>
      </c>
      <c r="D6140" t="s">
        <v>14535</v>
      </c>
    </row>
    <row r="6141" spans="1:4" ht="15">
      <c r="A6141" t="s">
        <v>14314</v>
      </c>
      <c r="B6141" s="53">
        <v>2022</v>
      </c>
      <c r="C6141" t="s">
        <v>919</v>
      </c>
      <c r="D6141" t="s">
        <v>14536</v>
      </c>
    </row>
    <row r="6142" spans="1:4" ht="15">
      <c r="A6142" t="s">
        <v>14314</v>
      </c>
      <c r="B6142" s="53">
        <v>2022</v>
      </c>
      <c r="C6142" t="s">
        <v>919</v>
      </c>
      <c r="D6142" t="s">
        <v>14537</v>
      </c>
    </row>
    <row r="6143" spans="1:4" ht="15">
      <c r="A6143" t="s">
        <v>14314</v>
      </c>
      <c r="B6143" s="53">
        <v>2021</v>
      </c>
      <c r="C6143" t="s">
        <v>1323</v>
      </c>
      <c r="D6143" t="s">
        <v>14538</v>
      </c>
    </row>
    <row r="6144" spans="1:4" ht="15">
      <c r="A6144" t="s">
        <v>14314</v>
      </c>
      <c r="B6144" s="53">
        <v>2021</v>
      </c>
      <c r="C6144" t="s">
        <v>1323</v>
      </c>
      <c r="D6144" t="s">
        <v>14539</v>
      </c>
    </row>
    <row r="6145" spans="1:4" ht="15">
      <c r="A6145" t="s">
        <v>14314</v>
      </c>
      <c r="B6145" s="53">
        <v>2020</v>
      </c>
      <c r="C6145" t="s">
        <v>1323</v>
      </c>
      <c r="D6145" t="s">
        <v>14540</v>
      </c>
    </row>
    <row r="6146" spans="1:4" ht="15">
      <c r="A6146" t="s">
        <v>14314</v>
      </c>
      <c r="B6146" s="53">
        <v>2020</v>
      </c>
      <c r="C6146" t="s">
        <v>143</v>
      </c>
      <c r="D6146" t="s">
        <v>14541</v>
      </c>
    </row>
    <row r="6147" spans="1:4" ht="15">
      <c r="A6147" t="s">
        <v>14314</v>
      </c>
      <c r="B6147" s="53">
        <v>2020</v>
      </c>
      <c r="C6147" t="s">
        <v>5160</v>
      </c>
      <c r="D6147" t="s">
        <v>14542</v>
      </c>
    </row>
    <row r="6148" spans="1:4" ht="15">
      <c r="A6148" t="s">
        <v>14314</v>
      </c>
      <c r="B6148" s="53">
        <v>2019</v>
      </c>
      <c r="C6148" t="s">
        <v>1323</v>
      </c>
      <c r="D6148" t="s">
        <v>14543</v>
      </c>
    </row>
    <row r="6149" spans="1:4" ht="15">
      <c r="A6149" t="s">
        <v>14314</v>
      </c>
      <c r="B6149" s="53">
        <v>2019</v>
      </c>
      <c r="C6149" t="s">
        <v>14544</v>
      </c>
      <c r="D6149" t="s">
        <v>14545</v>
      </c>
    </row>
    <row r="6150" spans="1:4" ht="15">
      <c r="A6150" t="s">
        <v>14314</v>
      </c>
      <c r="B6150" s="53">
        <v>2019</v>
      </c>
      <c r="C6150" t="s">
        <v>14546</v>
      </c>
      <c r="D6150" t="s">
        <v>14547</v>
      </c>
    </row>
    <row r="6151" spans="1:4" ht="15">
      <c r="A6151" t="s">
        <v>14314</v>
      </c>
      <c r="B6151" s="53">
        <v>2019</v>
      </c>
      <c r="C6151" t="s">
        <v>919</v>
      </c>
      <c r="D6151" t="s">
        <v>14548</v>
      </c>
    </row>
    <row r="6152" spans="1:4" ht="15">
      <c r="A6152" t="s">
        <v>14314</v>
      </c>
      <c r="B6152" s="53">
        <v>2019</v>
      </c>
      <c r="C6152" t="s">
        <v>919</v>
      </c>
      <c r="D6152" t="s">
        <v>14549</v>
      </c>
    </row>
    <row r="6153" spans="1:4" ht="15">
      <c r="A6153" t="s">
        <v>14314</v>
      </c>
      <c r="B6153" s="53">
        <v>2019</v>
      </c>
      <c r="C6153" t="s">
        <v>2</v>
      </c>
      <c r="D6153" t="s">
        <v>14548</v>
      </c>
    </row>
    <row r="6154" spans="1:4" ht="15">
      <c r="A6154" t="s">
        <v>14314</v>
      </c>
      <c r="B6154" s="53">
        <v>2018</v>
      </c>
      <c r="C6154" t="s">
        <v>883</v>
      </c>
      <c r="D6154" t="s">
        <v>14550</v>
      </c>
    </row>
    <row r="6155" spans="1:4" ht="15">
      <c r="A6155" t="s">
        <v>14314</v>
      </c>
      <c r="B6155" s="53">
        <v>2018</v>
      </c>
      <c r="C6155" t="s">
        <v>1323</v>
      </c>
      <c r="D6155" t="s">
        <v>14551</v>
      </c>
    </row>
    <row r="6156" spans="1:4" ht="15">
      <c r="A6156" t="s">
        <v>14314</v>
      </c>
      <c r="B6156" s="53">
        <v>2018</v>
      </c>
      <c r="C6156" t="s">
        <v>26</v>
      </c>
      <c r="D6156" t="s">
        <v>14552</v>
      </c>
    </row>
    <row r="6157" spans="1:4" ht="15">
      <c r="A6157" t="s">
        <v>14314</v>
      </c>
      <c r="B6157" s="53">
        <v>2018</v>
      </c>
      <c r="C6157" t="s">
        <v>2</v>
      </c>
      <c r="D6157" t="s">
        <v>1533</v>
      </c>
    </row>
    <row r="6158" spans="1:4" ht="15">
      <c r="A6158" t="s">
        <v>14314</v>
      </c>
      <c r="B6158" s="53">
        <v>2017</v>
      </c>
      <c r="C6158" t="s">
        <v>1323</v>
      </c>
      <c r="D6158" t="s">
        <v>5810</v>
      </c>
    </row>
    <row r="6159" spans="1:4" ht="15">
      <c r="A6159" t="s">
        <v>14314</v>
      </c>
      <c r="B6159" s="53">
        <v>2017</v>
      </c>
      <c r="C6159" t="s">
        <v>1323</v>
      </c>
      <c r="D6159" t="s">
        <v>14553</v>
      </c>
    </row>
    <row r="6160" spans="1:4" ht="15">
      <c r="A6160" t="s">
        <v>14314</v>
      </c>
      <c r="B6160" s="53">
        <v>2017</v>
      </c>
      <c r="C6160" t="s">
        <v>919</v>
      </c>
      <c r="D6160" t="s">
        <v>14554</v>
      </c>
    </row>
    <row r="6161" spans="1:4" ht="15">
      <c r="A6161" t="s">
        <v>14314</v>
      </c>
      <c r="B6161" s="53">
        <v>2016</v>
      </c>
      <c r="C6161" t="s">
        <v>1323</v>
      </c>
      <c r="D6161" t="s">
        <v>14555</v>
      </c>
    </row>
    <row r="6162" spans="1:4" ht="15">
      <c r="A6162" t="s">
        <v>14314</v>
      </c>
      <c r="B6162" s="53">
        <v>2016</v>
      </c>
      <c r="C6162" t="s">
        <v>1323</v>
      </c>
      <c r="D6162" t="s">
        <v>14556</v>
      </c>
    </row>
    <row r="6163" spans="1:4" ht="15">
      <c r="A6163" t="s">
        <v>14314</v>
      </c>
      <c r="B6163" s="53">
        <v>2016</v>
      </c>
      <c r="C6163" t="s">
        <v>932</v>
      </c>
      <c r="D6163" t="s">
        <v>14557</v>
      </c>
    </row>
    <row r="6164" spans="1:4" ht="15">
      <c r="A6164" t="s">
        <v>14314</v>
      </c>
      <c r="B6164" s="53">
        <v>2016</v>
      </c>
      <c r="C6164" t="s">
        <v>5145</v>
      </c>
      <c r="D6164" t="s">
        <v>14558</v>
      </c>
    </row>
    <row r="6165" spans="1:4" ht="15">
      <c r="A6165" t="s">
        <v>14314</v>
      </c>
      <c r="B6165" s="53">
        <v>2015</v>
      </c>
      <c r="C6165" t="s">
        <v>14559</v>
      </c>
      <c r="D6165" t="s">
        <v>14560</v>
      </c>
    </row>
    <row r="6166" spans="1:4" ht="15">
      <c r="A6166" t="s">
        <v>14314</v>
      </c>
      <c r="B6166" s="53">
        <v>2014</v>
      </c>
      <c r="C6166" t="s">
        <v>1323</v>
      </c>
      <c r="D6166" t="s">
        <v>14561</v>
      </c>
    </row>
    <row r="6167" spans="1:4" ht="15">
      <c r="A6167" t="s">
        <v>14314</v>
      </c>
      <c r="B6167" s="53">
        <v>2014</v>
      </c>
      <c r="C6167" t="s">
        <v>1323</v>
      </c>
      <c r="D6167" t="s">
        <v>14562</v>
      </c>
    </row>
    <row r="6168" spans="1:4" ht="15">
      <c r="A6168" t="s">
        <v>14314</v>
      </c>
      <c r="B6168" s="53">
        <v>2014</v>
      </c>
      <c r="C6168" t="s">
        <v>1323</v>
      </c>
      <c r="D6168" t="s">
        <v>14563</v>
      </c>
    </row>
    <row r="6169" spans="1:4" ht="15">
      <c r="A6169" t="s">
        <v>14314</v>
      </c>
      <c r="B6169" s="53">
        <v>2014</v>
      </c>
      <c r="C6169" t="s">
        <v>701</v>
      </c>
      <c r="D6169" t="s">
        <v>14564</v>
      </c>
    </row>
    <row r="6170" spans="1:4" ht="15">
      <c r="A6170" t="s">
        <v>14314</v>
      </c>
      <c r="B6170" s="53">
        <v>2014</v>
      </c>
      <c r="C6170" t="s">
        <v>701</v>
      </c>
      <c r="D6170" t="s">
        <v>14565</v>
      </c>
    </row>
    <row r="6171" spans="1:4" ht="15">
      <c r="A6171" t="s">
        <v>14314</v>
      </c>
      <c r="B6171" s="53">
        <v>2014</v>
      </c>
      <c r="C6171" t="s">
        <v>701</v>
      </c>
      <c r="D6171" t="s">
        <v>14566</v>
      </c>
    </row>
    <row r="6172" spans="1:4" ht="15">
      <c r="A6172" t="s">
        <v>14314</v>
      </c>
      <c r="B6172" s="53">
        <v>2014</v>
      </c>
      <c r="C6172" t="s">
        <v>661</v>
      </c>
      <c r="D6172" t="s">
        <v>14567</v>
      </c>
    </row>
    <row r="6173" spans="1:4" ht="15">
      <c r="A6173" t="s">
        <v>14314</v>
      </c>
      <c r="B6173" s="53">
        <v>2013</v>
      </c>
      <c r="C6173" t="s">
        <v>1100</v>
      </c>
      <c r="D6173" t="s">
        <v>14568</v>
      </c>
    </row>
    <row r="6174" spans="1:4" ht="15">
      <c r="A6174" t="s">
        <v>14314</v>
      </c>
      <c r="B6174" s="53">
        <v>2013</v>
      </c>
      <c r="C6174" t="s">
        <v>1323</v>
      </c>
      <c r="D6174" t="s">
        <v>14569</v>
      </c>
    </row>
    <row r="6175" spans="1:4" ht="15">
      <c r="A6175" t="s">
        <v>14314</v>
      </c>
      <c r="B6175" s="53">
        <v>2013</v>
      </c>
      <c r="C6175" t="s">
        <v>1101</v>
      </c>
      <c r="D6175" t="s">
        <v>14570</v>
      </c>
    </row>
    <row r="6176" spans="1:4" ht="15">
      <c r="A6176" t="s">
        <v>14314</v>
      </c>
      <c r="B6176" s="53">
        <v>2013</v>
      </c>
      <c r="C6176" t="s">
        <v>919</v>
      </c>
      <c r="D6176" t="s">
        <v>14571</v>
      </c>
    </row>
    <row r="6177" spans="1:4" ht="15">
      <c r="A6177" t="s">
        <v>14314</v>
      </c>
      <c r="B6177" s="53">
        <v>2013</v>
      </c>
      <c r="C6177" t="s">
        <v>919</v>
      </c>
      <c r="D6177" t="s">
        <v>14572</v>
      </c>
    </row>
    <row r="6178" spans="1:4" ht="15">
      <c r="A6178" t="s">
        <v>14314</v>
      </c>
      <c r="B6178" s="53">
        <v>2013</v>
      </c>
      <c r="C6178" t="s">
        <v>645</v>
      </c>
      <c r="D6178" t="s">
        <v>14573</v>
      </c>
    </row>
    <row r="6179" spans="1:4" ht="15">
      <c r="A6179" t="s">
        <v>14314</v>
      </c>
      <c r="B6179" s="53">
        <v>2012</v>
      </c>
      <c r="C6179" t="s">
        <v>642</v>
      </c>
      <c r="D6179" t="s">
        <v>14574</v>
      </c>
    </row>
    <row r="6180" spans="1:4" ht="15">
      <c r="A6180" t="s">
        <v>14314</v>
      </c>
      <c r="B6180" s="53">
        <v>2011</v>
      </c>
      <c r="C6180" t="s">
        <v>4787</v>
      </c>
      <c r="D6180" t="s">
        <v>14575</v>
      </c>
    </row>
    <row r="6181" spans="1:4" ht="15">
      <c r="A6181" t="s">
        <v>14314</v>
      </c>
      <c r="B6181" s="53">
        <v>2011</v>
      </c>
      <c r="C6181" t="s">
        <v>1118</v>
      </c>
      <c r="D6181" t="s">
        <v>14576</v>
      </c>
    </row>
    <row r="6182" spans="1:4" ht="15">
      <c r="A6182" t="s">
        <v>14314</v>
      </c>
      <c r="B6182" s="53">
        <v>2011</v>
      </c>
      <c r="C6182" t="s">
        <v>661</v>
      </c>
      <c r="D6182" t="s">
        <v>14577</v>
      </c>
    </row>
    <row r="6183" spans="1:4" ht="15">
      <c r="A6183" t="s">
        <v>14314</v>
      </c>
      <c r="B6183" s="53">
        <v>2011</v>
      </c>
      <c r="C6183" t="s">
        <v>661</v>
      </c>
      <c r="D6183" t="s">
        <v>10647</v>
      </c>
    </row>
    <row r="6184" spans="1:4" ht="15">
      <c r="A6184" t="s">
        <v>14314</v>
      </c>
      <c r="B6184" s="53">
        <v>2011</v>
      </c>
      <c r="C6184" t="s">
        <v>645</v>
      </c>
      <c r="D6184" t="s">
        <v>14578</v>
      </c>
    </row>
    <row r="6185" spans="1:4" ht="15">
      <c r="A6185" t="s">
        <v>14314</v>
      </c>
      <c r="B6185" s="53">
        <v>2011</v>
      </c>
      <c r="C6185" t="s">
        <v>645</v>
      </c>
      <c r="D6185" t="s">
        <v>14579</v>
      </c>
    </row>
    <row r="6186" spans="1:4" ht="15">
      <c r="A6186" t="s">
        <v>14314</v>
      </c>
      <c r="B6186" s="53">
        <v>2010</v>
      </c>
      <c r="C6186" t="s">
        <v>13</v>
      </c>
      <c r="D6186" t="s">
        <v>14580</v>
      </c>
    </row>
    <row r="6187" spans="1:4" ht="15">
      <c r="A6187" t="s">
        <v>14314</v>
      </c>
      <c r="B6187" s="53">
        <v>2009</v>
      </c>
      <c r="C6187" t="s">
        <v>1100</v>
      </c>
      <c r="D6187" t="s">
        <v>14581</v>
      </c>
    </row>
    <row r="6188" spans="1:4" ht="15">
      <c r="A6188" t="s">
        <v>14314</v>
      </c>
      <c r="B6188" s="53">
        <v>2009</v>
      </c>
      <c r="C6188" t="s">
        <v>4939</v>
      </c>
      <c r="D6188" t="s">
        <v>14582</v>
      </c>
    </row>
    <row r="6189" spans="1:4" ht="15">
      <c r="A6189" t="s">
        <v>14314</v>
      </c>
      <c r="B6189" s="53">
        <v>2009</v>
      </c>
      <c r="C6189" t="s">
        <v>661</v>
      </c>
      <c r="D6189" t="s">
        <v>14583</v>
      </c>
    </row>
    <row r="6190" spans="1:4" ht="15">
      <c r="A6190" t="s">
        <v>14314</v>
      </c>
      <c r="B6190" s="53">
        <v>2008</v>
      </c>
      <c r="C6190" t="s">
        <v>661</v>
      </c>
      <c r="D6190" t="s">
        <v>14584</v>
      </c>
    </row>
    <row r="6191" spans="1:4" ht="15">
      <c r="A6191" t="s">
        <v>14314</v>
      </c>
      <c r="B6191" s="53">
        <v>2007</v>
      </c>
      <c r="C6191" t="s">
        <v>883</v>
      </c>
      <c r="D6191" t="s">
        <v>14585</v>
      </c>
    </row>
    <row r="6192" spans="1:4" ht="15">
      <c r="A6192" t="s">
        <v>14314</v>
      </c>
      <c r="B6192" s="53">
        <v>2007</v>
      </c>
      <c r="C6192" t="s">
        <v>970</v>
      </c>
      <c r="D6192" t="s">
        <v>14586</v>
      </c>
    </row>
    <row r="6193" spans="1:4" ht="15">
      <c r="A6193" t="s">
        <v>14314</v>
      </c>
      <c r="B6193" s="53">
        <v>2006</v>
      </c>
      <c r="C6193" t="s">
        <v>11187</v>
      </c>
      <c r="D6193" t="s">
        <v>14587</v>
      </c>
    </row>
    <row r="6194" spans="1:4" ht="15">
      <c r="A6194" t="s">
        <v>14314</v>
      </c>
      <c r="B6194" s="53">
        <v>2005</v>
      </c>
      <c r="C6194" t="s">
        <v>10</v>
      </c>
      <c r="D6194" t="s">
        <v>14587</v>
      </c>
    </row>
    <row r="6195" spans="1:4" ht="15">
      <c r="A6195" t="s">
        <v>14314</v>
      </c>
      <c r="B6195" s="53">
        <v>2005</v>
      </c>
      <c r="C6195" t="s">
        <v>14588</v>
      </c>
      <c r="D6195" t="s">
        <v>14589</v>
      </c>
    </row>
    <row r="6196" spans="1:4" ht="15">
      <c r="A6196" t="s">
        <v>14314</v>
      </c>
      <c r="B6196" s="53">
        <v>2005</v>
      </c>
      <c r="C6196" t="s">
        <v>14590</v>
      </c>
      <c r="D6196" t="s">
        <v>14591</v>
      </c>
    </row>
    <row r="6197" spans="1:4" ht="15">
      <c r="A6197" t="s">
        <v>14314</v>
      </c>
      <c r="B6197" s="53">
        <v>2005</v>
      </c>
      <c r="C6197" t="s">
        <v>11171</v>
      </c>
      <c r="D6197" t="s">
        <v>14592</v>
      </c>
    </row>
    <row r="6198" spans="1:4" ht="15">
      <c r="A6198" t="s">
        <v>14314</v>
      </c>
      <c r="B6198" s="53">
        <v>2005</v>
      </c>
      <c r="C6198" t="s">
        <v>14593</v>
      </c>
      <c r="D6198" t="s">
        <v>14594</v>
      </c>
    </row>
    <row r="6199" spans="1:4" ht="15">
      <c r="A6199" t="s">
        <v>14314</v>
      </c>
      <c r="B6199" s="53">
        <v>2004</v>
      </c>
      <c r="C6199" t="s">
        <v>419</v>
      </c>
      <c r="D6199" t="s">
        <v>14595</v>
      </c>
    </row>
    <row r="6200" spans="1:4" ht="15">
      <c r="A6200" t="s">
        <v>14314</v>
      </c>
      <c r="B6200" s="53">
        <v>2004</v>
      </c>
      <c r="C6200" t="s">
        <v>14596</v>
      </c>
      <c r="D6200" t="s">
        <v>14597</v>
      </c>
    </row>
    <row r="6201" spans="1:4" ht="15">
      <c r="A6201" t="s">
        <v>14314</v>
      </c>
      <c r="B6201" s="53">
        <v>2004</v>
      </c>
      <c r="C6201" t="s">
        <v>14598</v>
      </c>
      <c r="D6201" t="s">
        <v>14599</v>
      </c>
    </row>
    <row r="6202" spans="1:4" ht="15">
      <c r="A6202" t="s">
        <v>14314</v>
      </c>
      <c r="B6202" s="53">
        <v>2004</v>
      </c>
      <c r="C6202" t="s">
        <v>14600</v>
      </c>
      <c r="D6202" t="s">
        <v>14601</v>
      </c>
    </row>
    <row r="6203" spans="1:4" ht="15">
      <c r="A6203" t="s">
        <v>14314</v>
      </c>
      <c r="B6203" s="53">
        <v>2003</v>
      </c>
      <c r="C6203" t="s">
        <v>3529</v>
      </c>
      <c r="D6203" t="s">
        <v>14602</v>
      </c>
    </row>
    <row r="6204" spans="1:4" ht="15">
      <c r="A6204" t="s">
        <v>14314</v>
      </c>
      <c r="B6204" s="53">
        <v>2002</v>
      </c>
      <c r="C6204" t="s">
        <v>10660</v>
      </c>
      <c r="D6204" t="s">
        <v>14603</v>
      </c>
    </row>
    <row r="6205" spans="1:4" ht="15">
      <c r="A6205" t="s">
        <v>14314</v>
      </c>
      <c r="B6205" s="53">
        <v>2002</v>
      </c>
      <c r="C6205" t="s">
        <v>14604</v>
      </c>
      <c r="D6205" t="s">
        <v>14605</v>
      </c>
    </row>
    <row r="6206" spans="1:4" ht="15">
      <c r="A6206" t="s">
        <v>14314</v>
      </c>
      <c r="B6206" s="53">
        <v>1999</v>
      </c>
      <c r="C6206" t="s">
        <v>11224</v>
      </c>
      <c r="D6206" t="s">
        <v>14606</v>
      </c>
    </row>
    <row r="6207" spans="1:4" ht="15">
      <c r="A6207" t="s">
        <v>18651</v>
      </c>
      <c r="B6207" s="53">
        <v>2023</v>
      </c>
      <c r="C6207" t="s">
        <v>18852</v>
      </c>
      <c r="D6207" t="s">
        <v>18990</v>
      </c>
    </row>
    <row r="6208" spans="1:4" ht="15">
      <c r="A6208" t="s">
        <v>18651</v>
      </c>
      <c r="B6208" s="53">
        <v>2023</v>
      </c>
      <c r="C6208" t="s">
        <v>932</v>
      </c>
      <c r="D6208" t="s">
        <v>18991</v>
      </c>
    </row>
    <row r="6209" spans="1:4" ht="15">
      <c r="A6209" t="s">
        <v>18651</v>
      </c>
      <c r="B6209" s="53">
        <v>2023</v>
      </c>
      <c r="C6209" t="s">
        <v>986</v>
      </c>
      <c r="D6209" t="s">
        <v>18992</v>
      </c>
    </row>
    <row r="6210" spans="1:4" ht="15">
      <c r="A6210" t="s">
        <v>18651</v>
      </c>
      <c r="B6210" s="53">
        <v>2023</v>
      </c>
      <c r="C6210" t="s">
        <v>2</v>
      </c>
      <c r="D6210" t="s">
        <v>18993</v>
      </c>
    </row>
    <row r="6211" spans="1:4" ht="15">
      <c r="A6211" t="s">
        <v>18651</v>
      </c>
      <c r="B6211" s="53">
        <v>2022</v>
      </c>
      <c r="C6211" t="s">
        <v>35</v>
      </c>
      <c r="D6211" t="s">
        <v>18994</v>
      </c>
    </row>
    <row r="6212" spans="1:4" ht="15">
      <c r="A6212" t="s">
        <v>18651</v>
      </c>
      <c r="B6212" s="53">
        <v>2022</v>
      </c>
      <c r="C6212" t="s">
        <v>45</v>
      </c>
      <c r="D6212" t="s">
        <v>18995</v>
      </c>
    </row>
    <row r="6213" spans="1:4" ht="15">
      <c r="A6213" t="s">
        <v>18651</v>
      </c>
      <c r="B6213" s="53">
        <v>2022</v>
      </c>
      <c r="C6213" t="s">
        <v>6546</v>
      </c>
      <c r="D6213" t="s">
        <v>18996</v>
      </c>
    </row>
    <row r="6214" spans="1:4" ht="15">
      <c r="A6214" t="s">
        <v>18651</v>
      </c>
      <c r="B6214" s="53">
        <v>2022</v>
      </c>
      <c r="C6214" t="s">
        <v>2000</v>
      </c>
      <c r="D6214" t="s">
        <v>18997</v>
      </c>
    </row>
    <row r="6215" spans="1:4" ht="15">
      <c r="A6215" t="s">
        <v>18651</v>
      </c>
      <c r="B6215" s="53">
        <v>2022</v>
      </c>
      <c r="C6215" t="s">
        <v>2</v>
      </c>
      <c r="D6215" t="s">
        <v>18992</v>
      </c>
    </row>
    <row r="6216" spans="1:4" ht="15">
      <c r="A6216" t="s">
        <v>18651</v>
      </c>
      <c r="B6216" s="53">
        <v>2022</v>
      </c>
      <c r="C6216" t="s">
        <v>2</v>
      </c>
      <c r="D6216" t="s">
        <v>18997</v>
      </c>
    </row>
    <row r="6217" spans="1:4" ht="15">
      <c r="A6217" t="s">
        <v>18651</v>
      </c>
      <c r="B6217" s="53">
        <v>2022</v>
      </c>
      <c r="C6217" t="s">
        <v>2</v>
      </c>
      <c r="D6217" t="s">
        <v>18990</v>
      </c>
    </row>
    <row r="6218" spans="1:4" ht="15">
      <c r="A6218" t="s">
        <v>18651</v>
      </c>
      <c r="B6218" s="53">
        <v>2021</v>
      </c>
      <c r="C6218" t="s">
        <v>5153</v>
      </c>
      <c r="D6218" t="s">
        <v>18998</v>
      </c>
    </row>
    <row r="6219" spans="1:4" ht="15">
      <c r="A6219" t="s">
        <v>18651</v>
      </c>
      <c r="B6219" s="53">
        <v>2021</v>
      </c>
      <c r="C6219" t="s">
        <v>2000</v>
      </c>
      <c r="D6219" t="s">
        <v>18999</v>
      </c>
    </row>
    <row r="6220" spans="1:4" ht="15">
      <c r="A6220" t="s">
        <v>18651</v>
      </c>
      <c r="B6220" s="53">
        <v>2021</v>
      </c>
      <c r="C6220" t="s">
        <v>2</v>
      </c>
      <c r="D6220" t="s">
        <v>19000</v>
      </c>
    </row>
    <row r="6221" spans="1:4" ht="15">
      <c r="A6221" t="s">
        <v>18651</v>
      </c>
      <c r="B6221" s="53">
        <v>2021</v>
      </c>
      <c r="C6221" t="s">
        <v>2</v>
      </c>
      <c r="D6221" t="s">
        <v>18998</v>
      </c>
    </row>
    <row r="6222" spans="1:4" ht="15">
      <c r="A6222" t="s">
        <v>18651</v>
      </c>
      <c r="B6222" s="53">
        <v>2021</v>
      </c>
      <c r="C6222" t="s">
        <v>2</v>
      </c>
      <c r="D6222" t="s">
        <v>19001</v>
      </c>
    </row>
    <row r="6223" spans="1:4" ht="15">
      <c r="A6223" t="s">
        <v>18651</v>
      </c>
      <c r="B6223" s="53">
        <v>2021</v>
      </c>
      <c r="C6223" t="s">
        <v>2</v>
      </c>
      <c r="D6223" t="s">
        <v>19002</v>
      </c>
    </row>
    <row r="6224" spans="1:4" ht="15">
      <c r="A6224" t="s">
        <v>18651</v>
      </c>
      <c r="B6224" s="53">
        <v>2021</v>
      </c>
      <c r="C6224" t="s">
        <v>2</v>
      </c>
      <c r="D6224" t="s">
        <v>18999</v>
      </c>
    </row>
    <row r="6225" spans="1:4" ht="15">
      <c r="A6225" t="s">
        <v>18651</v>
      </c>
      <c r="B6225" s="53">
        <v>2021</v>
      </c>
      <c r="C6225" t="s">
        <v>2</v>
      </c>
      <c r="D6225" t="s">
        <v>19003</v>
      </c>
    </row>
    <row r="6226" spans="1:4" ht="15">
      <c r="A6226" t="s">
        <v>18651</v>
      </c>
      <c r="B6226" s="53">
        <v>2020</v>
      </c>
      <c r="C6226" t="s">
        <v>19004</v>
      </c>
      <c r="D6226" t="s">
        <v>19005</v>
      </c>
    </row>
    <row r="6227" spans="1:4" ht="15">
      <c r="A6227" t="s">
        <v>18651</v>
      </c>
      <c r="B6227" s="53">
        <v>2020</v>
      </c>
      <c r="C6227" t="s">
        <v>1296</v>
      </c>
      <c r="D6227" t="s">
        <v>19006</v>
      </c>
    </row>
    <row r="6228" spans="1:4" ht="15">
      <c r="A6228" t="s">
        <v>18651</v>
      </c>
      <c r="B6228" s="53">
        <v>2020</v>
      </c>
      <c r="C6228" t="s">
        <v>4075</v>
      </c>
      <c r="D6228" t="s">
        <v>19007</v>
      </c>
    </row>
    <row r="6229" spans="1:4" ht="15">
      <c r="A6229" t="s">
        <v>18651</v>
      </c>
      <c r="B6229" s="53">
        <v>2020</v>
      </c>
      <c r="C6229" t="s">
        <v>9221</v>
      </c>
      <c r="D6229" t="s">
        <v>19008</v>
      </c>
    </row>
    <row r="6230" spans="1:4" ht="15">
      <c r="A6230" t="s">
        <v>18651</v>
      </c>
      <c r="B6230" s="53">
        <v>2020</v>
      </c>
      <c r="C6230" t="s">
        <v>2</v>
      </c>
      <c r="D6230" t="s">
        <v>19009</v>
      </c>
    </row>
    <row r="6231" spans="1:4" ht="15">
      <c r="A6231" t="s">
        <v>18651</v>
      </c>
      <c r="B6231" s="53">
        <v>2019</v>
      </c>
      <c r="C6231" t="s">
        <v>45</v>
      </c>
      <c r="D6231" t="s">
        <v>10484</v>
      </c>
    </row>
    <row r="6232" spans="1:4" ht="15">
      <c r="A6232" t="s">
        <v>18651</v>
      </c>
      <c r="B6232" s="53">
        <v>2019</v>
      </c>
      <c r="C6232" t="s">
        <v>19010</v>
      </c>
      <c r="D6232" t="s">
        <v>19011</v>
      </c>
    </row>
    <row r="6233" spans="1:4" ht="15">
      <c r="A6233" t="s">
        <v>18651</v>
      </c>
      <c r="B6233" s="53">
        <v>2019</v>
      </c>
      <c r="C6233" t="s">
        <v>1402</v>
      </c>
      <c r="D6233" t="s">
        <v>18883</v>
      </c>
    </row>
    <row r="6234" spans="1:4" ht="15">
      <c r="A6234" t="s">
        <v>18651</v>
      </c>
      <c r="B6234" s="53">
        <v>2019</v>
      </c>
      <c r="C6234" t="s">
        <v>645</v>
      </c>
      <c r="D6234" t="s">
        <v>10502</v>
      </c>
    </row>
    <row r="6235" spans="1:4" ht="15">
      <c r="A6235" t="s">
        <v>18651</v>
      </c>
      <c r="B6235" s="53">
        <v>2019</v>
      </c>
      <c r="C6235" t="s">
        <v>2</v>
      </c>
      <c r="D6235" t="s">
        <v>10508</v>
      </c>
    </row>
    <row r="6236" spans="1:4" ht="15">
      <c r="A6236" t="s">
        <v>18651</v>
      </c>
      <c r="B6236" s="53">
        <v>2019</v>
      </c>
      <c r="C6236" t="s">
        <v>2</v>
      </c>
      <c r="D6236" t="s">
        <v>18883</v>
      </c>
    </row>
    <row r="6237" spans="1:4" ht="15">
      <c r="A6237" t="s">
        <v>18651</v>
      </c>
      <c r="B6237" s="53">
        <v>2019</v>
      </c>
      <c r="C6237" t="s">
        <v>2</v>
      </c>
      <c r="D6237" t="s">
        <v>10502</v>
      </c>
    </row>
    <row r="6238" spans="1:4" ht="15">
      <c r="A6238" t="s">
        <v>18651</v>
      </c>
      <c r="B6238" s="53">
        <v>2019</v>
      </c>
      <c r="C6238" t="s">
        <v>2</v>
      </c>
      <c r="D6238" t="s">
        <v>19012</v>
      </c>
    </row>
    <row r="6239" spans="1:4" ht="15">
      <c r="A6239" t="s">
        <v>18651</v>
      </c>
      <c r="B6239" s="53">
        <v>2018</v>
      </c>
      <c r="C6239" t="s">
        <v>1296</v>
      </c>
      <c r="D6239" t="s">
        <v>19013</v>
      </c>
    </row>
    <row r="6240" spans="1:4" ht="15">
      <c r="A6240" t="s">
        <v>18651</v>
      </c>
      <c r="B6240" s="53">
        <v>2018</v>
      </c>
      <c r="C6240" t="s">
        <v>2</v>
      </c>
      <c r="D6240" t="s">
        <v>19014</v>
      </c>
    </row>
    <row r="6241" spans="1:4" ht="15">
      <c r="A6241" t="s">
        <v>18651</v>
      </c>
      <c r="B6241" s="53">
        <v>2017</v>
      </c>
      <c r="C6241" t="s">
        <v>1296</v>
      </c>
      <c r="D6241" t="s">
        <v>19015</v>
      </c>
    </row>
    <row r="6242" spans="1:4" ht="15">
      <c r="A6242" t="s">
        <v>18651</v>
      </c>
      <c r="B6242" s="53">
        <v>2017</v>
      </c>
      <c r="C6242" t="s">
        <v>2895</v>
      </c>
      <c r="D6242" t="s">
        <v>19016</v>
      </c>
    </row>
    <row r="6243" spans="1:4" ht="15">
      <c r="A6243" t="s">
        <v>18651</v>
      </c>
      <c r="B6243" s="53">
        <v>2017</v>
      </c>
      <c r="C6243" t="s">
        <v>1402</v>
      </c>
      <c r="D6243" t="s">
        <v>19017</v>
      </c>
    </row>
    <row r="6244" spans="1:4" ht="15">
      <c r="A6244" t="s">
        <v>18651</v>
      </c>
      <c r="B6244" s="53">
        <v>2017</v>
      </c>
      <c r="C6244" t="s">
        <v>986</v>
      </c>
      <c r="D6244" t="s">
        <v>19018</v>
      </c>
    </row>
    <row r="6245" spans="1:4" ht="15">
      <c r="A6245" t="s">
        <v>18651</v>
      </c>
      <c r="B6245" s="53">
        <v>2017</v>
      </c>
      <c r="C6245" t="s">
        <v>2</v>
      </c>
      <c r="D6245" t="s">
        <v>19017</v>
      </c>
    </row>
    <row r="6246" spans="1:4" ht="15">
      <c r="A6246" t="s">
        <v>18651</v>
      </c>
      <c r="B6246" s="53">
        <v>2016</v>
      </c>
      <c r="C6246" t="s">
        <v>19019</v>
      </c>
      <c r="D6246" t="s">
        <v>19020</v>
      </c>
    </row>
    <row r="6247" spans="1:4" ht="15">
      <c r="A6247" t="s">
        <v>18651</v>
      </c>
      <c r="B6247" s="53">
        <v>2016</v>
      </c>
      <c r="C6247" t="s">
        <v>5074</v>
      </c>
      <c r="D6247" t="s">
        <v>8316</v>
      </c>
    </row>
    <row r="6248" spans="1:4" ht="15">
      <c r="A6248" t="s">
        <v>18651</v>
      </c>
      <c r="B6248" s="53">
        <v>2016</v>
      </c>
      <c r="C6248" t="s">
        <v>2</v>
      </c>
      <c r="D6248" t="s">
        <v>19021</v>
      </c>
    </row>
    <row r="6249" spans="1:4" ht="15">
      <c r="A6249" t="s">
        <v>18651</v>
      </c>
      <c r="B6249" s="53">
        <v>2015</v>
      </c>
      <c r="C6249" t="s">
        <v>2</v>
      </c>
      <c r="D6249" t="s">
        <v>19022</v>
      </c>
    </row>
    <row r="6250" spans="1:4" ht="15">
      <c r="A6250" t="s">
        <v>18651</v>
      </c>
      <c r="B6250" s="53">
        <v>2015</v>
      </c>
      <c r="C6250" t="s">
        <v>2</v>
      </c>
      <c r="D6250" t="s">
        <v>19023</v>
      </c>
    </row>
    <row r="6251" spans="1:4" ht="15">
      <c r="A6251" t="s">
        <v>18651</v>
      </c>
      <c r="B6251" s="53">
        <v>2013</v>
      </c>
      <c r="C6251" t="s">
        <v>1100</v>
      </c>
      <c r="D6251" t="s">
        <v>19024</v>
      </c>
    </row>
    <row r="6252" spans="1:4" ht="15">
      <c r="A6252" t="s">
        <v>18651</v>
      </c>
      <c r="B6252" s="53">
        <v>2013</v>
      </c>
      <c r="C6252" t="s">
        <v>19025</v>
      </c>
      <c r="D6252" t="s">
        <v>19026</v>
      </c>
    </row>
    <row r="6253" spans="1:4" ht="15">
      <c r="A6253" t="s">
        <v>18651</v>
      </c>
      <c r="B6253" s="53">
        <v>2013</v>
      </c>
      <c r="C6253" t="s">
        <v>19025</v>
      </c>
      <c r="D6253" t="s">
        <v>19027</v>
      </c>
    </row>
    <row r="6254" spans="1:4" ht="15">
      <c r="A6254" t="s">
        <v>18651</v>
      </c>
      <c r="B6254" s="53">
        <v>2012</v>
      </c>
      <c r="C6254" t="s">
        <v>6268</v>
      </c>
      <c r="D6254" t="s">
        <v>19028</v>
      </c>
    </row>
    <row r="6255" spans="1:4" ht="15">
      <c r="A6255" t="s">
        <v>18651</v>
      </c>
      <c r="B6255" s="53">
        <v>2011</v>
      </c>
      <c r="C6255" t="s">
        <v>10618</v>
      </c>
      <c r="D6255" t="s">
        <v>19029</v>
      </c>
    </row>
    <row r="6256" spans="1:4" ht="15">
      <c r="A6256" t="s">
        <v>18651</v>
      </c>
      <c r="B6256" s="53">
        <v>2011</v>
      </c>
      <c r="C6256" t="s">
        <v>1118</v>
      </c>
      <c r="D6256" t="s">
        <v>19030</v>
      </c>
    </row>
    <row r="6257" spans="1:4" ht="15">
      <c r="A6257" t="s">
        <v>18651</v>
      </c>
      <c r="B6257" s="53">
        <v>2011</v>
      </c>
      <c r="C6257" t="s">
        <v>6268</v>
      </c>
      <c r="D6257" t="s">
        <v>19031</v>
      </c>
    </row>
    <row r="6258" spans="1:4" ht="15">
      <c r="A6258" t="s">
        <v>18651</v>
      </c>
      <c r="B6258" s="53">
        <v>2011</v>
      </c>
      <c r="C6258" t="s">
        <v>2465</v>
      </c>
      <c r="D6258" t="s">
        <v>19032</v>
      </c>
    </row>
    <row r="6259" spans="1:4" ht="15">
      <c r="A6259" t="s">
        <v>18651</v>
      </c>
      <c r="B6259" s="53">
        <v>2011</v>
      </c>
      <c r="C6259" t="s">
        <v>2</v>
      </c>
      <c r="D6259" t="s">
        <v>19033</v>
      </c>
    </row>
    <row r="6260" spans="1:4" ht="15">
      <c r="A6260" t="s">
        <v>18651</v>
      </c>
      <c r="B6260" s="53">
        <v>2011</v>
      </c>
      <c r="C6260" t="s">
        <v>2</v>
      </c>
      <c r="D6260" t="s">
        <v>19034</v>
      </c>
    </row>
    <row r="6261" spans="1:4" ht="15">
      <c r="A6261" t="s">
        <v>18651</v>
      </c>
      <c r="B6261" s="53">
        <v>2004</v>
      </c>
      <c r="C6261" t="s">
        <v>15842</v>
      </c>
      <c r="D6261" t="s">
        <v>19035</v>
      </c>
    </row>
    <row r="6262" spans="1:4" ht="15">
      <c r="A6262" t="s">
        <v>5216</v>
      </c>
      <c r="B6262" s="53">
        <v>2023</v>
      </c>
      <c r="C6262" t="s">
        <v>593</v>
      </c>
      <c r="D6262" t="s">
        <v>5127</v>
      </c>
    </row>
    <row r="6263" spans="1:4" ht="15">
      <c r="A6263" t="s">
        <v>5216</v>
      </c>
      <c r="B6263" s="53">
        <v>2023</v>
      </c>
      <c r="C6263" t="s">
        <v>919</v>
      </c>
      <c r="D6263" t="s">
        <v>5128</v>
      </c>
    </row>
    <row r="6264" spans="1:4" ht="15">
      <c r="A6264" t="s">
        <v>5216</v>
      </c>
      <c r="B6264" s="53">
        <v>2023</v>
      </c>
      <c r="C6264" t="s">
        <v>919</v>
      </c>
      <c r="D6264" t="s">
        <v>5129</v>
      </c>
    </row>
    <row r="6265" spans="1:4" ht="15">
      <c r="A6265" t="s">
        <v>5216</v>
      </c>
      <c r="B6265" s="53">
        <v>2023</v>
      </c>
      <c r="C6265" t="s">
        <v>932</v>
      </c>
      <c r="D6265" t="s">
        <v>5130</v>
      </c>
    </row>
    <row r="6266" spans="1:4" ht="15">
      <c r="A6266" t="s">
        <v>5216</v>
      </c>
      <c r="B6266" s="53">
        <v>2023</v>
      </c>
      <c r="C6266" t="s">
        <v>2</v>
      </c>
      <c r="D6266" t="s">
        <v>4925</v>
      </c>
    </row>
    <row r="6267" spans="1:4" ht="15">
      <c r="A6267" t="s">
        <v>5216</v>
      </c>
      <c r="B6267" s="53">
        <v>2022</v>
      </c>
      <c r="C6267" t="s">
        <v>2</v>
      </c>
      <c r="D6267" t="s">
        <v>4928</v>
      </c>
    </row>
    <row r="6268" spans="1:4" ht="15">
      <c r="A6268" t="s">
        <v>5216</v>
      </c>
      <c r="B6268" s="53">
        <v>2021</v>
      </c>
      <c r="C6268" t="s">
        <v>1323</v>
      </c>
      <c r="D6268" t="s">
        <v>5131</v>
      </c>
    </row>
    <row r="6269" spans="1:4" ht="15">
      <c r="A6269" t="s">
        <v>5216</v>
      </c>
      <c r="B6269" s="53">
        <v>2021</v>
      </c>
      <c r="C6269" t="s">
        <v>143</v>
      </c>
      <c r="D6269" t="s">
        <v>3130</v>
      </c>
    </row>
    <row r="6270" spans="1:4" ht="15">
      <c r="A6270" t="s">
        <v>5216</v>
      </c>
      <c r="B6270" s="53">
        <v>2020</v>
      </c>
      <c r="C6270" t="s">
        <v>1323</v>
      </c>
      <c r="D6270" t="s">
        <v>5132</v>
      </c>
    </row>
    <row r="6271" spans="1:4" ht="15">
      <c r="A6271" t="s">
        <v>5216</v>
      </c>
      <c r="B6271" s="53">
        <v>2020</v>
      </c>
      <c r="C6271" t="s">
        <v>45</v>
      </c>
      <c r="D6271" t="s">
        <v>5133</v>
      </c>
    </row>
    <row r="6272" spans="1:4" ht="15">
      <c r="A6272" t="s">
        <v>5216</v>
      </c>
      <c r="B6272" s="53">
        <v>2020</v>
      </c>
      <c r="C6272" t="s">
        <v>45</v>
      </c>
      <c r="D6272" t="s">
        <v>5134</v>
      </c>
    </row>
    <row r="6273" spans="1:4" ht="15">
      <c r="A6273" t="s">
        <v>5216</v>
      </c>
      <c r="B6273" s="53">
        <v>2019</v>
      </c>
      <c r="C6273" t="s">
        <v>4983</v>
      </c>
      <c r="D6273" t="s">
        <v>5135</v>
      </c>
    </row>
    <row r="6274" spans="1:4" ht="15">
      <c r="A6274" t="s">
        <v>5216</v>
      </c>
      <c r="B6274" s="53">
        <v>2019</v>
      </c>
      <c r="C6274" t="s">
        <v>1323</v>
      </c>
      <c r="D6274" t="s">
        <v>5136</v>
      </c>
    </row>
    <row r="6275" spans="1:4" ht="15">
      <c r="A6275" t="s">
        <v>5216</v>
      </c>
      <c r="B6275" s="53">
        <v>2019</v>
      </c>
      <c r="C6275" t="s">
        <v>919</v>
      </c>
      <c r="D6275" t="s">
        <v>5137</v>
      </c>
    </row>
    <row r="6276" spans="1:4" ht="15">
      <c r="A6276" t="s">
        <v>5216</v>
      </c>
      <c r="B6276" s="53">
        <v>2018</v>
      </c>
      <c r="C6276" t="s">
        <v>1101</v>
      </c>
      <c r="D6276" t="s">
        <v>5138</v>
      </c>
    </row>
    <row r="6277" spans="1:4" ht="15">
      <c r="A6277" t="s">
        <v>5216</v>
      </c>
      <c r="B6277" s="53">
        <v>2017</v>
      </c>
      <c r="C6277" t="s">
        <v>48</v>
      </c>
      <c r="D6277" t="s">
        <v>5139</v>
      </c>
    </row>
    <row r="6278" spans="1:4" ht="15">
      <c r="A6278" t="s">
        <v>5216</v>
      </c>
      <c r="B6278" s="53">
        <v>2017</v>
      </c>
      <c r="C6278" t="s">
        <v>48</v>
      </c>
      <c r="D6278" t="s">
        <v>5140</v>
      </c>
    </row>
    <row r="6279" spans="1:4" ht="15">
      <c r="A6279" t="s">
        <v>5216</v>
      </c>
      <c r="B6279" s="53">
        <v>2017</v>
      </c>
      <c r="C6279" t="s">
        <v>919</v>
      </c>
      <c r="D6279" t="s">
        <v>5141</v>
      </c>
    </row>
    <row r="6280" spans="1:4" ht="15">
      <c r="A6280" t="s">
        <v>5216</v>
      </c>
      <c r="B6280" s="53">
        <v>2017</v>
      </c>
      <c r="C6280" t="s">
        <v>645</v>
      </c>
      <c r="D6280" t="s">
        <v>5142</v>
      </c>
    </row>
    <row r="6281" spans="1:4" ht="15">
      <c r="A6281" t="s">
        <v>5216</v>
      </c>
      <c r="B6281" s="53">
        <v>2016</v>
      </c>
      <c r="C6281" t="s">
        <v>26</v>
      </c>
      <c r="D6281" t="s">
        <v>5143</v>
      </c>
    </row>
    <row r="6282" spans="1:4" ht="15">
      <c r="A6282" t="s">
        <v>5216</v>
      </c>
      <c r="B6282" s="53">
        <v>2016</v>
      </c>
      <c r="C6282" t="s">
        <v>661</v>
      </c>
      <c r="D6282" t="s">
        <v>5144</v>
      </c>
    </row>
    <row r="6283" spans="1:4" ht="15">
      <c r="A6283" t="s">
        <v>5216</v>
      </c>
      <c r="B6283" s="53">
        <v>2016</v>
      </c>
      <c r="C6283" t="s">
        <v>5145</v>
      </c>
      <c r="D6283" t="s">
        <v>5146</v>
      </c>
    </row>
    <row r="6284" spans="1:4" ht="15">
      <c r="A6284" t="s">
        <v>5216</v>
      </c>
      <c r="B6284" s="53">
        <v>2014</v>
      </c>
      <c r="C6284" t="s">
        <v>924</v>
      </c>
      <c r="D6284" t="s">
        <v>5147</v>
      </c>
    </row>
    <row r="6285" spans="1:4" ht="15">
      <c r="A6285" t="s">
        <v>5216</v>
      </c>
      <c r="B6285" s="53">
        <v>2014</v>
      </c>
      <c r="C6285" t="s">
        <v>26</v>
      </c>
      <c r="D6285" t="s">
        <v>5148</v>
      </c>
    </row>
    <row r="6286" spans="1:4" ht="15">
      <c r="A6286" t="s">
        <v>5216</v>
      </c>
      <c r="B6286" s="53">
        <v>2012</v>
      </c>
      <c r="C6286" t="s">
        <v>26</v>
      </c>
      <c r="D6286" t="s">
        <v>5149</v>
      </c>
    </row>
    <row r="6287" spans="1:4" ht="15">
      <c r="A6287" t="s">
        <v>5184</v>
      </c>
      <c r="B6287" s="53">
        <v>2023</v>
      </c>
      <c r="C6287" t="s">
        <v>913</v>
      </c>
      <c r="D6287" t="s">
        <v>9450</v>
      </c>
    </row>
    <row r="6288" spans="1:4" ht="15">
      <c r="A6288" t="s">
        <v>5184</v>
      </c>
      <c r="B6288" s="53">
        <v>2023</v>
      </c>
      <c r="C6288" t="s">
        <v>924</v>
      </c>
      <c r="D6288" t="s">
        <v>9451</v>
      </c>
    </row>
    <row r="6289" spans="1:4" ht="15">
      <c r="A6289" t="s">
        <v>5184</v>
      </c>
      <c r="B6289" s="53">
        <v>2023</v>
      </c>
      <c r="C6289" t="s">
        <v>45</v>
      </c>
      <c r="D6289" t="s">
        <v>9452</v>
      </c>
    </row>
    <row r="6290" spans="1:4" ht="15">
      <c r="A6290" t="s">
        <v>5184</v>
      </c>
      <c r="B6290" s="53">
        <v>2023</v>
      </c>
      <c r="C6290" t="s">
        <v>45</v>
      </c>
      <c r="D6290" t="s">
        <v>9453</v>
      </c>
    </row>
    <row r="6291" spans="1:4" ht="15">
      <c r="A6291" t="s">
        <v>5184</v>
      </c>
      <c r="B6291" s="53">
        <v>2023</v>
      </c>
      <c r="C6291" t="s">
        <v>45</v>
      </c>
      <c r="D6291" t="s">
        <v>9454</v>
      </c>
    </row>
    <row r="6292" spans="1:4" ht="15">
      <c r="A6292" t="s">
        <v>5184</v>
      </c>
      <c r="B6292" s="53">
        <v>2023</v>
      </c>
      <c r="C6292" t="s">
        <v>45</v>
      </c>
      <c r="D6292" t="s">
        <v>9455</v>
      </c>
    </row>
    <row r="6293" spans="1:4" ht="15">
      <c r="A6293" t="s">
        <v>5184</v>
      </c>
      <c r="B6293" s="53">
        <v>2023</v>
      </c>
      <c r="C6293" t="s">
        <v>45</v>
      </c>
      <c r="D6293" t="s">
        <v>9456</v>
      </c>
    </row>
    <row r="6294" spans="1:4" ht="15">
      <c r="A6294" t="s">
        <v>5184</v>
      </c>
      <c r="B6294" s="53">
        <v>2023</v>
      </c>
      <c r="C6294" t="s">
        <v>45</v>
      </c>
      <c r="D6294" t="s">
        <v>9457</v>
      </c>
    </row>
    <row r="6295" spans="1:4" ht="15">
      <c r="A6295" t="s">
        <v>5184</v>
      </c>
      <c r="B6295" s="53">
        <v>2023</v>
      </c>
      <c r="C6295" t="s">
        <v>45</v>
      </c>
      <c r="D6295" t="s">
        <v>9458</v>
      </c>
    </row>
    <row r="6296" spans="1:4" ht="15">
      <c r="A6296" t="s">
        <v>5184</v>
      </c>
      <c r="B6296" s="53">
        <v>2023</v>
      </c>
      <c r="C6296" t="s">
        <v>45</v>
      </c>
      <c r="D6296" t="s">
        <v>9459</v>
      </c>
    </row>
    <row r="6297" spans="1:4" ht="15">
      <c r="A6297" t="s">
        <v>5184</v>
      </c>
      <c r="B6297" s="53">
        <v>2023</v>
      </c>
      <c r="C6297" t="s">
        <v>45</v>
      </c>
      <c r="D6297" t="s">
        <v>9460</v>
      </c>
    </row>
    <row r="6298" spans="1:4" ht="15">
      <c r="A6298" t="s">
        <v>5184</v>
      </c>
      <c r="B6298" s="53">
        <v>2023</v>
      </c>
      <c r="C6298" t="s">
        <v>45</v>
      </c>
      <c r="D6298" t="s">
        <v>9461</v>
      </c>
    </row>
    <row r="6299" spans="1:4" ht="15">
      <c r="A6299" t="s">
        <v>5184</v>
      </c>
      <c r="B6299" s="53">
        <v>2023</v>
      </c>
      <c r="C6299" t="s">
        <v>45</v>
      </c>
      <c r="D6299" t="s">
        <v>9462</v>
      </c>
    </row>
    <row r="6300" spans="1:4" ht="15">
      <c r="A6300" t="s">
        <v>5184</v>
      </c>
      <c r="B6300" s="53">
        <v>2023</v>
      </c>
      <c r="C6300" t="s">
        <v>45</v>
      </c>
      <c r="D6300" t="s">
        <v>9463</v>
      </c>
    </row>
    <row r="6301" spans="1:4" ht="15">
      <c r="A6301" t="s">
        <v>5184</v>
      </c>
      <c r="B6301" s="53">
        <v>2023</v>
      </c>
      <c r="C6301" t="s">
        <v>45</v>
      </c>
      <c r="D6301" t="s">
        <v>9464</v>
      </c>
    </row>
    <row r="6302" spans="1:4" ht="15">
      <c r="A6302" t="s">
        <v>5184</v>
      </c>
      <c r="B6302" s="53">
        <v>2023</v>
      </c>
      <c r="C6302" t="s">
        <v>875</v>
      </c>
      <c r="D6302" t="s">
        <v>9465</v>
      </c>
    </row>
    <row r="6303" spans="1:4" ht="15">
      <c r="A6303" t="s">
        <v>5184</v>
      </c>
      <c r="B6303" s="53">
        <v>2023</v>
      </c>
      <c r="C6303" t="s">
        <v>875</v>
      </c>
      <c r="D6303" t="s">
        <v>9466</v>
      </c>
    </row>
    <row r="6304" spans="1:4" ht="15">
      <c r="A6304" t="s">
        <v>5184</v>
      </c>
      <c r="B6304" s="53">
        <v>2023</v>
      </c>
      <c r="C6304" t="s">
        <v>875</v>
      </c>
      <c r="D6304" t="s">
        <v>9467</v>
      </c>
    </row>
    <row r="6305" spans="1:4" ht="15">
      <c r="A6305" t="s">
        <v>5184</v>
      </c>
      <c r="B6305" s="53">
        <v>2023</v>
      </c>
      <c r="C6305" t="s">
        <v>1402</v>
      </c>
      <c r="D6305" t="s">
        <v>9468</v>
      </c>
    </row>
    <row r="6306" spans="1:4" ht="15">
      <c r="A6306" t="s">
        <v>5184</v>
      </c>
      <c r="B6306" s="53">
        <v>2023</v>
      </c>
      <c r="C6306" t="s">
        <v>154</v>
      </c>
      <c r="D6306" t="s">
        <v>9469</v>
      </c>
    </row>
    <row r="6307" spans="1:4" ht="15">
      <c r="A6307" t="s">
        <v>5184</v>
      </c>
      <c r="B6307" s="53">
        <v>2023</v>
      </c>
      <c r="C6307" t="s">
        <v>661</v>
      </c>
      <c r="D6307" t="s">
        <v>9470</v>
      </c>
    </row>
    <row r="6308" spans="1:4" ht="15">
      <c r="A6308" t="s">
        <v>5184</v>
      </c>
      <c r="B6308" s="53">
        <v>2023</v>
      </c>
      <c r="C6308" t="s">
        <v>661</v>
      </c>
      <c r="D6308" t="s">
        <v>9471</v>
      </c>
    </row>
    <row r="6309" spans="1:4" ht="15">
      <c r="A6309" t="s">
        <v>5184</v>
      </c>
      <c r="B6309" s="53">
        <v>2023</v>
      </c>
      <c r="C6309" t="s">
        <v>661</v>
      </c>
      <c r="D6309" t="s">
        <v>9472</v>
      </c>
    </row>
    <row r="6310" spans="1:4" ht="15">
      <c r="A6310" t="s">
        <v>5184</v>
      </c>
      <c r="B6310" s="53">
        <v>2023</v>
      </c>
      <c r="C6310" t="s">
        <v>661</v>
      </c>
      <c r="D6310" t="s">
        <v>9473</v>
      </c>
    </row>
    <row r="6311" spans="1:4" ht="15">
      <c r="A6311" t="s">
        <v>5184</v>
      </c>
      <c r="B6311" s="53">
        <v>2023</v>
      </c>
      <c r="C6311" t="s">
        <v>661</v>
      </c>
      <c r="D6311" t="s">
        <v>9474</v>
      </c>
    </row>
    <row r="6312" spans="1:4" ht="15">
      <c r="A6312" t="s">
        <v>5184</v>
      </c>
      <c r="B6312" s="53">
        <v>2023</v>
      </c>
      <c r="C6312" t="s">
        <v>661</v>
      </c>
      <c r="D6312" t="s">
        <v>9475</v>
      </c>
    </row>
    <row r="6313" spans="1:4" ht="15">
      <c r="A6313" t="s">
        <v>5184</v>
      </c>
      <c r="B6313" s="53">
        <v>2023</v>
      </c>
      <c r="C6313" t="s">
        <v>661</v>
      </c>
      <c r="D6313" t="s">
        <v>9332</v>
      </c>
    </row>
    <row r="6314" spans="1:4" ht="15">
      <c r="A6314" t="s">
        <v>5184</v>
      </c>
      <c r="B6314" s="53">
        <v>2023</v>
      </c>
      <c r="C6314" t="s">
        <v>661</v>
      </c>
      <c r="D6314" t="s">
        <v>9476</v>
      </c>
    </row>
    <row r="6315" spans="1:4" ht="15">
      <c r="A6315" t="s">
        <v>5184</v>
      </c>
      <c r="B6315" s="53">
        <v>2023</v>
      </c>
      <c r="C6315" t="s">
        <v>1496</v>
      </c>
      <c r="D6315" t="s">
        <v>9477</v>
      </c>
    </row>
    <row r="6316" spans="1:4" ht="15">
      <c r="A6316" t="s">
        <v>5184</v>
      </c>
      <c r="B6316" s="53">
        <v>2023</v>
      </c>
      <c r="C6316" t="s">
        <v>2</v>
      </c>
      <c r="D6316" t="s">
        <v>9478</v>
      </c>
    </row>
    <row r="6317" spans="1:4" ht="15">
      <c r="A6317" t="s">
        <v>5184</v>
      </c>
      <c r="B6317" s="53">
        <v>2023</v>
      </c>
      <c r="C6317" t="s">
        <v>2</v>
      </c>
      <c r="D6317" t="s">
        <v>9479</v>
      </c>
    </row>
    <row r="6318" spans="1:4" ht="15">
      <c r="A6318" t="s">
        <v>5184</v>
      </c>
      <c r="B6318" s="53">
        <v>2023</v>
      </c>
      <c r="C6318" t="s">
        <v>2</v>
      </c>
      <c r="D6318" t="s">
        <v>9480</v>
      </c>
    </row>
    <row r="6319" spans="1:4" ht="15">
      <c r="A6319" t="s">
        <v>5184</v>
      </c>
      <c r="B6319" s="53">
        <v>2023</v>
      </c>
      <c r="C6319" t="s">
        <v>2</v>
      </c>
      <c r="D6319" t="s">
        <v>9481</v>
      </c>
    </row>
    <row r="6320" spans="1:4" ht="15">
      <c r="A6320" t="s">
        <v>5184</v>
      </c>
      <c r="B6320" s="53">
        <v>2023</v>
      </c>
      <c r="C6320" t="s">
        <v>2</v>
      </c>
      <c r="D6320" t="s">
        <v>9482</v>
      </c>
    </row>
    <row r="6321" spans="1:4" ht="15">
      <c r="A6321" t="s">
        <v>5184</v>
      </c>
      <c r="B6321" s="53">
        <v>2023</v>
      </c>
      <c r="C6321" t="s">
        <v>2</v>
      </c>
      <c r="D6321" t="s">
        <v>9483</v>
      </c>
    </row>
    <row r="6322" spans="1:4" ht="15">
      <c r="A6322" t="s">
        <v>5184</v>
      </c>
      <c r="B6322" s="53">
        <v>2023</v>
      </c>
      <c r="C6322" t="s">
        <v>2</v>
      </c>
      <c r="D6322" t="s">
        <v>9484</v>
      </c>
    </row>
    <row r="6323" spans="1:4" ht="15">
      <c r="A6323" t="s">
        <v>5184</v>
      </c>
      <c r="B6323" s="53">
        <v>2023</v>
      </c>
      <c r="C6323" t="s">
        <v>2</v>
      </c>
      <c r="D6323" t="s">
        <v>9461</v>
      </c>
    </row>
    <row r="6324" spans="1:4" ht="15">
      <c r="A6324" t="s">
        <v>5184</v>
      </c>
      <c r="B6324" s="53">
        <v>2023</v>
      </c>
      <c r="C6324" t="s">
        <v>2</v>
      </c>
      <c r="D6324" t="s">
        <v>9485</v>
      </c>
    </row>
    <row r="6325" spans="1:4" ht="15">
      <c r="A6325" t="s">
        <v>5184</v>
      </c>
      <c r="B6325" s="53">
        <v>2023</v>
      </c>
      <c r="C6325" t="s">
        <v>2</v>
      </c>
      <c r="D6325" t="s">
        <v>9486</v>
      </c>
    </row>
    <row r="6326" spans="1:4" ht="15">
      <c r="A6326" t="s">
        <v>5184</v>
      </c>
      <c r="B6326" s="53">
        <v>2023</v>
      </c>
      <c r="C6326" t="s">
        <v>2</v>
      </c>
      <c r="D6326" t="s">
        <v>9487</v>
      </c>
    </row>
    <row r="6327" spans="1:4" ht="15">
      <c r="A6327" t="s">
        <v>5184</v>
      </c>
      <c r="B6327" s="53">
        <v>2022</v>
      </c>
      <c r="C6327" t="s">
        <v>1192</v>
      </c>
      <c r="D6327" t="s">
        <v>9488</v>
      </c>
    </row>
    <row r="6328" spans="1:4" ht="15">
      <c r="A6328" t="s">
        <v>5184</v>
      </c>
      <c r="B6328" s="53">
        <v>2022</v>
      </c>
      <c r="C6328" t="s">
        <v>45</v>
      </c>
      <c r="D6328" t="s">
        <v>8653</v>
      </c>
    </row>
    <row r="6329" spans="1:4" ht="15">
      <c r="A6329" t="s">
        <v>5184</v>
      </c>
      <c r="B6329" s="53">
        <v>2022</v>
      </c>
      <c r="C6329" t="s">
        <v>45</v>
      </c>
      <c r="D6329" t="s">
        <v>9489</v>
      </c>
    </row>
    <row r="6330" spans="1:4" ht="15">
      <c r="A6330" t="s">
        <v>5184</v>
      </c>
      <c r="B6330" s="53">
        <v>2022</v>
      </c>
      <c r="C6330" t="s">
        <v>45</v>
      </c>
      <c r="D6330" t="s">
        <v>9490</v>
      </c>
    </row>
    <row r="6331" spans="1:4" ht="15">
      <c r="A6331" t="s">
        <v>5184</v>
      </c>
      <c r="B6331" s="53">
        <v>2022</v>
      </c>
      <c r="C6331" t="s">
        <v>45</v>
      </c>
      <c r="D6331" t="s">
        <v>9491</v>
      </c>
    </row>
    <row r="6332" spans="1:4" ht="15">
      <c r="A6332" t="s">
        <v>5184</v>
      </c>
      <c r="B6332" s="53">
        <v>2022</v>
      </c>
      <c r="C6332" t="s">
        <v>45</v>
      </c>
      <c r="D6332" t="s">
        <v>9492</v>
      </c>
    </row>
    <row r="6333" spans="1:4" ht="15">
      <c r="A6333" t="s">
        <v>5184</v>
      </c>
      <c r="B6333" s="53">
        <v>2022</v>
      </c>
      <c r="C6333" t="s">
        <v>45</v>
      </c>
      <c r="D6333" t="s">
        <v>9493</v>
      </c>
    </row>
    <row r="6334" spans="1:4" ht="15">
      <c r="A6334" t="s">
        <v>5184</v>
      </c>
      <c r="B6334" s="53">
        <v>2022</v>
      </c>
      <c r="C6334" t="s">
        <v>45</v>
      </c>
      <c r="D6334" t="s">
        <v>9494</v>
      </c>
    </row>
    <row r="6335" spans="1:4" ht="15">
      <c r="A6335" t="s">
        <v>5184</v>
      </c>
      <c r="B6335" s="53">
        <v>2022</v>
      </c>
      <c r="C6335" t="s">
        <v>45</v>
      </c>
      <c r="D6335" t="s">
        <v>9495</v>
      </c>
    </row>
    <row r="6336" spans="1:4" ht="15">
      <c r="A6336" t="s">
        <v>5184</v>
      </c>
      <c r="B6336" s="53">
        <v>2022</v>
      </c>
      <c r="C6336" t="s">
        <v>45</v>
      </c>
      <c r="D6336" t="s">
        <v>9496</v>
      </c>
    </row>
    <row r="6337" spans="1:4" ht="15">
      <c r="A6337" t="s">
        <v>5184</v>
      </c>
      <c r="B6337" s="53">
        <v>2022</v>
      </c>
      <c r="C6337" t="s">
        <v>45</v>
      </c>
      <c r="D6337" t="s">
        <v>7076</v>
      </c>
    </row>
    <row r="6338" spans="1:4" ht="15">
      <c r="A6338" t="s">
        <v>5184</v>
      </c>
      <c r="B6338" s="53">
        <v>2022</v>
      </c>
      <c r="C6338" t="s">
        <v>45</v>
      </c>
      <c r="D6338" t="s">
        <v>9497</v>
      </c>
    </row>
    <row r="6339" spans="1:4" ht="15">
      <c r="A6339" t="s">
        <v>5184</v>
      </c>
      <c r="B6339" s="53">
        <v>2022</v>
      </c>
      <c r="C6339" t="s">
        <v>143</v>
      </c>
      <c r="D6339" t="s">
        <v>9498</v>
      </c>
    </row>
    <row r="6340" spans="1:4" ht="15">
      <c r="A6340" t="s">
        <v>5184</v>
      </c>
      <c r="B6340" s="53">
        <v>2022</v>
      </c>
      <c r="C6340" t="s">
        <v>661</v>
      </c>
      <c r="D6340" t="s">
        <v>9499</v>
      </c>
    </row>
    <row r="6341" spans="1:4" ht="15">
      <c r="A6341" t="s">
        <v>5184</v>
      </c>
      <c r="B6341" s="53">
        <v>2022</v>
      </c>
      <c r="C6341" t="s">
        <v>661</v>
      </c>
      <c r="D6341" t="s">
        <v>9500</v>
      </c>
    </row>
    <row r="6342" spans="1:4" ht="15">
      <c r="A6342" t="s">
        <v>5184</v>
      </c>
      <c r="B6342" s="53">
        <v>2022</v>
      </c>
      <c r="C6342" t="s">
        <v>645</v>
      </c>
      <c r="D6342" t="s">
        <v>9501</v>
      </c>
    </row>
    <row r="6343" spans="1:4" ht="15">
      <c r="A6343" t="s">
        <v>5184</v>
      </c>
      <c r="B6343" s="53">
        <v>2022</v>
      </c>
      <c r="C6343" t="s">
        <v>645</v>
      </c>
      <c r="D6343" t="s">
        <v>9502</v>
      </c>
    </row>
    <row r="6344" spans="1:4" ht="15">
      <c r="A6344" t="s">
        <v>5184</v>
      </c>
      <c r="B6344" s="53">
        <v>2022</v>
      </c>
      <c r="C6344" t="s">
        <v>645</v>
      </c>
      <c r="D6344" t="s">
        <v>9503</v>
      </c>
    </row>
    <row r="6345" spans="1:4" ht="15">
      <c r="A6345" t="s">
        <v>5184</v>
      </c>
      <c r="B6345" s="53">
        <v>2022</v>
      </c>
      <c r="C6345" t="s">
        <v>645</v>
      </c>
      <c r="D6345" t="s">
        <v>9504</v>
      </c>
    </row>
    <row r="6346" spans="1:4" ht="15">
      <c r="A6346" t="s">
        <v>5184</v>
      </c>
      <c r="B6346" s="53">
        <v>2022</v>
      </c>
      <c r="C6346" t="s">
        <v>645</v>
      </c>
      <c r="D6346" t="s">
        <v>9505</v>
      </c>
    </row>
    <row r="6347" spans="1:4" ht="15">
      <c r="A6347" t="s">
        <v>5184</v>
      </c>
      <c r="B6347" s="53">
        <v>2022</v>
      </c>
      <c r="C6347" t="s">
        <v>1496</v>
      </c>
      <c r="D6347" t="s">
        <v>9506</v>
      </c>
    </row>
    <row r="6348" spans="1:4" ht="15">
      <c r="A6348" t="s">
        <v>5184</v>
      </c>
      <c r="B6348" s="53">
        <v>2022</v>
      </c>
      <c r="C6348" t="s">
        <v>986</v>
      </c>
      <c r="D6348" t="s">
        <v>9507</v>
      </c>
    </row>
    <row r="6349" spans="1:4" ht="15">
      <c r="A6349" t="s">
        <v>5184</v>
      </c>
      <c r="B6349" s="53">
        <v>2022</v>
      </c>
      <c r="C6349" t="s">
        <v>2</v>
      </c>
      <c r="D6349" t="s">
        <v>9508</v>
      </c>
    </row>
    <row r="6350" spans="1:4" ht="15">
      <c r="A6350" t="s">
        <v>5184</v>
      </c>
      <c r="B6350" s="53">
        <v>2022</v>
      </c>
      <c r="C6350" t="s">
        <v>2</v>
      </c>
      <c r="D6350" t="s">
        <v>9509</v>
      </c>
    </row>
    <row r="6351" spans="1:4" ht="15">
      <c r="A6351" t="s">
        <v>5184</v>
      </c>
      <c r="B6351" s="53">
        <v>2022</v>
      </c>
      <c r="C6351" t="s">
        <v>2</v>
      </c>
      <c r="D6351" t="s">
        <v>9505</v>
      </c>
    </row>
    <row r="6352" spans="1:4" ht="15">
      <c r="A6352" t="s">
        <v>5184</v>
      </c>
      <c r="B6352" s="53">
        <v>2022</v>
      </c>
      <c r="C6352" t="s">
        <v>2</v>
      </c>
      <c r="D6352" t="s">
        <v>9510</v>
      </c>
    </row>
    <row r="6353" spans="1:4" ht="15">
      <c r="A6353" t="s">
        <v>5184</v>
      </c>
      <c r="B6353" s="53">
        <v>2022</v>
      </c>
      <c r="C6353" t="s">
        <v>2</v>
      </c>
      <c r="D6353" t="s">
        <v>9511</v>
      </c>
    </row>
    <row r="6354" spans="1:4" ht="15">
      <c r="A6354" t="s">
        <v>5184</v>
      </c>
      <c r="B6354" s="53">
        <v>2022</v>
      </c>
      <c r="C6354" t="s">
        <v>2</v>
      </c>
      <c r="D6354" t="s">
        <v>9501</v>
      </c>
    </row>
    <row r="6355" spans="1:4" ht="15">
      <c r="A6355" t="s">
        <v>5184</v>
      </c>
      <c r="B6355" s="53">
        <v>2022</v>
      </c>
      <c r="C6355" t="s">
        <v>2</v>
      </c>
      <c r="D6355" t="s">
        <v>9504</v>
      </c>
    </row>
    <row r="6356" spans="1:4" ht="15">
      <c r="A6356" t="s">
        <v>5184</v>
      </c>
      <c r="B6356" s="53">
        <v>2022</v>
      </c>
      <c r="C6356" t="s">
        <v>2</v>
      </c>
      <c r="D6356" t="s">
        <v>9506</v>
      </c>
    </row>
    <row r="6357" spans="1:4" ht="15">
      <c r="A6357" t="s">
        <v>5184</v>
      </c>
      <c r="B6357" s="53">
        <v>2022</v>
      </c>
      <c r="C6357" t="s">
        <v>2</v>
      </c>
      <c r="D6357" t="s">
        <v>9494</v>
      </c>
    </row>
    <row r="6358" spans="1:4" ht="15">
      <c r="A6358" t="s">
        <v>5184</v>
      </c>
      <c r="B6358" s="53">
        <v>2022</v>
      </c>
      <c r="C6358" t="s">
        <v>2</v>
      </c>
      <c r="D6358" t="s">
        <v>9512</v>
      </c>
    </row>
    <row r="6359" spans="1:4" ht="15">
      <c r="A6359" t="s">
        <v>5184</v>
      </c>
      <c r="B6359" s="53">
        <v>2022</v>
      </c>
      <c r="C6359" t="s">
        <v>2</v>
      </c>
      <c r="D6359" t="s">
        <v>9471</v>
      </c>
    </row>
    <row r="6360" spans="1:4" ht="15">
      <c r="A6360" t="s">
        <v>5184</v>
      </c>
      <c r="B6360" s="53">
        <v>2022</v>
      </c>
      <c r="C6360" t="s">
        <v>2</v>
      </c>
      <c r="D6360" t="s">
        <v>9455</v>
      </c>
    </row>
    <row r="6361" spans="1:4" ht="15">
      <c r="A6361" t="s">
        <v>5184</v>
      </c>
      <c r="B6361" s="53">
        <v>2022</v>
      </c>
      <c r="C6361" t="s">
        <v>2</v>
      </c>
      <c r="D6361" t="s">
        <v>9513</v>
      </c>
    </row>
    <row r="6362" spans="1:4" ht="15">
      <c r="A6362" t="s">
        <v>5184</v>
      </c>
      <c r="B6362" s="53">
        <v>2022</v>
      </c>
      <c r="C6362" t="s">
        <v>2</v>
      </c>
      <c r="D6362" t="s">
        <v>9473</v>
      </c>
    </row>
    <row r="6363" spans="1:4" ht="15">
      <c r="A6363" t="s">
        <v>5184</v>
      </c>
      <c r="B6363" s="53">
        <v>2022</v>
      </c>
      <c r="C6363" t="s">
        <v>2</v>
      </c>
      <c r="D6363" t="s">
        <v>9470</v>
      </c>
    </row>
    <row r="6364" spans="1:4" ht="15">
      <c r="A6364" t="s">
        <v>5184</v>
      </c>
      <c r="B6364" s="53">
        <v>2022</v>
      </c>
      <c r="C6364" t="s">
        <v>2</v>
      </c>
      <c r="D6364" t="s">
        <v>9457</v>
      </c>
    </row>
    <row r="6365" spans="1:4" ht="15">
      <c r="A6365" t="s">
        <v>5184</v>
      </c>
      <c r="B6365" s="53">
        <v>2022</v>
      </c>
      <c r="C6365" t="s">
        <v>2</v>
      </c>
      <c r="D6365" t="s">
        <v>9474</v>
      </c>
    </row>
    <row r="6366" spans="1:4" ht="15">
      <c r="A6366" t="s">
        <v>5184</v>
      </c>
      <c r="B6366" s="53">
        <v>2022</v>
      </c>
      <c r="C6366" t="s">
        <v>2</v>
      </c>
      <c r="D6366" t="s">
        <v>9514</v>
      </c>
    </row>
    <row r="6367" spans="1:4" ht="15">
      <c r="A6367" t="s">
        <v>5184</v>
      </c>
      <c r="B6367" s="53">
        <v>2022</v>
      </c>
      <c r="C6367" t="s">
        <v>2</v>
      </c>
      <c r="D6367" t="s">
        <v>9453</v>
      </c>
    </row>
    <row r="6368" spans="1:4" ht="15">
      <c r="A6368" t="s">
        <v>5184</v>
      </c>
      <c r="B6368" s="53">
        <v>2021</v>
      </c>
      <c r="C6368" t="s">
        <v>913</v>
      </c>
      <c r="D6368" t="s">
        <v>9515</v>
      </c>
    </row>
    <row r="6369" spans="1:4" ht="15">
      <c r="A6369" t="s">
        <v>5184</v>
      </c>
      <c r="B6369" s="53">
        <v>2021</v>
      </c>
      <c r="C6369" t="s">
        <v>924</v>
      </c>
      <c r="D6369" t="s">
        <v>8669</v>
      </c>
    </row>
    <row r="6370" spans="1:4" ht="15">
      <c r="A6370" t="s">
        <v>5184</v>
      </c>
      <c r="B6370" s="53">
        <v>2021</v>
      </c>
      <c r="C6370" t="s">
        <v>45</v>
      </c>
      <c r="D6370" t="s">
        <v>9516</v>
      </c>
    </row>
    <row r="6371" spans="1:4" ht="15">
      <c r="A6371" t="s">
        <v>5184</v>
      </c>
      <c r="B6371" s="53">
        <v>2021</v>
      </c>
      <c r="C6371" t="s">
        <v>45</v>
      </c>
      <c r="D6371" t="s">
        <v>9517</v>
      </c>
    </row>
    <row r="6372" spans="1:4" ht="15">
      <c r="A6372" t="s">
        <v>5184</v>
      </c>
      <c r="B6372" s="53">
        <v>2021</v>
      </c>
      <c r="C6372" t="s">
        <v>45</v>
      </c>
      <c r="D6372" t="s">
        <v>9518</v>
      </c>
    </row>
    <row r="6373" spans="1:4" ht="15">
      <c r="A6373" t="s">
        <v>5184</v>
      </c>
      <c r="B6373" s="53">
        <v>2021</v>
      </c>
      <c r="C6373" t="s">
        <v>45</v>
      </c>
      <c r="D6373" t="s">
        <v>8671</v>
      </c>
    </row>
    <row r="6374" spans="1:4" ht="15">
      <c r="A6374" t="s">
        <v>5184</v>
      </c>
      <c r="B6374" s="53">
        <v>2021</v>
      </c>
      <c r="C6374" t="s">
        <v>45</v>
      </c>
      <c r="D6374" t="s">
        <v>9519</v>
      </c>
    </row>
    <row r="6375" spans="1:4" ht="15">
      <c r="A6375" t="s">
        <v>5184</v>
      </c>
      <c r="B6375" s="53">
        <v>2021</v>
      </c>
      <c r="C6375" t="s">
        <v>48</v>
      </c>
      <c r="D6375" t="s">
        <v>9520</v>
      </c>
    </row>
    <row r="6376" spans="1:4" ht="15">
      <c r="A6376" t="s">
        <v>5184</v>
      </c>
      <c r="B6376" s="53">
        <v>2021</v>
      </c>
      <c r="C6376" t="s">
        <v>1126</v>
      </c>
      <c r="D6376" t="s">
        <v>9521</v>
      </c>
    </row>
    <row r="6377" spans="1:4" ht="15">
      <c r="A6377" t="s">
        <v>5184</v>
      </c>
      <c r="B6377" s="53">
        <v>2021</v>
      </c>
      <c r="C6377" t="s">
        <v>1402</v>
      </c>
      <c r="D6377" t="s">
        <v>7096</v>
      </c>
    </row>
    <row r="6378" spans="1:4" ht="15">
      <c r="A6378" t="s">
        <v>5184</v>
      </c>
      <c r="B6378" s="53">
        <v>2021</v>
      </c>
      <c r="C6378" t="s">
        <v>881</v>
      </c>
      <c r="D6378" t="s">
        <v>9522</v>
      </c>
    </row>
    <row r="6379" spans="1:4" ht="15">
      <c r="A6379" t="s">
        <v>5184</v>
      </c>
      <c r="B6379" s="53">
        <v>2021</v>
      </c>
      <c r="C6379" t="s">
        <v>996</v>
      </c>
      <c r="D6379" t="s">
        <v>9523</v>
      </c>
    </row>
    <row r="6380" spans="1:4" ht="15">
      <c r="A6380" t="s">
        <v>5184</v>
      </c>
      <c r="B6380" s="53">
        <v>2021</v>
      </c>
      <c r="C6380" t="s">
        <v>996</v>
      </c>
      <c r="D6380" t="s">
        <v>9524</v>
      </c>
    </row>
    <row r="6381" spans="1:4" ht="15">
      <c r="A6381" t="s">
        <v>5184</v>
      </c>
      <c r="B6381" s="53">
        <v>2021</v>
      </c>
      <c r="C6381" t="s">
        <v>996</v>
      </c>
      <c r="D6381" t="s">
        <v>9525</v>
      </c>
    </row>
    <row r="6382" spans="1:4" ht="15">
      <c r="A6382" t="s">
        <v>5184</v>
      </c>
      <c r="B6382" s="53">
        <v>2021</v>
      </c>
      <c r="C6382" t="s">
        <v>7102</v>
      </c>
      <c r="D6382" t="s">
        <v>9526</v>
      </c>
    </row>
    <row r="6383" spans="1:4" ht="15">
      <c r="A6383" t="s">
        <v>5184</v>
      </c>
      <c r="B6383" s="53">
        <v>2021</v>
      </c>
      <c r="C6383" t="s">
        <v>661</v>
      </c>
      <c r="D6383" t="s">
        <v>9527</v>
      </c>
    </row>
    <row r="6384" spans="1:4" ht="15">
      <c r="A6384" t="s">
        <v>5184</v>
      </c>
      <c r="B6384" s="53">
        <v>2021</v>
      </c>
      <c r="C6384" t="s">
        <v>661</v>
      </c>
      <c r="D6384" t="s">
        <v>9528</v>
      </c>
    </row>
    <row r="6385" spans="1:4" ht="15">
      <c r="A6385" t="s">
        <v>5184</v>
      </c>
      <c r="B6385" s="53">
        <v>2021</v>
      </c>
      <c r="C6385" t="s">
        <v>661</v>
      </c>
      <c r="D6385" t="s">
        <v>9529</v>
      </c>
    </row>
    <row r="6386" spans="1:4" ht="15">
      <c r="A6386" t="s">
        <v>5184</v>
      </c>
      <c r="B6386" s="53">
        <v>2021</v>
      </c>
      <c r="C6386" t="s">
        <v>661</v>
      </c>
      <c r="D6386" t="s">
        <v>9530</v>
      </c>
    </row>
    <row r="6387" spans="1:4" ht="15">
      <c r="A6387" t="s">
        <v>5184</v>
      </c>
      <c r="B6387" s="53">
        <v>2021</v>
      </c>
      <c r="C6387" t="s">
        <v>661</v>
      </c>
      <c r="D6387" t="s">
        <v>9531</v>
      </c>
    </row>
    <row r="6388" spans="1:4" ht="15">
      <c r="A6388" t="s">
        <v>5184</v>
      </c>
      <c r="B6388" s="53">
        <v>2021</v>
      </c>
      <c r="C6388" t="s">
        <v>645</v>
      </c>
      <c r="D6388" t="s">
        <v>9532</v>
      </c>
    </row>
    <row r="6389" spans="1:4" ht="15">
      <c r="A6389" t="s">
        <v>5184</v>
      </c>
      <c r="B6389" s="53">
        <v>2021</v>
      </c>
      <c r="C6389" t="s">
        <v>645</v>
      </c>
      <c r="D6389" t="s">
        <v>9533</v>
      </c>
    </row>
    <row r="6390" spans="1:4" ht="15">
      <c r="A6390" t="s">
        <v>5184</v>
      </c>
      <c r="B6390" s="53">
        <v>2021</v>
      </c>
      <c r="C6390" t="s">
        <v>645</v>
      </c>
      <c r="D6390" t="s">
        <v>9534</v>
      </c>
    </row>
    <row r="6391" spans="1:4" ht="15">
      <c r="A6391" t="s">
        <v>5184</v>
      </c>
      <c r="B6391" s="53">
        <v>2021</v>
      </c>
      <c r="C6391" t="s">
        <v>645</v>
      </c>
      <c r="D6391" t="s">
        <v>9535</v>
      </c>
    </row>
    <row r="6392" spans="1:4" ht="15">
      <c r="A6392" t="s">
        <v>5184</v>
      </c>
      <c r="B6392" s="53">
        <v>2021</v>
      </c>
      <c r="C6392" t="s">
        <v>1496</v>
      </c>
      <c r="D6392" t="s">
        <v>9536</v>
      </c>
    </row>
    <row r="6393" spans="1:4" ht="15">
      <c r="A6393" t="s">
        <v>5184</v>
      </c>
      <c r="B6393" s="53">
        <v>2021</v>
      </c>
      <c r="C6393" t="s">
        <v>2</v>
      </c>
      <c r="D6393" t="s">
        <v>7096</v>
      </c>
    </row>
    <row r="6394" spans="1:4" ht="15">
      <c r="A6394" t="s">
        <v>5184</v>
      </c>
      <c r="B6394" s="53">
        <v>2021</v>
      </c>
      <c r="C6394" t="s">
        <v>2</v>
      </c>
      <c r="D6394" t="s">
        <v>9532</v>
      </c>
    </row>
    <row r="6395" spans="1:4" ht="15">
      <c r="A6395" t="s">
        <v>5184</v>
      </c>
      <c r="B6395" s="53">
        <v>2021</v>
      </c>
      <c r="C6395" t="s">
        <v>2</v>
      </c>
      <c r="D6395" t="s">
        <v>8692</v>
      </c>
    </row>
    <row r="6396" spans="1:4" ht="15">
      <c r="A6396" t="s">
        <v>5184</v>
      </c>
      <c r="B6396" s="53">
        <v>2021</v>
      </c>
      <c r="C6396" t="s">
        <v>2</v>
      </c>
      <c r="D6396" t="s">
        <v>9537</v>
      </c>
    </row>
    <row r="6397" spans="1:4" ht="15">
      <c r="A6397" t="s">
        <v>5184</v>
      </c>
      <c r="B6397" s="53">
        <v>2021</v>
      </c>
      <c r="C6397" t="s">
        <v>2</v>
      </c>
      <c r="D6397" t="s">
        <v>9538</v>
      </c>
    </row>
    <row r="6398" spans="1:4" ht="15">
      <c r="A6398" t="s">
        <v>5184</v>
      </c>
      <c r="B6398" s="53">
        <v>2021</v>
      </c>
      <c r="C6398" t="s">
        <v>2</v>
      </c>
      <c r="D6398" t="s">
        <v>9539</v>
      </c>
    </row>
    <row r="6399" spans="1:4" ht="15">
      <c r="A6399" t="s">
        <v>5184</v>
      </c>
      <c r="B6399" s="53">
        <v>2021</v>
      </c>
      <c r="C6399" t="s">
        <v>2</v>
      </c>
      <c r="D6399" t="s">
        <v>9529</v>
      </c>
    </row>
    <row r="6400" spans="1:4" ht="15">
      <c r="A6400" t="s">
        <v>5184</v>
      </c>
      <c r="B6400" s="53">
        <v>2021</v>
      </c>
      <c r="C6400" t="s">
        <v>2</v>
      </c>
      <c r="D6400" t="s">
        <v>9528</v>
      </c>
    </row>
    <row r="6401" spans="1:4" ht="15">
      <c r="A6401" t="s">
        <v>5184</v>
      </c>
      <c r="B6401" s="53">
        <v>2021</v>
      </c>
      <c r="C6401" t="s">
        <v>2</v>
      </c>
      <c r="D6401" t="s">
        <v>9536</v>
      </c>
    </row>
    <row r="6402" spans="1:4" ht="15">
      <c r="A6402" t="s">
        <v>5184</v>
      </c>
      <c r="B6402" s="53">
        <v>2021</v>
      </c>
      <c r="C6402" t="s">
        <v>2</v>
      </c>
      <c r="D6402" t="s">
        <v>9525</v>
      </c>
    </row>
    <row r="6403" spans="1:4" ht="15">
      <c r="A6403" t="s">
        <v>5184</v>
      </c>
      <c r="B6403" s="53">
        <v>2021</v>
      </c>
      <c r="C6403" t="s">
        <v>2</v>
      </c>
      <c r="D6403" t="s">
        <v>9526</v>
      </c>
    </row>
    <row r="6404" spans="1:4" ht="15">
      <c r="A6404" t="s">
        <v>5184</v>
      </c>
      <c r="B6404" s="53">
        <v>2021</v>
      </c>
      <c r="C6404" t="s">
        <v>2</v>
      </c>
      <c r="D6404" t="s">
        <v>9524</v>
      </c>
    </row>
    <row r="6405" spans="1:4" ht="15">
      <c r="A6405" t="s">
        <v>5184</v>
      </c>
      <c r="B6405" s="53">
        <v>2021</v>
      </c>
      <c r="C6405" t="s">
        <v>2</v>
      </c>
      <c r="D6405" t="s">
        <v>9533</v>
      </c>
    </row>
    <row r="6406" spans="1:4" ht="15">
      <c r="A6406" t="s">
        <v>5184</v>
      </c>
      <c r="B6406" s="53">
        <v>2021</v>
      </c>
      <c r="C6406" t="s">
        <v>2</v>
      </c>
      <c r="D6406" t="s">
        <v>9521</v>
      </c>
    </row>
    <row r="6407" spans="1:4" ht="15">
      <c r="A6407" t="s">
        <v>5184</v>
      </c>
      <c r="B6407" s="53">
        <v>2020</v>
      </c>
      <c r="C6407" t="s">
        <v>1139</v>
      </c>
      <c r="D6407" t="s">
        <v>9365</v>
      </c>
    </row>
    <row r="6408" spans="1:4" ht="15">
      <c r="A6408" t="s">
        <v>5184</v>
      </c>
      <c r="B6408" s="53">
        <v>2020</v>
      </c>
      <c r="C6408" t="s">
        <v>917</v>
      </c>
      <c r="D6408" t="s">
        <v>9540</v>
      </c>
    </row>
    <row r="6409" spans="1:4" ht="15">
      <c r="A6409" t="s">
        <v>5184</v>
      </c>
      <c r="B6409" s="53">
        <v>2020</v>
      </c>
      <c r="C6409" t="s">
        <v>917</v>
      </c>
      <c r="D6409" t="s">
        <v>9541</v>
      </c>
    </row>
    <row r="6410" spans="1:4" ht="15">
      <c r="A6410" t="s">
        <v>5184</v>
      </c>
      <c r="B6410" s="53">
        <v>2020</v>
      </c>
      <c r="C6410" t="s">
        <v>917</v>
      </c>
      <c r="D6410" t="s">
        <v>9542</v>
      </c>
    </row>
    <row r="6411" spans="1:4" ht="15">
      <c r="A6411" t="s">
        <v>5184</v>
      </c>
      <c r="B6411" s="53">
        <v>2020</v>
      </c>
      <c r="C6411" t="s">
        <v>917</v>
      </c>
      <c r="D6411" t="s">
        <v>9543</v>
      </c>
    </row>
    <row r="6412" spans="1:4" ht="15">
      <c r="A6412" t="s">
        <v>5184</v>
      </c>
      <c r="B6412" s="53">
        <v>2020</v>
      </c>
      <c r="C6412" t="s">
        <v>661</v>
      </c>
      <c r="D6412" t="s">
        <v>9002</v>
      </c>
    </row>
    <row r="6413" spans="1:4" ht="15">
      <c r="A6413" t="s">
        <v>5184</v>
      </c>
      <c r="B6413" s="53">
        <v>2020</v>
      </c>
      <c r="C6413" t="s">
        <v>661</v>
      </c>
      <c r="D6413" t="s">
        <v>9544</v>
      </c>
    </row>
    <row r="6414" spans="1:4" ht="15">
      <c r="A6414" t="s">
        <v>5184</v>
      </c>
      <c r="B6414" s="53">
        <v>2020</v>
      </c>
      <c r="C6414" t="s">
        <v>661</v>
      </c>
      <c r="D6414" t="s">
        <v>9368</v>
      </c>
    </row>
    <row r="6415" spans="1:4" ht="15">
      <c r="A6415" t="s">
        <v>5184</v>
      </c>
      <c r="B6415" s="53">
        <v>2020</v>
      </c>
      <c r="C6415" t="s">
        <v>661</v>
      </c>
      <c r="D6415" t="s">
        <v>9545</v>
      </c>
    </row>
    <row r="6416" spans="1:4" ht="15">
      <c r="A6416" t="s">
        <v>5184</v>
      </c>
      <c r="B6416" s="53">
        <v>2020</v>
      </c>
      <c r="C6416" t="s">
        <v>661</v>
      </c>
      <c r="D6416" t="s">
        <v>9546</v>
      </c>
    </row>
    <row r="6417" spans="1:4" ht="15">
      <c r="A6417" t="s">
        <v>5184</v>
      </c>
      <c r="B6417" s="53">
        <v>2020</v>
      </c>
      <c r="C6417" t="s">
        <v>645</v>
      </c>
      <c r="D6417" t="s">
        <v>9547</v>
      </c>
    </row>
    <row r="6418" spans="1:4" ht="15">
      <c r="A6418" t="s">
        <v>5184</v>
      </c>
      <c r="B6418" s="53">
        <v>2020</v>
      </c>
      <c r="C6418" t="s">
        <v>645</v>
      </c>
      <c r="D6418" t="s">
        <v>9548</v>
      </c>
    </row>
    <row r="6419" spans="1:4" ht="15">
      <c r="A6419" t="s">
        <v>5184</v>
      </c>
      <c r="B6419" s="53">
        <v>2020</v>
      </c>
      <c r="C6419" t="s">
        <v>645</v>
      </c>
      <c r="D6419" t="s">
        <v>9539</v>
      </c>
    </row>
    <row r="6420" spans="1:4" ht="15">
      <c r="A6420" t="s">
        <v>5184</v>
      </c>
      <c r="B6420" s="53">
        <v>2020</v>
      </c>
      <c r="C6420" t="s">
        <v>645</v>
      </c>
      <c r="D6420" t="s">
        <v>9549</v>
      </c>
    </row>
    <row r="6421" spans="1:4" ht="15">
      <c r="A6421" t="s">
        <v>5184</v>
      </c>
      <c r="B6421" s="53">
        <v>2020</v>
      </c>
      <c r="C6421" t="s">
        <v>645</v>
      </c>
      <c r="D6421" t="s">
        <v>9550</v>
      </c>
    </row>
    <row r="6422" spans="1:4" ht="15">
      <c r="A6422" t="s">
        <v>5184</v>
      </c>
      <c r="B6422" s="53">
        <v>2020</v>
      </c>
      <c r="C6422" t="s">
        <v>1496</v>
      </c>
      <c r="D6422" t="s">
        <v>9538</v>
      </c>
    </row>
    <row r="6423" spans="1:4" ht="15">
      <c r="A6423" t="s">
        <v>5184</v>
      </c>
      <c r="B6423" s="53">
        <v>2020</v>
      </c>
      <c r="C6423" t="s">
        <v>2</v>
      </c>
      <c r="D6423" t="s">
        <v>9530</v>
      </c>
    </row>
    <row r="6424" spans="1:4" ht="15">
      <c r="A6424" t="s">
        <v>5184</v>
      </c>
      <c r="B6424" s="53">
        <v>2020</v>
      </c>
      <c r="C6424" t="s">
        <v>2</v>
      </c>
      <c r="D6424" t="s">
        <v>9002</v>
      </c>
    </row>
    <row r="6425" spans="1:4" ht="15">
      <c r="A6425" t="s">
        <v>5184</v>
      </c>
      <c r="B6425" s="53">
        <v>2020</v>
      </c>
      <c r="C6425" t="s">
        <v>2</v>
      </c>
      <c r="D6425" t="s">
        <v>9517</v>
      </c>
    </row>
    <row r="6426" spans="1:4" ht="15">
      <c r="A6426" t="s">
        <v>5184</v>
      </c>
      <c r="B6426" s="53">
        <v>2020</v>
      </c>
      <c r="C6426" t="s">
        <v>2</v>
      </c>
      <c r="D6426" t="s">
        <v>8714</v>
      </c>
    </row>
    <row r="6427" spans="1:4" ht="15">
      <c r="A6427" t="s">
        <v>5184</v>
      </c>
      <c r="B6427" s="53">
        <v>2019</v>
      </c>
      <c r="C6427" t="s">
        <v>45</v>
      </c>
      <c r="D6427" t="s">
        <v>9551</v>
      </c>
    </row>
    <row r="6428" spans="1:4" ht="15">
      <c r="A6428" t="s">
        <v>5184</v>
      </c>
      <c r="B6428" s="53">
        <v>2019</v>
      </c>
      <c r="C6428" t="s">
        <v>996</v>
      </c>
      <c r="D6428" t="s">
        <v>9552</v>
      </c>
    </row>
    <row r="6429" spans="1:4" ht="15">
      <c r="A6429" t="s">
        <v>5184</v>
      </c>
      <c r="B6429" s="53">
        <v>2019</v>
      </c>
      <c r="C6429" t="s">
        <v>1271</v>
      </c>
      <c r="D6429" t="s">
        <v>8724</v>
      </c>
    </row>
    <row r="6430" spans="1:4" ht="15">
      <c r="A6430" t="s">
        <v>5184</v>
      </c>
      <c r="B6430" s="53">
        <v>2019</v>
      </c>
      <c r="C6430" t="s">
        <v>661</v>
      </c>
      <c r="D6430" t="s">
        <v>9553</v>
      </c>
    </row>
    <row r="6431" spans="1:4" ht="15">
      <c r="A6431" t="s">
        <v>5184</v>
      </c>
      <c r="B6431" s="53">
        <v>2019</v>
      </c>
      <c r="C6431" t="s">
        <v>661</v>
      </c>
      <c r="D6431" t="s">
        <v>9554</v>
      </c>
    </row>
    <row r="6432" spans="1:4" ht="15">
      <c r="A6432" t="s">
        <v>5184</v>
      </c>
      <c r="B6432" s="53">
        <v>2019</v>
      </c>
      <c r="C6432" t="s">
        <v>661</v>
      </c>
      <c r="D6432" t="s">
        <v>9555</v>
      </c>
    </row>
    <row r="6433" spans="1:4" ht="15">
      <c r="A6433" t="s">
        <v>5184</v>
      </c>
      <c r="B6433" s="53">
        <v>2019</v>
      </c>
      <c r="C6433" t="s">
        <v>661</v>
      </c>
      <c r="D6433" t="s">
        <v>9556</v>
      </c>
    </row>
    <row r="6434" spans="1:4" ht="15">
      <c r="A6434" t="s">
        <v>5184</v>
      </c>
      <c r="B6434" s="53">
        <v>2019</v>
      </c>
      <c r="C6434" t="s">
        <v>661</v>
      </c>
      <c r="D6434" t="s">
        <v>9557</v>
      </c>
    </row>
    <row r="6435" spans="1:4" ht="15">
      <c r="A6435" t="s">
        <v>5184</v>
      </c>
      <c r="B6435" s="53">
        <v>2019</v>
      </c>
      <c r="C6435" t="s">
        <v>661</v>
      </c>
      <c r="D6435" t="s">
        <v>9558</v>
      </c>
    </row>
    <row r="6436" spans="1:4" ht="15">
      <c r="A6436" t="s">
        <v>5184</v>
      </c>
      <c r="B6436" s="53">
        <v>2019</v>
      </c>
      <c r="C6436" t="s">
        <v>661</v>
      </c>
      <c r="D6436" t="s">
        <v>9559</v>
      </c>
    </row>
    <row r="6437" spans="1:4" ht="15">
      <c r="A6437" t="s">
        <v>5184</v>
      </c>
      <c r="B6437" s="53">
        <v>2019</v>
      </c>
      <c r="C6437" t="s">
        <v>661</v>
      </c>
      <c r="D6437" t="s">
        <v>9560</v>
      </c>
    </row>
    <row r="6438" spans="1:4" ht="15">
      <c r="A6438" t="s">
        <v>5184</v>
      </c>
      <c r="B6438" s="53">
        <v>2019</v>
      </c>
      <c r="C6438" t="s">
        <v>4570</v>
      </c>
      <c r="D6438" t="s">
        <v>9561</v>
      </c>
    </row>
    <row r="6439" spans="1:4" ht="15">
      <c r="A6439" t="s">
        <v>5184</v>
      </c>
      <c r="B6439" s="53">
        <v>2019</v>
      </c>
      <c r="C6439" t="s">
        <v>4570</v>
      </c>
      <c r="D6439" t="s">
        <v>9562</v>
      </c>
    </row>
    <row r="6440" spans="1:4" ht="15">
      <c r="A6440" t="s">
        <v>5184</v>
      </c>
      <c r="B6440" s="53">
        <v>2019</v>
      </c>
      <c r="C6440" t="s">
        <v>645</v>
      </c>
      <c r="D6440" t="s">
        <v>9563</v>
      </c>
    </row>
    <row r="6441" spans="1:4" ht="15">
      <c r="A6441" t="s">
        <v>5184</v>
      </c>
      <c r="B6441" s="53">
        <v>2019</v>
      </c>
      <c r="C6441" t="s">
        <v>645</v>
      </c>
      <c r="D6441" t="s">
        <v>9537</v>
      </c>
    </row>
    <row r="6442" spans="1:4" ht="15">
      <c r="A6442" t="s">
        <v>5184</v>
      </c>
      <c r="B6442" s="53">
        <v>2019</v>
      </c>
      <c r="C6442" t="s">
        <v>645</v>
      </c>
      <c r="D6442" t="s">
        <v>9564</v>
      </c>
    </row>
    <row r="6443" spans="1:4" ht="15">
      <c r="A6443" t="s">
        <v>5184</v>
      </c>
      <c r="B6443" s="53">
        <v>2019</v>
      </c>
      <c r="C6443" t="s">
        <v>2</v>
      </c>
      <c r="D6443" t="s">
        <v>8733</v>
      </c>
    </row>
    <row r="6444" spans="1:4" ht="15">
      <c r="A6444" t="s">
        <v>5184</v>
      </c>
      <c r="B6444" s="53">
        <v>2019</v>
      </c>
      <c r="C6444" t="s">
        <v>2</v>
      </c>
      <c r="D6444" t="s">
        <v>9564</v>
      </c>
    </row>
    <row r="6445" spans="1:4" ht="15">
      <c r="A6445" t="s">
        <v>5184</v>
      </c>
      <c r="B6445" s="53">
        <v>2019</v>
      </c>
      <c r="C6445" t="s">
        <v>2</v>
      </c>
      <c r="D6445" t="s">
        <v>9544</v>
      </c>
    </row>
    <row r="6446" spans="1:4" ht="15">
      <c r="A6446" t="s">
        <v>5184</v>
      </c>
      <c r="B6446" s="53">
        <v>2019</v>
      </c>
      <c r="C6446" t="s">
        <v>2</v>
      </c>
      <c r="D6446" t="s">
        <v>9546</v>
      </c>
    </row>
    <row r="6447" spans="1:4" ht="15">
      <c r="A6447" t="s">
        <v>5184</v>
      </c>
      <c r="B6447" s="53">
        <v>2019</v>
      </c>
      <c r="C6447" t="s">
        <v>2</v>
      </c>
      <c r="D6447" t="s">
        <v>9565</v>
      </c>
    </row>
    <row r="6448" spans="1:4" ht="15">
      <c r="A6448" t="s">
        <v>5184</v>
      </c>
      <c r="B6448" s="53">
        <v>2018</v>
      </c>
      <c r="C6448" t="s">
        <v>4293</v>
      </c>
      <c r="D6448" t="s">
        <v>9566</v>
      </c>
    </row>
    <row r="6449" spans="1:4" ht="15">
      <c r="A6449" t="s">
        <v>5184</v>
      </c>
      <c r="B6449" s="53">
        <v>2018</v>
      </c>
      <c r="C6449" t="s">
        <v>45</v>
      </c>
      <c r="D6449" t="s">
        <v>9567</v>
      </c>
    </row>
    <row r="6450" spans="1:4" ht="15">
      <c r="A6450" t="s">
        <v>5184</v>
      </c>
      <c r="B6450" s="53">
        <v>2018</v>
      </c>
      <c r="C6450" t="s">
        <v>45</v>
      </c>
      <c r="D6450" t="s">
        <v>9568</v>
      </c>
    </row>
    <row r="6451" spans="1:4" ht="15">
      <c r="A6451" t="s">
        <v>5184</v>
      </c>
      <c r="B6451" s="53">
        <v>2018</v>
      </c>
      <c r="C6451" t="s">
        <v>3863</v>
      </c>
      <c r="D6451" t="s">
        <v>9569</v>
      </c>
    </row>
    <row r="6452" spans="1:4" ht="15">
      <c r="A6452" t="s">
        <v>5184</v>
      </c>
      <c r="B6452" s="53">
        <v>2018</v>
      </c>
      <c r="C6452" t="s">
        <v>1101</v>
      </c>
      <c r="D6452" t="s">
        <v>9570</v>
      </c>
    </row>
    <row r="6453" spans="1:4" ht="15">
      <c r="A6453" t="s">
        <v>5184</v>
      </c>
      <c r="B6453" s="53">
        <v>2018</v>
      </c>
      <c r="C6453" t="s">
        <v>26</v>
      </c>
      <c r="D6453" t="s">
        <v>9380</v>
      </c>
    </row>
    <row r="6454" spans="1:4" ht="15">
      <c r="A6454" t="s">
        <v>5184</v>
      </c>
      <c r="B6454" s="53">
        <v>2018</v>
      </c>
      <c r="C6454" t="s">
        <v>661</v>
      </c>
      <c r="D6454" t="s">
        <v>9571</v>
      </c>
    </row>
    <row r="6455" spans="1:4" ht="15">
      <c r="A6455" t="s">
        <v>5184</v>
      </c>
      <c r="B6455" s="53">
        <v>2018</v>
      </c>
      <c r="C6455" t="s">
        <v>661</v>
      </c>
      <c r="D6455" t="s">
        <v>9572</v>
      </c>
    </row>
    <row r="6456" spans="1:4" ht="15">
      <c r="A6456" t="s">
        <v>5184</v>
      </c>
      <c r="B6456" s="53">
        <v>2018</v>
      </c>
      <c r="C6456" t="s">
        <v>661</v>
      </c>
      <c r="D6456" t="s">
        <v>9573</v>
      </c>
    </row>
    <row r="6457" spans="1:4" ht="15">
      <c r="A6457" t="s">
        <v>5184</v>
      </c>
      <c r="B6457" s="53">
        <v>2018</v>
      </c>
      <c r="C6457" t="s">
        <v>661</v>
      </c>
      <c r="D6457" t="s">
        <v>9574</v>
      </c>
    </row>
    <row r="6458" spans="1:4" ht="15">
      <c r="A6458" t="s">
        <v>5184</v>
      </c>
      <c r="B6458" s="53">
        <v>2018</v>
      </c>
      <c r="C6458" t="s">
        <v>645</v>
      </c>
      <c r="D6458" t="s">
        <v>9575</v>
      </c>
    </row>
    <row r="6459" spans="1:4" ht="15">
      <c r="A6459" t="s">
        <v>5184</v>
      </c>
      <c r="B6459" s="53">
        <v>2018</v>
      </c>
      <c r="C6459" t="s">
        <v>645</v>
      </c>
      <c r="D6459" t="s">
        <v>9576</v>
      </c>
    </row>
    <row r="6460" spans="1:4" ht="15">
      <c r="A6460" t="s">
        <v>5184</v>
      </c>
      <c r="B6460" s="53">
        <v>2018</v>
      </c>
      <c r="C6460" t="s">
        <v>1496</v>
      </c>
      <c r="D6460" t="s">
        <v>9577</v>
      </c>
    </row>
    <row r="6461" spans="1:4" ht="15">
      <c r="A6461" t="s">
        <v>5184</v>
      </c>
      <c r="B6461" s="53">
        <v>2018</v>
      </c>
      <c r="C6461" t="s">
        <v>2</v>
      </c>
      <c r="D6461" t="s">
        <v>9559</v>
      </c>
    </row>
    <row r="6462" spans="1:4" ht="15">
      <c r="A6462" t="s">
        <v>5184</v>
      </c>
      <c r="B6462" s="53">
        <v>2018</v>
      </c>
      <c r="C6462" t="s">
        <v>2</v>
      </c>
      <c r="D6462" t="s">
        <v>9578</v>
      </c>
    </row>
    <row r="6463" spans="1:4" ht="15">
      <c r="A6463" t="s">
        <v>5184</v>
      </c>
      <c r="B6463" s="53">
        <v>2018</v>
      </c>
      <c r="C6463" t="s">
        <v>2</v>
      </c>
      <c r="D6463" t="s">
        <v>9579</v>
      </c>
    </row>
    <row r="6464" spans="1:4" ht="15">
      <c r="A6464" t="s">
        <v>5184</v>
      </c>
      <c r="B6464" s="53">
        <v>2018</v>
      </c>
      <c r="C6464" t="s">
        <v>2</v>
      </c>
      <c r="D6464" t="s">
        <v>9580</v>
      </c>
    </row>
    <row r="6465" spans="1:4" ht="15">
      <c r="A6465" t="s">
        <v>5184</v>
      </c>
      <c r="B6465" s="53">
        <v>2018</v>
      </c>
      <c r="C6465" t="s">
        <v>2</v>
      </c>
      <c r="D6465" t="s">
        <v>9581</v>
      </c>
    </row>
    <row r="6466" spans="1:4" ht="15">
      <c r="A6466" t="s">
        <v>5184</v>
      </c>
      <c r="B6466" s="53">
        <v>2017</v>
      </c>
      <c r="C6466" t="s">
        <v>1321</v>
      </c>
      <c r="D6466" t="s">
        <v>9582</v>
      </c>
    </row>
    <row r="6467" spans="1:4" ht="15">
      <c r="A6467" t="s">
        <v>5184</v>
      </c>
      <c r="B6467" s="53">
        <v>2017</v>
      </c>
      <c r="C6467" t="s">
        <v>924</v>
      </c>
      <c r="D6467" t="s">
        <v>9583</v>
      </c>
    </row>
    <row r="6468" spans="1:4" ht="15">
      <c r="A6468" t="s">
        <v>5184</v>
      </c>
      <c r="B6468" s="53">
        <v>2017</v>
      </c>
      <c r="C6468" t="s">
        <v>917</v>
      </c>
      <c r="D6468" t="s">
        <v>9584</v>
      </c>
    </row>
    <row r="6469" spans="1:4" ht="15">
      <c r="A6469" t="s">
        <v>5184</v>
      </c>
      <c r="B6469" s="53">
        <v>2017</v>
      </c>
      <c r="C6469" t="s">
        <v>875</v>
      </c>
      <c r="D6469" t="s">
        <v>9585</v>
      </c>
    </row>
    <row r="6470" spans="1:4" ht="15">
      <c r="A6470" t="s">
        <v>5184</v>
      </c>
      <c r="B6470" s="53">
        <v>2017</v>
      </c>
      <c r="C6470" t="s">
        <v>875</v>
      </c>
      <c r="D6470" t="s">
        <v>9586</v>
      </c>
    </row>
    <row r="6471" spans="1:4" ht="15">
      <c r="A6471" t="s">
        <v>5184</v>
      </c>
      <c r="B6471" s="53">
        <v>2017</v>
      </c>
      <c r="C6471" t="s">
        <v>661</v>
      </c>
      <c r="D6471" t="s">
        <v>9587</v>
      </c>
    </row>
    <row r="6472" spans="1:4" ht="15">
      <c r="A6472" t="s">
        <v>5184</v>
      </c>
      <c r="B6472" s="53">
        <v>2017</v>
      </c>
      <c r="C6472" t="s">
        <v>645</v>
      </c>
      <c r="D6472" t="s">
        <v>9588</v>
      </c>
    </row>
    <row r="6473" spans="1:4" ht="15">
      <c r="A6473" t="s">
        <v>5184</v>
      </c>
      <c r="B6473" s="53">
        <v>2017</v>
      </c>
      <c r="C6473" t="s">
        <v>645</v>
      </c>
      <c r="D6473" t="s">
        <v>9589</v>
      </c>
    </row>
    <row r="6474" spans="1:4" ht="15">
      <c r="A6474" t="s">
        <v>5184</v>
      </c>
      <c r="B6474" s="53">
        <v>2017</v>
      </c>
      <c r="C6474" t="s">
        <v>645</v>
      </c>
      <c r="D6474" t="s">
        <v>9590</v>
      </c>
    </row>
    <row r="6475" spans="1:4" ht="15">
      <c r="A6475" t="s">
        <v>5184</v>
      </c>
      <c r="B6475" s="53">
        <v>2017</v>
      </c>
      <c r="C6475" t="s">
        <v>645</v>
      </c>
      <c r="D6475" t="s">
        <v>9591</v>
      </c>
    </row>
    <row r="6476" spans="1:4" ht="15">
      <c r="A6476" t="s">
        <v>5184</v>
      </c>
      <c r="B6476" s="53">
        <v>2017</v>
      </c>
      <c r="C6476" t="s">
        <v>2</v>
      </c>
      <c r="D6476" t="s">
        <v>9571</v>
      </c>
    </row>
    <row r="6477" spans="1:4" ht="15">
      <c r="A6477" t="s">
        <v>5184</v>
      </c>
      <c r="B6477" s="53">
        <v>2017</v>
      </c>
      <c r="C6477" t="s">
        <v>2</v>
      </c>
      <c r="D6477" t="s">
        <v>9592</v>
      </c>
    </row>
    <row r="6478" spans="1:4" ht="15">
      <c r="A6478" t="s">
        <v>5184</v>
      </c>
      <c r="B6478" s="53">
        <v>2016</v>
      </c>
      <c r="C6478" t="s">
        <v>924</v>
      </c>
      <c r="D6478" t="s">
        <v>9593</v>
      </c>
    </row>
    <row r="6479" spans="1:4" ht="15">
      <c r="A6479" t="s">
        <v>5184</v>
      </c>
      <c r="B6479" s="53">
        <v>2016</v>
      </c>
      <c r="C6479" t="s">
        <v>45</v>
      </c>
      <c r="D6479" t="s">
        <v>9594</v>
      </c>
    </row>
    <row r="6480" spans="1:4" ht="15">
      <c r="A6480" t="s">
        <v>5184</v>
      </c>
      <c r="B6480" s="53">
        <v>2016</v>
      </c>
      <c r="C6480" t="s">
        <v>45</v>
      </c>
      <c r="D6480" t="s">
        <v>9595</v>
      </c>
    </row>
    <row r="6481" spans="1:4" ht="15">
      <c r="A6481" t="s">
        <v>5184</v>
      </c>
      <c r="B6481" s="53">
        <v>2016</v>
      </c>
      <c r="C6481" t="s">
        <v>45</v>
      </c>
      <c r="D6481" t="s">
        <v>9390</v>
      </c>
    </row>
    <row r="6482" spans="1:4" ht="15">
      <c r="A6482" t="s">
        <v>5184</v>
      </c>
      <c r="B6482" s="53">
        <v>2016</v>
      </c>
      <c r="C6482" t="s">
        <v>661</v>
      </c>
      <c r="D6482" t="s">
        <v>9596</v>
      </c>
    </row>
    <row r="6483" spans="1:4" ht="15">
      <c r="A6483" t="s">
        <v>5184</v>
      </c>
      <c r="B6483" s="53">
        <v>2016</v>
      </c>
      <c r="C6483" t="s">
        <v>661</v>
      </c>
      <c r="D6483" t="s">
        <v>9597</v>
      </c>
    </row>
    <row r="6484" spans="1:4" ht="15">
      <c r="A6484" t="s">
        <v>5184</v>
      </c>
      <c r="B6484" s="53">
        <v>2016</v>
      </c>
      <c r="C6484" t="s">
        <v>661</v>
      </c>
      <c r="D6484" t="s">
        <v>9598</v>
      </c>
    </row>
    <row r="6485" spans="1:4" ht="15">
      <c r="A6485" t="s">
        <v>5184</v>
      </c>
      <c r="B6485" s="53">
        <v>2016</v>
      </c>
      <c r="C6485" t="s">
        <v>645</v>
      </c>
      <c r="D6485" t="s">
        <v>9599</v>
      </c>
    </row>
    <row r="6486" spans="1:4" ht="15">
      <c r="A6486" t="s">
        <v>5184</v>
      </c>
      <c r="B6486" s="53">
        <v>2016</v>
      </c>
      <c r="C6486" t="s">
        <v>645</v>
      </c>
      <c r="D6486" t="s">
        <v>9600</v>
      </c>
    </row>
    <row r="6487" spans="1:4" ht="15">
      <c r="A6487" t="s">
        <v>5184</v>
      </c>
      <c r="B6487" s="53">
        <v>2016</v>
      </c>
      <c r="C6487" t="s">
        <v>645</v>
      </c>
      <c r="D6487" t="s">
        <v>9601</v>
      </c>
    </row>
    <row r="6488" spans="1:4" ht="15">
      <c r="A6488" t="s">
        <v>5184</v>
      </c>
      <c r="B6488" s="53">
        <v>2016</v>
      </c>
      <c r="C6488" t="s">
        <v>645</v>
      </c>
      <c r="D6488" t="s">
        <v>9602</v>
      </c>
    </row>
    <row r="6489" spans="1:4" ht="15">
      <c r="A6489" t="s">
        <v>5184</v>
      </c>
      <c r="B6489" s="53">
        <v>2016</v>
      </c>
      <c r="C6489" t="s">
        <v>1226</v>
      </c>
      <c r="D6489" t="s">
        <v>9603</v>
      </c>
    </row>
    <row r="6490" spans="1:4" ht="15">
      <c r="A6490" t="s">
        <v>5184</v>
      </c>
      <c r="B6490" s="53">
        <v>2015</v>
      </c>
      <c r="C6490" t="s">
        <v>917</v>
      </c>
      <c r="D6490" t="s">
        <v>9604</v>
      </c>
    </row>
    <row r="6491" spans="1:4" ht="15">
      <c r="A6491" t="s">
        <v>5184</v>
      </c>
      <c r="B6491" s="53">
        <v>2015</v>
      </c>
      <c r="C6491" t="s">
        <v>2506</v>
      </c>
      <c r="D6491" t="s">
        <v>9605</v>
      </c>
    </row>
    <row r="6492" spans="1:4" ht="15">
      <c r="A6492" t="s">
        <v>5184</v>
      </c>
      <c r="B6492" s="53">
        <v>2015</v>
      </c>
      <c r="C6492" t="s">
        <v>661</v>
      </c>
      <c r="D6492" t="s">
        <v>9606</v>
      </c>
    </row>
    <row r="6493" spans="1:4" ht="15">
      <c r="A6493" t="s">
        <v>5184</v>
      </c>
      <c r="B6493" s="53">
        <v>2015</v>
      </c>
      <c r="C6493" t="s">
        <v>661</v>
      </c>
      <c r="D6493" t="s">
        <v>9607</v>
      </c>
    </row>
    <row r="6494" spans="1:4" ht="15">
      <c r="A6494" t="s">
        <v>5184</v>
      </c>
      <c r="B6494" s="53">
        <v>2015</v>
      </c>
      <c r="C6494" t="s">
        <v>661</v>
      </c>
      <c r="D6494" t="s">
        <v>9608</v>
      </c>
    </row>
    <row r="6495" spans="1:4" ht="15">
      <c r="A6495" t="s">
        <v>5184</v>
      </c>
      <c r="B6495" s="53">
        <v>2015</v>
      </c>
      <c r="C6495" t="s">
        <v>661</v>
      </c>
      <c r="D6495" t="s">
        <v>9609</v>
      </c>
    </row>
    <row r="6496" spans="1:4" ht="15">
      <c r="A6496" t="s">
        <v>5184</v>
      </c>
      <c r="B6496" s="53">
        <v>2015</v>
      </c>
      <c r="C6496" t="s">
        <v>645</v>
      </c>
      <c r="D6496" t="s">
        <v>9610</v>
      </c>
    </row>
    <row r="6497" spans="1:4" ht="15">
      <c r="A6497" t="s">
        <v>5184</v>
      </c>
      <c r="B6497" s="53">
        <v>2015</v>
      </c>
      <c r="C6497" t="s">
        <v>2</v>
      </c>
      <c r="D6497" t="s">
        <v>9611</v>
      </c>
    </row>
    <row r="6498" spans="1:4" ht="15">
      <c r="A6498" t="s">
        <v>5184</v>
      </c>
      <c r="B6498" s="53">
        <v>2014</v>
      </c>
      <c r="C6498" t="s">
        <v>8263</v>
      </c>
      <c r="D6498" t="s">
        <v>9612</v>
      </c>
    </row>
    <row r="6499" spans="1:4" ht="15">
      <c r="A6499" t="s">
        <v>5184</v>
      </c>
      <c r="B6499" s="53">
        <v>2014</v>
      </c>
      <c r="C6499" t="s">
        <v>48</v>
      </c>
      <c r="D6499" t="s">
        <v>9613</v>
      </c>
    </row>
    <row r="6500" spans="1:4" ht="15">
      <c r="A6500" t="s">
        <v>5184</v>
      </c>
      <c r="B6500" s="53">
        <v>2014</v>
      </c>
      <c r="C6500" t="s">
        <v>875</v>
      </c>
      <c r="D6500" t="s">
        <v>9614</v>
      </c>
    </row>
    <row r="6501" spans="1:4" ht="15">
      <c r="A6501" t="s">
        <v>5184</v>
      </c>
      <c r="B6501" s="53">
        <v>2014</v>
      </c>
      <c r="C6501" t="s">
        <v>875</v>
      </c>
      <c r="D6501" t="s">
        <v>9615</v>
      </c>
    </row>
    <row r="6502" spans="1:4" ht="15">
      <c r="A6502" t="s">
        <v>5184</v>
      </c>
      <c r="B6502" s="53">
        <v>2014</v>
      </c>
      <c r="C6502" t="s">
        <v>2895</v>
      </c>
      <c r="D6502" t="s">
        <v>9616</v>
      </c>
    </row>
    <row r="6503" spans="1:4" ht="15">
      <c r="A6503" t="s">
        <v>5184</v>
      </c>
      <c r="B6503" s="53">
        <v>2014</v>
      </c>
      <c r="C6503" t="s">
        <v>661</v>
      </c>
      <c r="D6503" t="s">
        <v>9617</v>
      </c>
    </row>
    <row r="6504" spans="1:4" ht="15">
      <c r="A6504" t="s">
        <v>5184</v>
      </c>
      <c r="B6504" s="53">
        <v>2014</v>
      </c>
      <c r="C6504" t="s">
        <v>661</v>
      </c>
      <c r="D6504" t="s">
        <v>9618</v>
      </c>
    </row>
    <row r="6505" spans="1:4" ht="15">
      <c r="A6505" t="s">
        <v>5184</v>
      </c>
      <c r="B6505" s="53">
        <v>2014</v>
      </c>
      <c r="C6505" t="s">
        <v>661</v>
      </c>
      <c r="D6505" t="s">
        <v>9619</v>
      </c>
    </row>
    <row r="6506" spans="1:4" ht="15">
      <c r="A6506" t="s">
        <v>5184</v>
      </c>
      <c r="B6506" s="53">
        <v>2014</v>
      </c>
      <c r="C6506" t="s">
        <v>661</v>
      </c>
      <c r="D6506" t="s">
        <v>9620</v>
      </c>
    </row>
    <row r="6507" spans="1:4" ht="15">
      <c r="A6507" t="s">
        <v>5184</v>
      </c>
      <c r="B6507" s="53">
        <v>2014</v>
      </c>
      <c r="C6507" t="s">
        <v>661</v>
      </c>
      <c r="D6507" t="s">
        <v>9621</v>
      </c>
    </row>
    <row r="6508" spans="1:4" ht="15">
      <c r="A6508" t="s">
        <v>5184</v>
      </c>
      <c r="B6508" s="53">
        <v>2014</v>
      </c>
      <c r="C6508" t="s">
        <v>661</v>
      </c>
      <c r="D6508" t="s">
        <v>9622</v>
      </c>
    </row>
    <row r="6509" spans="1:4" ht="15">
      <c r="A6509" t="s">
        <v>5184</v>
      </c>
      <c r="B6509" s="53">
        <v>2014</v>
      </c>
      <c r="C6509" t="s">
        <v>645</v>
      </c>
      <c r="D6509" t="s">
        <v>9623</v>
      </c>
    </row>
    <row r="6510" spans="1:4" ht="15">
      <c r="A6510" t="s">
        <v>5184</v>
      </c>
      <c r="B6510" s="53">
        <v>2014</v>
      </c>
      <c r="C6510" t="s">
        <v>645</v>
      </c>
      <c r="D6510" t="s">
        <v>9624</v>
      </c>
    </row>
    <row r="6511" spans="1:4" ht="15">
      <c r="A6511" t="s">
        <v>5184</v>
      </c>
      <c r="B6511" s="53">
        <v>2014</v>
      </c>
      <c r="C6511" t="s">
        <v>2</v>
      </c>
      <c r="D6511" t="s">
        <v>9625</v>
      </c>
    </row>
    <row r="6512" spans="1:4" ht="15">
      <c r="A6512" t="s">
        <v>5184</v>
      </c>
      <c r="B6512" s="53">
        <v>2013</v>
      </c>
      <c r="C6512" t="s">
        <v>1192</v>
      </c>
      <c r="D6512" t="s">
        <v>9404</v>
      </c>
    </row>
    <row r="6513" spans="1:4" ht="15">
      <c r="A6513" t="s">
        <v>5184</v>
      </c>
      <c r="B6513" s="53">
        <v>2013</v>
      </c>
      <c r="C6513" t="s">
        <v>1192</v>
      </c>
      <c r="D6513" t="s">
        <v>9626</v>
      </c>
    </row>
    <row r="6514" spans="1:4" ht="15">
      <c r="A6514" t="s">
        <v>5184</v>
      </c>
      <c r="B6514" s="53">
        <v>2013</v>
      </c>
      <c r="C6514" t="s">
        <v>1139</v>
      </c>
      <c r="D6514" t="s">
        <v>9405</v>
      </c>
    </row>
    <row r="6515" spans="1:4" ht="15">
      <c r="A6515" t="s">
        <v>5184</v>
      </c>
      <c r="B6515" s="53">
        <v>2013</v>
      </c>
      <c r="C6515" t="s">
        <v>996</v>
      </c>
      <c r="D6515" t="s">
        <v>9627</v>
      </c>
    </row>
    <row r="6516" spans="1:4" ht="15">
      <c r="A6516" t="s">
        <v>5184</v>
      </c>
      <c r="B6516" s="53">
        <v>2013</v>
      </c>
      <c r="C6516" t="s">
        <v>1335</v>
      </c>
      <c r="D6516" t="s">
        <v>9628</v>
      </c>
    </row>
    <row r="6517" spans="1:4" ht="15">
      <c r="A6517" t="s">
        <v>5184</v>
      </c>
      <c r="B6517" s="53">
        <v>2013</v>
      </c>
      <c r="C6517" t="s">
        <v>661</v>
      </c>
      <c r="D6517" t="s">
        <v>9629</v>
      </c>
    </row>
    <row r="6518" spans="1:4" ht="15">
      <c r="A6518" t="s">
        <v>5184</v>
      </c>
      <c r="B6518" s="53">
        <v>2013</v>
      </c>
      <c r="C6518" t="s">
        <v>661</v>
      </c>
      <c r="D6518" t="s">
        <v>9630</v>
      </c>
    </row>
    <row r="6519" spans="1:4" ht="15">
      <c r="A6519" t="s">
        <v>5184</v>
      </c>
      <c r="B6519" s="53">
        <v>2013</v>
      </c>
      <c r="C6519" t="s">
        <v>661</v>
      </c>
      <c r="D6519" t="s">
        <v>9631</v>
      </c>
    </row>
    <row r="6520" spans="1:4" ht="15">
      <c r="A6520" t="s">
        <v>5184</v>
      </c>
      <c r="B6520" s="53">
        <v>2013</v>
      </c>
      <c r="C6520" t="s">
        <v>3312</v>
      </c>
      <c r="D6520" t="s">
        <v>9632</v>
      </c>
    </row>
    <row r="6521" spans="1:4" ht="15">
      <c r="A6521" t="s">
        <v>5184</v>
      </c>
      <c r="B6521" s="53">
        <v>2012</v>
      </c>
      <c r="C6521" t="s">
        <v>924</v>
      </c>
      <c r="D6521" t="s">
        <v>9633</v>
      </c>
    </row>
    <row r="6522" spans="1:4" ht="15">
      <c r="A6522" t="s">
        <v>5184</v>
      </c>
      <c r="B6522" s="53">
        <v>2012</v>
      </c>
      <c r="C6522" t="s">
        <v>645</v>
      </c>
      <c r="D6522" t="s">
        <v>9634</v>
      </c>
    </row>
    <row r="6523" spans="1:4" ht="15">
      <c r="A6523" t="s">
        <v>5184</v>
      </c>
      <c r="B6523" s="53">
        <v>2012</v>
      </c>
      <c r="C6523" t="s">
        <v>1496</v>
      </c>
      <c r="D6523" t="s">
        <v>9635</v>
      </c>
    </row>
    <row r="6524" spans="1:4" ht="15">
      <c r="A6524" t="s">
        <v>5184</v>
      </c>
      <c r="B6524" s="53">
        <v>2012</v>
      </c>
      <c r="C6524" t="s">
        <v>9221</v>
      </c>
      <c r="D6524" t="s">
        <v>9636</v>
      </c>
    </row>
    <row r="6525" spans="1:4" ht="15">
      <c r="A6525" t="s">
        <v>5184</v>
      </c>
      <c r="B6525" s="53">
        <v>2011</v>
      </c>
      <c r="C6525" t="s">
        <v>3929</v>
      </c>
      <c r="D6525" t="s">
        <v>9625</v>
      </c>
    </row>
    <row r="6526" spans="1:4" ht="15">
      <c r="A6526" t="s">
        <v>5184</v>
      </c>
      <c r="B6526" s="53">
        <v>2011</v>
      </c>
      <c r="C6526" t="s">
        <v>9637</v>
      </c>
      <c r="D6526" t="s">
        <v>9638</v>
      </c>
    </row>
    <row r="6527" spans="1:4" ht="15">
      <c r="A6527" t="s">
        <v>5184</v>
      </c>
      <c r="B6527" s="53">
        <v>2011</v>
      </c>
      <c r="C6527" t="s">
        <v>33</v>
      </c>
      <c r="D6527" t="s">
        <v>9639</v>
      </c>
    </row>
    <row r="6528" spans="1:4" ht="15">
      <c r="A6528" t="s">
        <v>5184</v>
      </c>
      <c r="B6528" s="53">
        <v>2011</v>
      </c>
      <c r="C6528" t="s">
        <v>661</v>
      </c>
      <c r="D6528" t="s">
        <v>9418</v>
      </c>
    </row>
    <row r="6529" spans="1:4" ht="15">
      <c r="A6529" t="s">
        <v>5184</v>
      </c>
      <c r="B6529" s="53">
        <v>2011</v>
      </c>
      <c r="C6529" t="s">
        <v>645</v>
      </c>
      <c r="D6529" t="s">
        <v>9640</v>
      </c>
    </row>
    <row r="6530" spans="1:4" ht="15">
      <c r="A6530" t="s">
        <v>5184</v>
      </c>
      <c r="B6530" s="53">
        <v>2011</v>
      </c>
      <c r="C6530" t="s">
        <v>645</v>
      </c>
      <c r="D6530" t="s">
        <v>9641</v>
      </c>
    </row>
    <row r="6531" spans="1:4" ht="15">
      <c r="A6531" t="s">
        <v>5184</v>
      </c>
      <c r="B6531" s="53">
        <v>2011</v>
      </c>
      <c r="C6531" t="s">
        <v>645</v>
      </c>
      <c r="D6531" t="s">
        <v>9642</v>
      </c>
    </row>
    <row r="6532" spans="1:4" ht="15">
      <c r="A6532" t="s">
        <v>5184</v>
      </c>
      <c r="B6532" s="53">
        <v>2011</v>
      </c>
      <c r="C6532" t="s">
        <v>645</v>
      </c>
      <c r="D6532" t="s">
        <v>9643</v>
      </c>
    </row>
    <row r="6533" spans="1:4" ht="15">
      <c r="A6533" t="s">
        <v>5184</v>
      </c>
      <c r="B6533" s="53">
        <v>2011</v>
      </c>
      <c r="C6533" t="s">
        <v>974</v>
      </c>
      <c r="D6533" t="s">
        <v>9644</v>
      </c>
    </row>
    <row r="6534" spans="1:4" ht="15">
      <c r="A6534" t="s">
        <v>5184</v>
      </c>
      <c r="B6534" s="53">
        <v>2010</v>
      </c>
      <c r="C6534" t="s">
        <v>1165</v>
      </c>
      <c r="D6534" t="s">
        <v>9645</v>
      </c>
    </row>
    <row r="6535" spans="1:4" ht="15">
      <c r="A6535" t="s">
        <v>5184</v>
      </c>
      <c r="B6535" s="53">
        <v>2010</v>
      </c>
      <c r="C6535" t="s">
        <v>917</v>
      </c>
      <c r="D6535" t="s">
        <v>9646</v>
      </c>
    </row>
    <row r="6536" spans="1:4" ht="15">
      <c r="A6536" t="s">
        <v>5184</v>
      </c>
      <c r="B6536" s="53">
        <v>2010</v>
      </c>
      <c r="C6536" t="s">
        <v>892</v>
      </c>
      <c r="D6536" t="s">
        <v>9647</v>
      </c>
    </row>
    <row r="6537" spans="1:4" ht="15">
      <c r="A6537" t="s">
        <v>5184</v>
      </c>
      <c r="B6537" s="53">
        <v>2010</v>
      </c>
      <c r="C6537" t="s">
        <v>875</v>
      </c>
      <c r="D6537" t="s">
        <v>9648</v>
      </c>
    </row>
    <row r="6538" spans="1:4" ht="15">
      <c r="A6538" t="s">
        <v>5184</v>
      </c>
      <c r="B6538" s="53">
        <v>2010</v>
      </c>
      <c r="C6538" t="s">
        <v>875</v>
      </c>
      <c r="D6538" t="s">
        <v>9649</v>
      </c>
    </row>
    <row r="6539" spans="1:4" ht="15">
      <c r="A6539" t="s">
        <v>5184</v>
      </c>
      <c r="B6539" s="53">
        <v>2010</v>
      </c>
      <c r="C6539" t="s">
        <v>661</v>
      </c>
      <c r="D6539" t="s">
        <v>9650</v>
      </c>
    </row>
    <row r="6540" spans="1:4" ht="15">
      <c r="A6540" t="s">
        <v>5184</v>
      </c>
      <c r="B6540" s="53">
        <v>2010</v>
      </c>
      <c r="C6540" t="s">
        <v>661</v>
      </c>
      <c r="D6540" t="s">
        <v>9651</v>
      </c>
    </row>
    <row r="6541" spans="1:4" ht="15">
      <c r="A6541" t="s">
        <v>5184</v>
      </c>
      <c r="B6541" s="53">
        <v>2010</v>
      </c>
      <c r="C6541" t="s">
        <v>661</v>
      </c>
      <c r="D6541" t="s">
        <v>9652</v>
      </c>
    </row>
    <row r="6542" spans="1:4" ht="15">
      <c r="A6542" t="s">
        <v>5184</v>
      </c>
      <c r="B6542" s="53">
        <v>2010</v>
      </c>
      <c r="C6542" t="s">
        <v>645</v>
      </c>
      <c r="D6542" t="s">
        <v>9653</v>
      </c>
    </row>
    <row r="6543" spans="1:4" ht="15">
      <c r="A6543" t="s">
        <v>5184</v>
      </c>
      <c r="B6543" s="53">
        <v>2010</v>
      </c>
      <c r="C6543" t="s">
        <v>645</v>
      </c>
      <c r="D6543" t="s">
        <v>9654</v>
      </c>
    </row>
    <row r="6544" spans="1:4" ht="15">
      <c r="A6544" t="s">
        <v>5184</v>
      </c>
      <c r="B6544" s="53">
        <v>2010</v>
      </c>
      <c r="C6544" t="s">
        <v>645</v>
      </c>
      <c r="D6544" t="s">
        <v>9655</v>
      </c>
    </row>
    <row r="6545" spans="1:4" ht="15">
      <c r="A6545" t="s">
        <v>5184</v>
      </c>
      <c r="B6545" s="53">
        <v>2009</v>
      </c>
      <c r="C6545" t="s">
        <v>10</v>
      </c>
      <c r="D6545" t="s">
        <v>9656</v>
      </c>
    </row>
    <row r="6546" spans="1:4" ht="15">
      <c r="A6546" t="s">
        <v>5184</v>
      </c>
      <c r="B6546" s="53">
        <v>2009</v>
      </c>
      <c r="C6546" t="s">
        <v>1192</v>
      </c>
      <c r="D6546" t="s">
        <v>3483</v>
      </c>
    </row>
    <row r="6547" spans="1:4" ht="15">
      <c r="A6547" t="s">
        <v>5184</v>
      </c>
      <c r="B6547" s="53">
        <v>2009</v>
      </c>
      <c r="C6547" t="s">
        <v>1192</v>
      </c>
      <c r="D6547" t="s">
        <v>9657</v>
      </c>
    </row>
    <row r="6548" spans="1:4" ht="15">
      <c r="A6548" t="s">
        <v>5184</v>
      </c>
      <c r="B6548" s="53">
        <v>2009</v>
      </c>
      <c r="C6548" t="s">
        <v>967</v>
      </c>
      <c r="D6548" t="s">
        <v>9658</v>
      </c>
    </row>
    <row r="6549" spans="1:4" ht="15">
      <c r="A6549" t="s">
        <v>5184</v>
      </c>
      <c r="B6549" s="53">
        <v>2009</v>
      </c>
      <c r="C6549" t="s">
        <v>661</v>
      </c>
      <c r="D6549" t="s">
        <v>9659</v>
      </c>
    </row>
    <row r="6550" spans="1:4" ht="15">
      <c r="A6550" t="s">
        <v>5184</v>
      </c>
      <c r="B6550" s="53">
        <v>2009</v>
      </c>
      <c r="C6550" t="s">
        <v>661</v>
      </c>
      <c r="D6550" t="s">
        <v>9660</v>
      </c>
    </row>
    <row r="6551" spans="1:4" ht="15">
      <c r="A6551" t="s">
        <v>5184</v>
      </c>
      <c r="B6551" s="53">
        <v>2009</v>
      </c>
      <c r="C6551" t="s">
        <v>661</v>
      </c>
      <c r="D6551" t="s">
        <v>9426</v>
      </c>
    </row>
    <row r="6552" spans="1:4" ht="15">
      <c r="A6552" t="s">
        <v>5184</v>
      </c>
      <c r="B6552" s="53">
        <v>2009</v>
      </c>
      <c r="C6552" t="s">
        <v>661</v>
      </c>
      <c r="D6552" t="s">
        <v>9272</v>
      </c>
    </row>
    <row r="6553" spans="1:4" ht="15">
      <c r="A6553" t="s">
        <v>5184</v>
      </c>
      <c r="B6553" s="53">
        <v>2009</v>
      </c>
      <c r="C6553" t="s">
        <v>1251</v>
      </c>
      <c r="D6553" t="s">
        <v>9661</v>
      </c>
    </row>
    <row r="6554" spans="1:4" ht="15">
      <c r="A6554" t="s">
        <v>5184</v>
      </c>
      <c r="B6554" s="53">
        <v>2009</v>
      </c>
      <c r="C6554" t="s">
        <v>645</v>
      </c>
      <c r="D6554" t="s">
        <v>9662</v>
      </c>
    </row>
    <row r="6555" spans="1:4" ht="15">
      <c r="A6555" t="s">
        <v>5184</v>
      </c>
      <c r="B6555" s="53">
        <v>2009</v>
      </c>
      <c r="C6555" t="s">
        <v>645</v>
      </c>
      <c r="D6555" t="s">
        <v>9663</v>
      </c>
    </row>
    <row r="6556" spans="1:4" ht="15">
      <c r="A6556" t="s">
        <v>5184</v>
      </c>
      <c r="B6556" s="53">
        <v>2009</v>
      </c>
      <c r="C6556" t="s">
        <v>645</v>
      </c>
      <c r="D6556" t="s">
        <v>9664</v>
      </c>
    </row>
    <row r="6557" spans="1:4" ht="15">
      <c r="A6557" t="s">
        <v>5184</v>
      </c>
      <c r="B6557" s="53">
        <v>2009</v>
      </c>
      <c r="C6557" t="s">
        <v>974</v>
      </c>
      <c r="D6557" t="s">
        <v>9665</v>
      </c>
    </row>
    <row r="6558" spans="1:4" ht="15">
      <c r="A6558" t="s">
        <v>5184</v>
      </c>
      <c r="B6558" s="53">
        <v>2009</v>
      </c>
      <c r="C6558" t="s">
        <v>1496</v>
      </c>
      <c r="D6558" t="s">
        <v>9666</v>
      </c>
    </row>
    <row r="6559" spans="1:4" ht="15">
      <c r="A6559" t="s">
        <v>5184</v>
      </c>
      <c r="B6559" s="53">
        <v>2008</v>
      </c>
      <c r="C6559" t="s">
        <v>9667</v>
      </c>
      <c r="D6559" t="s">
        <v>9668</v>
      </c>
    </row>
    <row r="6560" spans="1:4" ht="15">
      <c r="A6560" t="s">
        <v>5184</v>
      </c>
      <c r="B6560" s="53">
        <v>2008</v>
      </c>
      <c r="C6560" t="s">
        <v>1101</v>
      </c>
      <c r="D6560" t="s">
        <v>9669</v>
      </c>
    </row>
    <row r="6561" spans="1:4" ht="15">
      <c r="A6561" t="s">
        <v>5184</v>
      </c>
      <c r="B6561" s="53">
        <v>2008</v>
      </c>
      <c r="C6561" t="s">
        <v>661</v>
      </c>
      <c r="D6561" t="s">
        <v>9670</v>
      </c>
    </row>
    <row r="6562" spans="1:4" ht="15">
      <c r="A6562" t="s">
        <v>5184</v>
      </c>
      <c r="B6562" s="53">
        <v>2008</v>
      </c>
      <c r="C6562" t="s">
        <v>661</v>
      </c>
      <c r="D6562" t="s">
        <v>9671</v>
      </c>
    </row>
    <row r="6563" spans="1:4" ht="15">
      <c r="A6563" t="s">
        <v>5184</v>
      </c>
      <c r="B6563" s="53">
        <v>2008</v>
      </c>
      <c r="C6563" t="s">
        <v>661</v>
      </c>
      <c r="D6563" t="s">
        <v>9282</v>
      </c>
    </row>
    <row r="6564" spans="1:4" ht="15">
      <c r="A6564" t="s">
        <v>5184</v>
      </c>
      <c r="B6564" s="53">
        <v>2008</v>
      </c>
      <c r="C6564" t="s">
        <v>661</v>
      </c>
      <c r="D6564" t="s">
        <v>9672</v>
      </c>
    </row>
    <row r="6565" spans="1:4" ht="15">
      <c r="A6565" t="s">
        <v>5184</v>
      </c>
      <c r="B6565" s="53">
        <v>2008</v>
      </c>
      <c r="C6565" t="s">
        <v>645</v>
      </c>
      <c r="D6565" t="s">
        <v>9673</v>
      </c>
    </row>
    <row r="6566" spans="1:4" ht="15">
      <c r="A6566" t="s">
        <v>5184</v>
      </c>
      <c r="B6566" s="53">
        <v>2008</v>
      </c>
      <c r="C6566" t="s">
        <v>645</v>
      </c>
      <c r="D6566" t="s">
        <v>9674</v>
      </c>
    </row>
    <row r="6567" spans="1:4" ht="15">
      <c r="A6567" t="s">
        <v>5184</v>
      </c>
      <c r="B6567" s="53">
        <v>2008</v>
      </c>
      <c r="C6567" t="s">
        <v>645</v>
      </c>
      <c r="D6567" t="s">
        <v>9675</v>
      </c>
    </row>
    <row r="6568" spans="1:4" ht="15">
      <c r="A6568" t="s">
        <v>5184</v>
      </c>
      <c r="B6568" s="53">
        <v>2008</v>
      </c>
      <c r="C6568" t="s">
        <v>1496</v>
      </c>
      <c r="D6568" t="s">
        <v>3499</v>
      </c>
    </row>
    <row r="6569" spans="1:4" ht="15">
      <c r="A6569" t="s">
        <v>5184</v>
      </c>
      <c r="B6569" s="53">
        <v>2008</v>
      </c>
      <c r="C6569" t="s">
        <v>1496</v>
      </c>
      <c r="D6569" t="s">
        <v>9676</v>
      </c>
    </row>
    <row r="6570" spans="1:4" ht="15">
      <c r="A6570" t="s">
        <v>5184</v>
      </c>
      <c r="B6570" s="53">
        <v>2007</v>
      </c>
      <c r="C6570" t="s">
        <v>1168</v>
      </c>
      <c r="D6570" t="s">
        <v>9677</v>
      </c>
    </row>
    <row r="6571" spans="1:4" ht="15">
      <c r="A6571" t="s">
        <v>5184</v>
      </c>
      <c r="B6571" s="53">
        <v>2007</v>
      </c>
      <c r="C6571" t="s">
        <v>875</v>
      </c>
      <c r="D6571" t="s">
        <v>9678</v>
      </c>
    </row>
    <row r="6572" spans="1:4" ht="15">
      <c r="A6572" t="s">
        <v>5184</v>
      </c>
      <c r="B6572" s="53">
        <v>2007</v>
      </c>
      <c r="C6572" t="s">
        <v>1101</v>
      </c>
      <c r="D6572" t="s">
        <v>9679</v>
      </c>
    </row>
    <row r="6573" spans="1:4" ht="15">
      <c r="A6573" t="s">
        <v>5184</v>
      </c>
      <c r="B6573" s="53">
        <v>2007</v>
      </c>
      <c r="C6573" t="s">
        <v>885</v>
      </c>
      <c r="D6573" t="s">
        <v>9428</v>
      </c>
    </row>
    <row r="6574" spans="1:4" ht="15">
      <c r="A6574" t="s">
        <v>5184</v>
      </c>
      <c r="B6574" s="53">
        <v>2007</v>
      </c>
      <c r="C6574" t="s">
        <v>885</v>
      </c>
      <c r="D6574" t="s">
        <v>9680</v>
      </c>
    </row>
    <row r="6575" spans="1:4" ht="15">
      <c r="A6575" t="s">
        <v>5184</v>
      </c>
      <c r="B6575" s="53">
        <v>2007</v>
      </c>
      <c r="C6575" t="s">
        <v>3503</v>
      </c>
      <c r="D6575" t="s">
        <v>9681</v>
      </c>
    </row>
    <row r="6576" spans="1:4" ht="15">
      <c r="A6576" t="s">
        <v>5184</v>
      </c>
      <c r="B6576" s="53">
        <v>2007</v>
      </c>
      <c r="C6576" t="s">
        <v>661</v>
      </c>
      <c r="D6576" t="s">
        <v>9682</v>
      </c>
    </row>
    <row r="6577" spans="1:4" ht="15">
      <c r="A6577" t="s">
        <v>5184</v>
      </c>
      <c r="B6577" s="53">
        <v>2007</v>
      </c>
      <c r="C6577" t="s">
        <v>645</v>
      </c>
      <c r="D6577" t="s">
        <v>9683</v>
      </c>
    </row>
    <row r="6578" spans="1:4" ht="15">
      <c r="A6578" t="s">
        <v>5184</v>
      </c>
      <c r="B6578" s="53">
        <v>2007</v>
      </c>
      <c r="C6578" t="s">
        <v>645</v>
      </c>
      <c r="D6578" t="s">
        <v>9684</v>
      </c>
    </row>
    <row r="6579" spans="1:4" ht="15">
      <c r="A6579" t="s">
        <v>5184</v>
      </c>
      <c r="B6579" s="53">
        <v>2007</v>
      </c>
      <c r="C6579" t="s">
        <v>645</v>
      </c>
      <c r="D6579" t="s">
        <v>9685</v>
      </c>
    </row>
    <row r="6580" spans="1:4" ht="15">
      <c r="A6580" t="s">
        <v>5184</v>
      </c>
      <c r="B6580" s="53">
        <v>2007</v>
      </c>
      <c r="C6580" t="s">
        <v>1496</v>
      </c>
      <c r="D6580" t="s">
        <v>9686</v>
      </c>
    </row>
    <row r="6581" spans="1:4" ht="15">
      <c r="A6581" t="s">
        <v>5184</v>
      </c>
      <c r="B6581" s="53">
        <v>2006</v>
      </c>
      <c r="C6581" t="s">
        <v>10</v>
      </c>
      <c r="D6581" t="s">
        <v>9687</v>
      </c>
    </row>
    <row r="6582" spans="1:4" ht="15">
      <c r="A6582" t="s">
        <v>5184</v>
      </c>
      <c r="B6582" s="53">
        <v>2006</v>
      </c>
      <c r="C6582" t="s">
        <v>5572</v>
      </c>
      <c r="D6582" t="s">
        <v>9688</v>
      </c>
    </row>
    <row r="6583" spans="1:4" ht="15">
      <c r="A6583" t="s">
        <v>5184</v>
      </c>
      <c r="B6583" s="53">
        <v>2006</v>
      </c>
      <c r="C6583" t="s">
        <v>5572</v>
      </c>
      <c r="D6583" t="s">
        <v>9292</v>
      </c>
    </row>
    <row r="6584" spans="1:4" ht="15">
      <c r="A6584" t="s">
        <v>5184</v>
      </c>
      <c r="B6584" s="53">
        <v>2006</v>
      </c>
      <c r="C6584" t="s">
        <v>661</v>
      </c>
      <c r="D6584" t="s">
        <v>9689</v>
      </c>
    </row>
    <row r="6585" spans="1:4" ht="15">
      <c r="A6585" t="s">
        <v>5184</v>
      </c>
      <c r="B6585" s="53">
        <v>2006</v>
      </c>
      <c r="C6585" t="s">
        <v>661</v>
      </c>
      <c r="D6585" t="s">
        <v>9690</v>
      </c>
    </row>
    <row r="6586" spans="1:4" ht="15">
      <c r="A6586" t="s">
        <v>5184</v>
      </c>
      <c r="B6586" s="53">
        <v>2006</v>
      </c>
      <c r="C6586" t="s">
        <v>645</v>
      </c>
      <c r="D6586" t="s">
        <v>9691</v>
      </c>
    </row>
    <row r="6587" spans="1:4" ht="15">
      <c r="A6587" t="s">
        <v>5184</v>
      </c>
      <c r="B6587" s="53">
        <v>2005</v>
      </c>
      <c r="C6587" t="s">
        <v>883</v>
      </c>
      <c r="D6587" t="s">
        <v>9692</v>
      </c>
    </row>
    <row r="6588" spans="1:4" ht="15">
      <c r="A6588" t="s">
        <v>5184</v>
      </c>
      <c r="B6588" s="53">
        <v>2005</v>
      </c>
      <c r="C6588" t="s">
        <v>48</v>
      </c>
      <c r="D6588" t="s">
        <v>9693</v>
      </c>
    </row>
    <row r="6589" spans="1:4" ht="15">
      <c r="A6589" t="s">
        <v>5184</v>
      </c>
      <c r="B6589" s="53">
        <v>2005</v>
      </c>
      <c r="C6589" t="s">
        <v>1101</v>
      </c>
      <c r="D6589" t="s">
        <v>9694</v>
      </c>
    </row>
    <row r="6590" spans="1:4" ht="15">
      <c r="A6590" t="s">
        <v>5184</v>
      </c>
      <c r="B6590" s="53">
        <v>2005</v>
      </c>
      <c r="C6590" t="s">
        <v>2895</v>
      </c>
      <c r="D6590" t="s">
        <v>9695</v>
      </c>
    </row>
    <row r="6591" spans="1:4" ht="15">
      <c r="A6591" t="s">
        <v>5184</v>
      </c>
      <c r="B6591" s="53">
        <v>2005</v>
      </c>
      <c r="C6591" t="s">
        <v>2895</v>
      </c>
      <c r="D6591" t="s">
        <v>9696</v>
      </c>
    </row>
    <row r="6592" spans="1:4" ht="15">
      <c r="A6592" t="s">
        <v>5184</v>
      </c>
      <c r="B6592" s="53">
        <v>2005</v>
      </c>
      <c r="C6592" t="s">
        <v>661</v>
      </c>
      <c r="D6592" t="s">
        <v>9697</v>
      </c>
    </row>
    <row r="6593" spans="1:4" ht="15">
      <c r="A6593" t="s">
        <v>5184</v>
      </c>
      <c r="B6593" s="53">
        <v>2005</v>
      </c>
      <c r="C6593" t="s">
        <v>661</v>
      </c>
      <c r="D6593" t="s">
        <v>9698</v>
      </c>
    </row>
    <row r="6594" spans="1:4" ht="15">
      <c r="A6594" t="s">
        <v>5184</v>
      </c>
      <c r="B6594" s="53">
        <v>2005</v>
      </c>
      <c r="C6594" t="s">
        <v>661</v>
      </c>
      <c r="D6594" t="s">
        <v>9699</v>
      </c>
    </row>
    <row r="6595" spans="1:4" ht="15">
      <c r="A6595" t="s">
        <v>5184</v>
      </c>
      <c r="B6595" s="53">
        <v>2005</v>
      </c>
      <c r="C6595" t="s">
        <v>974</v>
      </c>
      <c r="D6595" t="s">
        <v>9700</v>
      </c>
    </row>
    <row r="6596" spans="1:4" ht="15">
      <c r="A6596" t="s">
        <v>5184</v>
      </c>
      <c r="B6596" s="53">
        <v>2005</v>
      </c>
      <c r="C6596" t="s">
        <v>1496</v>
      </c>
      <c r="D6596" t="s">
        <v>9701</v>
      </c>
    </row>
    <row r="6597" spans="1:4" ht="15">
      <c r="A6597" t="s">
        <v>5184</v>
      </c>
      <c r="B6597" s="53">
        <v>2004</v>
      </c>
      <c r="C6597" t="s">
        <v>645</v>
      </c>
      <c r="D6597" t="s">
        <v>9702</v>
      </c>
    </row>
    <row r="6598" spans="1:4" ht="15">
      <c r="A6598" t="s">
        <v>5184</v>
      </c>
      <c r="B6598" s="53">
        <v>2003</v>
      </c>
      <c r="C6598" t="s">
        <v>1251</v>
      </c>
      <c r="D6598" t="s">
        <v>9703</v>
      </c>
    </row>
    <row r="6599" spans="1:4" ht="15">
      <c r="A6599" t="s">
        <v>5184</v>
      </c>
      <c r="B6599" s="53">
        <v>2003</v>
      </c>
      <c r="C6599" t="s">
        <v>645</v>
      </c>
      <c r="D6599" t="s">
        <v>9704</v>
      </c>
    </row>
    <row r="6600" spans="1:4" ht="15">
      <c r="A6600" t="s">
        <v>5184</v>
      </c>
      <c r="B6600" s="53">
        <v>2002</v>
      </c>
      <c r="C6600" t="s">
        <v>645</v>
      </c>
      <c r="D6600" t="s">
        <v>9705</v>
      </c>
    </row>
    <row r="6601" spans="1:4" ht="15">
      <c r="A6601" t="s">
        <v>5227</v>
      </c>
      <c r="B6601" s="53">
        <v>2023</v>
      </c>
      <c r="C6601" t="s">
        <v>2221</v>
      </c>
      <c r="D6601" t="s">
        <v>6468</v>
      </c>
    </row>
    <row r="6602" spans="1:4" ht="15">
      <c r="A6602" t="s">
        <v>5227</v>
      </c>
      <c r="B6602" s="53">
        <v>2023</v>
      </c>
      <c r="C6602" t="s">
        <v>1338</v>
      </c>
      <c r="D6602" t="s">
        <v>6469</v>
      </c>
    </row>
    <row r="6603" spans="1:4" ht="15">
      <c r="A6603" t="s">
        <v>5227</v>
      </c>
      <c r="B6603" s="53">
        <v>2023</v>
      </c>
      <c r="C6603" t="s">
        <v>45</v>
      </c>
      <c r="D6603" t="s">
        <v>6470</v>
      </c>
    </row>
    <row r="6604" spans="1:4" ht="15">
      <c r="A6604" t="s">
        <v>5227</v>
      </c>
      <c r="B6604" s="53">
        <v>2023</v>
      </c>
      <c r="C6604" t="s">
        <v>45</v>
      </c>
      <c r="D6604" t="s">
        <v>6471</v>
      </c>
    </row>
    <row r="6605" spans="1:4" ht="15">
      <c r="A6605" t="s">
        <v>5227</v>
      </c>
      <c r="B6605" s="53">
        <v>2023</v>
      </c>
      <c r="C6605" t="s">
        <v>1402</v>
      </c>
      <c r="D6605" t="s">
        <v>6472</v>
      </c>
    </row>
    <row r="6606" spans="1:4" ht="15">
      <c r="A6606" t="s">
        <v>5227</v>
      </c>
      <c r="B6606" s="53">
        <v>2023</v>
      </c>
      <c r="C6606" t="s">
        <v>1402</v>
      </c>
      <c r="D6606" t="s">
        <v>6473</v>
      </c>
    </row>
    <row r="6607" spans="1:4" ht="15">
      <c r="A6607" t="s">
        <v>5227</v>
      </c>
      <c r="B6607" s="53">
        <v>2023</v>
      </c>
      <c r="C6607" t="s">
        <v>915</v>
      </c>
      <c r="D6607" t="s">
        <v>6474</v>
      </c>
    </row>
    <row r="6608" spans="1:4" ht="15">
      <c r="A6608" t="s">
        <v>5227</v>
      </c>
      <c r="B6608" s="53">
        <v>2023</v>
      </c>
      <c r="C6608" t="s">
        <v>1402</v>
      </c>
      <c r="D6608" t="s">
        <v>6475</v>
      </c>
    </row>
    <row r="6609" spans="1:4" ht="15">
      <c r="A6609" t="s">
        <v>5227</v>
      </c>
      <c r="B6609" s="53">
        <v>2023</v>
      </c>
      <c r="C6609" t="s">
        <v>1402</v>
      </c>
      <c r="D6609" t="s">
        <v>6476</v>
      </c>
    </row>
    <row r="6610" spans="1:4" ht="15">
      <c r="A6610" t="s">
        <v>5227</v>
      </c>
      <c r="B6610" s="53">
        <v>2023</v>
      </c>
      <c r="C6610" t="s">
        <v>1402</v>
      </c>
      <c r="D6610" t="s">
        <v>6477</v>
      </c>
    </row>
    <row r="6611" spans="1:4" ht="15">
      <c r="A6611" t="s">
        <v>5227</v>
      </c>
      <c r="B6611" s="53">
        <v>2023</v>
      </c>
      <c r="C6611" t="s">
        <v>3572</v>
      </c>
      <c r="D6611" t="s">
        <v>6478</v>
      </c>
    </row>
    <row r="6612" spans="1:4" ht="15">
      <c r="A6612" t="s">
        <v>5227</v>
      </c>
      <c r="B6612" s="53">
        <v>2023</v>
      </c>
      <c r="C6612" t="s">
        <v>3572</v>
      </c>
      <c r="D6612" t="s">
        <v>6479</v>
      </c>
    </row>
    <row r="6613" spans="1:4" ht="15">
      <c r="A6613" t="s">
        <v>5227</v>
      </c>
      <c r="B6613" s="53">
        <v>2023</v>
      </c>
      <c r="C6613" t="s">
        <v>72</v>
      </c>
      <c r="D6613" t="s">
        <v>6480</v>
      </c>
    </row>
    <row r="6614" spans="1:4" ht="15">
      <c r="A6614" t="s">
        <v>5227</v>
      </c>
      <c r="B6614" s="53">
        <v>2023</v>
      </c>
      <c r="C6614" t="s">
        <v>986</v>
      </c>
      <c r="D6614" t="s">
        <v>6481</v>
      </c>
    </row>
    <row r="6615" spans="1:4" ht="15">
      <c r="A6615" t="s">
        <v>5227</v>
      </c>
      <c r="B6615" s="53">
        <v>2023</v>
      </c>
      <c r="C6615" t="s">
        <v>986</v>
      </c>
      <c r="D6615" t="s">
        <v>6482</v>
      </c>
    </row>
    <row r="6616" spans="1:4" ht="15">
      <c r="A6616" t="s">
        <v>5227</v>
      </c>
      <c r="B6616" s="53">
        <v>2023</v>
      </c>
      <c r="C6616" t="s">
        <v>2</v>
      </c>
      <c r="D6616" t="s">
        <v>6483</v>
      </c>
    </row>
    <row r="6617" spans="1:4" ht="15">
      <c r="A6617" t="s">
        <v>5227</v>
      </c>
      <c r="B6617" s="53">
        <v>2023</v>
      </c>
      <c r="C6617" t="s">
        <v>2</v>
      </c>
      <c r="D6617" t="s">
        <v>6484</v>
      </c>
    </row>
    <row r="6618" spans="1:4" ht="15">
      <c r="A6618" t="s">
        <v>5227</v>
      </c>
      <c r="B6618" s="53">
        <v>2023</v>
      </c>
      <c r="C6618" t="s">
        <v>2</v>
      </c>
      <c r="D6618" t="s">
        <v>6475</v>
      </c>
    </row>
    <row r="6619" spans="1:4" ht="15">
      <c r="A6619" t="s">
        <v>5227</v>
      </c>
      <c r="B6619" s="53">
        <v>2023</v>
      </c>
      <c r="C6619" t="s">
        <v>2</v>
      </c>
      <c r="D6619" t="s">
        <v>6473</v>
      </c>
    </row>
    <row r="6620" spans="1:4" ht="15">
      <c r="A6620" t="s">
        <v>5227</v>
      </c>
      <c r="B6620" s="53">
        <v>2023</v>
      </c>
      <c r="C6620" t="s">
        <v>2</v>
      </c>
      <c r="D6620" t="s">
        <v>6479</v>
      </c>
    </row>
    <row r="6621" spans="1:4" ht="15">
      <c r="A6621" t="s">
        <v>5227</v>
      </c>
      <c r="B6621" s="53">
        <v>2023</v>
      </c>
      <c r="C6621" t="s">
        <v>2</v>
      </c>
      <c r="D6621" t="s">
        <v>6485</v>
      </c>
    </row>
    <row r="6622" spans="1:4" ht="15">
      <c r="A6622" t="s">
        <v>5227</v>
      </c>
      <c r="B6622" s="53">
        <v>2023</v>
      </c>
      <c r="C6622" t="s">
        <v>2</v>
      </c>
      <c r="D6622" t="s">
        <v>6474</v>
      </c>
    </row>
    <row r="6623" spans="1:4" ht="15">
      <c r="A6623" t="s">
        <v>5227</v>
      </c>
      <c r="B6623" s="53">
        <v>2023</v>
      </c>
      <c r="C6623" t="s">
        <v>2</v>
      </c>
      <c r="D6623" t="s">
        <v>6486</v>
      </c>
    </row>
    <row r="6624" spans="1:4" ht="15">
      <c r="A6624" t="s">
        <v>5227</v>
      </c>
      <c r="B6624" s="53">
        <v>2023</v>
      </c>
      <c r="C6624" t="s">
        <v>2</v>
      </c>
      <c r="D6624" t="s">
        <v>6487</v>
      </c>
    </row>
    <row r="6625" spans="1:4" ht="15">
      <c r="A6625" t="s">
        <v>5227</v>
      </c>
      <c r="B6625" s="53">
        <v>2023</v>
      </c>
      <c r="C6625" t="s">
        <v>2</v>
      </c>
      <c r="D6625" t="s">
        <v>6476</v>
      </c>
    </row>
    <row r="6626" spans="1:4" ht="15">
      <c r="A6626" t="s">
        <v>5227</v>
      </c>
      <c r="B6626" s="53">
        <v>2023</v>
      </c>
      <c r="C6626" t="s">
        <v>2</v>
      </c>
      <c r="D6626" t="s">
        <v>6480</v>
      </c>
    </row>
    <row r="6627" spans="1:4" ht="15">
      <c r="A6627" t="s">
        <v>5227</v>
      </c>
      <c r="B6627" s="53">
        <v>2023</v>
      </c>
      <c r="C6627" t="s">
        <v>2</v>
      </c>
      <c r="D6627" t="s">
        <v>6488</v>
      </c>
    </row>
    <row r="6628" spans="1:4" ht="15">
      <c r="A6628" t="s">
        <v>5227</v>
      </c>
      <c r="B6628" s="53">
        <v>2023</v>
      </c>
      <c r="C6628" t="s">
        <v>2</v>
      </c>
      <c r="D6628" t="s">
        <v>6478</v>
      </c>
    </row>
    <row r="6629" spans="1:4" ht="15">
      <c r="A6629" t="s">
        <v>5227</v>
      </c>
      <c r="B6629" s="53">
        <v>2023</v>
      </c>
      <c r="C6629" t="s">
        <v>2</v>
      </c>
      <c r="D6629" t="s">
        <v>6489</v>
      </c>
    </row>
    <row r="6630" spans="1:4" ht="15">
      <c r="A6630" t="s">
        <v>5227</v>
      </c>
      <c r="B6630" s="53">
        <v>2023</v>
      </c>
      <c r="C6630" t="s">
        <v>2</v>
      </c>
      <c r="D6630" t="s">
        <v>6490</v>
      </c>
    </row>
    <row r="6631" spans="1:4" ht="15">
      <c r="A6631" t="s">
        <v>5227</v>
      </c>
      <c r="B6631" s="53">
        <v>2023</v>
      </c>
      <c r="C6631" t="s">
        <v>2</v>
      </c>
      <c r="D6631" t="s">
        <v>6491</v>
      </c>
    </row>
    <row r="6632" spans="1:4" ht="15">
      <c r="A6632" t="s">
        <v>5227</v>
      </c>
      <c r="B6632" s="53">
        <v>2023</v>
      </c>
      <c r="C6632" t="s">
        <v>2</v>
      </c>
      <c r="D6632" t="s">
        <v>6492</v>
      </c>
    </row>
    <row r="6633" spans="1:4" ht="15">
      <c r="A6633" t="s">
        <v>5227</v>
      </c>
      <c r="B6633" s="53">
        <v>2023</v>
      </c>
      <c r="C6633" t="s">
        <v>2</v>
      </c>
      <c r="D6633" t="s">
        <v>6493</v>
      </c>
    </row>
    <row r="6634" spans="1:4" ht="15">
      <c r="A6634" t="s">
        <v>5227</v>
      </c>
      <c r="B6634" s="53">
        <v>2023</v>
      </c>
      <c r="C6634" t="s">
        <v>2</v>
      </c>
      <c r="D6634" t="s">
        <v>6494</v>
      </c>
    </row>
    <row r="6635" spans="1:4" ht="15">
      <c r="A6635" t="s">
        <v>5227</v>
      </c>
      <c r="B6635" s="53">
        <v>2023</v>
      </c>
      <c r="C6635" t="s">
        <v>2</v>
      </c>
      <c r="D6635" t="s">
        <v>6495</v>
      </c>
    </row>
    <row r="6636" spans="1:4" ht="15">
      <c r="A6636" t="s">
        <v>5227</v>
      </c>
      <c r="B6636" s="53">
        <v>2023</v>
      </c>
      <c r="C6636" t="s">
        <v>2</v>
      </c>
      <c r="D6636" t="s">
        <v>6496</v>
      </c>
    </row>
    <row r="6637" spans="1:4" ht="15">
      <c r="A6637" t="s">
        <v>5227</v>
      </c>
      <c r="B6637" s="53">
        <v>2023</v>
      </c>
      <c r="C6637" t="s">
        <v>2</v>
      </c>
      <c r="D6637" t="s">
        <v>6497</v>
      </c>
    </row>
    <row r="6638" spans="1:4" ht="15">
      <c r="A6638" t="s">
        <v>5227</v>
      </c>
      <c r="B6638" s="53">
        <v>2023</v>
      </c>
      <c r="C6638" t="s">
        <v>2</v>
      </c>
      <c r="D6638" t="s">
        <v>6498</v>
      </c>
    </row>
    <row r="6639" spans="1:4" ht="15">
      <c r="A6639" t="s">
        <v>5227</v>
      </c>
      <c r="B6639" s="53">
        <v>2023</v>
      </c>
      <c r="C6639" t="s">
        <v>2</v>
      </c>
      <c r="D6639" t="s">
        <v>6499</v>
      </c>
    </row>
    <row r="6640" spans="1:4" ht="15">
      <c r="A6640" t="s">
        <v>5227</v>
      </c>
      <c r="B6640" s="53">
        <v>2023</v>
      </c>
      <c r="C6640" t="s">
        <v>2</v>
      </c>
      <c r="D6640" t="s">
        <v>6500</v>
      </c>
    </row>
    <row r="6641" spans="1:4" ht="15">
      <c r="A6641" t="s">
        <v>5227</v>
      </c>
      <c r="B6641" s="53">
        <v>2023</v>
      </c>
      <c r="C6641" t="s">
        <v>2</v>
      </c>
      <c r="D6641" t="s">
        <v>6501</v>
      </c>
    </row>
    <row r="6642" spans="1:4" ht="15">
      <c r="A6642" t="s">
        <v>5227</v>
      </c>
      <c r="B6642" s="53">
        <v>2023</v>
      </c>
      <c r="C6642" t="s">
        <v>2</v>
      </c>
      <c r="D6642" t="s">
        <v>6502</v>
      </c>
    </row>
    <row r="6643" spans="1:4" ht="15">
      <c r="A6643" t="s">
        <v>5227</v>
      </c>
      <c r="B6643" s="53">
        <v>2023</v>
      </c>
      <c r="C6643" t="s">
        <v>2</v>
      </c>
      <c r="D6643" t="s">
        <v>6503</v>
      </c>
    </row>
    <row r="6644" spans="1:4" ht="15">
      <c r="A6644" t="s">
        <v>5227</v>
      </c>
      <c r="B6644" s="53">
        <v>2022</v>
      </c>
      <c r="C6644" t="s">
        <v>1075</v>
      </c>
      <c r="D6644" t="s">
        <v>6504</v>
      </c>
    </row>
    <row r="6645" spans="1:4" ht="15">
      <c r="A6645" t="s">
        <v>5227</v>
      </c>
      <c r="B6645" s="53">
        <v>2022</v>
      </c>
      <c r="C6645" t="s">
        <v>45</v>
      </c>
      <c r="D6645" t="s">
        <v>6505</v>
      </c>
    </row>
    <row r="6646" spans="1:4" ht="15">
      <c r="A6646" t="s">
        <v>5227</v>
      </c>
      <c r="B6646" s="53">
        <v>2022</v>
      </c>
      <c r="C6646" t="s">
        <v>9</v>
      </c>
      <c r="D6646" t="s">
        <v>6506</v>
      </c>
    </row>
    <row r="6647" spans="1:4" ht="15">
      <c r="A6647" t="s">
        <v>5227</v>
      </c>
      <c r="B6647" s="53">
        <v>2022</v>
      </c>
      <c r="C6647" t="s">
        <v>2895</v>
      </c>
      <c r="D6647" t="s">
        <v>6507</v>
      </c>
    </row>
    <row r="6648" spans="1:4" ht="15">
      <c r="A6648" t="s">
        <v>5227</v>
      </c>
      <c r="B6648" s="53">
        <v>2022</v>
      </c>
      <c r="C6648" t="s">
        <v>6508</v>
      </c>
      <c r="D6648" t="s">
        <v>6509</v>
      </c>
    </row>
    <row r="6649" spans="1:4" ht="15">
      <c r="A6649" t="s">
        <v>5227</v>
      </c>
      <c r="B6649" s="53">
        <v>2022</v>
      </c>
      <c r="C6649" t="s">
        <v>1126</v>
      </c>
      <c r="D6649" t="s">
        <v>6510</v>
      </c>
    </row>
    <row r="6650" spans="1:4" ht="15">
      <c r="A6650" t="s">
        <v>5227</v>
      </c>
      <c r="B6650" s="53">
        <v>2022</v>
      </c>
      <c r="C6650" t="s">
        <v>1402</v>
      </c>
      <c r="D6650" t="s">
        <v>6511</v>
      </c>
    </row>
    <row r="6651" spans="1:4" ht="15">
      <c r="A6651" t="s">
        <v>5227</v>
      </c>
      <c r="B6651" s="53">
        <v>2022</v>
      </c>
      <c r="C6651" t="s">
        <v>1402</v>
      </c>
      <c r="D6651" t="s">
        <v>6512</v>
      </c>
    </row>
    <row r="6652" spans="1:4" ht="15">
      <c r="A6652" t="s">
        <v>5227</v>
      </c>
      <c r="B6652" s="53">
        <v>2022</v>
      </c>
      <c r="C6652" t="s">
        <v>1402</v>
      </c>
      <c r="D6652" t="s">
        <v>6513</v>
      </c>
    </row>
    <row r="6653" spans="1:4" ht="15">
      <c r="A6653" t="s">
        <v>5227</v>
      </c>
      <c r="B6653" s="53">
        <v>2022</v>
      </c>
      <c r="C6653" t="s">
        <v>1402</v>
      </c>
      <c r="D6653" t="s">
        <v>6514</v>
      </c>
    </row>
    <row r="6654" spans="1:4" ht="15">
      <c r="A6654" t="s">
        <v>5227</v>
      </c>
      <c r="B6654" s="53">
        <v>2022</v>
      </c>
      <c r="C6654" t="s">
        <v>1402</v>
      </c>
      <c r="D6654" t="s">
        <v>6515</v>
      </c>
    </row>
    <row r="6655" spans="1:4" ht="15">
      <c r="A6655" t="s">
        <v>5227</v>
      </c>
      <c r="B6655" s="53">
        <v>2022</v>
      </c>
      <c r="C6655" t="s">
        <v>6516</v>
      </c>
      <c r="D6655" t="s">
        <v>6517</v>
      </c>
    </row>
    <row r="6656" spans="1:4" ht="15">
      <c r="A6656" t="s">
        <v>5227</v>
      </c>
      <c r="B6656" s="53">
        <v>2022</v>
      </c>
      <c r="C6656" t="s">
        <v>1030</v>
      </c>
      <c r="D6656" t="s">
        <v>6518</v>
      </c>
    </row>
    <row r="6657" spans="1:4" ht="15">
      <c r="A6657" t="s">
        <v>5227</v>
      </c>
      <c r="B6657" s="53">
        <v>2022</v>
      </c>
      <c r="C6657" t="s">
        <v>1235</v>
      </c>
      <c r="D6657" t="s">
        <v>6519</v>
      </c>
    </row>
    <row r="6658" spans="1:4" ht="15">
      <c r="A6658" t="s">
        <v>5227</v>
      </c>
      <c r="B6658" s="53">
        <v>2022</v>
      </c>
      <c r="C6658" t="s">
        <v>1260</v>
      </c>
      <c r="D6658" t="s">
        <v>6520</v>
      </c>
    </row>
    <row r="6659" spans="1:4" ht="15">
      <c r="A6659" t="s">
        <v>5227</v>
      </c>
      <c r="B6659" s="53">
        <v>2022</v>
      </c>
      <c r="C6659" t="s">
        <v>937</v>
      </c>
      <c r="D6659" t="s">
        <v>6521</v>
      </c>
    </row>
    <row r="6660" spans="1:4" ht="15">
      <c r="A6660" t="s">
        <v>5227</v>
      </c>
      <c r="B6660" s="53">
        <v>2022</v>
      </c>
      <c r="C6660" t="s">
        <v>6522</v>
      </c>
      <c r="D6660" t="s">
        <v>6523</v>
      </c>
    </row>
    <row r="6661" spans="1:4" ht="15">
      <c r="A6661" t="s">
        <v>5227</v>
      </c>
      <c r="B6661" s="53">
        <v>2022</v>
      </c>
      <c r="C6661" t="s">
        <v>661</v>
      </c>
      <c r="D6661" t="s">
        <v>6524</v>
      </c>
    </row>
    <row r="6662" spans="1:4" ht="15">
      <c r="A6662" t="s">
        <v>5227</v>
      </c>
      <c r="B6662" s="53">
        <v>2022</v>
      </c>
      <c r="C6662" t="s">
        <v>645</v>
      </c>
      <c r="D6662" t="s">
        <v>6525</v>
      </c>
    </row>
    <row r="6663" spans="1:4" ht="15">
      <c r="A6663" t="s">
        <v>5227</v>
      </c>
      <c r="B6663" s="53">
        <v>2022</v>
      </c>
      <c r="C6663" t="s">
        <v>2000</v>
      </c>
      <c r="D6663" t="s">
        <v>6526</v>
      </c>
    </row>
    <row r="6664" spans="1:4" ht="15">
      <c r="A6664" t="s">
        <v>5227</v>
      </c>
      <c r="B6664" s="53">
        <v>2022</v>
      </c>
      <c r="C6664" t="s">
        <v>2000</v>
      </c>
      <c r="D6664" t="s">
        <v>6527</v>
      </c>
    </row>
    <row r="6665" spans="1:4" ht="15">
      <c r="A6665" t="s">
        <v>5227</v>
      </c>
      <c r="B6665" s="53">
        <v>2022</v>
      </c>
      <c r="C6665" t="s">
        <v>2428</v>
      </c>
      <c r="D6665" t="s">
        <v>6528</v>
      </c>
    </row>
    <row r="6666" spans="1:4" ht="15">
      <c r="A6666" t="s">
        <v>5227</v>
      </c>
      <c r="B6666" s="53">
        <v>2022</v>
      </c>
      <c r="C6666" t="s">
        <v>2</v>
      </c>
      <c r="D6666" t="s">
        <v>6505</v>
      </c>
    </row>
    <row r="6667" spans="1:4" ht="15">
      <c r="A6667" t="s">
        <v>5227</v>
      </c>
      <c r="B6667" s="53">
        <v>2022</v>
      </c>
      <c r="C6667" t="s">
        <v>2</v>
      </c>
      <c r="D6667" t="s">
        <v>6529</v>
      </c>
    </row>
    <row r="6668" spans="1:4" ht="15">
      <c r="A6668" t="s">
        <v>5227</v>
      </c>
      <c r="B6668" s="53">
        <v>2022</v>
      </c>
      <c r="C6668" t="s">
        <v>2</v>
      </c>
      <c r="D6668" t="s">
        <v>6518</v>
      </c>
    </row>
    <row r="6669" spans="1:4" ht="15">
      <c r="A6669" t="s">
        <v>5227</v>
      </c>
      <c r="B6669" s="53">
        <v>2022</v>
      </c>
      <c r="C6669" t="s">
        <v>2</v>
      </c>
      <c r="D6669" t="s">
        <v>6530</v>
      </c>
    </row>
    <row r="6670" spans="1:4" ht="15">
      <c r="A6670" t="s">
        <v>5227</v>
      </c>
      <c r="B6670" s="53">
        <v>2022</v>
      </c>
      <c r="C6670" t="s">
        <v>2</v>
      </c>
      <c r="D6670" t="s">
        <v>6515</v>
      </c>
    </row>
    <row r="6671" spans="1:4" ht="15">
      <c r="A6671" t="s">
        <v>5227</v>
      </c>
      <c r="B6671" s="53">
        <v>2022</v>
      </c>
      <c r="C6671" t="s">
        <v>2</v>
      </c>
      <c r="D6671" t="s">
        <v>6531</v>
      </c>
    </row>
    <row r="6672" spans="1:4" ht="15">
      <c r="A6672" t="s">
        <v>5227</v>
      </c>
      <c r="B6672" s="53">
        <v>2022</v>
      </c>
      <c r="C6672" t="s">
        <v>2</v>
      </c>
      <c r="D6672" t="s">
        <v>6532</v>
      </c>
    </row>
    <row r="6673" spans="1:4" ht="15">
      <c r="A6673" t="s">
        <v>5227</v>
      </c>
      <c r="B6673" s="53">
        <v>2022</v>
      </c>
      <c r="C6673" t="s">
        <v>2</v>
      </c>
      <c r="D6673" t="s">
        <v>6533</v>
      </c>
    </row>
    <row r="6674" spans="1:4" ht="15">
      <c r="A6674" t="s">
        <v>5227</v>
      </c>
      <c r="B6674" s="53">
        <v>2022</v>
      </c>
      <c r="C6674" t="s">
        <v>2</v>
      </c>
      <c r="D6674" t="s">
        <v>6511</v>
      </c>
    </row>
    <row r="6675" spans="1:4" ht="15">
      <c r="A6675" t="s">
        <v>5227</v>
      </c>
      <c r="B6675" s="53">
        <v>2022</v>
      </c>
      <c r="C6675" t="s">
        <v>2</v>
      </c>
      <c r="D6675" t="s">
        <v>6472</v>
      </c>
    </row>
    <row r="6676" spans="1:4" ht="15">
      <c r="A6676" t="s">
        <v>5227</v>
      </c>
      <c r="B6676" s="53">
        <v>2022</v>
      </c>
      <c r="C6676" t="s">
        <v>2</v>
      </c>
      <c r="D6676" t="s">
        <v>6481</v>
      </c>
    </row>
    <row r="6677" spans="1:4" ht="15">
      <c r="A6677" t="s">
        <v>5227</v>
      </c>
      <c r="B6677" s="53">
        <v>2022</v>
      </c>
      <c r="C6677" t="s">
        <v>2</v>
      </c>
      <c r="D6677" t="s">
        <v>6512</v>
      </c>
    </row>
    <row r="6678" spans="1:4" ht="15">
      <c r="A6678" t="s">
        <v>5227</v>
      </c>
      <c r="B6678" s="53">
        <v>2022</v>
      </c>
      <c r="C6678" t="s">
        <v>2</v>
      </c>
      <c r="D6678" t="s">
        <v>6534</v>
      </c>
    </row>
    <row r="6679" spans="1:4" ht="15">
      <c r="A6679" t="s">
        <v>5227</v>
      </c>
      <c r="B6679" s="53">
        <v>2022</v>
      </c>
      <c r="C6679" t="s">
        <v>2</v>
      </c>
      <c r="D6679" t="s">
        <v>6535</v>
      </c>
    </row>
    <row r="6680" spans="1:4" ht="15">
      <c r="A6680" t="s">
        <v>5227</v>
      </c>
      <c r="B6680" s="53">
        <v>2022</v>
      </c>
      <c r="C6680" t="s">
        <v>2</v>
      </c>
      <c r="D6680" t="s">
        <v>6509</v>
      </c>
    </row>
    <row r="6681" spans="1:4" ht="15">
      <c r="A6681" t="s">
        <v>5227</v>
      </c>
      <c r="B6681" s="53">
        <v>2022</v>
      </c>
      <c r="C6681" t="s">
        <v>2</v>
      </c>
      <c r="D6681" t="s">
        <v>6521</v>
      </c>
    </row>
    <row r="6682" spans="1:4" ht="15">
      <c r="A6682" t="s">
        <v>5227</v>
      </c>
      <c r="B6682" s="53">
        <v>2022</v>
      </c>
      <c r="C6682" t="s">
        <v>2</v>
      </c>
      <c r="D6682" t="s">
        <v>6536</v>
      </c>
    </row>
    <row r="6683" spans="1:4" ht="15">
      <c r="A6683" t="s">
        <v>5227</v>
      </c>
      <c r="B6683" s="53">
        <v>2022</v>
      </c>
      <c r="C6683" t="s">
        <v>2</v>
      </c>
      <c r="D6683" t="s">
        <v>6537</v>
      </c>
    </row>
    <row r="6684" spans="1:4" ht="15">
      <c r="A6684" t="s">
        <v>5227</v>
      </c>
      <c r="B6684" s="53">
        <v>2022</v>
      </c>
      <c r="C6684" t="s">
        <v>2</v>
      </c>
      <c r="D6684" t="s">
        <v>6525</v>
      </c>
    </row>
    <row r="6685" spans="1:4" ht="15">
      <c r="A6685" t="s">
        <v>5227</v>
      </c>
      <c r="B6685" s="53">
        <v>2022</v>
      </c>
      <c r="C6685" t="s">
        <v>2</v>
      </c>
      <c r="D6685" t="s">
        <v>6526</v>
      </c>
    </row>
    <row r="6686" spans="1:4" ht="15">
      <c r="A6686" t="s">
        <v>5227</v>
      </c>
      <c r="B6686" s="53">
        <v>2022</v>
      </c>
      <c r="C6686" t="s">
        <v>2</v>
      </c>
      <c r="D6686" t="s">
        <v>6527</v>
      </c>
    </row>
    <row r="6687" spans="1:4" ht="15">
      <c r="A6687" t="s">
        <v>5227</v>
      </c>
      <c r="B6687" s="53">
        <v>2022</v>
      </c>
      <c r="C6687" t="s">
        <v>2</v>
      </c>
      <c r="D6687" t="s">
        <v>6482</v>
      </c>
    </row>
    <row r="6688" spans="1:4" ht="15">
      <c r="A6688" t="s">
        <v>5227</v>
      </c>
      <c r="B6688" s="53">
        <v>2022</v>
      </c>
      <c r="C6688" t="s">
        <v>2</v>
      </c>
      <c r="D6688" t="s">
        <v>6538</v>
      </c>
    </row>
    <row r="6689" spans="1:4" ht="15">
      <c r="A6689" t="s">
        <v>5227</v>
      </c>
      <c r="B6689" s="53">
        <v>2022</v>
      </c>
      <c r="C6689" t="s">
        <v>2</v>
      </c>
      <c r="D6689" t="s">
        <v>6539</v>
      </c>
    </row>
    <row r="6690" spans="1:4" ht="15">
      <c r="A6690" t="s">
        <v>5227</v>
      </c>
      <c r="B6690" s="53">
        <v>2022</v>
      </c>
      <c r="C6690" t="s">
        <v>2</v>
      </c>
      <c r="D6690" t="s">
        <v>6540</v>
      </c>
    </row>
    <row r="6691" spans="1:4" ht="15">
      <c r="A6691" t="s">
        <v>5227</v>
      </c>
      <c r="B6691" s="53">
        <v>2022</v>
      </c>
      <c r="C6691" t="s">
        <v>2</v>
      </c>
      <c r="D6691" t="s">
        <v>6510</v>
      </c>
    </row>
    <row r="6692" spans="1:4" ht="15">
      <c r="A6692" t="s">
        <v>5227</v>
      </c>
      <c r="B6692" s="53">
        <v>2022</v>
      </c>
      <c r="C6692" t="s">
        <v>2</v>
      </c>
      <c r="D6692" t="s">
        <v>6541</v>
      </c>
    </row>
    <row r="6693" spans="1:4" ht="15">
      <c r="A6693" t="s">
        <v>5227</v>
      </c>
      <c r="B6693" s="53">
        <v>2022</v>
      </c>
      <c r="C6693" t="s">
        <v>2</v>
      </c>
      <c r="D6693" t="s">
        <v>6542</v>
      </c>
    </row>
    <row r="6694" spans="1:4" ht="15">
      <c r="A6694" t="s">
        <v>5227</v>
      </c>
      <c r="B6694" s="53">
        <v>2021</v>
      </c>
      <c r="C6694" t="s">
        <v>1338</v>
      </c>
      <c r="D6694" t="s">
        <v>6543</v>
      </c>
    </row>
    <row r="6695" spans="1:4" ht="15">
      <c r="A6695" t="s">
        <v>5227</v>
      </c>
      <c r="B6695" s="53">
        <v>2021</v>
      </c>
      <c r="C6695" t="s">
        <v>1971</v>
      </c>
      <c r="D6695" t="s">
        <v>6544</v>
      </c>
    </row>
    <row r="6696" spans="1:4" ht="15">
      <c r="A6696" t="s">
        <v>5227</v>
      </c>
      <c r="B6696" s="53">
        <v>2021</v>
      </c>
      <c r="C6696" t="s">
        <v>1971</v>
      </c>
      <c r="D6696" t="s">
        <v>6545</v>
      </c>
    </row>
    <row r="6697" spans="1:4" ht="15">
      <c r="A6697" t="s">
        <v>5227</v>
      </c>
      <c r="B6697" s="53">
        <v>2021</v>
      </c>
      <c r="C6697" t="s">
        <v>6546</v>
      </c>
      <c r="D6697" t="s">
        <v>6547</v>
      </c>
    </row>
    <row r="6698" spans="1:4" ht="15">
      <c r="A6698" t="s">
        <v>5227</v>
      </c>
      <c r="B6698" s="53">
        <v>2021</v>
      </c>
      <c r="C6698" t="s">
        <v>1126</v>
      </c>
      <c r="D6698" t="s">
        <v>6548</v>
      </c>
    </row>
    <row r="6699" spans="1:4" ht="15">
      <c r="A6699" t="s">
        <v>5227</v>
      </c>
      <c r="B6699" s="53">
        <v>2021</v>
      </c>
      <c r="C6699" t="s">
        <v>1402</v>
      </c>
      <c r="D6699" t="s">
        <v>6549</v>
      </c>
    </row>
    <row r="6700" spans="1:4" ht="15">
      <c r="A6700" t="s">
        <v>5227</v>
      </c>
      <c r="B6700" s="53">
        <v>2021</v>
      </c>
      <c r="C6700" t="s">
        <v>1402</v>
      </c>
      <c r="D6700" t="s">
        <v>6550</v>
      </c>
    </row>
    <row r="6701" spans="1:4" ht="15">
      <c r="A6701" t="s">
        <v>5227</v>
      </c>
      <c r="B6701" s="53">
        <v>2021</v>
      </c>
      <c r="C6701" t="s">
        <v>1402</v>
      </c>
      <c r="D6701" t="s">
        <v>6551</v>
      </c>
    </row>
    <row r="6702" spans="1:4" ht="15">
      <c r="A6702" t="s">
        <v>5227</v>
      </c>
      <c r="B6702" s="53">
        <v>2021</v>
      </c>
      <c r="C6702" t="s">
        <v>1402</v>
      </c>
      <c r="D6702" t="s">
        <v>6552</v>
      </c>
    </row>
    <row r="6703" spans="1:4" ht="15">
      <c r="A6703" t="s">
        <v>5227</v>
      </c>
      <c r="B6703" s="53">
        <v>2021</v>
      </c>
      <c r="C6703" t="s">
        <v>1402</v>
      </c>
      <c r="D6703" t="s">
        <v>6553</v>
      </c>
    </row>
    <row r="6704" spans="1:4" ht="15">
      <c r="A6704" t="s">
        <v>5227</v>
      </c>
      <c r="B6704" s="53">
        <v>2021</v>
      </c>
      <c r="C6704" t="s">
        <v>1402</v>
      </c>
      <c r="D6704" t="s">
        <v>6554</v>
      </c>
    </row>
    <row r="6705" spans="1:4" ht="15">
      <c r="A6705" t="s">
        <v>5227</v>
      </c>
      <c r="B6705" s="53">
        <v>2021</v>
      </c>
      <c r="C6705" t="s">
        <v>1402</v>
      </c>
      <c r="D6705" t="s">
        <v>6555</v>
      </c>
    </row>
    <row r="6706" spans="1:4" ht="15">
      <c r="A6706" t="s">
        <v>5227</v>
      </c>
      <c r="B6706" s="53">
        <v>2021</v>
      </c>
      <c r="C6706" t="s">
        <v>2428</v>
      </c>
      <c r="D6706" t="s">
        <v>6556</v>
      </c>
    </row>
    <row r="6707" spans="1:4" ht="15">
      <c r="A6707" t="s">
        <v>5227</v>
      </c>
      <c r="B6707" s="53">
        <v>2021</v>
      </c>
      <c r="C6707" t="s">
        <v>2428</v>
      </c>
      <c r="D6707" t="s">
        <v>6557</v>
      </c>
    </row>
    <row r="6708" spans="1:4" ht="15">
      <c r="A6708" t="s">
        <v>5227</v>
      </c>
      <c r="B6708" s="53">
        <v>2021</v>
      </c>
      <c r="C6708" t="s">
        <v>1271</v>
      </c>
      <c r="D6708" t="s">
        <v>6558</v>
      </c>
    </row>
    <row r="6709" spans="1:4" ht="15">
      <c r="A6709" t="s">
        <v>5227</v>
      </c>
      <c r="B6709" s="53">
        <v>2021</v>
      </c>
      <c r="C6709" t="s">
        <v>3572</v>
      </c>
      <c r="D6709" t="s">
        <v>6559</v>
      </c>
    </row>
    <row r="6710" spans="1:4" ht="15">
      <c r="A6710" t="s">
        <v>5227</v>
      </c>
      <c r="B6710" s="53">
        <v>2021</v>
      </c>
      <c r="C6710" t="s">
        <v>661</v>
      </c>
      <c r="D6710" t="s">
        <v>6560</v>
      </c>
    </row>
    <row r="6711" spans="1:4" ht="15">
      <c r="A6711" t="s">
        <v>5227</v>
      </c>
      <c r="B6711" s="53">
        <v>2021</v>
      </c>
      <c r="C6711" t="s">
        <v>661</v>
      </c>
      <c r="D6711" t="s">
        <v>6561</v>
      </c>
    </row>
    <row r="6712" spans="1:4" ht="15">
      <c r="A6712" t="s">
        <v>5227</v>
      </c>
      <c r="B6712" s="53">
        <v>2021</v>
      </c>
      <c r="C6712" t="s">
        <v>645</v>
      </c>
      <c r="D6712" t="s">
        <v>6562</v>
      </c>
    </row>
    <row r="6713" spans="1:4" ht="15">
      <c r="A6713" t="s">
        <v>5227</v>
      </c>
      <c r="B6713" s="53">
        <v>2021</v>
      </c>
      <c r="C6713" t="s">
        <v>645</v>
      </c>
      <c r="D6713" t="s">
        <v>6563</v>
      </c>
    </row>
    <row r="6714" spans="1:4" ht="15">
      <c r="A6714" t="s">
        <v>5227</v>
      </c>
      <c r="B6714" s="53">
        <v>2021</v>
      </c>
      <c r="C6714" t="s">
        <v>2000</v>
      </c>
      <c r="D6714" t="s">
        <v>6564</v>
      </c>
    </row>
    <row r="6715" spans="1:4" ht="15">
      <c r="A6715" t="s">
        <v>5227</v>
      </c>
      <c r="B6715" s="53">
        <v>2021</v>
      </c>
      <c r="C6715" t="s">
        <v>6565</v>
      </c>
      <c r="D6715" t="s">
        <v>6566</v>
      </c>
    </row>
    <row r="6716" spans="1:4" ht="15">
      <c r="A6716" t="s">
        <v>5227</v>
      </c>
      <c r="B6716" s="53">
        <v>2021</v>
      </c>
      <c r="C6716" t="s">
        <v>11</v>
      </c>
      <c r="D6716" t="s">
        <v>6567</v>
      </c>
    </row>
    <row r="6717" spans="1:4" ht="15">
      <c r="A6717" t="s">
        <v>5227</v>
      </c>
      <c r="B6717" s="53">
        <v>2021</v>
      </c>
      <c r="C6717" t="s">
        <v>6568</v>
      </c>
      <c r="D6717" t="s">
        <v>6569</v>
      </c>
    </row>
    <row r="6718" spans="1:4" ht="15">
      <c r="A6718" t="s">
        <v>5227</v>
      </c>
      <c r="B6718" s="53">
        <v>2021</v>
      </c>
      <c r="C6718" t="s">
        <v>2</v>
      </c>
      <c r="D6718" t="s">
        <v>6570</v>
      </c>
    </row>
    <row r="6719" spans="1:4" ht="15">
      <c r="A6719" t="s">
        <v>5227</v>
      </c>
      <c r="B6719" s="53">
        <v>2021</v>
      </c>
      <c r="C6719" t="s">
        <v>2</v>
      </c>
      <c r="D6719" t="s">
        <v>6571</v>
      </c>
    </row>
    <row r="6720" spans="1:4" ht="15">
      <c r="A6720" t="s">
        <v>5227</v>
      </c>
      <c r="B6720" s="53">
        <v>2021</v>
      </c>
      <c r="C6720" t="s">
        <v>2</v>
      </c>
      <c r="D6720" t="s">
        <v>6559</v>
      </c>
    </row>
    <row r="6721" spans="1:4" ht="15">
      <c r="A6721" t="s">
        <v>5227</v>
      </c>
      <c r="B6721" s="53">
        <v>2021</v>
      </c>
      <c r="C6721" t="s">
        <v>2</v>
      </c>
      <c r="D6721" t="s">
        <v>6566</v>
      </c>
    </row>
    <row r="6722" spans="1:4" ht="15">
      <c r="A6722" t="s">
        <v>5227</v>
      </c>
      <c r="B6722" s="53">
        <v>2021</v>
      </c>
      <c r="C6722" t="s">
        <v>2</v>
      </c>
      <c r="D6722" t="s">
        <v>6517</v>
      </c>
    </row>
    <row r="6723" spans="1:4" ht="15">
      <c r="A6723" t="s">
        <v>5227</v>
      </c>
      <c r="B6723" s="53">
        <v>2021</v>
      </c>
      <c r="C6723" t="s">
        <v>2</v>
      </c>
      <c r="D6723" t="s">
        <v>6553</v>
      </c>
    </row>
    <row r="6724" spans="1:4" ht="15">
      <c r="A6724" t="s">
        <v>5227</v>
      </c>
      <c r="B6724" s="53">
        <v>2021</v>
      </c>
      <c r="C6724" t="s">
        <v>2</v>
      </c>
      <c r="D6724" t="s">
        <v>6561</v>
      </c>
    </row>
    <row r="6725" spans="1:4" ht="15">
      <c r="A6725" t="s">
        <v>5227</v>
      </c>
      <c r="B6725" s="53">
        <v>2021</v>
      </c>
      <c r="C6725" t="s">
        <v>2</v>
      </c>
      <c r="D6725" t="s">
        <v>6547</v>
      </c>
    </row>
    <row r="6726" spans="1:4" ht="15">
      <c r="A6726" t="s">
        <v>5227</v>
      </c>
      <c r="B6726" s="53">
        <v>2021</v>
      </c>
      <c r="C6726" t="s">
        <v>2</v>
      </c>
      <c r="D6726" t="s">
        <v>6507</v>
      </c>
    </row>
    <row r="6727" spans="1:4" ht="15">
      <c r="A6727" t="s">
        <v>5227</v>
      </c>
      <c r="B6727" s="53">
        <v>2021</v>
      </c>
      <c r="C6727" t="s">
        <v>2</v>
      </c>
      <c r="D6727" t="s">
        <v>6550</v>
      </c>
    </row>
    <row r="6728" spans="1:4" ht="15">
      <c r="A6728" t="s">
        <v>5227</v>
      </c>
      <c r="B6728" s="53">
        <v>2021</v>
      </c>
      <c r="C6728" t="s">
        <v>2</v>
      </c>
      <c r="D6728" t="s">
        <v>6572</v>
      </c>
    </row>
    <row r="6729" spans="1:4" ht="15">
      <c r="A6729" t="s">
        <v>5227</v>
      </c>
      <c r="B6729" s="53">
        <v>2021</v>
      </c>
      <c r="C6729" t="s">
        <v>2</v>
      </c>
      <c r="D6729" t="s">
        <v>6573</v>
      </c>
    </row>
    <row r="6730" spans="1:4" ht="15">
      <c r="A6730" t="s">
        <v>5227</v>
      </c>
      <c r="B6730" s="53">
        <v>2021</v>
      </c>
      <c r="C6730" t="s">
        <v>2</v>
      </c>
      <c r="D6730" t="s">
        <v>6506</v>
      </c>
    </row>
    <row r="6731" spans="1:4" ht="15">
      <c r="A6731" t="s">
        <v>5227</v>
      </c>
      <c r="B6731" s="53">
        <v>2021</v>
      </c>
      <c r="C6731" t="s">
        <v>2</v>
      </c>
      <c r="D6731" t="s">
        <v>6574</v>
      </c>
    </row>
    <row r="6732" spans="1:4" ht="15">
      <c r="A6732" t="s">
        <v>5227</v>
      </c>
      <c r="B6732" s="53">
        <v>2021</v>
      </c>
      <c r="C6732" t="s">
        <v>2</v>
      </c>
      <c r="D6732" t="s">
        <v>6562</v>
      </c>
    </row>
    <row r="6733" spans="1:4" ht="15">
      <c r="A6733" t="s">
        <v>5227</v>
      </c>
      <c r="B6733" s="53">
        <v>2021</v>
      </c>
      <c r="C6733" t="s">
        <v>2</v>
      </c>
      <c r="D6733" t="s">
        <v>6575</v>
      </c>
    </row>
    <row r="6734" spans="1:4" ht="15">
      <c r="A6734" t="s">
        <v>5227</v>
      </c>
      <c r="B6734" s="53">
        <v>2021</v>
      </c>
      <c r="C6734" t="s">
        <v>2</v>
      </c>
      <c r="D6734" t="s">
        <v>6558</v>
      </c>
    </row>
    <row r="6735" spans="1:4" ht="15">
      <c r="A6735" t="s">
        <v>5227</v>
      </c>
      <c r="B6735" s="53">
        <v>2021</v>
      </c>
      <c r="C6735" t="s">
        <v>2</v>
      </c>
      <c r="D6735" t="s">
        <v>6563</v>
      </c>
    </row>
    <row r="6736" spans="1:4" ht="15">
      <c r="A6736" t="s">
        <v>5227</v>
      </c>
      <c r="B6736" s="53">
        <v>2021</v>
      </c>
      <c r="C6736" t="s">
        <v>2</v>
      </c>
      <c r="D6736" t="s">
        <v>6576</v>
      </c>
    </row>
    <row r="6737" spans="1:4" ht="15">
      <c r="A6737" t="s">
        <v>5227</v>
      </c>
      <c r="B6737" s="53">
        <v>2021</v>
      </c>
      <c r="C6737" t="s">
        <v>2</v>
      </c>
      <c r="D6737" t="s">
        <v>6564</v>
      </c>
    </row>
    <row r="6738" spans="1:4" ht="15">
      <c r="A6738" t="s">
        <v>5227</v>
      </c>
      <c r="B6738" s="53">
        <v>2021</v>
      </c>
      <c r="C6738" t="s">
        <v>2</v>
      </c>
      <c r="D6738" t="s">
        <v>6557</v>
      </c>
    </row>
    <row r="6739" spans="1:4" ht="15">
      <c r="A6739" t="s">
        <v>5227</v>
      </c>
      <c r="B6739" s="53">
        <v>2021</v>
      </c>
      <c r="C6739" t="s">
        <v>2</v>
      </c>
      <c r="D6739" t="s">
        <v>6548</v>
      </c>
    </row>
    <row r="6740" spans="1:4" ht="15">
      <c r="A6740" t="s">
        <v>5227</v>
      </c>
      <c r="B6740" s="53">
        <v>2021</v>
      </c>
      <c r="C6740" t="s">
        <v>2</v>
      </c>
      <c r="D6740" t="s">
        <v>6514</v>
      </c>
    </row>
    <row r="6741" spans="1:4" ht="15">
      <c r="A6741" t="s">
        <v>5227</v>
      </c>
      <c r="B6741" s="53">
        <v>2021</v>
      </c>
      <c r="C6741" t="s">
        <v>2</v>
      </c>
      <c r="D6741" t="s">
        <v>6545</v>
      </c>
    </row>
    <row r="6742" spans="1:4" ht="15">
      <c r="A6742" t="s">
        <v>5227</v>
      </c>
      <c r="B6742" s="53">
        <v>2020</v>
      </c>
      <c r="C6742" t="s">
        <v>4</v>
      </c>
      <c r="D6742" t="s">
        <v>6577</v>
      </c>
    </row>
    <row r="6743" spans="1:4" ht="15">
      <c r="A6743" t="s">
        <v>5227</v>
      </c>
      <c r="B6743" s="53">
        <v>2020</v>
      </c>
      <c r="C6743" t="s">
        <v>1075</v>
      </c>
      <c r="D6743" t="s">
        <v>6578</v>
      </c>
    </row>
    <row r="6744" spans="1:4" ht="15">
      <c r="A6744" t="s">
        <v>5227</v>
      </c>
      <c r="B6744" s="53">
        <v>2020</v>
      </c>
      <c r="C6744" t="s">
        <v>45</v>
      </c>
      <c r="D6744" t="s">
        <v>6579</v>
      </c>
    </row>
    <row r="6745" spans="1:4" ht="15">
      <c r="A6745" t="s">
        <v>5227</v>
      </c>
      <c r="B6745" s="53">
        <v>2020</v>
      </c>
      <c r="C6745" t="s">
        <v>45</v>
      </c>
      <c r="D6745" t="s">
        <v>6580</v>
      </c>
    </row>
    <row r="6746" spans="1:4" ht="15">
      <c r="A6746" t="s">
        <v>5227</v>
      </c>
      <c r="B6746" s="53">
        <v>2020</v>
      </c>
      <c r="C6746" t="s">
        <v>45</v>
      </c>
      <c r="D6746" t="s">
        <v>6581</v>
      </c>
    </row>
    <row r="6747" spans="1:4" ht="15">
      <c r="A6747" t="s">
        <v>5227</v>
      </c>
      <c r="B6747" s="53">
        <v>2020</v>
      </c>
      <c r="C6747" t="s">
        <v>1971</v>
      </c>
      <c r="D6747" t="s">
        <v>6582</v>
      </c>
    </row>
    <row r="6748" spans="1:4" ht="15">
      <c r="A6748" t="s">
        <v>5227</v>
      </c>
      <c r="B6748" s="53">
        <v>2020</v>
      </c>
      <c r="C6748" t="s">
        <v>1971</v>
      </c>
      <c r="D6748" t="s">
        <v>6583</v>
      </c>
    </row>
    <row r="6749" spans="1:4" ht="15">
      <c r="A6749" t="s">
        <v>5227</v>
      </c>
      <c r="B6749" s="53">
        <v>2020</v>
      </c>
      <c r="C6749" t="s">
        <v>1971</v>
      </c>
      <c r="D6749" t="s">
        <v>6584</v>
      </c>
    </row>
    <row r="6750" spans="1:4" ht="15">
      <c r="A6750" t="s">
        <v>5227</v>
      </c>
      <c r="B6750" s="53">
        <v>2020</v>
      </c>
      <c r="C6750" t="s">
        <v>1971</v>
      </c>
      <c r="D6750" t="s">
        <v>6585</v>
      </c>
    </row>
    <row r="6751" spans="1:4" ht="15">
      <c r="A6751" t="s">
        <v>5227</v>
      </c>
      <c r="B6751" s="53">
        <v>2020</v>
      </c>
      <c r="C6751" t="s">
        <v>1971</v>
      </c>
      <c r="D6751" t="s">
        <v>6586</v>
      </c>
    </row>
    <row r="6752" spans="1:4" ht="15">
      <c r="A6752" t="s">
        <v>5227</v>
      </c>
      <c r="B6752" s="53">
        <v>2020</v>
      </c>
      <c r="C6752" t="s">
        <v>6546</v>
      </c>
      <c r="D6752" t="s">
        <v>6587</v>
      </c>
    </row>
    <row r="6753" spans="1:4" ht="15">
      <c r="A6753" t="s">
        <v>5227</v>
      </c>
      <c r="B6753" s="53">
        <v>2020</v>
      </c>
      <c r="C6753" t="s">
        <v>1402</v>
      </c>
      <c r="D6753" t="s">
        <v>6588</v>
      </c>
    </row>
    <row r="6754" spans="1:4" ht="15">
      <c r="A6754" t="s">
        <v>5227</v>
      </c>
      <c r="B6754" s="53">
        <v>2020</v>
      </c>
      <c r="C6754" t="s">
        <v>915</v>
      </c>
      <c r="D6754" t="s">
        <v>6589</v>
      </c>
    </row>
    <row r="6755" spans="1:4" ht="15">
      <c r="A6755" t="s">
        <v>5227</v>
      </c>
      <c r="B6755" s="53">
        <v>2020</v>
      </c>
      <c r="C6755" t="s">
        <v>1402</v>
      </c>
      <c r="D6755" t="s">
        <v>6590</v>
      </c>
    </row>
    <row r="6756" spans="1:4" ht="15">
      <c r="A6756" t="s">
        <v>5227</v>
      </c>
      <c r="B6756" s="53">
        <v>2020</v>
      </c>
      <c r="C6756" t="s">
        <v>1402</v>
      </c>
      <c r="D6756" t="s">
        <v>6591</v>
      </c>
    </row>
    <row r="6757" spans="1:4" ht="15">
      <c r="A6757" t="s">
        <v>5227</v>
      </c>
      <c r="B6757" s="53">
        <v>2020</v>
      </c>
      <c r="C6757" t="s">
        <v>1402</v>
      </c>
      <c r="D6757" t="s">
        <v>6592</v>
      </c>
    </row>
    <row r="6758" spans="1:4" ht="15">
      <c r="A6758" t="s">
        <v>5227</v>
      </c>
      <c r="B6758" s="53">
        <v>2020</v>
      </c>
      <c r="C6758" t="s">
        <v>2428</v>
      </c>
      <c r="D6758" t="s">
        <v>6593</v>
      </c>
    </row>
    <row r="6759" spans="1:4" ht="15">
      <c r="A6759" t="s">
        <v>5227</v>
      </c>
      <c r="B6759" s="53">
        <v>2020</v>
      </c>
      <c r="C6759" t="s">
        <v>2428</v>
      </c>
      <c r="D6759" t="s">
        <v>6594</v>
      </c>
    </row>
    <row r="6760" spans="1:4" ht="15">
      <c r="A6760" t="s">
        <v>5227</v>
      </c>
      <c r="B6760" s="53">
        <v>2020</v>
      </c>
      <c r="C6760" t="s">
        <v>2248</v>
      </c>
      <c r="D6760" t="s">
        <v>6595</v>
      </c>
    </row>
    <row r="6761" spans="1:4" ht="15">
      <c r="A6761" t="s">
        <v>5227</v>
      </c>
      <c r="B6761" s="53">
        <v>2020</v>
      </c>
      <c r="C6761" t="s">
        <v>2248</v>
      </c>
      <c r="D6761" t="s">
        <v>6596</v>
      </c>
    </row>
    <row r="6762" spans="1:4" ht="15">
      <c r="A6762" t="s">
        <v>5227</v>
      </c>
      <c r="B6762" s="53">
        <v>2020</v>
      </c>
      <c r="C6762" t="s">
        <v>661</v>
      </c>
      <c r="D6762" t="s">
        <v>6597</v>
      </c>
    </row>
    <row r="6763" spans="1:4" ht="15">
      <c r="A6763" t="s">
        <v>5227</v>
      </c>
      <c r="B6763" s="53">
        <v>2020</v>
      </c>
      <c r="C6763" t="s">
        <v>661</v>
      </c>
      <c r="D6763" t="s">
        <v>6598</v>
      </c>
    </row>
    <row r="6764" spans="1:4" ht="15">
      <c r="A6764" t="s">
        <v>5227</v>
      </c>
      <c r="B6764" s="53">
        <v>2020</v>
      </c>
      <c r="C6764" t="s">
        <v>2000</v>
      </c>
      <c r="D6764" t="s">
        <v>6599</v>
      </c>
    </row>
    <row r="6765" spans="1:4" ht="15">
      <c r="A6765" t="s">
        <v>5227</v>
      </c>
      <c r="B6765" s="53">
        <v>2020</v>
      </c>
      <c r="C6765" t="s">
        <v>1253</v>
      </c>
      <c r="D6765" t="s">
        <v>6600</v>
      </c>
    </row>
    <row r="6766" spans="1:4" ht="15">
      <c r="A6766" t="s">
        <v>5227</v>
      </c>
      <c r="B6766" s="53">
        <v>2020</v>
      </c>
      <c r="C6766" t="s">
        <v>986</v>
      </c>
      <c r="D6766" t="s">
        <v>6601</v>
      </c>
    </row>
    <row r="6767" spans="1:4" ht="15">
      <c r="A6767" t="s">
        <v>5227</v>
      </c>
      <c r="B6767" s="53">
        <v>2020</v>
      </c>
      <c r="C6767" t="s">
        <v>6602</v>
      </c>
      <c r="D6767" t="s">
        <v>6603</v>
      </c>
    </row>
    <row r="6768" spans="1:4" ht="15">
      <c r="A6768" t="s">
        <v>5227</v>
      </c>
      <c r="B6768" s="53">
        <v>2020</v>
      </c>
      <c r="C6768" t="s">
        <v>2</v>
      </c>
      <c r="D6768" t="s">
        <v>6581</v>
      </c>
    </row>
    <row r="6769" spans="1:4" ht="15">
      <c r="A6769" t="s">
        <v>5227</v>
      </c>
      <c r="B6769" s="53">
        <v>2020</v>
      </c>
      <c r="C6769" t="s">
        <v>2</v>
      </c>
      <c r="D6769" t="s">
        <v>6504</v>
      </c>
    </row>
    <row r="6770" spans="1:4" ht="15">
      <c r="A6770" t="s">
        <v>5227</v>
      </c>
      <c r="B6770" s="53">
        <v>2020</v>
      </c>
      <c r="C6770" t="s">
        <v>2</v>
      </c>
      <c r="D6770" t="s">
        <v>6587</v>
      </c>
    </row>
    <row r="6771" spans="1:4" ht="15">
      <c r="A6771" t="s">
        <v>5227</v>
      </c>
      <c r="B6771" s="53">
        <v>2020</v>
      </c>
      <c r="C6771" t="s">
        <v>2</v>
      </c>
      <c r="D6771" t="s">
        <v>6588</v>
      </c>
    </row>
    <row r="6772" spans="1:4" ht="15">
      <c r="A6772" t="s">
        <v>5227</v>
      </c>
      <c r="B6772" s="53">
        <v>2020</v>
      </c>
      <c r="C6772" t="s">
        <v>2</v>
      </c>
      <c r="D6772" t="s">
        <v>6604</v>
      </c>
    </row>
    <row r="6773" spans="1:4" ht="15">
      <c r="A6773" t="s">
        <v>5227</v>
      </c>
      <c r="B6773" s="53">
        <v>2020</v>
      </c>
      <c r="C6773" t="s">
        <v>2</v>
      </c>
      <c r="D6773" t="s">
        <v>6595</v>
      </c>
    </row>
    <row r="6774" spans="1:4" ht="15">
      <c r="A6774" t="s">
        <v>5227</v>
      </c>
      <c r="B6774" s="53">
        <v>2020</v>
      </c>
      <c r="C6774" t="s">
        <v>2</v>
      </c>
      <c r="D6774" t="s">
        <v>6597</v>
      </c>
    </row>
    <row r="6775" spans="1:4" ht="15">
      <c r="A6775" t="s">
        <v>5227</v>
      </c>
      <c r="B6775" s="53">
        <v>2020</v>
      </c>
      <c r="C6775" t="s">
        <v>2</v>
      </c>
      <c r="D6775" t="s">
        <v>6600</v>
      </c>
    </row>
    <row r="6776" spans="1:4" ht="15">
      <c r="A6776" t="s">
        <v>5227</v>
      </c>
      <c r="B6776" s="53">
        <v>2020</v>
      </c>
      <c r="C6776" t="s">
        <v>2</v>
      </c>
      <c r="D6776" t="s">
        <v>6605</v>
      </c>
    </row>
    <row r="6777" spans="1:4" ht="15">
      <c r="A6777" t="s">
        <v>5227</v>
      </c>
      <c r="B6777" s="53">
        <v>2020</v>
      </c>
      <c r="C6777" t="s">
        <v>2</v>
      </c>
      <c r="D6777" t="s">
        <v>6606</v>
      </c>
    </row>
    <row r="6778" spans="1:4" ht="15">
      <c r="A6778" t="s">
        <v>5227</v>
      </c>
      <c r="B6778" s="53">
        <v>2020</v>
      </c>
      <c r="C6778" t="s">
        <v>2</v>
      </c>
      <c r="D6778" t="s">
        <v>6596</v>
      </c>
    </row>
    <row r="6779" spans="1:4" ht="15">
      <c r="A6779" t="s">
        <v>5227</v>
      </c>
      <c r="B6779" s="53">
        <v>2020</v>
      </c>
      <c r="C6779" t="s">
        <v>2</v>
      </c>
      <c r="D6779" t="s">
        <v>6594</v>
      </c>
    </row>
    <row r="6780" spans="1:4" ht="15">
      <c r="A6780" t="s">
        <v>5227</v>
      </c>
      <c r="B6780" s="53">
        <v>2020</v>
      </c>
      <c r="C6780" t="s">
        <v>2</v>
      </c>
      <c r="D6780" t="s">
        <v>6607</v>
      </c>
    </row>
    <row r="6781" spans="1:4" ht="15">
      <c r="A6781" t="s">
        <v>5227</v>
      </c>
      <c r="B6781" s="53">
        <v>2020</v>
      </c>
      <c r="C6781" t="s">
        <v>2</v>
      </c>
      <c r="D6781" t="s">
        <v>6586</v>
      </c>
    </row>
    <row r="6782" spans="1:4" ht="15">
      <c r="A6782" t="s">
        <v>5227</v>
      </c>
      <c r="B6782" s="53">
        <v>2020</v>
      </c>
      <c r="C6782" t="s">
        <v>2</v>
      </c>
      <c r="D6782" t="s">
        <v>6608</v>
      </c>
    </row>
    <row r="6783" spans="1:4" ht="15">
      <c r="A6783" t="s">
        <v>5227</v>
      </c>
      <c r="B6783" s="53">
        <v>2020</v>
      </c>
      <c r="C6783" t="s">
        <v>2</v>
      </c>
      <c r="D6783" t="s">
        <v>6584</v>
      </c>
    </row>
    <row r="6784" spans="1:4" ht="15">
      <c r="A6784" t="s">
        <v>5227</v>
      </c>
      <c r="B6784" s="53">
        <v>2020</v>
      </c>
      <c r="C6784" t="s">
        <v>2</v>
      </c>
      <c r="D6784" t="s">
        <v>6609</v>
      </c>
    </row>
    <row r="6785" spans="1:4" ht="15">
      <c r="A6785" t="s">
        <v>5227</v>
      </c>
      <c r="B6785" s="53">
        <v>2020</v>
      </c>
      <c r="C6785" t="s">
        <v>2</v>
      </c>
      <c r="D6785" t="s">
        <v>6599</v>
      </c>
    </row>
    <row r="6786" spans="1:4" ht="15">
      <c r="A6786" t="s">
        <v>5227</v>
      </c>
      <c r="B6786" s="53">
        <v>2020</v>
      </c>
      <c r="C6786" t="s">
        <v>2</v>
      </c>
      <c r="D6786" t="s">
        <v>6610</v>
      </c>
    </row>
    <row r="6787" spans="1:4" ht="15">
      <c r="A6787" t="s">
        <v>5227</v>
      </c>
      <c r="B6787" s="53">
        <v>2020</v>
      </c>
      <c r="C6787" t="s">
        <v>2</v>
      </c>
      <c r="D6787" t="s">
        <v>6611</v>
      </c>
    </row>
    <row r="6788" spans="1:4" ht="15">
      <c r="A6788" t="s">
        <v>5227</v>
      </c>
      <c r="B6788" s="53">
        <v>2020</v>
      </c>
      <c r="C6788" t="s">
        <v>2</v>
      </c>
      <c r="D6788" t="s">
        <v>6612</v>
      </c>
    </row>
    <row r="6789" spans="1:4" ht="15">
      <c r="A6789" t="s">
        <v>5227</v>
      </c>
      <c r="B6789" s="53">
        <v>2020</v>
      </c>
      <c r="C6789" t="s">
        <v>2</v>
      </c>
      <c r="D6789" t="s">
        <v>6554</v>
      </c>
    </row>
    <row r="6790" spans="1:4" ht="15">
      <c r="A6790" t="s">
        <v>5227</v>
      </c>
      <c r="B6790" s="53">
        <v>2020</v>
      </c>
      <c r="C6790" t="s">
        <v>2</v>
      </c>
      <c r="D6790" t="s">
        <v>6555</v>
      </c>
    </row>
    <row r="6791" spans="1:4" ht="15">
      <c r="A6791" t="s">
        <v>5227</v>
      </c>
      <c r="B6791" s="53">
        <v>2020</v>
      </c>
      <c r="C6791" t="s">
        <v>2</v>
      </c>
      <c r="D6791" t="s">
        <v>6613</v>
      </c>
    </row>
    <row r="6792" spans="1:4" ht="15">
      <c r="A6792" t="s">
        <v>5227</v>
      </c>
      <c r="B6792" s="53">
        <v>2020</v>
      </c>
      <c r="C6792" t="s">
        <v>2</v>
      </c>
      <c r="D6792" t="s">
        <v>6614</v>
      </c>
    </row>
    <row r="6793" spans="1:4" ht="15">
      <c r="A6793" t="s">
        <v>5227</v>
      </c>
      <c r="B6793" s="53">
        <v>2019</v>
      </c>
      <c r="C6793" t="s">
        <v>1013</v>
      </c>
      <c r="D6793" t="s">
        <v>6615</v>
      </c>
    </row>
    <row r="6794" spans="1:4" ht="15">
      <c r="A6794" t="s">
        <v>5227</v>
      </c>
      <c r="B6794" s="53">
        <v>2019</v>
      </c>
      <c r="C6794" t="s">
        <v>1075</v>
      </c>
      <c r="D6794" t="s">
        <v>6616</v>
      </c>
    </row>
    <row r="6795" spans="1:4" ht="15">
      <c r="A6795" t="s">
        <v>5227</v>
      </c>
      <c r="B6795" s="53">
        <v>2019</v>
      </c>
      <c r="C6795" t="s">
        <v>1075</v>
      </c>
      <c r="D6795" t="s">
        <v>6617</v>
      </c>
    </row>
    <row r="6796" spans="1:4" ht="15">
      <c r="A6796" t="s">
        <v>5227</v>
      </c>
      <c r="B6796" s="53">
        <v>2019</v>
      </c>
      <c r="C6796" t="s">
        <v>1971</v>
      </c>
      <c r="D6796" t="s">
        <v>6618</v>
      </c>
    </row>
    <row r="6797" spans="1:4" ht="15">
      <c r="A6797" t="s">
        <v>5227</v>
      </c>
      <c r="B6797" s="53">
        <v>2019</v>
      </c>
      <c r="C6797" t="s">
        <v>2423</v>
      </c>
      <c r="D6797" t="s">
        <v>6619</v>
      </c>
    </row>
    <row r="6798" spans="1:4" ht="15">
      <c r="A6798" t="s">
        <v>5227</v>
      </c>
      <c r="B6798" s="53">
        <v>2019</v>
      </c>
      <c r="C6798" t="s">
        <v>6546</v>
      </c>
      <c r="D6798" t="s">
        <v>6620</v>
      </c>
    </row>
    <row r="6799" spans="1:4" ht="15">
      <c r="A6799" t="s">
        <v>5227</v>
      </c>
      <c r="B6799" s="53">
        <v>2019</v>
      </c>
      <c r="C6799" t="s">
        <v>1126</v>
      </c>
      <c r="D6799" t="s">
        <v>6621</v>
      </c>
    </row>
    <row r="6800" spans="1:4" ht="15">
      <c r="A6800" t="s">
        <v>5227</v>
      </c>
      <c r="B6800" s="53">
        <v>2019</v>
      </c>
      <c r="C6800" t="s">
        <v>1402</v>
      </c>
      <c r="D6800" t="s">
        <v>6622</v>
      </c>
    </row>
    <row r="6801" spans="1:4" ht="15">
      <c r="A6801" t="s">
        <v>5227</v>
      </c>
      <c r="B6801" s="53">
        <v>2019</v>
      </c>
      <c r="C6801" t="s">
        <v>1271</v>
      </c>
      <c r="D6801" t="s">
        <v>6623</v>
      </c>
    </row>
    <row r="6802" spans="1:4" ht="15">
      <c r="A6802" t="s">
        <v>5227</v>
      </c>
      <c r="B6802" s="53">
        <v>2019</v>
      </c>
      <c r="C6802" t="s">
        <v>1271</v>
      </c>
      <c r="D6802" t="s">
        <v>6624</v>
      </c>
    </row>
    <row r="6803" spans="1:4" ht="15">
      <c r="A6803" t="s">
        <v>5227</v>
      </c>
      <c r="B6803" s="53">
        <v>2019</v>
      </c>
      <c r="C6803" t="s">
        <v>3572</v>
      </c>
      <c r="D6803" t="s">
        <v>6625</v>
      </c>
    </row>
    <row r="6804" spans="1:4" ht="15">
      <c r="A6804" t="s">
        <v>5227</v>
      </c>
      <c r="B6804" s="53">
        <v>2019</v>
      </c>
      <c r="C6804" t="s">
        <v>645</v>
      </c>
      <c r="D6804" t="s">
        <v>6626</v>
      </c>
    </row>
    <row r="6805" spans="1:4" ht="15">
      <c r="A6805" t="s">
        <v>5227</v>
      </c>
      <c r="B6805" s="53">
        <v>2019</v>
      </c>
      <c r="C6805" t="s">
        <v>645</v>
      </c>
      <c r="D6805" t="s">
        <v>6627</v>
      </c>
    </row>
    <row r="6806" spans="1:4" ht="15">
      <c r="A6806" t="s">
        <v>5227</v>
      </c>
      <c r="B6806" s="53">
        <v>2019</v>
      </c>
      <c r="C6806" t="s">
        <v>2</v>
      </c>
      <c r="D6806" t="s">
        <v>6628</v>
      </c>
    </row>
    <row r="6807" spans="1:4" ht="15">
      <c r="A6807" t="s">
        <v>5227</v>
      </c>
      <c r="B6807" s="53">
        <v>2019</v>
      </c>
      <c r="C6807" t="s">
        <v>2</v>
      </c>
      <c r="D6807" t="s">
        <v>6629</v>
      </c>
    </row>
    <row r="6808" spans="1:4" ht="15">
      <c r="A6808" t="s">
        <v>5227</v>
      </c>
      <c r="B6808" s="53">
        <v>2019</v>
      </c>
      <c r="C6808" t="s">
        <v>2</v>
      </c>
      <c r="D6808" t="s">
        <v>6620</v>
      </c>
    </row>
    <row r="6809" spans="1:4" ht="15">
      <c r="A6809" t="s">
        <v>5227</v>
      </c>
      <c r="B6809" s="53">
        <v>2019</v>
      </c>
      <c r="C6809" t="s">
        <v>2</v>
      </c>
      <c r="D6809" t="s">
        <v>6623</v>
      </c>
    </row>
    <row r="6810" spans="1:4" ht="15">
      <c r="A6810" t="s">
        <v>5227</v>
      </c>
      <c r="B6810" s="53">
        <v>2019</v>
      </c>
      <c r="C6810" t="s">
        <v>2</v>
      </c>
      <c r="D6810" t="s">
        <v>6630</v>
      </c>
    </row>
    <row r="6811" spans="1:4" ht="15">
      <c r="A6811" t="s">
        <v>5227</v>
      </c>
      <c r="B6811" s="53">
        <v>2019</v>
      </c>
      <c r="C6811" t="s">
        <v>2</v>
      </c>
      <c r="D6811" t="s">
        <v>6631</v>
      </c>
    </row>
    <row r="6812" spans="1:4" ht="15">
      <c r="A6812" t="s">
        <v>5227</v>
      </c>
      <c r="B6812" s="53">
        <v>2019</v>
      </c>
      <c r="C6812" t="s">
        <v>2</v>
      </c>
      <c r="D6812" t="s">
        <v>6632</v>
      </c>
    </row>
    <row r="6813" spans="1:4" ht="15">
      <c r="A6813" t="s">
        <v>5227</v>
      </c>
      <c r="B6813" s="53">
        <v>2019</v>
      </c>
      <c r="C6813" t="s">
        <v>2</v>
      </c>
      <c r="D6813" t="s">
        <v>6633</v>
      </c>
    </row>
    <row r="6814" spans="1:4" ht="15">
      <c r="A6814" t="s">
        <v>5227</v>
      </c>
      <c r="B6814" s="53">
        <v>2019</v>
      </c>
      <c r="C6814" t="s">
        <v>2</v>
      </c>
      <c r="D6814" t="s">
        <v>6634</v>
      </c>
    </row>
    <row r="6815" spans="1:4" ht="15">
      <c r="A6815" t="s">
        <v>5227</v>
      </c>
      <c r="B6815" s="53">
        <v>2019</v>
      </c>
      <c r="C6815" t="s">
        <v>2</v>
      </c>
      <c r="D6815" t="s">
        <v>6635</v>
      </c>
    </row>
    <row r="6816" spans="1:4" ht="15">
      <c r="A6816" t="s">
        <v>5227</v>
      </c>
      <c r="B6816" s="53">
        <v>2019</v>
      </c>
      <c r="C6816" t="s">
        <v>2</v>
      </c>
      <c r="D6816" t="s">
        <v>6625</v>
      </c>
    </row>
    <row r="6817" spans="1:4" ht="15">
      <c r="A6817" t="s">
        <v>5227</v>
      </c>
      <c r="B6817" s="53">
        <v>2019</v>
      </c>
      <c r="C6817" t="s">
        <v>2</v>
      </c>
      <c r="D6817" t="s">
        <v>6636</v>
      </c>
    </row>
    <row r="6818" spans="1:4" ht="15">
      <c r="A6818" t="s">
        <v>5227</v>
      </c>
      <c r="B6818" s="53">
        <v>2019</v>
      </c>
      <c r="C6818" t="s">
        <v>2</v>
      </c>
      <c r="D6818" t="s">
        <v>6637</v>
      </c>
    </row>
    <row r="6819" spans="1:4" ht="15">
      <c r="A6819" t="s">
        <v>5227</v>
      </c>
      <c r="B6819" s="53">
        <v>2019</v>
      </c>
      <c r="C6819" t="s">
        <v>2</v>
      </c>
      <c r="D6819" t="s">
        <v>6627</v>
      </c>
    </row>
    <row r="6820" spans="1:4" ht="15">
      <c r="A6820" t="s">
        <v>5227</v>
      </c>
      <c r="B6820" s="53">
        <v>2019</v>
      </c>
      <c r="C6820" t="s">
        <v>2</v>
      </c>
      <c r="D6820" t="s">
        <v>6638</v>
      </c>
    </row>
    <row r="6821" spans="1:4" ht="15">
      <c r="A6821" t="s">
        <v>5227</v>
      </c>
      <c r="B6821" s="53">
        <v>2019</v>
      </c>
      <c r="C6821" t="s">
        <v>2</v>
      </c>
      <c r="D6821" t="s">
        <v>6639</v>
      </c>
    </row>
    <row r="6822" spans="1:4" ht="15">
      <c r="A6822" t="s">
        <v>5227</v>
      </c>
      <c r="B6822" s="53">
        <v>2019</v>
      </c>
      <c r="C6822" t="s">
        <v>2</v>
      </c>
      <c r="D6822" t="s">
        <v>6640</v>
      </c>
    </row>
    <row r="6823" spans="1:4" ht="15">
      <c r="A6823" t="s">
        <v>5227</v>
      </c>
      <c r="B6823" s="53">
        <v>2019</v>
      </c>
      <c r="C6823" t="s">
        <v>2</v>
      </c>
      <c r="D6823" t="s">
        <v>6621</v>
      </c>
    </row>
    <row r="6824" spans="1:4" ht="15">
      <c r="A6824" t="s">
        <v>5227</v>
      </c>
      <c r="B6824" s="53">
        <v>2019</v>
      </c>
      <c r="C6824" t="s">
        <v>2</v>
      </c>
      <c r="D6824" t="s">
        <v>6641</v>
      </c>
    </row>
    <row r="6825" spans="1:4" ht="15">
      <c r="A6825" t="s">
        <v>5227</v>
      </c>
      <c r="B6825" s="53">
        <v>2019</v>
      </c>
      <c r="C6825" t="s">
        <v>2</v>
      </c>
      <c r="D6825" t="s">
        <v>6626</v>
      </c>
    </row>
    <row r="6826" spans="1:4" ht="15">
      <c r="A6826" t="s">
        <v>5227</v>
      </c>
      <c r="B6826" s="53">
        <v>2019</v>
      </c>
      <c r="C6826" t="s">
        <v>2</v>
      </c>
      <c r="D6826" t="s">
        <v>6642</v>
      </c>
    </row>
    <row r="6827" spans="1:4" ht="15">
      <c r="A6827" t="s">
        <v>5227</v>
      </c>
      <c r="B6827" s="53">
        <v>2019</v>
      </c>
      <c r="C6827" t="s">
        <v>2</v>
      </c>
      <c r="D6827" t="s">
        <v>6591</v>
      </c>
    </row>
    <row r="6828" spans="1:4" ht="15">
      <c r="A6828" t="s">
        <v>5227</v>
      </c>
      <c r="B6828" s="53">
        <v>2019</v>
      </c>
      <c r="C6828" t="s">
        <v>2</v>
      </c>
      <c r="D6828" t="s">
        <v>6643</v>
      </c>
    </row>
    <row r="6829" spans="1:4" ht="15">
      <c r="A6829" t="s">
        <v>5227</v>
      </c>
      <c r="B6829" s="53">
        <v>2019</v>
      </c>
      <c r="C6829" t="s">
        <v>2</v>
      </c>
      <c r="D6829" t="s">
        <v>6601</v>
      </c>
    </row>
    <row r="6830" spans="1:4" ht="15">
      <c r="A6830" t="s">
        <v>5227</v>
      </c>
      <c r="B6830" s="53">
        <v>2018</v>
      </c>
      <c r="C6830" t="s">
        <v>1338</v>
      </c>
      <c r="D6830" t="s">
        <v>6644</v>
      </c>
    </row>
    <row r="6831" spans="1:4" ht="15">
      <c r="A6831" t="s">
        <v>5227</v>
      </c>
      <c r="B6831" s="53">
        <v>2018</v>
      </c>
      <c r="C6831" t="s">
        <v>12</v>
      </c>
      <c r="D6831" t="s">
        <v>6645</v>
      </c>
    </row>
    <row r="6832" spans="1:4" ht="15">
      <c r="A6832" t="s">
        <v>5227</v>
      </c>
      <c r="B6832" s="53">
        <v>2018</v>
      </c>
      <c r="C6832" t="s">
        <v>12</v>
      </c>
      <c r="D6832" t="s">
        <v>6646</v>
      </c>
    </row>
    <row r="6833" spans="1:4" ht="15">
      <c r="A6833" t="s">
        <v>5227</v>
      </c>
      <c r="B6833" s="53">
        <v>2018</v>
      </c>
      <c r="C6833" t="s">
        <v>8</v>
      </c>
      <c r="D6833" t="s">
        <v>6647</v>
      </c>
    </row>
    <row r="6834" spans="1:4" ht="15">
      <c r="A6834" t="s">
        <v>5227</v>
      </c>
      <c r="B6834" s="53">
        <v>2018</v>
      </c>
      <c r="C6834" t="s">
        <v>1075</v>
      </c>
      <c r="D6834" t="s">
        <v>6648</v>
      </c>
    </row>
    <row r="6835" spans="1:4" ht="15">
      <c r="A6835" t="s">
        <v>5227</v>
      </c>
      <c r="B6835" s="53">
        <v>2018</v>
      </c>
      <c r="C6835" t="s">
        <v>45</v>
      </c>
      <c r="D6835" t="s">
        <v>6649</v>
      </c>
    </row>
    <row r="6836" spans="1:4" ht="15">
      <c r="A6836" t="s">
        <v>5227</v>
      </c>
      <c r="B6836" s="53">
        <v>2018</v>
      </c>
      <c r="C6836" t="s">
        <v>45</v>
      </c>
      <c r="D6836" t="s">
        <v>6650</v>
      </c>
    </row>
    <row r="6837" spans="1:4" ht="15">
      <c r="A6837" t="s">
        <v>5227</v>
      </c>
      <c r="B6837" s="53">
        <v>2018</v>
      </c>
      <c r="C6837" t="s">
        <v>45</v>
      </c>
      <c r="D6837" t="s">
        <v>6651</v>
      </c>
    </row>
    <row r="6838" spans="1:4" ht="15">
      <c r="A6838" t="s">
        <v>5227</v>
      </c>
      <c r="B6838" s="53">
        <v>2018</v>
      </c>
      <c r="C6838" t="s">
        <v>1971</v>
      </c>
      <c r="D6838" t="s">
        <v>6652</v>
      </c>
    </row>
    <row r="6839" spans="1:4" ht="15">
      <c r="A6839" t="s">
        <v>5227</v>
      </c>
      <c r="B6839" s="53">
        <v>2018</v>
      </c>
      <c r="C6839" t="s">
        <v>1971</v>
      </c>
      <c r="D6839" t="s">
        <v>6653</v>
      </c>
    </row>
    <row r="6840" spans="1:4" ht="15">
      <c r="A6840" t="s">
        <v>5227</v>
      </c>
      <c r="B6840" s="53">
        <v>2018</v>
      </c>
      <c r="C6840" t="s">
        <v>1971</v>
      </c>
      <c r="D6840" t="s">
        <v>6654</v>
      </c>
    </row>
    <row r="6841" spans="1:4" ht="15">
      <c r="A6841" t="s">
        <v>5227</v>
      </c>
      <c r="B6841" s="53">
        <v>2018</v>
      </c>
      <c r="C6841" t="s">
        <v>2679</v>
      </c>
      <c r="D6841" t="s">
        <v>6655</v>
      </c>
    </row>
    <row r="6842" spans="1:4" ht="15">
      <c r="A6842" t="s">
        <v>5227</v>
      </c>
      <c r="B6842" s="53">
        <v>2018</v>
      </c>
      <c r="C6842" t="s">
        <v>6546</v>
      </c>
      <c r="D6842" t="s">
        <v>6656</v>
      </c>
    </row>
    <row r="6843" spans="1:4" ht="15">
      <c r="A6843" t="s">
        <v>5227</v>
      </c>
      <c r="B6843" s="53">
        <v>2018</v>
      </c>
      <c r="C6843" t="s">
        <v>6546</v>
      </c>
      <c r="D6843" t="s">
        <v>6657</v>
      </c>
    </row>
    <row r="6844" spans="1:4" ht="15">
      <c r="A6844" t="s">
        <v>5227</v>
      </c>
      <c r="B6844" s="53">
        <v>2018</v>
      </c>
      <c r="C6844" t="s">
        <v>1126</v>
      </c>
      <c r="D6844" t="s">
        <v>6658</v>
      </c>
    </row>
    <row r="6845" spans="1:4" ht="15">
      <c r="A6845" t="s">
        <v>5227</v>
      </c>
      <c r="B6845" s="53">
        <v>2018</v>
      </c>
      <c r="C6845" t="s">
        <v>1402</v>
      </c>
      <c r="D6845" t="s">
        <v>6659</v>
      </c>
    </row>
    <row r="6846" spans="1:4" ht="15">
      <c r="A6846" t="s">
        <v>5227</v>
      </c>
      <c r="B6846" s="53">
        <v>2018</v>
      </c>
      <c r="C6846" t="s">
        <v>915</v>
      </c>
      <c r="D6846" t="s">
        <v>6660</v>
      </c>
    </row>
    <row r="6847" spans="1:4" ht="15">
      <c r="A6847" t="s">
        <v>5227</v>
      </c>
      <c r="B6847" s="53">
        <v>2018</v>
      </c>
      <c r="C6847" t="s">
        <v>1402</v>
      </c>
      <c r="D6847" t="s">
        <v>6661</v>
      </c>
    </row>
    <row r="6848" spans="1:4" ht="15">
      <c r="A6848" t="s">
        <v>5227</v>
      </c>
      <c r="B6848" s="53">
        <v>2018</v>
      </c>
      <c r="C6848" t="s">
        <v>2428</v>
      </c>
      <c r="D6848" t="s">
        <v>6662</v>
      </c>
    </row>
    <row r="6849" spans="1:4" ht="15">
      <c r="A6849" t="s">
        <v>5227</v>
      </c>
      <c r="B6849" s="53">
        <v>2018</v>
      </c>
      <c r="C6849" t="s">
        <v>3277</v>
      </c>
      <c r="D6849" t="s">
        <v>6663</v>
      </c>
    </row>
    <row r="6850" spans="1:4" ht="15">
      <c r="A6850" t="s">
        <v>5227</v>
      </c>
      <c r="B6850" s="53">
        <v>2018</v>
      </c>
      <c r="C6850" t="s">
        <v>2248</v>
      </c>
      <c r="D6850" t="s">
        <v>6664</v>
      </c>
    </row>
    <row r="6851" spans="1:4" ht="15">
      <c r="A6851" t="s">
        <v>5227</v>
      </c>
      <c r="B6851" s="53">
        <v>2018</v>
      </c>
      <c r="C6851" t="s">
        <v>3277</v>
      </c>
      <c r="D6851" t="s">
        <v>6665</v>
      </c>
    </row>
    <row r="6852" spans="1:4" ht="15">
      <c r="A6852" t="s">
        <v>5227</v>
      </c>
      <c r="B6852" s="53">
        <v>2018</v>
      </c>
      <c r="C6852" t="s">
        <v>3277</v>
      </c>
      <c r="D6852" t="s">
        <v>6666</v>
      </c>
    </row>
    <row r="6853" spans="1:4" ht="15">
      <c r="A6853" t="s">
        <v>5227</v>
      </c>
      <c r="B6853" s="53">
        <v>2018</v>
      </c>
      <c r="C6853" t="s">
        <v>6667</v>
      </c>
      <c r="D6853" t="s">
        <v>6668</v>
      </c>
    </row>
    <row r="6854" spans="1:4" ht="15">
      <c r="A6854" t="s">
        <v>5227</v>
      </c>
      <c r="B6854" s="53">
        <v>2018</v>
      </c>
      <c r="C6854" t="s">
        <v>661</v>
      </c>
      <c r="D6854" t="s">
        <v>6669</v>
      </c>
    </row>
    <row r="6855" spans="1:4" ht="15">
      <c r="A6855" t="s">
        <v>5227</v>
      </c>
      <c r="B6855" s="53">
        <v>2018</v>
      </c>
      <c r="C6855" t="s">
        <v>661</v>
      </c>
      <c r="D6855" t="s">
        <v>6670</v>
      </c>
    </row>
    <row r="6856" spans="1:4" ht="15">
      <c r="A6856" t="s">
        <v>5227</v>
      </c>
      <c r="B6856" s="53">
        <v>2018</v>
      </c>
      <c r="C6856" t="s">
        <v>645</v>
      </c>
      <c r="D6856" t="s">
        <v>6671</v>
      </c>
    </row>
    <row r="6857" spans="1:4" ht="15">
      <c r="A6857" t="s">
        <v>5227</v>
      </c>
      <c r="B6857" s="53">
        <v>2018</v>
      </c>
      <c r="C6857" t="s">
        <v>645</v>
      </c>
      <c r="D6857" t="s">
        <v>6672</v>
      </c>
    </row>
    <row r="6858" spans="1:4" ht="15">
      <c r="A6858" t="s">
        <v>5227</v>
      </c>
      <c r="B6858" s="53">
        <v>2018</v>
      </c>
      <c r="C6858" t="s">
        <v>645</v>
      </c>
      <c r="D6858" t="s">
        <v>6673</v>
      </c>
    </row>
    <row r="6859" spans="1:4" ht="15">
      <c r="A6859" t="s">
        <v>5227</v>
      </c>
      <c r="B6859" s="53">
        <v>2018</v>
      </c>
      <c r="C6859" t="s">
        <v>2</v>
      </c>
      <c r="D6859" t="s">
        <v>6656</v>
      </c>
    </row>
    <row r="6860" spans="1:4" ht="15">
      <c r="A6860" t="s">
        <v>5227</v>
      </c>
      <c r="B6860" s="53">
        <v>2018</v>
      </c>
      <c r="C6860" t="s">
        <v>2</v>
      </c>
      <c r="D6860" t="s">
        <v>6644</v>
      </c>
    </row>
    <row r="6861" spans="1:4" ht="15">
      <c r="A6861" t="s">
        <v>5227</v>
      </c>
      <c r="B6861" s="53">
        <v>2018</v>
      </c>
      <c r="C6861" t="s">
        <v>2</v>
      </c>
      <c r="D6861" t="s">
        <v>6674</v>
      </c>
    </row>
    <row r="6862" spans="1:4" ht="15">
      <c r="A6862" t="s">
        <v>5227</v>
      </c>
      <c r="B6862" s="53">
        <v>2018</v>
      </c>
      <c r="C6862" t="s">
        <v>2</v>
      </c>
      <c r="D6862" t="s">
        <v>6675</v>
      </c>
    </row>
    <row r="6863" spans="1:4" ht="15">
      <c r="A6863" t="s">
        <v>5227</v>
      </c>
      <c r="B6863" s="53">
        <v>2018</v>
      </c>
      <c r="C6863" t="s">
        <v>2</v>
      </c>
      <c r="D6863" t="s">
        <v>6671</v>
      </c>
    </row>
    <row r="6864" spans="1:4" ht="15">
      <c r="A6864" t="s">
        <v>5227</v>
      </c>
      <c r="B6864" s="53">
        <v>2018</v>
      </c>
      <c r="C6864" t="s">
        <v>2</v>
      </c>
      <c r="D6864" t="s">
        <v>6676</v>
      </c>
    </row>
    <row r="6865" spans="1:4" ht="15">
      <c r="A6865" t="s">
        <v>5227</v>
      </c>
      <c r="B6865" s="53">
        <v>2018</v>
      </c>
      <c r="C6865" t="s">
        <v>2</v>
      </c>
      <c r="D6865" t="s">
        <v>6677</v>
      </c>
    </row>
    <row r="6866" spans="1:4" ht="15">
      <c r="A6866" t="s">
        <v>5227</v>
      </c>
      <c r="B6866" s="53">
        <v>2018</v>
      </c>
      <c r="C6866" t="s">
        <v>2</v>
      </c>
      <c r="D6866" t="s">
        <v>6678</v>
      </c>
    </row>
    <row r="6867" spans="1:4" ht="15">
      <c r="A6867" t="s">
        <v>5227</v>
      </c>
      <c r="B6867" s="53">
        <v>2018</v>
      </c>
      <c r="C6867" t="s">
        <v>2</v>
      </c>
      <c r="D6867" t="s">
        <v>6679</v>
      </c>
    </row>
    <row r="6868" spans="1:4" ht="15">
      <c r="A6868" t="s">
        <v>5227</v>
      </c>
      <c r="B6868" s="53">
        <v>2018</v>
      </c>
      <c r="C6868" t="s">
        <v>2</v>
      </c>
      <c r="D6868" t="s">
        <v>6680</v>
      </c>
    </row>
    <row r="6869" spans="1:4" ht="15">
      <c r="A6869" t="s">
        <v>5227</v>
      </c>
      <c r="B6869" s="53">
        <v>2018</v>
      </c>
      <c r="C6869" t="s">
        <v>2</v>
      </c>
      <c r="D6869" t="s">
        <v>6666</v>
      </c>
    </row>
    <row r="6870" spans="1:4" ht="15">
      <c r="A6870" t="s">
        <v>5227</v>
      </c>
      <c r="B6870" s="53">
        <v>2018</v>
      </c>
      <c r="C6870" t="s">
        <v>2</v>
      </c>
      <c r="D6870" t="s">
        <v>6654</v>
      </c>
    </row>
    <row r="6871" spans="1:4" ht="15">
      <c r="A6871" t="s">
        <v>5227</v>
      </c>
      <c r="B6871" s="53">
        <v>2018</v>
      </c>
      <c r="C6871" t="s">
        <v>2</v>
      </c>
      <c r="D6871" t="s">
        <v>6665</v>
      </c>
    </row>
    <row r="6872" spans="1:4" ht="15">
      <c r="A6872" t="s">
        <v>5227</v>
      </c>
      <c r="B6872" s="53">
        <v>2018</v>
      </c>
      <c r="C6872" t="s">
        <v>2</v>
      </c>
      <c r="D6872" t="s">
        <v>6672</v>
      </c>
    </row>
    <row r="6873" spans="1:4" ht="15">
      <c r="A6873" t="s">
        <v>5227</v>
      </c>
      <c r="B6873" s="53">
        <v>2018</v>
      </c>
      <c r="C6873" t="s">
        <v>2</v>
      </c>
      <c r="D6873" t="s">
        <v>6681</v>
      </c>
    </row>
    <row r="6874" spans="1:4" ht="15">
      <c r="A6874" t="s">
        <v>5227</v>
      </c>
      <c r="B6874" s="53">
        <v>2018</v>
      </c>
      <c r="C6874" t="s">
        <v>2</v>
      </c>
      <c r="D6874" t="s">
        <v>6682</v>
      </c>
    </row>
    <row r="6875" spans="1:4" ht="15">
      <c r="A6875" t="s">
        <v>5227</v>
      </c>
      <c r="B6875" s="53">
        <v>2018</v>
      </c>
      <c r="C6875" t="s">
        <v>2</v>
      </c>
      <c r="D6875" t="s">
        <v>6664</v>
      </c>
    </row>
    <row r="6876" spans="1:4" ht="15">
      <c r="A6876" t="s">
        <v>5227</v>
      </c>
      <c r="B6876" s="53">
        <v>2018</v>
      </c>
      <c r="C6876" t="s">
        <v>2</v>
      </c>
      <c r="D6876" t="s">
        <v>6578</v>
      </c>
    </row>
    <row r="6877" spans="1:4" ht="15">
      <c r="A6877" t="s">
        <v>5227</v>
      </c>
      <c r="B6877" s="53">
        <v>2017</v>
      </c>
      <c r="C6877" t="s">
        <v>1013</v>
      </c>
      <c r="D6877" t="s">
        <v>6683</v>
      </c>
    </row>
    <row r="6878" spans="1:4" ht="15">
      <c r="A6878" t="s">
        <v>5227</v>
      </c>
      <c r="B6878" s="53">
        <v>2017</v>
      </c>
      <c r="C6878" t="s">
        <v>1013</v>
      </c>
      <c r="D6878" t="s">
        <v>6684</v>
      </c>
    </row>
    <row r="6879" spans="1:4" ht="15">
      <c r="A6879" t="s">
        <v>5227</v>
      </c>
      <c r="B6879" s="53">
        <v>2017</v>
      </c>
      <c r="C6879" t="s">
        <v>1013</v>
      </c>
      <c r="D6879" t="s">
        <v>6685</v>
      </c>
    </row>
    <row r="6880" spans="1:4" ht="15">
      <c r="A6880" t="s">
        <v>5227</v>
      </c>
      <c r="B6880" s="53">
        <v>2017</v>
      </c>
      <c r="C6880" t="s">
        <v>404</v>
      </c>
      <c r="D6880" t="s">
        <v>6686</v>
      </c>
    </row>
    <row r="6881" spans="1:4" ht="15">
      <c r="A6881" t="s">
        <v>5227</v>
      </c>
      <c r="B6881" s="53">
        <v>2017</v>
      </c>
      <c r="C6881" t="s">
        <v>9</v>
      </c>
      <c r="D6881" t="s">
        <v>6687</v>
      </c>
    </row>
    <row r="6882" spans="1:4" ht="15">
      <c r="A6882" t="s">
        <v>5227</v>
      </c>
      <c r="B6882" s="53">
        <v>2017</v>
      </c>
      <c r="C6882" t="s">
        <v>6688</v>
      </c>
      <c r="D6882" t="s">
        <v>6689</v>
      </c>
    </row>
    <row r="6883" spans="1:4" ht="15">
      <c r="A6883" t="s">
        <v>5227</v>
      </c>
      <c r="B6883" s="53">
        <v>2017</v>
      </c>
      <c r="C6883" t="s">
        <v>1971</v>
      </c>
      <c r="D6883" t="s">
        <v>6690</v>
      </c>
    </row>
    <row r="6884" spans="1:4" ht="15">
      <c r="A6884" t="s">
        <v>5227</v>
      </c>
      <c r="B6884" s="53">
        <v>2017</v>
      </c>
      <c r="C6884" t="s">
        <v>970</v>
      </c>
      <c r="D6884" t="s">
        <v>6691</v>
      </c>
    </row>
    <row r="6885" spans="1:4" ht="15">
      <c r="A6885" t="s">
        <v>5227</v>
      </c>
      <c r="B6885" s="53">
        <v>2017</v>
      </c>
      <c r="C6885" t="s">
        <v>1402</v>
      </c>
      <c r="D6885" t="s">
        <v>6692</v>
      </c>
    </row>
    <row r="6886" spans="1:4" ht="15">
      <c r="A6886" t="s">
        <v>5227</v>
      </c>
      <c r="B6886" s="53">
        <v>2017</v>
      </c>
      <c r="C6886" t="s">
        <v>1402</v>
      </c>
      <c r="D6886" t="s">
        <v>6693</v>
      </c>
    </row>
    <row r="6887" spans="1:4" ht="15">
      <c r="A6887" t="s">
        <v>5227</v>
      </c>
      <c r="B6887" s="53">
        <v>2017</v>
      </c>
      <c r="C6887" t="s">
        <v>1402</v>
      </c>
      <c r="D6887" t="s">
        <v>6694</v>
      </c>
    </row>
    <row r="6888" spans="1:4" ht="15">
      <c r="A6888" t="s">
        <v>5227</v>
      </c>
      <c r="B6888" s="53">
        <v>2017</v>
      </c>
      <c r="C6888" t="s">
        <v>1402</v>
      </c>
      <c r="D6888" t="s">
        <v>6695</v>
      </c>
    </row>
    <row r="6889" spans="1:4" ht="15">
      <c r="A6889" t="s">
        <v>5227</v>
      </c>
      <c r="B6889" s="53">
        <v>2017</v>
      </c>
      <c r="C6889" t="s">
        <v>1402</v>
      </c>
      <c r="D6889" t="s">
        <v>6696</v>
      </c>
    </row>
    <row r="6890" spans="1:4" ht="15">
      <c r="A6890" t="s">
        <v>5227</v>
      </c>
      <c r="B6890" s="53">
        <v>2017</v>
      </c>
      <c r="C6890" t="s">
        <v>1402</v>
      </c>
      <c r="D6890" t="s">
        <v>6697</v>
      </c>
    </row>
    <row r="6891" spans="1:4" ht="15">
      <c r="A6891" t="s">
        <v>5227</v>
      </c>
      <c r="B6891" s="53">
        <v>2017</v>
      </c>
      <c r="C6891" t="s">
        <v>1402</v>
      </c>
      <c r="D6891" t="s">
        <v>6698</v>
      </c>
    </row>
    <row r="6892" spans="1:4" ht="15">
      <c r="A6892" t="s">
        <v>5227</v>
      </c>
      <c r="B6892" s="53">
        <v>2017</v>
      </c>
      <c r="C6892" t="s">
        <v>996</v>
      </c>
      <c r="D6892" t="s">
        <v>6699</v>
      </c>
    </row>
    <row r="6893" spans="1:4" ht="15">
      <c r="A6893" t="s">
        <v>5227</v>
      </c>
      <c r="B6893" s="53">
        <v>2017</v>
      </c>
      <c r="C6893" t="s">
        <v>6700</v>
      </c>
      <c r="D6893" t="s">
        <v>6701</v>
      </c>
    </row>
    <row r="6894" spans="1:4" ht="15">
      <c r="A6894" t="s">
        <v>5227</v>
      </c>
      <c r="B6894" s="53">
        <v>2017</v>
      </c>
      <c r="C6894" t="s">
        <v>6700</v>
      </c>
      <c r="D6894" t="s">
        <v>6702</v>
      </c>
    </row>
    <row r="6895" spans="1:4" ht="15">
      <c r="A6895" t="s">
        <v>5227</v>
      </c>
      <c r="B6895" s="53">
        <v>2017</v>
      </c>
      <c r="C6895" t="s">
        <v>1271</v>
      </c>
      <c r="D6895" t="s">
        <v>6703</v>
      </c>
    </row>
    <row r="6896" spans="1:4" ht="15">
      <c r="A6896" t="s">
        <v>5227</v>
      </c>
      <c r="B6896" s="53">
        <v>2017</v>
      </c>
      <c r="C6896" t="s">
        <v>1271</v>
      </c>
      <c r="D6896" t="s">
        <v>6704</v>
      </c>
    </row>
    <row r="6897" spans="1:4" ht="15">
      <c r="A6897" t="s">
        <v>5227</v>
      </c>
      <c r="B6897" s="53">
        <v>2017</v>
      </c>
      <c r="C6897" t="s">
        <v>1271</v>
      </c>
      <c r="D6897" t="s">
        <v>6705</v>
      </c>
    </row>
    <row r="6898" spans="1:4" ht="15">
      <c r="A6898" t="s">
        <v>5227</v>
      </c>
      <c r="B6898" s="53">
        <v>2017</v>
      </c>
      <c r="C6898" t="s">
        <v>1271</v>
      </c>
      <c r="D6898" t="s">
        <v>6706</v>
      </c>
    </row>
    <row r="6899" spans="1:4" ht="15">
      <c r="A6899" t="s">
        <v>5227</v>
      </c>
      <c r="B6899" s="53">
        <v>2017</v>
      </c>
      <c r="C6899" t="s">
        <v>1271</v>
      </c>
      <c r="D6899" t="s">
        <v>6707</v>
      </c>
    </row>
    <row r="6900" spans="1:4" ht="15">
      <c r="A6900" t="s">
        <v>5227</v>
      </c>
      <c r="B6900" s="53">
        <v>2017</v>
      </c>
      <c r="C6900" t="s">
        <v>1271</v>
      </c>
      <c r="D6900" t="s">
        <v>6708</v>
      </c>
    </row>
    <row r="6901" spans="1:4" ht="15">
      <c r="A6901" t="s">
        <v>5227</v>
      </c>
      <c r="B6901" s="53">
        <v>2017</v>
      </c>
      <c r="C6901" t="s">
        <v>1255</v>
      </c>
      <c r="D6901" t="s">
        <v>6709</v>
      </c>
    </row>
    <row r="6902" spans="1:4" ht="15">
      <c r="A6902" t="s">
        <v>5227</v>
      </c>
      <c r="B6902" s="53">
        <v>2017</v>
      </c>
      <c r="C6902" t="s">
        <v>661</v>
      </c>
      <c r="D6902" t="s">
        <v>6710</v>
      </c>
    </row>
    <row r="6903" spans="1:4" ht="15">
      <c r="A6903" t="s">
        <v>5227</v>
      </c>
      <c r="B6903" s="53">
        <v>2017</v>
      </c>
      <c r="C6903" t="s">
        <v>661</v>
      </c>
      <c r="D6903" t="s">
        <v>6711</v>
      </c>
    </row>
    <row r="6904" spans="1:4" ht="15">
      <c r="A6904" t="s">
        <v>5227</v>
      </c>
      <c r="B6904" s="53">
        <v>2017</v>
      </c>
      <c r="C6904" t="s">
        <v>645</v>
      </c>
      <c r="D6904" t="s">
        <v>6712</v>
      </c>
    </row>
    <row r="6905" spans="1:4" ht="15">
      <c r="A6905" t="s">
        <v>5227</v>
      </c>
      <c r="B6905" s="53">
        <v>2017</v>
      </c>
      <c r="C6905" t="s">
        <v>645</v>
      </c>
      <c r="D6905" t="s">
        <v>6713</v>
      </c>
    </row>
    <row r="6906" spans="1:4" ht="15">
      <c r="A6906" t="s">
        <v>5227</v>
      </c>
      <c r="B6906" s="53">
        <v>2017</v>
      </c>
      <c r="C6906" t="s">
        <v>976</v>
      </c>
      <c r="D6906" t="s">
        <v>6714</v>
      </c>
    </row>
    <row r="6907" spans="1:4" ht="15">
      <c r="A6907" t="s">
        <v>5227</v>
      </c>
      <c r="B6907" s="53">
        <v>2017</v>
      </c>
      <c r="C6907" t="s">
        <v>780</v>
      </c>
      <c r="D6907" t="s">
        <v>6715</v>
      </c>
    </row>
    <row r="6908" spans="1:4" ht="15">
      <c r="A6908" t="s">
        <v>5227</v>
      </c>
      <c r="B6908" s="53">
        <v>2017</v>
      </c>
      <c r="C6908" t="s">
        <v>1174</v>
      </c>
      <c r="D6908" t="s">
        <v>6716</v>
      </c>
    </row>
    <row r="6909" spans="1:4" ht="15">
      <c r="A6909" t="s">
        <v>5227</v>
      </c>
      <c r="B6909" s="53">
        <v>2017</v>
      </c>
      <c r="C6909" t="s">
        <v>6717</v>
      </c>
      <c r="D6909" t="s">
        <v>6718</v>
      </c>
    </row>
    <row r="6910" spans="1:4" ht="15">
      <c r="A6910" t="s">
        <v>5227</v>
      </c>
      <c r="B6910" s="53">
        <v>2017</v>
      </c>
      <c r="C6910" t="s">
        <v>11</v>
      </c>
      <c r="D6910" t="s">
        <v>6719</v>
      </c>
    </row>
    <row r="6911" spans="1:4" ht="15">
      <c r="A6911" t="s">
        <v>5227</v>
      </c>
      <c r="B6911" s="53">
        <v>2017</v>
      </c>
      <c r="C6911" t="s">
        <v>11</v>
      </c>
      <c r="D6911" t="s">
        <v>6720</v>
      </c>
    </row>
    <row r="6912" spans="1:4" ht="15">
      <c r="A6912" t="s">
        <v>5227</v>
      </c>
      <c r="B6912" s="53">
        <v>2017</v>
      </c>
      <c r="C6912" t="s">
        <v>11</v>
      </c>
      <c r="D6912" t="s">
        <v>6721</v>
      </c>
    </row>
    <row r="6913" spans="1:4" ht="15">
      <c r="A6913" t="s">
        <v>5227</v>
      </c>
      <c r="B6913" s="53">
        <v>2017</v>
      </c>
      <c r="C6913" t="s">
        <v>1325</v>
      </c>
      <c r="D6913" t="s">
        <v>6722</v>
      </c>
    </row>
    <row r="6914" spans="1:4" ht="15">
      <c r="A6914" t="s">
        <v>5227</v>
      </c>
      <c r="B6914" s="53">
        <v>2017</v>
      </c>
      <c r="C6914" t="s">
        <v>2</v>
      </c>
      <c r="D6914" t="s">
        <v>6723</v>
      </c>
    </row>
    <row r="6915" spans="1:4" ht="15">
      <c r="A6915" t="s">
        <v>5227</v>
      </c>
      <c r="B6915" s="53">
        <v>2017</v>
      </c>
      <c r="C6915" t="s">
        <v>2</v>
      </c>
      <c r="D6915" t="s">
        <v>6724</v>
      </c>
    </row>
    <row r="6916" spans="1:4" ht="15">
      <c r="A6916" t="s">
        <v>5227</v>
      </c>
      <c r="B6916" s="53">
        <v>2017</v>
      </c>
      <c r="C6916" t="s">
        <v>2</v>
      </c>
      <c r="D6916" t="s">
        <v>6719</v>
      </c>
    </row>
    <row r="6917" spans="1:4" ht="15">
      <c r="A6917" t="s">
        <v>5227</v>
      </c>
      <c r="B6917" s="53">
        <v>2017</v>
      </c>
      <c r="C6917" t="s">
        <v>2</v>
      </c>
      <c r="D6917" t="s">
        <v>6725</v>
      </c>
    </row>
    <row r="6918" spans="1:4" ht="15">
      <c r="A6918" t="s">
        <v>5227</v>
      </c>
      <c r="B6918" s="53">
        <v>2017</v>
      </c>
      <c r="C6918" t="s">
        <v>2</v>
      </c>
      <c r="D6918" t="s">
        <v>6726</v>
      </c>
    </row>
    <row r="6919" spans="1:4" ht="15">
      <c r="A6919" t="s">
        <v>5227</v>
      </c>
      <c r="B6919" s="53">
        <v>2017</v>
      </c>
      <c r="C6919" t="s">
        <v>2</v>
      </c>
      <c r="D6919" t="s">
        <v>6727</v>
      </c>
    </row>
    <row r="6920" spans="1:4" ht="15">
      <c r="A6920" t="s">
        <v>5227</v>
      </c>
      <c r="B6920" s="53">
        <v>2017</v>
      </c>
      <c r="C6920" t="s">
        <v>2</v>
      </c>
      <c r="D6920" t="s">
        <v>6728</v>
      </c>
    </row>
    <row r="6921" spans="1:4" ht="15">
      <c r="A6921" t="s">
        <v>5227</v>
      </c>
      <c r="B6921" s="53">
        <v>2017</v>
      </c>
      <c r="C6921" t="s">
        <v>2</v>
      </c>
      <c r="D6921" t="s">
        <v>6705</v>
      </c>
    </row>
    <row r="6922" spans="1:4" ht="15">
      <c r="A6922" t="s">
        <v>5227</v>
      </c>
      <c r="B6922" s="53">
        <v>2017</v>
      </c>
      <c r="C6922" t="s">
        <v>2</v>
      </c>
      <c r="D6922" t="s">
        <v>6585</v>
      </c>
    </row>
    <row r="6923" spans="1:4" ht="15">
      <c r="A6923" t="s">
        <v>5227</v>
      </c>
      <c r="B6923" s="53">
        <v>2017</v>
      </c>
      <c r="C6923" t="s">
        <v>2</v>
      </c>
      <c r="D6923" t="s">
        <v>6729</v>
      </c>
    </row>
    <row r="6924" spans="1:4" ht="15">
      <c r="A6924" t="s">
        <v>5227</v>
      </c>
      <c r="B6924" s="53">
        <v>2017</v>
      </c>
      <c r="C6924" t="s">
        <v>2</v>
      </c>
      <c r="D6924" t="s">
        <v>6730</v>
      </c>
    </row>
    <row r="6925" spans="1:4" ht="15">
      <c r="A6925" t="s">
        <v>5227</v>
      </c>
      <c r="B6925" s="53">
        <v>2017</v>
      </c>
      <c r="C6925" t="s">
        <v>2</v>
      </c>
      <c r="D6925" t="s">
        <v>6731</v>
      </c>
    </row>
    <row r="6926" spans="1:4" ht="15">
      <c r="A6926" t="s">
        <v>5227</v>
      </c>
      <c r="B6926" s="53">
        <v>2017</v>
      </c>
      <c r="C6926" t="s">
        <v>2</v>
      </c>
      <c r="D6926" t="s">
        <v>6732</v>
      </c>
    </row>
    <row r="6927" spans="1:4" ht="15">
      <c r="A6927" t="s">
        <v>5227</v>
      </c>
      <c r="B6927" s="53">
        <v>2017</v>
      </c>
      <c r="C6927" t="s">
        <v>2</v>
      </c>
      <c r="D6927" t="s">
        <v>6668</v>
      </c>
    </row>
    <row r="6928" spans="1:4" ht="15">
      <c r="A6928" t="s">
        <v>5227</v>
      </c>
      <c r="B6928" s="53">
        <v>2017</v>
      </c>
      <c r="C6928" t="s">
        <v>2</v>
      </c>
      <c r="D6928" t="s">
        <v>6733</v>
      </c>
    </row>
    <row r="6929" spans="1:4" ht="15">
      <c r="A6929" t="s">
        <v>5227</v>
      </c>
      <c r="B6929" s="53">
        <v>2017</v>
      </c>
      <c r="C6929" t="s">
        <v>2</v>
      </c>
      <c r="D6929" t="s">
        <v>6690</v>
      </c>
    </row>
    <row r="6930" spans="1:4" ht="15">
      <c r="A6930" t="s">
        <v>5227</v>
      </c>
      <c r="B6930" s="53">
        <v>2017</v>
      </c>
      <c r="C6930" t="s">
        <v>2</v>
      </c>
      <c r="D6930" t="s">
        <v>6709</v>
      </c>
    </row>
    <row r="6931" spans="1:4" ht="15">
      <c r="A6931" t="s">
        <v>5227</v>
      </c>
      <c r="B6931" s="53">
        <v>2017</v>
      </c>
      <c r="C6931" t="s">
        <v>2</v>
      </c>
      <c r="D6931" t="s">
        <v>6706</v>
      </c>
    </row>
    <row r="6932" spans="1:4" ht="15">
      <c r="A6932" t="s">
        <v>5227</v>
      </c>
      <c r="B6932" s="53">
        <v>2017</v>
      </c>
      <c r="C6932" t="s">
        <v>2</v>
      </c>
      <c r="D6932" t="s">
        <v>6707</v>
      </c>
    </row>
    <row r="6933" spans="1:4" ht="15">
      <c r="A6933" t="s">
        <v>5227</v>
      </c>
      <c r="B6933" s="53">
        <v>2017</v>
      </c>
      <c r="C6933" t="s">
        <v>2</v>
      </c>
      <c r="D6933" t="s">
        <v>6708</v>
      </c>
    </row>
    <row r="6934" spans="1:4" ht="15">
      <c r="A6934" t="s">
        <v>5227</v>
      </c>
      <c r="B6934" s="53">
        <v>2017</v>
      </c>
      <c r="C6934" t="s">
        <v>2</v>
      </c>
      <c r="D6934" t="s">
        <v>6691</v>
      </c>
    </row>
    <row r="6935" spans="1:4" ht="15">
      <c r="A6935" t="s">
        <v>5227</v>
      </c>
      <c r="B6935" s="53">
        <v>2017</v>
      </c>
      <c r="C6935" t="s">
        <v>2</v>
      </c>
      <c r="D6935" t="s">
        <v>6734</v>
      </c>
    </row>
    <row r="6936" spans="1:4" ht="15">
      <c r="A6936" t="s">
        <v>5227</v>
      </c>
      <c r="B6936" s="53">
        <v>2017</v>
      </c>
      <c r="C6936" t="s">
        <v>2</v>
      </c>
      <c r="D6936" t="s">
        <v>6646</v>
      </c>
    </row>
    <row r="6937" spans="1:4" ht="15">
      <c r="A6937" t="s">
        <v>5227</v>
      </c>
      <c r="B6937" s="53">
        <v>2017</v>
      </c>
      <c r="C6937" t="s">
        <v>2</v>
      </c>
      <c r="D6937" t="s">
        <v>6735</v>
      </c>
    </row>
    <row r="6938" spans="1:4" ht="15">
      <c r="A6938" t="s">
        <v>5227</v>
      </c>
      <c r="B6938" s="53">
        <v>2017</v>
      </c>
      <c r="C6938" t="s">
        <v>2</v>
      </c>
      <c r="D6938" t="s">
        <v>6736</v>
      </c>
    </row>
    <row r="6939" spans="1:4" ht="15">
      <c r="A6939" t="s">
        <v>5227</v>
      </c>
      <c r="B6939" s="53">
        <v>2017</v>
      </c>
      <c r="C6939" t="s">
        <v>2</v>
      </c>
      <c r="D6939" t="s">
        <v>6737</v>
      </c>
    </row>
    <row r="6940" spans="1:4" ht="15">
      <c r="A6940" t="s">
        <v>5227</v>
      </c>
      <c r="B6940" s="53">
        <v>2017</v>
      </c>
      <c r="C6940" t="s">
        <v>2</v>
      </c>
      <c r="D6940" t="s">
        <v>6738</v>
      </c>
    </row>
    <row r="6941" spans="1:4" ht="15">
      <c r="A6941" t="s">
        <v>5227</v>
      </c>
      <c r="B6941" s="53">
        <v>2017</v>
      </c>
      <c r="C6941" t="s">
        <v>1737</v>
      </c>
      <c r="D6941" t="s">
        <v>6739</v>
      </c>
    </row>
    <row r="6942" spans="1:4" ht="15">
      <c r="A6942" t="s">
        <v>5227</v>
      </c>
      <c r="B6942" s="53">
        <v>2016</v>
      </c>
      <c r="C6942" t="s">
        <v>1013</v>
      </c>
      <c r="D6942" t="s">
        <v>6740</v>
      </c>
    </row>
    <row r="6943" spans="1:4" ht="15">
      <c r="A6943" t="s">
        <v>5227</v>
      </c>
      <c r="B6943" s="53">
        <v>2016</v>
      </c>
      <c r="C6943" t="s">
        <v>1013</v>
      </c>
      <c r="D6943" t="s">
        <v>6612</v>
      </c>
    </row>
    <row r="6944" spans="1:4" ht="15">
      <c r="A6944" t="s">
        <v>5227</v>
      </c>
      <c r="B6944" s="53">
        <v>2016</v>
      </c>
      <c r="C6944" t="s">
        <v>1338</v>
      </c>
      <c r="D6944" t="s">
        <v>6741</v>
      </c>
    </row>
    <row r="6945" spans="1:4" ht="15">
      <c r="A6945" t="s">
        <v>5227</v>
      </c>
      <c r="B6945" s="53">
        <v>2016</v>
      </c>
      <c r="C6945" t="s">
        <v>6742</v>
      </c>
      <c r="D6945" t="s">
        <v>6743</v>
      </c>
    </row>
    <row r="6946" spans="1:4" ht="15">
      <c r="A6946" t="s">
        <v>5227</v>
      </c>
      <c r="B6946" s="53">
        <v>2016</v>
      </c>
      <c r="C6946" t="s">
        <v>9</v>
      </c>
      <c r="D6946" t="s">
        <v>6744</v>
      </c>
    </row>
    <row r="6947" spans="1:4" ht="15">
      <c r="A6947" t="s">
        <v>5227</v>
      </c>
      <c r="B6947" s="53">
        <v>2016</v>
      </c>
      <c r="C6947" t="s">
        <v>9</v>
      </c>
      <c r="D6947" t="s">
        <v>6745</v>
      </c>
    </row>
    <row r="6948" spans="1:4" ht="15">
      <c r="A6948" t="s">
        <v>5227</v>
      </c>
      <c r="B6948" s="53">
        <v>2016</v>
      </c>
      <c r="C6948" t="s">
        <v>961</v>
      </c>
      <c r="D6948" t="s">
        <v>6746</v>
      </c>
    </row>
    <row r="6949" spans="1:4" ht="15">
      <c r="A6949" t="s">
        <v>5227</v>
      </c>
      <c r="B6949" s="53">
        <v>2016</v>
      </c>
      <c r="C6949" t="s">
        <v>2423</v>
      </c>
      <c r="D6949" t="s">
        <v>6747</v>
      </c>
    </row>
    <row r="6950" spans="1:4" ht="15">
      <c r="A6950" t="s">
        <v>5227</v>
      </c>
      <c r="B6950" s="53">
        <v>2016</v>
      </c>
      <c r="C6950" t="s">
        <v>2423</v>
      </c>
      <c r="D6950" t="s">
        <v>6748</v>
      </c>
    </row>
    <row r="6951" spans="1:4" ht="15">
      <c r="A6951" t="s">
        <v>5227</v>
      </c>
      <c r="B6951" s="53">
        <v>2016</v>
      </c>
      <c r="C6951" t="s">
        <v>1025</v>
      </c>
      <c r="D6951" t="s">
        <v>6749</v>
      </c>
    </row>
    <row r="6952" spans="1:4" ht="15">
      <c r="A6952" t="s">
        <v>5227</v>
      </c>
      <c r="B6952" s="53">
        <v>2016</v>
      </c>
      <c r="C6952" t="s">
        <v>1402</v>
      </c>
      <c r="D6952" t="s">
        <v>6750</v>
      </c>
    </row>
    <row r="6953" spans="1:4" ht="15">
      <c r="A6953" t="s">
        <v>5227</v>
      </c>
      <c r="B6953" s="53">
        <v>2016</v>
      </c>
      <c r="C6953" t="s">
        <v>1402</v>
      </c>
      <c r="D6953" t="s">
        <v>6751</v>
      </c>
    </row>
    <row r="6954" spans="1:4" ht="15">
      <c r="A6954" t="s">
        <v>5227</v>
      </c>
      <c r="B6954" s="53">
        <v>2016</v>
      </c>
      <c r="C6954" t="s">
        <v>1402</v>
      </c>
      <c r="D6954" t="s">
        <v>6752</v>
      </c>
    </row>
    <row r="6955" spans="1:4" ht="15">
      <c r="A6955" t="s">
        <v>5227</v>
      </c>
      <c r="B6955" s="53">
        <v>2016</v>
      </c>
      <c r="C6955" t="s">
        <v>1030</v>
      </c>
      <c r="D6955" t="s">
        <v>6753</v>
      </c>
    </row>
    <row r="6956" spans="1:4" ht="15">
      <c r="A6956" t="s">
        <v>5227</v>
      </c>
      <c r="B6956" s="53">
        <v>2016</v>
      </c>
      <c r="C6956" t="s">
        <v>2052</v>
      </c>
      <c r="D6956" t="s">
        <v>6754</v>
      </c>
    </row>
    <row r="6957" spans="1:4" ht="15">
      <c r="A6957" t="s">
        <v>5227</v>
      </c>
      <c r="B6957" s="53">
        <v>2016</v>
      </c>
      <c r="C6957" t="s">
        <v>1030</v>
      </c>
      <c r="D6957" t="s">
        <v>6755</v>
      </c>
    </row>
    <row r="6958" spans="1:4" ht="15">
      <c r="A6958" t="s">
        <v>5227</v>
      </c>
      <c r="B6958" s="53">
        <v>2016</v>
      </c>
      <c r="C6958" t="s">
        <v>989</v>
      </c>
      <c r="D6958" t="s">
        <v>6756</v>
      </c>
    </row>
    <row r="6959" spans="1:4" ht="15">
      <c r="A6959" t="s">
        <v>5227</v>
      </c>
      <c r="B6959" s="53">
        <v>2016</v>
      </c>
      <c r="C6959" t="s">
        <v>937</v>
      </c>
      <c r="D6959" t="s">
        <v>6757</v>
      </c>
    </row>
    <row r="6960" spans="1:4" ht="15">
      <c r="A6960" t="s">
        <v>5227</v>
      </c>
      <c r="B6960" s="53">
        <v>2016</v>
      </c>
      <c r="C6960" t="s">
        <v>661</v>
      </c>
      <c r="D6960" t="s">
        <v>6758</v>
      </c>
    </row>
    <row r="6961" spans="1:4" ht="15">
      <c r="A6961" t="s">
        <v>5227</v>
      </c>
      <c r="B6961" s="53">
        <v>2016</v>
      </c>
      <c r="C6961" t="s">
        <v>661</v>
      </c>
      <c r="D6961" t="s">
        <v>6759</v>
      </c>
    </row>
    <row r="6962" spans="1:4" ht="15">
      <c r="A6962" t="s">
        <v>5227</v>
      </c>
      <c r="B6962" s="53">
        <v>2016</v>
      </c>
      <c r="C6962" t="s">
        <v>661</v>
      </c>
      <c r="D6962" t="s">
        <v>6760</v>
      </c>
    </row>
    <row r="6963" spans="1:4" ht="15">
      <c r="A6963" t="s">
        <v>5227</v>
      </c>
      <c r="B6963" s="53">
        <v>2016</v>
      </c>
      <c r="C6963" t="s">
        <v>1230</v>
      </c>
      <c r="D6963" t="s">
        <v>6761</v>
      </c>
    </row>
    <row r="6964" spans="1:4" ht="15">
      <c r="A6964" t="s">
        <v>5227</v>
      </c>
      <c r="B6964" s="53">
        <v>2016</v>
      </c>
      <c r="C6964" t="s">
        <v>780</v>
      </c>
      <c r="D6964" t="s">
        <v>6762</v>
      </c>
    </row>
    <row r="6965" spans="1:4" ht="15">
      <c r="A6965" t="s">
        <v>5227</v>
      </c>
      <c r="B6965" s="53">
        <v>2016</v>
      </c>
      <c r="C6965" t="s">
        <v>5074</v>
      </c>
      <c r="D6965" t="s">
        <v>6763</v>
      </c>
    </row>
    <row r="6966" spans="1:4" ht="15">
      <c r="A6966" t="s">
        <v>5227</v>
      </c>
      <c r="B6966" s="53">
        <v>2016</v>
      </c>
      <c r="C6966" t="s">
        <v>6764</v>
      </c>
      <c r="D6966" t="s">
        <v>6765</v>
      </c>
    </row>
    <row r="6967" spans="1:4" ht="15">
      <c r="A6967" t="s">
        <v>5227</v>
      </c>
      <c r="B6967" s="53">
        <v>2016</v>
      </c>
      <c r="C6967" t="s">
        <v>2</v>
      </c>
      <c r="D6967" t="s">
        <v>6766</v>
      </c>
    </row>
    <row r="6968" spans="1:4" ht="15">
      <c r="A6968" t="s">
        <v>5227</v>
      </c>
      <c r="B6968" s="53">
        <v>2016</v>
      </c>
      <c r="C6968" t="s">
        <v>2</v>
      </c>
      <c r="D6968" t="s">
        <v>6750</v>
      </c>
    </row>
    <row r="6969" spans="1:4" ht="15">
      <c r="A6969" t="s">
        <v>5227</v>
      </c>
      <c r="B6969" s="53">
        <v>2016</v>
      </c>
      <c r="C6969" t="s">
        <v>2</v>
      </c>
      <c r="D6969" t="s">
        <v>6754</v>
      </c>
    </row>
    <row r="6970" spans="1:4" ht="15">
      <c r="A6970" t="s">
        <v>5227</v>
      </c>
      <c r="B6970" s="53">
        <v>2016</v>
      </c>
      <c r="C6970" t="s">
        <v>2</v>
      </c>
      <c r="D6970" t="s">
        <v>6767</v>
      </c>
    </row>
    <row r="6971" spans="1:4" ht="15">
      <c r="A6971" t="s">
        <v>5227</v>
      </c>
      <c r="B6971" s="53">
        <v>2016</v>
      </c>
      <c r="C6971" t="s">
        <v>2</v>
      </c>
      <c r="D6971" t="s">
        <v>6648</v>
      </c>
    </row>
    <row r="6972" spans="1:4" ht="15">
      <c r="A6972" t="s">
        <v>5227</v>
      </c>
      <c r="B6972" s="53">
        <v>2016</v>
      </c>
      <c r="C6972" t="s">
        <v>2</v>
      </c>
      <c r="D6972" t="s">
        <v>6768</v>
      </c>
    </row>
    <row r="6973" spans="1:4" ht="15">
      <c r="A6973" t="s">
        <v>5227</v>
      </c>
      <c r="B6973" s="53">
        <v>2016</v>
      </c>
      <c r="C6973" t="s">
        <v>2</v>
      </c>
      <c r="D6973" t="s">
        <v>6769</v>
      </c>
    </row>
    <row r="6974" spans="1:4" ht="15">
      <c r="A6974" t="s">
        <v>5227</v>
      </c>
      <c r="B6974" s="53">
        <v>2016</v>
      </c>
      <c r="C6974" t="s">
        <v>2</v>
      </c>
      <c r="D6974" t="s">
        <v>6770</v>
      </c>
    </row>
    <row r="6975" spans="1:4" ht="15">
      <c r="A6975" t="s">
        <v>5227</v>
      </c>
      <c r="B6975" s="53">
        <v>2016</v>
      </c>
      <c r="C6975" t="s">
        <v>2</v>
      </c>
      <c r="D6975" t="s">
        <v>6696</v>
      </c>
    </row>
    <row r="6976" spans="1:4" ht="15">
      <c r="A6976" t="s">
        <v>5227</v>
      </c>
      <c r="B6976" s="53">
        <v>2016</v>
      </c>
      <c r="C6976" t="s">
        <v>2</v>
      </c>
      <c r="D6976" t="s">
        <v>6694</v>
      </c>
    </row>
    <row r="6977" spans="1:4" ht="15">
      <c r="A6977" t="s">
        <v>5227</v>
      </c>
      <c r="B6977" s="53">
        <v>2016</v>
      </c>
      <c r="C6977" t="s">
        <v>2</v>
      </c>
      <c r="D6977" t="s">
        <v>6771</v>
      </c>
    </row>
    <row r="6978" spans="1:4" ht="15">
      <c r="A6978" t="s">
        <v>5227</v>
      </c>
      <c r="B6978" s="53">
        <v>2016</v>
      </c>
      <c r="C6978" t="s">
        <v>2</v>
      </c>
      <c r="D6978" t="s">
        <v>6772</v>
      </c>
    </row>
    <row r="6979" spans="1:4" ht="15">
      <c r="A6979" t="s">
        <v>5227</v>
      </c>
      <c r="B6979" s="53">
        <v>2016</v>
      </c>
      <c r="C6979" t="s">
        <v>2</v>
      </c>
      <c r="D6979" t="s">
        <v>6773</v>
      </c>
    </row>
    <row r="6980" spans="1:4" ht="15">
      <c r="A6980" t="s">
        <v>5227</v>
      </c>
      <c r="B6980" s="53">
        <v>2016</v>
      </c>
      <c r="C6980" t="s">
        <v>2</v>
      </c>
      <c r="D6980" t="s">
        <v>6774</v>
      </c>
    </row>
    <row r="6981" spans="1:4" ht="15">
      <c r="A6981" t="s">
        <v>5227</v>
      </c>
      <c r="B6981" s="53">
        <v>2015</v>
      </c>
      <c r="C6981" t="s">
        <v>6775</v>
      </c>
      <c r="D6981" t="s">
        <v>6776</v>
      </c>
    </row>
    <row r="6982" spans="1:4" ht="15">
      <c r="A6982" t="s">
        <v>5227</v>
      </c>
      <c r="B6982" s="53">
        <v>2015</v>
      </c>
      <c r="C6982" t="s">
        <v>1333</v>
      </c>
      <c r="D6982" t="s">
        <v>6777</v>
      </c>
    </row>
    <row r="6983" spans="1:4" ht="15">
      <c r="A6983" t="s">
        <v>5227</v>
      </c>
      <c r="B6983" s="53">
        <v>2015</v>
      </c>
      <c r="C6983" t="s">
        <v>12</v>
      </c>
      <c r="D6983" t="s">
        <v>6778</v>
      </c>
    </row>
    <row r="6984" spans="1:4" ht="15">
      <c r="A6984" t="s">
        <v>5227</v>
      </c>
      <c r="B6984" s="53">
        <v>2015</v>
      </c>
      <c r="C6984" t="s">
        <v>2138</v>
      </c>
      <c r="D6984" t="s">
        <v>6779</v>
      </c>
    </row>
    <row r="6985" spans="1:4" ht="15">
      <c r="A6985" t="s">
        <v>5227</v>
      </c>
      <c r="B6985" s="53">
        <v>2015</v>
      </c>
      <c r="C6985" t="s">
        <v>9</v>
      </c>
      <c r="D6985" t="s">
        <v>6780</v>
      </c>
    </row>
    <row r="6986" spans="1:4" ht="15">
      <c r="A6986" t="s">
        <v>5227</v>
      </c>
      <c r="B6986" s="53">
        <v>2015</v>
      </c>
      <c r="C6986" t="s">
        <v>5566</v>
      </c>
      <c r="D6986" t="s">
        <v>6781</v>
      </c>
    </row>
    <row r="6987" spans="1:4" ht="15">
      <c r="A6987" t="s">
        <v>5227</v>
      </c>
      <c r="B6987" s="53">
        <v>2015</v>
      </c>
      <c r="C6987" t="s">
        <v>1286</v>
      </c>
      <c r="D6987" t="s">
        <v>6782</v>
      </c>
    </row>
    <row r="6988" spans="1:4" ht="15">
      <c r="A6988" t="s">
        <v>5227</v>
      </c>
      <c r="B6988" s="53">
        <v>2015</v>
      </c>
      <c r="C6988" t="s">
        <v>1259</v>
      </c>
      <c r="D6988" t="s">
        <v>6783</v>
      </c>
    </row>
    <row r="6989" spans="1:4" ht="15">
      <c r="A6989" t="s">
        <v>5227</v>
      </c>
      <c r="B6989" s="53">
        <v>2015</v>
      </c>
      <c r="C6989" t="s">
        <v>1971</v>
      </c>
      <c r="D6989" t="s">
        <v>6784</v>
      </c>
    </row>
    <row r="6990" spans="1:4" ht="15">
      <c r="A6990" t="s">
        <v>5227</v>
      </c>
      <c r="B6990" s="53">
        <v>2015</v>
      </c>
      <c r="C6990" t="s">
        <v>1971</v>
      </c>
      <c r="D6990" t="s">
        <v>6785</v>
      </c>
    </row>
    <row r="6991" spans="1:4" ht="15">
      <c r="A6991" t="s">
        <v>5227</v>
      </c>
      <c r="B6991" s="53">
        <v>2015</v>
      </c>
      <c r="C6991" t="s">
        <v>1971</v>
      </c>
      <c r="D6991" t="s">
        <v>6786</v>
      </c>
    </row>
    <row r="6992" spans="1:4" ht="15">
      <c r="A6992" t="s">
        <v>5227</v>
      </c>
      <c r="B6992" s="53">
        <v>2015</v>
      </c>
      <c r="C6992" t="s">
        <v>1402</v>
      </c>
      <c r="D6992" t="s">
        <v>6787</v>
      </c>
    </row>
    <row r="6993" spans="1:4" ht="15">
      <c r="A6993" t="s">
        <v>5227</v>
      </c>
      <c r="B6993" s="53">
        <v>2015</v>
      </c>
      <c r="C6993" t="s">
        <v>916</v>
      </c>
      <c r="D6993" t="s">
        <v>3434</v>
      </c>
    </row>
    <row r="6994" spans="1:4" ht="15">
      <c r="A6994" t="s">
        <v>5227</v>
      </c>
      <c r="B6994" s="53">
        <v>2015</v>
      </c>
      <c r="C6994" t="s">
        <v>1271</v>
      </c>
      <c r="D6994" t="s">
        <v>6788</v>
      </c>
    </row>
    <row r="6995" spans="1:4" ht="15">
      <c r="A6995" t="s">
        <v>5227</v>
      </c>
      <c r="B6995" s="53">
        <v>2015</v>
      </c>
      <c r="C6995" t="s">
        <v>1271</v>
      </c>
      <c r="D6995" t="s">
        <v>6789</v>
      </c>
    </row>
    <row r="6996" spans="1:4" ht="15">
      <c r="A6996" t="s">
        <v>5227</v>
      </c>
      <c r="B6996" s="53">
        <v>2015</v>
      </c>
      <c r="C6996" t="s">
        <v>1271</v>
      </c>
      <c r="D6996" t="s">
        <v>6790</v>
      </c>
    </row>
    <row r="6997" spans="1:4" ht="15">
      <c r="A6997" t="s">
        <v>5227</v>
      </c>
      <c r="B6997" s="53">
        <v>2015</v>
      </c>
      <c r="C6997" t="s">
        <v>1271</v>
      </c>
      <c r="D6997" t="s">
        <v>6791</v>
      </c>
    </row>
    <row r="6998" spans="1:4" ht="15">
      <c r="A6998" t="s">
        <v>5227</v>
      </c>
      <c r="B6998" s="53">
        <v>2015</v>
      </c>
      <c r="C6998" t="s">
        <v>1271</v>
      </c>
      <c r="D6998" t="s">
        <v>6792</v>
      </c>
    </row>
    <row r="6999" spans="1:4" ht="15">
      <c r="A6999" t="s">
        <v>5227</v>
      </c>
      <c r="B6999" s="53">
        <v>2015</v>
      </c>
      <c r="C6999" t="s">
        <v>661</v>
      </c>
      <c r="D6999" t="s">
        <v>6793</v>
      </c>
    </row>
    <row r="7000" spans="1:4" ht="15">
      <c r="A7000" t="s">
        <v>5227</v>
      </c>
      <c r="B7000" s="53">
        <v>2015</v>
      </c>
      <c r="C7000" t="s">
        <v>661</v>
      </c>
      <c r="D7000" t="s">
        <v>6794</v>
      </c>
    </row>
    <row r="7001" spans="1:4" ht="15">
      <c r="A7001" t="s">
        <v>5227</v>
      </c>
      <c r="B7001" s="53">
        <v>2015</v>
      </c>
      <c r="C7001" t="s">
        <v>645</v>
      </c>
      <c r="D7001" t="s">
        <v>6795</v>
      </c>
    </row>
    <row r="7002" spans="1:4" ht="15">
      <c r="A7002" t="s">
        <v>5227</v>
      </c>
      <c r="B7002" s="53">
        <v>2015</v>
      </c>
      <c r="C7002" t="s">
        <v>645</v>
      </c>
      <c r="D7002" t="s">
        <v>6796</v>
      </c>
    </row>
    <row r="7003" spans="1:4" ht="15">
      <c r="A7003" t="s">
        <v>5227</v>
      </c>
      <c r="B7003" s="53">
        <v>2015</v>
      </c>
      <c r="C7003" t="s">
        <v>645</v>
      </c>
      <c r="D7003" t="s">
        <v>6797</v>
      </c>
    </row>
    <row r="7004" spans="1:4" ht="15">
      <c r="A7004" t="s">
        <v>5227</v>
      </c>
      <c r="B7004" s="53">
        <v>2015</v>
      </c>
      <c r="C7004" t="s">
        <v>817</v>
      </c>
      <c r="D7004" t="s">
        <v>6798</v>
      </c>
    </row>
    <row r="7005" spans="1:4" ht="15">
      <c r="A7005" t="s">
        <v>5227</v>
      </c>
      <c r="B7005" s="53">
        <v>2015</v>
      </c>
      <c r="C7005" t="s">
        <v>11</v>
      </c>
      <c r="D7005" t="s">
        <v>6799</v>
      </c>
    </row>
    <row r="7006" spans="1:4" ht="15">
      <c r="A7006" t="s">
        <v>5227</v>
      </c>
      <c r="B7006" s="53">
        <v>2015</v>
      </c>
      <c r="C7006" t="s">
        <v>11</v>
      </c>
      <c r="D7006" t="s">
        <v>6800</v>
      </c>
    </row>
    <row r="7007" spans="1:4" ht="15">
      <c r="A7007" t="s">
        <v>5227</v>
      </c>
      <c r="B7007" s="53">
        <v>2015</v>
      </c>
      <c r="C7007" t="s">
        <v>1045</v>
      </c>
      <c r="D7007" t="s">
        <v>6801</v>
      </c>
    </row>
    <row r="7008" spans="1:4" ht="15">
      <c r="A7008" t="s">
        <v>5227</v>
      </c>
      <c r="B7008" s="53">
        <v>2015</v>
      </c>
      <c r="C7008" t="s">
        <v>1025</v>
      </c>
      <c r="D7008" t="s">
        <v>6802</v>
      </c>
    </row>
    <row r="7009" spans="1:4" ht="15">
      <c r="A7009" t="s">
        <v>5227</v>
      </c>
      <c r="B7009" s="53">
        <v>2015</v>
      </c>
      <c r="C7009" t="s">
        <v>1276</v>
      </c>
      <c r="D7009" t="s">
        <v>6803</v>
      </c>
    </row>
    <row r="7010" spans="1:4" ht="15">
      <c r="A7010" t="s">
        <v>5227</v>
      </c>
      <c r="B7010" s="53">
        <v>2015</v>
      </c>
      <c r="C7010" t="s">
        <v>2679</v>
      </c>
      <c r="D7010" t="s">
        <v>6804</v>
      </c>
    </row>
    <row r="7011" spans="1:4" ht="15">
      <c r="A7011" t="s">
        <v>5227</v>
      </c>
      <c r="B7011" s="53">
        <v>2015</v>
      </c>
      <c r="C7011" t="s">
        <v>1027</v>
      </c>
      <c r="D7011" t="s">
        <v>6805</v>
      </c>
    </row>
    <row r="7012" spans="1:4" ht="15">
      <c r="A7012" t="s">
        <v>5227</v>
      </c>
      <c r="B7012" s="53">
        <v>2015</v>
      </c>
      <c r="C7012" t="s">
        <v>2575</v>
      </c>
      <c r="D7012" t="s">
        <v>6806</v>
      </c>
    </row>
    <row r="7013" spans="1:4" ht="15">
      <c r="A7013" t="s">
        <v>5227</v>
      </c>
      <c r="B7013" s="53">
        <v>2015</v>
      </c>
      <c r="C7013" t="s">
        <v>6</v>
      </c>
      <c r="D7013" t="s">
        <v>6807</v>
      </c>
    </row>
    <row r="7014" spans="1:4" ht="15">
      <c r="A7014" t="s">
        <v>5227</v>
      </c>
      <c r="B7014" s="53">
        <v>2015</v>
      </c>
      <c r="C7014" t="s">
        <v>2</v>
      </c>
      <c r="D7014" t="s">
        <v>6791</v>
      </c>
    </row>
    <row r="7015" spans="1:4" ht="15">
      <c r="A7015" t="s">
        <v>5227</v>
      </c>
      <c r="B7015" s="53">
        <v>2015</v>
      </c>
      <c r="C7015" t="s">
        <v>2</v>
      </c>
      <c r="D7015" t="s">
        <v>6684</v>
      </c>
    </row>
    <row r="7016" spans="1:4" ht="15">
      <c r="A7016" t="s">
        <v>5227</v>
      </c>
      <c r="B7016" s="53">
        <v>2015</v>
      </c>
      <c r="C7016" t="s">
        <v>2</v>
      </c>
      <c r="D7016" t="s">
        <v>6801</v>
      </c>
    </row>
    <row r="7017" spans="1:4" ht="15">
      <c r="A7017" t="s">
        <v>5227</v>
      </c>
      <c r="B7017" s="53">
        <v>2015</v>
      </c>
      <c r="C7017" t="s">
        <v>2</v>
      </c>
      <c r="D7017" t="s">
        <v>6744</v>
      </c>
    </row>
    <row r="7018" spans="1:4" ht="15">
      <c r="A7018" t="s">
        <v>5227</v>
      </c>
      <c r="B7018" s="53">
        <v>2015</v>
      </c>
      <c r="C7018" t="s">
        <v>2</v>
      </c>
      <c r="D7018" t="s">
        <v>6751</v>
      </c>
    </row>
    <row r="7019" spans="1:4" ht="15">
      <c r="A7019" t="s">
        <v>5227</v>
      </c>
      <c r="B7019" s="53">
        <v>2015</v>
      </c>
      <c r="C7019" t="s">
        <v>2</v>
      </c>
      <c r="D7019" t="s">
        <v>6752</v>
      </c>
    </row>
    <row r="7020" spans="1:4" ht="15">
      <c r="A7020" t="s">
        <v>5227</v>
      </c>
      <c r="B7020" s="53">
        <v>2014</v>
      </c>
      <c r="C7020" t="s">
        <v>1013</v>
      </c>
      <c r="D7020" t="s">
        <v>6808</v>
      </c>
    </row>
    <row r="7021" spans="1:4" ht="15">
      <c r="A7021" t="s">
        <v>5227</v>
      </c>
      <c r="B7021" s="53">
        <v>2014</v>
      </c>
      <c r="C7021" t="s">
        <v>1338</v>
      </c>
      <c r="D7021" t="s">
        <v>6809</v>
      </c>
    </row>
    <row r="7022" spans="1:4" ht="15">
      <c r="A7022" t="s">
        <v>5227</v>
      </c>
      <c r="B7022" s="53">
        <v>2014</v>
      </c>
      <c r="C7022" t="s">
        <v>2232</v>
      </c>
      <c r="D7022" t="s">
        <v>6810</v>
      </c>
    </row>
    <row r="7023" spans="1:4" ht="15">
      <c r="A7023" t="s">
        <v>5227</v>
      </c>
      <c r="B7023" s="53">
        <v>2014</v>
      </c>
      <c r="C7023" t="s">
        <v>875</v>
      </c>
      <c r="D7023" t="s">
        <v>6811</v>
      </c>
    </row>
    <row r="7024" spans="1:4" ht="15">
      <c r="A7024" t="s">
        <v>5227</v>
      </c>
      <c r="B7024" s="53">
        <v>2014</v>
      </c>
      <c r="C7024" t="s">
        <v>9</v>
      </c>
      <c r="D7024" t="s">
        <v>6812</v>
      </c>
    </row>
    <row r="7025" spans="1:4" ht="15">
      <c r="A7025" t="s">
        <v>5227</v>
      </c>
      <c r="B7025" s="53">
        <v>2014</v>
      </c>
      <c r="C7025" t="s">
        <v>1286</v>
      </c>
      <c r="D7025" t="s">
        <v>6813</v>
      </c>
    </row>
    <row r="7026" spans="1:4" ht="15">
      <c r="A7026" t="s">
        <v>5227</v>
      </c>
      <c r="B7026" s="53">
        <v>2014</v>
      </c>
      <c r="C7026" t="s">
        <v>1101</v>
      </c>
      <c r="D7026" t="s">
        <v>6814</v>
      </c>
    </row>
    <row r="7027" spans="1:4" ht="15">
      <c r="A7027" t="s">
        <v>5227</v>
      </c>
      <c r="B7027" s="53">
        <v>2014</v>
      </c>
      <c r="C7027" t="s">
        <v>1971</v>
      </c>
      <c r="D7027" t="s">
        <v>6815</v>
      </c>
    </row>
    <row r="7028" spans="1:4" ht="15">
      <c r="A7028" t="s">
        <v>5227</v>
      </c>
      <c r="B7028" s="53">
        <v>2014</v>
      </c>
      <c r="C7028" t="s">
        <v>1971</v>
      </c>
      <c r="D7028" t="s">
        <v>6816</v>
      </c>
    </row>
    <row r="7029" spans="1:4" ht="15">
      <c r="A7029" t="s">
        <v>5227</v>
      </c>
      <c r="B7029" s="53">
        <v>2014</v>
      </c>
      <c r="C7029" t="s">
        <v>970</v>
      </c>
      <c r="D7029" t="s">
        <v>6817</v>
      </c>
    </row>
    <row r="7030" spans="1:4" ht="15">
      <c r="A7030" t="s">
        <v>5227</v>
      </c>
      <c r="B7030" s="53">
        <v>2014</v>
      </c>
      <c r="C7030" t="s">
        <v>970</v>
      </c>
      <c r="D7030" t="s">
        <v>6818</v>
      </c>
    </row>
    <row r="7031" spans="1:4" ht="15">
      <c r="A7031" t="s">
        <v>5227</v>
      </c>
      <c r="B7031" s="53">
        <v>2014</v>
      </c>
      <c r="C7031" t="s">
        <v>1402</v>
      </c>
      <c r="D7031" t="s">
        <v>6819</v>
      </c>
    </row>
    <row r="7032" spans="1:4" ht="15">
      <c r="A7032" t="s">
        <v>5227</v>
      </c>
      <c r="B7032" s="53">
        <v>2014</v>
      </c>
      <c r="C7032" t="s">
        <v>1402</v>
      </c>
      <c r="D7032" t="s">
        <v>6820</v>
      </c>
    </row>
    <row r="7033" spans="1:4" ht="15">
      <c r="A7033" t="s">
        <v>5227</v>
      </c>
      <c r="B7033" s="53">
        <v>2014</v>
      </c>
      <c r="C7033" t="s">
        <v>2428</v>
      </c>
      <c r="D7033" t="s">
        <v>6821</v>
      </c>
    </row>
    <row r="7034" spans="1:4" ht="15">
      <c r="A7034" t="s">
        <v>5227</v>
      </c>
      <c r="B7034" s="53">
        <v>2014</v>
      </c>
      <c r="C7034" t="s">
        <v>2428</v>
      </c>
      <c r="D7034" t="s">
        <v>6822</v>
      </c>
    </row>
    <row r="7035" spans="1:4" ht="15">
      <c r="A7035" t="s">
        <v>5227</v>
      </c>
      <c r="B7035" s="53">
        <v>2014</v>
      </c>
      <c r="C7035" t="s">
        <v>2428</v>
      </c>
      <c r="D7035" t="s">
        <v>6823</v>
      </c>
    </row>
    <row r="7036" spans="1:4" ht="15">
      <c r="A7036" t="s">
        <v>5227</v>
      </c>
      <c r="B7036" s="53">
        <v>2014</v>
      </c>
      <c r="C7036" t="s">
        <v>2428</v>
      </c>
      <c r="D7036" t="s">
        <v>6824</v>
      </c>
    </row>
    <row r="7037" spans="1:4" ht="15">
      <c r="A7037" t="s">
        <v>5227</v>
      </c>
      <c r="B7037" s="53">
        <v>2014</v>
      </c>
      <c r="C7037" t="s">
        <v>2248</v>
      </c>
      <c r="D7037" t="s">
        <v>6825</v>
      </c>
    </row>
    <row r="7038" spans="1:4" ht="15">
      <c r="A7038" t="s">
        <v>5227</v>
      </c>
      <c r="B7038" s="53">
        <v>2014</v>
      </c>
      <c r="C7038" t="s">
        <v>1030</v>
      </c>
      <c r="D7038" t="s">
        <v>6826</v>
      </c>
    </row>
    <row r="7039" spans="1:4" ht="15">
      <c r="A7039" t="s">
        <v>5227</v>
      </c>
      <c r="B7039" s="53">
        <v>2014</v>
      </c>
      <c r="C7039" t="s">
        <v>5152</v>
      </c>
      <c r="D7039" t="s">
        <v>6827</v>
      </c>
    </row>
    <row r="7040" spans="1:4" ht="15">
      <c r="A7040" t="s">
        <v>5227</v>
      </c>
      <c r="B7040" s="53">
        <v>2014</v>
      </c>
      <c r="C7040" t="s">
        <v>3292</v>
      </c>
      <c r="D7040" t="s">
        <v>6828</v>
      </c>
    </row>
    <row r="7041" spans="1:4" ht="15">
      <c r="A7041" t="s">
        <v>5227</v>
      </c>
      <c r="B7041" s="53">
        <v>2014</v>
      </c>
      <c r="C7041" t="s">
        <v>5152</v>
      </c>
      <c r="D7041" t="s">
        <v>6829</v>
      </c>
    </row>
    <row r="7042" spans="1:4" ht="15">
      <c r="A7042" t="s">
        <v>5227</v>
      </c>
      <c r="B7042" s="53">
        <v>2014</v>
      </c>
      <c r="C7042" t="s">
        <v>1030</v>
      </c>
      <c r="D7042" t="s">
        <v>6830</v>
      </c>
    </row>
    <row r="7043" spans="1:4" ht="15">
      <c r="A7043" t="s">
        <v>5227</v>
      </c>
      <c r="B7043" s="53">
        <v>2014</v>
      </c>
      <c r="C7043" t="s">
        <v>6700</v>
      </c>
      <c r="D7043" t="s">
        <v>6831</v>
      </c>
    </row>
    <row r="7044" spans="1:4" ht="15">
      <c r="A7044" t="s">
        <v>5227</v>
      </c>
      <c r="B7044" s="53">
        <v>2014</v>
      </c>
      <c r="C7044" t="s">
        <v>6700</v>
      </c>
      <c r="D7044" t="s">
        <v>6832</v>
      </c>
    </row>
    <row r="7045" spans="1:4" ht="15">
      <c r="A7045" t="s">
        <v>5227</v>
      </c>
      <c r="B7045" s="53">
        <v>2014</v>
      </c>
      <c r="C7045" t="s">
        <v>6700</v>
      </c>
      <c r="D7045" t="s">
        <v>6833</v>
      </c>
    </row>
    <row r="7046" spans="1:4" ht="15">
      <c r="A7046" t="s">
        <v>5227</v>
      </c>
      <c r="B7046" s="53">
        <v>2014</v>
      </c>
      <c r="C7046" t="s">
        <v>661</v>
      </c>
      <c r="D7046" t="s">
        <v>6834</v>
      </c>
    </row>
    <row r="7047" spans="1:4" ht="15">
      <c r="A7047" t="s">
        <v>5227</v>
      </c>
      <c r="B7047" s="53">
        <v>2014</v>
      </c>
      <c r="C7047" t="s">
        <v>661</v>
      </c>
      <c r="D7047" t="s">
        <v>6835</v>
      </c>
    </row>
    <row r="7048" spans="1:4" ht="15">
      <c r="A7048" t="s">
        <v>5227</v>
      </c>
      <c r="B7048" s="53">
        <v>2014</v>
      </c>
      <c r="C7048" t="s">
        <v>878</v>
      </c>
      <c r="D7048" t="s">
        <v>6836</v>
      </c>
    </row>
    <row r="7049" spans="1:4" ht="15">
      <c r="A7049" t="s">
        <v>5227</v>
      </c>
      <c r="B7049" s="53">
        <v>2014</v>
      </c>
      <c r="C7049" t="s">
        <v>601</v>
      </c>
      <c r="D7049" t="s">
        <v>6837</v>
      </c>
    </row>
    <row r="7050" spans="1:4" ht="15">
      <c r="A7050" t="s">
        <v>5227</v>
      </c>
      <c r="B7050" s="53">
        <v>2014</v>
      </c>
      <c r="C7050" t="s">
        <v>902</v>
      </c>
      <c r="D7050" t="s">
        <v>6838</v>
      </c>
    </row>
    <row r="7051" spans="1:4" ht="15">
      <c r="A7051" t="s">
        <v>5227</v>
      </c>
      <c r="B7051" s="53">
        <v>2014</v>
      </c>
      <c r="C7051" t="s">
        <v>2</v>
      </c>
      <c r="D7051" t="s">
        <v>6780</v>
      </c>
    </row>
    <row r="7052" spans="1:4" ht="15">
      <c r="A7052" t="s">
        <v>5227</v>
      </c>
      <c r="B7052" s="53">
        <v>2014</v>
      </c>
      <c r="C7052" t="s">
        <v>2</v>
      </c>
      <c r="D7052" t="s">
        <v>6839</v>
      </c>
    </row>
    <row r="7053" spans="1:4" ht="15">
      <c r="A7053" t="s">
        <v>5227</v>
      </c>
      <c r="B7053" s="53">
        <v>2013</v>
      </c>
      <c r="C7053" t="s">
        <v>1338</v>
      </c>
      <c r="D7053" t="s">
        <v>6840</v>
      </c>
    </row>
    <row r="7054" spans="1:4" ht="15">
      <c r="A7054" t="s">
        <v>5227</v>
      </c>
      <c r="B7054" s="53">
        <v>2013</v>
      </c>
      <c r="C7054" t="s">
        <v>12</v>
      </c>
      <c r="D7054" t="s">
        <v>6841</v>
      </c>
    </row>
    <row r="7055" spans="1:4" ht="15">
      <c r="A7055" t="s">
        <v>5227</v>
      </c>
      <c r="B7055" s="53">
        <v>2013</v>
      </c>
      <c r="C7055" t="s">
        <v>1075</v>
      </c>
      <c r="D7055" t="s">
        <v>6842</v>
      </c>
    </row>
    <row r="7056" spans="1:4" ht="15">
      <c r="A7056" t="s">
        <v>5227</v>
      </c>
      <c r="B7056" s="53">
        <v>2013</v>
      </c>
      <c r="C7056" t="s">
        <v>9</v>
      </c>
      <c r="D7056" t="s">
        <v>6843</v>
      </c>
    </row>
    <row r="7057" spans="1:4" ht="15">
      <c r="A7057" t="s">
        <v>5227</v>
      </c>
      <c r="B7057" s="53">
        <v>2013</v>
      </c>
      <c r="C7057" t="s">
        <v>970</v>
      </c>
      <c r="D7057" t="s">
        <v>6844</v>
      </c>
    </row>
    <row r="7058" spans="1:4" ht="15">
      <c r="A7058" t="s">
        <v>5227</v>
      </c>
      <c r="B7058" s="53">
        <v>2013</v>
      </c>
      <c r="C7058" t="s">
        <v>1402</v>
      </c>
      <c r="D7058" t="s">
        <v>6845</v>
      </c>
    </row>
    <row r="7059" spans="1:4" ht="15">
      <c r="A7059" t="s">
        <v>5227</v>
      </c>
      <c r="B7059" s="53">
        <v>2013</v>
      </c>
      <c r="C7059" t="s">
        <v>2428</v>
      </c>
      <c r="D7059" t="s">
        <v>6846</v>
      </c>
    </row>
    <row r="7060" spans="1:4" ht="15">
      <c r="A7060" t="s">
        <v>5227</v>
      </c>
      <c r="B7060" s="53">
        <v>2013</v>
      </c>
      <c r="C7060" t="s">
        <v>2428</v>
      </c>
      <c r="D7060" t="s">
        <v>6847</v>
      </c>
    </row>
    <row r="7061" spans="1:4" ht="15">
      <c r="A7061" t="s">
        <v>5227</v>
      </c>
      <c r="B7061" s="53">
        <v>2013</v>
      </c>
      <c r="C7061" t="s">
        <v>2428</v>
      </c>
      <c r="D7061" t="s">
        <v>6848</v>
      </c>
    </row>
    <row r="7062" spans="1:4" ht="15">
      <c r="A7062" t="s">
        <v>5227</v>
      </c>
      <c r="B7062" s="53">
        <v>2013</v>
      </c>
      <c r="C7062" t="s">
        <v>6700</v>
      </c>
      <c r="D7062" t="s">
        <v>6849</v>
      </c>
    </row>
    <row r="7063" spans="1:4" ht="15">
      <c r="A7063" t="s">
        <v>5227</v>
      </c>
      <c r="B7063" s="53">
        <v>2013</v>
      </c>
      <c r="C7063" t="s">
        <v>6700</v>
      </c>
      <c r="D7063" t="s">
        <v>6850</v>
      </c>
    </row>
    <row r="7064" spans="1:4" ht="15">
      <c r="A7064" t="s">
        <v>5227</v>
      </c>
      <c r="B7064" s="53">
        <v>2013</v>
      </c>
      <c r="C7064" t="s">
        <v>1271</v>
      </c>
      <c r="D7064" t="s">
        <v>6851</v>
      </c>
    </row>
    <row r="7065" spans="1:4" ht="15">
      <c r="A7065" t="s">
        <v>5227</v>
      </c>
      <c r="B7065" s="53">
        <v>2013</v>
      </c>
      <c r="C7065" t="s">
        <v>1271</v>
      </c>
      <c r="D7065" t="s">
        <v>6852</v>
      </c>
    </row>
    <row r="7066" spans="1:4" ht="15">
      <c r="A7066" t="s">
        <v>5227</v>
      </c>
      <c r="B7066" s="53">
        <v>2013</v>
      </c>
      <c r="C7066" t="s">
        <v>1271</v>
      </c>
      <c r="D7066" t="s">
        <v>6853</v>
      </c>
    </row>
    <row r="7067" spans="1:4" ht="15">
      <c r="A7067" t="s">
        <v>5227</v>
      </c>
      <c r="B7067" s="53">
        <v>2013</v>
      </c>
      <c r="C7067" t="s">
        <v>1271</v>
      </c>
      <c r="D7067" t="s">
        <v>6854</v>
      </c>
    </row>
    <row r="7068" spans="1:4" ht="15">
      <c r="A7068" t="s">
        <v>5227</v>
      </c>
      <c r="B7068" s="53">
        <v>2013</v>
      </c>
      <c r="C7068" t="s">
        <v>1271</v>
      </c>
      <c r="D7068" t="s">
        <v>6855</v>
      </c>
    </row>
    <row r="7069" spans="1:4" ht="15">
      <c r="A7069" t="s">
        <v>5227</v>
      </c>
      <c r="B7069" s="53">
        <v>2013</v>
      </c>
      <c r="C7069" t="s">
        <v>1271</v>
      </c>
      <c r="D7069" t="s">
        <v>6856</v>
      </c>
    </row>
    <row r="7070" spans="1:4" ht="15">
      <c r="A7070" t="s">
        <v>5227</v>
      </c>
      <c r="B7070" s="53">
        <v>2013</v>
      </c>
      <c r="C7070" t="s">
        <v>1255</v>
      </c>
      <c r="D7070" t="s">
        <v>6857</v>
      </c>
    </row>
    <row r="7071" spans="1:4" ht="15">
      <c r="A7071" t="s">
        <v>5227</v>
      </c>
      <c r="B7071" s="53">
        <v>2013</v>
      </c>
      <c r="C7071" t="s">
        <v>1255</v>
      </c>
      <c r="D7071" t="s">
        <v>6858</v>
      </c>
    </row>
    <row r="7072" spans="1:4" ht="15">
      <c r="A7072" t="s">
        <v>5227</v>
      </c>
      <c r="B7072" s="53">
        <v>2013</v>
      </c>
      <c r="C7072" t="s">
        <v>1255</v>
      </c>
      <c r="D7072" t="s">
        <v>6859</v>
      </c>
    </row>
    <row r="7073" spans="1:4" ht="15">
      <c r="A7073" t="s">
        <v>5227</v>
      </c>
      <c r="B7073" s="53">
        <v>2013</v>
      </c>
      <c r="C7073" t="s">
        <v>1255</v>
      </c>
      <c r="D7073" t="s">
        <v>6860</v>
      </c>
    </row>
    <row r="7074" spans="1:4" ht="15">
      <c r="A7074" t="s">
        <v>5227</v>
      </c>
      <c r="B7074" s="53">
        <v>2013</v>
      </c>
      <c r="C7074" t="s">
        <v>1260</v>
      </c>
      <c r="D7074" t="s">
        <v>6861</v>
      </c>
    </row>
    <row r="7075" spans="1:4" ht="15">
      <c r="A7075" t="s">
        <v>5227</v>
      </c>
      <c r="B7075" s="53">
        <v>2013</v>
      </c>
      <c r="C7075" t="s">
        <v>661</v>
      </c>
      <c r="D7075" t="s">
        <v>6862</v>
      </c>
    </row>
    <row r="7076" spans="1:4" ht="15">
      <c r="A7076" t="s">
        <v>5227</v>
      </c>
      <c r="B7076" s="53">
        <v>2013</v>
      </c>
      <c r="C7076" t="s">
        <v>645</v>
      </c>
      <c r="D7076" t="s">
        <v>6863</v>
      </c>
    </row>
    <row r="7077" spans="1:4" ht="15">
      <c r="A7077" t="s">
        <v>5227</v>
      </c>
      <c r="B7077" s="53">
        <v>2013</v>
      </c>
      <c r="C7077" t="s">
        <v>645</v>
      </c>
      <c r="D7077" t="s">
        <v>6864</v>
      </c>
    </row>
    <row r="7078" spans="1:4" ht="15">
      <c r="A7078" t="s">
        <v>5227</v>
      </c>
      <c r="B7078" s="53">
        <v>2013</v>
      </c>
      <c r="C7078" t="s">
        <v>1496</v>
      </c>
      <c r="D7078" t="s">
        <v>6865</v>
      </c>
    </row>
    <row r="7079" spans="1:4" ht="15">
      <c r="A7079" t="s">
        <v>5227</v>
      </c>
      <c r="B7079" s="53">
        <v>2013</v>
      </c>
      <c r="C7079" t="s">
        <v>6866</v>
      </c>
      <c r="D7079" t="s">
        <v>6867</v>
      </c>
    </row>
    <row r="7080" spans="1:4" ht="15">
      <c r="A7080" t="s">
        <v>5227</v>
      </c>
      <c r="B7080" s="53">
        <v>2013</v>
      </c>
      <c r="C7080" t="s">
        <v>6868</v>
      </c>
      <c r="D7080" t="s">
        <v>6869</v>
      </c>
    </row>
    <row r="7081" spans="1:4" ht="15">
      <c r="A7081" t="s">
        <v>5227</v>
      </c>
      <c r="B7081" s="53">
        <v>2013</v>
      </c>
      <c r="C7081" t="s">
        <v>6870</v>
      </c>
      <c r="D7081" t="s">
        <v>6871</v>
      </c>
    </row>
    <row r="7082" spans="1:4" ht="15">
      <c r="A7082" t="s">
        <v>5227</v>
      </c>
      <c r="B7082" s="53">
        <v>2013</v>
      </c>
      <c r="C7082" t="s">
        <v>2</v>
      </c>
      <c r="D7082" t="s">
        <v>6872</v>
      </c>
    </row>
    <row r="7083" spans="1:4" ht="15">
      <c r="A7083" t="s">
        <v>5227</v>
      </c>
      <c r="B7083" s="53">
        <v>2012</v>
      </c>
      <c r="C7083" t="s">
        <v>6873</v>
      </c>
      <c r="D7083" t="s">
        <v>6874</v>
      </c>
    </row>
    <row r="7084" spans="1:4" ht="15">
      <c r="A7084" t="s">
        <v>5227</v>
      </c>
      <c r="B7084" s="53">
        <v>2012</v>
      </c>
      <c r="C7084" t="s">
        <v>6775</v>
      </c>
      <c r="D7084" t="s">
        <v>6875</v>
      </c>
    </row>
    <row r="7085" spans="1:4" ht="15">
      <c r="A7085" t="s">
        <v>5227</v>
      </c>
      <c r="B7085" s="53">
        <v>2012</v>
      </c>
      <c r="C7085" t="s">
        <v>1338</v>
      </c>
      <c r="D7085" t="s">
        <v>6876</v>
      </c>
    </row>
    <row r="7086" spans="1:4" ht="15">
      <c r="A7086" t="s">
        <v>5227</v>
      </c>
      <c r="B7086" s="53">
        <v>2012</v>
      </c>
      <c r="C7086" t="s">
        <v>2661</v>
      </c>
      <c r="D7086" t="s">
        <v>6877</v>
      </c>
    </row>
    <row r="7087" spans="1:4" ht="15">
      <c r="A7087" t="s">
        <v>5227</v>
      </c>
      <c r="B7087" s="53">
        <v>2012</v>
      </c>
      <c r="C7087" t="s">
        <v>2661</v>
      </c>
      <c r="D7087" t="s">
        <v>6878</v>
      </c>
    </row>
    <row r="7088" spans="1:4" ht="15">
      <c r="A7088" t="s">
        <v>5227</v>
      </c>
      <c r="B7088" s="53">
        <v>2012</v>
      </c>
      <c r="C7088" t="s">
        <v>1075</v>
      </c>
      <c r="D7088" t="s">
        <v>6879</v>
      </c>
    </row>
    <row r="7089" spans="1:4" ht="15">
      <c r="A7089" t="s">
        <v>5227</v>
      </c>
      <c r="B7089" s="53">
        <v>2012</v>
      </c>
      <c r="C7089" t="s">
        <v>9</v>
      </c>
      <c r="D7089" t="s">
        <v>6880</v>
      </c>
    </row>
    <row r="7090" spans="1:4" ht="15">
      <c r="A7090" t="s">
        <v>5227</v>
      </c>
      <c r="B7090" s="53">
        <v>2012</v>
      </c>
      <c r="C7090" t="s">
        <v>9</v>
      </c>
      <c r="D7090" t="s">
        <v>6881</v>
      </c>
    </row>
    <row r="7091" spans="1:4" ht="15">
      <c r="A7091" t="s">
        <v>5227</v>
      </c>
      <c r="B7091" s="53">
        <v>2012</v>
      </c>
      <c r="C7091" t="s">
        <v>1259</v>
      </c>
      <c r="D7091" t="s">
        <v>6882</v>
      </c>
    </row>
    <row r="7092" spans="1:4" ht="15">
      <c r="A7092" t="s">
        <v>5227</v>
      </c>
      <c r="B7092" s="53">
        <v>2012</v>
      </c>
      <c r="C7092" t="s">
        <v>1402</v>
      </c>
      <c r="D7092" t="s">
        <v>6883</v>
      </c>
    </row>
    <row r="7093" spans="1:4" ht="15">
      <c r="A7093" t="s">
        <v>5227</v>
      </c>
      <c r="B7093" s="53">
        <v>2012</v>
      </c>
      <c r="C7093" t="s">
        <v>1402</v>
      </c>
      <c r="D7093" t="s">
        <v>6884</v>
      </c>
    </row>
    <row r="7094" spans="1:4" ht="15">
      <c r="A7094" t="s">
        <v>5227</v>
      </c>
      <c r="B7094" s="53">
        <v>2012</v>
      </c>
      <c r="C7094" t="s">
        <v>4938</v>
      </c>
      <c r="D7094" t="s">
        <v>6885</v>
      </c>
    </row>
    <row r="7095" spans="1:4" ht="15">
      <c r="A7095" t="s">
        <v>5227</v>
      </c>
      <c r="B7095" s="53">
        <v>2012</v>
      </c>
      <c r="C7095" t="s">
        <v>4935</v>
      </c>
      <c r="D7095" t="s">
        <v>6886</v>
      </c>
    </row>
    <row r="7096" spans="1:4" ht="15">
      <c r="A7096" t="s">
        <v>5227</v>
      </c>
      <c r="B7096" s="53">
        <v>2012</v>
      </c>
      <c r="C7096" t="s">
        <v>3292</v>
      </c>
      <c r="D7096" t="s">
        <v>6887</v>
      </c>
    </row>
    <row r="7097" spans="1:4" ht="15">
      <c r="A7097" t="s">
        <v>5227</v>
      </c>
      <c r="B7097" s="53">
        <v>2012</v>
      </c>
      <c r="C7097" t="s">
        <v>2587</v>
      </c>
      <c r="D7097" t="s">
        <v>6888</v>
      </c>
    </row>
    <row r="7098" spans="1:4" ht="15">
      <c r="A7098" t="s">
        <v>5227</v>
      </c>
      <c r="B7098" s="53">
        <v>2012</v>
      </c>
      <c r="C7098" t="s">
        <v>989</v>
      </c>
      <c r="D7098" t="s">
        <v>6889</v>
      </c>
    </row>
    <row r="7099" spans="1:4" ht="15">
      <c r="A7099" t="s">
        <v>5227</v>
      </c>
      <c r="B7099" s="53">
        <v>2012</v>
      </c>
      <c r="C7099" t="s">
        <v>661</v>
      </c>
      <c r="D7099" t="s">
        <v>6890</v>
      </c>
    </row>
    <row r="7100" spans="1:4" ht="15">
      <c r="A7100" t="s">
        <v>5227</v>
      </c>
      <c r="B7100" s="53">
        <v>2012</v>
      </c>
      <c r="C7100" t="s">
        <v>661</v>
      </c>
      <c r="D7100" t="s">
        <v>6891</v>
      </c>
    </row>
    <row r="7101" spans="1:4" ht="15">
      <c r="A7101" t="s">
        <v>5227</v>
      </c>
      <c r="B7101" s="53">
        <v>2012</v>
      </c>
      <c r="C7101" t="s">
        <v>645</v>
      </c>
      <c r="D7101" t="s">
        <v>6892</v>
      </c>
    </row>
    <row r="7102" spans="1:4" ht="15">
      <c r="A7102" t="s">
        <v>5227</v>
      </c>
      <c r="B7102" s="53">
        <v>2012</v>
      </c>
      <c r="C7102" t="s">
        <v>645</v>
      </c>
      <c r="D7102" t="s">
        <v>6893</v>
      </c>
    </row>
    <row r="7103" spans="1:4" ht="15">
      <c r="A7103" t="s">
        <v>5227</v>
      </c>
      <c r="B7103" s="53">
        <v>2012</v>
      </c>
      <c r="C7103" t="s">
        <v>645</v>
      </c>
      <c r="D7103" t="s">
        <v>6894</v>
      </c>
    </row>
    <row r="7104" spans="1:4" ht="15">
      <c r="A7104" t="s">
        <v>5227</v>
      </c>
      <c r="B7104" s="53">
        <v>2011</v>
      </c>
      <c r="C7104" t="s">
        <v>10</v>
      </c>
      <c r="D7104" t="s">
        <v>6895</v>
      </c>
    </row>
    <row r="7105" spans="1:4" ht="15">
      <c r="A7105" t="s">
        <v>5227</v>
      </c>
      <c r="B7105" s="53">
        <v>2011</v>
      </c>
      <c r="C7105" t="s">
        <v>1013</v>
      </c>
      <c r="D7105" t="s">
        <v>6896</v>
      </c>
    </row>
    <row r="7106" spans="1:4" ht="15">
      <c r="A7106" t="s">
        <v>5227</v>
      </c>
      <c r="B7106" s="53">
        <v>2011</v>
      </c>
      <c r="C7106" t="s">
        <v>1338</v>
      </c>
      <c r="D7106" t="s">
        <v>6897</v>
      </c>
    </row>
    <row r="7107" spans="1:4" ht="15">
      <c r="A7107" t="s">
        <v>5227</v>
      </c>
      <c r="B7107" s="53">
        <v>2011</v>
      </c>
      <c r="C7107" t="s">
        <v>1075</v>
      </c>
      <c r="D7107" t="s">
        <v>6898</v>
      </c>
    </row>
    <row r="7108" spans="1:4" ht="15">
      <c r="A7108" t="s">
        <v>5227</v>
      </c>
      <c r="B7108" s="53">
        <v>2011</v>
      </c>
      <c r="C7108" t="s">
        <v>1075</v>
      </c>
      <c r="D7108" t="s">
        <v>6899</v>
      </c>
    </row>
    <row r="7109" spans="1:4" ht="15">
      <c r="A7109" t="s">
        <v>5227</v>
      </c>
      <c r="B7109" s="53">
        <v>2011</v>
      </c>
      <c r="C7109" t="s">
        <v>13</v>
      </c>
      <c r="D7109" t="s">
        <v>6900</v>
      </c>
    </row>
    <row r="7110" spans="1:4" ht="15">
      <c r="A7110" t="s">
        <v>5227</v>
      </c>
      <c r="B7110" s="53">
        <v>2011</v>
      </c>
      <c r="C7110" t="s">
        <v>1259</v>
      </c>
      <c r="D7110" t="s">
        <v>6901</v>
      </c>
    </row>
    <row r="7111" spans="1:4" ht="15">
      <c r="A7111" t="s">
        <v>5227</v>
      </c>
      <c r="B7111" s="53">
        <v>2011</v>
      </c>
      <c r="C7111" t="s">
        <v>6902</v>
      </c>
      <c r="D7111" t="s">
        <v>6903</v>
      </c>
    </row>
    <row r="7112" spans="1:4" ht="15">
      <c r="A7112" t="s">
        <v>5227</v>
      </c>
      <c r="B7112" s="53">
        <v>2011</v>
      </c>
      <c r="C7112" t="s">
        <v>1402</v>
      </c>
      <c r="D7112" t="s">
        <v>6904</v>
      </c>
    </row>
    <row r="7113" spans="1:4" ht="15">
      <c r="A7113" t="s">
        <v>5227</v>
      </c>
      <c r="B7113" s="53">
        <v>2011</v>
      </c>
      <c r="C7113" t="s">
        <v>910</v>
      </c>
      <c r="D7113" t="s">
        <v>6905</v>
      </c>
    </row>
    <row r="7114" spans="1:4" ht="15">
      <c r="A7114" t="s">
        <v>5227</v>
      </c>
      <c r="B7114" s="53">
        <v>2011</v>
      </c>
      <c r="C7114" t="s">
        <v>6906</v>
      </c>
      <c r="D7114" t="s">
        <v>6907</v>
      </c>
    </row>
    <row r="7115" spans="1:4" ht="15">
      <c r="A7115" t="s">
        <v>5227</v>
      </c>
      <c r="B7115" s="53">
        <v>2011</v>
      </c>
      <c r="C7115" t="s">
        <v>6700</v>
      </c>
      <c r="D7115" t="s">
        <v>6908</v>
      </c>
    </row>
    <row r="7116" spans="1:4" ht="15">
      <c r="A7116" t="s">
        <v>5227</v>
      </c>
      <c r="B7116" s="53">
        <v>2011</v>
      </c>
      <c r="C7116" t="s">
        <v>989</v>
      </c>
      <c r="D7116" t="s">
        <v>6909</v>
      </c>
    </row>
    <row r="7117" spans="1:4" ht="15">
      <c r="A7117" t="s">
        <v>5227</v>
      </c>
      <c r="B7117" s="53">
        <v>2011</v>
      </c>
      <c r="C7117" t="s">
        <v>1335</v>
      </c>
      <c r="D7117" t="s">
        <v>6910</v>
      </c>
    </row>
    <row r="7118" spans="1:4" ht="15">
      <c r="A7118" t="s">
        <v>5227</v>
      </c>
      <c r="B7118" s="53">
        <v>2011</v>
      </c>
      <c r="C7118" t="s">
        <v>1096</v>
      </c>
      <c r="D7118" t="s">
        <v>6911</v>
      </c>
    </row>
    <row r="7119" spans="1:4" ht="15">
      <c r="A7119" t="s">
        <v>5227</v>
      </c>
      <c r="B7119" s="53">
        <v>2011</v>
      </c>
      <c r="C7119" t="s">
        <v>1271</v>
      </c>
      <c r="D7119" t="s">
        <v>6912</v>
      </c>
    </row>
    <row r="7120" spans="1:4" ht="15">
      <c r="A7120" t="s">
        <v>5227</v>
      </c>
      <c r="B7120" s="53">
        <v>2011</v>
      </c>
      <c r="C7120" t="s">
        <v>1271</v>
      </c>
      <c r="D7120" t="s">
        <v>6913</v>
      </c>
    </row>
    <row r="7121" spans="1:4" ht="15">
      <c r="A7121" t="s">
        <v>5227</v>
      </c>
      <c r="B7121" s="53">
        <v>2011</v>
      </c>
      <c r="C7121" t="s">
        <v>1271</v>
      </c>
      <c r="D7121" t="s">
        <v>6914</v>
      </c>
    </row>
    <row r="7122" spans="1:4" ht="15">
      <c r="A7122" t="s">
        <v>5227</v>
      </c>
      <c r="B7122" s="53">
        <v>2011</v>
      </c>
      <c r="C7122" t="s">
        <v>1271</v>
      </c>
      <c r="D7122" t="s">
        <v>6915</v>
      </c>
    </row>
    <row r="7123" spans="1:4" ht="15">
      <c r="A7123" t="s">
        <v>5227</v>
      </c>
      <c r="B7123" s="53">
        <v>2011</v>
      </c>
      <c r="C7123" t="s">
        <v>1271</v>
      </c>
      <c r="D7123" t="s">
        <v>6916</v>
      </c>
    </row>
    <row r="7124" spans="1:4" ht="15">
      <c r="A7124" t="s">
        <v>5227</v>
      </c>
      <c r="B7124" s="53">
        <v>2011</v>
      </c>
      <c r="C7124" t="s">
        <v>1271</v>
      </c>
      <c r="D7124" t="s">
        <v>6917</v>
      </c>
    </row>
    <row r="7125" spans="1:4" ht="15">
      <c r="A7125" t="s">
        <v>5227</v>
      </c>
      <c r="B7125" s="53">
        <v>2011</v>
      </c>
      <c r="C7125" t="s">
        <v>1255</v>
      </c>
      <c r="D7125" t="s">
        <v>6918</v>
      </c>
    </row>
    <row r="7126" spans="1:4" ht="15">
      <c r="A7126" t="s">
        <v>5227</v>
      </c>
      <c r="B7126" s="53">
        <v>2011</v>
      </c>
      <c r="C7126" t="s">
        <v>1255</v>
      </c>
      <c r="D7126" t="s">
        <v>6919</v>
      </c>
    </row>
    <row r="7127" spans="1:4" ht="15">
      <c r="A7127" t="s">
        <v>5227</v>
      </c>
      <c r="B7127" s="53">
        <v>2011</v>
      </c>
      <c r="C7127" t="s">
        <v>6920</v>
      </c>
      <c r="D7127" t="s">
        <v>6921</v>
      </c>
    </row>
    <row r="7128" spans="1:4" ht="15">
      <c r="A7128" t="s">
        <v>5227</v>
      </c>
      <c r="B7128" s="53">
        <v>2011</v>
      </c>
      <c r="C7128" t="s">
        <v>2</v>
      </c>
      <c r="D7128" t="s">
        <v>6922</v>
      </c>
    </row>
    <row r="7129" spans="1:4" ht="15">
      <c r="A7129" t="s">
        <v>5227</v>
      </c>
      <c r="B7129" s="53">
        <v>2011</v>
      </c>
      <c r="C7129" t="s">
        <v>2</v>
      </c>
      <c r="D7129" t="s">
        <v>6923</v>
      </c>
    </row>
    <row r="7130" spans="1:4" ht="15">
      <c r="A7130" t="s">
        <v>5227</v>
      </c>
      <c r="B7130" s="53">
        <v>2010</v>
      </c>
      <c r="C7130" t="s">
        <v>1075</v>
      </c>
      <c r="D7130" t="s">
        <v>6924</v>
      </c>
    </row>
    <row r="7131" spans="1:4" ht="15">
      <c r="A7131" t="s">
        <v>5227</v>
      </c>
      <c r="B7131" s="53">
        <v>2010</v>
      </c>
      <c r="C7131" t="s">
        <v>1075</v>
      </c>
      <c r="D7131" t="s">
        <v>6925</v>
      </c>
    </row>
    <row r="7132" spans="1:4" ht="15">
      <c r="A7132" t="s">
        <v>5227</v>
      </c>
      <c r="B7132" s="53">
        <v>2010</v>
      </c>
      <c r="C7132" t="s">
        <v>9</v>
      </c>
      <c r="D7132" t="s">
        <v>6926</v>
      </c>
    </row>
    <row r="7133" spans="1:4" ht="15">
      <c r="A7133" t="s">
        <v>5227</v>
      </c>
      <c r="B7133" s="53">
        <v>2010</v>
      </c>
      <c r="C7133" t="s">
        <v>1025</v>
      </c>
      <c r="D7133" t="s">
        <v>6927</v>
      </c>
    </row>
    <row r="7134" spans="1:4" ht="15">
      <c r="A7134" t="s">
        <v>5227</v>
      </c>
      <c r="B7134" s="53">
        <v>2010</v>
      </c>
      <c r="C7134" t="s">
        <v>6928</v>
      </c>
      <c r="D7134" t="s">
        <v>6929</v>
      </c>
    </row>
    <row r="7135" spans="1:4" ht="15">
      <c r="A7135" t="s">
        <v>5227</v>
      </c>
      <c r="B7135" s="53">
        <v>2010</v>
      </c>
      <c r="C7135" t="s">
        <v>1402</v>
      </c>
      <c r="D7135" t="s">
        <v>6930</v>
      </c>
    </row>
    <row r="7136" spans="1:4" ht="15">
      <c r="A7136" t="s">
        <v>5227</v>
      </c>
      <c r="B7136" s="53">
        <v>2010</v>
      </c>
      <c r="C7136" t="s">
        <v>910</v>
      </c>
      <c r="D7136" t="s">
        <v>6931</v>
      </c>
    </row>
    <row r="7137" spans="1:4" ht="15">
      <c r="A7137" t="s">
        <v>5227</v>
      </c>
      <c r="B7137" s="53">
        <v>2010</v>
      </c>
      <c r="C7137" t="s">
        <v>910</v>
      </c>
      <c r="D7137" t="s">
        <v>6932</v>
      </c>
    </row>
    <row r="7138" spans="1:4" ht="15">
      <c r="A7138" t="s">
        <v>5227</v>
      </c>
      <c r="B7138" s="53">
        <v>2010</v>
      </c>
      <c r="C7138" t="s">
        <v>6920</v>
      </c>
      <c r="D7138" t="s">
        <v>6933</v>
      </c>
    </row>
    <row r="7139" spans="1:4" ht="15">
      <c r="A7139" t="s">
        <v>5227</v>
      </c>
      <c r="B7139" s="53">
        <v>2010</v>
      </c>
      <c r="C7139" t="s">
        <v>6934</v>
      </c>
      <c r="D7139" t="s">
        <v>6935</v>
      </c>
    </row>
    <row r="7140" spans="1:4" ht="15">
      <c r="A7140" t="s">
        <v>5227</v>
      </c>
      <c r="B7140" s="53">
        <v>2010</v>
      </c>
      <c r="C7140" t="s">
        <v>2587</v>
      </c>
      <c r="D7140" t="s">
        <v>6936</v>
      </c>
    </row>
    <row r="7141" spans="1:4" ht="15">
      <c r="A7141" t="s">
        <v>5227</v>
      </c>
      <c r="B7141" s="53">
        <v>2010</v>
      </c>
      <c r="C7141" t="s">
        <v>2050</v>
      </c>
      <c r="D7141" t="s">
        <v>6937</v>
      </c>
    </row>
    <row r="7142" spans="1:4" ht="15">
      <c r="A7142" t="s">
        <v>5227</v>
      </c>
      <c r="B7142" s="53">
        <v>2010</v>
      </c>
      <c r="C7142" t="s">
        <v>989</v>
      </c>
      <c r="D7142" t="s">
        <v>6938</v>
      </c>
    </row>
    <row r="7143" spans="1:4" ht="15">
      <c r="A7143" t="s">
        <v>5227</v>
      </c>
      <c r="B7143" s="53">
        <v>2010</v>
      </c>
      <c r="C7143" t="s">
        <v>583</v>
      </c>
      <c r="D7143" t="s">
        <v>6939</v>
      </c>
    </row>
    <row r="7144" spans="1:4" ht="15">
      <c r="A7144" t="s">
        <v>5227</v>
      </c>
      <c r="B7144" s="53">
        <v>2010</v>
      </c>
      <c r="C7144" t="s">
        <v>1045</v>
      </c>
      <c r="D7144" t="s">
        <v>6940</v>
      </c>
    </row>
    <row r="7145" spans="1:4" ht="15">
      <c r="A7145" t="s">
        <v>5227</v>
      </c>
      <c r="B7145" s="53">
        <v>2010</v>
      </c>
      <c r="C7145" t="s">
        <v>6941</v>
      </c>
      <c r="D7145" t="s">
        <v>6942</v>
      </c>
    </row>
    <row r="7146" spans="1:4" ht="15">
      <c r="A7146" t="s">
        <v>5227</v>
      </c>
      <c r="B7146" s="53">
        <v>2010</v>
      </c>
      <c r="C7146" t="s">
        <v>6941</v>
      </c>
      <c r="D7146" t="s">
        <v>6943</v>
      </c>
    </row>
    <row r="7147" spans="1:4" ht="15">
      <c r="A7147" t="s">
        <v>5227</v>
      </c>
      <c r="B7147" s="53">
        <v>2010</v>
      </c>
      <c r="C7147" t="s">
        <v>6941</v>
      </c>
      <c r="D7147" t="s">
        <v>6944</v>
      </c>
    </row>
    <row r="7148" spans="1:4" ht="15">
      <c r="A7148" t="s">
        <v>5227</v>
      </c>
      <c r="B7148" s="53">
        <v>2009</v>
      </c>
      <c r="C7148" t="s">
        <v>1338</v>
      </c>
      <c r="D7148" t="s">
        <v>6945</v>
      </c>
    </row>
    <row r="7149" spans="1:4" ht="15">
      <c r="A7149" t="s">
        <v>5227</v>
      </c>
      <c r="B7149" s="53">
        <v>2009</v>
      </c>
      <c r="C7149" t="s">
        <v>1338</v>
      </c>
      <c r="D7149" t="s">
        <v>6946</v>
      </c>
    </row>
    <row r="7150" spans="1:4" ht="15">
      <c r="A7150" t="s">
        <v>5227</v>
      </c>
      <c r="B7150" s="53">
        <v>2009</v>
      </c>
      <c r="C7150" t="s">
        <v>967</v>
      </c>
      <c r="D7150" t="s">
        <v>6947</v>
      </c>
    </row>
    <row r="7151" spans="1:4" ht="15">
      <c r="A7151" t="s">
        <v>5227</v>
      </c>
      <c r="B7151" s="53">
        <v>2009</v>
      </c>
      <c r="C7151" t="s">
        <v>970</v>
      </c>
      <c r="D7151" t="s">
        <v>6948</v>
      </c>
    </row>
    <row r="7152" spans="1:4" ht="15">
      <c r="A7152" t="s">
        <v>5227</v>
      </c>
      <c r="B7152" s="53">
        <v>2009</v>
      </c>
      <c r="C7152" t="s">
        <v>1402</v>
      </c>
      <c r="D7152" t="s">
        <v>6949</v>
      </c>
    </row>
    <row r="7153" spans="1:4" ht="15">
      <c r="A7153" t="s">
        <v>5227</v>
      </c>
      <c r="B7153" s="53">
        <v>2009</v>
      </c>
      <c r="C7153" t="s">
        <v>1402</v>
      </c>
      <c r="D7153" t="s">
        <v>6950</v>
      </c>
    </row>
    <row r="7154" spans="1:4" ht="15">
      <c r="A7154" t="s">
        <v>5227</v>
      </c>
      <c r="B7154" s="53">
        <v>2009</v>
      </c>
      <c r="C7154" t="s">
        <v>1402</v>
      </c>
      <c r="D7154" t="s">
        <v>6951</v>
      </c>
    </row>
    <row r="7155" spans="1:4" ht="15">
      <c r="A7155" t="s">
        <v>5227</v>
      </c>
      <c r="B7155" s="53">
        <v>2009</v>
      </c>
      <c r="C7155" t="s">
        <v>910</v>
      </c>
      <c r="D7155" t="s">
        <v>6952</v>
      </c>
    </row>
    <row r="7156" spans="1:4" ht="15">
      <c r="A7156" t="s">
        <v>5227</v>
      </c>
      <c r="B7156" s="53">
        <v>2009</v>
      </c>
      <c r="C7156" t="s">
        <v>910</v>
      </c>
      <c r="D7156" t="s">
        <v>6953</v>
      </c>
    </row>
    <row r="7157" spans="1:4" ht="15">
      <c r="A7157" t="s">
        <v>5227</v>
      </c>
      <c r="B7157" s="53">
        <v>2009</v>
      </c>
      <c r="C7157" t="s">
        <v>910</v>
      </c>
      <c r="D7157" t="s">
        <v>6954</v>
      </c>
    </row>
    <row r="7158" spans="1:4" ht="15">
      <c r="A7158" t="s">
        <v>5227</v>
      </c>
      <c r="B7158" s="53">
        <v>2009</v>
      </c>
      <c r="C7158" t="s">
        <v>910</v>
      </c>
      <c r="D7158" t="s">
        <v>6955</v>
      </c>
    </row>
    <row r="7159" spans="1:4" ht="15">
      <c r="A7159" t="s">
        <v>5227</v>
      </c>
      <c r="B7159" s="53">
        <v>2009</v>
      </c>
      <c r="C7159" t="s">
        <v>6700</v>
      </c>
      <c r="D7159" t="s">
        <v>6956</v>
      </c>
    </row>
    <row r="7160" spans="1:4" ht="15">
      <c r="A7160" t="s">
        <v>5227</v>
      </c>
      <c r="B7160" s="53">
        <v>2009</v>
      </c>
      <c r="C7160" t="s">
        <v>1271</v>
      </c>
      <c r="D7160" t="s">
        <v>6957</v>
      </c>
    </row>
    <row r="7161" spans="1:4" ht="15">
      <c r="A7161" t="s">
        <v>5227</v>
      </c>
      <c r="B7161" s="53">
        <v>2009</v>
      </c>
      <c r="C7161" t="s">
        <v>1271</v>
      </c>
      <c r="D7161" t="s">
        <v>6958</v>
      </c>
    </row>
    <row r="7162" spans="1:4" ht="15">
      <c r="A7162" t="s">
        <v>5227</v>
      </c>
      <c r="B7162" s="53">
        <v>2009</v>
      </c>
      <c r="C7162" t="s">
        <v>1271</v>
      </c>
      <c r="D7162" t="s">
        <v>6959</v>
      </c>
    </row>
    <row r="7163" spans="1:4" ht="15">
      <c r="A7163" t="s">
        <v>5227</v>
      </c>
      <c r="B7163" s="53">
        <v>2009</v>
      </c>
      <c r="C7163" t="s">
        <v>1271</v>
      </c>
      <c r="D7163" t="s">
        <v>6960</v>
      </c>
    </row>
    <row r="7164" spans="1:4" ht="15">
      <c r="A7164" t="s">
        <v>5227</v>
      </c>
      <c r="B7164" s="53">
        <v>2009</v>
      </c>
      <c r="C7164" t="s">
        <v>1271</v>
      </c>
      <c r="D7164" t="s">
        <v>6961</v>
      </c>
    </row>
    <row r="7165" spans="1:4" ht="15">
      <c r="A7165" t="s">
        <v>5227</v>
      </c>
      <c r="B7165" s="53">
        <v>2009</v>
      </c>
      <c r="C7165" t="s">
        <v>1271</v>
      </c>
      <c r="D7165" t="s">
        <v>6962</v>
      </c>
    </row>
    <row r="7166" spans="1:4" ht="15">
      <c r="A7166" t="s">
        <v>5227</v>
      </c>
      <c r="B7166" s="53">
        <v>2009</v>
      </c>
      <c r="C7166" t="s">
        <v>1045</v>
      </c>
      <c r="D7166" t="s">
        <v>6963</v>
      </c>
    </row>
    <row r="7167" spans="1:4" ht="15">
      <c r="A7167" t="s">
        <v>5227</v>
      </c>
      <c r="B7167" s="53">
        <v>2009</v>
      </c>
      <c r="C7167" t="s">
        <v>1045</v>
      </c>
      <c r="D7167" t="s">
        <v>6964</v>
      </c>
    </row>
    <row r="7168" spans="1:4" ht="15">
      <c r="A7168" t="s">
        <v>5227</v>
      </c>
      <c r="B7168" s="53">
        <v>2009</v>
      </c>
      <c r="C7168" t="s">
        <v>10</v>
      </c>
      <c r="D7168" t="s">
        <v>6965</v>
      </c>
    </row>
    <row r="7169" spans="1:4" ht="15">
      <c r="A7169" t="s">
        <v>5227</v>
      </c>
      <c r="B7169" s="53">
        <v>2009</v>
      </c>
      <c r="C7169" t="s">
        <v>6700</v>
      </c>
      <c r="D7169" t="s">
        <v>6966</v>
      </c>
    </row>
    <row r="7170" spans="1:4" ht="15">
      <c r="A7170" t="s">
        <v>5227</v>
      </c>
      <c r="B7170" s="53">
        <v>2008</v>
      </c>
      <c r="C7170" t="s">
        <v>1338</v>
      </c>
      <c r="D7170" t="s">
        <v>6967</v>
      </c>
    </row>
    <row r="7171" spans="1:4" ht="15">
      <c r="A7171" t="s">
        <v>5227</v>
      </c>
      <c r="B7171" s="53">
        <v>2008</v>
      </c>
      <c r="C7171" t="s">
        <v>3527</v>
      </c>
      <c r="D7171" t="s">
        <v>6968</v>
      </c>
    </row>
    <row r="7172" spans="1:4" ht="15">
      <c r="A7172" t="s">
        <v>5227</v>
      </c>
      <c r="B7172" s="53">
        <v>2008</v>
      </c>
      <c r="C7172" t="s">
        <v>1259</v>
      </c>
      <c r="D7172" t="s">
        <v>6969</v>
      </c>
    </row>
    <row r="7173" spans="1:4" ht="15">
      <c r="A7173" t="s">
        <v>5227</v>
      </c>
      <c r="B7173" s="53">
        <v>2008</v>
      </c>
      <c r="C7173" t="s">
        <v>970</v>
      </c>
      <c r="D7173" t="s">
        <v>6970</v>
      </c>
    </row>
    <row r="7174" spans="1:4" ht="15">
      <c r="A7174" t="s">
        <v>5227</v>
      </c>
      <c r="B7174" s="53">
        <v>2008</v>
      </c>
      <c r="C7174" t="s">
        <v>970</v>
      </c>
      <c r="D7174" t="s">
        <v>6971</v>
      </c>
    </row>
    <row r="7175" spans="1:4" ht="15">
      <c r="A7175" t="s">
        <v>5227</v>
      </c>
      <c r="B7175" s="53">
        <v>2008</v>
      </c>
      <c r="C7175" t="s">
        <v>1402</v>
      </c>
      <c r="D7175" t="s">
        <v>6972</v>
      </c>
    </row>
    <row r="7176" spans="1:4" ht="15">
      <c r="A7176" t="s">
        <v>5227</v>
      </c>
      <c r="B7176" s="53">
        <v>2008</v>
      </c>
      <c r="C7176" t="s">
        <v>915</v>
      </c>
      <c r="D7176" t="s">
        <v>6973</v>
      </c>
    </row>
    <row r="7177" spans="1:4" ht="15">
      <c r="A7177" t="s">
        <v>5227</v>
      </c>
      <c r="B7177" s="53">
        <v>2008</v>
      </c>
      <c r="C7177" t="s">
        <v>1402</v>
      </c>
      <c r="D7177" t="s">
        <v>6974</v>
      </c>
    </row>
    <row r="7178" spans="1:4" ht="15">
      <c r="A7178" t="s">
        <v>5227</v>
      </c>
      <c r="B7178" s="53">
        <v>2008</v>
      </c>
      <c r="C7178" t="s">
        <v>1402</v>
      </c>
      <c r="D7178" t="s">
        <v>6975</v>
      </c>
    </row>
    <row r="7179" spans="1:4" ht="15">
      <c r="A7179" t="s">
        <v>5227</v>
      </c>
      <c r="B7179" s="53">
        <v>2008</v>
      </c>
      <c r="C7179" t="s">
        <v>1402</v>
      </c>
      <c r="D7179" t="s">
        <v>6976</v>
      </c>
    </row>
    <row r="7180" spans="1:4" ht="15">
      <c r="A7180" t="s">
        <v>5227</v>
      </c>
      <c r="B7180" s="53">
        <v>2008</v>
      </c>
      <c r="C7180" t="s">
        <v>1402</v>
      </c>
      <c r="D7180" t="s">
        <v>6977</v>
      </c>
    </row>
    <row r="7181" spans="1:4" ht="15">
      <c r="A7181" t="s">
        <v>5227</v>
      </c>
      <c r="B7181" s="53">
        <v>2008</v>
      </c>
      <c r="C7181" t="s">
        <v>910</v>
      </c>
      <c r="D7181" t="s">
        <v>6978</v>
      </c>
    </row>
    <row r="7182" spans="1:4" ht="15">
      <c r="A7182" t="s">
        <v>5227</v>
      </c>
      <c r="B7182" s="53">
        <v>2008</v>
      </c>
      <c r="C7182" t="s">
        <v>6979</v>
      </c>
      <c r="D7182" t="s">
        <v>6980</v>
      </c>
    </row>
    <row r="7183" spans="1:4" ht="15">
      <c r="A7183" t="s">
        <v>5227</v>
      </c>
      <c r="B7183" s="53">
        <v>2008</v>
      </c>
      <c r="C7183" t="s">
        <v>6979</v>
      </c>
      <c r="D7183" t="s">
        <v>6981</v>
      </c>
    </row>
    <row r="7184" spans="1:4" ht="15">
      <c r="A7184" t="s">
        <v>5227</v>
      </c>
      <c r="B7184" s="53">
        <v>2008</v>
      </c>
      <c r="C7184" t="s">
        <v>2052</v>
      </c>
      <c r="D7184" t="s">
        <v>6982</v>
      </c>
    </row>
    <row r="7185" spans="1:4" ht="15">
      <c r="A7185" t="s">
        <v>5227</v>
      </c>
      <c r="B7185" s="53">
        <v>2008</v>
      </c>
      <c r="C7185" t="s">
        <v>2248</v>
      </c>
      <c r="D7185" t="s">
        <v>6983</v>
      </c>
    </row>
    <row r="7186" spans="1:4" ht="15">
      <c r="A7186" t="s">
        <v>5227</v>
      </c>
      <c r="B7186" s="53">
        <v>2008</v>
      </c>
      <c r="C7186" t="s">
        <v>2052</v>
      </c>
      <c r="D7186" t="s">
        <v>6984</v>
      </c>
    </row>
    <row r="7187" spans="1:4" ht="15">
      <c r="A7187" t="s">
        <v>5227</v>
      </c>
      <c r="B7187" s="53">
        <v>2008</v>
      </c>
      <c r="C7187" t="s">
        <v>2052</v>
      </c>
      <c r="D7187" t="s">
        <v>6985</v>
      </c>
    </row>
    <row r="7188" spans="1:4" ht="15">
      <c r="A7188" t="s">
        <v>5227</v>
      </c>
      <c r="B7188" s="53">
        <v>2008</v>
      </c>
      <c r="C7188" t="s">
        <v>2050</v>
      </c>
      <c r="D7188" t="s">
        <v>6986</v>
      </c>
    </row>
    <row r="7189" spans="1:4" ht="15">
      <c r="A7189" t="s">
        <v>5227</v>
      </c>
      <c r="B7189" s="53">
        <v>2008</v>
      </c>
      <c r="C7189" t="s">
        <v>1055</v>
      </c>
      <c r="D7189" t="s">
        <v>6987</v>
      </c>
    </row>
    <row r="7190" spans="1:4" ht="15">
      <c r="A7190" t="s">
        <v>5227</v>
      </c>
      <c r="B7190" s="53">
        <v>2008</v>
      </c>
      <c r="C7190" t="s">
        <v>6979</v>
      </c>
      <c r="D7190" t="s">
        <v>6988</v>
      </c>
    </row>
    <row r="7191" spans="1:4" ht="15">
      <c r="A7191" t="s">
        <v>5227</v>
      </c>
      <c r="B7191" s="53">
        <v>2008</v>
      </c>
      <c r="C7191" t="s">
        <v>6979</v>
      </c>
      <c r="D7191" t="s">
        <v>6989</v>
      </c>
    </row>
    <row r="7192" spans="1:4" ht="15">
      <c r="A7192" t="s">
        <v>5227</v>
      </c>
      <c r="B7192" s="53">
        <v>2007</v>
      </c>
      <c r="C7192" t="s">
        <v>1338</v>
      </c>
      <c r="D7192" t="s">
        <v>6990</v>
      </c>
    </row>
    <row r="7193" spans="1:4" ht="15">
      <c r="A7193" t="s">
        <v>5227</v>
      </c>
      <c r="B7193" s="53">
        <v>2007</v>
      </c>
      <c r="C7193" t="s">
        <v>1402</v>
      </c>
      <c r="D7193" t="s">
        <v>6968</v>
      </c>
    </row>
    <row r="7194" spans="1:4" ht="15">
      <c r="A7194" t="s">
        <v>5227</v>
      </c>
      <c r="B7194" s="53">
        <v>2007</v>
      </c>
      <c r="C7194" t="s">
        <v>910</v>
      </c>
      <c r="D7194" t="s">
        <v>6991</v>
      </c>
    </row>
    <row r="7195" spans="1:4" ht="15">
      <c r="A7195" t="s">
        <v>5227</v>
      </c>
      <c r="B7195" s="53">
        <v>2007</v>
      </c>
      <c r="C7195" t="s">
        <v>910</v>
      </c>
      <c r="D7195" t="s">
        <v>6992</v>
      </c>
    </row>
    <row r="7196" spans="1:4" ht="15">
      <c r="A7196" t="s">
        <v>5227</v>
      </c>
      <c r="B7196" s="53">
        <v>2007</v>
      </c>
      <c r="C7196" t="s">
        <v>910</v>
      </c>
      <c r="D7196" t="s">
        <v>6993</v>
      </c>
    </row>
    <row r="7197" spans="1:4" ht="15">
      <c r="A7197" t="s">
        <v>5227</v>
      </c>
      <c r="B7197" s="53">
        <v>2007</v>
      </c>
      <c r="C7197" t="s">
        <v>910</v>
      </c>
      <c r="D7197" t="s">
        <v>6994</v>
      </c>
    </row>
    <row r="7198" spans="1:4" ht="15">
      <c r="A7198" t="s">
        <v>5227</v>
      </c>
      <c r="B7198" s="53">
        <v>2007</v>
      </c>
      <c r="C7198" t="s">
        <v>6700</v>
      </c>
      <c r="D7198" t="s">
        <v>6995</v>
      </c>
    </row>
    <row r="7199" spans="1:4" ht="15">
      <c r="A7199" t="s">
        <v>5227</v>
      </c>
      <c r="B7199" s="53">
        <v>2007</v>
      </c>
      <c r="C7199" t="s">
        <v>6700</v>
      </c>
      <c r="D7199" t="s">
        <v>6945</v>
      </c>
    </row>
    <row r="7200" spans="1:4" ht="15">
      <c r="A7200" t="s">
        <v>5227</v>
      </c>
      <c r="B7200" s="53">
        <v>2007</v>
      </c>
      <c r="C7200" t="s">
        <v>6996</v>
      </c>
      <c r="D7200" t="s">
        <v>6997</v>
      </c>
    </row>
    <row r="7201" spans="1:4" ht="15">
      <c r="A7201" t="s">
        <v>5227</v>
      </c>
      <c r="B7201" s="53">
        <v>2007</v>
      </c>
      <c r="C7201" t="s">
        <v>6998</v>
      </c>
      <c r="D7201" t="s">
        <v>6999</v>
      </c>
    </row>
    <row r="7202" spans="1:4" ht="15">
      <c r="A7202" t="s">
        <v>5227</v>
      </c>
      <c r="B7202" s="53">
        <v>2007</v>
      </c>
      <c r="C7202" t="s">
        <v>1271</v>
      </c>
      <c r="D7202" t="s">
        <v>7000</v>
      </c>
    </row>
    <row r="7203" spans="1:4" ht="15">
      <c r="A7203" t="s">
        <v>5227</v>
      </c>
      <c r="B7203" s="53">
        <v>2007</v>
      </c>
      <c r="C7203" t="s">
        <v>1271</v>
      </c>
      <c r="D7203" t="s">
        <v>7001</v>
      </c>
    </row>
    <row r="7204" spans="1:4" ht="15">
      <c r="A7204" t="s">
        <v>5227</v>
      </c>
      <c r="B7204" s="53">
        <v>2007</v>
      </c>
      <c r="C7204" t="s">
        <v>1271</v>
      </c>
      <c r="D7204" t="s">
        <v>7002</v>
      </c>
    </row>
    <row r="7205" spans="1:4" ht="15">
      <c r="A7205" t="s">
        <v>5227</v>
      </c>
      <c r="B7205" s="53">
        <v>2007</v>
      </c>
      <c r="C7205" t="s">
        <v>2463</v>
      </c>
      <c r="D7205" t="s">
        <v>7003</v>
      </c>
    </row>
    <row r="7206" spans="1:4" ht="15">
      <c r="A7206" t="s">
        <v>5227</v>
      </c>
      <c r="B7206" s="53">
        <v>2007</v>
      </c>
      <c r="C7206" t="s">
        <v>11</v>
      </c>
      <c r="D7206" t="s">
        <v>7004</v>
      </c>
    </row>
    <row r="7207" spans="1:4" ht="15">
      <c r="A7207" t="s">
        <v>5227</v>
      </c>
      <c r="B7207" s="53">
        <v>2007</v>
      </c>
      <c r="C7207" t="s">
        <v>11</v>
      </c>
      <c r="D7207" t="s">
        <v>7005</v>
      </c>
    </row>
    <row r="7208" spans="1:4" ht="15">
      <c r="A7208" t="s">
        <v>5227</v>
      </c>
      <c r="B7208" s="53">
        <v>2007</v>
      </c>
      <c r="C7208" t="s">
        <v>6700</v>
      </c>
      <c r="D7208" t="s">
        <v>7006</v>
      </c>
    </row>
    <row r="7209" spans="1:4" ht="15">
      <c r="A7209" t="s">
        <v>5227</v>
      </c>
      <c r="B7209" s="53">
        <v>2006</v>
      </c>
      <c r="C7209" t="s">
        <v>1338</v>
      </c>
      <c r="D7209" t="s">
        <v>7007</v>
      </c>
    </row>
    <row r="7210" spans="1:4" ht="15">
      <c r="A7210" t="s">
        <v>5227</v>
      </c>
      <c r="B7210" s="53">
        <v>2006</v>
      </c>
      <c r="C7210" t="s">
        <v>1338</v>
      </c>
      <c r="D7210" t="s">
        <v>7008</v>
      </c>
    </row>
    <row r="7211" spans="1:4" ht="15">
      <c r="A7211" t="s">
        <v>5227</v>
      </c>
      <c r="B7211" s="53">
        <v>2006</v>
      </c>
      <c r="C7211" t="s">
        <v>1075</v>
      </c>
      <c r="D7211" t="s">
        <v>7009</v>
      </c>
    </row>
    <row r="7212" spans="1:4" ht="15">
      <c r="A7212" t="s">
        <v>5227</v>
      </c>
      <c r="B7212" s="53">
        <v>2006</v>
      </c>
      <c r="C7212" t="s">
        <v>1075</v>
      </c>
      <c r="D7212" t="s">
        <v>7010</v>
      </c>
    </row>
    <row r="7213" spans="1:4" ht="15">
      <c r="A7213" t="s">
        <v>5227</v>
      </c>
      <c r="B7213" s="53">
        <v>2006</v>
      </c>
      <c r="C7213" t="s">
        <v>7011</v>
      </c>
      <c r="D7213" t="s">
        <v>7012</v>
      </c>
    </row>
    <row r="7214" spans="1:4" ht="15">
      <c r="A7214" t="s">
        <v>5227</v>
      </c>
      <c r="B7214" s="53">
        <v>2006</v>
      </c>
      <c r="C7214" t="s">
        <v>910</v>
      </c>
      <c r="D7214" t="s">
        <v>7013</v>
      </c>
    </row>
    <row r="7215" spans="1:4" ht="15">
      <c r="A7215" t="s">
        <v>5227</v>
      </c>
      <c r="B7215" s="53">
        <v>2006</v>
      </c>
      <c r="C7215" t="s">
        <v>910</v>
      </c>
      <c r="D7215" t="s">
        <v>7014</v>
      </c>
    </row>
    <row r="7216" spans="1:4" ht="15">
      <c r="A7216" t="s">
        <v>5227</v>
      </c>
      <c r="B7216" s="53">
        <v>2006</v>
      </c>
      <c r="C7216" t="s">
        <v>910</v>
      </c>
      <c r="D7216" t="s">
        <v>7015</v>
      </c>
    </row>
    <row r="7217" spans="1:4" ht="15">
      <c r="A7217" t="s">
        <v>5227</v>
      </c>
      <c r="B7217" s="53">
        <v>2006</v>
      </c>
      <c r="C7217" t="s">
        <v>910</v>
      </c>
      <c r="D7217" t="s">
        <v>7016</v>
      </c>
    </row>
    <row r="7218" spans="1:4" ht="15">
      <c r="A7218" t="s">
        <v>5227</v>
      </c>
      <c r="B7218" s="53">
        <v>2006</v>
      </c>
      <c r="C7218" t="s">
        <v>910</v>
      </c>
      <c r="D7218" t="s">
        <v>7017</v>
      </c>
    </row>
    <row r="7219" spans="1:4" ht="15">
      <c r="A7219" t="s">
        <v>5227</v>
      </c>
      <c r="B7219" s="53">
        <v>2006</v>
      </c>
      <c r="C7219" t="s">
        <v>7018</v>
      </c>
      <c r="D7219" t="s">
        <v>7019</v>
      </c>
    </row>
    <row r="7220" spans="1:4" ht="15">
      <c r="A7220" t="s">
        <v>5227</v>
      </c>
      <c r="B7220" s="53">
        <v>2006</v>
      </c>
      <c r="C7220" t="s">
        <v>1030</v>
      </c>
      <c r="D7220" t="s">
        <v>7020</v>
      </c>
    </row>
    <row r="7221" spans="1:4" ht="15">
      <c r="A7221" t="s">
        <v>5227</v>
      </c>
      <c r="B7221" s="53">
        <v>2006</v>
      </c>
      <c r="C7221" t="s">
        <v>2050</v>
      </c>
      <c r="D7221" t="s">
        <v>7021</v>
      </c>
    </row>
    <row r="7222" spans="1:4" ht="15">
      <c r="A7222" t="s">
        <v>5227</v>
      </c>
      <c r="B7222" s="53">
        <v>2006</v>
      </c>
      <c r="C7222" t="s">
        <v>2050</v>
      </c>
      <c r="D7222" t="s">
        <v>7022</v>
      </c>
    </row>
    <row r="7223" spans="1:4" ht="15">
      <c r="A7223" t="s">
        <v>5227</v>
      </c>
      <c r="B7223" s="53">
        <v>2006</v>
      </c>
      <c r="C7223" t="s">
        <v>7023</v>
      </c>
      <c r="D7223" t="s">
        <v>7024</v>
      </c>
    </row>
    <row r="7224" spans="1:4" ht="15">
      <c r="A7224" t="s">
        <v>5227</v>
      </c>
      <c r="B7224" s="53">
        <v>2006</v>
      </c>
      <c r="C7224" t="s">
        <v>817</v>
      </c>
      <c r="D7224" t="s">
        <v>7025</v>
      </c>
    </row>
    <row r="7225" spans="1:4" ht="15">
      <c r="A7225" t="s">
        <v>5227</v>
      </c>
      <c r="B7225" s="53">
        <v>2006</v>
      </c>
      <c r="C7225" t="s">
        <v>7026</v>
      </c>
      <c r="D7225" t="s">
        <v>7027</v>
      </c>
    </row>
    <row r="7226" spans="1:4" ht="15">
      <c r="A7226" t="s">
        <v>5227</v>
      </c>
      <c r="B7226" s="53">
        <v>2006</v>
      </c>
      <c r="C7226" t="s">
        <v>7028</v>
      </c>
      <c r="D7226" t="s">
        <v>7029</v>
      </c>
    </row>
    <row r="7227" spans="1:4" ht="15">
      <c r="A7227" t="s">
        <v>5227</v>
      </c>
      <c r="B7227" s="53">
        <v>2006</v>
      </c>
      <c r="C7227" t="s">
        <v>7030</v>
      </c>
      <c r="D7227" t="s">
        <v>7031</v>
      </c>
    </row>
    <row r="7228" spans="1:4" ht="15">
      <c r="A7228" t="s">
        <v>5227</v>
      </c>
      <c r="B7228" s="53">
        <v>2005</v>
      </c>
      <c r="C7228" t="s">
        <v>6700</v>
      </c>
      <c r="D7228" t="s">
        <v>7032</v>
      </c>
    </row>
    <row r="7229" spans="1:4" ht="15">
      <c r="A7229" t="s">
        <v>5227</v>
      </c>
      <c r="B7229" s="53">
        <v>2005</v>
      </c>
      <c r="C7229" t="s">
        <v>1071</v>
      </c>
      <c r="D7229" t="s">
        <v>7033</v>
      </c>
    </row>
    <row r="7230" spans="1:4" ht="15">
      <c r="A7230" t="s">
        <v>5227</v>
      </c>
      <c r="B7230" s="53">
        <v>2005</v>
      </c>
      <c r="C7230" t="s">
        <v>7034</v>
      </c>
      <c r="D7230" t="s">
        <v>7035</v>
      </c>
    </row>
    <row r="7231" spans="1:4" ht="15">
      <c r="A7231" t="s">
        <v>5227</v>
      </c>
      <c r="B7231" s="53">
        <v>2004</v>
      </c>
      <c r="C7231" t="s">
        <v>1338</v>
      </c>
      <c r="D7231" t="s">
        <v>7036</v>
      </c>
    </row>
    <row r="7232" spans="1:4" ht="15">
      <c r="A7232" t="s">
        <v>5227</v>
      </c>
      <c r="B7232" s="53">
        <v>2004</v>
      </c>
      <c r="C7232" t="s">
        <v>7037</v>
      </c>
      <c r="D7232" t="s">
        <v>7038</v>
      </c>
    </row>
    <row r="7233" spans="1:4" ht="15">
      <c r="A7233" t="s">
        <v>5227</v>
      </c>
      <c r="B7233" s="53">
        <v>2004</v>
      </c>
      <c r="C7233" t="s">
        <v>910</v>
      </c>
      <c r="D7233" t="s">
        <v>7039</v>
      </c>
    </row>
    <row r="7234" spans="1:4" ht="15">
      <c r="A7234" t="s">
        <v>5227</v>
      </c>
      <c r="B7234" s="53">
        <v>2004</v>
      </c>
      <c r="C7234" t="s">
        <v>2248</v>
      </c>
      <c r="D7234" t="s">
        <v>7040</v>
      </c>
    </row>
    <row r="7235" spans="1:4" ht="15">
      <c r="A7235" t="s">
        <v>5227</v>
      </c>
      <c r="B7235" s="53">
        <v>2004</v>
      </c>
      <c r="C7235" t="s">
        <v>7041</v>
      </c>
      <c r="D7235" t="s">
        <v>7042</v>
      </c>
    </row>
    <row r="7236" spans="1:4" ht="15">
      <c r="A7236" t="s">
        <v>5227</v>
      </c>
      <c r="B7236" s="53">
        <v>2003</v>
      </c>
      <c r="C7236" t="s">
        <v>2661</v>
      </c>
      <c r="D7236" t="s">
        <v>7043</v>
      </c>
    </row>
    <row r="7237" spans="1:4" ht="15">
      <c r="A7237" t="s">
        <v>5227</v>
      </c>
      <c r="B7237" s="53">
        <v>2003</v>
      </c>
      <c r="C7237" t="s">
        <v>1075</v>
      </c>
      <c r="D7237" t="s">
        <v>7044</v>
      </c>
    </row>
    <row r="7238" spans="1:4" ht="15">
      <c r="A7238" t="s">
        <v>5227</v>
      </c>
      <c r="B7238" s="53">
        <v>2003</v>
      </c>
      <c r="C7238" t="s">
        <v>13</v>
      </c>
      <c r="D7238" t="s">
        <v>7045</v>
      </c>
    </row>
    <row r="7239" spans="1:4" ht="15">
      <c r="A7239" t="s">
        <v>5227</v>
      </c>
      <c r="B7239" s="53">
        <v>2003</v>
      </c>
      <c r="C7239" t="s">
        <v>7037</v>
      </c>
      <c r="D7239" t="s">
        <v>7046</v>
      </c>
    </row>
    <row r="7240" spans="1:4" ht="15">
      <c r="A7240" t="s">
        <v>5227</v>
      </c>
      <c r="B7240" s="53">
        <v>2003</v>
      </c>
      <c r="C7240" t="s">
        <v>910</v>
      </c>
      <c r="D7240" t="s">
        <v>7047</v>
      </c>
    </row>
    <row r="7241" spans="1:4" ht="15">
      <c r="A7241" t="s">
        <v>5227</v>
      </c>
      <c r="B7241" s="53">
        <v>2003</v>
      </c>
      <c r="C7241" t="s">
        <v>1271</v>
      </c>
      <c r="D7241" t="s">
        <v>7048</v>
      </c>
    </row>
    <row r="7242" spans="1:4" ht="15">
      <c r="A7242" t="s">
        <v>5227</v>
      </c>
      <c r="B7242" s="53">
        <v>2003</v>
      </c>
      <c r="C7242" t="s">
        <v>1271</v>
      </c>
      <c r="D7242" t="s">
        <v>7049</v>
      </c>
    </row>
    <row r="7243" spans="1:4" ht="15">
      <c r="A7243" t="s">
        <v>5227</v>
      </c>
      <c r="B7243" s="53">
        <v>2003</v>
      </c>
      <c r="C7243" t="s">
        <v>7050</v>
      </c>
      <c r="D7243" t="s">
        <v>7051</v>
      </c>
    </row>
    <row r="7244" spans="1:4" ht="15">
      <c r="A7244" t="s">
        <v>5227</v>
      </c>
      <c r="B7244" s="53">
        <v>2003</v>
      </c>
      <c r="C7244" t="s">
        <v>7050</v>
      </c>
      <c r="D7244" t="s">
        <v>7052</v>
      </c>
    </row>
    <row r="7245" spans="1:4" ht="15">
      <c r="A7245" t="s">
        <v>5227</v>
      </c>
      <c r="B7245" s="53">
        <v>2002</v>
      </c>
      <c r="C7245" t="s">
        <v>10</v>
      </c>
      <c r="D7245" t="s">
        <v>7053</v>
      </c>
    </row>
    <row r="7246" spans="1:4" ht="15">
      <c r="A7246" t="s">
        <v>5227</v>
      </c>
      <c r="B7246" s="53">
        <v>2002</v>
      </c>
      <c r="C7246" t="s">
        <v>1338</v>
      </c>
      <c r="D7246" t="s">
        <v>7054</v>
      </c>
    </row>
    <row r="7247" spans="1:4" ht="15">
      <c r="A7247" t="s">
        <v>5227</v>
      </c>
      <c r="B7247" s="53">
        <v>2002</v>
      </c>
      <c r="C7247" t="s">
        <v>7055</v>
      </c>
      <c r="D7247" t="s">
        <v>7056</v>
      </c>
    </row>
    <row r="7248" spans="1:4" ht="15">
      <c r="A7248" t="s">
        <v>5227</v>
      </c>
      <c r="B7248" s="53">
        <v>2002</v>
      </c>
      <c r="C7248" t="s">
        <v>910</v>
      </c>
      <c r="D7248" t="s">
        <v>7057</v>
      </c>
    </row>
    <row r="7249" spans="1:4" ht="15">
      <c r="A7249" t="s">
        <v>5227</v>
      </c>
      <c r="B7249" s="53">
        <v>2002</v>
      </c>
      <c r="C7249" t="s">
        <v>910</v>
      </c>
      <c r="D7249" t="s">
        <v>7058</v>
      </c>
    </row>
    <row r="7250" spans="1:4" ht="15">
      <c r="A7250" t="s">
        <v>5227</v>
      </c>
      <c r="B7250" s="53">
        <v>2002</v>
      </c>
      <c r="C7250" t="s">
        <v>1030</v>
      </c>
      <c r="D7250" t="s">
        <v>7059</v>
      </c>
    </row>
    <row r="7251" spans="1:4" ht="15">
      <c r="A7251" t="s">
        <v>5227</v>
      </c>
      <c r="B7251" s="53">
        <v>2002</v>
      </c>
      <c r="C7251" t="s">
        <v>7060</v>
      </c>
      <c r="D7251" t="s">
        <v>7061</v>
      </c>
    </row>
    <row r="7252" spans="1:4" ht="15">
      <c r="A7252" t="s">
        <v>5227</v>
      </c>
      <c r="B7252" s="53">
        <v>2001</v>
      </c>
      <c r="C7252" t="s">
        <v>910</v>
      </c>
      <c r="D7252" t="s">
        <v>7062</v>
      </c>
    </row>
    <row r="7253" spans="1:4" ht="15">
      <c r="A7253" t="s">
        <v>5227</v>
      </c>
      <c r="B7253" s="53">
        <v>2001</v>
      </c>
      <c r="C7253" t="s">
        <v>910</v>
      </c>
      <c r="D7253" t="s">
        <v>7063</v>
      </c>
    </row>
    <row r="7254" spans="1:4" ht="15">
      <c r="A7254" t="s">
        <v>5227</v>
      </c>
      <c r="B7254" s="53">
        <v>2000</v>
      </c>
      <c r="C7254" t="s">
        <v>7064</v>
      </c>
      <c r="D7254" t="s">
        <v>7065</v>
      </c>
    </row>
    <row r="7255" spans="1:4" ht="15">
      <c r="A7255" t="s">
        <v>5239</v>
      </c>
      <c r="B7255" s="53">
        <v>2023</v>
      </c>
      <c r="C7255" t="s">
        <v>50</v>
      </c>
      <c r="D7255" t="s">
        <v>12424</v>
      </c>
    </row>
    <row r="7256" spans="1:4" ht="15">
      <c r="A7256" t="s">
        <v>5239</v>
      </c>
      <c r="B7256" s="53">
        <v>2023</v>
      </c>
      <c r="C7256" t="s">
        <v>2</v>
      </c>
      <c r="D7256" t="s">
        <v>12424</v>
      </c>
    </row>
    <row r="7257" spans="1:4" ht="15">
      <c r="A7257" t="s">
        <v>5239</v>
      </c>
      <c r="B7257" s="53">
        <v>2023</v>
      </c>
      <c r="C7257" t="s">
        <v>2</v>
      </c>
      <c r="D7257" t="s">
        <v>12425</v>
      </c>
    </row>
    <row r="7258" spans="1:4" ht="15">
      <c r="A7258" t="s">
        <v>5239</v>
      </c>
      <c r="B7258" s="53">
        <v>2022</v>
      </c>
      <c r="C7258" t="s">
        <v>2</v>
      </c>
      <c r="D7258" t="s">
        <v>12426</v>
      </c>
    </row>
    <row r="7259" spans="1:4" ht="15">
      <c r="A7259" t="s">
        <v>5239</v>
      </c>
      <c r="B7259" s="53">
        <v>2021</v>
      </c>
      <c r="C7259" t="s">
        <v>45</v>
      </c>
      <c r="D7259" t="s">
        <v>12427</v>
      </c>
    </row>
    <row r="7260" spans="1:4" ht="15">
      <c r="A7260" t="s">
        <v>5239</v>
      </c>
      <c r="B7260" s="53">
        <v>2021</v>
      </c>
      <c r="C7260" t="s">
        <v>645</v>
      </c>
      <c r="D7260" t="s">
        <v>12428</v>
      </c>
    </row>
    <row r="7261" spans="1:4" ht="15">
      <c r="A7261" t="s">
        <v>5239</v>
      </c>
      <c r="B7261" s="53">
        <v>2021</v>
      </c>
      <c r="C7261" t="s">
        <v>12429</v>
      </c>
      <c r="D7261" t="s">
        <v>12430</v>
      </c>
    </row>
    <row r="7262" spans="1:4" ht="15">
      <c r="A7262" t="s">
        <v>5239</v>
      </c>
      <c r="B7262" s="53">
        <v>2020</v>
      </c>
      <c r="C7262" t="s">
        <v>22</v>
      </c>
      <c r="D7262" t="s">
        <v>12431</v>
      </c>
    </row>
    <row r="7263" spans="1:4" ht="15">
      <c r="A7263" t="s">
        <v>5239</v>
      </c>
      <c r="B7263" s="53">
        <v>2020</v>
      </c>
      <c r="C7263" t="s">
        <v>12429</v>
      </c>
      <c r="D7263" t="s">
        <v>12432</v>
      </c>
    </row>
    <row r="7264" spans="1:4" ht="15">
      <c r="A7264" t="s">
        <v>5239</v>
      </c>
      <c r="B7264" s="53">
        <v>2020</v>
      </c>
      <c r="C7264" t="s">
        <v>12429</v>
      </c>
      <c r="D7264" t="s">
        <v>12433</v>
      </c>
    </row>
    <row r="7265" spans="1:4" ht="15">
      <c r="A7265" t="s">
        <v>5239</v>
      </c>
      <c r="B7265" s="53">
        <v>2020</v>
      </c>
      <c r="C7265" t="s">
        <v>3767</v>
      </c>
      <c r="D7265" t="s">
        <v>12434</v>
      </c>
    </row>
    <row r="7266" spans="1:4" ht="15">
      <c r="A7266" t="s">
        <v>5239</v>
      </c>
      <c r="B7266" s="53">
        <v>2019</v>
      </c>
      <c r="C7266" t="s">
        <v>12435</v>
      </c>
      <c r="D7266" t="s">
        <v>12436</v>
      </c>
    </row>
    <row r="7267" spans="1:4" ht="15">
      <c r="A7267" t="s">
        <v>5239</v>
      </c>
      <c r="B7267" s="53">
        <v>2019</v>
      </c>
      <c r="C7267" t="s">
        <v>1161</v>
      </c>
      <c r="D7267" t="s">
        <v>12437</v>
      </c>
    </row>
    <row r="7268" spans="1:4" ht="15">
      <c r="A7268" t="s">
        <v>5239</v>
      </c>
      <c r="B7268" s="53">
        <v>2019</v>
      </c>
      <c r="C7268" t="s">
        <v>661</v>
      </c>
      <c r="D7268" t="s">
        <v>12438</v>
      </c>
    </row>
    <row r="7269" spans="1:4" ht="15">
      <c r="A7269" t="s">
        <v>5239</v>
      </c>
      <c r="B7269" s="53">
        <v>2019</v>
      </c>
      <c r="C7269" t="s">
        <v>61</v>
      </c>
      <c r="D7269" t="s">
        <v>12439</v>
      </c>
    </row>
    <row r="7270" spans="1:4" ht="15">
      <c r="A7270" t="s">
        <v>5239</v>
      </c>
      <c r="B7270" s="53">
        <v>2018</v>
      </c>
      <c r="C7270" t="s">
        <v>631</v>
      </c>
      <c r="D7270" t="s">
        <v>12440</v>
      </c>
    </row>
    <row r="7271" spans="1:4" ht="15">
      <c r="A7271" t="s">
        <v>5239</v>
      </c>
      <c r="B7271" s="53">
        <v>2018</v>
      </c>
      <c r="C7271" t="s">
        <v>976</v>
      </c>
      <c r="D7271" t="s">
        <v>12441</v>
      </c>
    </row>
    <row r="7272" spans="1:4" ht="15">
      <c r="A7272" t="s">
        <v>5239</v>
      </c>
      <c r="B7272" s="53">
        <v>2018</v>
      </c>
      <c r="C7272" t="s">
        <v>976</v>
      </c>
      <c r="D7272" t="s">
        <v>12442</v>
      </c>
    </row>
    <row r="7273" spans="1:4" ht="15">
      <c r="A7273" t="s">
        <v>5239</v>
      </c>
      <c r="B7273" s="53">
        <v>2018</v>
      </c>
      <c r="C7273" t="s">
        <v>976</v>
      </c>
      <c r="D7273" t="s">
        <v>12443</v>
      </c>
    </row>
    <row r="7274" spans="1:4" ht="15">
      <c r="A7274" t="s">
        <v>5239</v>
      </c>
      <c r="B7274" s="53">
        <v>2017</v>
      </c>
      <c r="C7274" t="s">
        <v>633</v>
      </c>
      <c r="D7274" t="s">
        <v>12444</v>
      </c>
    </row>
    <row r="7275" spans="1:4" ht="15">
      <c r="A7275" t="s">
        <v>5239</v>
      </c>
      <c r="B7275" s="53">
        <v>2017</v>
      </c>
      <c r="C7275" t="s">
        <v>976</v>
      </c>
      <c r="D7275" t="s">
        <v>12445</v>
      </c>
    </row>
    <row r="7276" spans="1:4" ht="15">
      <c r="A7276" t="s">
        <v>5239</v>
      </c>
      <c r="B7276" s="53">
        <v>2017</v>
      </c>
      <c r="C7276" t="s">
        <v>976</v>
      </c>
      <c r="D7276" t="s">
        <v>12446</v>
      </c>
    </row>
    <row r="7277" spans="1:4" ht="15">
      <c r="A7277" t="s">
        <v>5239</v>
      </c>
      <c r="B7277" s="53">
        <v>2016</v>
      </c>
      <c r="C7277" t="s">
        <v>84</v>
      </c>
      <c r="D7277" t="s">
        <v>12447</v>
      </c>
    </row>
    <row r="7278" spans="1:4" ht="15">
      <c r="A7278" t="s">
        <v>5239</v>
      </c>
      <c r="B7278" s="53">
        <v>2016</v>
      </c>
      <c r="C7278" t="s">
        <v>661</v>
      </c>
      <c r="D7278" t="s">
        <v>12448</v>
      </c>
    </row>
    <row r="7279" spans="1:4" ht="15">
      <c r="A7279" t="s">
        <v>5239</v>
      </c>
      <c r="B7279" s="53">
        <v>2016</v>
      </c>
      <c r="C7279" t="s">
        <v>645</v>
      </c>
      <c r="D7279" t="s">
        <v>12449</v>
      </c>
    </row>
    <row r="7280" spans="1:4" ht="15">
      <c r="A7280" t="s">
        <v>5239</v>
      </c>
      <c r="B7280" s="53">
        <v>2016</v>
      </c>
      <c r="C7280" t="s">
        <v>976</v>
      </c>
      <c r="D7280" t="s">
        <v>12450</v>
      </c>
    </row>
    <row r="7281" spans="1:4" ht="15">
      <c r="A7281" t="s">
        <v>5239</v>
      </c>
      <c r="B7281" s="53">
        <v>2016</v>
      </c>
      <c r="C7281" t="s">
        <v>976</v>
      </c>
      <c r="D7281" t="s">
        <v>12451</v>
      </c>
    </row>
    <row r="7282" spans="1:4" ht="15">
      <c r="A7282" t="s">
        <v>5239</v>
      </c>
      <c r="B7282" s="53">
        <v>2014</v>
      </c>
      <c r="C7282" t="s">
        <v>661</v>
      </c>
      <c r="D7282" t="s">
        <v>12452</v>
      </c>
    </row>
    <row r="7283" spans="1:4" ht="15">
      <c r="A7283" t="s">
        <v>5239</v>
      </c>
      <c r="B7283" s="53">
        <v>2013</v>
      </c>
      <c r="C7283" t="s">
        <v>645</v>
      </c>
      <c r="D7283" t="s">
        <v>12453</v>
      </c>
    </row>
    <row r="7284" spans="1:4" ht="15">
      <c r="A7284" t="s">
        <v>5239</v>
      </c>
      <c r="B7284" s="53">
        <v>2012</v>
      </c>
      <c r="C7284" t="s">
        <v>9208</v>
      </c>
      <c r="D7284" t="s">
        <v>12454</v>
      </c>
    </row>
    <row r="7285" spans="1:4" ht="15">
      <c r="A7285" t="s">
        <v>5239</v>
      </c>
      <c r="B7285" s="53">
        <v>2011</v>
      </c>
      <c r="C7285" t="s">
        <v>541</v>
      </c>
      <c r="D7285" t="s">
        <v>12455</v>
      </c>
    </row>
    <row r="7286" spans="1:4" ht="15">
      <c r="A7286" t="s">
        <v>5239</v>
      </c>
      <c r="B7286" s="53">
        <v>2011</v>
      </c>
      <c r="C7286" t="s">
        <v>539</v>
      </c>
      <c r="D7286" t="s">
        <v>12456</v>
      </c>
    </row>
    <row r="7287" spans="1:4" ht="15">
      <c r="A7287" t="s">
        <v>5239</v>
      </c>
      <c r="B7287" s="53">
        <v>2011</v>
      </c>
      <c r="C7287" t="s">
        <v>4352</v>
      </c>
      <c r="D7287" t="s">
        <v>12457</v>
      </c>
    </row>
    <row r="7288" spans="1:4" ht="15">
      <c r="A7288" t="s">
        <v>5239</v>
      </c>
      <c r="B7288" s="53">
        <v>2010</v>
      </c>
      <c r="C7288" t="s">
        <v>892</v>
      </c>
      <c r="D7288" t="s">
        <v>12458</v>
      </c>
    </row>
    <row r="7289" spans="1:4" ht="15">
      <c r="A7289" t="s">
        <v>5239</v>
      </c>
      <c r="B7289" s="53">
        <v>2009</v>
      </c>
      <c r="C7289" t="s">
        <v>10</v>
      </c>
      <c r="D7289" t="s">
        <v>12459</v>
      </c>
    </row>
    <row r="7290" spans="1:4" ht="15">
      <c r="A7290" t="s">
        <v>5239</v>
      </c>
      <c r="B7290" s="53">
        <v>2009</v>
      </c>
      <c r="C7290" t="s">
        <v>661</v>
      </c>
      <c r="D7290" t="s">
        <v>12460</v>
      </c>
    </row>
    <row r="7291" spans="1:4" ht="15">
      <c r="A7291" t="s">
        <v>5239</v>
      </c>
      <c r="B7291" s="53">
        <v>2008</v>
      </c>
      <c r="C7291" t="s">
        <v>12461</v>
      </c>
      <c r="D7291" t="s">
        <v>12462</v>
      </c>
    </row>
    <row r="7292" spans="1:4" ht="15">
      <c r="A7292" t="s">
        <v>5239</v>
      </c>
      <c r="B7292" s="53">
        <v>2008</v>
      </c>
      <c r="C7292" t="s">
        <v>5572</v>
      </c>
      <c r="D7292" t="s">
        <v>12463</v>
      </c>
    </row>
    <row r="7293" spans="1:4" ht="15">
      <c r="A7293" t="s">
        <v>5239</v>
      </c>
      <c r="B7293" s="53">
        <v>2008</v>
      </c>
      <c r="C7293" t="s">
        <v>6463</v>
      </c>
      <c r="D7293" t="s">
        <v>12464</v>
      </c>
    </row>
    <row r="7294" spans="1:4" ht="15">
      <c r="A7294" t="s">
        <v>5239</v>
      </c>
      <c r="B7294" s="53">
        <v>2007</v>
      </c>
      <c r="C7294" t="s">
        <v>12461</v>
      </c>
      <c r="D7294" t="s">
        <v>12465</v>
      </c>
    </row>
    <row r="7295" spans="1:4" ht="15">
      <c r="A7295" t="s">
        <v>5239</v>
      </c>
      <c r="B7295" s="53">
        <v>2007</v>
      </c>
      <c r="C7295" t="s">
        <v>3503</v>
      </c>
      <c r="D7295" t="s">
        <v>12466</v>
      </c>
    </row>
    <row r="7296" spans="1:4" ht="15">
      <c r="A7296" t="s">
        <v>5239</v>
      </c>
      <c r="B7296" s="53">
        <v>2007</v>
      </c>
      <c r="C7296" t="s">
        <v>6463</v>
      </c>
      <c r="D7296" t="s">
        <v>12467</v>
      </c>
    </row>
    <row r="7297" spans="1:4" ht="15">
      <c r="A7297" t="s">
        <v>5239</v>
      </c>
      <c r="B7297" s="53">
        <v>2006</v>
      </c>
      <c r="C7297" t="s">
        <v>661</v>
      </c>
      <c r="D7297" t="s">
        <v>12468</v>
      </c>
    </row>
    <row r="7298" spans="1:4" ht="15">
      <c r="A7298" t="s">
        <v>5239</v>
      </c>
      <c r="B7298" s="53">
        <v>2006</v>
      </c>
      <c r="C7298" t="s">
        <v>645</v>
      </c>
      <c r="D7298" t="s">
        <v>12469</v>
      </c>
    </row>
    <row r="7299" spans="1:4" ht="15">
      <c r="A7299" t="s">
        <v>5239</v>
      </c>
      <c r="B7299" s="53">
        <v>2006</v>
      </c>
      <c r="C7299" t="s">
        <v>6463</v>
      </c>
      <c r="D7299" t="s">
        <v>12470</v>
      </c>
    </row>
    <row r="7300" spans="1:4" ht="15">
      <c r="A7300" t="s">
        <v>5239</v>
      </c>
      <c r="B7300" s="53">
        <v>2005</v>
      </c>
      <c r="C7300" t="s">
        <v>645</v>
      </c>
      <c r="D7300" t="s">
        <v>12471</v>
      </c>
    </row>
    <row r="7301" spans="1:4" ht="15">
      <c r="A7301" t="s">
        <v>5239</v>
      </c>
      <c r="B7301" s="53">
        <v>2005</v>
      </c>
      <c r="C7301" t="s">
        <v>6463</v>
      </c>
      <c r="D7301" t="s">
        <v>12472</v>
      </c>
    </row>
    <row r="7302" spans="1:4" ht="15">
      <c r="A7302" t="s">
        <v>5239</v>
      </c>
      <c r="B7302" s="53">
        <v>2004</v>
      </c>
      <c r="C7302" t="s">
        <v>6463</v>
      </c>
      <c r="D7302" t="s">
        <v>12473</v>
      </c>
    </row>
    <row r="7303" spans="1:4" ht="15">
      <c r="A7303" t="s">
        <v>5222</v>
      </c>
      <c r="B7303" s="53">
        <v>2023</v>
      </c>
      <c r="C7303" t="s">
        <v>661</v>
      </c>
      <c r="D7303" t="s">
        <v>1176</v>
      </c>
    </row>
    <row r="7304" spans="1:4" ht="15">
      <c r="A7304" t="s">
        <v>5222</v>
      </c>
      <c r="B7304" s="53">
        <v>2022</v>
      </c>
      <c r="C7304" t="s">
        <v>1177</v>
      </c>
      <c r="D7304" t="s">
        <v>1178</v>
      </c>
    </row>
    <row r="7305" spans="1:4" ht="15">
      <c r="A7305" t="s">
        <v>5222</v>
      </c>
      <c r="B7305" s="53">
        <v>2022</v>
      </c>
      <c r="C7305" t="s">
        <v>45</v>
      </c>
      <c r="D7305" t="s">
        <v>1179</v>
      </c>
    </row>
    <row r="7306" spans="1:4" ht="15">
      <c r="A7306" t="s">
        <v>5222</v>
      </c>
      <c r="B7306" s="53">
        <v>2022</v>
      </c>
      <c r="C7306" t="s">
        <v>1180</v>
      </c>
      <c r="D7306" t="s">
        <v>1181</v>
      </c>
    </row>
    <row r="7307" spans="1:4" ht="15">
      <c r="A7307" t="s">
        <v>5222</v>
      </c>
      <c r="B7307" s="53">
        <v>2022</v>
      </c>
      <c r="C7307" t="s">
        <v>645</v>
      </c>
      <c r="D7307" t="s">
        <v>1182</v>
      </c>
    </row>
    <row r="7308" spans="1:4" ht="15">
      <c r="A7308" t="s">
        <v>5222</v>
      </c>
      <c r="B7308" s="53">
        <v>2021</v>
      </c>
      <c r="C7308" t="s">
        <v>656</v>
      </c>
      <c r="D7308" t="s">
        <v>1183</v>
      </c>
    </row>
    <row r="7309" spans="1:4" ht="15">
      <c r="A7309" t="s">
        <v>5222</v>
      </c>
      <c r="B7309" s="53">
        <v>2021</v>
      </c>
      <c r="C7309" t="s">
        <v>1116</v>
      </c>
      <c r="D7309" t="s">
        <v>1184</v>
      </c>
    </row>
    <row r="7310" spans="1:4" ht="15">
      <c r="A7310" t="s">
        <v>5222</v>
      </c>
      <c r="B7310" s="53">
        <v>2021</v>
      </c>
      <c r="C7310" t="s">
        <v>2</v>
      </c>
      <c r="D7310" t="s">
        <v>1185</v>
      </c>
    </row>
    <row r="7311" spans="1:4" ht="15">
      <c r="A7311" t="s">
        <v>5222</v>
      </c>
      <c r="B7311" s="53">
        <v>2020</v>
      </c>
      <c r="C7311" t="s">
        <v>1186</v>
      </c>
      <c r="D7311" t="s">
        <v>1187</v>
      </c>
    </row>
    <row r="7312" spans="1:4" ht="15">
      <c r="A7312" t="s">
        <v>5222</v>
      </c>
      <c r="B7312" s="53">
        <v>2020</v>
      </c>
      <c r="C7312" t="s">
        <v>661</v>
      </c>
      <c r="D7312" t="s">
        <v>1188</v>
      </c>
    </row>
    <row r="7313" spans="1:4" ht="15">
      <c r="A7313" t="s">
        <v>5222</v>
      </c>
      <c r="B7313" s="53">
        <v>2020</v>
      </c>
      <c r="C7313" t="s">
        <v>661</v>
      </c>
      <c r="D7313" t="s">
        <v>1189</v>
      </c>
    </row>
    <row r="7314" spans="1:4" ht="15">
      <c r="A7314" t="s">
        <v>5222</v>
      </c>
      <c r="B7314" s="53">
        <v>2020</v>
      </c>
      <c r="C7314" t="s">
        <v>645</v>
      </c>
      <c r="D7314" t="s">
        <v>1190</v>
      </c>
    </row>
    <row r="7315" spans="1:4" ht="15">
      <c r="A7315" t="s">
        <v>5222</v>
      </c>
      <c r="B7315" s="53">
        <v>2020</v>
      </c>
      <c r="C7315" t="s">
        <v>932</v>
      </c>
      <c r="D7315" t="s">
        <v>1191</v>
      </c>
    </row>
    <row r="7316" spans="1:4" ht="15">
      <c r="A7316" t="s">
        <v>5222</v>
      </c>
      <c r="B7316" s="53">
        <v>2019</v>
      </c>
      <c r="C7316" t="s">
        <v>1192</v>
      </c>
      <c r="D7316" t="s">
        <v>1193</v>
      </c>
    </row>
    <row r="7317" spans="1:4" ht="15">
      <c r="A7317" t="s">
        <v>5222</v>
      </c>
      <c r="B7317" s="53">
        <v>2019</v>
      </c>
      <c r="C7317" t="s">
        <v>1192</v>
      </c>
      <c r="D7317" t="s">
        <v>1194</v>
      </c>
    </row>
    <row r="7318" spans="1:4" ht="15">
      <c r="A7318" t="s">
        <v>5222</v>
      </c>
      <c r="B7318" s="53">
        <v>2019</v>
      </c>
      <c r="C7318" t="s">
        <v>1139</v>
      </c>
      <c r="D7318" t="s">
        <v>1195</v>
      </c>
    </row>
    <row r="7319" spans="1:4" ht="15">
      <c r="A7319" t="s">
        <v>5222</v>
      </c>
      <c r="B7319" s="53">
        <v>2019</v>
      </c>
      <c r="C7319" t="s">
        <v>1132</v>
      </c>
      <c r="D7319" t="s">
        <v>1196</v>
      </c>
    </row>
    <row r="7320" spans="1:4" ht="15">
      <c r="A7320" t="s">
        <v>5222</v>
      </c>
      <c r="B7320" s="53">
        <v>2019</v>
      </c>
      <c r="C7320" t="s">
        <v>656</v>
      </c>
      <c r="D7320" t="s">
        <v>1197</v>
      </c>
    </row>
    <row r="7321" spans="1:4" ht="15">
      <c r="A7321" t="s">
        <v>5222</v>
      </c>
      <c r="B7321" s="53">
        <v>2019</v>
      </c>
      <c r="C7321" t="s">
        <v>26</v>
      </c>
      <c r="D7321" t="s">
        <v>1198</v>
      </c>
    </row>
    <row r="7322" spans="1:4" ht="15">
      <c r="A7322" t="s">
        <v>5222</v>
      </c>
      <c r="B7322" s="53">
        <v>2018</v>
      </c>
      <c r="C7322" t="s">
        <v>656</v>
      </c>
      <c r="D7322" t="s">
        <v>1199</v>
      </c>
    </row>
    <row r="7323" spans="1:4" ht="15">
      <c r="A7323" t="s">
        <v>5222</v>
      </c>
      <c r="B7323" s="53">
        <v>2018</v>
      </c>
      <c r="C7323" t="s">
        <v>656</v>
      </c>
      <c r="D7323" t="s">
        <v>1200</v>
      </c>
    </row>
    <row r="7324" spans="1:4" ht="15">
      <c r="A7324" t="s">
        <v>5222</v>
      </c>
      <c r="B7324" s="53">
        <v>2018</v>
      </c>
      <c r="C7324" t="s">
        <v>656</v>
      </c>
      <c r="D7324" t="s">
        <v>1201</v>
      </c>
    </row>
    <row r="7325" spans="1:4" ht="15">
      <c r="A7325" t="s">
        <v>5222</v>
      </c>
      <c r="B7325" s="53">
        <v>2018</v>
      </c>
      <c r="C7325" t="s">
        <v>50</v>
      </c>
      <c r="D7325" t="s">
        <v>1202</v>
      </c>
    </row>
    <row r="7326" spans="1:4" ht="15">
      <c r="A7326" t="s">
        <v>5222</v>
      </c>
      <c r="B7326" s="53">
        <v>2017</v>
      </c>
      <c r="C7326" t="s">
        <v>45</v>
      </c>
      <c r="D7326" t="s">
        <v>1203</v>
      </c>
    </row>
    <row r="7327" spans="1:4" ht="15">
      <c r="A7327" t="s">
        <v>5222</v>
      </c>
      <c r="B7327" s="53">
        <v>2017</v>
      </c>
      <c r="C7327" t="s">
        <v>656</v>
      </c>
      <c r="D7327" t="s">
        <v>1204</v>
      </c>
    </row>
    <row r="7328" spans="1:4" ht="15">
      <c r="A7328" t="s">
        <v>5222</v>
      </c>
      <c r="B7328" s="53">
        <v>2017</v>
      </c>
      <c r="C7328" t="s">
        <v>656</v>
      </c>
      <c r="D7328" t="s">
        <v>1205</v>
      </c>
    </row>
    <row r="7329" spans="1:4" ht="15">
      <c r="A7329" t="s">
        <v>5222</v>
      </c>
      <c r="B7329" s="53">
        <v>2017</v>
      </c>
      <c r="C7329" t="s">
        <v>26</v>
      </c>
      <c r="D7329" t="s">
        <v>1206</v>
      </c>
    </row>
    <row r="7330" spans="1:4" ht="15">
      <c r="A7330" t="s">
        <v>5222</v>
      </c>
      <c r="B7330" s="53">
        <v>2016</v>
      </c>
      <c r="C7330" t="s">
        <v>656</v>
      </c>
      <c r="D7330" t="s">
        <v>1207</v>
      </c>
    </row>
    <row r="7331" spans="1:4" ht="15">
      <c r="A7331" t="s">
        <v>5222</v>
      </c>
      <c r="B7331" s="53">
        <v>2016</v>
      </c>
      <c r="C7331" t="s">
        <v>656</v>
      </c>
      <c r="D7331" t="s">
        <v>1208</v>
      </c>
    </row>
    <row r="7332" spans="1:4" ht="15">
      <c r="A7332" t="s">
        <v>5222</v>
      </c>
      <c r="B7332" s="53">
        <v>2016</v>
      </c>
      <c r="C7332" t="s">
        <v>26</v>
      </c>
      <c r="D7332" t="s">
        <v>1209</v>
      </c>
    </row>
    <row r="7333" spans="1:4" ht="15">
      <c r="A7333" t="s">
        <v>5222</v>
      </c>
      <c r="B7333" s="53">
        <v>2016</v>
      </c>
      <c r="C7333" t="s">
        <v>1180</v>
      </c>
      <c r="D7333" t="s">
        <v>1210</v>
      </c>
    </row>
    <row r="7334" spans="1:4" ht="15">
      <c r="A7334" t="s">
        <v>5222</v>
      </c>
      <c r="B7334" s="53">
        <v>2016</v>
      </c>
      <c r="C7334" t="s">
        <v>645</v>
      </c>
      <c r="D7334" t="s">
        <v>1211</v>
      </c>
    </row>
    <row r="7335" spans="1:4" ht="15">
      <c r="A7335" t="s">
        <v>5222</v>
      </c>
      <c r="B7335" s="53">
        <v>2016</v>
      </c>
      <c r="C7335" t="s">
        <v>2</v>
      </c>
      <c r="D7335" t="s">
        <v>1212</v>
      </c>
    </row>
    <row r="7336" spans="1:4" ht="15">
      <c r="A7336" t="s">
        <v>5222</v>
      </c>
      <c r="B7336" s="53">
        <v>2016</v>
      </c>
      <c r="C7336" t="s">
        <v>2</v>
      </c>
      <c r="D7336" t="s">
        <v>1213</v>
      </c>
    </row>
    <row r="7337" spans="1:4" ht="15">
      <c r="A7337" t="s">
        <v>5222</v>
      </c>
      <c r="B7337" s="53">
        <v>2015</v>
      </c>
      <c r="C7337" t="s">
        <v>26</v>
      </c>
      <c r="D7337" t="s">
        <v>1214</v>
      </c>
    </row>
    <row r="7338" spans="1:4" ht="15">
      <c r="A7338" t="s">
        <v>5222</v>
      </c>
      <c r="B7338" s="53">
        <v>2015</v>
      </c>
      <c r="C7338" t="s">
        <v>645</v>
      </c>
      <c r="D7338" t="s">
        <v>1215</v>
      </c>
    </row>
    <row r="7339" spans="1:4" ht="15">
      <c r="A7339" t="s">
        <v>5222</v>
      </c>
      <c r="B7339" s="53">
        <v>2015</v>
      </c>
      <c r="C7339" t="s">
        <v>645</v>
      </c>
      <c r="D7339" t="s">
        <v>1216</v>
      </c>
    </row>
    <row r="7340" spans="1:4" ht="15">
      <c r="A7340" t="s">
        <v>5222</v>
      </c>
      <c r="B7340" s="53">
        <v>2015</v>
      </c>
      <c r="C7340" t="s">
        <v>645</v>
      </c>
      <c r="D7340" t="s">
        <v>1217</v>
      </c>
    </row>
    <row r="7341" spans="1:4" ht="15">
      <c r="A7341" t="s">
        <v>5222</v>
      </c>
      <c r="B7341" s="53">
        <v>2010</v>
      </c>
      <c r="C7341" t="s">
        <v>1218</v>
      </c>
      <c r="D7341" t="s">
        <v>1219</v>
      </c>
    </row>
    <row r="7342" spans="1:4" ht="15">
      <c r="A7342" t="s">
        <v>5222</v>
      </c>
      <c r="B7342" s="53">
        <v>2005</v>
      </c>
      <c r="C7342" t="s">
        <v>1220</v>
      </c>
      <c r="D7342" t="s">
        <v>1221</v>
      </c>
    </row>
    <row r="7343" spans="1:4" ht="15">
      <c r="A7343" t="s">
        <v>5222</v>
      </c>
      <c r="B7343" s="53">
        <v>2004</v>
      </c>
      <c r="C7343" t="s">
        <v>1222</v>
      </c>
      <c r="D7343" t="s">
        <v>1223</v>
      </c>
    </row>
    <row r="7344" spans="1:4" ht="15">
      <c r="A7344" t="s">
        <v>26308</v>
      </c>
      <c r="B7344" s="53">
        <v>2023</v>
      </c>
      <c r="C7344" t="s">
        <v>593</v>
      </c>
      <c r="D7344" t="s">
        <v>26309</v>
      </c>
    </row>
    <row r="7345" spans="1:4" ht="15">
      <c r="A7345" t="s">
        <v>26308</v>
      </c>
      <c r="B7345" s="53">
        <v>2023</v>
      </c>
      <c r="C7345" t="s">
        <v>594</v>
      </c>
      <c r="D7345" t="s">
        <v>26310</v>
      </c>
    </row>
    <row r="7346" spans="1:4" ht="15">
      <c r="A7346" t="s">
        <v>26308</v>
      </c>
      <c r="B7346" s="53">
        <v>2023</v>
      </c>
      <c r="C7346" t="s">
        <v>595</v>
      </c>
      <c r="D7346" t="s">
        <v>26311</v>
      </c>
    </row>
    <row r="7347" spans="1:4" ht="15">
      <c r="A7347" t="s">
        <v>26308</v>
      </c>
      <c r="B7347" s="53">
        <v>2023</v>
      </c>
      <c r="C7347" t="s">
        <v>596</v>
      </c>
      <c r="D7347" t="s">
        <v>597</v>
      </c>
    </row>
    <row r="7348" spans="1:4" ht="15">
      <c r="A7348" t="s">
        <v>26308</v>
      </c>
      <c r="B7348" s="53">
        <v>2023</v>
      </c>
      <c r="C7348" t="s">
        <v>2</v>
      </c>
      <c r="D7348" t="s">
        <v>26312</v>
      </c>
    </row>
    <row r="7349" spans="1:4" ht="15">
      <c r="A7349" t="s">
        <v>26308</v>
      </c>
      <c r="B7349" s="53">
        <v>2023</v>
      </c>
      <c r="C7349" t="s">
        <v>2</v>
      </c>
      <c r="D7349" t="s">
        <v>598</v>
      </c>
    </row>
    <row r="7350" spans="1:4" ht="15">
      <c r="A7350" t="s">
        <v>26308</v>
      </c>
      <c r="B7350" s="53">
        <v>2022</v>
      </c>
      <c r="C7350" t="s">
        <v>595</v>
      </c>
      <c r="D7350" t="s">
        <v>26313</v>
      </c>
    </row>
    <row r="7351" spans="1:4" ht="15">
      <c r="A7351" t="s">
        <v>26308</v>
      </c>
      <c r="B7351" s="53">
        <v>2022</v>
      </c>
      <c r="C7351" t="s">
        <v>595</v>
      </c>
      <c r="D7351" t="s">
        <v>599</v>
      </c>
    </row>
    <row r="7352" spans="1:4" ht="15">
      <c r="A7352" t="s">
        <v>26308</v>
      </c>
      <c r="B7352" s="53">
        <v>2022</v>
      </c>
      <c r="C7352" t="s">
        <v>595</v>
      </c>
      <c r="D7352" t="s">
        <v>600</v>
      </c>
    </row>
    <row r="7353" spans="1:4" ht="15">
      <c r="A7353" t="s">
        <v>26308</v>
      </c>
      <c r="B7353" s="53">
        <v>2022</v>
      </c>
      <c r="C7353" t="s">
        <v>601</v>
      </c>
      <c r="D7353" t="s">
        <v>26314</v>
      </c>
    </row>
    <row r="7354" spans="1:4" ht="15">
      <c r="A7354" t="s">
        <v>26308</v>
      </c>
      <c r="B7354" s="53">
        <v>2022</v>
      </c>
      <c r="C7354" t="s">
        <v>602</v>
      </c>
      <c r="D7354" t="s">
        <v>603</v>
      </c>
    </row>
    <row r="7355" spans="1:4" ht="15">
      <c r="A7355" t="s">
        <v>26308</v>
      </c>
      <c r="B7355" s="53">
        <v>2022</v>
      </c>
      <c r="C7355" t="s">
        <v>602</v>
      </c>
      <c r="D7355" t="s">
        <v>26315</v>
      </c>
    </row>
    <row r="7356" spans="1:4" ht="15">
      <c r="A7356" t="s">
        <v>26308</v>
      </c>
      <c r="B7356" s="53">
        <v>2022</v>
      </c>
      <c r="C7356" t="s">
        <v>602</v>
      </c>
      <c r="D7356" t="s">
        <v>26316</v>
      </c>
    </row>
    <row r="7357" spans="1:4" ht="15">
      <c r="A7357" t="s">
        <v>26308</v>
      </c>
      <c r="B7357" s="53">
        <v>2022</v>
      </c>
      <c r="C7357" t="s">
        <v>602</v>
      </c>
      <c r="D7357" t="s">
        <v>604</v>
      </c>
    </row>
    <row r="7358" spans="1:4" ht="15">
      <c r="A7358" t="s">
        <v>26308</v>
      </c>
      <c r="B7358" s="53">
        <v>2022</v>
      </c>
      <c r="C7358" t="s">
        <v>619</v>
      </c>
      <c r="D7358" t="s">
        <v>26317</v>
      </c>
    </row>
    <row r="7359" spans="1:4" ht="15">
      <c r="A7359" t="s">
        <v>26308</v>
      </c>
      <c r="B7359" s="53">
        <v>2022</v>
      </c>
      <c r="C7359" t="s">
        <v>2</v>
      </c>
      <c r="D7359" t="s">
        <v>605</v>
      </c>
    </row>
    <row r="7360" spans="1:4" ht="15">
      <c r="A7360" t="s">
        <v>26308</v>
      </c>
      <c r="B7360" s="53">
        <v>2022</v>
      </c>
      <c r="C7360" t="s">
        <v>2</v>
      </c>
      <c r="D7360" t="s">
        <v>606</v>
      </c>
    </row>
    <row r="7361" spans="1:4" ht="15">
      <c r="A7361" t="s">
        <v>26308</v>
      </c>
      <c r="B7361" s="53">
        <v>2021</v>
      </c>
      <c r="C7361" t="s">
        <v>143</v>
      </c>
      <c r="D7361" t="s">
        <v>26318</v>
      </c>
    </row>
    <row r="7362" spans="1:4" ht="15">
      <c r="A7362" t="s">
        <v>26308</v>
      </c>
      <c r="B7362" s="53">
        <v>2021</v>
      </c>
      <c r="C7362" t="s">
        <v>595</v>
      </c>
      <c r="D7362" t="s">
        <v>607</v>
      </c>
    </row>
    <row r="7363" spans="1:4" ht="15">
      <c r="A7363" t="s">
        <v>26308</v>
      </c>
      <c r="B7363" s="53">
        <v>2021</v>
      </c>
      <c r="C7363" t="s">
        <v>642</v>
      </c>
      <c r="D7363" t="s">
        <v>26319</v>
      </c>
    </row>
    <row r="7364" spans="1:4" ht="15">
      <c r="A7364" t="s">
        <v>26308</v>
      </c>
      <c r="B7364" s="53">
        <v>2021</v>
      </c>
      <c r="C7364" t="s">
        <v>17382</v>
      </c>
      <c r="D7364" t="s">
        <v>26320</v>
      </c>
    </row>
    <row r="7365" spans="1:4" ht="15">
      <c r="A7365" t="s">
        <v>26308</v>
      </c>
      <c r="B7365" s="53">
        <v>2021</v>
      </c>
      <c r="C7365" t="s">
        <v>608</v>
      </c>
      <c r="D7365" t="s">
        <v>609</v>
      </c>
    </row>
    <row r="7366" spans="1:4" ht="15">
      <c r="A7366" t="s">
        <v>26308</v>
      </c>
      <c r="B7366" s="53">
        <v>2021</v>
      </c>
      <c r="C7366" t="s">
        <v>610</v>
      </c>
      <c r="D7366" t="s">
        <v>26321</v>
      </c>
    </row>
    <row r="7367" spans="1:4" ht="15">
      <c r="A7367" t="s">
        <v>26308</v>
      </c>
      <c r="B7367" s="53">
        <v>2021</v>
      </c>
      <c r="C7367" t="s">
        <v>610</v>
      </c>
      <c r="D7367" t="s">
        <v>26322</v>
      </c>
    </row>
    <row r="7368" spans="1:4" ht="15">
      <c r="A7368" t="s">
        <v>26308</v>
      </c>
      <c r="B7368" s="53">
        <v>2021</v>
      </c>
      <c r="C7368" t="s">
        <v>610</v>
      </c>
      <c r="D7368" t="s">
        <v>611</v>
      </c>
    </row>
    <row r="7369" spans="1:4" ht="15">
      <c r="A7369" t="s">
        <v>26308</v>
      </c>
      <c r="B7369" s="53">
        <v>2021</v>
      </c>
      <c r="C7369" t="s">
        <v>602</v>
      </c>
      <c r="D7369" t="s">
        <v>612</v>
      </c>
    </row>
    <row r="7370" spans="1:4" ht="15">
      <c r="A7370" t="s">
        <v>26308</v>
      </c>
      <c r="B7370" s="53">
        <v>2020</v>
      </c>
      <c r="C7370" t="s">
        <v>10</v>
      </c>
      <c r="D7370" t="s">
        <v>26323</v>
      </c>
    </row>
    <row r="7371" spans="1:4" ht="15">
      <c r="A7371" t="s">
        <v>26308</v>
      </c>
      <c r="B7371" s="53">
        <v>2020</v>
      </c>
      <c r="C7371" t="s">
        <v>595</v>
      </c>
      <c r="D7371" t="s">
        <v>26324</v>
      </c>
    </row>
    <row r="7372" spans="1:4" ht="15">
      <c r="A7372" t="s">
        <v>26308</v>
      </c>
      <c r="B7372" s="53">
        <v>2020</v>
      </c>
      <c r="C7372" t="s">
        <v>613</v>
      </c>
      <c r="D7372" t="s">
        <v>614</v>
      </c>
    </row>
    <row r="7373" spans="1:4" ht="15">
      <c r="A7373" t="s">
        <v>26308</v>
      </c>
      <c r="B7373" s="53">
        <v>2020</v>
      </c>
      <c r="C7373" t="s">
        <v>109</v>
      </c>
      <c r="D7373" t="s">
        <v>26325</v>
      </c>
    </row>
    <row r="7374" spans="1:4" ht="15">
      <c r="A7374" t="s">
        <v>26308</v>
      </c>
      <c r="B7374" s="53">
        <v>2020</v>
      </c>
      <c r="C7374" t="s">
        <v>109</v>
      </c>
      <c r="D7374" t="s">
        <v>26326</v>
      </c>
    </row>
    <row r="7375" spans="1:4" ht="15">
      <c r="A7375" t="s">
        <v>26308</v>
      </c>
      <c r="B7375" s="53">
        <v>2020</v>
      </c>
      <c r="C7375" t="s">
        <v>601</v>
      </c>
      <c r="D7375" t="s">
        <v>615</v>
      </c>
    </row>
    <row r="7376" spans="1:4" ht="15">
      <c r="A7376" t="s">
        <v>26308</v>
      </c>
      <c r="B7376" s="53">
        <v>2020</v>
      </c>
      <c r="C7376" t="s">
        <v>17382</v>
      </c>
      <c r="D7376" t="s">
        <v>26327</v>
      </c>
    </row>
    <row r="7377" spans="1:4" ht="15">
      <c r="A7377" t="s">
        <v>26308</v>
      </c>
      <c r="B7377" s="53">
        <v>2020</v>
      </c>
      <c r="C7377" t="s">
        <v>17382</v>
      </c>
      <c r="D7377" t="s">
        <v>26328</v>
      </c>
    </row>
    <row r="7378" spans="1:4" ht="15">
      <c r="A7378" t="s">
        <v>26308</v>
      </c>
      <c r="B7378" s="53">
        <v>2020</v>
      </c>
      <c r="C7378" t="s">
        <v>17382</v>
      </c>
      <c r="D7378" t="s">
        <v>26329</v>
      </c>
    </row>
    <row r="7379" spans="1:4" ht="15">
      <c r="A7379" t="s">
        <v>26308</v>
      </c>
      <c r="B7379" s="53">
        <v>2019</v>
      </c>
      <c r="C7379" t="s">
        <v>616</v>
      </c>
      <c r="D7379" t="s">
        <v>26330</v>
      </c>
    </row>
    <row r="7380" spans="1:4" ht="15">
      <c r="A7380" t="s">
        <v>26308</v>
      </c>
      <c r="B7380" s="53">
        <v>2019</v>
      </c>
      <c r="C7380" t="s">
        <v>617</v>
      </c>
      <c r="D7380" t="s">
        <v>26331</v>
      </c>
    </row>
    <row r="7381" spans="1:4" ht="15">
      <c r="A7381" t="s">
        <v>26308</v>
      </c>
      <c r="B7381" s="53">
        <v>2019</v>
      </c>
      <c r="C7381" t="s">
        <v>595</v>
      </c>
      <c r="D7381" t="s">
        <v>26332</v>
      </c>
    </row>
    <row r="7382" spans="1:4" ht="15">
      <c r="A7382" t="s">
        <v>26308</v>
      </c>
      <c r="B7382" s="53">
        <v>2019</v>
      </c>
      <c r="C7382" t="s">
        <v>608</v>
      </c>
      <c r="D7382" t="s">
        <v>26333</v>
      </c>
    </row>
    <row r="7383" spans="1:4" ht="15">
      <c r="A7383" t="s">
        <v>26308</v>
      </c>
      <c r="B7383" s="53">
        <v>2019</v>
      </c>
      <c r="C7383" t="s">
        <v>17382</v>
      </c>
      <c r="D7383" t="s">
        <v>26334</v>
      </c>
    </row>
    <row r="7384" spans="1:4" ht="15">
      <c r="A7384" t="s">
        <v>26308</v>
      </c>
      <c r="B7384" s="53">
        <v>2019</v>
      </c>
      <c r="C7384" t="s">
        <v>17382</v>
      </c>
      <c r="D7384" t="s">
        <v>26335</v>
      </c>
    </row>
    <row r="7385" spans="1:4" ht="15">
      <c r="A7385" t="s">
        <v>26308</v>
      </c>
      <c r="B7385" s="53">
        <v>2019</v>
      </c>
      <c r="C7385" t="s">
        <v>618</v>
      </c>
      <c r="D7385" t="s">
        <v>26336</v>
      </c>
    </row>
    <row r="7386" spans="1:4" ht="15">
      <c r="A7386" t="s">
        <v>26308</v>
      </c>
      <c r="B7386" s="53">
        <v>2019</v>
      </c>
      <c r="C7386" t="s">
        <v>610</v>
      </c>
      <c r="D7386" t="s">
        <v>26337</v>
      </c>
    </row>
    <row r="7387" spans="1:4" ht="15">
      <c r="A7387" t="s">
        <v>26308</v>
      </c>
      <c r="B7387" s="53">
        <v>2019</v>
      </c>
      <c r="C7387" t="s">
        <v>619</v>
      </c>
      <c r="D7387" t="s">
        <v>26338</v>
      </c>
    </row>
    <row r="7388" spans="1:4" ht="15">
      <c r="A7388" t="s">
        <v>26308</v>
      </c>
      <c r="B7388" s="53">
        <v>2019</v>
      </c>
      <c r="C7388" t="s">
        <v>25082</v>
      </c>
      <c r="D7388" t="s">
        <v>26339</v>
      </c>
    </row>
    <row r="7389" spans="1:4" ht="15">
      <c r="A7389" t="s">
        <v>26308</v>
      </c>
      <c r="B7389" s="53">
        <v>2019</v>
      </c>
      <c r="C7389" t="s">
        <v>19537</v>
      </c>
      <c r="D7389" t="s">
        <v>26340</v>
      </c>
    </row>
    <row r="7390" spans="1:4" ht="15">
      <c r="A7390" t="s">
        <v>26308</v>
      </c>
      <c r="B7390" s="53">
        <v>2019</v>
      </c>
      <c r="C7390" t="s">
        <v>618</v>
      </c>
      <c r="D7390" t="s">
        <v>26341</v>
      </c>
    </row>
    <row r="7391" spans="1:4" ht="15">
      <c r="A7391" t="s">
        <v>26308</v>
      </c>
      <c r="B7391" s="53">
        <v>2019</v>
      </c>
      <c r="C7391" t="s">
        <v>2</v>
      </c>
      <c r="D7391" t="s">
        <v>26342</v>
      </c>
    </row>
    <row r="7392" spans="1:4" ht="15">
      <c r="A7392" t="s">
        <v>26308</v>
      </c>
      <c r="B7392" s="53">
        <v>2018</v>
      </c>
      <c r="C7392" t="s">
        <v>595</v>
      </c>
      <c r="D7392" t="s">
        <v>26343</v>
      </c>
    </row>
    <row r="7393" spans="1:4" ht="15">
      <c r="A7393" t="s">
        <v>26308</v>
      </c>
      <c r="B7393" s="53">
        <v>2018</v>
      </c>
      <c r="C7393" t="s">
        <v>26344</v>
      </c>
      <c r="D7393" t="s">
        <v>26345</v>
      </c>
    </row>
    <row r="7394" spans="1:4" ht="15">
      <c r="A7394" t="s">
        <v>26308</v>
      </c>
      <c r="B7394" s="53">
        <v>2018</v>
      </c>
      <c r="C7394" t="s">
        <v>109</v>
      </c>
      <c r="D7394" t="s">
        <v>26346</v>
      </c>
    </row>
    <row r="7395" spans="1:4" ht="15">
      <c r="A7395" t="s">
        <v>26308</v>
      </c>
      <c r="B7395" s="53">
        <v>2018</v>
      </c>
      <c r="C7395" t="s">
        <v>618</v>
      </c>
      <c r="D7395" t="s">
        <v>26347</v>
      </c>
    </row>
    <row r="7396" spans="1:4" ht="15">
      <c r="A7396" t="s">
        <v>26308</v>
      </c>
      <c r="B7396" s="53">
        <v>2018</v>
      </c>
      <c r="C7396" t="s">
        <v>610</v>
      </c>
      <c r="D7396" t="s">
        <v>26348</v>
      </c>
    </row>
    <row r="7397" spans="1:4" ht="15">
      <c r="A7397" t="s">
        <v>26308</v>
      </c>
      <c r="B7397" s="53">
        <v>2018</v>
      </c>
      <c r="C7397" t="s">
        <v>610</v>
      </c>
      <c r="D7397" t="s">
        <v>26349</v>
      </c>
    </row>
    <row r="7398" spans="1:4" ht="15">
      <c r="A7398" t="s">
        <v>26308</v>
      </c>
      <c r="B7398" s="53">
        <v>2018</v>
      </c>
      <c r="C7398" t="s">
        <v>25082</v>
      </c>
      <c r="D7398" t="s">
        <v>26350</v>
      </c>
    </row>
    <row r="7399" spans="1:4" ht="15">
      <c r="A7399" t="s">
        <v>26308</v>
      </c>
      <c r="B7399" s="53">
        <v>2017</v>
      </c>
      <c r="C7399" t="s">
        <v>620</v>
      </c>
      <c r="D7399" t="s">
        <v>26351</v>
      </c>
    </row>
    <row r="7400" spans="1:4" ht="15">
      <c r="A7400" t="s">
        <v>26308</v>
      </c>
      <c r="B7400" s="53">
        <v>2017</v>
      </c>
      <c r="C7400" t="s">
        <v>109</v>
      </c>
      <c r="D7400" t="s">
        <v>26352</v>
      </c>
    </row>
    <row r="7401" spans="1:4" ht="15">
      <c r="A7401" t="s">
        <v>26308</v>
      </c>
      <c r="B7401" s="53">
        <v>2017</v>
      </c>
      <c r="C7401" t="s">
        <v>610</v>
      </c>
      <c r="D7401" t="s">
        <v>26353</v>
      </c>
    </row>
    <row r="7402" spans="1:4" ht="15">
      <c r="A7402" t="s">
        <v>26308</v>
      </c>
      <c r="B7402" s="53">
        <v>2017</v>
      </c>
      <c r="C7402" t="s">
        <v>619</v>
      </c>
      <c r="D7402" t="s">
        <v>26354</v>
      </c>
    </row>
    <row r="7403" spans="1:4" ht="15">
      <c r="A7403" t="s">
        <v>26308</v>
      </c>
      <c r="B7403" s="53">
        <v>2016</v>
      </c>
      <c r="C7403" t="s">
        <v>26355</v>
      </c>
      <c r="D7403" t="s">
        <v>26356</v>
      </c>
    </row>
    <row r="7404" spans="1:4" ht="15">
      <c r="A7404" t="s">
        <v>26308</v>
      </c>
      <c r="B7404" s="53">
        <v>2016</v>
      </c>
      <c r="C7404" t="s">
        <v>610</v>
      </c>
      <c r="D7404" t="s">
        <v>26357</v>
      </c>
    </row>
    <row r="7405" spans="1:4" ht="15">
      <c r="A7405" t="s">
        <v>26308</v>
      </c>
      <c r="B7405" s="53">
        <v>2016</v>
      </c>
      <c r="C7405" t="s">
        <v>610</v>
      </c>
      <c r="D7405" t="s">
        <v>26358</v>
      </c>
    </row>
    <row r="7406" spans="1:4" ht="15">
      <c r="A7406" t="s">
        <v>26308</v>
      </c>
      <c r="B7406" s="53">
        <v>2016</v>
      </c>
      <c r="C7406" t="s">
        <v>610</v>
      </c>
      <c r="D7406" t="s">
        <v>26359</v>
      </c>
    </row>
    <row r="7407" spans="1:4" ht="15">
      <c r="A7407" t="s">
        <v>26308</v>
      </c>
      <c r="B7407" s="53">
        <v>2016</v>
      </c>
      <c r="C7407" t="s">
        <v>619</v>
      </c>
      <c r="D7407" t="s">
        <v>26360</v>
      </c>
    </row>
    <row r="7408" spans="1:4" ht="15">
      <c r="A7408" t="s">
        <v>26308</v>
      </c>
      <c r="B7408" s="53">
        <v>2016</v>
      </c>
      <c r="C7408" t="s">
        <v>619</v>
      </c>
      <c r="D7408" t="s">
        <v>26361</v>
      </c>
    </row>
    <row r="7409" spans="1:4" ht="15">
      <c r="A7409" t="s">
        <v>26308</v>
      </c>
      <c r="B7409" s="53">
        <v>2016</v>
      </c>
      <c r="C7409" t="s">
        <v>619</v>
      </c>
      <c r="D7409" t="s">
        <v>26362</v>
      </c>
    </row>
    <row r="7410" spans="1:4" ht="15">
      <c r="A7410" t="s">
        <v>26308</v>
      </c>
      <c r="B7410" s="53">
        <v>2016</v>
      </c>
      <c r="C7410" t="s">
        <v>619</v>
      </c>
      <c r="D7410" t="s">
        <v>26363</v>
      </c>
    </row>
    <row r="7411" spans="1:4" ht="15">
      <c r="A7411" t="s">
        <v>26308</v>
      </c>
      <c r="B7411" s="53">
        <v>2016</v>
      </c>
      <c r="C7411" t="s">
        <v>619</v>
      </c>
      <c r="D7411" t="s">
        <v>26364</v>
      </c>
    </row>
    <row r="7412" spans="1:4" ht="15">
      <c r="A7412" t="s">
        <v>26308</v>
      </c>
      <c r="B7412" s="53">
        <v>2015</v>
      </c>
      <c r="C7412" t="s">
        <v>15839</v>
      </c>
      <c r="D7412" t="s">
        <v>26365</v>
      </c>
    </row>
    <row r="7413" spans="1:4" ht="15">
      <c r="A7413" t="s">
        <v>5219</v>
      </c>
      <c r="B7413" s="53">
        <v>2023</v>
      </c>
      <c r="C7413" t="s">
        <v>932</v>
      </c>
      <c r="D7413" t="s">
        <v>933</v>
      </c>
    </row>
    <row r="7414" spans="1:4" ht="15">
      <c r="A7414" t="s">
        <v>5219</v>
      </c>
      <c r="B7414" s="53">
        <v>2023</v>
      </c>
      <c r="C7414" t="s">
        <v>2</v>
      </c>
      <c r="D7414" t="s">
        <v>934</v>
      </c>
    </row>
    <row r="7415" spans="1:4" ht="15">
      <c r="A7415" t="s">
        <v>5219</v>
      </c>
      <c r="B7415" s="53">
        <v>2023</v>
      </c>
      <c r="C7415" t="s">
        <v>2</v>
      </c>
      <c r="D7415" t="s">
        <v>935</v>
      </c>
    </row>
    <row r="7416" spans="1:4" ht="15">
      <c r="A7416" t="s">
        <v>5219</v>
      </c>
      <c r="B7416" s="53">
        <v>2022</v>
      </c>
      <c r="C7416" t="s">
        <v>13</v>
      </c>
      <c r="D7416" t="s">
        <v>936</v>
      </c>
    </row>
    <row r="7417" spans="1:4" ht="15">
      <c r="A7417" t="s">
        <v>5219</v>
      </c>
      <c r="B7417" s="53">
        <v>2022</v>
      </c>
      <c r="C7417" t="s">
        <v>26</v>
      </c>
      <c r="D7417" t="s">
        <v>934</v>
      </c>
    </row>
    <row r="7418" spans="1:4" ht="15">
      <c r="A7418" t="s">
        <v>5219</v>
      </c>
      <c r="B7418" s="53">
        <v>2022</v>
      </c>
      <c r="C7418" t="s">
        <v>937</v>
      </c>
      <c r="D7418" t="s">
        <v>938</v>
      </c>
    </row>
    <row r="7419" spans="1:4" ht="15">
      <c r="A7419" t="s">
        <v>5219</v>
      </c>
      <c r="B7419" s="53">
        <v>2022</v>
      </c>
      <c r="C7419" t="s">
        <v>661</v>
      </c>
      <c r="D7419" t="s">
        <v>939</v>
      </c>
    </row>
    <row r="7420" spans="1:4" ht="15">
      <c r="A7420" t="s">
        <v>5219</v>
      </c>
      <c r="B7420" s="53">
        <v>2022</v>
      </c>
      <c r="C7420" t="s">
        <v>645</v>
      </c>
      <c r="D7420" t="s">
        <v>940</v>
      </c>
    </row>
    <row r="7421" spans="1:4" ht="15">
      <c r="A7421" t="s">
        <v>5219</v>
      </c>
      <c r="B7421" s="53">
        <v>2022</v>
      </c>
      <c r="C7421" t="s">
        <v>645</v>
      </c>
      <c r="D7421" t="s">
        <v>935</v>
      </c>
    </row>
    <row r="7422" spans="1:4" ht="15">
      <c r="A7422" t="s">
        <v>5219</v>
      </c>
      <c r="B7422" s="53">
        <v>2022</v>
      </c>
      <c r="C7422" t="s">
        <v>2</v>
      </c>
      <c r="D7422" t="s">
        <v>938</v>
      </c>
    </row>
    <row r="7423" spans="1:4" ht="15">
      <c r="A7423" t="s">
        <v>5219</v>
      </c>
      <c r="B7423" s="53">
        <v>2022</v>
      </c>
      <c r="C7423" t="s">
        <v>2</v>
      </c>
      <c r="D7423" t="s">
        <v>941</v>
      </c>
    </row>
    <row r="7424" spans="1:4" ht="15">
      <c r="A7424" t="s">
        <v>5219</v>
      </c>
      <c r="B7424" s="53">
        <v>2021</v>
      </c>
      <c r="C7424" t="s">
        <v>645</v>
      </c>
      <c r="D7424" t="s">
        <v>942</v>
      </c>
    </row>
    <row r="7425" spans="1:4" ht="15">
      <c r="A7425" t="s">
        <v>5219</v>
      </c>
      <c r="B7425" s="53">
        <v>2021</v>
      </c>
      <c r="C7425" t="s">
        <v>645</v>
      </c>
      <c r="D7425" t="s">
        <v>943</v>
      </c>
    </row>
    <row r="7426" spans="1:4" ht="15">
      <c r="A7426" t="s">
        <v>5219</v>
      </c>
      <c r="B7426" s="53">
        <v>2021</v>
      </c>
      <c r="C7426" t="s">
        <v>22</v>
      </c>
      <c r="D7426" t="s">
        <v>944</v>
      </c>
    </row>
    <row r="7427" spans="1:4" ht="15">
      <c r="A7427" t="s">
        <v>5219</v>
      </c>
      <c r="B7427" s="53">
        <v>2021</v>
      </c>
      <c r="C7427" t="s">
        <v>72</v>
      </c>
      <c r="D7427" t="s">
        <v>945</v>
      </c>
    </row>
    <row r="7428" spans="1:4" ht="15">
      <c r="A7428" t="s">
        <v>5219</v>
      </c>
      <c r="B7428" s="53">
        <v>2021</v>
      </c>
      <c r="C7428" t="s">
        <v>2</v>
      </c>
      <c r="D7428" t="s">
        <v>943</v>
      </c>
    </row>
    <row r="7429" spans="1:4" ht="15">
      <c r="A7429" t="s">
        <v>5219</v>
      </c>
      <c r="B7429" s="53">
        <v>2020</v>
      </c>
      <c r="C7429" t="s">
        <v>946</v>
      </c>
      <c r="D7429" t="s">
        <v>947</v>
      </c>
    </row>
    <row r="7430" spans="1:4" ht="15">
      <c r="A7430" t="s">
        <v>5219</v>
      </c>
      <c r="B7430" s="53">
        <v>2020</v>
      </c>
      <c r="C7430" t="s">
        <v>937</v>
      </c>
      <c r="D7430" t="s">
        <v>948</v>
      </c>
    </row>
    <row r="7431" spans="1:4" ht="15">
      <c r="A7431" t="s">
        <v>5219</v>
      </c>
      <c r="B7431" s="53">
        <v>2020</v>
      </c>
      <c r="C7431" t="s">
        <v>22</v>
      </c>
      <c r="D7431" t="s">
        <v>949</v>
      </c>
    </row>
    <row r="7432" spans="1:4" ht="15">
      <c r="A7432" t="s">
        <v>5219</v>
      </c>
      <c r="B7432" s="53">
        <v>2020</v>
      </c>
      <c r="C7432" t="s">
        <v>950</v>
      </c>
      <c r="D7432" t="s">
        <v>951</v>
      </c>
    </row>
    <row r="7433" spans="1:4" ht="15">
      <c r="A7433" t="s">
        <v>5219</v>
      </c>
      <c r="B7433" s="53">
        <v>2020</v>
      </c>
      <c r="C7433" t="s">
        <v>2</v>
      </c>
      <c r="D7433" t="s">
        <v>952</v>
      </c>
    </row>
    <row r="7434" spans="1:4" ht="15">
      <c r="A7434" t="s">
        <v>5219</v>
      </c>
      <c r="B7434" s="53">
        <v>2019</v>
      </c>
      <c r="C7434" t="s">
        <v>645</v>
      </c>
      <c r="D7434" t="s">
        <v>953</v>
      </c>
    </row>
    <row r="7435" spans="1:4" ht="15">
      <c r="A7435" t="s">
        <v>5219</v>
      </c>
      <c r="B7435" s="53">
        <v>2019</v>
      </c>
      <c r="C7435" t="s">
        <v>22</v>
      </c>
      <c r="D7435" t="s">
        <v>954</v>
      </c>
    </row>
    <row r="7436" spans="1:4" ht="15">
      <c r="A7436" t="s">
        <v>5219</v>
      </c>
      <c r="B7436" s="53">
        <v>2019</v>
      </c>
      <c r="C7436" t="s">
        <v>22</v>
      </c>
      <c r="D7436" t="s">
        <v>955</v>
      </c>
    </row>
    <row r="7437" spans="1:4" ht="15">
      <c r="A7437" t="s">
        <v>5219</v>
      </c>
      <c r="B7437" s="53">
        <v>2019</v>
      </c>
      <c r="C7437" t="s">
        <v>72</v>
      </c>
      <c r="D7437" t="s">
        <v>956</v>
      </c>
    </row>
    <row r="7438" spans="1:4" ht="15">
      <c r="A7438" t="s">
        <v>5219</v>
      </c>
      <c r="B7438" s="53">
        <v>2019</v>
      </c>
      <c r="C7438" t="s">
        <v>957</v>
      </c>
      <c r="D7438" t="s">
        <v>958</v>
      </c>
    </row>
    <row r="7439" spans="1:4" ht="15">
      <c r="A7439" t="s">
        <v>5219</v>
      </c>
      <c r="B7439" s="53">
        <v>2018</v>
      </c>
      <c r="C7439" t="s">
        <v>959</v>
      </c>
      <c r="D7439" t="s">
        <v>960</v>
      </c>
    </row>
    <row r="7440" spans="1:4" ht="15">
      <c r="A7440" t="s">
        <v>5219</v>
      </c>
      <c r="B7440" s="53">
        <v>2018</v>
      </c>
      <c r="C7440" t="s">
        <v>961</v>
      </c>
      <c r="D7440" t="s">
        <v>962</v>
      </c>
    </row>
    <row r="7441" spans="1:4" ht="15">
      <c r="A7441" t="s">
        <v>5219</v>
      </c>
      <c r="B7441" s="53">
        <v>2018</v>
      </c>
      <c r="C7441" t="s">
        <v>661</v>
      </c>
      <c r="D7441" t="s">
        <v>963</v>
      </c>
    </row>
    <row r="7442" spans="1:4" ht="15">
      <c r="A7442" t="s">
        <v>5219</v>
      </c>
      <c r="B7442" s="53">
        <v>2018</v>
      </c>
      <c r="C7442" t="s">
        <v>645</v>
      </c>
      <c r="D7442" t="s">
        <v>964</v>
      </c>
    </row>
    <row r="7443" spans="1:4" ht="15">
      <c r="A7443" t="s">
        <v>5219</v>
      </c>
      <c r="B7443" s="53">
        <v>2018</v>
      </c>
      <c r="C7443" t="s">
        <v>22</v>
      </c>
      <c r="D7443" t="s">
        <v>965</v>
      </c>
    </row>
    <row r="7444" spans="1:4" ht="15">
      <c r="A7444" t="s">
        <v>5219</v>
      </c>
      <c r="B7444" s="53">
        <v>2018</v>
      </c>
      <c r="C7444" t="s">
        <v>2</v>
      </c>
      <c r="D7444" t="s">
        <v>964</v>
      </c>
    </row>
    <row r="7445" spans="1:4" ht="15">
      <c r="A7445" t="s">
        <v>5219</v>
      </c>
      <c r="B7445" s="53">
        <v>2018</v>
      </c>
      <c r="C7445" t="s">
        <v>2</v>
      </c>
      <c r="D7445" t="s">
        <v>966</v>
      </c>
    </row>
    <row r="7446" spans="1:4" ht="15">
      <c r="A7446" t="s">
        <v>5219</v>
      </c>
      <c r="B7446" s="53">
        <v>2017</v>
      </c>
      <c r="C7446" t="s">
        <v>967</v>
      </c>
      <c r="D7446" t="s">
        <v>968</v>
      </c>
    </row>
    <row r="7447" spans="1:4" ht="15">
      <c r="A7447" t="s">
        <v>5219</v>
      </c>
      <c r="B7447" s="53">
        <v>2017</v>
      </c>
      <c r="C7447" t="s">
        <v>656</v>
      </c>
      <c r="D7447" t="s">
        <v>969</v>
      </c>
    </row>
    <row r="7448" spans="1:4" ht="15">
      <c r="A7448" t="s">
        <v>5219</v>
      </c>
      <c r="B7448" s="53">
        <v>2017</v>
      </c>
      <c r="C7448" t="s">
        <v>970</v>
      </c>
      <c r="D7448" t="s">
        <v>971</v>
      </c>
    </row>
    <row r="7449" spans="1:4" ht="15">
      <c r="A7449" t="s">
        <v>5219</v>
      </c>
      <c r="B7449" s="53">
        <v>2017</v>
      </c>
      <c r="C7449" t="s">
        <v>972</v>
      </c>
      <c r="D7449" t="s">
        <v>973</v>
      </c>
    </row>
    <row r="7450" spans="1:4" ht="15">
      <c r="A7450" t="s">
        <v>5219</v>
      </c>
      <c r="B7450" s="53">
        <v>2017</v>
      </c>
      <c r="C7450" t="s">
        <v>974</v>
      </c>
      <c r="D7450" t="s">
        <v>975</v>
      </c>
    </row>
    <row r="7451" spans="1:4" ht="15">
      <c r="A7451" t="s">
        <v>5219</v>
      </c>
      <c r="B7451" s="53">
        <v>2017</v>
      </c>
      <c r="C7451" t="s">
        <v>976</v>
      </c>
      <c r="D7451" t="s">
        <v>977</v>
      </c>
    </row>
    <row r="7452" spans="1:4" ht="15">
      <c r="A7452" t="s">
        <v>5219</v>
      </c>
      <c r="B7452" s="53">
        <v>2017</v>
      </c>
      <c r="C7452" t="s">
        <v>2</v>
      </c>
      <c r="D7452" t="s">
        <v>978</v>
      </c>
    </row>
    <row r="7453" spans="1:4" ht="15">
      <c r="A7453" t="s">
        <v>5219</v>
      </c>
      <c r="B7453" s="53">
        <v>2017</v>
      </c>
      <c r="C7453" t="s">
        <v>2</v>
      </c>
      <c r="D7453" t="s">
        <v>979</v>
      </c>
    </row>
    <row r="7454" spans="1:4" ht="15">
      <c r="A7454" t="s">
        <v>5219</v>
      </c>
      <c r="B7454" s="53">
        <v>2016</v>
      </c>
      <c r="C7454" t="s">
        <v>915</v>
      </c>
      <c r="D7454" t="s">
        <v>980</v>
      </c>
    </row>
    <row r="7455" spans="1:4" ht="15">
      <c r="A7455" t="s">
        <v>5219</v>
      </c>
      <c r="B7455" s="53">
        <v>2016</v>
      </c>
      <c r="C7455" t="s">
        <v>976</v>
      </c>
      <c r="D7455" t="s">
        <v>981</v>
      </c>
    </row>
    <row r="7456" spans="1:4" ht="15">
      <c r="A7456" t="s">
        <v>5219</v>
      </c>
      <c r="B7456" s="53">
        <v>2016</v>
      </c>
      <c r="C7456" t="s">
        <v>982</v>
      </c>
      <c r="D7456" t="s">
        <v>983</v>
      </c>
    </row>
    <row r="7457" spans="1:4" ht="15">
      <c r="A7457" t="s">
        <v>5219</v>
      </c>
      <c r="B7457" s="53">
        <v>2016</v>
      </c>
      <c r="C7457" t="s">
        <v>2</v>
      </c>
      <c r="D7457" t="s">
        <v>983</v>
      </c>
    </row>
    <row r="7458" spans="1:4" ht="15">
      <c r="A7458" t="s">
        <v>5219</v>
      </c>
      <c r="B7458" s="53">
        <v>2015</v>
      </c>
      <c r="C7458" t="s">
        <v>984</v>
      </c>
      <c r="D7458" t="s">
        <v>985</v>
      </c>
    </row>
    <row r="7459" spans="1:4" ht="15">
      <c r="A7459" t="s">
        <v>5219</v>
      </c>
      <c r="B7459" s="53">
        <v>2015</v>
      </c>
      <c r="C7459" t="s">
        <v>986</v>
      </c>
      <c r="D7459" t="s">
        <v>987</v>
      </c>
    </row>
    <row r="7460" spans="1:4" ht="15">
      <c r="A7460" t="s">
        <v>5219</v>
      </c>
      <c r="B7460" s="53">
        <v>2014</v>
      </c>
      <c r="C7460" t="s">
        <v>883</v>
      </c>
      <c r="D7460" t="s">
        <v>988</v>
      </c>
    </row>
    <row r="7461" spans="1:4" ht="15">
      <c r="A7461" t="s">
        <v>5219</v>
      </c>
      <c r="B7461" s="53">
        <v>2014</v>
      </c>
      <c r="C7461" t="s">
        <v>989</v>
      </c>
      <c r="D7461" t="s">
        <v>990</v>
      </c>
    </row>
    <row r="7462" spans="1:4" ht="15">
      <c r="A7462" t="s">
        <v>5219</v>
      </c>
      <c r="B7462" s="53">
        <v>2014</v>
      </c>
      <c r="C7462" t="s">
        <v>645</v>
      </c>
      <c r="D7462" t="s">
        <v>991</v>
      </c>
    </row>
    <row r="7463" spans="1:4" ht="15">
      <c r="A7463" t="s">
        <v>5219</v>
      </c>
      <c r="B7463" s="53">
        <v>2014</v>
      </c>
      <c r="C7463" t="s">
        <v>992</v>
      </c>
      <c r="D7463" t="s">
        <v>993</v>
      </c>
    </row>
    <row r="7464" spans="1:4" ht="15">
      <c r="A7464" t="s">
        <v>5219</v>
      </c>
      <c r="B7464" s="53">
        <v>2013</v>
      </c>
      <c r="C7464" t="s">
        <v>656</v>
      </c>
      <c r="D7464" t="s">
        <v>994</v>
      </c>
    </row>
    <row r="7465" spans="1:4" ht="15">
      <c r="A7465" t="s">
        <v>5219</v>
      </c>
      <c r="B7465" s="53">
        <v>2013</v>
      </c>
      <c r="C7465" t="s">
        <v>656</v>
      </c>
      <c r="D7465" t="s">
        <v>995</v>
      </c>
    </row>
    <row r="7466" spans="1:4" ht="15">
      <c r="A7466" t="s">
        <v>5219</v>
      </c>
      <c r="B7466" s="53">
        <v>2013</v>
      </c>
      <c r="C7466" t="s">
        <v>996</v>
      </c>
      <c r="D7466" t="s">
        <v>997</v>
      </c>
    </row>
    <row r="7467" spans="1:4" ht="15">
      <c r="A7467" t="s">
        <v>5219</v>
      </c>
      <c r="B7467" s="53">
        <v>2013</v>
      </c>
      <c r="C7467" t="s">
        <v>661</v>
      </c>
      <c r="D7467" t="s">
        <v>998</v>
      </c>
    </row>
    <row r="7468" spans="1:4" ht="15">
      <c r="A7468" t="s">
        <v>5219</v>
      </c>
      <c r="B7468" s="53">
        <v>2013</v>
      </c>
      <c r="C7468" t="s">
        <v>661</v>
      </c>
      <c r="D7468" t="s">
        <v>999</v>
      </c>
    </row>
    <row r="7469" spans="1:4" ht="15">
      <c r="A7469" t="s">
        <v>5219</v>
      </c>
      <c r="B7469" s="53">
        <v>2013</v>
      </c>
      <c r="C7469" t="s">
        <v>661</v>
      </c>
      <c r="D7469" t="s">
        <v>1000</v>
      </c>
    </row>
    <row r="7470" spans="1:4" ht="15">
      <c r="A7470" t="s">
        <v>5219</v>
      </c>
      <c r="B7470" s="53">
        <v>2013</v>
      </c>
      <c r="C7470" t="s">
        <v>661</v>
      </c>
      <c r="D7470" t="s">
        <v>1001</v>
      </c>
    </row>
    <row r="7471" spans="1:4" ht="15">
      <c r="A7471" t="s">
        <v>5219</v>
      </c>
      <c r="B7471" s="53">
        <v>2013</v>
      </c>
      <c r="C7471" t="s">
        <v>645</v>
      </c>
      <c r="D7471" t="s">
        <v>1002</v>
      </c>
    </row>
    <row r="7472" spans="1:4" ht="15">
      <c r="A7472" t="s">
        <v>5219</v>
      </c>
      <c r="B7472" s="53">
        <v>2013</v>
      </c>
      <c r="C7472" t="s">
        <v>645</v>
      </c>
      <c r="D7472" t="s">
        <v>1003</v>
      </c>
    </row>
    <row r="7473" spans="1:4" ht="15">
      <c r="A7473" t="s">
        <v>5219</v>
      </c>
      <c r="B7473" s="53">
        <v>2013</v>
      </c>
      <c r="C7473" t="s">
        <v>976</v>
      </c>
      <c r="D7473" t="s">
        <v>1004</v>
      </c>
    </row>
    <row r="7474" spans="1:4" ht="15">
      <c r="A7474" t="s">
        <v>5219</v>
      </c>
      <c r="B7474" s="53">
        <v>2013</v>
      </c>
      <c r="C7474" t="s">
        <v>1005</v>
      </c>
      <c r="D7474" t="s">
        <v>1006</v>
      </c>
    </row>
    <row r="7475" spans="1:4" ht="15">
      <c r="A7475" t="s">
        <v>5219</v>
      </c>
      <c r="B7475" s="53">
        <v>2013</v>
      </c>
      <c r="C7475" t="s">
        <v>1007</v>
      </c>
      <c r="D7475" t="s">
        <v>1008</v>
      </c>
    </row>
    <row r="7476" spans="1:4" ht="15">
      <c r="A7476" t="s">
        <v>5219</v>
      </c>
      <c r="B7476" s="53">
        <v>2012</v>
      </c>
      <c r="C7476" t="s">
        <v>924</v>
      </c>
      <c r="D7476" t="s">
        <v>1009</v>
      </c>
    </row>
    <row r="7477" spans="1:4" ht="15">
      <c r="A7477" t="s">
        <v>5219</v>
      </c>
      <c r="B7477" s="53">
        <v>2012</v>
      </c>
      <c r="C7477" t="s">
        <v>48</v>
      </c>
      <c r="D7477" t="s">
        <v>1010</v>
      </c>
    </row>
    <row r="7478" spans="1:4" ht="15">
      <c r="A7478" t="s">
        <v>5219</v>
      </c>
      <c r="B7478" s="53">
        <v>2012</v>
      </c>
      <c r="C7478" t="s">
        <v>645</v>
      </c>
      <c r="D7478" t="s">
        <v>1011</v>
      </c>
    </row>
    <row r="7479" spans="1:4" ht="15">
      <c r="A7479" t="s">
        <v>5219</v>
      </c>
      <c r="B7479" s="53">
        <v>2012</v>
      </c>
      <c r="C7479" t="s">
        <v>648</v>
      </c>
      <c r="D7479" t="s">
        <v>1012</v>
      </c>
    </row>
    <row r="7480" spans="1:4" ht="15">
      <c r="A7480" t="s">
        <v>5219</v>
      </c>
      <c r="B7480" s="53">
        <v>2011</v>
      </c>
      <c r="C7480" t="s">
        <v>1013</v>
      </c>
      <c r="D7480" t="s">
        <v>1014</v>
      </c>
    </row>
    <row r="7481" spans="1:4" ht="15">
      <c r="A7481" t="s">
        <v>5219</v>
      </c>
      <c r="B7481" s="53">
        <v>2011</v>
      </c>
      <c r="C7481" t="s">
        <v>1015</v>
      </c>
      <c r="D7481" t="s">
        <v>1016</v>
      </c>
    </row>
    <row r="7482" spans="1:4" ht="15">
      <c r="A7482" t="s">
        <v>5219</v>
      </c>
      <c r="B7482" s="53">
        <v>2011</v>
      </c>
      <c r="C7482" t="s">
        <v>645</v>
      </c>
      <c r="D7482" t="s">
        <v>1017</v>
      </c>
    </row>
    <row r="7483" spans="1:4" ht="15">
      <c r="A7483" t="s">
        <v>5219</v>
      </c>
      <c r="B7483" s="53">
        <v>2011</v>
      </c>
      <c r="C7483" t="s">
        <v>645</v>
      </c>
      <c r="D7483" t="s">
        <v>1018</v>
      </c>
    </row>
    <row r="7484" spans="1:4" ht="15">
      <c r="A7484" t="s">
        <v>5219</v>
      </c>
      <c r="B7484" s="53">
        <v>2011</v>
      </c>
      <c r="C7484" t="s">
        <v>976</v>
      </c>
      <c r="D7484" t="s">
        <v>1019</v>
      </c>
    </row>
    <row r="7485" spans="1:4" ht="15">
      <c r="A7485" t="s">
        <v>5219</v>
      </c>
      <c r="B7485" s="53">
        <v>2011</v>
      </c>
      <c r="C7485" t="s">
        <v>1020</v>
      </c>
      <c r="D7485" t="s">
        <v>1021</v>
      </c>
    </row>
    <row r="7486" spans="1:4" ht="15">
      <c r="A7486" t="s">
        <v>5219</v>
      </c>
      <c r="B7486" s="53">
        <v>2011</v>
      </c>
      <c r="C7486" t="s">
        <v>648</v>
      </c>
      <c r="D7486" t="s">
        <v>1022</v>
      </c>
    </row>
    <row r="7487" spans="1:4" ht="15">
      <c r="A7487" t="s">
        <v>5219</v>
      </c>
      <c r="B7487" s="53">
        <v>2011</v>
      </c>
      <c r="C7487" t="s">
        <v>648</v>
      </c>
      <c r="D7487" t="s">
        <v>1023</v>
      </c>
    </row>
    <row r="7488" spans="1:4" ht="15">
      <c r="A7488" t="s">
        <v>5219</v>
      </c>
      <c r="B7488" s="53">
        <v>2010</v>
      </c>
      <c r="C7488" t="s">
        <v>892</v>
      </c>
      <c r="D7488" t="s">
        <v>1024</v>
      </c>
    </row>
    <row r="7489" spans="1:4" ht="15">
      <c r="A7489" t="s">
        <v>5219</v>
      </c>
      <c r="B7489" s="53">
        <v>2010</v>
      </c>
      <c r="C7489" t="s">
        <v>1025</v>
      </c>
      <c r="D7489" t="s">
        <v>1026</v>
      </c>
    </row>
    <row r="7490" spans="1:4" ht="15">
      <c r="A7490" t="s">
        <v>5219</v>
      </c>
      <c r="B7490" s="53">
        <v>2010</v>
      </c>
      <c r="C7490" t="s">
        <v>1027</v>
      </c>
      <c r="D7490" t="s">
        <v>1028</v>
      </c>
    </row>
    <row r="7491" spans="1:4" ht="15">
      <c r="A7491" t="s">
        <v>5219</v>
      </c>
      <c r="B7491" s="53">
        <v>2010</v>
      </c>
      <c r="C7491" t="s">
        <v>970</v>
      </c>
      <c r="D7491" t="s">
        <v>1029</v>
      </c>
    </row>
    <row r="7492" spans="1:4" ht="15">
      <c r="A7492" t="s">
        <v>5219</v>
      </c>
      <c r="B7492" s="53">
        <v>2010</v>
      </c>
      <c r="C7492" t="s">
        <v>1030</v>
      </c>
      <c r="D7492" t="s">
        <v>1031</v>
      </c>
    </row>
    <row r="7493" spans="1:4" ht="15">
      <c r="A7493" t="s">
        <v>5219</v>
      </c>
      <c r="B7493" s="53">
        <v>2010</v>
      </c>
      <c r="C7493" t="s">
        <v>937</v>
      </c>
      <c r="D7493" t="s">
        <v>1032</v>
      </c>
    </row>
    <row r="7494" spans="1:4" ht="15">
      <c r="A7494" t="s">
        <v>5219</v>
      </c>
      <c r="B7494" s="53">
        <v>2010</v>
      </c>
      <c r="C7494" t="s">
        <v>661</v>
      </c>
      <c r="D7494" t="s">
        <v>1033</v>
      </c>
    </row>
    <row r="7495" spans="1:4" ht="15">
      <c r="A7495" t="s">
        <v>5219</v>
      </c>
      <c r="B7495" s="53">
        <v>2010</v>
      </c>
      <c r="C7495" t="s">
        <v>661</v>
      </c>
      <c r="D7495" t="s">
        <v>1034</v>
      </c>
    </row>
    <row r="7496" spans="1:4" ht="15">
      <c r="A7496" t="s">
        <v>5219</v>
      </c>
      <c r="B7496" s="53">
        <v>2010</v>
      </c>
      <c r="C7496" t="s">
        <v>645</v>
      </c>
      <c r="D7496" t="s">
        <v>1035</v>
      </c>
    </row>
    <row r="7497" spans="1:4" ht="15">
      <c r="A7497" t="s">
        <v>5219</v>
      </c>
      <c r="B7497" s="53">
        <v>2010</v>
      </c>
      <c r="C7497" t="s">
        <v>645</v>
      </c>
      <c r="D7497" t="s">
        <v>1036</v>
      </c>
    </row>
    <row r="7498" spans="1:4" ht="15">
      <c r="A7498" t="s">
        <v>5219</v>
      </c>
      <c r="B7498" s="53">
        <v>2010</v>
      </c>
      <c r="C7498" t="s">
        <v>976</v>
      </c>
      <c r="D7498" t="s">
        <v>1037</v>
      </c>
    </row>
    <row r="7499" spans="1:4" ht="15">
      <c r="A7499" t="s">
        <v>5219</v>
      </c>
      <c r="B7499" s="53">
        <v>2010</v>
      </c>
      <c r="C7499" t="s">
        <v>1038</v>
      </c>
      <c r="D7499" t="s">
        <v>1039</v>
      </c>
    </row>
    <row r="7500" spans="1:4" ht="15">
      <c r="A7500" t="s">
        <v>5219</v>
      </c>
      <c r="B7500" s="53">
        <v>2009</v>
      </c>
      <c r="C7500" t="s">
        <v>661</v>
      </c>
      <c r="D7500" t="s">
        <v>1040</v>
      </c>
    </row>
    <row r="7501" spans="1:4" ht="15">
      <c r="A7501" t="s">
        <v>5219</v>
      </c>
      <c r="B7501" s="53">
        <v>2009</v>
      </c>
      <c r="C7501" t="s">
        <v>645</v>
      </c>
      <c r="D7501" t="s">
        <v>1041</v>
      </c>
    </row>
    <row r="7502" spans="1:4" ht="15">
      <c r="A7502" t="s">
        <v>5219</v>
      </c>
      <c r="B7502" s="53">
        <v>2009</v>
      </c>
      <c r="C7502" t="s">
        <v>645</v>
      </c>
      <c r="D7502" t="s">
        <v>1042</v>
      </c>
    </row>
    <row r="7503" spans="1:4" ht="15">
      <c r="A7503" t="s">
        <v>5219</v>
      </c>
      <c r="B7503" s="53">
        <v>2009</v>
      </c>
      <c r="C7503" t="s">
        <v>1043</v>
      </c>
      <c r="D7503" t="s">
        <v>1044</v>
      </c>
    </row>
    <row r="7504" spans="1:4" ht="15">
      <c r="A7504" t="s">
        <v>5219</v>
      </c>
      <c r="B7504" s="53">
        <v>2009</v>
      </c>
      <c r="C7504" t="s">
        <v>1045</v>
      </c>
      <c r="D7504" t="s">
        <v>1046</v>
      </c>
    </row>
    <row r="7505" spans="1:4" ht="15">
      <c r="A7505" t="s">
        <v>5219</v>
      </c>
      <c r="B7505" s="53">
        <v>2009</v>
      </c>
      <c r="C7505" t="s">
        <v>1047</v>
      </c>
      <c r="D7505" t="s">
        <v>1048</v>
      </c>
    </row>
    <row r="7506" spans="1:4" ht="15">
      <c r="A7506" t="s">
        <v>5219</v>
      </c>
      <c r="B7506" s="53">
        <v>2009</v>
      </c>
      <c r="C7506" t="s">
        <v>1047</v>
      </c>
      <c r="D7506" t="s">
        <v>1049</v>
      </c>
    </row>
    <row r="7507" spans="1:4" ht="15">
      <c r="A7507" t="s">
        <v>5219</v>
      </c>
      <c r="B7507" s="53">
        <v>2008</v>
      </c>
      <c r="C7507" t="s">
        <v>1050</v>
      </c>
      <c r="D7507" t="s">
        <v>1051</v>
      </c>
    </row>
    <row r="7508" spans="1:4" ht="15">
      <c r="A7508" t="s">
        <v>5219</v>
      </c>
      <c r="B7508" s="53">
        <v>2008</v>
      </c>
      <c r="C7508" t="s">
        <v>1052</v>
      </c>
      <c r="D7508" t="s">
        <v>1053</v>
      </c>
    </row>
    <row r="7509" spans="1:4" ht="15">
      <c r="A7509" t="s">
        <v>5219</v>
      </c>
      <c r="B7509" s="53">
        <v>2008</v>
      </c>
      <c r="C7509" t="s">
        <v>661</v>
      </c>
      <c r="D7509" t="s">
        <v>1054</v>
      </c>
    </row>
    <row r="7510" spans="1:4" ht="15">
      <c r="A7510" t="s">
        <v>5219</v>
      </c>
      <c r="B7510" s="53">
        <v>2008</v>
      </c>
      <c r="C7510" t="s">
        <v>1055</v>
      </c>
      <c r="D7510" t="s">
        <v>979</v>
      </c>
    </row>
    <row r="7511" spans="1:4" ht="15">
      <c r="A7511" t="s">
        <v>5219</v>
      </c>
      <c r="B7511" s="53">
        <v>2007</v>
      </c>
      <c r="C7511" t="s">
        <v>1056</v>
      </c>
      <c r="D7511" t="s">
        <v>1057</v>
      </c>
    </row>
    <row r="7512" spans="1:4" ht="15">
      <c r="A7512" t="s">
        <v>5219</v>
      </c>
      <c r="B7512" s="53">
        <v>2007</v>
      </c>
      <c r="C7512" t="s">
        <v>1056</v>
      </c>
      <c r="D7512" t="s">
        <v>1058</v>
      </c>
    </row>
    <row r="7513" spans="1:4" ht="15">
      <c r="A7513" t="s">
        <v>5219</v>
      </c>
      <c r="B7513" s="53">
        <v>2006</v>
      </c>
      <c r="C7513" t="s">
        <v>642</v>
      </c>
      <c r="D7513" t="s">
        <v>1059</v>
      </c>
    </row>
    <row r="7514" spans="1:4" ht="15">
      <c r="A7514" t="s">
        <v>5219</v>
      </c>
      <c r="B7514" s="53">
        <v>2006</v>
      </c>
      <c r="C7514" t="s">
        <v>645</v>
      </c>
      <c r="D7514" t="s">
        <v>1060</v>
      </c>
    </row>
    <row r="7515" spans="1:4" ht="15">
      <c r="A7515" t="s">
        <v>5219</v>
      </c>
      <c r="B7515" s="53">
        <v>2005</v>
      </c>
      <c r="C7515" t="s">
        <v>931</v>
      </c>
      <c r="D7515" t="s">
        <v>1061</v>
      </c>
    </row>
    <row r="7516" spans="1:4" ht="15">
      <c r="A7516" t="s">
        <v>5219</v>
      </c>
      <c r="B7516" s="53">
        <v>2005</v>
      </c>
      <c r="C7516" t="s">
        <v>48</v>
      </c>
      <c r="D7516" t="s">
        <v>1062</v>
      </c>
    </row>
    <row r="7517" spans="1:4" ht="15">
      <c r="A7517" t="s">
        <v>5219</v>
      </c>
      <c r="B7517" s="53">
        <v>2005</v>
      </c>
      <c r="C7517" t="s">
        <v>875</v>
      </c>
      <c r="D7517" t="s">
        <v>1063</v>
      </c>
    </row>
    <row r="7518" spans="1:4" ht="15">
      <c r="A7518" t="s">
        <v>5219</v>
      </c>
      <c r="B7518" s="53">
        <v>2005</v>
      </c>
      <c r="C7518" t="s">
        <v>661</v>
      </c>
      <c r="D7518" t="s">
        <v>1064</v>
      </c>
    </row>
    <row r="7519" spans="1:4" ht="15">
      <c r="A7519" t="s">
        <v>5219</v>
      </c>
      <c r="B7519" s="53">
        <v>2005</v>
      </c>
      <c r="C7519" t="s">
        <v>872</v>
      </c>
      <c r="D7519" t="s">
        <v>1065</v>
      </c>
    </row>
    <row r="7520" spans="1:4" ht="15">
      <c r="A7520" t="s">
        <v>5219</v>
      </c>
      <c r="B7520" s="53">
        <v>2004</v>
      </c>
      <c r="C7520" t="s">
        <v>1066</v>
      </c>
      <c r="D7520" t="s">
        <v>1067</v>
      </c>
    </row>
    <row r="7521" spans="1:4" ht="15">
      <c r="A7521" t="s">
        <v>5219</v>
      </c>
      <c r="B7521" s="53">
        <v>2004</v>
      </c>
      <c r="C7521" t="s">
        <v>915</v>
      </c>
      <c r="D7521" t="s">
        <v>1068</v>
      </c>
    </row>
    <row r="7522" spans="1:4" ht="15">
      <c r="A7522" t="s">
        <v>5219</v>
      </c>
      <c r="B7522" s="53">
        <v>2004</v>
      </c>
      <c r="C7522" t="s">
        <v>661</v>
      </c>
      <c r="D7522" t="s">
        <v>1069</v>
      </c>
    </row>
    <row r="7523" spans="1:4" ht="15">
      <c r="A7523" t="s">
        <v>5219</v>
      </c>
      <c r="B7523" s="53">
        <v>2004</v>
      </c>
      <c r="C7523" t="s">
        <v>645</v>
      </c>
      <c r="D7523" t="s">
        <v>1070</v>
      </c>
    </row>
    <row r="7524" spans="1:4" ht="15">
      <c r="A7524" t="s">
        <v>5219</v>
      </c>
      <c r="B7524" s="53">
        <v>2004</v>
      </c>
      <c r="C7524" t="s">
        <v>1071</v>
      </c>
      <c r="D7524" t="s">
        <v>1072</v>
      </c>
    </row>
    <row r="7525" spans="1:4" ht="15">
      <c r="A7525" t="s">
        <v>5219</v>
      </c>
      <c r="B7525" s="53">
        <v>2004</v>
      </c>
      <c r="C7525" t="s">
        <v>1073</v>
      </c>
      <c r="D7525" t="s">
        <v>1074</v>
      </c>
    </row>
    <row r="7526" spans="1:4" ht="15">
      <c r="A7526" t="s">
        <v>5219</v>
      </c>
      <c r="B7526" s="53">
        <v>2003</v>
      </c>
      <c r="C7526" t="s">
        <v>1075</v>
      </c>
      <c r="D7526" t="s">
        <v>1076</v>
      </c>
    </row>
    <row r="7527" spans="1:4" ht="15">
      <c r="A7527" t="s">
        <v>5219</v>
      </c>
      <c r="B7527" s="53">
        <v>2003</v>
      </c>
      <c r="C7527" t="s">
        <v>915</v>
      </c>
      <c r="D7527" t="s">
        <v>1077</v>
      </c>
    </row>
    <row r="7528" spans="1:4" ht="15">
      <c r="A7528" t="s">
        <v>5219</v>
      </c>
      <c r="B7528" s="53">
        <v>2003</v>
      </c>
      <c r="C7528" t="s">
        <v>661</v>
      </c>
      <c r="D7528" t="s">
        <v>1078</v>
      </c>
    </row>
    <row r="7529" spans="1:4" ht="15">
      <c r="A7529" t="s">
        <v>5219</v>
      </c>
      <c r="B7529" s="53">
        <v>2003</v>
      </c>
      <c r="C7529" t="s">
        <v>661</v>
      </c>
      <c r="D7529" t="s">
        <v>1079</v>
      </c>
    </row>
    <row r="7530" spans="1:4" ht="15">
      <c r="A7530" t="s">
        <v>5219</v>
      </c>
      <c r="B7530" s="53">
        <v>2003</v>
      </c>
      <c r="C7530" t="s">
        <v>1080</v>
      </c>
      <c r="D7530" t="s">
        <v>1081</v>
      </c>
    </row>
    <row r="7531" spans="1:4" ht="15">
      <c r="A7531" t="s">
        <v>5219</v>
      </c>
      <c r="B7531" s="53">
        <v>2003</v>
      </c>
      <c r="C7531" t="s">
        <v>645</v>
      </c>
      <c r="D7531" t="s">
        <v>1082</v>
      </c>
    </row>
    <row r="7532" spans="1:4" ht="15">
      <c r="A7532" t="s">
        <v>5219</v>
      </c>
      <c r="B7532" s="53">
        <v>2003</v>
      </c>
      <c r="C7532" t="s">
        <v>610</v>
      </c>
      <c r="D7532" t="s">
        <v>1083</v>
      </c>
    </row>
    <row r="7533" spans="1:4" ht="15">
      <c r="A7533" t="s">
        <v>5219</v>
      </c>
      <c r="B7533" s="53">
        <v>2002</v>
      </c>
      <c r="C7533" t="s">
        <v>1084</v>
      </c>
      <c r="D7533" t="s">
        <v>1085</v>
      </c>
    </row>
    <row r="7534" spans="1:4" ht="15">
      <c r="A7534" t="s">
        <v>5219</v>
      </c>
      <c r="B7534" s="53">
        <v>2002</v>
      </c>
      <c r="C7534" t="s">
        <v>661</v>
      </c>
      <c r="D7534" t="s">
        <v>1086</v>
      </c>
    </row>
    <row r="7535" spans="1:4" ht="15">
      <c r="A7535" t="s">
        <v>5219</v>
      </c>
      <c r="B7535" s="53">
        <v>2001</v>
      </c>
      <c r="C7535" t="s">
        <v>661</v>
      </c>
      <c r="D7535" t="s">
        <v>1087</v>
      </c>
    </row>
    <row r="7536" spans="1:4" ht="15">
      <c r="A7536" t="s">
        <v>5219</v>
      </c>
      <c r="B7536" s="53">
        <v>2001</v>
      </c>
      <c r="C7536" t="s">
        <v>1088</v>
      </c>
      <c r="D7536" t="s">
        <v>1089</v>
      </c>
    </row>
    <row r="7537" spans="1:4" ht="15">
      <c r="A7537" t="s">
        <v>5219</v>
      </c>
      <c r="B7537" s="53">
        <v>1999</v>
      </c>
      <c r="C7537" t="s">
        <v>661</v>
      </c>
      <c r="D7537" t="s">
        <v>1090</v>
      </c>
    </row>
    <row r="7538" spans="1:4" ht="15">
      <c r="A7538" t="s">
        <v>5219</v>
      </c>
      <c r="B7538" s="53">
        <v>1998</v>
      </c>
      <c r="C7538" t="s">
        <v>1025</v>
      </c>
      <c r="D7538" t="s">
        <v>1091</v>
      </c>
    </row>
    <row r="7539" spans="1:4" ht="15">
      <c r="A7539" t="s">
        <v>5219</v>
      </c>
      <c r="B7539" s="53">
        <v>1998</v>
      </c>
      <c r="C7539" t="s">
        <v>885</v>
      </c>
      <c r="D7539" t="s">
        <v>1092</v>
      </c>
    </row>
    <row r="7540" spans="1:4" ht="15">
      <c r="A7540" t="s">
        <v>5219</v>
      </c>
      <c r="B7540" s="53">
        <v>1997</v>
      </c>
      <c r="C7540" t="s">
        <v>661</v>
      </c>
      <c r="D7540" t="s">
        <v>1093</v>
      </c>
    </row>
    <row r="7541" spans="1:4" ht="15">
      <c r="A7541" t="s">
        <v>5219</v>
      </c>
      <c r="B7541" s="53">
        <v>1995</v>
      </c>
      <c r="C7541" t="s">
        <v>875</v>
      </c>
      <c r="D7541" t="s">
        <v>1094</v>
      </c>
    </row>
    <row r="7542" spans="1:4" ht="15">
      <c r="A7542" t="s">
        <v>5219</v>
      </c>
      <c r="B7542" s="53">
        <v>1995</v>
      </c>
      <c r="C7542" t="s">
        <v>885</v>
      </c>
      <c r="D7542" t="s">
        <v>1095</v>
      </c>
    </row>
    <row r="7543" spans="1:4" ht="15">
      <c r="A7543" t="s">
        <v>23957</v>
      </c>
      <c r="B7543" s="53">
        <v>2023</v>
      </c>
      <c r="C7543" t="s">
        <v>45</v>
      </c>
      <c r="D7543" t="s">
        <v>23958</v>
      </c>
    </row>
    <row r="7544" spans="1:4" ht="15">
      <c r="A7544" t="s">
        <v>23957</v>
      </c>
      <c r="B7544" s="53">
        <v>2022</v>
      </c>
      <c r="C7544" t="s">
        <v>670</v>
      </c>
      <c r="D7544" t="s">
        <v>23959</v>
      </c>
    </row>
    <row r="7545" spans="1:4" ht="15">
      <c r="A7545" t="s">
        <v>23957</v>
      </c>
      <c r="B7545" s="53">
        <v>2022</v>
      </c>
      <c r="C7545" t="s">
        <v>670</v>
      </c>
      <c r="D7545" t="s">
        <v>23960</v>
      </c>
    </row>
    <row r="7546" spans="1:4" ht="15">
      <c r="A7546" t="s">
        <v>23957</v>
      </c>
      <c r="B7546" s="53">
        <v>2022</v>
      </c>
      <c r="C7546" t="s">
        <v>1296</v>
      </c>
      <c r="D7546" t="s">
        <v>23961</v>
      </c>
    </row>
    <row r="7547" spans="1:4" ht="15">
      <c r="A7547" t="s">
        <v>23957</v>
      </c>
      <c r="B7547" s="53">
        <v>2022</v>
      </c>
      <c r="C7547" t="s">
        <v>642</v>
      </c>
      <c r="D7547" t="s">
        <v>23962</v>
      </c>
    </row>
    <row r="7548" spans="1:4" ht="15">
      <c r="A7548" t="s">
        <v>23957</v>
      </c>
      <c r="B7548" s="53">
        <v>2022</v>
      </c>
      <c r="C7548" t="s">
        <v>642</v>
      </c>
      <c r="D7548" t="s">
        <v>23963</v>
      </c>
    </row>
    <row r="7549" spans="1:4" ht="15">
      <c r="A7549" t="s">
        <v>23957</v>
      </c>
      <c r="B7549" s="53">
        <v>2022</v>
      </c>
      <c r="C7549" t="s">
        <v>642</v>
      </c>
      <c r="D7549" t="s">
        <v>23964</v>
      </c>
    </row>
    <row r="7550" spans="1:4" ht="15">
      <c r="A7550" t="s">
        <v>23957</v>
      </c>
      <c r="B7550" s="53">
        <v>2022</v>
      </c>
      <c r="C7550" t="s">
        <v>642</v>
      </c>
      <c r="D7550" t="s">
        <v>23965</v>
      </c>
    </row>
    <row r="7551" spans="1:4" ht="15">
      <c r="A7551" t="s">
        <v>23957</v>
      </c>
      <c r="B7551" s="53">
        <v>2022</v>
      </c>
      <c r="C7551" t="s">
        <v>2</v>
      </c>
      <c r="D7551" t="s">
        <v>23966</v>
      </c>
    </row>
    <row r="7552" spans="1:4" ht="15">
      <c r="A7552" t="s">
        <v>23957</v>
      </c>
      <c r="B7552" s="53">
        <v>2021</v>
      </c>
      <c r="C7552" t="s">
        <v>670</v>
      </c>
      <c r="D7552" t="s">
        <v>23967</v>
      </c>
    </row>
    <row r="7553" spans="1:4" ht="15">
      <c r="A7553" t="s">
        <v>23957</v>
      </c>
      <c r="B7553" s="53">
        <v>2020</v>
      </c>
      <c r="C7553" t="s">
        <v>1296</v>
      </c>
      <c r="D7553" t="s">
        <v>23968</v>
      </c>
    </row>
    <row r="7554" spans="1:4" ht="15">
      <c r="A7554" t="s">
        <v>23957</v>
      </c>
      <c r="B7554" s="53">
        <v>2019</v>
      </c>
      <c r="C7554" t="s">
        <v>642</v>
      </c>
      <c r="D7554" t="s">
        <v>23969</v>
      </c>
    </row>
    <row r="7555" spans="1:4" ht="15">
      <c r="A7555" t="s">
        <v>23957</v>
      </c>
      <c r="B7555" s="53">
        <v>2019</v>
      </c>
      <c r="C7555" t="s">
        <v>642</v>
      </c>
      <c r="D7555" t="s">
        <v>23970</v>
      </c>
    </row>
    <row r="7556" spans="1:4" ht="15">
      <c r="A7556" t="s">
        <v>23957</v>
      </c>
      <c r="B7556" s="53">
        <v>2019</v>
      </c>
      <c r="C7556" t="s">
        <v>642</v>
      </c>
      <c r="D7556" t="s">
        <v>23971</v>
      </c>
    </row>
    <row r="7557" spans="1:4" ht="15">
      <c r="A7557" t="s">
        <v>23957</v>
      </c>
      <c r="B7557" s="53">
        <v>2019</v>
      </c>
      <c r="C7557" t="s">
        <v>642</v>
      </c>
      <c r="D7557" t="s">
        <v>23972</v>
      </c>
    </row>
    <row r="7558" spans="1:4" ht="15">
      <c r="A7558" t="s">
        <v>23957</v>
      </c>
      <c r="B7558" s="53">
        <v>2018</v>
      </c>
      <c r="C7558" t="s">
        <v>642</v>
      </c>
      <c r="D7558" t="s">
        <v>23973</v>
      </c>
    </row>
    <row r="7559" spans="1:4" ht="15">
      <c r="A7559" t="s">
        <v>23957</v>
      </c>
      <c r="B7559" s="53">
        <v>2016</v>
      </c>
      <c r="C7559" t="s">
        <v>1296</v>
      </c>
      <c r="D7559" t="s">
        <v>23974</v>
      </c>
    </row>
    <row r="7560" spans="1:4" ht="15">
      <c r="A7560" t="s">
        <v>23957</v>
      </c>
      <c r="B7560" s="53">
        <v>2015</v>
      </c>
      <c r="C7560" t="s">
        <v>642</v>
      </c>
      <c r="D7560" t="s">
        <v>23975</v>
      </c>
    </row>
    <row r="7561" spans="1:4" ht="15">
      <c r="A7561" t="s">
        <v>23957</v>
      </c>
      <c r="B7561" s="53">
        <v>2014</v>
      </c>
      <c r="C7561" t="s">
        <v>1160</v>
      </c>
      <c r="D7561" t="s">
        <v>23976</v>
      </c>
    </row>
    <row r="7562" spans="1:4" ht="15">
      <c r="A7562" t="s">
        <v>23957</v>
      </c>
      <c r="B7562" s="53">
        <v>2013</v>
      </c>
      <c r="C7562" t="s">
        <v>642</v>
      </c>
      <c r="D7562" t="s">
        <v>23977</v>
      </c>
    </row>
    <row r="7563" spans="1:4" ht="15">
      <c r="A7563" t="s">
        <v>23957</v>
      </c>
      <c r="B7563" s="53">
        <v>2010</v>
      </c>
      <c r="C7563" t="s">
        <v>1100</v>
      </c>
      <c r="D7563" t="s">
        <v>23978</v>
      </c>
    </row>
    <row r="7564" spans="1:4" ht="15">
      <c r="A7564" t="s">
        <v>23957</v>
      </c>
      <c r="B7564" s="53">
        <v>2007</v>
      </c>
      <c r="C7564" t="s">
        <v>617</v>
      </c>
      <c r="D7564" t="s">
        <v>23979</v>
      </c>
    </row>
    <row r="7565" spans="1:4" ht="15">
      <c r="A7565" t="s">
        <v>23957</v>
      </c>
      <c r="B7565" s="53">
        <v>2007</v>
      </c>
      <c r="C7565" t="s">
        <v>9189</v>
      </c>
      <c r="D7565" t="s">
        <v>23980</v>
      </c>
    </row>
    <row r="7566" spans="1:4" ht="15">
      <c r="A7566" t="s">
        <v>23957</v>
      </c>
      <c r="B7566" s="53">
        <v>2007</v>
      </c>
      <c r="C7566" t="s">
        <v>9189</v>
      </c>
      <c r="D7566" t="s">
        <v>23981</v>
      </c>
    </row>
    <row r="7567" spans="1:4" ht="15">
      <c r="A7567" t="s">
        <v>23957</v>
      </c>
      <c r="B7567" s="53">
        <v>2007</v>
      </c>
      <c r="C7567" t="s">
        <v>9189</v>
      </c>
      <c r="D7567" t="s">
        <v>23982</v>
      </c>
    </row>
    <row r="7568" spans="1:4" ht="15">
      <c r="A7568" t="s">
        <v>23957</v>
      </c>
      <c r="B7568" s="53">
        <v>2006</v>
      </c>
      <c r="C7568" t="s">
        <v>1100</v>
      </c>
      <c r="D7568" t="s">
        <v>23983</v>
      </c>
    </row>
    <row r="7569" spans="1:4" ht="15">
      <c r="A7569" t="s">
        <v>23957</v>
      </c>
      <c r="B7569" s="53">
        <v>2005</v>
      </c>
      <c r="C7569" t="s">
        <v>1139</v>
      </c>
      <c r="D7569" t="s">
        <v>6424</v>
      </c>
    </row>
    <row r="7570" spans="1:4" ht="15">
      <c r="A7570" t="s">
        <v>23957</v>
      </c>
      <c r="B7570" s="53">
        <v>2004</v>
      </c>
      <c r="C7570" t="s">
        <v>26</v>
      </c>
      <c r="D7570" t="s">
        <v>23984</v>
      </c>
    </row>
    <row r="7571" spans="1:4" ht="15">
      <c r="A7571" t="s">
        <v>24009</v>
      </c>
      <c r="B7571" s="53">
        <v>2023</v>
      </c>
      <c r="C7571" t="s">
        <v>20</v>
      </c>
      <c r="D7571" t="s">
        <v>24010</v>
      </c>
    </row>
    <row r="7572" spans="1:4" ht="15">
      <c r="A7572" t="s">
        <v>24009</v>
      </c>
      <c r="B7572" s="53">
        <v>2023</v>
      </c>
      <c r="C7572" t="s">
        <v>6546</v>
      </c>
      <c r="D7572" t="s">
        <v>24011</v>
      </c>
    </row>
    <row r="7573" spans="1:4" ht="15">
      <c r="A7573" t="s">
        <v>24009</v>
      </c>
      <c r="B7573" s="53">
        <v>2023</v>
      </c>
      <c r="C7573" t="s">
        <v>2</v>
      </c>
      <c r="D7573" t="s">
        <v>24012</v>
      </c>
    </row>
    <row r="7574" spans="1:4" ht="15">
      <c r="A7574" t="s">
        <v>24009</v>
      </c>
      <c r="B7574" s="53">
        <v>2023</v>
      </c>
      <c r="C7574" t="s">
        <v>2</v>
      </c>
      <c r="D7574" t="s">
        <v>24013</v>
      </c>
    </row>
    <row r="7575" spans="1:4" ht="15">
      <c r="A7575" t="s">
        <v>24009</v>
      </c>
      <c r="B7575" s="53">
        <v>2023</v>
      </c>
      <c r="C7575" t="s">
        <v>2</v>
      </c>
      <c r="D7575" t="s">
        <v>24014</v>
      </c>
    </row>
    <row r="7576" spans="1:4" ht="15">
      <c r="A7576" t="s">
        <v>24009</v>
      </c>
      <c r="B7576" s="53">
        <v>2023</v>
      </c>
      <c r="C7576" t="s">
        <v>2</v>
      </c>
      <c r="D7576" t="s">
        <v>24015</v>
      </c>
    </row>
    <row r="7577" spans="1:4" ht="15">
      <c r="A7577" t="s">
        <v>24009</v>
      </c>
      <c r="B7577" s="53">
        <v>2022</v>
      </c>
      <c r="C7577" t="s">
        <v>3570</v>
      </c>
      <c r="D7577" t="s">
        <v>24016</v>
      </c>
    </row>
    <row r="7578" spans="1:4" ht="15">
      <c r="A7578" t="s">
        <v>24009</v>
      </c>
      <c r="B7578" s="53">
        <v>2022</v>
      </c>
      <c r="C7578" t="s">
        <v>2000</v>
      </c>
      <c r="D7578" t="s">
        <v>24017</v>
      </c>
    </row>
    <row r="7579" spans="1:4" ht="15">
      <c r="A7579" t="s">
        <v>24009</v>
      </c>
      <c r="B7579" s="53">
        <v>2022</v>
      </c>
      <c r="C7579" t="s">
        <v>6568</v>
      </c>
      <c r="D7579" t="s">
        <v>24018</v>
      </c>
    </row>
    <row r="7580" spans="1:4" ht="15">
      <c r="A7580" t="s">
        <v>24009</v>
      </c>
      <c r="B7580" s="53">
        <v>2022</v>
      </c>
      <c r="C7580" t="s">
        <v>2</v>
      </c>
      <c r="D7580" t="s">
        <v>24017</v>
      </c>
    </row>
    <row r="7581" spans="1:4" ht="15">
      <c r="A7581" t="s">
        <v>24009</v>
      </c>
      <c r="B7581" s="53">
        <v>2022</v>
      </c>
      <c r="C7581" t="s">
        <v>2</v>
      </c>
      <c r="D7581" t="s">
        <v>24019</v>
      </c>
    </row>
    <row r="7582" spans="1:4" ht="15">
      <c r="A7582" t="s">
        <v>24009</v>
      </c>
      <c r="B7582" s="53">
        <v>2022</v>
      </c>
      <c r="C7582" t="s">
        <v>2</v>
      </c>
      <c r="D7582" t="s">
        <v>24020</v>
      </c>
    </row>
    <row r="7583" spans="1:4" ht="15">
      <c r="A7583" t="s">
        <v>24009</v>
      </c>
      <c r="B7583" s="53">
        <v>2022</v>
      </c>
      <c r="C7583" t="s">
        <v>2</v>
      </c>
      <c r="D7583" t="s">
        <v>24010</v>
      </c>
    </row>
    <row r="7584" spans="1:4" ht="15">
      <c r="A7584" t="s">
        <v>24009</v>
      </c>
      <c r="B7584" s="53">
        <v>2022</v>
      </c>
      <c r="C7584" t="s">
        <v>2</v>
      </c>
      <c r="D7584" t="s">
        <v>24011</v>
      </c>
    </row>
    <row r="7585" spans="1:4" ht="15">
      <c r="A7585" t="s">
        <v>24009</v>
      </c>
      <c r="B7585" s="53">
        <v>2021</v>
      </c>
      <c r="C7585" t="s">
        <v>6546</v>
      </c>
      <c r="D7585" t="s">
        <v>24021</v>
      </c>
    </row>
    <row r="7586" spans="1:4" ht="15">
      <c r="A7586" t="s">
        <v>24009</v>
      </c>
      <c r="B7586" s="53">
        <v>2021</v>
      </c>
      <c r="C7586" t="s">
        <v>24022</v>
      </c>
      <c r="D7586" t="s">
        <v>24023</v>
      </c>
    </row>
    <row r="7587" spans="1:4" ht="15">
      <c r="A7587" t="s">
        <v>24009</v>
      </c>
      <c r="B7587" s="53">
        <v>2021</v>
      </c>
      <c r="C7587" t="s">
        <v>2000</v>
      </c>
      <c r="D7587" t="s">
        <v>24024</v>
      </c>
    </row>
    <row r="7588" spans="1:4" ht="15">
      <c r="A7588" t="s">
        <v>24009</v>
      </c>
      <c r="B7588" s="53">
        <v>2021</v>
      </c>
      <c r="C7588" t="s">
        <v>2</v>
      </c>
      <c r="D7588" t="s">
        <v>24016</v>
      </c>
    </row>
    <row r="7589" spans="1:4" ht="15">
      <c r="A7589" t="s">
        <v>24009</v>
      </c>
      <c r="B7589" s="53">
        <v>2021</v>
      </c>
      <c r="C7589" t="s">
        <v>2</v>
      </c>
      <c r="D7589" t="s">
        <v>24025</v>
      </c>
    </row>
    <row r="7590" spans="1:4" ht="15">
      <c r="A7590" t="s">
        <v>24009</v>
      </c>
      <c r="B7590" s="53">
        <v>2021</v>
      </c>
      <c r="C7590" t="s">
        <v>2</v>
      </c>
      <c r="D7590" t="s">
        <v>24021</v>
      </c>
    </row>
    <row r="7591" spans="1:4" ht="15">
      <c r="A7591" t="s">
        <v>24009</v>
      </c>
      <c r="B7591" s="53">
        <v>2021</v>
      </c>
      <c r="C7591" t="s">
        <v>2</v>
      </c>
      <c r="D7591" t="s">
        <v>24026</v>
      </c>
    </row>
    <row r="7592" spans="1:4" ht="15">
      <c r="A7592" t="s">
        <v>24009</v>
      </c>
      <c r="B7592" s="53">
        <v>2021</v>
      </c>
      <c r="C7592" t="s">
        <v>2</v>
      </c>
      <c r="D7592" t="s">
        <v>24024</v>
      </c>
    </row>
    <row r="7593" spans="1:4" ht="15">
      <c r="A7593" t="s">
        <v>24009</v>
      </c>
      <c r="B7593" s="53">
        <v>2020</v>
      </c>
      <c r="C7593" t="s">
        <v>6546</v>
      </c>
      <c r="D7593" t="s">
        <v>24027</v>
      </c>
    </row>
    <row r="7594" spans="1:4" ht="15">
      <c r="A7594" t="s">
        <v>24009</v>
      </c>
      <c r="B7594" s="53">
        <v>2020</v>
      </c>
      <c r="C7594" t="s">
        <v>2000</v>
      </c>
      <c r="D7594" t="s">
        <v>24028</v>
      </c>
    </row>
    <row r="7595" spans="1:4" ht="15">
      <c r="A7595" t="s">
        <v>24009</v>
      </c>
      <c r="B7595" s="53">
        <v>2020</v>
      </c>
      <c r="C7595" t="s">
        <v>2</v>
      </c>
      <c r="D7595" t="s">
        <v>24028</v>
      </c>
    </row>
    <row r="7596" spans="1:4" ht="15">
      <c r="A7596" t="s">
        <v>24009</v>
      </c>
      <c r="B7596" s="53">
        <v>2019</v>
      </c>
      <c r="C7596" t="s">
        <v>2000</v>
      </c>
      <c r="D7596" t="s">
        <v>24029</v>
      </c>
    </row>
    <row r="7597" spans="1:4" ht="15">
      <c r="A7597" t="s">
        <v>24009</v>
      </c>
      <c r="B7597" s="53">
        <v>2019</v>
      </c>
      <c r="C7597" t="s">
        <v>2</v>
      </c>
      <c r="D7597" t="s">
        <v>24027</v>
      </c>
    </row>
    <row r="7598" spans="1:4" ht="15">
      <c r="A7598" t="s">
        <v>24009</v>
      </c>
      <c r="B7598" s="53">
        <v>2018</v>
      </c>
      <c r="C7598" t="s">
        <v>2000</v>
      </c>
      <c r="D7598" t="s">
        <v>24030</v>
      </c>
    </row>
    <row r="7599" spans="1:4" ht="15">
      <c r="A7599" t="s">
        <v>24009</v>
      </c>
      <c r="B7599" s="53">
        <v>2018</v>
      </c>
      <c r="C7599" t="s">
        <v>2</v>
      </c>
      <c r="D7599" t="s">
        <v>24029</v>
      </c>
    </row>
    <row r="7600" spans="1:4" ht="15">
      <c r="A7600" t="s">
        <v>24009</v>
      </c>
      <c r="B7600" s="53">
        <v>2018</v>
      </c>
      <c r="C7600" t="s">
        <v>2</v>
      </c>
      <c r="D7600" t="s">
        <v>24031</v>
      </c>
    </row>
    <row r="7601" spans="1:4" ht="15">
      <c r="A7601" t="s">
        <v>24009</v>
      </c>
      <c r="B7601" s="53">
        <v>2017</v>
      </c>
      <c r="C7601" t="s">
        <v>3</v>
      </c>
      <c r="D7601" t="s">
        <v>24032</v>
      </c>
    </row>
    <row r="7602" spans="1:4" ht="15">
      <c r="A7602" t="s">
        <v>24009</v>
      </c>
      <c r="B7602" s="53">
        <v>2017</v>
      </c>
      <c r="C7602" t="s">
        <v>6546</v>
      </c>
      <c r="D7602" t="s">
        <v>24033</v>
      </c>
    </row>
    <row r="7603" spans="1:4" ht="15">
      <c r="A7603" t="s">
        <v>24009</v>
      </c>
      <c r="B7603" s="53">
        <v>2017</v>
      </c>
      <c r="C7603" t="s">
        <v>24034</v>
      </c>
      <c r="D7603" t="s">
        <v>24035</v>
      </c>
    </row>
    <row r="7604" spans="1:4" ht="15">
      <c r="A7604" t="s">
        <v>24009</v>
      </c>
      <c r="B7604" s="53">
        <v>2017</v>
      </c>
      <c r="C7604" t="s">
        <v>2</v>
      </c>
      <c r="D7604" t="s">
        <v>24036</v>
      </c>
    </row>
    <row r="7605" spans="1:4" ht="15">
      <c r="A7605" t="s">
        <v>24009</v>
      </c>
      <c r="B7605" s="53">
        <v>2016</v>
      </c>
      <c r="C7605" t="s">
        <v>3554</v>
      </c>
      <c r="D7605" t="s">
        <v>24037</v>
      </c>
    </row>
    <row r="7606" spans="1:4" ht="15">
      <c r="A7606" t="s">
        <v>24009</v>
      </c>
      <c r="B7606" s="53">
        <v>2016</v>
      </c>
      <c r="C7606" t="s">
        <v>1250</v>
      </c>
      <c r="D7606" t="s">
        <v>24038</v>
      </c>
    </row>
    <row r="7607" spans="1:4" ht="15">
      <c r="A7607" t="s">
        <v>24009</v>
      </c>
      <c r="B7607" s="53">
        <v>2016</v>
      </c>
      <c r="C7607" t="s">
        <v>2</v>
      </c>
      <c r="D7607" t="s">
        <v>24032</v>
      </c>
    </row>
    <row r="7608" spans="1:4" ht="15">
      <c r="A7608" t="s">
        <v>24009</v>
      </c>
      <c r="B7608" s="53">
        <v>2015</v>
      </c>
      <c r="C7608" t="s">
        <v>2895</v>
      </c>
      <c r="D7608" t="s">
        <v>24039</v>
      </c>
    </row>
    <row r="7609" spans="1:4" ht="15">
      <c r="A7609" t="s">
        <v>24009</v>
      </c>
      <c r="B7609" s="53">
        <v>2015</v>
      </c>
      <c r="C7609" t="s">
        <v>3572</v>
      </c>
      <c r="D7609" t="s">
        <v>24040</v>
      </c>
    </row>
    <row r="7610" spans="1:4" ht="15">
      <c r="A7610" t="s">
        <v>24009</v>
      </c>
      <c r="B7610" s="53">
        <v>2014</v>
      </c>
      <c r="C7610" t="s">
        <v>30</v>
      </c>
      <c r="D7610" t="s">
        <v>24041</v>
      </c>
    </row>
    <row r="7611" spans="1:4" ht="15">
      <c r="A7611" t="s">
        <v>24009</v>
      </c>
      <c r="B7611" s="53">
        <v>2014</v>
      </c>
      <c r="C7611" t="s">
        <v>3724</v>
      </c>
      <c r="D7611" t="s">
        <v>24042</v>
      </c>
    </row>
    <row r="7612" spans="1:4" ht="15">
      <c r="A7612" t="s">
        <v>24009</v>
      </c>
      <c r="B7612" s="53">
        <v>2014</v>
      </c>
      <c r="C7612" t="s">
        <v>1402</v>
      </c>
      <c r="D7612" t="s">
        <v>24043</v>
      </c>
    </row>
    <row r="7613" spans="1:4" ht="15">
      <c r="A7613" t="s">
        <v>24009</v>
      </c>
      <c r="B7613" s="53">
        <v>2014</v>
      </c>
      <c r="C7613" t="s">
        <v>5074</v>
      </c>
      <c r="D7613" t="s">
        <v>24044</v>
      </c>
    </row>
    <row r="7614" spans="1:4" ht="15">
      <c r="A7614" t="s">
        <v>24009</v>
      </c>
      <c r="B7614" s="53">
        <v>2014</v>
      </c>
      <c r="C7614" t="s">
        <v>2</v>
      </c>
      <c r="D7614" t="s">
        <v>24045</v>
      </c>
    </row>
    <row r="7615" spans="1:4" ht="15">
      <c r="A7615" t="s">
        <v>24009</v>
      </c>
      <c r="B7615" s="53">
        <v>2013</v>
      </c>
      <c r="C7615" t="s">
        <v>2895</v>
      </c>
      <c r="D7615" t="s">
        <v>24046</v>
      </c>
    </row>
    <row r="7616" spans="1:4" ht="15">
      <c r="A7616" t="s">
        <v>24009</v>
      </c>
      <c r="B7616" s="53">
        <v>2013</v>
      </c>
      <c r="C7616" t="s">
        <v>15958</v>
      </c>
      <c r="D7616" t="s">
        <v>24047</v>
      </c>
    </row>
    <row r="7617" spans="1:4" ht="15">
      <c r="A7617" t="s">
        <v>24009</v>
      </c>
      <c r="B7617" s="53">
        <v>2013</v>
      </c>
      <c r="C7617" t="s">
        <v>2</v>
      </c>
      <c r="D7617" t="s">
        <v>24048</v>
      </c>
    </row>
    <row r="7618" spans="1:4" ht="15">
      <c r="A7618" t="s">
        <v>24009</v>
      </c>
      <c r="B7618" s="53">
        <v>2012</v>
      </c>
      <c r="C7618" t="s">
        <v>21925</v>
      </c>
      <c r="D7618" t="s">
        <v>24049</v>
      </c>
    </row>
    <row r="7619" spans="1:4" ht="15">
      <c r="A7619" t="s">
        <v>24009</v>
      </c>
      <c r="B7619" s="53">
        <v>2012</v>
      </c>
      <c r="C7619" t="s">
        <v>2</v>
      </c>
      <c r="D7619" t="s">
        <v>24050</v>
      </c>
    </row>
    <row r="7620" spans="1:4" ht="15">
      <c r="A7620" t="s">
        <v>24009</v>
      </c>
      <c r="B7620" s="53">
        <v>2012</v>
      </c>
      <c r="C7620" t="s">
        <v>2</v>
      </c>
      <c r="D7620" t="s">
        <v>24051</v>
      </c>
    </row>
    <row r="7621" spans="1:4" ht="15">
      <c r="A7621" t="s">
        <v>24009</v>
      </c>
      <c r="B7621" s="53">
        <v>2012</v>
      </c>
      <c r="C7621" t="s">
        <v>2</v>
      </c>
      <c r="D7621" t="s">
        <v>24052</v>
      </c>
    </row>
    <row r="7622" spans="1:4" ht="15">
      <c r="A7622" t="s">
        <v>24009</v>
      </c>
      <c r="B7622" s="53">
        <v>2012</v>
      </c>
      <c r="C7622" t="s">
        <v>2</v>
      </c>
      <c r="D7622" t="s">
        <v>24053</v>
      </c>
    </row>
    <row r="7623" spans="1:4" ht="15">
      <c r="A7623" t="s">
        <v>27080</v>
      </c>
      <c r="B7623" s="53">
        <v>2023</v>
      </c>
      <c r="C7623" t="s">
        <v>30</v>
      </c>
      <c r="D7623" t="s">
        <v>27081</v>
      </c>
    </row>
    <row r="7624" spans="1:4" ht="15">
      <c r="A7624" t="s">
        <v>27080</v>
      </c>
      <c r="B7624" s="53">
        <v>2023</v>
      </c>
      <c r="C7624" t="s">
        <v>622</v>
      </c>
      <c r="D7624" t="s">
        <v>27082</v>
      </c>
    </row>
    <row r="7625" spans="1:4" ht="15">
      <c r="A7625" t="s">
        <v>27080</v>
      </c>
      <c r="B7625" s="53">
        <v>2023</v>
      </c>
      <c r="C7625" t="s">
        <v>622</v>
      </c>
      <c r="D7625" t="s">
        <v>3322</v>
      </c>
    </row>
    <row r="7626" spans="1:4" ht="15">
      <c r="A7626" t="s">
        <v>27080</v>
      </c>
      <c r="B7626" s="53">
        <v>2023</v>
      </c>
      <c r="C7626" t="s">
        <v>622</v>
      </c>
      <c r="D7626" t="s">
        <v>27083</v>
      </c>
    </row>
    <row r="7627" spans="1:4" ht="15">
      <c r="A7627" t="s">
        <v>27080</v>
      </c>
      <c r="B7627" s="53">
        <v>2023</v>
      </c>
      <c r="C7627" t="s">
        <v>622</v>
      </c>
      <c r="D7627" t="s">
        <v>27084</v>
      </c>
    </row>
    <row r="7628" spans="1:4" ht="15">
      <c r="A7628" t="s">
        <v>27080</v>
      </c>
      <c r="B7628" s="53">
        <v>2023</v>
      </c>
      <c r="C7628" t="s">
        <v>622</v>
      </c>
      <c r="D7628" t="s">
        <v>623</v>
      </c>
    </row>
    <row r="7629" spans="1:4" ht="15">
      <c r="A7629" t="s">
        <v>27080</v>
      </c>
      <c r="B7629" s="53">
        <v>2023</v>
      </c>
      <c r="C7629" t="s">
        <v>622</v>
      </c>
      <c r="D7629" t="s">
        <v>624</v>
      </c>
    </row>
    <row r="7630" spans="1:4" ht="15">
      <c r="A7630" t="s">
        <v>27080</v>
      </c>
      <c r="B7630" s="53">
        <v>2022</v>
      </c>
      <c r="C7630" t="s">
        <v>622</v>
      </c>
      <c r="D7630" t="s">
        <v>27085</v>
      </c>
    </row>
    <row r="7631" spans="1:4" ht="15">
      <c r="A7631" t="s">
        <v>27080</v>
      </c>
      <c r="B7631" s="53">
        <v>2022</v>
      </c>
      <c r="C7631" t="s">
        <v>622</v>
      </c>
      <c r="D7631" t="s">
        <v>27086</v>
      </c>
    </row>
    <row r="7632" spans="1:4" ht="15">
      <c r="A7632" t="s">
        <v>27080</v>
      </c>
      <c r="B7632" s="53">
        <v>2022</v>
      </c>
      <c r="C7632" t="s">
        <v>622</v>
      </c>
      <c r="D7632" t="s">
        <v>27087</v>
      </c>
    </row>
    <row r="7633" spans="1:4" ht="15">
      <c r="A7633" t="s">
        <v>27080</v>
      </c>
      <c r="B7633" s="53">
        <v>2022</v>
      </c>
      <c r="C7633" t="s">
        <v>622</v>
      </c>
      <c r="D7633" t="s">
        <v>27088</v>
      </c>
    </row>
    <row r="7634" spans="1:4" ht="15">
      <c r="A7634" t="s">
        <v>27080</v>
      </c>
      <c r="B7634" s="53">
        <v>2022</v>
      </c>
      <c r="C7634" t="s">
        <v>622</v>
      </c>
      <c r="D7634" t="s">
        <v>27089</v>
      </c>
    </row>
    <row r="7635" spans="1:4" ht="15">
      <c r="A7635" t="s">
        <v>27080</v>
      </c>
      <c r="B7635" s="53">
        <v>2022</v>
      </c>
      <c r="C7635" t="s">
        <v>622</v>
      </c>
      <c r="D7635" t="s">
        <v>27090</v>
      </c>
    </row>
    <row r="7636" spans="1:4" ht="15">
      <c r="A7636" t="s">
        <v>27080</v>
      </c>
      <c r="B7636" s="53">
        <v>2022</v>
      </c>
      <c r="C7636" t="s">
        <v>19004</v>
      </c>
      <c r="D7636" t="s">
        <v>27091</v>
      </c>
    </row>
    <row r="7637" spans="1:4" ht="15">
      <c r="A7637" t="s">
        <v>27080</v>
      </c>
      <c r="B7637" s="53">
        <v>2022</v>
      </c>
      <c r="C7637" t="s">
        <v>45</v>
      </c>
      <c r="D7637" t="s">
        <v>3093</v>
      </c>
    </row>
    <row r="7638" spans="1:4" ht="15">
      <c r="A7638" t="s">
        <v>27080</v>
      </c>
      <c r="B7638" s="53">
        <v>2022</v>
      </c>
      <c r="C7638" t="s">
        <v>595</v>
      </c>
      <c r="D7638" t="s">
        <v>1881</v>
      </c>
    </row>
    <row r="7639" spans="1:4" ht="15">
      <c r="A7639" t="s">
        <v>27080</v>
      </c>
      <c r="B7639" s="53">
        <v>2022</v>
      </c>
      <c r="C7639" t="s">
        <v>661</v>
      </c>
      <c r="D7639" t="s">
        <v>27092</v>
      </c>
    </row>
    <row r="7640" spans="1:4" ht="15">
      <c r="A7640" t="s">
        <v>27080</v>
      </c>
      <c r="B7640" s="53">
        <v>2022</v>
      </c>
      <c r="C7640" t="s">
        <v>2</v>
      </c>
      <c r="D7640" t="s">
        <v>27092</v>
      </c>
    </row>
    <row r="7641" spans="1:4" ht="15">
      <c r="A7641" t="s">
        <v>27080</v>
      </c>
      <c r="B7641" s="53">
        <v>2022</v>
      </c>
      <c r="C7641" t="s">
        <v>2</v>
      </c>
      <c r="D7641" t="s">
        <v>27093</v>
      </c>
    </row>
    <row r="7642" spans="1:4" ht="15">
      <c r="A7642" t="s">
        <v>27080</v>
      </c>
      <c r="B7642" s="53">
        <v>2021</v>
      </c>
      <c r="C7642" t="s">
        <v>622</v>
      </c>
      <c r="D7642" t="s">
        <v>27094</v>
      </c>
    </row>
    <row r="7643" spans="1:4" ht="15">
      <c r="A7643" t="s">
        <v>27080</v>
      </c>
      <c r="B7643" s="53">
        <v>2021</v>
      </c>
      <c r="C7643" t="s">
        <v>622</v>
      </c>
      <c r="D7643" t="s">
        <v>27095</v>
      </c>
    </row>
    <row r="7644" spans="1:4" ht="15">
      <c r="A7644" t="s">
        <v>27080</v>
      </c>
      <c r="B7644" s="53">
        <v>2021</v>
      </c>
      <c r="C7644" t="s">
        <v>622</v>
      </c>
      <c r="D7644" t="s">
        <v>27096</v>
      </c>
    </row>
    <row r="7645" spans="1:4" ht="15">
      <c r="A7645" t="s">
        <v>27080</v>
      </c>
      <c r="B7645" s="53">
        <v>2021</v>
      </c>
      <c r="C7645" t="s">
        <v>622</v>
      </c>
      <c r="D7645" t="s">
        <v>3125</v>
      </c>
    </row>
    <row r="7646" spans="1:4" ht="15">
      <c r="A7646" t="s">
        <v>27080</v>
      </c>
      <c r="B7646" s="53">
        <v>2021</v>
      </c>
      <c r="C7646" t="s">
        <v>610</v>
      </c>
      <c r="D7646" t="s">
        <v>611</v>
      </c>
    </row>
    <row r="7647" spans="1:4" ht="15">
      <c r="A7647" t="s">
        <v>27080</v>
      </c>
      <c r="B7647" s="53">
        <v>2021</v>
      </c>
      <c r="C7647" t="s">
        <v>602</v>
      </c>
      <c r="D7647" t="s">
        <v>612</v>
      </c>
    </row>
    <row r="7648" spans="1:4" ht="15">
      <c r="A7648" t="s">
        <v>27080</v>
      </c>
      <c r="B7648" s="53">
        <v>2020</v>
      </c>
      <c r="C7648" t="s">
        <v>622</v>
      </c>
      <c r="D7648" t="s">
        <v>2021</v>
      </c>
    </row>
    <row r="7649" spans="1:4" ht="15">
      <c r="A7649" t="s">
        <v>27080</v>
      </c>
      <c r="B7649" s="53">
        <v>2020</v>
      </c>
      <c r="C7649" t="s">
        <v>622</v>
      </c>
      <c r="D7649" t="s">
        <v>27097</v>
      </c>
    </row>
    <row r="7650" spans="1:4" ht="15">
      <c r="A7650" t="s">
        <v>27080</v>
      </c>
      <c r="B7650" s="53">
        <v>2020</v>
      </c>
      <c r="C7650" t="s">
        <v>622</v>
      </c>
      <c r="D7650" t="s">
        <v>674</v>
      </c>
    </row>
    <row r="7651" spans="1:4" ht="15">
      <c r="A7651" t="s">
        <v>27080</v>
      </c>
      <c r="B7651" s="53">
        <v>2019</v>
      </c>
      <c r="C7651" t="s">
        <v>622</v>
      </c>
      <c r="D7651" t="s">
        <v>680</v>
      </c>
    </row>
    <row r="7652" spans="1:4" ht="15">
      <c r="A7652" t="s">
        <v>27080</v>
      </c>
      <c r="B7652" s="53">
        <v>2016</v>
      </c>
      <c r="C7652" t="s">
        <v>722</v>
      </c>
      <c r="D7652" t="s">
        <v>27098</v>
      </c>
    </row>
    <row r="7653" spans="1:4" ht="15">
      <c r="A7653" t="s">
        <v>27080</v>
      </c>
      <c r="B7653" s="53">
        <v>2015</v>
      </c>
      <c r="C7653" t="s">
        <v>843</v>
      </c>
      <c r="D7653" t="s">
        <v>27099</v>
      </c>
    </row>
    <row r="7654" spans="1:4" ht="15">
      <c r="A7654" t="s">
        <v>27080</v>
      </c>
      <c r="B7654" s="53">
        <v>2015</v>
      </c>
      <c r="C7654" t="s">
        <v>25119</v>
      </c>
      <c r="D7654" t="s">
        <v>27100</v>
      </c>
    </row>
    <row r="7655" spans="1:4" ht="15">
      <c r="A7655" t="s">
        <v>27080</v>
      </c>
      <c r="B7655" s="53">
        <v>2014</v>
      </c>
      <c r="C7655" t="s">
        <v>622</v>
      </c>
      <c r="D7655" t="s">
        <v>27101</v>
      </c>
    </row>
    <row r="7656" spans="1:4" ht="15">
      <c r="A7656" t="s">
        <v>27080</v>
      </c>
      <c r="B7656" s="53">
        <v>2014</v>
      </c>
      <c r="C7656" t="s">
        <v>722</v>
      </c>
      <c r="D7656" t="s">
        <v>27102</v>
      </c>
    </row>
    <row r="7657" spans="1:4" ht="15">
      <c r="A7657" t="s">
        <v>27080</v>
      </c>
      <c r="B7657" s="53">
        <v>2014</v>
      </c>
      <c r="C7657" t="s">
        <v>722</v>
      </c>
      <c r="D7657" t="s">
        <v>27103</v>
      </c>
    </row>
    <row r="7658" spans="1:4" ht="15">
      <c r="A7658" t="s">
        <v>27080</v>
      </c>
      <c r="B7658" s="53">
        <v>2014</v>
      </c>
      <c r="C7658" t="s">
        <v>722</v>
      </c>
      <c r="D7658" t="s">
        <v>27104</v>
      </c>
    </row>
    <row r="7659" spans="1:4" ht="15">
      <c r="A7659" t="s">
        <v>27080</v>
      </c>
      <c r="B7659" s="53">
        <v>2014</v>
      </c>
      <c r="C7659" t="s">
        <v>27105</v>
      </c>
      <c r="D7659" t="s">
        <v>27106</v>
      </c>
    </row>
    <row r="7660" spans="1:4" ht="15">
      <c r="A7660" t="s">
        <v>27080</v>
      </c>
      <c r="B7660" s="53">
        <v>2014</v>
      </c>
      <c r="C7660" t="s">
        <v>648</v>
      </c>
      <c r="D7660" t="s">
        <v>753</v>
      </c>
    </row>
    <row r="7661" spans="1:4" ht="15">
      <c r="A7661" t="s">
        <v>27080</v>
      </c>
      <c r="B7661" s="53">
        <v>2013</v>
      </c>
      <c r="C7661" t="s">
        <v>722</v>
      </c>
      <c r="D7661" t="s">
        <v>27107</v>
      </c>
    </row>
    <row r="7662" spans="1:4" ht="15">
      <c r="A7662" t="s">
        <v>27080</v>
      </c>
      <c r="B7662" s="53">
        <v>2012</v>
      </c>
      <c r="C7662" t="s">
        <v>648</v>
      </c>
      <c r="D7662" t="s">
        <v>3323</v>
      </c>
    </row>
    <row r="7663" spans="1:4" ht="15">
      <c r="A7663" t="s">
        <v>27080</v>
      </c>
      <c r="B7663" s="53">
        <v>2006</v>
      </c>
      <c r="C7663" t="s">
        <v>27108</v>
      </c>
      <c r="D7663" t="s">
        <v>27109</v>
      </c>
    </row>
    <row r="7664" spans="1:4" ht="15">
      <c r="A7664" t="s">
        <v>27080</v>
      </c>
      <c r="B7664" s="53">
        <v>2004</v>
      </c>
      <c r="C7664" t="s">
        <v>853</v>
      </c>
      <c r="D7664" t="s">
        <v>27110</v>
      </c>
    </row>
    <row r="7665" spans="1:4" ht="15">
      <c r="A7665" t="s">
        <v>5175</v>
      </c>
      <c r="B7665" s="53">
        <v>2023</v>
      </c>
      <c r="C7665" t="s">
        <v>1293</v>
      </c>
      <c r="D7665" t="s">
        <v>27389</v>
      </c>
    </row>
    <row r="7666" spans="1:4" ht="15">
      <c r="A7666" t="s">
        <v>5175</v>
      </c>
      <c r="B7666" s="53">
        <v>2023</v>
      </c>
      <c r="C7666" t="s">
        <v>2029</v>
      </c>
      <c r="D7666" t="s">
        <v>27390</v>
      </c>
    </row>
    <row r="7667" spans="1:4" ht="15">
      <c r="A7667" t="s">
        <v>5175</v>
      </c>
      <c r="B7667" s="53">
        <v>2023</v>
      </c>
      <c r="C7667" t="s">
        <v>45</v>
      </c>
      <c r="D7667" t="s">
        <v>27391</v>
      </c>
    </row>
    <row r="7668" spans="1:4" ht="15">
      <c r="A7668" t="s">
        <v>5175</v>
      </c>
      <c r="B7668" s="53">
        <v>2023</v>
      </c>
      <c r="C7668" t="s">
        <v>1154</v>
      </c>
      <c r="D7668" t="s">
        <v>27392</v>
      </c>
    </row>
    <row r="7669" spans="1:4" ht="15">
      <c r="A7669" t="s">
        <v>5175</v>
      </c>
      <c r="B7669" s="53">
        <v>2023</v>
      </c>
      <c r="C7669" t="s">
        <v>1154</v>
      </c>
      <c r="D7669" t="s">
        <v>27393</v>
      </c>
    </row>
    <row r="7670" spans="1:4" ht="15">
      <c r="A7670" t="s">
        <v>5175</v>
      </c>
      <c r="B7670" s="53">
        <v>2023</v>
      </c>
      <c r="C7670" t="s">
        <v>2</v>
      </c>
      <c r="D7670" t="s">
        <v>27394</v>
      </c>
    </row>
    <row r="7671" spans="1:4" ht="15">
      <c r="A7671" t="s">
        <v>5175</v>
      </c>
      <c r="B7671" s="53">
        <v>2023</v>
      </c>
      <c r="C7671" t="s">
        <v>2</v>
      </c>
      <c r="D7671" t="s">
        <v>27395</v>
      </c>
    </row>
    <row r="7672" spans="1:4" ht="15">
      <c r="A7672" t="s">
        <v>5175</v>
      </c>
      <c r="B7672" s="53">
        <v>2023</v>
      </c>
      <c r="C7672" t="s">
        <v>2</v>
      </c>
      <c r="D7672" t="s">
        <v>27396</v>
      </c>
    </row>
    <row r="7673" spans="1:4" ht="15">
      <c r="A7673" t="s">
        <v>5175</v>
      </c>
      <c r="B7673" s="53">
        <v>2023</v>
      </c>
      <c r="C7673" t="s">
        <v>2</v>
      </c>
      <c r="D7673" t="s">
        <v>27397</v>
      </c>
    </row>
    <row r="7674" spans="1:4" ht="15">
      <c r="A7674" t="s">
        <v>5175</v>
      </c>
      <c r="B7674" s="53">
        <v>2023</v>
      </c>
      <c r="C7674" t="s">
        <v>2</v>
      </c>
      <c r="D7674" t="s">
        <v>27398</v>
      </c>
    </row>
    <row r="7675" spans="1:4" ht="15">
      <c r="A7675" t="s">
        <v>5175</v>
      </c>
      <c r="B7675" s="53">
        <v>2022</v>
      </c>
      <c r="C7675" t="s">
        <v>616</v>
      </c>
      <c r="D7675" t="s">
        <v>27399</v>
      </c>
    </row>
    <row r="7676" spans="1:4" ht="15">
      <c r="A7676" t="s">
        <v>5175</v>
      </c>
      <c r="B7676" s="53">
        <v>2022</v>
      </c>
      <c r="C7676" t="s">
        <v>1186</v>
      </c>
      <c r="D7676" t="s">
        <v>27400</v>
      </c>
    </row>
    <row r="7677" spans="1:4" ht="15">
      <c r="A7677" t="s">
        <v>5175</v>
      </c>
      <c r="B7677" s="53">
        <v>2022</v>
      </c>
      <c r="C7677" t="s">
        <v>7</v>
      </c>
      <c r="D7677" t="s">
        <v>27401</v>
      </c>
    </row>
    <row r="7678" spans="1:4" ht="15">
      <c r="A7678" t="s">
        <v>5175</v>
      </c>
      <c r="B7678" s="53">
        <v>2022</v>
      </c>
      <c r="C7678" t="s">
        <v>194</v>
      </c>
      <c r="D7678" t="s">
        <v>27402</v>
      </c>
    </row>
    <row r="7679" spans="1:4" ht="15">
      <c r="A7679" t="s">
        <v>5175</v>
      </c>
      <c r="B7679" s="53">
        <v>2022</v>
      </c>
      <c r="C7679" t="s">
        <v>661</v>
      </c>
      <c r="D7679" t="s">
        <v>27403</v>
      </c>
    </row>
    <row r="7680" spans="1:4" ht="15">
      <c r="A7680" t="s">
        <v>5175</v>
      </c>
      <c r="B7680" s="53">
        <v>2022</v>
      </c>
      <c r="C7680" t="s">
        <v>661</v>
      </c>
      <c r="D7680" t="s">
        <v>27092</v>
      </c>
    </row>
    <row r="7681" spans="1:4" ht="15">
      <c r="A7681" t="s">
        <v>5175</v>
      </c>
      <c r="B7681" s="53">
        <v>2022</v>
      </c>
      <c r="C7681" t="s">
        <v>2</v>
      </c>
      <c r="D7681" t="s">
        <v>27092</v>
      </c>
    </row>
    <row r="7682" spans="1:4" ht="15">
      <c r="A7682" t="s">
        <v>5175</v>
      </c>
      <c r="B7682" s="53">
        <v>2022</v>
      </c>
      <c r="C7682" t="s">
        <v>2</v>
      </c>
      <c r="D7682" t="s">
        <v>27093</v>
      </c>
    </row>
    <row r="7683" spans="1:4" ht="15">
      <c r="A7683" t="s">
        <v>5175</v>
      </c>
      <c r="B7683" s="53">
        <v>2022</v>
      </c>
      <c r="C7683" t="s">
        <v>2</v>
      </c>
      <c r="D7683" t="s">
        <v>27404</v>
      </c>
    </row>
    <row r="7684" spans="1:4" ht="15">
      <c r="A7684" t="s">
        <v>5175</v>
      </c>
      <c r="B7684" s="53">
        <v>2022</v>
      </c>
      <c r="C7684" t="s">
        <v>2</v>
      </c>
      <c r="D7684" t="s">
        <v>27405</v>
      </c>
    </row>
    <row r="7685" spans="1:4" ht="15">
      <c r="A7685" t="s">
        <v>5175</v>
      </c>
      <c r="B7685" s="53">
        <v>2022</v>
      </c>
      <c r="C7685" t="s">
        <v>2</v>
      </c>
      <c r="D7685" t="s">
        <v>27401</v>
      </c>
    </row>
    <row r="7686" spans="1:4" ht="15">
      <c r="A7686" t="s">
        <v>5175</v>
      </c>
      <c r="B7686" s="53">
        <v>2021</v>
      </c>
      <c r="C7686" t="s">
        <v>30</v>
      </c>
      <c r="D7686" t="s">
        <v>5276</v>
      </c>
    </row>
    <row r="7687" spans="1:4" ht="15">
      <c r="A7687" t="s">
        <v>5175</v>
      </c>
      <c r="B7687" s="53">
        <v>2021</v>
      </c>
      <c r="C7687" t="s">
        <v>1433</v>
      </c>
      <c r="D7687" t="s">
        <v>27406</v>
      </c>
    </row>
    <row r="7688" spans="1:4" ht="15">
      <c r="A7688" t="s">
        <v>5175</v>
      </c>
      <c r="B7688" s="53">
        <v>2021</v>
      </c>
      <c r="C7688" t="s">
        <v>5151</v>
      </c>
      <c r="D7688" t="s">
        <v>5278</v>
      </c>
    </row>
    <row r="7689" spans="1:4" ht="15">
      <c r="A7689" t="s">
        <v>5175</v>
      </c>
      <c r="B7689" s="53">
        <v>2021</v>
      </c>
      <c r="C7689" t="s">
        <v>84</v>
      </c>
      <c r="D7689" t="s">
        <v>27407</v>
      </c>
    </row>
    <row r="7690" spans="1:4" ht="15">
      <c r="A7690" t="s">
        <v>5175</v>
      </c>
      <c r="B7690" s="53">
        <v>2021</v>
      </c>
      <c r="C7690" t="s">
        <v>504</v>
      </c>
      <c r="D7690" t="s">
        <v>27408</v>
      </c>
    </row>
    <row r="7691" spans="1:4" ht="15">
      <c r="A7691" t="s">
        <v>5175</v>
      </c>
      <c r="B7691" s="53">
        <v>2021</v>
      </c>
      <c r="C7691" t="s">
        <v>661</v>
      </c>
      <c r="D7691" t="s">
        <v>27409</v>
      </c>
    </row>
    <row r="7692" spans="1:4" ht="15">
      <c r="A7692" t="s">
        <v>5175</v>
      </c>
      <c r="B7692" s="53">
        <v>2021</v>
      </c>
      <c r="C7692" t="s">
        <v>661</v>
      </c>
      <c r="D7692" t="s">
        <v>27404</v>
      </c>
    </row>
    <row r="7693" spans="1:4" ht="15">
      <c r="A7693" t="s">
        <v>5175</v>
      </c>
      <c r="B7693" s="53">
        <v>2021</v>
      </c>
      <c r="C7693" t="s">
        <v>22</v>
      </c>
      <c r="D7693" t="s">
        <v>27410</v>
      </c>
    </row>
    <row r="7694" spans="1:4" ht="15">
      <c r="A7694" t="s">
        <v>5175</v>
      </c>
      <c r="B7694" s="53">
        <v>2021</v>
      </c>
      <c r="C7694" t="s">
        <v>2</v>
      </c>
      <c r="D7694" t="s">
        <v>5719</v>
      </c>
    </row>
    <row r="7695" spans="1:4" ht="15">
      <c r="A7695" t="s">
        <v>5175</v>
      </c>
      <c r="B7695" s="53">
        <v>2021</v>
      </c>
      <c r="C7695" t="s">
        <v>2</v>
      </c>
      <c r="D7695" t="s">
        <v>27410</v>
      </c>
    </row>
    <row r="7696" spans="1:4" ht="15">
      <c r="A7696" t="s">
        <v>5175</v>
      </c>
      <c r="B7696" s="53">
        <v>2021</v>
      </c>
      <c r="C7696" t="s">
        <v>2</v>
      </c>
      <c r="D7696" t="s">
        <v>27408</v>
      </c>
    </row>
    <row r="7697" spans="1:4" ht="15">
      <c r="A7697" t="s">
        <v>5175</v>
      </c>
      <c r="B7697" s="53">
        <v>2021</v>
      </c>
      <c r="C7697" t="s">
        <v>2</v>
      </c>
      <c r="D7697" t="s">
        <v>27411</v>
      </c>
    </row>
    <row r="7698" spans="1:4" ht="15">
      <c r="A7698" t="s">
        <v>5175</v>
      </c>
      <c r="B7698" s="53">
        <v>2020</v>
      </c>
      <c r="C7698" t="s">
        <v>1136</v>
      </c>
      <c r="D7698" t="s">
        <v>27412</v>
      </c>
    </row>
    <row r="7699" spans="1:4" ht="15">
      <c r="A7699" t="s">
        <v>5175</v>
      </c>
      <c r="B7699" s="53">
        <v>2020</v>
      </c>
      <c r="C7699" t="s">
        <v>914</v>
      </c>
      <c r="D7699" t="s">
        <v>27413</v>
      </c>
    </row>
    <row r="7700" spans="1:4" ht="15">
      <c r="A7700" t="s">
        <v>5175</v>
      </c>
      <c r="B7700" s="53">
        <v>2020</v>
      </c>
      <c r="C7700" t="s">
        <v>914</v>
      </c>
      <c r="D7700" t="s">
        <v>27414</v>
      </c>
    </row>
    <row r="7701" spans="1:4" ht="15">
      <c r="A7701" t="s">
        <v>5175</v>
      </c>
      <c r="B7701" s="53">
        <v>2020</v>
      </c>
      <c r="C7701" t="s">
        <v>967</v>
      </c>
      <c r="D7701" t="s">
        <v>27415</v>
      </c>
    </row>
    <row r="7702" spans="1:4" ht="15">
      <c r="A7702" t="s">
        <v>5175</v>
      </c>
      <c r="B7702" s="53">
        <v>2020</v>
      </c>
      <c r="C7702" t="s">
        <v>11612</v>
      </c>
      <c r="D7702" t="s">
        <v>27416</v>
      </c>
    </row>
    <row r="7703" spans="1:4" ht="15">
      <c r="A7703" t="s">
        <v>5175</v>
      </c>
      <c r="B7703" s="53">
        <v>2020</v>
      </c>
      <c r="C7703" t="s">
        <v>22</v>
      </c>
      <c r="D7703" t="s">
        <v>27417</v>
      </c>
    </row>
    <row r="7704" spans="1:4" ht="15">
      <c r="A7704" t="s">
        <v>5175</v>
      </c>
      <c r="B7704" s="53">
        <v>2020</v>
      </c>
      <c r="C7704" t="s">
        <v>4048</v>
      </c>
      <c r="D7704" t="s">
        <v>27418</v>
      </c>
    </row>
    <row r="7705" spans="1:4" ht="15">
      <c r="A7705" t="s">
        <v>5175</v>
      </c>
      <c r="B7705" s="53">
        <v>2020</v>
      </c>
      <c r="C7705" t="s">
        <v>2</v>
      </c>
      <c r="D7705" t="s">
        <v>27419</v>
      </c>
    </row>
    <row r="7706" spans="1:4" ht="15">
      <c r="A7706" t="s">
        <v>5175</v>
      </c>
      <c r="B7706" s="53">
        <v>2020</v>
      </c>
      <c r="C7706" t="s">
        <v>2</v>
      </c>
      <c r="D7706" t="s">
        <v>27420</v>
      </c>
    </row>
    <row r="7707" spans="1:4" ht="15">
      <c r="A7707" t="s">
        <v>5175</v>
      </c>
      <c r="B7707" s="53">
        <v>2020</v>
      </c>
      <c r="C7707" t="s">
        <v>2</v>
      </c>
      <c r="D7707" t="s">
        <v>27417</v>
      </c>
    </row>
    <row r="7708" spans="1:4" ht="15">
      <c r="A7708" t="s">
        <v>5175</v>
      </c>
      <c r="B7708" s="53">
        <v>2020</v>
      </c>
      <c r="C7708" t="s">
        <v>2</v>
      </c>
      <c r="D7708" t="s">
        <v>27421</v>
      </c>
    </row>
    <row r="7709" spans="1:4" ht="15">
      <c r="A7709" t="s">
        <v>5175</v>
      </c>
      <c r="B7709" s="53">
        <v>2019</v>
      </c>
      <c r="C7709" t="s">
        <v>616</v>
      </c>
      <c r="D7709" t="s">
        <v>27422</v>
      </c>
    </row>
    <row r="7710" spans="1:4" ht="15">
      <c r="A7710" t="s">
        <v>5175</v>
      </c>
      <c r="B7710" s="53">
        <v>2019</v>
      </c>
      <c r="C7710" t="s">
        <v>1653</v>
      </c>
      <c r="D7710" t="s">
        <v>27423</v>
      </c>
    </row>
    <row r="7711" spans="1:4" ht="15">
      <c r="A7711" t="s">
        <v>5175</v>
      </c>
      <c r="B7711" s="53">
        <v>2019</v>
      </c>
      <c r="C7711" t="s">
        <v>1186</v>
      </c>
      <c r="D7711" t="s">
        <v>27424</v>
      </c>
    </row>
    <row r="7712" spans="1:4" ht="15">
      <c r="A7712" t="s">
        <v>5175</v>
      </c>
      <c r="B7712" s="53">
        <v>2019</v>
      </c>
      <c r="C7712" t="s">
        <v>7</v>
      </c>
      <c r="D7712" t="s">
        <v>27425</v>
      </c>
    </row>
    <row r="7713" spans="1:4" ht="15">
      <c r="A7713" t="s">
        <v>5175</v>
      </c>
      <c r="B7713" s="53">
        <v>2019</v>
      </c>
      <c r="C7713" t="s">
        <v>27426</v>
      </c>
      <c r="D7713" t="s">
        <v>27427</v>
      </c>
    </row>
    <row r="7714" spans="1:4" ht="15">
      <c r="A7714" t="s">
        <v>5175</v>
      </c>
      <c r="B7714" s="53">
        <v>2018</v>
      </c>
      <c r="C7714" t="s">
        <v>616</v>
      </c>
      <c r="D7714" t="s">
        <v>27428</v>
      </c>
    </row>
    <row r="7715" spans="1:4" ht="15">
      <c r="A7715" t="s">
        <v>5175</v>
      </c>
      <c r="B7715" s="53">
        <v>2018</v>
      </c>
      <c r="C7715" t="s">
        <v>45</v>
      </c>
      <c r="D7715" t="s">
        <v>27429</v>
      </c>
    </row>
    <row r="7716" spans="1:4" ht="15">
      <c r="A7716" t="s">
        <v>5175</v>
      </c>
      <c r="B7716" s="53">
        <v>2018</v>
      </c>
      <c r="C7716" t="s">
        <v>1154</v>
      </c>
      <c r="D7716" t="s">
        <v>27430</v>
      </c>
    </row>
    <row r="7717" spans="1:4" ht="15">
      <c r="A7717" t="s">
        <v>5175</v>
      </c>
      <c r="B7717" s="53">
        <v>2018</v>
      </c>
      <c r="C7717" t="s">
        <v>4482</v>
      </c>
      <c r="D7717" t="s">
        <v>27431</v>
      </c>
    </row>
    <row r="7718" spans="1:4" ht="15">
      <c r="A7718" t="s">
        <v>5175</v>
      </c>
      <c r="B7718" s="53">
        <v>2018</v>
      </c>
      <c r="C7718" t="s">
        <v>10670</v>
      </c>
      <c r="D7718" t="s">
        <v>27432</v>
      </c>
    </row>
    <row r="7719" spans="1:4" ht="15">
      <c r="A7719" t="s">
        <v>5175</v>
      </c>
      <c r="B7719" s="53">
        <v>2018</v>
      </c>
      <c r="C7719" t="s">
        <v>22</v>
      </c>
      <c r="D7719" t="s">
        <v>27433</v>
      </c>
    </row>
    <row r="7720" spans="1:4" ht="15">
      <c r="A7720" t="s">
        <v>5175</v>
      </c>
      <c r="B7720" s="53">
        <v>2018</v>
      </c>
      <c r="C7720" t="s">
        <v>22</v>
      </c>
      <c r="D7720" t="s">
        <v>27434</v>
      </c>
    </row>
    <row r="7721" spans="1:4" ht="15">
      <c r="A7721" t="s">
        <v>5175</v>
      </c>
      <c r="B7721" s="53">
        <v>2017</v>
      </c>
      <c r="C7721" t="s">
        <v>883</v>
      </c>
      <c r="D7721" t="s">
        <v>27435</v>
      </c>
    </row>
    <row r="7722" spans="1:4" ht="15">
      <c r="A7722" t="s">
        <v>5175</v>
      </c>
      <c r="B7722" s="53">
        <v>2017</v>
      </c>
      <c r="C7722" t="s">
        <v>883</v>
      </c>
      <c r="D7722" t="s">
        <v>27436</v>
      </c>
    </row>
    <row r="7723" spans="1:4" ht="15">
      <c r="A7723" t="s">
        <v>5175</v>
      </c>
      <c r="B7723" s="53">
        <v>2017</v>
      </c>
      <c r="C7723" t="s">
        <v>883</v>
      </c>
      <c r="D7723" t="s">
        <v>27437</v>
      </c>
    </row>
    <row r="7724" spans="1:4" ht="15">
      <c r="A7724" t="s">
        <v>5175</v>
      </c>
      <c r="B7724" s="53">
        <v>2017</v>
      </c>
      <c r="C7724" t="s">
        <v>15498</v>
      </c>
      <c r="D7724" t="s">
        <v>27438</v>
      </c>
    </row>
    <row r="7725" spans="1:4" ht="15">
      <c r="A7725" t="s">
        <v>5175</v>
      </c>
      <c r="B7725" s="53">
        <v>2017</v>
      </c>
      <c r="C7725" t="s">
        <v>15498</v>
      </c>
      <c r="D7725" t="s">
        <v>27439</v>
      </c>
    </row>
    <row r="7726" spans="1:4" ht="15">
      <c r="A7726" t="s">
        <v>5175</v>
      </c>
      <c r="B7726" s="53">
        <v>2017</v>
      </c>
      <c r="C7726" t="s">
        <v>1653</v>
      </c>
      <c r="D7726" t="s">
        <v>5312</v>
      </c>
    </row>
    <row r="7727" spans="1:4" ht="15">
      <c r="A7727" t="s">
        <v>5175</v>
      </c>
      <c r="B7727" s="53">
        <v>2017</v>
      </c>
      <c r="C7727" t="s">
        <v>967</v>
      </c>
      <c r="D7727" t="s">
        <v>27440</v>
      </c>
    </row>
    <row r="7728" spans="1:4" ht="15">
      <c r="A7728" t="s">
        <v>5175</v>
      </c>
      <c r="B7728" s="53">
        <v>2017</v>
      </c>
      <c r="C7728" t="s">
        <v>656</v>
      </c>
      <c r="D7728" t="s">
        <v>27441</v>
      </c>
    </row>
    <row r="7729" spans="1:4" ht="15">
      <c r="A7729" t="s">
        <v>5175</v>
      </c>
      <c r="B7729" s="53">
        <v>2017</v>
      </c>
      <c r="C7729" t="s">
        <v>656</v>
      </c>
      <c r="D7729" t="s">
        <v>27442</v>
      </c>
    </row>
    <row r="7730" spans="1:4" ht="15">
      <c r="A7730" t="s">
        <v>5175</v>
      </c>
      <c r="B7730" s="53">
        <v>2017</v>
      </c>
      <c r="C7730" t="s">
        <v>656</v>
      </c>
      <c r="D7730" t="s">
        <v>5315</v>
      </c>
    </row>
    <row r="7731" spans="1:4" ht="15">
      <c r="A7731" t="s">
        <v>5175</v>
      </c>
      <c r="B7731" s="53">
        <v>2017</v>
      </c>
      <c r="C7731" t="s">
        <v>656</v>
      </c>
      <c r="D7731" t="s">
        <v>27443</v>
      </c>
    </row>
    <row r="7732" spans="1:4" ht="15">
      <c r="A7732" t="s">
        <v>5175</v>
      </c>
      <c r="B7732" s="53">
        <v>2017</v>
      </c>
      <c r="C7732" t="s">
        <v>27444</v>
      </c>
      <c r="D7732" t="s">
        <v>27445</v>
      </c>
    </row>
    <row r="7733" spans="1:4" ht="15">
      <c r="A7733" t="s">
        <v>5175</v>
      </c>
      <c r="B7733" s="53">
        <v>2017</v>
      </c>
      <c r="C7733" t="s">
        <v>661</v>
      </c>
      <c r="D7733" t="s">
        <v>27446</v>
      </c>
    </row>
    <row r="7734" spans="1:4" ht="15">
      <c r="A7734" t="s">
        <v>5175</v>
      </c>
      <c r="B7734" s="53">
        <v>2017</v>
      </c>
      <c r="C7734" t="s">
        <v>645</v>
      </c>
      <c r="D7734" t="s">
        <v>27447</v>
      </c>
    </row>
    <row r="7735" spans="1:4" ht="15">
      <c r="A7735" t="s">
        <v>5175</v>
      </c>
      <c r="B7735" s="53">
        <v>2017</v>
      </c>
      <c r="C7735" t="s">
        <v>976</v>
      </c>
      <c r="D7735" t="s">
        <v>27448</v>
      </c>
    </row>
    <row r="7736" spans="1:4" ht="15">
      <c r="A7736" t="s">
        <v>5175</v>
      </c>
      <c r="B7736" s="53">
        <v>2017</v>
      </c>
      <c r="C7736" t="s">
        <v>976</v>
      </c>
      <c r="D7736" t="s">
        <v>27449</v>
      </c>
    </row>
    <row r="7737" spans="1:4" ht="15">
      <c r="A7737" t="s">
        <v>5175</v>
      </c>
      <c r="B7737" s="53">
        <v>2017</v>
      </c>
      <c r="C7737" t="s">
        <v>932</v>
      </c>
      <c r="D7737" t="s">
        <v>27450</v>
      </c>
    </row>
    <row r="7738" spans="1:4" ht="15">
      <c r="A7738" t="s">
        <v>5175</v>
      </c>
      <c r="B7738" s="53">
        <v>2017</v>
      </c>
      <c r="C7738" t="s">
        <v>932</v>
      </c>
      <c r="D7738" t="s">
        <v>27451</v>
      </c>
    </row>
    <row r="7739" spans="1:4" ht="15">
      <c r="A7739" t="s">
        <v>5175</v>
      </c>
      <c r="B7739" s="53">
        <v>2016</v>
      </c>
      <c r="C7739" t="s">
        <v>1192</v>
      </c>
      <c r="D7739" t="s">
        <v>5317</v>
      </c>
    </row>
    <row r="7740" spans="1:4" ht="15">
      <c r="A7740" t="s">
        <v>5175</v>
      </c>
      <c r="B7740" s="53">
        <v>2016</v>
      </c>
      <c r="C7740" t="s">
        <v>1653</v>
      </c>
      <c r="D7740" t="s">
        <v>5318</v>
      </c>
    </row>
    <row r="7741" spans="1:4" ht="15">
      <c r="A7741" t="s">
        <v>5175</v>
      </c>
      <c r="B7741" s="53">
        <v>2016</v>
      </c>
      <c r="C7741" t="s">
        <v>1653</v>
      </c>
      <c r="D7741" t="s">
        <v>27452</v>
      </c>
    </row>
    <row r="7742" spans="1:4" ht="15">
      <c r="A7742" t="s">
        <v>5175</v>
      </c>
      <c r="B7742" s="53">
        <v>2016</v>
      </c>
      <c r="C7742" t="s">
        <v>3929</v>
      </c>
      <c r="D7742" t="s">
        <v>5319</v>
      </c>
    </row>
    <row r="7743" spans="1:4" ht="15">
      <c r="A7743" t="s">
        <v>5175</v>
      </c>
      <c r="B7743" s="53">
        <v>2016</v>
      </c>
      <c r="C7743" t="s">
        <v>45</v>
      </c>
      <c r="D7743" t="s">
        <v>5320</v>
      </c>
    </row>
    <row r="7744" spans="1:4" ht="15">
      <c r="A7744" t="s">
        <v>5175</v>
      </c>
      <c r="B7744" s="53">
        <v>2016</v>
      </c>
      <c r="C7744" t="s">
        <v>967</v>
      </c>
      <c r="D7744" t="s">
        <v>27453</v>
      </c>
    </row>
    <row r="7745" spans="1:4" ht="15">
      <c r="A7745" t="s">
        <v>5175</v>
      </c>
      <c r="B7745" s="53">
        <v>2016</v>
      </c>
      <c r="C7745" t="s">
        <v>1736</v>
      </c>
      <c r="D7745" t="s">
        <v>5322</v>
      </c>
    </row>
    <row r="7746" spans="1:4" ht="15">
      <c r="A7746" t="s">
        <v>5175</v>
      </c>
      <c r="B7746" s="53">
        <v>2016</v>
      </c>
      <c r="C7746" t="s">
        <v>1736</v>
      </c>
      <c r="D7746" t="s">
        <v>27454</v>
      </c>
    </row>
    <row r="7747" spans="1:4" ht="15">
      <c r="A7747" t="s">
        <v>5175</v>
      </c>
      <c r="B7747" s="53">
        <v>2016</v>
      </c>
      <c r="C7747" t="s">
        <v>878</v>
      </c>
      <c r="D7747" t="s">
        <v>27455</v>
      </c>
    </row>
    <row r="7748" spans="1:4" ht="15">
      <c r="A7748" t="s">
        <v>5175</v>
      </c>
      <c r="B7748" s="53">
        <v>2016</v>
      </c>
      <c r="C7748" t="s">
        <v>22</v>
      </c>
      <c r="D7748" t="s">
        <v>27456</v>
      </c>
    </row>
    <row r="7749" spans="1:4" ht="15">
      <c r="A7749" t="s">
        <v>5175</v>
      </c>
      <c r="B7749" s="53">
        <v>2015</v>
      </c>
      <c r="C7749" t="s">
        <v>10</v>
      </c>
      <c r="D7749" t="s">
        <v>27457</v>
      </c>
    </row>
    <row r="7750" spans="1:4" ht="15">
      <c r="A7750" t="s">
        <v>5175</v>
      </c>
      <c r="B7750" s="53">
        <v>2015</v>
      </c>
      <c r="C7750" t="s">
        <v>30</v>
      </c>
      <c r="D7750" t="s">
        <v>5328</v>
      </c>
    </row>
    <row r="7751" spans="1:4" ht="15">
      <c r="A7751" t="s">
        <v>5175</v>
      </c>
      <c r="B7751" s="53">
        <v>2015</v>
      </c>
      <c r="C7751" t="s">
        <v>1653</v>
      </c>
      <c r="D7751" t="s">
        <v>27458</v>
      </c>
    </row>
    <row r="7752" spans="1:4" ht="15">
      <c r="A7752" t="s">
        <v>5175</v>
      </c>
      <c r="B7752" s="53">
        <v>2015</v>
      </c>
      <c r="C7752" t="s">
        <v>10639</v>
      </c>
      <c r="D7752" t="s">
        <v>27459</v>
      </c>
    </row>
    <row r="7753" spans="1:4" ht="15">
      <c r="A7753" t="s">
        <v>5175</v>
      </c>
      <c r="B7753" s="53">
        <v>2015</v>
      </c>
      <c r="C7753" t="s">
        <v>33</v>
      </c>
      <c r="D7753" t="s">
        <v>27460</v>
      </c>
    </row>
    <row r="7754" spans="1:4" ht="15">
      <c r="A7754" t="s">
        <v>5175</v>
      </c>
      <c r="B7754" s="53">
        <v>2015</v>
      </c>
      <c r="C7754" t="s">
        <v>33</v>
      </c>
      <c r="D7754" t="s">
        <v>27461</v>
      </c>
    </row>
    <row r="7755" spans="1:4" ht="15">
      <c r="A7755" t="s">
        <v>5175</v>
      </c>
      <c r="B7755" s="53">
        <v>2015</v>
      </c>
      <c r="C7755" t="s">
        <v>661</v>
      </c>
      <c r="D7755" t="s">
        <v>5334</v>
      </c>
    </row>
    <row r="7756" spans="1:4" ht="15">
      <c r="A7756" t="s">
        <v>5175</v>
      </c>
      <c r="B7756" s="53">
        <v>2015</v>
      </c>
      <c r="C7756" t="s">
        <v>661</v>
      </c>
      <c r="D7756" t="s">
        <v>27462</v>
      </c>
    </row>
    <row r="7757" spans="1:4" ht="15">
      <c r="A7757" t="s">
        <v>5175</v>
      </c>
      <c r="B7757" s="53">
        <v>2015</v>
      </c>
      <c r="C7757" t="s">
        <v>976</v>
      </c>
      <c r="D7757" t="s">
        <v>27463</v>
      </c>
    </row>
    <row r="7758" spans="1:4" ht="15">
      <c r="A7758" t="s">
        <v>5175</v>
      </c>
      <c r="B7758" s="53">
        <v>2014</v>
      </c>
      <c r="C7758" t="s">
        <v>1192</v>
      </c>
      <c r="D7758" t="s">
        <v>5340</v>
      </c>
    </row>
    <row r="7759" spans="1:4" ht="15">
      <c r="A7759" t="s">
        <v>5175</v>
      </c>
      <c r="B7759" s="53">
        <v>2014</v>
      </c>
      <c r="C7759" t="s">
        <v>967</v>
      </c>
      <c r="D7759" t="s">
        <v>5343</v>
      </c>
    </row>
    <row r="7760" spans="1:4" ht="15">
      <c r="A7760" t="s">
        <v>5175</v>
      </c>
      <c r="B7760" s="53">
        <v>2014</v>
      </c>
      <c r="C7760" t="s">
        <v>33</v>
      </c>
      <c r="D7760" t="s">
        <v>5344</v>
      </c>
    </row>
    <row r="7761" spans="1:4" ht="15">
      <c r="A7761" t="s">
        <v>5175</v>
      </c>
      <c r="B7761" s="53">
        <v>2014</v>
      </c>
      <c r="C7761" t="s">
        <v>661</v>
      </c>
      <c r="D7761" t="s">
        <v>5349</v>
      </c>
    </row>
    <row r="7762" spans="1:4" ht="15">
      <c r="A7762" t="s">
        <v>5175</v>
      </c>
      <c r="B7762" s="53">
        <v>2014</v>
      </c>
      <c r="C7762" t="s">
        <v>645</v>
      </c>
      <c r="D7762" t="s">
        <v>5350</v>
      </c>
    </row>
    <row r="7763" spans="1:4" ht="15">
      <c r="A7763" t="s">
        <v>5175</v>
      </c>
      <c r="B7763" s="53">
        <v>2014</v>
      </c>
      <c r="C7763" t="s">
        <v>645</v>
      </c>
      <c r="D7763" t="s">
        <v>5351</v>
      </c>
    </row>
    <row r="7764" spans="1:4" ht="15">
      <c r="A7764" t="s">
        <v>5175</v>
      </c>
      <c r="B7764" s="53">
        <v>2014</v>
      </c>
      <c r="C7764" t="s">
        <v>645</v>
      </c>
      <c r="D7764" t="s">
        <v>5354</v>
      </c>
    </row>
    <row r="7765" spans="1:4" ht="15">
      <c r="A7765" t="s">
        <v>5175</v>
      </c>
      <c r="B7765" s="53">
        <v>2014</v>
      </c>
      <c r="C7765" t="s">
        <v>878</v>
      </c>
      <c r="D7765" t="s">
        <v>5355</v>
      </c>
    </row>
    <row r="7766" spans="1:4" ht="15">
      <c r="A7766" t="s">
        <v>5175</v>
      </c>
      <c r="B7766" s="53">
        <v>2014</v>
      </c>
      <c r="C7766" t="s">
        <v>976</v>
      </c>
      <c r="D7766" t="s">
        <v>27464</v>
      </c>
    </row>
    <row r="7767" spans="1:4" ht="15">
      <c r="A7767" t="s">
        <v>5175</v>
      </c>
      <c r="B7767" s="53">
        <v>2013</v>
      </c>
      <c r="C7767" t="s">
        <v>924</v>
      </c>
      <c r="D7767" t="s">
        <v>5357</v>
      </c>
    </row>
    <row r="7768" spans="1:4" ht="15">
      <c r="A7768" t="s">
        <v>5175</v>
      </c>
      <c r="B7768" s="53">
        <v>2013</v>
      </c>
      <c r="C7768" t="s">
        <v>1653</v>
      </c>
      <c r="D7768" t="s">
        <v>5358</v>
      </c>
    </row>
    <row r="7769" spans="1:4" ht="15">
      <c r="A7769" t="s">
        <v>5175</v>
      </c>
      <c r="B7769" s="53">
        <v>2013</v>
      </c>
      <c r="C7769" t="s">
        <v>661</v>
      </c>
      <c r="D7769" t="s">
        <v>5363</v>
      </c>
    </row>
    <row r="7770" spans="1:4" ht="15">
      <c r="A7770" t="s">
        <v>5175</v>
      </c>
      <c r="B7770" s="53">
        <v>2013</v>
      </c>
      <c r="C7770" t="s">
        <v>645</v>
      </c>
      <c r="D7770" t="s">
        <v>5365</v>
      </c>
    </row>
    <row r="7771" spans="1:4" ht="15">
      <c r="A7771" t="s">
        <v>5175</v>
      </c>
      <c r="B7771" s="53">
        <v>2013</v>
      </c>
      <c r="C7771" t="s">
        <v>22</v>
      </c>
      <c r="D7771" t="s">
        <v>5368</v>
      </c>
    </row>
    <row r="7772" spans="1:4" ht="15">
      <c r="A7772" t="s">
        <v>5175</v>
      </c>
      <c r="B7772" s="53">
        <v>2013</v>
      </c>
      <c r="C7772" t="s">
        <v>976</v>
      </c>
      <c r="D7772" t="s">
        <v>5369</v>
      </c>
    </row>
    <row r="7773" spans="1:4" ht="15">
      <c r="A7773" t="s">
        <v>5175</v>
      </c>
      <c r="B7773" s="53">
        <v>2013</v>
      </c>
      <c r="C7773" t="s">
        <v>976</v>
      </c>
      <c r="D7773" t="s">
        <v>5370</v>
      </c>
    </row>
    <row r="7774" spans="1:4" ht="15">
      <c r="A7774" t="s">
        <v>5175</v>
      </c>
      <c r="B7774" s="53">
        <v>2012</v>
      </c>
      <c r="C7774" t="s">
        <v>1192</v>
      </c>
      <c r="D7774" t="s">
        <v>5372</v>
      </c>
    </row>
    <row r="7775" spans="1:4" ht="15">
      <c r="A7775" t="s">
        <v>5175</v>
      </c>
      <c r="B7775" s="53">
        <v>2012</v>
      </c>
      <c r="C7775" t="s">
        <v>5374</v>
      </c>
      <c r="D7775" t="s">
        <v>5375</v>
      </c>
    </row>
    <row r="7776" spans="1:4" ht="15">
      <c r="A7776" t="s">
        <v>5175</v>
      </c>
      <c r="B7776" s="53">
        <v>2012</v>
      </c>
      <c r="C7776" t="s">
        <v>1132</v>
      </c>
      <c r="D7776" t="s">
        <v>5376</v>
      </c>
    </row>
    <row r="7777" spans="1:4" ht="15">
      <c r="A7777" t="s">
        <v>5175</v>
      </c>
      <c r="B7777" s="53">
        <v>2012</v>
      </c>
      <c r="C7777" t="s">
        <v>885</v>
      </c>
      <c r="D7777" t="s">
        <v>5378</v>
      </c>
    </row>
    <row r="7778" spans="1:4" ht="15">
      <c r="A7778" t="s">
        <v>5175</v>
      </c>
      <c r="B7778" s="53">
        <v>2012</v>
      </c>
      <c r="C7778" t="s">
        <v>33</v>
      </c>
      <c r="D7778" t="s">
        <v>5379</v>
      </c>
    </row>
    <row r="7779" spans="1:4" ht="15">
      <c r="A7779" t="s">
        <v>5175</v>
      </c>
      <c r="B7779" s="53">
        <v>2012</v>
      </c>
      <c r="C7779" t="s">
        <v>1262</v>
      </c>
      <c r="D7779" t="s">
        <v>5380</v>
      </c>
    </row>
    <row r="7780" spans="1:4" ht="15">
      <c r="A7780" t="s">
        <v>5175</v>
      </c>
      <c r="B7780" s="53">
        <v>2012</v>
      </c>
      <c r="C7780" t="s">
        <v>1292</v>
      </c>
      <c r="D7780" t="s">
        <v>5381</v>
      </c>
    </row>
    <row r="7781" spans="1:4" ht="15">
      <c r="A7781" t="s">
        <v>5175</v>
      </c>
      <c r="B7781" s="53">
        <v>2012</v>
      </c>
      <c r="C7781" t="s">
        <v>1292</v>
      </c>
      <c r="D7781" t="s">
        <v>27465</v>
      </c>
    </row>
    <row r="7782" spans="1:4" ht="15">
      <c r="A7782" t="s">
        <v>5175</v>
      </c>
      <c r="B7782" s="53">
        <v>2012</v>
      </c>
      <c r="C7782" t="s">
        <v>645</v>
      </c>
      <c r="D7782" t="s">
        <v>5383</v>
      </c>
    </row>
    <row r="7783" spans="1:4" ht="15">
      <c r="A7783" t="s">
        <v>5175</v>
      </c>
      <c r="B7783" s="53">
        <v>2012</v>
      </c>
      <c r="C7783" t="s">
        <v>645</v>
      </c>
      <c r="D7783" t="s">
        <v>27466</v>
      </c>
    </row>
    <row r="7784" spans="1:4" ht="15">
      <c r="A7784" t="s">
        <v>5175</v>
      </c>
      <c r="B7784" s="53">
        <v>2012</v>
      </c>
      <c r="C7784" t="s">
        <v>645</v>
      </c>
      <c r="D7784" t="s">
        <v>5385</v>
      </c>
    </row>
    <row r="7785" spans="1:4" ht="15">
      <c r="A7785" t="s">
        <v>5175</v>
      </c>
      <c r="B7785" s="53">
        <v>2012</v>
      </c>
      <c r="C7785" t="s">
        <v>878</v>
      </c>
      <c r="D7785" t="s">
        <v>5388</v>
      </c>
    </row>
    <row r="7786" spans="1:4" ht="15">
      <c r="A7786" t="s">
        <v>5175</v>
      </c>
      <c r="B7786" s="53">
        <v>2012</v>
      </c>
      <c r="C7786" t="s">
        <v>976</v>
      </c>
      <c r="D7786" t="s">
        <v>5389</v>
      </c>
    </row>
    <row r="7787" spans="1:4" ht="15">
      <c r="A7787" t="s">
        <v>5175</v>
      </c>
      <c r="B7787" s="53">
        <v>2012</v>
      </c>
      <c r="C7787" t="s">
        <v>932</v>
      </c>
      <c r="D7787" t="s">
        <v>27467</v>
      </c>
    </row>
    <row r="7788" spans="1:4" ht="15">
      <c r="A7788" t="s">
        <v>5175</v>
      </c>
      <c r="B7788" s="53">
        <v>2012</v>
      </c>
      <c r="C7788" t="s">
        <v>9221</v>
      </c>
      <c r="D7788" t="s">
        <v>27468</v>
      </c>
    </row>
    <row r="7789" spans="1:4" ht="15">
      <c r="A7789" t="s">
        <v>5175</v>
      </c>
      <c r="B7789" s="53">
        <v>2011</v>
      </c>
      <c r="C7789" t="s">
        <v>1139</v>
      </c>
      <c r="D7789" t="s">
        <v>27469</v>
      </c>
    </row>
    <row r="7790" spans="1:4" ht="15">
      <c r="A7790" t="s">
        <v>5175</v>
      </c>
      <c r="B7790" s="53">
        <v>2011</v>
      </c>
      <c r="C7790" t="s">
        <v>924</v>
      </c>
      <c r="D7790" t="s">
        <v>5394</v>
      </c>
    </row>
    <row r="7791" spans="1:4" ht="15">
      <c r="A7791" t="s">
        <v>5175</v>
      </c>
      <c r="B7791" s="53">
        <v>2011</v>
      </c>
      <c r="C7791" t="s">
        <v>24222</v>
      </c>
      <c r="D7791" t="s">
        <v>27470</v>
      </c>
    </row>
    <row r="7792" spans="1:4" ht="15">
      <c r="A7792" t="s">
        <v>5175</v>
      </c>
      <c r="B7792" s="53">
        <v>2011</v>
      </c>
      <c r="C7792" t="s">
        <v>661</v>
      </c>
      <c r="D7792" t="s">
        <v>5402</v>
      </c>
    </row>
    <row r="7793" spans="1:4" ht="15">
      <c r="A7793" t="s">
        <v>5175</v>
      </c>
      <c r="B7793" s="53">
        <v>2011</v>
      </c>
      <c r="C7793" t="s">
        <v>661</v>
      </c>
      <c r="D7793" t="s">
        <v>5403</v>
      </c>
    </row>
    <row r="7794" spans="1:4" ht="15">
      <c r="A7794" t="s">
        <v>5175</v>
      </c>
      <c r="B7794" s="53">
        <v>2011</v>
      </c>
      <c r="C7794" t="s">
        <v>645</v>
      </c>
      <c r="D7794" t="s">
        <v>5404</v>
      </c>
    </row>
    <row r="7795" spans="1:4" ht="15">
      <c r="A7795" t="s">
        <v>5175</v>
      </c>
      <c r="B7795" s="53">
        <v>2011</v>
      </c>
      <c r="C7795" t="s">
        <v>932</v>
      </c>
      <c r="D7795" t="s">
        <v>27471</v>
      </c>
    </row>
    <row r="7796" spans="1:4" ht="15">
      <c r="A7796" t="s">
        <v>5175</v>
      </c>
      <c r="B7796" s="53">
        <v>2011</v>
      </c>
      <c r="C7796" t="s">
        <v>932</v>
      </c>
      <c r="D7796" t="s">
        <v>5405</v>
      </c>
    </row>
    <row r="7797" spans="1:4" ht="15">
      <c r="A7797" t="s">
        <v>5175</v>
      </c>
      <c r="B7797" s="53">
        <v>2011</v>
      </c>
      <c r="C7797" t="s">
        <v>932</v>
      </c>
      <c r="D7797" t="s">
        <v>5406</v>
      </c>
    </row>
    <row r="7798" spans="1:4" ht="15">
      <c r="A7798" t="s">
        <v>5175</v>
      </c>
      <c r="B7798" s="53">
        <v>2011</v>
      </c>
      <c r="C7798" t="s">
        <v>932</v>
      </c>
      <c r="D7798" t="s">
        <v>5407</v>
      </c>
    </row>
    <row r="7799" spans="1:4" ht="15">
      <c r="A7799" t="s">
        <v>5175</v>
      </c>
      <c r="B7799" s="53">
        <v>2010</v>
      </c>
      <c r="C7799" t="s">
        <v>30</v>
      </c>
      <c r="D7799" t="s">
        <v>8101</v>
      </c>
    </row>
    <row r="7800" spans="1:4" ht="15">
      <c r="A7800" t="s">
        <v>5175</v>
      </c>
      <c r="B7800" s="53">
        <v>2010</v>
      </c>
      <c r="C7800" t="s">
        <v>30</v>
      </c>
      <c r="D7800" t="s">
        <v>5409</v>
      </c>
    </row>
    <row r="7801" spans="1:4" ht="15">
      <c r="A7801" t="s">
        <v>5175</v>
      </c>
      <c r="B7801" s="53">
        <v>2010</v>
      </c>
      <c r="C7801" t="s">
        <v>5410</v>
      </c>
      <c r="D7801" t="s">
        <v>5411</v>
      </c>
    </row>
    <row r="7802" spans="1:4" ht="15">
      <c r="A7802" t="s">
        <v>5175</v>
      </c>
      <c r="B7802" s="53">
        <v>2010</v>
      </c>
      <c r="C7802" t="s">
        <v>1167</v>
      </c>
      <c r="D7802" t="s">
        <v>5429</v>
      </c>
    </row>
    <row r="7803" spans="1:4" ht="15">
      <c r="A7803" t="s">
        <v>5175</v>
      </c>
      <c r="B7803" s="53">
        <v>2010</v>
      </c>
      <c r="C7803" t="s">
        <v>661</v>
      </c>
      <c r="D7803" t="s">
        <v>5430</v>
      </c>
    </row>
    <row r="7804" spans="1:4" ht="15">
      <c r="A7804" t="s">
        <v>5175</v>
      </c>
      <c r="B7804" s="53">
        <v>2010</v>
      </c>
      <c r="C7804" t="s">
        <v>661</v>
      </c>
      <c r="D7804" t="s">
        <v>27472</v>
      </c>
    </row>
    <row r="7805" spans="1:4" ht="15">
      <c r="A7805" t="s">
        <v>5175</v>
      </c>
      <c r="B7805" s="53">
        <v>2010</v>
      </c>
      <c r="C7805" t="s">
        <v>645</v>
      </c>
      <c r="D7805" t="s">
        <v>27473</v>
      </c>
    </row>
    <row r="7806" spans="1:4" ht="15">
      <c r="A7806" t="s">
        <v>5175</v>
      </c>
      <c r="B7806" s="53">
        <v>2010</v>
      </c>
      <c r="C7806" t="s">
        <v>645</v>
      </c>
      <c r="D7806" t="s">
        <v>5435</v>
      </c>
    </row>
    <row r="7807" spans="1:4" ht="15">
      <c r="A7807" t="s">
        <v>5175</v>
      </c>
      <c r="B7807" s="53">
        <v>2010</v>
      </c>
      <c r="C7807" t="s">
        <v>976</v>
      </c>
      <c r="D7807" t="s">
        <v>5439</v>
      </c>
    </row>
    <row r="7808" spans="1:4" ht="15">
      <c r="A7808" t="s">
        <v>5175</v>
      </c>
      <c r="B7808" s="53">
        <v>2010</v>
      </c>
      <c r="C7808" t="s">
        <v>932</v>
      </c>
      <c r="D7808" t="s">
        <v>5441</v>
      </c>
    </row>
    <row r="7809" spans="1:4" ht="15">
      <c r="A7809" t="s">
        <v>5175</v>
      </c>
      <c r="B7809" s="53">
        <v>2009</v>
      </c>
      <c r="C7809" t="s">
        <v>1653</v>
      </c>
      <c r="D7809" t="s">
        <v>5444</v>
      </c>
    </row>
    <row r="7810" spans="1:4" ht="15">
      <c r="A7810" t="s">
        <v>5175</v>
      </c>
      <c r="B7810" s="53">
        <v>2009</v>
      </c>
      <c r="C7810" t="s">
        <v>661</v>
      </c>
      <c r="D7810" t="s">
        <v>5464</v>
      </c>
    </row>
    <row r="7811" spans="1:4" ht="15">
      <c r="A7811" t="s">
        <v>5175</v>
      </c>
      <c r="B7811" s="53">
        <v>2009</v>
      </c>
      <c r="C7811" t="s">
        <v>661</v>
      </c>
      <c r="D7811" t="s">
        <v>5465</v>
      </c>
    </row>
    <row r="7812" spans="1:4" ht="15">
      <c r="A7812" t="s">
        <v>5175</v>
      </c>
      <c r="B7812" s="53">
        <v>2009</v>
      </c>
      <c r="C7812" t="s">
        <v>661</v>
      </c>
      <c r="D7812" t="s">
        <v>5466</v>
      </c>
    </row>
    <row r="7813" spans="1:4" ht="15">
      <c r="A7813" t="s">
        <v>5175</v>
      </c>
      <c r="B7813" s="53">
        <v>2009</v>
      </c>
      <c r="C7813" t="s">
        <v>661</v>
      </c>
      <c r="D7813" t="s">
        <v>5468</v>
      </c>
    </row>
    <row r="7814" spans="1:4" ht="15">
      <c r="A7814" t="s">
        <v>5175</v>
      </c>
      <c r="B7814" s="53">
        <v>2009</v>
      </c>
      <c r="C7814" t="s">
        <v>661</v>
      </c>
      <c r="D7814" t="s">
        <v>5470</v>
      </c>
    </row>
    <row r="7815" spans="1:4" ht="15">
      <c r="A7815" t="s">
        <v>5175</v>
      </c>
      <c r="B7815" s="53">
        <v>2009</v>
      </c>
      <c r="C7815" t="s">
        <v>661</v>
      </c>
      <c r="D7815" t="s">
        <v>5472</v>
      </c>
    </row>
    <row r="7816" spans="1:4" ht="15">
      <c r="A7816" t="s">
        <v>5175</v>
      </c>
      <c r="B7816" s="53">
        <v>2009</v>
      </c>
      <c r="C7816" t="s">
        <v>645</v>
      </c>
      <c r="D7816" t="s">
        <v>5475</v>
      </c>
    </row>
    <row r="7817" spans="1:4" ht="15">
      <c r="A7817" t="s">
        <v>5175</v>
      </c>
      <c r="B7817" s="53">
        <v>2009</v>
      </c>
      <c r="C7817" t="s">
        <v>1278</v>
      </c>
      <c r="D7817" t="s">
        <v>5487</v>
      </c>
    </row>
    <row r="7818" spans="1:4" ht="15">
      <c r="A7818" t="s">
        <v>5175</v>
      </c>
      <c r="B7818" s="53">
        <v>2008</v>
      </c>
      <c r="C7818" t="s">
        <v>1139</v>
      </c>
      <c r="D7818" t="s">
        <v>5493</v>
      </c>
    </row>
    <row r="7819" spans="1:4" ht="15">
      <c r="A7819" t="s">
        <v>5175</v>
      </c>
      <c r="B7819" s="53">
        <v>2008</v>
      </c>
      <c r="C7819" t="s">
        <v>661</v>
      </c>
      <c r="D7819" t="s">
        <v>27474</v>
      </c>
    </row>
    <row r="7820" spans="1:4" ht="15">
      <c r="A7820" t="s">
        <v>5175</v>
      </c>
      <c r="B7820" s="53">
        <v>2008</v>
      </c>
      <c r="C7820" t="s">
        <v>661</v>
      </c>
      <c r="D7820" t="s">
        <v>5517</v>
      </c>
    </row>
    <row r="7821" spans="1:4" ht="15">
      <c r="A7821" t="s">
        <v>5175</v>
      </c>
      <c r="B7821" s="53">
        <v>2008</v>
      </c>
      <c r="C7821" t="s">
        <v>645</v>
      </c>
      <c r="D7821" t="s">
        <v>5519</v>
      </c>
    </row>
    <row r="7822" spans="1:4" ht="15">
      <c r="A7822" t="s">
        <v>5175</v>
      </c>
      <c r="B7822" s="53">
        <v>2008</v>
      </c>
      <c r="C7822" t="s">
        <v>645</v>
      </c>
      <c r="D7822" t="s">
        <v>5521</v>
      </c>
    </row>
    <row r="7823" spans="1:4" ht="15">
      <c r="A7823" t="s">
        <v>5175</v>
      </c>
      <c r="B7823" s="53">
        <v>2008</v>
      </c>
      <c r="C7823" t="s">
        <v>932</v>
      </c>
      <c r="D7823" t="s">
        <v>5527</v>
      </c>
    </row>
    <row r="7824" spans="1:4" ht="15">
      <c r="A7824" t="s">
        <v>5175</v>
      </c>
      <c r="B7824" s="53">
        <v>2007</v>
      </c>
      <c r="C7824" t="s">
        <v>661</v>
      </c>
      <c r="D7824" t="s">
        <v>5548</v>
      </c>
    </row>
    <row r="7825" spans="1:4" ht="15">
      <c r="A7825" t="s">
        <v>5175</v>
      </c>
      <c r="B7825" s="53">
        <v>2007</v>
      </c>
      <c r="C7825" t="s">
        <v>645</v>
      </c>
      <c r="D7825" t="s">
        <v>5550</v>
      </c>
    </row>
    <row r="7826" spans="1:4" ht="15">
      <c r="A7826" t="s">
        <v>5175</v>
      </c>
      <c r="B7826" s="53">
        <v>2007</v>
      </c>
      <c r="C7826" t="s">
        <v>902</v>
      </c>
      <c r="D7826" t="s">
        <v>5553</v>
      </c>
    </row>
    <row r="7827" spans="1:4" ht="15">
      <c r="A7827" t="s">
        <v>5175</v>
      </c>
      <c r="B7827" s="53">
        <v>2006</v>
      </c>
      <c r="C7827" t="s">
        <v>30</v>
      </c>
      <c r="D7827" t="s">
        <v>27475</v>
      </c>
    </row>
    <row r="7828" spans="1:4" ht="15">
      <c r="A7828" t="s">
        <v>5175</v>
      </c>
      <c r="B7828" s="53">
        <v>2006</v>
      </c>
      <c r="C7828" t="s">
        <v>26</v>
      </c>
      <c r="D7828" t="s">
        <v>5574</v>
      </c>
    </row>
    <row r="7829" spans="1:4" ht="15">
      <c r="A7829" t="s">
        <v>5175</v>
      </c>
      <c r="B7829" s="53">
        <v>2004</v>
      </c>
      <c r="C7829" t="s">
        <v>645</v>
      </c>
      <c r="D7829" t="s">
        <v>5594</v>
      </c>
    </row>
    <row r="7830" spans="1:4" ht="15">
      <c r="A7830" t="s">
        <v>5175</v>
      </c>
      <c r="B7830" s="53">
        <v>2003</v>
      </c>
      <c r="C7830" t="s">
        <v>1136</v>
      </c>
      <c r="D7830" t="s">
        <v>5600</v>
      </c>
    </row>
    <row r="7831" spans="1:4" ht="15">
      <c r="A7831" t="s">
        <v>5175</v>
      </c>
      <c r="B7831" s="53">
        <v>2003</v>
      </c>
      <c r="C7831" t="s">
        <v>661</v>
      </c>
      <c r="D7831" t="s">
        <v>5604</v>
      </c>
    </row>
    <row r="7832" spans="1:4" ht="15">
      <c r="A7832" t="s">
        <v>5175</v>
      </c>
      <c r="B7832" s="53">
        <v>2002</v>
      </c>
      <c r="C7832" t="s">
        <v>645</v>
      </c>
      <c r="D7832" t="s">
        <v>5606</v>
      </c>
    </row>
    <row r="7833" spans="1:4" ht="15">
      <c r="A7833" t="s">
        <v>5175</v>
      </c>
      <c r="B7833" s="53">
        <v>2001</v>
      </c>
      <c r="C7833" t="s">
        <v>194</v>
      </c>
      <c r="D7833" t="s">
        <v>5610</v>
      </c>
    </row>
    <row r="7834" spans="1:4" ht="15">
      <c r="A7834" t="s">
        <v>14336</v>
      </c>
      <c r="B7834" s="53">
        <v>2023</v>
      </c>
      <c r="C7834" t="s">
        <v>670</v>
      </c>
      <c r="D7834" t="s">
        <v>16141</v>
      </c>
    </row>
    <row r="7835" spans="1:4" ht="15">
      <c r="A7835" t="s">
        <v>14336</v>
      </c>
      <c r="B7835" s="53">
        <v>2022</v>
      </c>
      <c r="C7835" t="s">
        <v>8966</v>
      </c>
      <c r="D7835" t="s">
        <v>16142</v>
      </c>
    </row>
    <row r="7836" spans="1:4" ht="15">
      <c r="A7836" t="s">
        <v>14336</v>
      </c>
      <c r="B7836" s="53">
        <v>2022</v>
      </c>
      <c r="C7836" t="s">
        <v>4570</v>
      </c>
      <c r="D7836" t="s">
        <v>16143</v>
      </c>
    </row>
    <row r="7837" spans="1:4" ht="15">
      <c r="A7837" t="s">
        <v>14336</v>
      </c>
      <c r="B7837" s="53">
        <v>2021</v>
      </c>
      <c r="C7837" t="s">
        <v>16144</v>
      </c>
      <c r="D7837" t="s">
        <v>16145</v>
      </c>
    </row>
    <row r="7838" spans="1:4" ht="15">
      <c r="A7838" t="s">
        <v>14336</v>
      </c>
      <c r="B7838" s="53">
        <v>2021</v>
      </c>
      <c r="C7838" t="s">
        <v>4570</v>
      </c>
      <c r="D7838" t="s">
        <v>16146</v>
      </c>
    </row>
    <row r="7839" spans="1:4" ht="15">
      <c r="A7839" t="s">
        <v>14336</v>
      </c>
      <c r="B7839" s="53">
        <v>2021</v>
      </c>
      <c r="C7839" t="s">
        <v>645</v>
      </c>
      <c r="D7839" t="s">
        <v>16147</v>
      </c>
    </row>
    <row r="7840" spans="1:4" ht="15">
      <c r="A7840" t="s">
        <v>14336</v>
      </c>
      <c r="B7840" s="53">
        <v>2021</v>
      </c>
      <c r="C7840" t="s">
        <v>2</v>
      </c>
      <c r="D7840" t="s">
        <v>16148</v>
      </c>
    </row>
    <row r="7841" spans="1:4" ht="15">
      <c r="A7841" t="s">
        <v>14336</v>
      </c>
      <c r="B7841" s="53">
        <v>2020</v>
      </c>
      <c r="C7841" t="s">
        <v>4570</v>
      </c>
      <c r="D7841" t="s">
        <v>16149</v>
      </c>
    </row>
    <row r="7842" spans="1:4" ht="15">
      <c r="A7842" t="s">
        <v>14336</v>
      </c>
      <c r="B7842" s="53">
        <v>2020</v>
      </c>
      <c r="C7842" t="s">
        <v>4570</v>
      </c>
      <c r="D7842" t="s">
        <v>16150</v>
      </c>
    </row>
    <row r="7843" spans="1:4" ht="15">
      <c r="A7843" t="s">
        <v>14336</v>
      </c>
      <c r="B7843" s="53">
        <v>2020</v>
      </c>
      <c r="C7843" t="s">
        <v>902</v>
      </c>
      <c r="D7843" t="s">
        <v>16151</v>
      </c>
    </row>
    <row r="7844" spans="1:4" ht="15">
      <c r="A7844" t="s">
        <v>14336</v>
      </c>
      <c r="B7844" s="53">
        <v>2020</v>
      </c>
      <c r="C7844" t="s">
        <v>932</v>
      </c>
      <c r="D7844" t="s">
        <v>16152</v>
      </c>
    </row>
    <row r="7845" spans="1:4" ht="15">
      <c r="A7845" t="s">
        <v>14336</v>
      </c>
      <c r="B7845" s="53">
        <v>2020</v>
      </c>
      <c r="C7845" t="s">
        <v>2</v>
      </c>
      <c r="D7845" t="s">
        <v>16153</v>
      </c>
    </row>
    <row r="7846" spans="1:4" ht="15">
      <c r="A7846" t="s">
        <v>14336</v>
      </c>
      <c r="B7846" s="53">
        <v>2019</v>
      </c>
      <c r="C7846" t="s">
        <v>661</v>
      </c>
      <c r="D7846" t="s">
        <v>16154</v>
      </c>
    </row>
    <row r="7847" spans="1:4" ht="15">
      <c r="A7847" t="s">
        <v>14336</v>
      </c>
      <c r="B7847" s="53">
        <v>2019</v>
      </c>
      <c r="C7847" t="s">
        <v>4570</v>
      </c>
      <c r="D7847" t="s">
        <v>16155</v>
      </c>
    </row>
    <row r="7848" spans="1:4" ht="15">
      <c r="A7848" t="s">
        <v>14336</v>
      </c>
      <c r="B7848" s="53">
        <v>2019</v>
      </c>
      <c r="C7848" t="s">
        <v>645</v>
      </c>
      <c r="D7848" t="s">
        <v>16156</v>
      </c>
    </row>
    <row r="7849" spans="1:4" ht="15">
      <c r="A7849" t="s">
        <v>14336</v>
      </c>
      <c r="B7849" s="53">
        <v>2019</v>
      </c>
      <c r="C7849" t="s">
        <v>902</v>
      </c>
      <c r="D7849" t="s">
        <v>16157</v>
      </c>
    </row>
    <row r="7850" spans="1:4" ht="15">
      <c r="A7850" t="s">
        <v>14336</v>
      </c>
      <c r="B7850" s="53">
        <v>2019</v>
      </c>
      <c r="C7850" t="s">
        <v>687</v>
      </c>
      <c r="D7850" t="s">
        <v>16158</v>
      </c>
    </row>
    <row r="7851" spans="1:4" ht="15">
      <c r="A7851" t="s">
        <v>14336</v>
      </c>
      <c r="B7851" s="53">
        <v>2019</v>
      </c>
      <c r="C7851" t="s">
        <v>687</v>
      </c>
      <c r="D7851" t="s">
        <v>16159</v>
      </c>
    </row>
    <row r="7852" spans="1:4" ht="15">
      <c r="A7852" t="s">
        <v>14336</v>
      </c>
      <c r="B7852" s="53">
        <v>2018</v>
      </c>
      <c r="C7852" t="s">
        <v>932</v>
      </c>
      <c r="D7852" t="s">
        <v>16160</v>
      </c>
    </row>
    <row r="7853" spans="1:4" ht="15">
      <c r="A7853" t="s">
        <v>14336</v>
      </c>
      <c r="B7853" s="53">
        <v>2018</v>
      </c>
      <c r="C7853" t="s">
        <v>932</v>
      </c>
      <c r="D7853" t="s">
        <v>16161</v>
      </c>
    </row>
    <row r="7854" spans="1:4" ht="15">
      <c r="A7854" t="s">
        <v>14336</v>
      </c>
      <c r="B7854" s="53">
        <v>2018</v>
      </c>
      <c r="C7854" t="s">
        <v>932</v>
      </c>
      <c r="D7854" t="s">
        <v>16162</v>
      </c>
    </row>
    <row r="7855" spans="1:4" ht="15">
      <c r="A7855" t="s">
        <v>14336</v>
      </c>
      <c r="B7855" s="53">
        <v>2017</v>
      </c>
      <c r="C7855" t="s">
        <v>16163</v>
      </c>
      <c r="D7855" t="s">
        <v>16164</v>
      </c>
    </row>
    <row r="7856" spans="1:4" ht="15">
      <c r="A7856" t="s">
        <v>14336</v>
      </c>
      <c r="B7856" s="53">
        <v>2017</v>
      </c>
      <c r="C7856" t="s">
        <v>1118</v>
      </c>
      <c r="D7856" t="s">
        <v>16165</v>
      </c>
    </row>
    <row r="7857" spans="1:4" ht="15">
      <c r="A7857" t="s">
        <v>14336</v>
      </c>
      <c r="B7857" s="53">
        <v>2017</v>
      </c>
      <c r="C7857" t="s">
        <v>687</v>
      </c>
      <c r="D7857" t="s">
        <v>16166</v>
      </c>
    </row>
    <row r="7858" spans="1:4" ht="15">
      <c r="A7858" t="s">
        <v>14336</v>
      </c>
      <c r="B7858" s="53">
        <v>2017</v>
      </c>
      <c r="C7858" t="s">
        <v>687</v>
      </c>
      <c r="D7858" t="s">
        <v>16167</v>
      </c>
    </row>
    <row r="7859" spans="1:4" ht="15">
      <c r="A7859" t="s">
        <v>14336</v>
      </c>
      <c r="B7859" s="53">
        <v>2017</v>
      </c>
      <c r="C7859" t="s">
        <v>687</v>
      </c>
      <c r="D7859" t="s">
        <v>16168</v>
      </c>
    </row>
    <row r="7860" spans="1:4" ht="15">
      <c r="A7860" t="s">
        <v>14336</v>
      </c>
      <c r="B7860" s="53">
        <v>2017</v>
      </c>
      <c r="C7860" t="s">
        <v>687</v>
      </c>
      <c r="D7860" t="s">
        <v>16169</v>
      </c>
    </row>
    <row r="7861" spans="1:4" ht="15">
      <c r="A7861" t="s">
        <v>14336</v>
      </c>
      <c r="B7861" s="53">
        <v>2017</v>
      </c>
      <c r="C7861" t="s">
        <v>932</v>
      </c>
      <c r="D7861" t="s">
        <v>16170</v>
      </c>
    </row>
    <row r="7862" spans="1:4" ht="15">
      <c r="A7862" t="s">
        <v>14336</v>
      </c>
      <c r="B7862" s="53">
        <v>2017</v>
      </c>
      <c r="C7862" t="s">
        <v>932</v>
      </c>
      <c r="D7862" t="s">
        <v>16171</v>
      </c>
    </row>
    <row r="7863" spans="1:4" ht="15">
      <c r="A7863" t="s">
        <v>14336</v>
      </c>
      <c r="B7863" s="53">
        <v>2017</v>
      </c>
      <c r="C7863" t="s">
        <v>932</v>
      </c>
      <c r="D7863" t="s">
        <v>16172</v>
      </c>
    </row>
    <row r="7864" spans="1:4" ht="15">
      <c r="A7864" t="s">
        <v>14336</v>
      </c>
      <c r="B7864" s="53">
        <v>2016</v>
      </c>
      <c r="C7864" t="s">
        <v>16173</v>
      </c>
      <c r="D7864" t="s">
        <v>16174</v>
      </c>
    </row>
    <row r="7865" spans="1:4" ht="15">
      <c r="A7865" t="s">
        <v>14336</v>
      </c>
      <c r="B7865" s="53">
        <v>2016</v>
      </c>
      <c r="C7865" t="s">
        <v>5498</v>
      </c>
      <c r="D7865" t="s">
        <v>16175</v>
      </c>
    </row>
    <row r="7866" spans="1:4" ht="15">
      <c r="A7866" t="s">
        <v>14336</v>
      </c>
      <c r="B7866" s="53">
        <v>2016</v>
      </c>
      <c r="C7866" t="s">
        <v>620</v>
      </c>
      <c r="D7866" t="s">
        <v>16176</v>
      </c>
    </row>
    <row r="7867" spans="1:4" ht="15">
      <c r="A7867" t="s">
        <v>14336</v>
      </c>
      <c r="B7867" s="53">
        <v>2016</v>
      </c>
      <c r="C7867" t="s">
        <v>12967</v>
      </c>
      <c r="D7867" t="s">
        <v>16177</v>
      </c>
    </row>
    <row r="7868" spans="1:4" ht="15">
      <c r="A7868" t="s">
        <v>14336</v>
      </c>
      <c r="B7868" s="53">
        <v>2016</v>
      </c>
      <c r="C7868" t="s">
        <v>902</v>
      </c>
      <c r="D7868" t="s">
        <v>16178</v>
      </c>
    </row>
    <row r="7869" spans="1:4" ht="15">
      <c r="A7869" t="s">
        <v>14336</v>
      </c>
      <c r="B7869" s="53">
        <v>2016</v>
      </c>
      <c r="C7869" t="s">
        <v>932</v>
      </c>
      <c r="D7869" t="s">
        <v>16179</v>
      </c>
    </row>
    <row r="7870" spans="1:4" ht="15">
      <c r="A7870" t="s">
        <v>14336</v>
      </c>
      <c r="B7870" s="53">
        <v>2015</v>
      </c>
      <c r="C7870" t="s">
        <v>16180</v>
      </c>
      <c r="D7870" t="s">
        <v>16181</v>
      </c>
    </row>
    <row r="7871" spans="1:4" ht="15">
      <c r="A7871" t="s">
        <v>14336</v>
      </c>
      <c r="B7871" s="53">
        <v>2015</v>
      </c>
      <c r="C7871" t="s">
        <v>645</v>
      </c>
      <c r="D7871" t="s">
        <v>16182</v>
      </c>
    </row>
    <row r="7872" spans="1:4" ht="15">
      <c r="A7872" t="s">
        <v>14336</v>
      </c>
      <c r="B7872" s="53">
        <v>2015</v>
      </c>
      <c r="C7872" t="s">
        <v>648</v>
      </c>
      <c r="D7872" t="s">
        <v>16183</v>
      </c>
    </row>
    <row r="7873" spans="1:4" ht="15">
      <c r="A7873" t="s">
        <v>14336</v>
      </c>
      <c r="B7873" s="53">
        <v>2014</v>
      </c>
      <c r="C7873" t="s">
        <v>16184</v>
      </c>
      <c r="D7873" t="s">
        <v>16185</v>
      </c>
    </row>
    <row r="7874" spans="1:4" ht="15">
      <c r="A7874" t="s">
        <v>14336</v>
      </c>
      <c r="B7874" s="53">
        <v>2014</v>
      </c>
      <c r="C7874" t="s">
        <v>16184</v>
      </c>
      <c r="D7874" t="s">
        <v>16186</v>
      </c>
    </row>
    <row r="7875" spans="1:4" ht="15">
      <c r="A7875" t="s">
        <v>14336</v>
      </c>
      <c r="B7875" s="53">
        <v>2014</v>
      </c>
      <c r="C7875" t="s">
        <v>661</v>
      </c>
      <c r="D7875" t="s">
        <v>16187</v>
      </c>
    </row>
    <row r="7876" spans="1:4" ht="15">
      <c r="A7876" t="s">
        <v>14336</v>
      </c>
      <c r="B7876" s="53">
        <v>2014</v>
      </c>
      <c r="C7876" t="s">
        <v>608</v>
      </c>
      <c r="D7876" t="s">
        <v>16188</v>
      </c>
    </row>
    <row r="7877" spans="1:4" ht="15">
      <c r="A7877" t="s">
        <v>14336</v>
      </c>
      <c r="B7877" s="53">
        <v>2014</v>
      </c>
      <c r="C7877" t="s">
        <v>932</v>
      </c>
      <c r="D7877" t="s">
        <v>16189</v>
      </c>
    </row>
    <row r="7878" spans="1:4" ht="15">
      <c r="A7878" t="s">
        <v>14336</v>
      </c>
      <c r="B7878" s="53">
        <v>2014</v>
      </c>
      <c r="C7878" t="s">
        <v>648</v>
      </c>
      <c r="D7878" t="s">
        <v>16190</v>
      </c>
    </row>
    <row r="7879" spans="1:4" ht="15">
      <c r="A7879" t="s">
        <v>14336</v>
      </c>
      <c r="B7879" s="53">
        <v>2014</v>
      </c>
      <c r="C7879" t="s">
        <v>648</v>
      </c>
      <c r="D7879" t="s">
        <v>16191</v>
      </c>
    </row>
    <row r="7880" spans="1:4" ht="15">
      <c r="A7880" t="s">
        <v>14336</v>
      </c>
      <c r="B7880" s="53">
        <v>2014</v>
      </c>
      <c r="C7880" t="s">
        <v>2</v>
      </c>
      <c r="D7880" t="s">
        <v>16192</v>
      </c>
    </row>
    <row r="7881" spans="1:4" ht="15">
      <c r="A7881" t="s">
        <v>14336</v>
      </c>
      <c r="B7881" s="53">
        <v>2013</v>
      </c>
      <c r="C7881" t="s">
        <v>11103</v>
      </c>
      <c r="D7881" t="s">
        <v>16193</v>
      </c>
    </row>
    <row r="7882" spans="1:4" ht="15">
      <c r="A7882" t="s">
        <v>14336</v>
      </c>
      <c r="B7882" s="53">
        <v>2013</v>
      </c>
      <c r="C7882" t="s">
        <v>16194</v>
      </c>
      <c r="D7882" t="s">
        <v>16195</v>
      </c>
    </row>
    <row r="7883" spans="1:4" ht="15">
      <c r="A7883" t="s">
        <v>14336</v>
      </c>
      <c r="B7883" s="53">
        <v>2013</v>
      </c>
      <c r="C7883" t="s">
        <v>645</v>
      </c>
      <c r="D7883" t="s">
        <v>16196</v>
      </c>
    </row>
    <row r="7884" spans="1:4" ht="15">
      <c r="A7884" t="s">
        <v>14336</v>
      </c>
      <c r="B7884" s="53">
        <v>2013</v>
      </c>
      <c r="C7884" t="s">
        <v>648</v>
      </c>
      <c r="D7884" t="s">
        <v>16197</v>
      </c>
    </row>
    <row r="7885" spans="1:4" ht="15">
      <c r="A7885" t="s">
        <v>14336</v>
      </c>
      <c r="B7885" s="53">
        <v>2012</v>
      </c>
      <c r="C7885" t="s">
        <v>16198</v>
      </c>
      <c r="D7885" t="s">
        <v>16199</v>
      </c>
    </row>
    <row r="7886" spans="1:4" ht="15">
      <c r="A7886" t="s">
        <v>14336</v>
      </c>
      <c r="B7886" s="53">
        <v>2012</v>
      </c>
      <c r="C7886" t="s">
        <v>33</v>
      </c>
      <c r="D7886" t="s">
        <v>16200</v>
      </c>
    </row>
    <row r="7887" spans="1:4" ht="15">
      <c r="A7887" t="s">
        <v>14336</v>
      </c>
      <c r="B7887" s="53">
        <v>2012</v>
      </c>
      <c r="C7887" t="s">
        <v>645</v>
      </c>
      <c r="D7887" t="s">
        <v>16201</v>
      </c>
    </row>
    <row r="7888" spans="1:4" ht="15">
      <c r="A7888" t="s">
        <v>14336</v>
      </c>
      <c r="B7888" s="53">
        <v>2012</v>
      </c>
      <c r="C7888" t="s">
        <v>645</v>
      </c>
      <c r="D7888" t="s">
        <v>16202</v>
      </c>
    </row>
    <row r="7889" spans="1:4" ht="15">
      <c r="A7889" t="s">
        <v>14336</v>
      </c>
      <c r="B7889" s="53">
        <v>2012</v>
      </c>
      <c r="C7889" t="s">
        <v>791</v>
      </c>
      <c r="D7889" t="s">
        <v>16203</v>
      </c>
    </row>
    <row r="7890" spans="1:4" ht="15">
      <c r="A7890" t="s">
        <v>14336</v>
      </c>
      <c r="B7890" s="53">
        <v>2012</v>
      </c>
      <c r="C7890" t="s">
        <v>791</v>
      </c>
      <c r="D7890" t="s">
        <v>16204</v>
      </c>
    </row>
    <row r="7891" spans="1:4" ht="15">
      <c r="A7891" t="s">
        <v>14336</v>
      </c>
      <c r="B7891" s="53">
        <v>2012</v>
      </c>
      <c r="C7891" t="s">
        <v>791</v>
      </c>
      <c r="D7891" t="s">
        <v>16205</v>
      </c>
    </row>
    <row r="7892" spans="1:4" ht="15">
      <c r="A7892" t="s">
        <v>14336</v>
      </c>
      <c r="B7892" s="53">
        <v>2012</v>
      </c>
      <c r="C7892" t="s">
        <v>791</v>
      </c>
      <c r="D7892" t="s">
        <v>16206</v>
      </c>
    </row>
    <row r="7893" spans="1:4" ht="15">
      <c r="A7893" t="s">
        <v>14336</v>
      </c>
      <c r="B7893" s="53">
        <v>2011</v>
      </c>
      <c r="C7893" t="s">
        <v>2</v>
      </c>
      <c r="D7893" t="s">
        <v>16207</v>
      </c>
    </row>
    <row r="7894" spans="1:4" ht="15">
      <c r="A7894" t="s">
        <v>14336</v>
      </c>
      <c r="B7894" s="53">
        <v>2010</v>
      </c>
      <c r="C7894" t="s">
        <v>1281</v>
      </c>
      <c r="D7894" t="s">
        <v>16208</v>
      </c>
    </row>
    <row r="7895" spans="1:4" ht="15">
      <c r="A7895" t="s">
        <v>14336</v>
      </c>
      <c r="B7895" s="53">
        <v>2009</v>
      </c>
      <c r="C7895" t="s">
        <v>16184</v>
      </c>
      <c r="D7895" t="s">
        <v>16209</v>
      </c>
    </row>
    <row r="7896" spans="1:4" ht="15">
      <c r="A7896" t="s">
        <v>14336</v>
      </c>
      <c r="B7896" s="53">
        <v>2009</v>
      </c>
      <c r="C7896" t="s">
        <v>15644</v>
      </c>
      <c r="D7896" t="s">
        <v>16210</v>
      </c>
    </row>
    <row r="7897" spans="1:4" ht="15">
      <c r="A7897" t="s">
        <v>14336</v>
      </c>
      <c r="B7897" s="53">
        <v>2009</v>
      </c>
      <c r="C7897" t="s">
        <v>1043</v>
      </c>
      <c r="D7897" t="s">
        <v>16211</v>
      </c>
    </row>
    <row r="7898" spans="1:4" ht="15">
      <c r="A7898" t="s">
        <v>14336</v>
      </c>
      <c r="B7898" s="53">
        <v>2008</v>
      </c>
      <c r="C7898" t="s">
        <v>16184</v>
      </c>
      <c r="D7898" t="s">
        <v>16212</v>
      </c>
    </row>
    <row r="7899" spans="1:4" ht="15">
      <c r="A7899" t="s">
        <v>14336</v>
      </c>
      <c r="B7899" s="53">
        <v>2008</v>
      </c>
      <c r="C7899" t="s">
        <v>661</v>
      </c>
      <c r="D7899" t="s">
        <v>16213</v>
      </c>
    </row>
    <row r="7900" spans="1:4" ht="15">
      <c r="A7900" t="s">
        <v>14336</v>
      </c>
      <c r="B7900" s="53">
        <v>2007</v>
      </c>
      <c r="C7900" t="s">
        <v>661</v>
      </c>
      <c r="D7900" t="s">
        <v>16214</v>
      </c>
    </row>
    <row r="7901" spans="1:4" ht="15">
      <c r="A7901" t="s">
        <v>14336</v>
      </c>
      <c r="B7901" s="53">
        <v>2007</v>
      </c>
      <c r="C7901" t="s">
        <v>645</v>
      </c>
      <c r="D7901" t="s">
        <v>16215</v>
      </c>
    </row>
    <row r="7902" spans="1:4" ht="15">
      <c r="A7902" t="s">
        <v>14336</v>
      </c>
      <c r="B7902" s="53">
        <v>2007</v>
      </c>
      <c r="C7902" t="s">
        <v>645</v>
      </c>
      <c r="D7902" t="s">
        <v>16216</v>
      </c>
    </row>
    <row r="7903" spans="1:4" ht="15">
      <c r="A7903" t="s">
        <v>14336</v>
      </c>
      <c r="B7903" s="53">
        <v>2007</v>
      </c>
      <c r="C7903" t="s">
        <v>645</v>
      </c>
      <c r="D7903" t="s">
        <v>16217</v>
      </c>
    </row>
    <row r="7904" spans="1:4" ht="15">
      <c r="A7904" t="s">
        <v>14336</v>
      </c>
      <c r="B7904" s="53">
        <v>2007</v>
      </c>
      <c r="C7904" t="s">
        <v>645</v>
      </c>
      <c r="D7904" t="s">
        <v>16218</v>
      </c>
    </row>
    <row r="7905" spans="1:4" ht="15">
      <c r="A7905" t="s">
        <v>14336</v>
      </c>
      <c r="B7905" s="53">
        <v>2006</v>
      </c>
      <c r="C7905" t="s">
        <v>1132</v>
      </c>
      <c r="D7905" t="s">
        <v>16219</v>
      </c>
    </row>
    <row r="7906" spans="1:4" ht="15">
      <c r="A7906" t="s">
        <v>14336</v>
      </c>
      <c r="B7906" s="53">
        <v>2006</v>
      </c>
      <c r="C7906" t="s">
        <v>661</v>
      </c>
      <c r="D7906" t="s">
        <v>16220</v>
      </c>
    </row>
    <row r="7907" spans="1:4" ht="15">
      <c r="A7907" t="s">
        <v>14336</v>
      </c>
      <c r="B7907" s="53">
        <v>2006</v>
      </c>
      <c r="C7907" t="s">
        <v>661</v>
      </c>
      <c r="D7907" t="s">
        <v>16221</v>
      </c>
    </row>
    <row r="7908" spans="1:4" ht="15">
      <c r="A7908" t="s">
        <v>14336</v>
      </c>
      <c r="B7908" s="53">
        <v>2006</v>
      </c>
      <c r="C7908" t="s">
        <v>645</v>
      </c>
      <c r="D7908" t="s">
        <v>16222</v>
      </c>
    </row>
    <row r="7909" spans="1:4" ht="15">
      <c r="A7909" t="s">
        <v>14336</v>
      </c>
      <c r="B7909" s="53">
        <v>2006</v>
      </c>
      <c r="C7909" t="s">
        <v>645</v>
      </c>
      <c r="D7909" t="s">
        <v>16223</v>
      </c>
    </row>
    <row r="7910" spans="1:4" ht="15">
      <c r="A7910" t="s">
        <v>14336</v>
      </c>
      <c r="B7910" s="53">
        <v>2006</v>
      </c>
      <c r="C7910" t="s">
        <v>780</v>
      </c>
      <c r="D7910" t="s">
        <v>16224</v>
      </c>
    </row>
    <row r="7911" spans="1:4" ht="15">
      <c r="A7911" t="s">
        <v>14336</v>
      </c>
      <c r="B7911" s="53">
        <v>2005</v>
      </c>
      <c r="C7911" t="s">
        <v>917</v>
      </c>
      <c r="D7911" t="s">
        <v>16225</v>
      </c>
    </row>
    <row r="7912" spans="1:4" ht="15">
      <c r="A7912" t="s">
        <v>14336</v>
      </c>
      <c r="B7912" s="53">
        <v>2005</v>
      </c>
      <c r="C7912" t="s">
        <v>661</v>
      </c>
      <c r="D7912" t="s">
        <v>16226</v>
      </c>
    </row>
    <row r="7913" spans="1:4" ht="15">
      <c r="A7913" t="s">
        <v>14336</v>
      </c>
      <c r="B7913" s="53">
        <v>2005</v>
      </c>
      <c r="C7913" t="s">
        <v>645</v>
      </c>
      <c r="D7913" t="s">
        <v>16227</v>
      </c>
    </row>
    <row r="7914" spans="1:4" ht="15">
      <c r="A7914" t="s">
        <v>14336</v>
      </c>
      <c r="B7914" s="53">
        <v>2005</v>
      </c>
      <c r="C7914" t="s">
        <v>932</v>
      </c>
      <c r="D7914" t="s">
        <v>16228</v>
      </c>
    </row>
    <row r="7915" spans="1:4" ht="15">
      <c r="A7915" t="s">
        <v>14336</v>
      </c>
      <c r="B7915" s="53">
        <v>2002</v>
      </c>
      <c r="C7915" t="s">
        <v>1136</v>
      </c>
      <c r="D7915" t="s">
        <v>16229</v>
      </c>
    </row>
    <row r="7916" spans="1:4" ht="15">
      <c r="A7916" t="s">
        <v>14336</v>
      </c>
      <c r="B7916" s="53">
        <v>2002</v>
      </c>
      <c r="C7916" t="s">
        <v>661</v>
      </c>
      <c r="D7916" t="s">
        <v>16230</v>
      </c>
    </row>
    <row r="7917" spans="1:4" ht="15">
      <c r="A7917" t="s">
        <v>14336</v>
      </c>
      <c r="B7917" s="53">
        <v>2002</v>
      </c>
      <c r="C7917" t="s">
        <v>645</v>
      </c>
      <c r="D7917" t="s">
        <v>16231</v>
      </c>
    </row>
    <row r="7918" spans="1:4" ht="15">
      <c r="A7918" t="s">
        <v>14336</v>
      </c>
      <c r="B7918" s="53">
        <v>2002</v>
      </c>
      <c r="C7918" t="s">
        <v>645</v>
      </c>
      <c r="D7918" t="s">
        <v>16232</v>
      </c>
    </row>
    <row r="7919" spans="1:4" ht="15">
      <c r="A7919" t="s">
        <v>14336</v>
      </c>
      <c r="B7919" s="53">
        <v>2001</v>
      </c>
      <c r="C7919" t="s">
        <v>917</v>
      </c>
      <c r="D7919" t="s">
        <v>16233</v>
      </c>
    </row>
    <row r="7920" spans="1:4" ht="15">
      <c r="A7920" t="s">
        <v>14336</v>
      </c>
      <c r="B7920" s="53">
        <v>2001</v>
      </c>
      <c r="C7920" t="s">
        <v>917</v>
      </c>
      <c r="D7920" t="s">
        <v>16234</v>
      </c>
    </row>
    <row r="7921" spans="1:4" ht="15">
      <c r="A7921" t="s">
        <v>14336</v>
      </c>
      <c r="B7921" s="53">
        <v>1999</v>
      </c>
      <c r="C7921" t="s">
        <v>645</v>
      </c>
      <c r="D7921" t="s">
        <v>16235</v>
      </c>
    </row>
    <row r="7922" spans="1:4" ht="15">
      <c r="A7922" t="s">
        <v>14336</v>
      </c>
      <c r="B7922" s="53">
        <v>1999</v>
      </c>
      <c r="C7922" t="s">
        <v>885</v>
      </c>
      <c r="D7922" t="s">
        <v>16236</v>
      </c>
    </row>
    <row r="7923" spans="1:4" ht="15">
      <c r="A7923" t="s">
        <v>14336</v>
      </c>
      <c r="B7923" s="53">
        <v>1998</v>
      </c>
      <c r="C7923" t="s">
        <v>885</v>
      </c>
      <c r="D7923" t="s">
        <v>16237</v>
      </c>
    </row>
    <row r="7924" spans="1:4" ht="15">
      <c r="A7924" t="s">
        <v>14336</v>
      </c>
      <c r="B7924" s="53">
        <v>1998</v>
      </c>
      <c r="C7924" t="s">
        <v>881</v>
      </c>
      <c r="D7924" t="s">
        <v>16238</v>
      </c>
    </row>
    <row r="7925" spans="1:4" ht="15">
      <c r="A7925" t="s">
        <v>14336</v>
      </c>
      <c r="B7925" s="53">
        <v>1998</v>
      </c>
      <c r="C7925" t="s">
        <v>661</v>
      </c>
      <c r="D7925" t="s">
        <v>16239</v>
      </c>
    </row>
    <row r="7926" spans="1:4" ht="15">
      <c r="A7926" t="s">
        <v>14336</v>
      </c>
      <c r="B7926" s="53">
        <v>1998</v>
      </c>
      <c r="C7926" t="s">
        <v>16240</v>
      </c>
      <c r="D7926" t="s">
        <v>16241</v>
      </c>
    </row>
    <row r="7927" spans="1:4" ht="15">
      <c r="A7927" t="s">
        <v>14336</v>
      </c>
      <c r="B7927" s="53">
        <v>1998</v>
      </c>
      <c r="C7927" t="s">
        <v>645</v>
      </c>
      <c r="D7927" t="s">
        <v>16242</v>
      </c>
    </row>
    <row r="7928" spans="1:4" ht="15">
      <c r="A7928" t="s">
        <v>14336</v>
      </c>
      <c r="B7928" s="53">
        <v>1997</v>
      </c>
      <c r="C7928" t="s">
        <v>1132</v>
      </c>
      <c r="D7928" t="s">
        <v>16243</v>
      </c>
    </row>
    <row r="7929" spans="1:4" ht="15">
      <c r="A7929" t="s">
        <v>14336</v>
      </c>
      <c r="B7929" s="53">
        <v>1997</v>
      </c>
      <c r="C7929" t="s">
        <v>885</v>
      </c>
      <c r="D7929" t="s">
        <v>16244</v>
      </c>
    </row>
    <row r="7930" spans="1:4" ht="15">
      <c r="A7930" t="s">
        <v>14336</v>
      </c>
      <c r="B7930" s="53">
        <v>1996</v>
      </c>
      <c r="C7930" t="s">
        <v>16245</v>
      </c>
      <c r="D7930" t="s">
        <v>16246</v>
      </c>
    </row>
    <row r="7931" spans="1:4" ht="15">
      <c r="A7931" t="s">
        <v>14336</v>
      </c>
      <c r="B7931" s="53">
        <v>1996</v>
      </c>
      <c r="C7931" t="s">
        <v>661</v>
      </c>
      <c r="D7931" t="s">
        <v>16247</v>
      </c>
    </row>
    <row r="7932" spans="1:4" ht="15">
      <c r="A7932" t="s">
        <v>14336</v>
      </c>
      <c r="B7932" s="53">
        <v>1995</v>
      </c>
      <c r="C7932" t="s">
        <v>10</v>
      </c>
      <c r="D7932" t="s">
        <v>16248</v>
      </c>
    </row>
    <row r="7933" spans="1:4" ht="15">
      <c r="A7933" t="s">
        <v>14336</v>
      </c>
      <c r="B7933" s="53">
        <v>1995</v>
      </c>
      <c r="C7933" t="s">
        <v>16249</v>
      </c>
      <c r="D7933" t="s">
        <v>16250</v>
      </c>
    </row>
    <row r="7934" spans="1:4" ht="15">
      <c r="A7934" t="s">
        <v>14336</v>
      </c>
      <c r="B7934" s="53">
        <v>1994</v>
      </c>
      <c r="C7934" t="s">
        <v>5498</v>
      </c>
      <c r="D7934" t="s">
        <v>16251</v>
      </c>
    </row>
    <row r="7935" spans="1:4" ht="15">
      <c r="A7935" t="s">
        <v>14336</v>
      </c>
      <c r="B7935" s="53">
        <v>1994</v>
      </c>
      <c r="C7935" t="s">
        <v>16252</v>
      </c>
      <c r="D7935" t="s">
        <v>16253</v>
      </c>
    </row>
    <row r="7936" spans="1:4" ht="15">
      <c r="A7936" t="s">
        <v>14336</v>
      </c>
      <c r="B7936" s="53">
        <v>1992</v>
      </c>
      <c r="C7936" t="s">
        <v>661</v>
      </c>
      <c r="D7936" t="s">
        <v>16254</v>
      </c>
    </row>
    <row r="7937" spans="1:4" ht="15">
      <c r="A7937" t="s">
        <v>14336</v>
      </c>
      <c r="B7937" s="53">
        <v>1989</v>
      </c>
      <c r="C7937" t="s">
        <v>848</v>
      </c>
      <c r="D7937" t="s">
        <v>16255</v>
      </c>
    </row>
    <row r="7938" spans="1:4" ht="15">
      <c r="A7938" t="s">
        <v>14317</v>
      </c>
      <c r="B7938" s="53">
        <v>2023</v>
      </c>
      <c r="C7938" t="s">
        <v>1192</v>
      </c>
      <c r="D7938" t="s">
        <v>14780</v>
      </c>
    </row>
    <row r="7939" spans="1:4" ht="15">
      <c r="A7939" t="s">
        <v>14317</v>
      </c>
      <c r="B7939" s="53">
        <v>2023</v>
      </c>
      <c r="C7939" t="s">
        <v>1015</v>
      </c>
      <c r="D7939" t="s">
        <v>14781</v>
      </c>
    </row>
    <row r="7940" spans="1:4" ht="15">
      <c r="A7940" t="s">
        <v>14317</v>
      </c>
      <c r="B7940" s="53">
        <v>2023</v>
      </c>
      <c r="C7940" t="s">
        <v>3715</v>
      </c>
      <c r="D7940" t="s">
        <v>14782</v>
      </c>
    </row>
    <row r="7941" spans="1:4" ht="15">
      <c r="A7941" t="s">
        <v>14317</v>
      </c>
      <c r="B7941" s="53">
        <v>2023</v>
      </c>
      <c r="C7941" t="s">
        <v>45</v>
      </c>
      <c r="D7941" t="s">
        <v>14783</v>
      </c>
    </row>
    <row r="7942" spans="1:4" ht="15">
      <c r="A7942" t="s">
        <v>14317</v>
      </c>
      <c r="B7942" s="53">
        <v>2023</v>
      </c>
      <c r="C7942" t="s">
        <v>45</v>
      </c>
      <c r="D7942" t="s">
        <v>14784</v>
      </c>
    </row>
    <row r="7943" spans="1:4" ht="15">
      <c r="A7943" t="s">
        <v>14317</v>
      </c>
      <c r="B7943" s="53">
        <v>2023</v>
      </c>
      <c r="C7943" t="s">
        <v>45</v>
      </c>
      <c r="D7943" t="s">
        <v>14785</v>
      </c>
    </row>
    <row r="7944" spans="1:4" ht="15">
      <c r="A7944" t="s">
        <v>14317</v>
      </c>
      <c r="B7944" s="53">
        <v>2023</v>
      </c>
      <c r="C7944" t="s">
        <v>45</v>
      </c>
      <c r="D7944" t="s">
        <v>14786</v>
      </c>
    </row>
    <row r="7945" spans="1:4" ht="15">
      <c r="A7945" t="s">
        <v>14317</v>
      </c>
      <c r="B7945" s="53">
        <v>2023</v>
      </c>
      <c r="C7945" t="s">
        <v>875</v>
      </c>
      <c r="D7945" t="s">
        <v>14787</v>
      </c>
    </row>
    <row r="7946" spans="1:4" ht="15">
      <c r="A7946" t="s">
        <v>14317</v>
      </c>
      <c r="B7946" s="53">
        <v>2023</v>
      </c>
      <c r="C7946" t="s">
        <v>661</v>
      </c>
      <c r="D7946" t="s">
        <v>14788</v>
      </c>
    </row>
    <row r="7947" spans="1:4" ht="15">
      <c r="A7947" t="s">
        <v>14317</v>
      </c>
      <c r="B7947" s="53">
        <v>2023</v>
      </c>
      <c r="C7947" t="s">
        <v>986</v>
      </c>
      <c r="D7947" t="s">
        <v>14789</v>
      </c>
    </row>
    <row r="7948" spans="1:4" ht="15">
      <c r="A7948" t="s">
        <v>14317</v>
      </c>
      <c r="B7948" s="53">
        <v>2023</v>
      </c>
      <c r="C7948" t="s">
        <v>2</v>
      </c>
      <c r="D7948" t="s">
        <v>14790</v>
      </c>
    </row>
    <row r="7949" spans="1:4" ht="15">
      <c r="A7949" t="s">
        <v>14317</v>
      </c>
      <c r="B7949" s="53">
        <v>2023</v>
      </c>
      <c r="C7949" t="s">
        <v>2</v>
      </c>
      <c r="D7949" t="s">
        <v>14421</v>
      </c>
    </row>
    <row r="7950" spans="1:4" ht="15">
      <c r="A7950" t="s">
        <v>14317</v>
      </c>
      <c r="B7950" s="53">
        <v>2023</v>
      </c>
      <c r="C7950" t="s">
        <v>2</v>
      </c>
      <c r="D7950" t="s">
        <v>14788</v>
      </c>
    </row>
    <row r="7951" spans="1:4" ht="15">
      <c r="A7951" t="s">
        <v>14317</v>
      </c>
      <c r="B7951" s="53">
        <v>2023</v>
      </c>
      <c r="C7951" t="s">
        <v>2</v>
      </c>
      <c r="D7951" t="s">
        <v>14791</v>
      </c>
    </row>
    <row r="7952" spans="1:4" ht="15">
      <c r="A7952" t="s">
        <v>14317</v>
      </c>
      <c r="B7952" s="53">
        <v>2023</v>
      </c>
      <c r="C7952" t="s">
        <v>2</v>
      </c>
      <c r="D7952" t="s">
        <v>14792</v>
      </c>
    </row>
    <row r="7953" spans="1:4" ht="15">
      <c r="A7953" t="s">
        <v>14317</v>
      </c>
      <c r="B7953" s="53">
        <v>2023</v>
      </c>
      <c r="C7953" t="s">
        <v>2</v>
      </c>
      <c r="D7953" t="s">
        <v>14793</v>
      </c>
    </row>
    <row r="7954" spans="1:4" ht="15">
      <c r="A7954" t="s">
        <v>14317</v>
      </c>
      <c r="B7954" s="53">
        <v>2023</v>
      </c>
      <c r="C7954" t="s">
        <v>2</v>
      </c>
      <c r="D7954" t="s">
        <v>14794</v>
      </c>
    </row>
    <row r="7955" spans="1:4" ht="15">
      <c r="A7955" t="s">
        <v>14317</v>
      </c>
      <c r="B7955" s="53">
        <v>2023</v>
      </c>
      <c r="C7955" t="s">
        <v>2</v>
      </c>
      <c r="D7955" t="s">
        <v>14795</v>
      </c>
    </row>
    <row r="7956" spans="1:4" ht="15">
      <c r="A7956" t="s">
        <v>14317</v>
      </c>
      <c r="B7956" s="53">
        <v>2023</v>
      </c>
      <c r="C7956" t="s">
        <v>2</v>
      </c>
      <c r="D7956" t="s">
        <v>14796</v>
      </c>
    </row>
    <row r="7957" spans="1:4" ht="15">
      <c r="A7957" t="s">
        <v>14317</v>
      </c>
      <c r="B7957" s="53">
        <v>2023</v>
      </c>
      <c r="C7957" t="s">
        <v>2</v>
      </c>
      <c r="D7957" t="s">
        <v>14797</v>
      </c>
    </row>
    <row r="7958" spans="1:4" ht="15">
      <c r="A7958" t="s">
        <v>14317</v>
      </c>
      <c r="B7958" s="53">
        <v>2023</v>
      </c>
      <c r="C7958" t="s">
        <v>2</v>
      </c>
      <c r="D7958" t="s">
        <v>14798</v>
      </c>
    </row>
    <row r="7959" spans="1:4" ht="15">
      <c r="A7959" t="s">
        <v>14317</v>
      </c>
      <c r="B7959" s="53">
        <v>2022</v>
      </c>
      <c r="C7959" t="s">
        <v>616</v>
      </c>
      <c r="D7959" t="s">
        <v>14799</v>
      </c>
    </row>
    <row r="7960" spans="1:4" ht="15">
      <c r="A7960" t="s">
        <v>14317</v>
      </c>
      <c r="B7960" s="53">
        <v>2022</v>
      </c>
      <c r="C7960" t="s">
        <v>14800</v>
      </c>
      <c r="D7960" t="s">
        <v>14801</v>
      </c>
    </row>
    <row r="7961" spans="1:4" ht="15">
      <c r="A7961" t="s">
        <v>14317</v>
      </c>
      <c r="B7961" s="53">
        <v>2022</v>
      </c>
      <c r="C7961" t="s">
        <v>5956</v>
      </c>
      <c r="D7961" t="s">
        <v>14802</v>
      </c>
    </row>
    <row r="7962" spans="1:4" ht="15">
      <c r="A7962" t="s">
        <v>14317</v>
      </c>
      <c r="B7962" s="53">
        <v>2022</v>
      </c>
      <c r="C7962" t="s">
        <v>45</v>
      </c>
      <c r="D7962" t="s">
        <v>14803</v>
      </c>
    </row>
    <row r="7963" spans="1:4" ht="15">
      <c r="A7963" t="s">
        <v>14317</v>
      </c>
      <c r="B7963" s="53">
        <v>2022</v>
      </c>
      <c r="C7963" t="s">
        <v>48</v>
      </c>
      <c r="D7963" t="s">
        <v>14804</v>
      </c>
    </row>
    <row r="7964" spans="1:4" ht="15">
      <c r="A7964" t="s">
        <v>14317</v>
      </c>
      <c r="B7964" s="53">
        <v>2022</v>
      </c>
      <c r="C7964" t="s">
        <v>1101</v>
      </c>
      <c r="D7964" t="s">
        <v>14651</v>
      </c>
    </row>
    <row r="7965" spans="1:4" ht="15">
      <c r="A7965" t="s">
        <v>14317</v>
      </c>
      <c r="B7965" s="53">
        <v>2022</v>
      </c>
      <c r="C7965" t="s">
        <v>50</v>
      </c>
      <c r="D7965" t="s">
        <v>14805</v>
      </c>
    </row>
    <row r="7966" spans="1:4" ht="15">
      <c r="A7966" t="s">
        <v>14317</v>
      </c>
      <c r="B7966" s="53">
        <v>2022</v>
      </c>
      <c r="C7966" t="s">
        <v>7</v>
      </c>
      <c r="D7966" t="s">
        <v>14806</v>
      </c>
    </row>
    <row r="7967" spans="1:4" ht="15">
      <c r="A7967" t="s">
        <v>14317</v>
      </c>
      <c r="B7967" s="53">
        <v>2022</v>
      </c>
      <c r="C7967" t="s">
        <v>661</v>
      </c>
      <c r="D7967" t="s">
        <v>14807</v>
      </c>
    </row>
    <row r="7968" spans="1:4" ht="15">
      <c r="A7968" t="s">
        <v>14317</v>
      </c>
      <c r="B7968" s="53">
        <v>2022</v>
      </c>
      <c r="C7968" t="s">
        <v>645</v>
      </c>
      <c r="D7968" t="s">
        <v>14808</v>
      </c>
    </row>
    <row r="7969" spans="1:4" ht="15">
      <c r="A7969" t="s">
        <v>14317</v>
      </c>
      <c r="B7969" s="53">
        <v>2022</v>
      </c>
      <c r="C7969" t="s">
        <v>645</v>
      </c>
      <c r="D7969" t="s">
        <v>14790</v>
      </c>
    </row>
    <row r="7970" spans="1:4" ht="15">
      <c r="A7970" t="s">
        <v>14317</v>
      </c>
      <c r="B7970" s="53">
        <v>2022</v>
      </c>
      <c r="C7970" t="s">
        <v>2</v>
      </c>
      <c r="D7970" t="s">
        <v>14805</v>
      </c>
    </row>
    <row r="7971" spans="1:4" ht="15">
      <c r="A7971" t="s">
        <v>14317</v>
      </c>
      <c r="B7971" s="53">
        <v>2022</v>
      </c>
      <c r="C7971" t="s">
        <v>2</v>
      </c>
      <c r="D7971" t="s">
        <v>14809</v>
      </c>
    </row>
    <row r="7972" spans="1:4" ht="15">
      <c r="A7972" t="s">
        <v>14317</v>
      </c>
      <c r="B7972" s="53">
        <v>2022</v>
      </c>
      <c r="C7972" t="s">
        <v>2</v>
      </c>
      <c r="D7972" t="s">
        <v>14810</v>
      </c>
    </row>
    <row r="7973" spans="1:4" ht="15">
      <c r="A7973" t="s">
        <v>14317</v>
      </c>
      <c r="B7973" s="53">
        <v>2021</v>
      </c>
      <c r="C7973" t="s">
        <v>45</v>
      </c>
      <c r="D7973" t="s">
        <v>14811</v>
      </c>
    </row>
    <row r="7974" spans="1:4" ht="15">
      <c r="A7974" t="s">
        <v>14317</v>
      </c>
      <c r="B7974" s="53">
        <v>2021</v>
      </c>
      <c r="C7974" t="s">
        <v>642</v>
      </c>
      <c r="D7974" t="s">
        <v>14812</v>
      </c>
    </row>
    <row r="7975" spans="1:4" ht="15">
      <c r="A7975" t="s">
        <v>14317</v>
      </c>
      <c r="B7975" s="53">
        <v>2021</v>
      </c>
      <c r="C7975" t="s">
        <v>642</v>
      </c>
      <c r="D7975" t="s">
        <v>14813</v>
      </c>
    </row>
    <row r="7976" spans="1:4" ht="15">
      <c r="A7976" t="s">
        <v>14317</v>
      </c>
      <c r="B7976" s="53">
        <v>2021</v>
      </c>
      <c r="C7976" t="s">
        <v>10294</v>
      </c>
      <c r="D7976" t="s">
        <v>14814</v>
      </c>
    </row>
    <row r="7977" spans="1:4" ht="15">
      <c r="A7977" t="s">
        <v>14317</v>
      </c>
      <c r="B7977" s="53">
        <v>2021</v>
      </c>
      <c r="C7977" t="s">
        <v>1116</v>
      </c>
      <c r="D7977" t="s">
        <v>14665</v>
      </c>
    </row>
    <row r="7978" spans="1:4" ht="15">
      <c r="A7978" t="s">
        <v>14317</v>
      </c>
      <c r="B7978" s="53">
        <v>2021</v>
      </c>
      <c r="C7978" t="s">
        <v>1116</v>
      </c>
      <c r="D7978" t="s">
        <v>14815</v>
      </c>
    </row>
    <row r="7979" spans="1:4" ht="15">
      <c r="A7979" t="s">
        <v>14317</v>
      </c>
      <c r="B7979" s="53">
        <v>2021</v>
      </c>
      <c r="C7979" t="s">
        <v>1116</v>
      </c>
      <c r="D7979" t="s">
        <v>14816</v>
      </c>
    </row>
    <row r="7980" spans="1:4" ht="15">
      <c r="A7980" t="s">
        <v>14317</v>
      </c>
      <c r="B7980" s="53">
        <v>2021</v>
      </c>
      <c r="C7980" t="s">
        <v>1116</v>
      </c>
      <c r="D7980" t="s">
        <v>14817</v>
      </c>
    </row>
    <row r="7981" spans="1:4" ht="15">
      <c r="A7981" t="s">
        <v>14317</v>
      </c>
      <c r="B7981" s="53">
        <v>2021</v>
      </c>
      <c r="C7981" t="s">
        <v>1116</v>
      </c>
      <c r="D7981" t="s">
        <v>14818</v>
      </c>
    </row>
    <row r="7982" spans="1:4" ht="15">
      <c r="A7982" t="s">
        <v>14317</v>
      </c>
      <c r="B7982" s="53">
        <v>2021</v>
      </c>
      <c r="C7982" t="s">
        <v>1271</v>
      </c>
      <c r="D7982" t="s">
        <v>14819</v>
      </c>
    </row>
    <row r="7983" spans="1:4" ht="15">
      <c r="A7983" t="s">
        <v>14317</v>
      </c>
      <c r="B7983" s="53">
        <v>2021</v>
      </c>
      <c r="C7983" t="s">
        <v>12332</v>
      </c>
      <c r="D7983" t="s">
        <v>14820</v>
      </c>
    </row>
    <row r="7984" spans="1:4" ht="15">
      <c r="A7984" t="s">
        <v>14317</v>
      </c>
      <c r="B7984" s="53">
        <v>2021</v>
      </c>
      <c r="C7984" t="s">
        <v>14821</v>
      </c>
      <c r="D7984" t="s">
        <v>14822</v>
      </c>
    </row>
    <row r="7985" spans="1:4" ht="15">
      <c r="A7985" t="s">
        <v>14317</v>
      </c>
      <c r="B7985" s="53">
        <v>2021</v>
      </c>
      <c r="C7985" t="s">
        <v>10278</v>
      </c>
      <c r="D7985" t="s">
        <v>14823</v>
      </c>
    </row>
    <row r="7986" spans="1:4" ht="15">
      <c r="A7986" t="s">
        <v>14317</v>
      </c>
      <c r="B7986" s="53">
        <v>2021</v>
      </c>
      <c r="C7986" t="s">
        <v>2</v>
      </c>
      <c r="D7986" t="s">
        <v>14824</v>
      </c>
    </row>
    <row r="7987" spans="1:4" ht="15">
      <c r="A7987" t="s">
        <v>14317</v>
      </c>
      <c r="B7987" s="53">
        <v>2020</v>
      </c>
      <c r="C7987" t="s">
        <v>45</v>
      </c>
      <c r="D7987" t="s">
        <v>14825</v>
      </c>
    </row>
    <row r="7988" spans="1:4" ht="15">
      <c r="A7988" t="s">
        <v>14317</v>
      </c>
      <c r="B7988" s="53">
        <v>2020</v>
      </c>
      <c r="C7988" t="s">
        <v>14826</v>
      </c>
      <c r="D7988" t="s">
        <v>14827</v>
      </c>
    </row>
    <row r="7989" spans="1:4" ht="15">
      <c r="A7989" t="s">
        <v>14317</v>
      </c>
      <c r="B7989" s="53">
        <v>2020</v>
      </c>
      <c r="C7989" t="s">
        <v>661</v>
      </c>
      <c r="D7989" t="s">
        <v>14828</v>
      </c>
    </row>
    <row r="7990" spans="1:4" ht="15">
      <c r="A7990" t="s">
        <v>14317</v>
      </c>
      <c r="B7990" s="53">
        <v>2020</v>
      </c>
      <c r="C7990" t="s">
        <v>661</v>
      </c>
      <c r="D7990" t="s">
        <v>14829</v>
      </c>
    </row>
    <row r="7991" spans="1:4" ht="15">
      <c r="A7991" t="s">
        <v>14317</v>
      </c>
      <c r="B7991" s="53">
        <v>2020</v>
      </c>
      <c r="C7991" t="s">
        <v>645</v>
      </c>
      <c r="D7991" t="s">
        <v>14830</v>
      </c>
    </row>
    <row r="7992" spans="1:4" ht="15">
      <c r="A7992" t="s">
        <v>14317</v>
      </c>
      <c r="B7992" s="53">
        <v>2020</v>
      </c>
      <c r="C7992" t="s">
        <v>932</v>
      </c>
      <c r="D7992" t="s">
        <v>14831</v>
      </c>
    </row>
    <row r="7993" spans="1:4" ht="15">
      <c r="A7993" t="s">
        <v>14317</v>
      </c>
      <c r="B7993" s="53">
        <v>2020</v>
      </c>
      <c r="C7993" t="s">
        <v>2</v>
      </c>
      <c r="D7993" t="s">
        <v>14832</v>
      </c>
    </row>
    <row r="7994" spans="1:4" ht="15">
      <c r="A7994" t="s">
        <v>14317</v>
      </c>
      <c r="B7994" s="53">
        <v>2020</v>
      </c>
      <c r="C7994" t="s">
        <v>2</v>
      </c>
      <c r="D7994" t="s">
        <v>14833</v>
      </c>
    </row>
    <row r="7995" spans="1:4" ht="15">
      <c r="A7995" t="s">
        <v>14317</v>
      </c>
      <c r="B7995" s="53">
        <v>2020</v>
      </c>
      <c r="C7995" t="s">
        <v>2</v>
      </c>
      <c r="D7995" t="s">
        <v>14834</v>
      </c>
    </row>
    <row r="7996" spans="1:4" ht="15">
      <c r="A7996" t="s">
        <v>14317</v>
      </c>
      <c r="B7996" s="53">
        <v>2020</v>
      </c>
      <c r="C7996" t="s">
        <v>2</v>
      </c>
      <c r="D7996" t="s">
        <v>14835</v>
      </c>
    </row>
    <row r="7997" spans="1:4" ht="15">
      <c r="A7997" t="s">
        <v>14317</v>
      </c>
      <c r="B7997" s="53">
        <v>2020</v>
      </c>
      <c r="C7997" t="s">
        <v>2</v>
      </c>
      <c r="D7997" t="s">
        <v>14836</v>
      </c>
    </row>
    <row r="7998" spans="1:4" ht="15">
      <c r="A7998" t="s">
        <v>14317</v>
      </c>
      <c r="B7998" s="53">
        <v>2020</v>
      </c>
      <c r="C7998" t="s">
        <v>2</v>
      </c>
      <c r="D7998" t="s">
        <v>14837</v>
      </c>
    </row>
    <row r="7999" spans="1:4" ht="15">
      <c r="A7999" t="s">
        <v>14317</v>
      </c>
      <c r="B7999" s="53">
        <v>2020</v>
      </c>
      <c r="C7999" t="s">
        <v>2</v>
      </c>
      <c r="D7999" t="s">
        <v>14838</v>
      </c>
    </row>
    <row r="8000" spans="1:4" ht="15">
      <c r="A8000" t="s">
        <v>14317</v>
      </c>
      <c r="B8000" s="53">
        <v>2020</v>
      </c>
      <c r="C8000" t="s">
        <v>2</v>
      </c>
      <c r="D8000" t="s">
        <v>14839</v>
      </c>
    </row>
    <row r="8001" spans="1:4" ht="15">
      <c r="A8001" t="s">
        <v>14317</v>
      </c>
      <c r="B8001" s="53">
        <v>2019</v>
      </c>
      <c r="C8001" t="s">
        <v>1192</v>
      </c>
      <c r="D8001" t="s">
        <v>14840</v>
      </c>
    </row>
    <row r="8002" spans="1:4" ht="15">
      <c r="A8002" t="s">
        <v>14317</v>
      </c>
      <c r="B8002" s="53">
        <v>2019</v>
      </c>
      <c r="C8002" t="s">
        <v>1192</v>
      </c>
      <c r="D8002" t="s">
        <v>14841</v>
      </c>
    </row>
    <row r="8003" spans="1:4" ht="15">
      <c r="A8003" t="s">
        <v>14317</v>
      </c>
      <c r="B8003" s="53">
        <v>2019</v>
      </c>
      <c r="C8003" t="s">
        <v>1192</v>
      </c>
      <c r="D8003" t="s">
        <v>14842</v>
      </c>
    </row>
    <row r="8004" spans="1:4" ht="15">
      <c r="A8004" t="s">
        <v>14317</v>
      </c>
      <c r="B8004" s="53">
        <v>2019</v>
      </c>
      <c r="C8004" t="s">
        <v>45</v>
      </c>
      <c r="D8004" t="s">
        <v>14843</v>
      </c>
    </row>
    <row r="8005" spans="1:4" ht="15">
      <c r="A8005" t="s">
        <v>14317</v>
      </c>
      <c r="B8005" s="53">
        <v>2019</v>
      </c>
      <c r="C8005" t="s">
        <v>45</v>
      </c>
      <c r="D8005" t="s">
        <v>14844</v>
      </c>
    </row>
    <row r="8006" spans="1:4" ht="15">
      <c r="A8006" t="s">
        <v>14317</v>
      </c>
      <c r="B8006" s="53">
        <v>2019</v>
      </c>
      <c r="C8006" t="s">
        <v>1101</v>
      </c>
      <c r="D8006" t="s">
        <v>14832</v>
      </c>
    </row>
    <row r="8007" spans="1:4" ht="15">
      <c r="A8007" t="s">
        <v>14317</v>
      </c>
      <c r="B8007" s="53">
        <v>2019</v>
      </c>
      <c r="C8007" t="s">
        <v>1402</v>
      </c>
      <c r="D8007" t="s">
        <v>14845</v>
      </c>
    </row>
    <row r="8008" spans="1:4" ht="15">
      <c r="A8008" t="s">
        <v>14317</v>
      </c>
      <c r="B8008" s="53">
        <v>2019</v>
      </c>
      <c r="C8008" t="s">
        <v>10294</v>
      </c>
      <c r="D8008" t="s">
        <v>14846</v>
      </c>
    </row>
    <row r="8009" spans="1:4" ht="15">
      <c r="A8009" t="s">
        <v>14317</v>
      </c>
      <c r="B8009" s="53">
        <v>2019</v>
      </c>
      <c r="C8009" t="s">
        <v>1271</v>
      </c>
      <c r="D8009" t="s">
        <v>14847</v>
      </c>
    </row>
    <row r="8010" spans="1:4" ht="15">
      <c r="A8010" t="s">
        <v>14317</v>
      </c>
      <c r="B8010" s="53">
        <v>2019</v>
      </c>
      <c r="C8010" t="s">
        <v>661</v>
      </c>
      <c r="D8010" t="s">
        <v>14848</v>
      </c>
    </row>
    <row r="8011" spans="1:4" ht="15">
      <c r="A8011" t="s">
        <v>14317</v>
      </c>
      <c r="B8011" s="53">
        <v>2019</v>
      </c>
      <c r="C8011" t="s">
        <v>661</v>
      </c>
      <c r="D8011" t="s">
        <v>14849</v>
      </c>
    </row>
    <row r="8012" spans="1:4" ht="15">
      <c r="A8012" t="s">
        <v>14317</v>
      </c>
      <c r="B8012" s="53">
        <v>2019</v>
      </c>
      <c r="C8012" t="s">
        <v>4570</v>
      </c>
      <c r="D8012" t="s">
        <v>14850</v>
      </c>
    </row>
    <row r="8013" spans="1:4" ht="15">
      <c r="A8013" t="s">
        <v>14317</v>
      </c>
      <c r="B8013" s="53">
        <v>2019</v>
      </c>
      <c r="C8013" t="s">
        <v>645</v>
      </c>
      <c r="D8013" t="s">
        <v>14834</v>
      </c>
    </row>
    <row r="8014" spans="1:4" ht="15">
      <c r="A8014" t="s">
        <v>14317</v>
      </c>
      <c r="B8014" s="53">
        <v>2019</v>
      </c>
      <c r="C8014" t="s">
        <v>2</v>
      </c>
      <c r="D8014" t="s">
        <v>14851</v>
      </c>
    </row>
    <row r="8015" spans="1:4" ht="15">
      <c r="A8015" t="s">
        <v>14317</v>
      </c>
      <c r="B8015" s="53">
        <v>2019</v>
      </c>
      <c r="C8015" t="s">
        <v>2</v>
      </c>
      <c r="D8015" t="s">
        <v>14852</v>
      </c>
    </row>
    <row r="8016" spans="1:4" ht="15">
      <c r="A8016" t="s">
        <v>14317</v>
      </c>
      <c r="B8016" s="53">
        <v>2019</v>
      </c>
      <c r="C8016" t="s">
        <v>2</v>
      </c>
      <c r="D8016" t="s">
        <v>14853</v>
      </c>
    </row>
    <row r="8017" spans="1:4" ht="15">
      <c r="A8017" t="s">
        <v>14317</v>
      </c>
      <c r="B8017" s="53">
        <v>2019</v>
      </c>
      <c r="C8017" t="s">
        <v>2</v>
      </c>
      <c r="D8017" t="s">
        <v>14854</v>
      </c>
    </row>
    <row r="8018" spans="1:4" ht="15">
      <c r="A8018" t="s">
        <v>14317</v>
      </c>
      <c r="B8018" s="53">
        <v>2018</v>
      </c>
      <c r="C8018" t="s">
        <v>1192</v>
      </c>
      <c r="D8018" t="s">
        <v>14855</v>
      </c>
    </row>
    <row r="8019" spans="1:4" ht="15">
      <c r="A8019" t="s">
        <v>14317</v>
      </c>
      <c r="B8019" s="53">
        <v>2018</v>
      </c>
      <c r="C8019" t="s">
        <v>1192</v>
      </c>
      <c r="D8019" t="s">
        <v>14856</v>
      </c>
    </row>
    <row r="8020" spans="1:4" ht="15">
      <c r="A8020" t="s">
        <v>14317</v>
      </c>
      <c r="B8020" s="53">
        <v>2018</v>
      </c>
      <c r="C8020" t="s">
        <v>5956</v>
      </c>
      <c r="D8020" t="s">
        <v>14857</v>
      </c>
    </row>
    <row r="8021" spans="1:4" ht="15">
      <c r="A8021" t="s">
        <v>14317</v>
      </c>
      <c r="B8021" s="53">
        <v>2018</v>
      </c>
      <c r="C8021" t="s">
        <v>45</v>
      </c>
      <c r="D8021" t="s">
        <v>14701</v>
      </c>
    </row>
    <row r="8022" spans="1:4" ht="15">
      <c r="A8022" t="s">
        <v>14317</v>
      </c>
      <c r="B8022" s="53">
        <v>2018</v>
      </c>
      <c r="C8022" t="s">
        <v>45</v>
      </c>
      <c r="D8022" t="s">
        <v>14853</v>
      </c>
    </row>
    <row r="8023" spans="1:4" ht="15">
      <c r="A8023" t="s">
        <v>14317</v>
      </c>
      <c r="B8023" s="53">
        <v>2018</v>
      </c>
      <c r="C8023" t="s">
        <v>14858</v>
      </c>
      <c r="D8023" t="s">
        <v>14859</v>
      </c>
    </row>
    <row r="8024" spans="1:4" ht="15">
      <c r="A8024" t="s">
        <v>14317</v>
      </c>
      <c r="B8024" s="53">
        <v>2018</v>
      </c>
      <c r="C8024" t="s">
        <v>1402</v>
      </c>
      <c r="D8024" t="s">
        <v>14860</v>
      </c>
    </row>
    <row r="8025" spans="1:4" ht="15">
      <c r="A8025" t="s">
        <v>14317</v>
      </c>
      <c r="B8025" s="53">
        <v>2018</v>
      </c>
      <c r="C8025" t="s">
        <v>645</v>
      </c>
      <c r="D8025" t="s">
        <v>14836</v>
      </c>
    </row>
    <row r="8026" spans="1:4" ht="15">
      <c r="A8026" t="s">
        <v>14317</v>
      </c>
      <c r="B8026" s="53">
        <v>2018</v>
      </c>
      <c r="C8026" t="s">
        <v>1417</v>
      </c>
      <c r="D8026" t="s">
        <v>14712</v>
      </c>
    </row>
    <row r="8027" spans="1:4" ht="15">
      <c r="A8027" t="s">
        <v>14317</v>
      </c>
      <c r="B8027" s="53">
        <v>2018</v>
      </c>
      <c r="C8027" t="s">
        <v>2</v>
      </c>
      <c r="D8027" t="s">
        <v>14861</v>
      </c>
    </row>
    <row r="8028" spans="1:4" ht="15">
      <c r="A8028" t="s">
        <v>14317</v>
      </c>
      <c r="B8028" s="53">
        <v>2018</v>
      </c>
      <c r="C8028" t="s">
        <v>2</v>
      </c>
      <c r="D8028" t="s">
        <v>14714</v>
      </c>
    </row>
    <row r="8029" spans="1:4" ht="15">
      <c r="A8029" t="s">
        <v>14317</v>
      </c>
      <c r="B8029" s="53">
        <v>2018</v>
      </c>
      <c r="C8029" t="s">
        <v>2</v>
      </c>
      <c r="D8029" t="s">
        <v>14862</v>
      </c>
    </row>
    <row r="8030" spans="1:4" ht="15">
      <c r="A8030" t="s">
        <v>14317</v>
      </c>
      <c r="B8030" s="53">
        <v>2017</v>
      </c>
      <c r="C8030" t="s">
        <v>2138</v>
      </c>
      <c r="D8030" t="s">
        <v>14863</v>
      </c>
    </row>
    <row r="8031" spans="1:4" ht="15">
      <c r="A8031" t="s">
        <v>14317</v>
      </c>
      <c r="B8031" s="53">
        <v>2017</v>
      </c>
      <c r="C8031" t="s">
        <v>2138</v>
      </c>
      <c r="D8031" t="s">
        <v>14864</v>
      </c>
    </row>
    <row r="8032" spans="1:4" ht="15">
      <c r="A8032" t="s">
        <v>14317</v>
      </c>
      <c r="B8032" s="53">
        <v>2017</v>
      </c>
      <c r="C8032" t="s">
        <v>45</v>
      </c>
      <c r="D8032" t="s">
        <v>14854</v>
      </c>
    </row>
    <row r="8033" spans="1:4" ht="15">
      <c r="A8033" t="s">
        <v>14317</v>
      </c>
      <c r="B8033" s="53">
        <v>2017</v>
      </c>
      <c r="C8033" t="s">
        <v>45</v>
      </c>
      <c r="D8033" t="s">
        <v>14865</v>
      </c>
    </row>
    <row r="8034" spans="1:4" ht="15">
      <c r="A8034" t="s">
        <v>14317</v>
      </c>
      <c r="B8034" s="53">
        <v>2017</v>
      </c>
      <c r="C8034" t="s">
        <v>4545</v>
      </c>
      <c r="D8034" t="s">
        <v>14866</v>
      </c>
    </row>
    <row r="8035" spans="1:4" ht="15">
      <c r="A8035" t="s">
        <v>14317</v>
      </c>
      <c r="B8035" s="53">
        <v>2017</v>
      </c>
      <c r="C8035" t="s">
        <v>26</v>
      </c>
      <c r="D8035" t="s">
        <v>14867</v>
      </c>
    </row>
    <row r="8036" spans="1:4" ht="15">
      <c r="A8036" t="s">
        <v>14317</v>
      </c>
      <c r="B8036" s="53">
        <v>2017</v>
      </c>
      <c r="C8036" t="s">
        <v>6268</v>
      </c>
      <c r="D8036" t="s">
        <v>14868</v>
      </c>
    </row>
    <row r="8037" spans="1:4" ht="15">
      <c r="A8037" t="s">
        <v>14317</v>
      </c>
      <c r="B8037" s="53">
        <v>2017</v>
      </c>
      <c r="C8037" t="s">
        <v>661</v>
      </c>
      <c r="D8037" t="s">
        <v>14869</v>
      </c>
    </row>
    <row r="8038" spans="1:4" ht="15">
      <c r="A8038" t="s">
        <v>14317</v>
      </c>
      <c r="B8038" s="53">
        <v>2017</v>
      </c>
      <c r="C8038" t="s">
        <v>645</v>
      </c>
      <c r="D8038" t="s">
        <v>14870</v>
      </c>
    </row>
    <row r="8039" spans="1:4" ht="15">
      <c r="A8039" t="s">
        <v>14317</v>
      </c>
      <c r="B8039" s="53">
        <v>2017</v>
      </c>
      <c r="C8039" t="s">
        <v>5938</v>
      </c>
      <c r="D8039" t="s">
        <v>14871</v>
      </c>
    </row>
    <row r="8040" spans="1:4" ht="15">
      <c r="A8040" t="s">
        <v>14317</v>
      </c>
      <c r="B8040" s="53">
        <v>2017</v>
      </c>
      <c r="C8040" t="s">
        <v>2</v>
      </c>
      <c r="D8040" t="s">
        <v>14872</v>
      </c>
    </row>
    <row r="8041" spans="1:4" ht="15">
      <c r="A8041" t="s">
        <v>14317</v>
      </c>
      <c r="B8041" s="53">
        <v>2016</v>
      </c>
      <c r="C8041" t="s">
        <v>45</v>
      </c>
      <c r="D8041" t="s">
        <v>14873</v>
      </c>
    </row>
    <row r="8042" spans="1:4" ht="15">
      <c r="A8042" t="s">
        <v>14317</v>
      </c>
      <c r="B8042" s="53">
        <v>2016</v>
      </c>
      <c r="C8042" t="s">
        <v>1101</v>
      </c>
      <c r="D8042" t="s">
        <v>14733</v>
      </c>
    </row>
    <row r="8043" spans="1:4" ht="15">
      <c r="A8043" t="s">
        <v>14317</v>
      </c>
      <c r="B8043" s="53">
        <v>2016</v>
      </c>
      <c r="C8043" t="s">
        <v>12169</v>
      </c>
      <c r="D8043" t="s">
        <v>14874</v>
      </c>
    </row>
    <row r="8044" spans="1:4" ht="15">
      <c r="A8044" t="s">
        <v>14317</v>
      </c>
      <c r="B8044" s="53">
        <v>2016</v>
      </c>
      <c r="C8044" t="s">
        <v>645</v>
      </c>
      <c r="D8044" t="s">
        <v>14875</v>
      </c>
    </row>
    <row r="8045" spans="1:4" ht="15">
      <c r="A8045" t="s">
        <v>14317</v>
      </c>
      <c r="B8045" s="53">
        <v>2015</v>
      </c>
      <c r="C8045" t="s">
        <v>1132</v>
      </c>
      <c r="D8045" t="s">
        <v>5849</v>
      </c>
    </row>
    <row r="8046" spans="1:4" ht="15">
      <c r="A8046" t="s">
        <v>14317</v>
      </c>
      <c r="B8046" s="53">
        <v>2015</v>
      </c>
      <c r="C8046" t="s">
        <v>194</v>
      </c>
      <c r="D8046" t="s">
        <v>14876</v>
      </c>
    </row>
    <row r="8047" spans="1:4" ht="15">
      <c r="A8047" t="s">
        <v>14317</v>
      </c>
      <c r="B8047" s="53">
        <v>2015</v>
      </c>
      <c r="C8047" t="s">
        <v>661</v>
      </c>
      <c r="D8047" t="s">
        <v>14877</v>
      </c>
    </row>
    <row r="8048" spans="1:4" ht="15">
      <c r="A8048" t="s">
        <v>14317</v>
      </c>
      <c r="B8048" s="53">
        <v>2015</v>
      </c>
      <c r="C8048" t="s">
        <v>661</v>
      </c>
      <c r="D8048" t="s">
        <v>14878</v>
      </c>
    </row>
    <row r="8049" spans="1:4" ht="15">
      <c r="A8049" t="s">
        <v>14317</v>
      </c>
      <c r="B8049" s="53">
        <v>2015</v>
      </c>
      <c r="C8049" t="s">
        <v>661</v>
      </c>
      <c r="D8049" t="s">
        <v>14742</v>
      </c>
    </row>
    <row r="8050" spans="1:4" ht="15">
      <c r="A8050" t="s">
        <v>14317</v>
      </c>
      <c r="B8050" s="53">
        <v>2015</v>
      </c>
      <c r="C8050" t="s">
        <v>661</v>
      </c>
      <c r="D8050" t="s">
        <v>14879</v>
      </c>
    </row>
    <row r="8051" spans="1:4" ht="15">
      <c r="A8051" t="s">
        <v>14317</v>
      </c>
      <c r="B8051" s="53">
        <v>2015</v>
      </c>
      <c r="C8051" t="s">
        <v>645</v>
      </c>
      <c r="D8051" t="s">
        <v>14880</v>
      </c>
    </row>
    <row r="8052" spans="1:4" ht="15">
      <c r="A8052" t="s">
        <v>14317</v>
      </c>
      <c r="B8052" s="53">
        <v>2015</v>
      </c>
      <c r="C8052" t="s">
        <v>645</v>
      </c>
      <c r="D8052" t="s">
        <v>14881</v>
      </c>
    </row>
    <row r="8053" spans="1:4" ht="15">
      <c r="A8053" t="s">
        <v>14317</v>
      </c>
      <c r="B8053" s="53">
        <v>2015</v>
      </c>
      <c r="C8053" t="s">
        <v>902</v>
      </c>
      <c r="D8053" t="s">
        <v>14882</v>
      </c>
    </row>
    <row r="8054" spans="1:4" ht="15">
      <c r="A8054" t="s">
        <v>14317</v>
      </c>
      <c r="B8054" s="53">
        <v>2015</v>
      </c>
      <c r="C8054" t="s">
        <v>5938</v>
      </c>
      <c r="D8054" t="s">
        <v>14883</v>
      </c>
    </row>
    <row r="8055" spans="1:4" ht="15">
      <c r="A8055" t="s">
        <v>14317</v>
      </c>
      <c r="B8055" s="53">
        <v>2015</v>
      </c>
      <c r="C8055" t="s">
        <v>2</v>
      </c>
      <c r="D8055" t="s">
        <v>14884</v>
      </c>
    </row>
    <row r="8056" spans="1:4" ht="15">
      <c r="A8056" t="s">
        <v>14317</v>
      </c>
      <c r="B8056" s="53">
        <v>2014</v>
      </c>
      <c r="C8056" t="s">
        <v>2232</v>
      </c>
      <c r="D8056" t="s">
        <v>14885</v>
      </c>
    </row>
    <row r="8057" spans="1:4" ht="15">
      <c r="A8057" t="s">
        <v>14317</v>
      </c>
      <c r="B8057" s="53">
        <v>2014</v>
      </c>
      <c r="C8057" t="s">
        <v>875</v>
      </c>
      <c r="D8057" t="s">
        <v>14886</v>
      </c>
    </row>
    <row r="8058" spans="1:4" ht="15">
      <c r="A8058" t="s">
        <v>14317</v>
      </c>
      <c r="B8058" s="53">
        <v>2014</v>
      </c>
      <c r="C8058" t="s">
        <v>661</v>
      </c>
      <c r="D8058" t="s">
        <v>14748</v>
      </c>
    </row>
    <row r="8059" spans="1:4" ht="15">
      <c r="A8059" t="s">
        <v>14317</v>
      </c>
      <c r="B8059" s="53">
        <v>2014</v>
      </c>
      <c r="C8059" t="s">
        <v>661</v>
      </c>
      <c r="D8059" t="s">
        <v>14887</v>
      </c>
    </row>
    <row r="8060" spans="1:4" ht="15">
      <c r="A8060" t="s">
        <v>14317</v>
      </c>
      <c r="B8060" s="53">
        <v>2014</v>
      </c>
      <c r="C8060" t="s">
        <v>661</v>
      </c>
      <c r="D8060" t="s">
        <v>14888</v>
      </c>
    </row>
    <row r="8061" spans="1:4" ht="15">
      <c r="A8061" t="s">
        <v>14317</v>
      </c>
      <c r="B8061" s="53">
        <v>2014</v>
      </c>
      <c r="C8061" t="s">
        <v>645</v>
      </c>
      <c r="D8061" t="s">
        <v>14889</v>
      </c>
    </row>
    <row r="8062" spans="1:4" ht="15">
      <c r="A8062" t="s">
        <v>14317</v>
      </c>
      <c r="B8062" s="53">
        <v>2014</v>
      </c>
      <c r="C8062" t="s">
        <v>932</v>
      </c>
      <c r="D8062" t="s">
        <v>14890</v>
      </c>
    </row>
    <row r="8063" spans="1:4" ht="15">
      <c r="A8063" t="s">
        <v>14317</v>
      </c>
      <c r="B8063" s="53">
        <v>2014</v>
      </c>
      <c r="C8063" t="s">
        <v>5938</v>
      </c>
      <c r="D8063" t="s">
        <v>14891</v>
      </c>
    </row>
    <row r="8064" spans="1:4" ht="15">
      <c r="A8064" t="s">
        <v>14317</v>
      </c>
      <c r="B8064" s="53">
        <v>2014</v>
      </c>
      <c r="C8064" t="s">
        <v>5938</v>
      </c>
      <c r="D8064" t="s">
        <v>14892</v>
      </c>
    </row>
    <row r="8065" spans="1:4" ht="15">
      <c r="A8065" t="s">
        <v>14317</v>
      </c>
      <c r="B8065" s="53">
        <v>2013</v>
      </c>
      <c r="C8065" t="s">
        <v>661</v>
      </c>
      <c r="D8065" t="s">
        <v>14893</v>
      </c>
    </row>
    <row r="8066" spans="1:4" ht="15">
      <c r="A8066" t="s">
        <v>14317</v>
      </c>
      <c r="B8066" s="53">
        <v>2013</v>
      </c>
      <c r="C8066" t="s">
        <v>645</v>
      </c>
      <c r="D8066" t="s">
        <v>14894</v>
      </c>
    </row>
    <row r="8067" spans="1:4" ht="15">
      <c r="A8067" t="s">
        <v>14317</v>
      </c>
      <c r="B8067" s="53">
        <v>2013</v>
      </c>
      <c r="C8067" t="s">
        <v>645</v>
      </c>
      <c r="D8067" t="s">
        <v>14752</v>
      </c>
    </row>
    <row r="8068" spans="1:4" ht="15">
      <c r="A8068" t="s">
        <v>14317</v>
      </c>
      <c r="B8068" s="53">
        <v>2013</v>
      </c>
      <c r="C8068" t="s">
        <v>645</v>
      </c>
      <c r="D8068" t="s">
        <v>14895</v>
      </c>
    </row>
    <row r="8069" spans="1:4" ht="15">
      <c r="A8069" t="s">
        <v>14317</v>
      </c>
      <c r="B8069" s="53">
        <v>2013</v>
      </c>
      <c r="C8069" t="s">
        <v>932</v>
      </c>
      <c r="D8069" t="s">
        <v>14896</v>
      </c>
    </row>
    <row r="8070" spans="1:4" ht="15">
      <c r="A8070" t="s">
        <v>14317</v>
      </c>
      <c r="B8070" s="53">
        <v>2013</v>
      </c>
      <c r="C8070" t="s">
        <v>1005</v>
      </c>
      <c r="D8070" t="s">
        <v>14897</v>
      </c>
    </row>
    <row r="8071" spans="1:4" ht="15">
      <c r="A8071" t="s">
        <v>14317</v>
      </c>
      <c r="B8071" s="53">
        <v>2012</v>
      </c>
      <c r="C8071" t="s">
        <v>30</v>
      </c>
      <c r="D8071" t="s">
        <v>14898</v>
      </c>
    </row>
    <row r="8072" spans="1:4" ht="15">
      <c r="A8072" t="s">
        <v>14317</v>
      </c>
      <c r="B8072" s="53">
        <v>2012</v>
      </c>
      <c r="C8072" t="s">
        <v>924</v>
      </c>
      <c r="D8072" t="s">
        <v>14754</v>
      </c>
    </row>
    <row r="8073" spans="1:4" ht="15">
      <c r="A8073" t="s">
        <v>14317</v>
      </c>
      <c r="B8073" s="53">
        <v>2012</v>
      </c>
      <c r="C8073" t="s">
        <v>661</v>
      </c>
      <c r="D8073" t="s">
        <v>5914</v>
      </c>
    </row>
    <row r="8074" spans="1:4" ht="15">
      <c r="A8074" t="s">
        <v>14317</v>
      </c>
      <c r="B8074" s="53">
        <v>2012</v>
      </c>
      <c r="C8074" t="s">
        <v>645</v>
      </c>
      <c r="D8074" t="s">
        <v>5916</v>
      </c>
    </row>
    <row r="8075" spans="1:4" ht="15">
      <c r="A8075" t="s">
        <v>14317</v>
      </c>
      <c r="B8075" s="53">
        <v>2012</v>
      </c>
      <c r="C8075" t="s">
        <v>645</v>
      </c>
      <c r="D8075" t="s">
        <v>6893</v>
      </c>
    </row>
    <row r="8076" spans="1:4" ht="15">
      <c r="A8076" t="s">
        <v>14317</v>
      </c>
      <c r="B8076" s="53">
        <v>2012</v>
      </c>
      <c r="C8076" t="s">
        <v>645</v>
      </c>
      <c r="D8076" t="s">
        <v>5918</v>
      </c>
    </row>
    <row r="8077" spans="1:4" ht="15">
      <c r="A8077" t="s">
        <v>14317</v>
      </c>
      <c r="B8077" s="53">
        <v>2012</v>
      </c>
      <c r="C8077" t="s">
        <v>645</v>
      </c>
      <c r="D8077" t="s">
        <v>5919</v>
      </c>
    </row>
    <row r="8078" spans="1:4" ht="15">
      <c r="A8078" t="s">
        <v>14317</v>
      </c>
      <c r="B8078" s="53">
        <v>2012</v>
      </c>
      <c r="C8078" t="s">
        <v>645</v>
      </c>
      <c r="D8078" t="s">
        <v>5386</v>
      </c>
    </row>
    <row r="8079" spans="1:4" ht="15">
      <c r="A8079" t="s">
        <v>14317</v>
      </c>
      <c r="B8079" s="53">
        <v>2012</v>
      </c>
      <c r="C8079" t="s">
        <v>932</v>
      </c>
      <c r="D8079" t="s">
        <v>5925</v>
      </c>
    </row>
    <row r="8080" spans="1:4" ht="15">
      <c r="A8080" t="s">
        <v>14317</v>
      </c>
      <c r="B8080" s="53">
        <v>2012</v>
      </c>
      <c r="C8080" t="s">
        <v>1417</v>
      </c>
      <c r="D8080" t="s">
        <v>14899</v>
      </c>
    </row>
    <row r="8081" spans="1:4" ht="15">
      <c r="A8081" t="s">
        <v>14317</v>
      </c>
      <c r="B8081" s="53">
        <v>2011</v>
      </c>
      <c r="C8081" t="s">
        <v>1192</v>
      </c>
      <c r="D8081" t="s">
        <v>14760</v>
      </c>
    </row>
    <row r="8082" spans="1:4" ht="15">
      <c r="A8082" t="s">
        <v>14317</v>
      </c>
      <c r="B8082" s="53">
        <v>2011</v>
      </c>
      <c r="C8082" t="s">
        <v>661</v>
      </c>
      <c r="D8082" t="s">
        <v>14762</v>
      </c>
    </row>
    <row r="8083" spans="1:4" ht="15">
      <c r="A8083" t="s">
        <v>14317</v>
      </c>
      <c r="B8083" s="53">
        <v>2011</v>
      </c>
      <c r="C8083" t="s">
        <v>645</v>
      </c>
      <c r="D8083" t="s">
        <v>5935</v>
      </c>
    </row>
    <row r="8084" spans="1:4" ht="15">
      <c r="A8084" t="s">
        <v>14317</v>
      </c>
      <c r="B8084" s="53">
        <v>2011</v>
      </c>
      <c r="C8084" t="s">
        <v>645</v>
      </c>
      <c r="D8084" t="s">
        <v>14900</v>
      </c>
    </row>
    <row r="8085" spans="1:4" ht="15">
      <c r="A8085" t="s">
        <v>14317</v>
      </c>
      <c r="B8085" s="53">
        <v>2011</v>
      </c>
      <c r="C8085" t="s">
        <v>645</v>
      </c>
      <c r="D8085" t="s">
        <v>5936</v>
      </c>
    </row>
    <row r="8086" spans="1:4" ht="15">
      <c r="A8086" t="s">
        <v>14317</v>
      </c>
      <c r="B8086" s="53">
        <v>2011</v>
      </c>
      <c r="C8086" t="s">
        <v>645</v>
      </c>
      <c r="D8086" t="s">
        <v>14901</v>
      </c>
    </row>
    <row r="8087" spans="1:4" ht="15">
      <c r="A8087" t="s">
        <v>14317</v>
      </c>
      <c r="B8087" s="53">
        <v>2010</v>
      </c>
      <c r="C8087" t="s">
        <v>924</v>
      </c>
      <c r="D8087" t="s">
        <v>14902</v>
      </c>
    </row>
    <row r="8088" spans="1:4" ht="15">
      <c r="A8088" t="s">
        <v>14317</v>
      </c>
      <c r="B8088" s="53">
        <v>2010</v>
      </c>
      <c r="C8088" t="s">
        <v>924</v>
      </c>
      <c r="D8088" t="s">
        <v>14764</v>
      </c>
    </row>
    <row r="8089" spans="1:4" ht="15">
      <c r="A8089" t="s">
        <v>14317</v>
      </c>
      <c r="B8089" s="53">
        <v>2010</v>
      </c>
      <c r="C8089" t="s">
        <v>26</v>
      </c>
      <c r="D8089" t="s">
        <v>1656</v>
      </c>
    </row>
    <row r="8090" spans="1:4" ht="15">
      <c r="A8090" t="s">
        <v>14317</v>
      </c>
      <c r="B8090" s="53">
        <v>2010</v>
      </c>
      <c r="C8090" t="s">
        <v>645</v>
      </c>
      <c r="D8090" t="s">
        <v>14767</v>
      </c>
    </row>
    <row r="8091" spans="1:4" ht="15">
      <c r="A8091" t="s">
        <v>14317</v>
      </c>
      <c r="B8091" s="53">
        <v>2009</v>
      </c>
      <c r="C8091" t="s">
        <v>661</v>
      </c>
      <c r="D8091" t="s">
        <v>14768</v>
      </c>
    </row>
    <row r="8092" spans="1:4" ht="15">
      <c r="A8092" t="s">
        <v>14317</v>
      </c>
      <c r="B8092" s="53">
        <v>2009</v>
      </c>
      <c r="C8092" t="s">
        <v>661</v>
      </c>
      <c r="D8092" t="s">
        <v>14903</v>
      </c>
    </row>
    <row r="8093" spans="1:4" ht="15">
      <c r="A8093" t="s">
        <v>14317</v>
      </c>
      <c r="B8093" s="53">
        <v>2009</v>
      </c>
      <c r="C8093" t="s">
        <v>645</v>
      </c>
      <c r="D8093" t="s">
        <v>14904</v>
      </c>
    </row>
    <row r="8094" spans="1:4" ht="15">
      <c r="A8094" t="s">
        <v>14317</v>
      </c>
      <c r="B8094" s="53">
        <v>2008</v>
      </c>
      <c r="C8094" t="s">
        <v>26</v>
      </c>
      <c r="D8094" t="s">
        <v>14772</v>
      </c>
    </row>
    <row r="8095" spans="1:4" ht="15">
      <c r="A8095" t="s">
        <v>14317</v>
      </c>
      <c r="B8095" s="53">
        <v>2008</v>
      </c>
      <c r="C8095" t="s">
        <v>26</v>
      </c>
      <c r="D8095" t="s">
        <v>14773</v>
      </c>
    </row>
    <row r="8096" spans="1:4" ht="15">
      <c r="A8096" t="s">
        <v>14317</v>
      </c>
      <c r="B8096" s="53">
        <v>2008</v>
      </c>
      <c r="C8096" t="s">
        <v>661</v>
      </c>
      <c r="D8096" t="s">
        <v>14905</v>
      </c>
    </row>
    <row r="8097" spans="1:4" ht="15">
      <c r="A8097" t="s">
        <v>14317</v>
      </c>
      <c r="B8097" s="53">
        <v>2008</v>
      </c>
      <c r="C8097" t="s">
        <v>645</v>
      </c>
      <c r="D8097" t="s">
        <v>14906</v>
      </c>
    </row>
    <row r="8098" spans="1:4" ht="15">
      <c r="A8098" t="s">
        <v>14317</v>
      </c>
      <c r="B8098" s="53">
        <v>2007</v>
      </c>
      <c r="C8098" t="s">
        <v>661</v>
      </c>
      <c r="D8098" t="s">
        <v>14907</v>
      </c>
    </row>
    <row r="8099" spans="1:4" ht="15">
      <c r="A8099" t="s">
        <v>14317</v>
      </c>
      <c r="B8099" s="53">
        <v>2007</v>
      </c>
      <c r="C8099" t="s">
        <v>645</v>
      </c>
      <c r="D8099" t="s">
        <v>14908</v>
      </c>
    </row>
    <row r="8100" spans="1:4" ht="15">
      <c r="A8100" t="s">
        <v>14317</v>
      </c>
      <c r="B8100" s="53">
        <v>2006</v>
      </c>
      <c r="C8100" t="s">
        <v>1365</v>
      </c>
      <c r="D8100" t="s">
        <v>14909</v>
      </c>
    </row>
    <row r="8101" spans="1:4" ht="15">
      <c r="A8101" t="s">
        <v>14317</v>
      </c>
      <c r="B8101" s="53">
        <v>2006</v>
      </c>
      <c r="C8101" t="s">
        <v>645</v>
      </c>
      <c r="D8101" t="s">
        <v>14910</v>
      </c>
    </row>
    <row r="8102" spans="1:4" ht="15">
      <c r="A8102" t="s">
        <v>14317</v>
      </c>
      <c r="B8102" s="53">
        <v>2005</v>
      </c>
      <c r="C8102" t="s">
        <v>645</v>
      </c>
      <c r="D8102" t="s">
        <v>14911</v>
      </c>
    </row>
    <row r="8103" spans="1:4" ht="15">
      <c r="A8103" t="s">
        <v>14317</v>
      </c>
      <c r="B8103" s="53">
        <v>2005</v>
      </c>
      <c r="C8103" t="s">
        <v>645</v>
      </c>
      <c r="D8103" t="s">
        <v>14912</v>
      </c>
    </row>
    <row r="8104" spans="1:4" ht="15">
      <c r="A8104" t="s">
        <v>14317</v>
      </c>
      <c r="B8104" s="53">
        <v>2004</v>
      </c>
      <c r="C8104" t="s">
        <v>661</v>
      </c>
      <c r="D8104" t="s">
        <v>14913</v>
      </c>
    </row>
    <row r="8105" spans="1:4" ht="15">
      <c r="A8105" t="s">
        <v>14317</v>
      </c>
      <c r="B8105" s="53">
        <v>2003</v>
      </c>
      <c r="C8105" t="s">
        <v>661</v>
      </c>
      <c r="D8105" t="s">
        <v>14914</v>
      </c>
    </row>
    <row r="8106" spans="1:4" ht="15">
      <c r="A8106" t="s">
        <v>14317</v>
      </c>
      <c r="B8106" s="53">
        <v>2003</v>
      </c>
      <c r="C8106" t="s">
        <v>645</v>
      </c>
      <c r="D8106" t="s">
        <v>14915</v>
      </c>
    </row>
    <row r="8107" spans="1:4" ht="15">
      <c r="A8107" t="s">
        <v>5982</v>
      </c>
      <c r="B8107" s="53">
        <v>2023</v>
      </c>
      <c r="C8107" t="s">
        <v>4483</v>
      </c>
      <c r="D8107" t="s">
        <v>4484</v>
      </c>
    </row>
    <row r="8108" spans="1:4" ht="15">
      <c r="A8108" t="s">
        <v>5982</v>
      </c>
      <c r="B8108" s="53">
        <v>2023</v>
      </c>
      <c r="C8108" t="s">
        <v>45</v>
      </c>
      <c r="D8108" t="s">
        <v>4485</v>
      </c>
    </row>
    <row r="8109" spans="1:4" ht="15">
      <c r="A8109" t="s">
        <v>5982</v>
      </c>
      <c r="B8109" s="53">
        <v>2023</v>
      </c>
      <c r="C8109" t="s">
        <v>50</v>
      </c>
      <c r="D8109" t="s">
        <v>4486</v>
      </c>
    </row>
    <row r="8110" spans="1:4" ht="15">
      <c r="A8110" t="s">
        <v>5982</v>
      </c>
      <c r="B8110" s="53">
        <v>2023</v>
      </c>
      <c r="C8110" t="s">
        <v>50</v>
      </c>
      <c r="D8110" t="s">
        <v>4487</v>
      </c>
    </row>
    <row r="8111" spans="1:4" ht="15">
      <c r="A8111" t="s">
        <v>5982</v>
      </c>
      <c r="B8111" s="53">
        <v>2023</v>
      </c>
      <c r="C8111" t="s">
        <v>1264</v>
      </c>
      <c r="D8111" t="s">
        <v>4488</v>
      </c>
    </row>
    <row r="8112" spans="1:4" ht="15">
      <c r="A8112" t="s">
        <v>5982</v>
      </c>
      <c r="B8112" s="53">
        <v>2023</v>
      </c>
      <c r="C8112" t="s">
        <v>1096</v>
      </c>
      <c r="D8112" t="s">
        <v>4489</v>
      </c>
    </row>
    <row r="8113" spans="1:4" ht="15">
      <c r="A8113" t="s">
        <v>5982</v>
      </c>
      <c r="B8113" s="53">
        <v>2023</v>
      </c>
      <c r="C8113" t="s">
        <v>1096</v>
      </c>
      <c r="D8113" t="s">
        <v>4490</v>
      </c>
    </row>
    <row r="8114" spans="1:4" ht="15">
      <c r="A8114" t="s">
        <v>5982</v>
      </c>
      <c r="B8114" s="53">
        <v>2023</v>
      </c>
      <c r="C8114" t="s">
        <v>1260</v>
      </c>
      <c r="D8114" t="s">
        <v>4491</v>
      </c>
    </row>
    <row r="8115" spans="1:4" ht="15">
      <c r="A8115" t="s">
        <v>5982</v>
      </c>
      <c r="B8115" s="53">
        <v>2023</v>
      </c>
      <c r="C8115" t="s">
        <v>661</v>
      </c>
      <c r="D8115" t="s">
        <v>4492</v>
      </c>
    </row>
    <row r="8116" spans="1:4" ht="15">
      <c r="A8116" t="s">
        <v>5982</v>
      </c>
      <c r="B8116" s="53">
        <v>2023</v>
      </c>
      <c r="C8116" t="s">
        <v>932</v>
      </c>
      <c r="D8116" t="s">
        <v>4493</v>
      </c>
    </row>
    <row r="8117" spans="1:4" ht="15">
      <c r="A8117" t="s">
        <v>5982</v>
      </c>
      <c r="B8117" s="53">
        <v>2023</v>
      </c>
      <c r="C8117" t="s">
        <v>932</v>
      </c>
      <c r="D8117" t="s">
        <v>4494</v>
      </c>
    </row>
    <row r="8118" spans="1:4" ht="15">
      <c r="A8118" t="s">
        <v>5982</v>
      </c>
      <c r="B8118" s="53">
        <v>2023</v>
      </c>
      <c r="C8118" t="s">
        <v>986</v>
      </c>
      <c r="D8118" t="s">
        <v>4495</v>
      </c>
    </row>
    <row r="8119" spans="1:4" ht="15">
      <c r="A8119" t="s">
        <v>5982</v>
      </c>
      <c r="B8119" s="53">
        <v>2023</v>
      </c>
      <c r="C8119" t="s">
        <v>4496</v>
      </c>
      <c r="D8119" t="s">
        <v>4497</v>
      </c>
    </row>
    <row r="8120" spans="1:4" ht="15">
      <c r="A8120" t="s">
        <v>5982</v>
      </c>
      <c r="B8120" s="53">
        <v>2023</v>
      </c>
      <c r="C8120" t="s">
        <v>2</v>
      </c>
      <c r="D8120" t="s">
        <v>4488</v>
      </c>
    </row>
    <row r="8121" spans="1:4" ht="15">
      <c r="A8121" t="s">
        <v>5982</v>
      </c>
      <c r="B8121" s="53">
        <v>2023</v>
      </c>
      <c r="C8121" t="s">
        <v>2</v>
      </c>
      <c r="D8121" t="s">
        <v>4498</v>
      </c>
    </row>
    <row r="8122" spans="1:4" ht="15">
      <c r="A8122" t="s">
        <v>5982</v>
      </c>
      <c r="B8122" s="53">
        <v>2023</v>
      </c>
      <c r="C8122" t="s">
        <v>2</v>
      </c>
      <c r="D8122" t="s">
        <v>4499</v>
      </c>
    </row>
    <row r="8123" spans="1:4" ht="15">
      <c r="A8123" t="s">
        <v>5982</v>
      </c>
      <c r="B8123" s="53">
        <v>2023</v>
      </c>
      <c r="C8123" t="s">
        <v>2</v>
      </c>
      <c r="D8123" t="s">
        <v>4500</v>
      </c>
    </row>
    <row r="8124" spans="1:4" ht="15">
      <c r="A8124" t="s">
        <v>5982</v>
      </c>
      <c r="B8124" s="53">
        <v>2023</v>
      </c>
      <c r="C8124" t="s">
        <v>2</v>
      </c>
      <c r="D8124" t="s">
        <v>4501</v>
      </c>
    </row>
    <row r="8125" spans="1:4" ht="15">
      <c r="A8125" t="s">
        <v>5982</v>
      </c>
      <c r="B8125" s="53">
        <v>2023</v>
      </c>
      <c r="C8125" t="s">
        <v>2</v>
      </c>
      <c r="D8125" t="s">
        <v>4502</v>
      </c>
    </row>
    <row r="8126" spans="1:4" ht="15">
      <c r="A8126" t="s">
        <v>5982</v>
      </c>
      <c r="B8126" s="53">
        <v>2023</v>
      </c>
      <c r="C8126" t="s">
        <v>2</v>
      </c>
      <c r="D8126" t="s">
        <v>1444</v>
      </c>
    </row>
    <row r="8127" spans="1:4" ht="15">
      <c r="A8127" t="s">
        <v>5982</v>
      </c>
      <c r="B8127" s="53">
        <v>2023</v>
      </c>
      <c r="C8127" t="s">
        <v>2</v>
      </c>
      <c r="D8127" t="s">
        <v>4503</v>
      </c>
    </row>
    <row r="8128" spans="1:4" ht="15">
      <c r="A8128" t="s">
        <v>5982</v>
      </c>
      <c r="B8128" s="53">
        <v>2022</v>
      </c>
      <c r="C8128" t="s">
        <v>45</v>
      </c>
      <c r="D8128" t="s">
        <v>4504</v>
      </c>
    </row>
    <row r="8129" spans="1:4" ht="15">
      <c r="A8129" t="s">
        <v>5982</v>
      </c>
      <c r="B8129" s="53">
        <v>2022</v>
      </c>
      <c r="C8129" t="s">
        <v>1303</v>
      </c>
      <c r="D8129" t="s">
        <v>4505</v>
      </c>
    </row>
    <row r="8130" spans="1:4" ht="15">
      <c r="A8130" t="s">
        <v>5982</v>
      </c>
      <c r="B8130" s="53">
        <v>2022</v>
      </c>
      <c r="C8130" t="s">
        <v>967</v>
      </c>
      <c r="D8130" t="s">
        <v>4506</v>
      </c>
    </row>
    <row r="8131" spans="1:4" ht="15">
      <c r="A8131" t="s">
        <v>5982</v>
      </c>
      <c r="B8131" s="53">
        <v>2022</v>
      </c>
      <c r="C8131" t="s">
        <v>4507</v>
      </c>
      <c r="D8131" t="s">
        <v>4508</v>
      </c>
    </row>
    <row r="8132" spans="1:4" ht="15">
      <c r="A8132" t="s">
        <v>5982</v>
      </c>
      <c r="B8132" s="53">
        <v>2022</v>
      </c>
      <c r="C8132" t="s">
        <v>4509</v>
      </c>
      <c r="D8132" t="s">
        <v>4510</v>
      </c>
    </row>
    <row r="8133" spans="1:4" ht="15">
      <c r="A8133" t="s">
        <v>5982</v>
      </c>
      <c r="B8133" s="53">
        <v>2022</v>
      </c>
      <c r="C8133" t="s">
        <v>1392</v>
      </c>
      <c r="D8133" t="s">
        <v>4511</v>
      </c>
    </row>
    <row r="8134" spans="1:4" ht="15">
      <c r="A8134" t="s">
        <v>5982</v>
      </c>
      <c r="B8134" s="53">
        <v>2022</v>
      </c>
      <c r="C8134" t="s">
        <v>1096</v>
      </c>
      <c r="D8134" t="s">
        <v>4512</v>
      </c>
    </row>
    <row r="8135" spans="1:4" ht="15">
      <c r="A8135" t="s">
        <v>5982</v>
      </c>
      <c r="B8135" s="53">
        <v>2022</v>
      </c>
      <c r="C8135" t="s">
        <v>1260</v>
      </c>
      <c r="D8135" t="s">
        <v>4513</v>
      </c>
    </row>
    <row r="8136" spans="1:4" ht="15">
      <c r="A8136" t="s">
        <v>5982</v>
      </c>
      <c r="B8136" s="53">
        <v>2022</v>
      </c>
      <c r="C8136" t="s">
        <v>1260</v>
      </c>
      <c r="D8136" t="s">
        <v>4514</v>
      </c>
    </row>
    <row r="8137" spans="1:4" ht="15">
      <c r="A8137" t="s">
        <v>5982</v>
      </c>
      <c r="B8137" s="53">
        <v>2022</v>
      </c>
      <c r="C8137" t="s">
        <v>1260</v>
      </c>
      <c r="D8137" t="s">
        <v>4515</v>
      </c>
    </row>
    <row r="8138" spans="1:4" ht="15">
      <c r="A8138" t="s">
        <v>5982</v>
      </c>
      <c r="B8138" s="53">
        <v>2022</v>
      </c>
      <c r="C8138" t="s">
        <v>4516</v>
      </c>
      <c r="D8138" t="s">
        <v>4517</v>
      </c>
    </row>
    <row r="8139" spans="1:4" ht="15">
      <c r="A8139" t="s">
        <v>5982</v>
      </c>
      <c r="B8139" s="53">
        <v>2022</v>
      </c>
      <c r="C8139" t="s">
        <v>645</v>
      </c>
      <c r="D8139" t="s">
        <v>4518</v>
      </c>
    </row>
    <row r="8140" spans="1:4" ht="15">
      <c r="A8140" t="s">
        <v>5982</v>
      </c>
      <c r="B8140" s="53">
        <v>2022</v>
      </c>
      <c r="C8140" t="s">
        <v>645</v>
      </c>
      <c r="D8140" t="s">
        <v>4519</v>
      </c>
    </row>
    <row r="8141" spans="1:4" ht="15">
      <c r="A8141" t="s">
        <v>5982</v>
      </c>
      <c r="B8141" s="53">
        <v>2022</v>
      </c>
      <c r="C8141" t="s">
        <v>645</v>
      </c>
      <c r="D8141" t="s">
        <v>4520</v>
      </c>
    </row>
    <row r="8142" spans="1:4" ht="15">
      <c r="A8142" t="s">
        <v>5982</v>
      </c>
      <c r="B8142" s="53">
        <v>2022</v>
      </c>
      <c r="C8142" t="s">
        <v>632</v>
      </c>
      <c r="D8142" t="s">
        <v>4521</v>
      </c>
    </row>
    <row r="8143" spans="1:4" ht="15">
      <c r="A8143" t="s">
        <v>5982</v>
      </c>
      <c r="B8143" s="53">
        <v>2022</v>
      </c>
      <c r="C8143" t="s">
        <v>632</v>
      </c>
      <c r="D8143" t="s">
        <v>4522</v>
      </c>
    </row>
    <row r="8144" spans="1:4" ht="15">
      <c r="A8144" t="s">
        <v>5982</v>
      </c>
      <c r="B8144" s="53">
        <v>2022</v>
      </c>
      <c r="C8144" t="s">
        <v>632</v>
      </c>
      <c r="D8144" t="s">
        <v>4523</v>
      </c>
    </row>
    <row r="8145" spans="1:4" ht="15">
      <c r="A8145" t="s">
        <v>5982</v>
      </c>
      <c r="B8145" s="53">
        <v>2022</v>
      </c>
      <c r="C8145" t="s">
        <v>632</v>
      </c>
      <c r="D8145" t="s">
        <v>4524</v>
      </c>
    </row>
    <row r="8146" spans="1:4" ht="15">
      <c r="A8146" t="s">
        <v>5982</v>
      </c>
      <c r="B8146" s="53">
        <v>2022</v>
      </c>
      <c r="C8146" t="s">
        <v>632</v>
      </c>
      <c r="D8146" t="s">
        <v>4525</v>
      </c>
    </row>
    <row r="8147" spans="1:4" ht="15">
      <c r="A8147" t="s">
        <v>5982</v>
      </c>
      <c r="B8147" s="53">
        <v>2022</v>
      </c>
      <c r="C8147" t="s">
        <v>632</v>
      </c>
      <c r="D8147" t="s">
        <v>4526</v>
      </c>
    </row>
    <row r="8148" spans="1:4" ht="15">
      <c r="A8148" t="s">
        <v>5982</v>
      </c>
      <c r="B8148" s="53">
        <v>2022</v>
      </c>
      <c r="C8148" t="s">
        <v>632</v>
      </c>
      <c r="D8148" t="s">
        <v>4527</v>
      </c>
    </row>
    <row r="8149" spans="1:4" ht="15">
      <c r="A8149" t="s">
        <v>5982</v>
      </c>
      <c r="B8149" s="53">
        <v>2022</v>
      </c>
      <c r="C8149" t="s">
        <v>932</v>
      </c>
      <c r="D8149" t="s">
        <v>4528</v>
      </c>
    </row>
    <row r="8150" spans="1:4" ht="15">
      <c r="A8150" t="s">
        <v>5982</v>
      </c>
      <c r="B8150" s="53">
        <v>2022</v>
      </c>
      <c r="C8150" t="s">
        <v>1240</v>
      </c>
      <c r="D8150" t="s">
        <v>4529</v>
      </c>
    </row>
    <row r="8151" spans="1:4" ht="15">
      <c r="A8151" t="s">
        <v>5982</v>
      </c>
      <c r="B8151" s="53">
        <v>2022</v>
      </c>
      <c r="C8151" t="s">
        <v>2</v>
      </c>
      <c r="D8151" t="s">
        <v>4508</v>
      </c>
    </row>
    <row r="8152" spans="1:4" ht="15">
      <c r="A8152" t="s">
        <v>5982</v>
      </c>
      <c r="B8152" s="53">
        <v>2022</v>
      </c>
      <c r="C8152" t="s">
        <v>2</v>
      </c>
      <c r="D8152" t="s">
        <v>4530</v>
      </c>
    </row>
    <row r="8153" spans="1:4" ht="15">
      <c r="A8153" t="s">
        <v>5982</v>
      </c>
      <c r="B8153" s="53">
        <v>2021</v>
      </c>
      <c r="C8153" t="s">
        <v>670</v>
      </c>
      <c r="D8153" t="s">
        <v>4531</v>
      </c>
    </row>
    <row r="8154" spans="1:4" ht="15">
      <c r="A8154" t="s">
        <v>5982</v>
      </c>
      <c r="B8154" s="53">
        <v>2021</v>
      </c>
      <c r="C8154" t="s">
        <v>4483</v>
      </c>
      <c r="D8154" t="s">
        <v>4532</v>
      </c>
    </row>
    <row r="8155" spans="1:4" ht="15">
      <c r="A8155" t="s">
        <v>5982</v>
      </c>
      <c r="B8155" s="53">
        <v>2021</v>
      </c>
      <c r="C8155" t="s">
        <v>1275</v>
      </c>
      <c r="D8155" t="s">
        <v>4533</v>
      </c>
    </row>
    <row r="8156" spans="1:4" ht="15">
      <c r="A8156" t="s">
        <v>5982</v>
      </c>
      <c r="B8156" s="53">
        <v>2021</v>
      </c>
      <c r="C8156" t="s">
        <v>45</v>
      </c>
      <c r="D8156" t="s">
        <v>4534</v>
      </c>
    </row>
    <row r="8157" spans="1:4" ht="15">
      <c r="A8157" t="s">
        <v>5982</v>
      </c>
      <c r="B8157" s="53">
        <v>2021</v>
      </c>
      <c r="C8157" t="s">
        <v>45</v>
      </c>
      <c r="D8157" t="s">
        <v>4535</v>
      </c>
    </row>
    <row r="8158" spans="1:4" ht="15">
      <c r="A8158" t="s">
        <v>5982</v>
      </c>
      <c r="B8158" s="53">
        <v>2021</v>
      </c>
      <c r="C8158" t="s">
        <v>1303</v>
      </c>
      <c r="D8158" t="s">
        <v>4536</v>
      </c>
    </row>
    <row r="8159" spans="1:4" ht="15">
      <c r="A8159" t="s">
        <v>5982</v>
      </c>
      <c r="B8159" s="53">
        <v>2021</v>
      </c>
      <c r="C8159" t="s">
        <v>1303</v>
      </c>
      <c r="D8159" t="s">
        <v>4537</v>
      </c>
    </row>
    <row r="8160" spans="1:4" ht="15">
      <c r="A8160" t="s">
        <v>5982</v>
      </c>
      <c r="B8160" s="53">
        <v>2021</v>
      </c>
      <c r="C8160" t="s">
        <v>1303</v>
      </c>
      <c r="D8160" t="s">
        <v>4538</v>
      </c>
    </row>
    <row r="8161" spans="1:4" ht="15">
      <c r="A8161" t="s">
        <v>5982</v>
      </c>
      <c r="B8161" s="53">
        <v>2021</v>
      </c>
      <c r="C8161" t="s">
        <v>1257</v>
      </c>
      <c r="D8161" t="s">
        <v>4539</v>
      </c>
    </row>
    <row r="8162" spans="1:4" ht="15">
      <c r="A8162" t="s">
        <v>5982</v>
      </c>
      <c r="B8162" s="53">
        <v>2021</v>
      </c>
      <c r="C8162" t="s">
        <v>1160</v>
      </c>
      <c r="D8162" t="s">
        <v>4540</v>
      </c>
    </row>
    <row r="8163" spans="1:4" ht="15">
      <c r="A8163" t="s">
        <v>5982</v>
      </c>
      <c r="B8163" s="53">
        <v>2021</v>
      </c>
      <c r="C8163" t="s">
        <v>1160</v>
      </c>
      <c r="D8163" t="s">
        <v>4541</v>
      </c>
    </row>
    <row r="8164" spans="1:4" ht="15">
      <c r="A8164" t="s">
        <v>5982</v>
      </c>
      <c r="B8164" s="53">
        <v>2021</v>
      </c>
      <c r="C8164" t="s">
        <v>1160</v>
      </c>
      <c r="D8164" t="s">
        <v>4542</v>
      </c>
    </row>
    <row r="8165" spans="1:4" ht="15">
      <c r="A8165" t="s">
        <v>5982</v>
      </c>
      <c r="B8165" s="53">
        <v>2021</v>
      </c>
      <c r="C8165" t="s">
        <v>1160</v>
      </c>
      <c r="D8165" t="s">
        <v>4543</v>
      </c>
    </row>
    <row r="8166" spans="1:4" ht="15">
      <c r="A8166" t="s">
        <v>5982</v>
      </c>
      <c r="B8166" s="53">
        <v>2021</v>
      </c>
      <c r="C8166" t="s">
        <v>1101</v>
      </c>
      <c r="D8166" t="s">
        <v>4544</v>
      </c>
    </row>
    <row r="8167" spans="1:4" ht="15">
      <c r="A8167" t="s">
        <v>5982</v>
      </c>
      <c r="B8167" s="53">
        <v>2021</v>
      </c>
      <c r="C8167" t="s">
        <v>4545</v>
      </c>
      <c r="D8167" t="s">
        <v>4546</v>
      </c>
    </row>
    <row r="8168" spans="1:4" ht="15">
      <c r="A8168" t="s">
        <v>5982</v>
      </c>
      <c r="B8168" s="53">
        <v>2021</v>
      </c>
      <c r="C8168" t="s">
        <v>1118</v>
      </c>
      <c r="D8168" t="s">
        <v>4547</v>
      </c>
    </row>
    <row r="8169" spans="1:4" ht="15">
      <c r="A8169" t="s">
        <v>5982</v>
      </c>
      <c r="B8169" s="53">
        <v>2021</v>
      </c>
      <c r="C8169" t="s">
        <v>1260</v>
      </c>
      <c r="D8169" t="s">
        <v>4548</v>
      </c>
    </row>
    <row r="8170" spans="1:4" ht="15">
      <c r="A8170" t="s">
        <v>5982</v>
      </c>
      <c r="B8170" s="53">
        <v>2021</v>
      </c>
      <c r="C8170" t="s">
        <v>645</v>
      </c>
      <c r="D8170" t="s">
        <v>4549</v>
      </c>
    </row>
    <row r="8171" spans="1:4" ht="15">
      <c r="A8171" t="s">
        <v>5982</v>
      </c>
      <c r="B8171" s="53">
        <v>2021</v>
      </c>
      <c r="C8171" t="s">
        <v>645</v>
      </c>
      <c r="D8171" t="s">
        <v>4550</v>
      </c>
    </row>
    <row r="8172" spans="1:4" ht="15">
      <c r="A8172" t="s">
        <v>5982</v>
      </c>
      <c r="B8172" s="53">
        <v>2021</v>
      </c>
      <c r="C8172" t="s">
        <v>1285</v>
      </c>
      <c r="D8172" t="s">
        <v>4551</v>
      </c>
    </row>
    <row r="8173" spans="1:4" ht="15">
      <c r="A8173" t="s">
        <v>5982</v>
      </c>
      <c r="B8173" s="53">
        <v>2021</v>
      </c>
      <c r="C8173" t="s">
        <v>4552</v>
      </c>
      <c r="D8173" t="s">
        <v>4553</v>
      </c>
    </row>
    <row r="8174" spans="1:4" ht="15">
      <c r="A8174" t="s">
        <v>5982</v>
      </c>
      <c r="B8174" s="53">
        <v>2021</v>
      </c>
      <c r="C8174" t="s">
        <v>72</v>
      </c>
      <c r="D8174" t="s">
        <v>4554</v>
      </c>
    </row>
    <row r="8175" spans="1:4" ht="15">
      <c r="A8175" t="s">
        <v>5982</v>
      </c>
      <c r="B8175" s="53">
        <v>2021</v>
      </c>
      <c r="C8175" t="s">
        <v>1266</v>
      </c>
      <c r="D8175" t="s">
        <v>4555</v>
      </c>
    </row>
    <row r="8176" spans="1:4" ht="15">
      <c r="A8176" t="s">
        <v>5982</v>
      </c>
      <c r="B8176" s="53">
        <v>2021</v>
      </c>
      <c r="C8176" t="s">
        <v>4556</v>
      </c>
      <c r="D8176" t="s">
        <v>4557</v>
      </c>
    </row>
    <row r="8177" spans="1:4" ht="15">
      <c r="A8177" t="s">
        <v>5982</v>
      </c>
      <c r="B8177" s="53">
        <v>2021</v>
      </c>
      <c r="C8177" t="s">
        <v>950</v>
      </c>
      <c r="D8177" t="s">
        <v>4558</v>
      </c>
    </row>
    <row r="8178" spans="1:4" ht="15">
      <c r="A8178" t="s">
        <v>5982</v>
      </c>
      <c r="B8178" s="53">
        <v>2020</v>
      </c>
      <c r="C8178" t="s">
        <v>1275</v>
      </c>
      <c r="D8178" t="s">
        <v>4559</v>
      </c>
    </row>
    <row r="8179" spans="1:4" ht="15">
      <c r="A8179" t="s">
        <v>5982</v>
      </c>
      <c r="B8179" s="53">
        <v>2020</v>
      </c>
      <c r="C8179" t="s">
        <v>2138</v>
      </c>
      <c r="D8179" t="s">
        <v>4560</v>
      </c>
    </row>
    <row r="8180" spans="1:4" ht="15">
      <c r="A8180" t="s">
        <v>5982</v>
      </c>
      <c r="B8180" s="53">
        <v>2020</v>
      </c>
      <c r="C8180" t="s">
        <v>1257</v>
      </c>
      <c r="D8180" t="s">
        <v>4561</v>
      </c>
    </row>
    <row r="8181" spans="1:4" ht="15">
      <c r="A8181" t="s">
        <v>5982</v>
      </c>
      <c r="B8181" s="53">
        <v>2020</v>
      </c>
      <c r="C8181" t="s">
        <v>1160</v>
      </c>
      <c r="D8181" t="s">
        <v>4562</v>
      </c>
    </row>
    <row r="8182" spans="1:4" ht="15">
      <c r="A8182" t="s">
        <v>5982</v>
      </c>
      <c r="B8182" s="53">
        <v>2020</v>
      </c>
      <c r="C8182" t="s">
        <v>1160</v>
      </c>
      <c r="D8182" t="s">
        <v>4563</v>
      </c>
    </row>
    <row r="8183" spans="1:4" ht="15">
      <c r="A8183" t="s">
        <v>5982</v>
      </c>
      <c r="B8183" s="53">
        <v>2020</v>
      </c>
      <c r="C8183" t="s">
        <v>1731</v>
      </c>
      <c r="D8183" t="s">
        <v>4564</v>
      </c>
    </row>
    <row r="8184" spans="1:4" ht="15">
      <c r="A8184" t="s">
        <v>5982</v>
      </c>
      <c r="B8184" s="53">
        <v>2020</v>
      </c>
      <c r="C8184" t="s">
        <v>1392</v>
      </c>
      <c r="D8184" t="s">
        <v>4565</v>
      </c>
    </row>
    <row r="8185" spans="1:4" ht="15">
      <c r="A8185" t="s">
        <v>5982</v>
      </c>
      <c r="B8185" s="53">
        <v>2020</v>
      </c>
      <c r="C8185" t="s">
        <v>1392</v>
      </c>
      <c r="D8185" t="s">
        <v>4566</v>
      </c>
    </row>
    <row r="8186" spans="1:4" ht="15">
      <c r="A8186" t="s">
        <v>5982</v>
      </c>
      <c r="B8186" s="53">
        <v>2020</v>
      </c>
      <c r="C8186" t="s">
        <v>1392</v>
      </c>
      <c r="D8186" t="s">
        <v>4567</v>
      </c>
    </row>
    <row r="8187" spans="1:4" ht="15">
      <c r="A8187" t="s">
        <v>5982</v>
      </c>
      <c r="B8187" s="53">
        <v>2020</v>
      </c>
      <c r="C8187" t="s">
        <v>661</v>
      </c>
      <c r="D8187" t="s">
        <v>4568</v>
      </c>
    </row>
    <row r="8188" spans="1:4" ht="15">
      <c r="A8188" t="s">
        <v>5982</v>
      </c>
      <c r="B8188" s="53">
        <v>2020</v>
      </c>
      <c r="C8188" t="s">
        <v>661</v>
      </c>
      <c r="D8188" t="s">
        <v>4569</v>
      </c>
    </row>
    <row r="8189" spans="1:4" ht="15">
      <c r="A8189" t="s">
        <v>5982</v>
      </c>
      <c r="B8189" s="53">
        <v>2020</v>
      </c>
      <c r="C8189" t="s">
        <v>4570</v>
      </c>
      <c r="D8189" t="s">
        <v>4571</v>
      </c>
    </row>
    <row r="8190" spans="1:4" ht="15">
      <c r="A8190" t="s">
        <v>5982</v>
      </c>
      <c r="B8190" s="53">
        <v>2020</v>
      </c>
      <c r="C8190" t="s">
        <v>632</v>
      </c>
      <c r="D8190" t="s">
        <v>4572</v>
      </c>
    </row>
    <row r="8191" spans="1:4" ht="15">
      <c r="A8191" t="s">
        <v>5982</v>
      </c>
      <c r="B8191" s="53">
        <v>2020</v>
      </c>
      <c r="C8191" t="s">
        <v>632</v>
      </c>
      <c r="D8191" t="s">
        <v>4573</v>
      </c>
    </row>
    <row r="8192" spans="1:4" ht="15">
      <c r="A8192" t="s">
        <v>5982</v>
      </c>
      <c r="B8192" s="53">
        <v>2020</v>
      </c>
      <c r="C8192" t="s">
        <v>632</v>
      </c>
      <c r="D8192" t="s">
        <v>4574</v>
      </c>
    </row>
    <row r="8193" spans="1:4" ht="15">
      <c r="A8193" t="s">
        <v>5982</v>
      </c>
      <c r="B8193" s="53">
        <v>2020</v>
      </c>
      <c r="C8193" t="s">
        <v>22</v>
      </c>
      <c r="D8193" t="s">
        <v>4575</v>
      </c>
    </row>
    <row r="8194" spans="1:4" ht="15">
      <c r="A8194" t="s">
        <v>5982</v>
      </c>
      <c r="B8194" s="53">
        <v>2020</v>
      </c>
      <c r="C8194" t="s">
        <v>22</v>
      </c>
      <c r="D8194" t="s">
        <v>4576</v>
      </c>
    </row>
    <row r="8195" spans="1:4" ht="15">
      <c r="A8195" t="s">
        <v>5982</v>
      </c>
      <c r="B8195" s="53">
        <v>2020</v>
      </c>
      <c r="C8195" t="s">
        <v>72</v>
      </c>
      <c r="D8195" t="s">
        <v>4577</v>
      </c>
    </row>
    <row r="8196" spans="1:4" ht="15">
      <c r="A8196" t="s">
        <v>5982</v>
      </c>
      <c r="B8196" s="53">
        <v>2020</v>
      </c>
      <c r="C8196" t="s">
        <v>72</v>
      </c>
      <c r="D8196" t="s">
        <v>4578</v>
      </c>
    </row>
    <row r="8197" spans="1:4" ht="15">
      <c r="A8197" t="s">
        <v>5982</v>
      </c>
      <c r="B8197" s="53">
        <v>2020</v>
      </c>
      <c r="C8197" t="s">
        <v>1273</v>
      </c>
      <c r="D8197" t="s">
        <v>4579</v>
      </c>
    </row>
    <row r="8198" spans="1:4" ht="15">
      <c r="A8198" t="s">
        <v>5982</v>
      </c>
      <c r="B8198" s="53">
        <v>2019</v>
      </c>
      <c r="C8198" t="s">
        <v>1297</v>
      </c>
      <c r="D8198" t="s">
        <v>4580</v>
      </c>
    </row>
    <row r="8199" spans="1:4" ht="15">
      <c r="A8199" t="s">
        <v>5982</v>
      </c>
      <c r="B8199" s="53">
        <v>2019</v>
      </c>
      <c r="C8199" t="s">
        <v>4581</v>
      </c>
      <c r="D8199" t="s">
        <v>4582</v>
      </c>
    </row>
    <row r="8200" spans="1:4" ht="15">
      <c r="A8200" t="s">
        <v>5982</v>
      </c>
      <c r="B8200" s="53">
        <v>2019</v>
      </c>
      <c r="C8200" t="s">
        <v>139</v>
      </c>
      <c r="D8200" t="s">
        <v>4583</v>
      </c>
    </row>
    <row r="8201" spans="1:4" ht="15">
      <c r="A8201" t="s">
        <v>5982</v>
      </c>
      <c r="B8201" s="53">
        <v>2019</v>
      </c>
      <c r="C8201" t="s">
        <v>139</v>
      </c>
      <c r="D8201" t="s">
        <v>4584</v>
      </c>
    </row>
    <row r="8202" spans="1:4" ht="15">
      <c r="A8202" t="s">
        <v>5982</v>
      </c>
      <c r="B8202" s="53">
        <v>2019</v>
      </c>
      <c r="C8202" t="s">
        <v>139</v>
      </c>
      <c r="D8202" t="s">
        <v>4585</v>
      </c>
    </row>
    <row r="8203" spans="1:4" ht="15">
      <c r="A8203" t="s">
        <v>5982</v>
      </c>
      <c r="B8203" s="53">
        <v>2019</v>
      </c>
      <c r="C8203" t="s">
        <v>45</v>
      </c>
      <c r="D8203" t="s">
        <v>4586</v>
      </c>
    </row>
    <row r="8204" spans="1:4" ht="15">
      <c r="A8204" t="s">
        <v>5982</v>
      </c>
      <c r="B8204" s="53">
        <v>2019</v>
      </c>
      <c r="C8204" t="s">
        <v>1303</v>
      </c>
      <c r="D8204" t="s">
        <v>4587</v>
      </c>
    </row>
    <row r="8205" spans="1:4" ht="15">
      <c r="A8205" t="s">
        <v>5982</v>
      </c>
      <c r="B8205" s="53">
        <v>2019</v>
      </c>
      <c r="C8205" t="s">
        <v>1160</v>
      </c>
      <c r="D8205" t="s">
        <v>4588</v>
      </c>
    </row>
    <row r="8206" spans="1:4" ht="15">
      <c r="A8206" t="s">
        <v>5982</v>
      </c>
      <c r="B8206" s="53">
        <v>2019</v>
      </c>
      <c r="C8206" t="s">
        <v>1101</v>
      </c>
      <c r="D8206" t="s">
        <v>4589</v>
      </c>
    </row>
    <row r="8207" spans="1:4" ht="15">
      <c r="A8207" t="s">
        <v>5982</v>
      </c>
      <c r="B8207" s="53">
        <v>2019</v>
      </c>
      <c r="C8207" t="s">
        <v>4590</v>
      </c>
      <c r="D8207" t="s">
        <v>4591</v>
      </c>
    </row>
    <row r="8208" spans="1:4" ht="15">
      <c r="A8208" t="s">
        <v>5982</v>
      </c>
      <c r="B8208" s="53">
        <v>2019</v>
      </c>
      <c r="C8208" t="s">
        <v>915</v>
      </c>
      <c r="D8208" t="s">
        <v>4592</v>
      </c>
    </row>
    <row r="8209" spans="1:4" ht="15">
      <c r="A8209" t="s">
        <v>5982</v>
      </c>
      <c r="B8209" s="53">
        <v>2019</v>
      </c>
      <c r="C8209" t="s">
        <v>4545</v>
      </c>
      <c r="D8209" t="s">
        <v>4593</v>
      </c>
    </row>
    <row r="8210" spans="1:4" ht="15">
      <c r="A8210" t="s">
        <v>5982</v>
      </c>
      <c r="B8210" s="53">
        <v>2019</v>
      </c>
      <c r="C8210" t="s">
        <v>4545</v>
      </c>
      <c r="D8210" t="s">
        <v>4594</v>
      </c>
    </row>
    <row r="8211" spans="1:4" ht="15">
      <c r="A8211" t="s">
        <v>5982</v>
      </c>
      <c r="B8211" s="53">
        <v>2019</v>
      </c>
      <c r="C8211" t="s">
        <v>4545</v>
      </c>
      <c r="D8211" t="s">
        <v>4595</v>
      </c>
    </row>
    <row r="8212" spans="1:4" ht="15">
      <c r="A8212" t="s">
        <v>5982</v>
      </c>
      <c r="B8212" s="53">
        <v>2019</v>
      </c>
      <c r="C8212" t="s">
        <v>1277</v>
      </c>
      <c r="D8212" t="s">
        <v>4596</v>
      </c>
    </row>
    <row r="8213" spans="1:4" ht="15">
      <c r="A8213" t="s">
        <v>5982</v>
      </c>
      <c r="B8213" s="53">
        <v>2019</v>
      </c>
      <c r="C8213" t="s">
        <v>1260</v>
      </c>
      <c r="D8213" t="s">
        <v>4597</v>
      </c>
    </row>
    <row r="8214" spans="1:4" ht="15">
      <c r="A8214" t="s">
        <v>5982</v>
      </c>
      <c r="B8214" s="53">
        <v>2019</v>
      </c>
      <c r="C8214" t="s">
        <v>1273</v>
      </c>
      <c r="D8214" t="s">
        <v>4598</v>
      </c>
    </row>
    <row r="8215" spans="1:4" ht="15">
      <c r="A8215" t="s">
        <v>5982</v>
      </c>
      <c r="B8215" s="53">
        <v>2019</v>
      </c>
      <c r="C8215" t="s">
        <v>1273</v>
      </c>
      <c r="D8215" t="s">
        <v>4599</v>
      </c>
    </row>
    <row r="8216" spans="1:4" ht="15">
      <c r="A8216" t="s">
        <v>5982</v>
      </c>
      <c r="B8216" s="53">
        <v>2019</v>
      </c>
      <c r="C8216" t="s">
        <v>1266</v>
      </c>
      <c r="D8216" t="s">
        <v>4600</v>
      </c>
    </row>
    <row r="8217" spans="1:4" ht="15">
      <c r="A8217" t="s">
        <v>5982</v>
      </c>
      <c r="B8217" s="53">
        <v>2019</v>
      </c>
      <c r="C8217" t="s">
        <v>1266</v>
      </c>
      <c r="D8217" t="s">
        <v>4601</v>
      </c>
    </row>
    <row r="8218" spans="1:4" ht="15">
      <c r="A8218" t="s">
        <v>5982</v>
      </c>
      <c r="B8218" s="53">
        <v>2019</v>
      </c>
      <c r="C8218" t="s">
        <v>2</v>
      </c>
      <c r="D8218" t="s">
        <v>4559</v>
      </c>
    </row>
    <row r="8219" spans="1:4" ht="15">
      <c r="A8219" t="s">
        <v>5982</v>
      </c>
      <c r="B8219" s="53">
        <v>2019</v>
      </c>
      <c r="C8219" t="s">
        <v>2</v>
      </c>
      <c r="D8219" t="s">
        <v>4602</v>
      </c>
    </row>
    <row r="8220" spans="1:4" ht="15">
      <c r="A8220" t="s">
        <v>5982</v>
      </c>
      <c r="B8220" s="53">
        <v>2019</v>
      </c>
      <c r="C8220" t="s">
        <v>2</v>
      </c>
      <c r="D8220" t="s">
        <v>4568</v>
      </c>
    </row>
    <row r="8221" spans="1:4" ht="15">
      <c r="A8221" t="s">
        <v>5982</v>
      </c>
      <c r="B8221" s="53">
        <v>2018</v>
      </c>
      <c r="C8221" t="s">
        <v>4603</v>
      </c>
      <c r="D8221" t="s">
        <v>4604</v>
      </c>
    </row>
    <row r="8222" spans="1:4" ht="15">
      <c r="A8222" t="s">
        <v>5982</v>
      </c>
      <c r="B8222" s="53">
        <v>2018</v>
      </c>
      <c r="C8222" t="s">
        <v>45</v>
      </c>
      <c r="D8222" t="s">
        <v>4605</v>
      </c>
    </row>
    <row r="8223" spans="1:4" ht="15">
      <c r="A8223" t="s">
        <v>5982</v>
      </c>
      <c r="B8223" s="53">
        <v>2018</v>
      </c>
      <c r="C8223" t="s">
        <v>45</v>
      </c>
      <c r="D8223" t="s">
        <v>4606</v>
      </c>
    </row>
    <row r="8224" spans="1:4" ht="15">
      <c r="A8224" t="s">
        <v>5982</v>
      </c>
      <c r="B8224" s="53">
        <v>2018</v>
      </c>
      <c r="C8224" t="s">
        <v>1303</v>
      </c>
      <c r="D8224" t="s">
        <v>4607</v>
      </c>
    </row>
    <row r="8225" spans="1:4" ht="15">
      <c r="A8225" t="s">
        <v>5982</v>
      </c>
      <c r="B8225" s="53">
        <v>2018</v>
      </c>
      <c r="C8225" t="s">
        <v>1257</v>
      </c>
      <c r="D8225" t="s">
        <v>4608</v>
      </c>
    </row>
    <row r="8226" spans="1:4" ht="15">
      <c r="A8226" t="s">
        <v>5982</v>
      </c>
      <c r="B8226" s="53">
        <v>2018</v>
      </c>
      <c r="C8226" t="s">
        <v>1229</v>
      </c>
      <c r="D8226" t="s">
        <v>4609</v>
      </c>
    </row>
    <row r="8227" spans="1:4" ht="15">
      <c r="A8227" t="s">
        <v>5982</v>
      </c>
      <c r="B8227" s="53">
        <v>2018</v>
      </c>
      <c r="C8227" t="s">
        <v>4610</v>
      </c>
      <c r="D8227" t="s">
        <v>4611</v>
      </c>
    </row>
    <row r="8228" spans="1:4" ht="15">
      <c r="A8228" t="s">
        <v>5982</v>
      </c>
      <c r="B8228" s="53">
        <v>2018</v>
      </c>
      <c r="C8228" t="s">
        <v>915</v>
      </c>
      <c r="D8228" t="s">
        <v>4612</v>
      </c>
    </row>
    <row r="8229" spans="1:4" ht="15">
      <c r="A8229" t="s">
        <v>5982</v>
      </c>
      <c r="B8229" s="53">
        <v>2018</v>
      </c>
      <c r="C8229" t="s">
        <v>1264</v>
      </c>
      <c r="D8229" t="s">
        <v>4613</v>
      </c>
    </row>
    <row r="8230" spans="1:4" ht="15">
      <c r="A8230" t="s">
        <v>5982</v>
      </c>
      <c r="B8230" s="53">
        <v>2018</v>
      </c>
      <c r="C8230" t="s">
        <v>1731</v>
      </c>
      <c r="D8230" t="s">
        <v>4614</v>
      </c>
    </row>
    <row r="8231" spans="1:4" ht="15">
      <c r="A8231" t="s">
        <v>5982</v>
      </c>
      <c r="B8231" s="53">
        <v>2018</v>
      </c>
      <c r="C8231" t="s">
        <v>1392</v>
      </c>
      <c r="D8231" t="s">
        <v>4615</v>
      </c>
    </row>
    <row r="8232" spans="1:4" ht="15">
      <c r="A8232" t="s">
        <v>5982</v>
      </c>
      <c r="B8232" s="53">
        <v>2018</v>
      </c>
      <c r="C8232" t="s">
        <v>1169</v>
      </c>
      <c r="D8232" t="s">
        <v>4616</v>
      </c>
    </row>
    <row r="8233" spans="1:4" ht="15">
      <c r="A8233" t="s">
        <v>5982</v>
      </c>
      <c r="B8233" s="53">
        <v>2018</v>
      </c>
      <c r="C8233" t="s">
        <v>1169</v>
      </c>
      <c r="D8233" t="s">
        <v>4617</v>
      </c>
    </row>
    <row r="8234" spans="1:4" ht="15">
      <c r="A8234" t="s">
        <v>5982</v>
      </c>
      <c r="B8234" s="53">
        <v>2018</v>
      </c>
      <c r="C8234" t="s">
        <v>1277</v>
      </c>
      <c r="D8234" t="s">
        <v>4618</v>
      </c>
    </row>
    <row r="8235" spans="1:4" ht="15">
      <c r="A8235" t="s">
        <v>5982</v>
      </c>
      <c r="B8235" s="53">
        <v>2018</v>
      </c>
      <c r="C8235" t="s">
        <v>1260</v>
      </c>
      <c r="D8235" t="s">
        <v>4619</v>
      </c>
    </row>
    <row r="8236" spans="1:4" ht="15">
      <c r="A8236" t="s">
        <v>5982</v>
      </c>
      <c r="B8236" s="53">
        <v>2018</v>
      </c>
      <c r="C8236" t="s">
        <v>1260</v>
      </c>
      <c r="D8236" t="s">
        <v>4620</v>
      </c>
    </row>
    <row r="8237" spans="1:4" ht="15">
      <c r="A8237" t="s">
        <v>5982</v>
      </c>
      <c r="B8237" s="53">
        <v>2018</v>
      </c>
      <c r="C8237" t="s">
        <v>1260</v>
      </c>
      <c r="D8237" t="s">
        <v>4621</v>
      </c>
    </row>
    <row r="8238" spans="1:4" ht="15">
      <c r="A8238" t="s">
        <v>5982</v>
      </c>
      <c r="B8238" s="53">
        <v>2018</v>
      </c>
      <c r="C8238" t="s">
        <v>661</v>
      </c>
      <c r="D8238" t="s">
        <v>4622</v>
      </c>
    </row>
    <row r="8239" spans="1:4" ht="15">
      <c r="A8239" t="s">
        <v>5982</v>
      </c>
      <c r="B8239" s="53">
        <v>2018</v>
      </c>
      <c r="C8239" t="s">
        <v>661</v>
      </c>
      <c r="D8239" t="s">
        <v>4623</v>
      </c>
    </row>
    <row r="8240" spans="1:4" ht="15">
      <c r="A8240" t="s">
        <v>5982</v>
      </c>
      <c r="B8240" s="53">
        <v>2018</v>
      </c>
      <c r="C8240" t="s">
        <v>645</v>
      </c>
      <c r="D8240" t="s">
        <v>4624</v>
      </c>
    </row>
    <row r="8241" spans="1:4" ht="15">
      <c r="A8241" t="s">
        <v>5982</v>
      </c>
      <c r="B8241" s="53">
        <v>2018</v>
      </c>
      <c r="C8241" t="s">
        <v>632</v>
      </c>
      <c r="D8241" t="s">
        <v>4625</v>
      </c>
    </row>
    <row r="8242" spans="1:4" ht="15">
      <c r="A8242" t="s">
        <v>5982</v>
      </c>
      <c r="B8242" s="53">
        <v>2018</v>
      </c>
      <c r="C8242" t="s">
        <v>1258</v>
      </c>
      <c r="D8242" t="s">
        <v>4626</v>
      </c>
    </row>
    <row r="8243" spans="1:4" ht="15">
      <c r="A8243" t="s">
        <v>5982</v>
      </c>
      <c r="B8243" s="53">
        <v>2018</v>
      </c>
      <c r="C8243" t="s">
        <v>4556</v>
      </c>
      <c r="D8243" t="s">
        <v>4627</v>
      </c>
    </row>
    <row r="8244" spans="1:4" ht="15">
      <c r="A8244" t="s">
        <v>5982</v>
      </c>
      <c r="B8244" s="53">
        <v>2018</v>
      </c>
      <c r="C8244" t="s">
        <v>986</v>
      </c>
      <c r="D8244" t="s">
        <v>4628</v>
      </c>
    </row>
    <row r="8245" spans="1:4" ht="15">
      <c r="A8245" t="s">
        <v>5982</v>
      </c>
      <c r="B8245" s="53">
        <v>2018</v>
      </c>
      <c r="C8245" t="s">
        <v>986</v>
      </c>
      <c r="D8245" t="s">
        <v>4629</v>
      </c>
    </row>
    <row r="8246" spans="1:4" ht="15">
      <c r="A8246" t="s">
        <v>5982</v>
      </c>
      <c r="B8246" s="53">
        <v>2018</v>
      </c>
      <c r="C8246" t="s">
        <v>2</v>
      </c>
      <c r="D8246" t="s">
        <v>4630</v>
      </c>
    </row>
    <row r="8247" spans="1:4" ht="15">
      <c r="A8247" t="s">
        <v>5982</v>
      </c>
      <c r="B8247" s="53">
        <v>2018</v>
      </c>
      <c r="C8247" t="s">
        <v>2</v>
      </c>
      <c r="D8247" t="s">
        <v>4631</v>
      </c>
    </row>
    <row r="8248" spans="1:4" ht="15">
      <c r="A8248" t="s">
        <v>5982</v>
      </c>
      <c r="B8248" s="53">
        <v>2017</v>
      </c>
      <c r="C8248" t="s">
        <v>670</v>
      </c>
      <c r="D8248" t="s">
        <v>4632</v>
      </c>
    </row>
    <row r="8249" spans="1:4" ht="15">
      <c r="A8249" t="s">
        <v>5982</v>
      </c>
      <c r="B8249" s="53">
        <v>2017</v>
      </c>
      <c r="C8249" t="s">
        <v>1015</v>
      </c>
      <c r="D8249" t="s">
        <v>4633</v>
      </c>
    </row>
    <row r="8250" spans="1:4" ht="15">
      <c r="A8250" t="s">
        <v>5982</v>
      </c>
      <c r="B8250" s="53">
        <v>2017</v>
      </c>
      <c r="C8250" t="s">
        <v>1160</v>
      </c>
      <c r="D8250" t="s">
        <v>4634</v>
      </c>
    </row>
    <row r="8251" spans="1:4" ht="15">
      <c r="A8251" t="s">
        <v>5982</v>
      </c>
      <c r="B8251" s="53">
        <v>2017</v>
      </c>
      <c r="C8251" t="s">
        <v>1160</v>
      </c>
      <c r="D8251" t="s">
        <v>4635</v>
      </c>
    </row>
    <row r="8252" spans="1:4" ht="15">
      <c r="A8252" t="s">
        <v>5982</v>
      </c>
      <c r="B8252" s="53">
        <v>2017</v>
      </c>
      <c r="C8252" t="s">
        <v>4636</v>
      </c>
      <c r="D8252" t="s">
        <v>4637</v>
      </c>
    </row>
    <row r="8253" spans="1:4" ht="15">
      <c r="A8253" t="s">
        <v>5982</v>
      </c>
      <c r="B8253" s="53">
        <v>2017</v>
      </c>
      <c r="C8253" t="s">
        <v>4545</v>
      </c>
      <c r="D8253" t="s">
        <v>4638</v>
      </c>
    </row>
    <row r="8254" spans="1:4" ht="15">
      <c r="A8254" t="s">
        <v>5982</v>
      </c>
      <c r="B8254" s="53">
        <v>2017</v>
      </c>
      <c r="C8254" t="s">
        <v>1169</v>
      </c>
      <c r="D8254" t="s">
        <v>4639</v>
      </c>
    </row>
    <row r="8255" spans="1:4" ht="15">
      <c r="A8255" t="s">
        <v>5982</v>
      </c>
      <c r="B8255" s="53">
        <v>2017</v>
      </c>
      <c r="C8255" t="s">
        <v>1169</v>
      </c>
      <c r="D8255" t="s">
        <v>4640</v>
      </c>
    </row>
    <row r="8256" spans="1:4" ht="15">
      <c r="A8256" t="s">
        <v>5982</v>
      </c>
      <c r="B8256" s="53">
        <v>2017</v>
      </c>
      <c r="C8256" t="s">
        <v>1169</v>
      </c>
      <c r="D8256" t="s">
        <v>4641</v>
      </c>
    </row>
    <row r="8257" spans="1:4" ht="15">
      <c r="A8257" t="s">
        <v>5982</v>
      </c>
      <c r="B8257" s="53">
        <v>2017</v>
      </c>
      <c r="C8257" t="s">
        <v>1171</v>
      </c>
      <c r="D8257" t="s">
        <v>4642</v>
      </c>
    </row>
    <row r="8258" spans="1:4" ht="15">
      <c r="A8258" t="s">
        <v>5982</v>
      </c>
      <c r="B8258" s="53">
        <v>2017</v>
      </c>
      <c r="C8258" t="s">
        <v>661</v>
      </c>
      <c r="D8258" t="s">
        <v>4643</v>
      </c>
    </row>
    <row r="8259" spans="1:4" ht="15">
      <c r="A8259" t="s">
        <v>5982</v>
      </c>
      <c r="B8259" s="53">
        <v>2017</v>
      </c>
      <c r="C8259" t="s">
        <v>1080</v>
      </c>
      <c r="D8259" t="s">
        <v>4644</v>
      </c>
    </row>
    <row r="8260" spans="1:4" ht="15">
      <c r="A8260" t="s">
        <v>5982</v>
      </c>
      <c r="B8260" s="53">
        <v>2017</v>
      </c>
      <c r="C8260" t="s">
        <v>4645</v>
      </c>
      <c r="D8260" t="s">
        <v>4646</v>
      </c>
    </row>
    <row r="8261" spans="1:4" ht="15">
      <c r="A8261" t="s">
        <v>5982</v>
      </c>
      <c r="B8261" s="53">
        <v>2017</v>
      </c>
      <c r="C8261" t="s">
        <v>632</v>
      </c>
      <c r="D8261" t="s">
        <v>4647</v>
      </c>
    </row>
    <row r="8262" spans="1:4" ht="15">
      <c r="A8262" t="s">
        <v>5982</v>
      </c>
      <c r="B8262" s="53">
        <v>2017</v>
      </c>
      <c r="C8262" t="s">
        <v>4648</v>
      </c>
      <c r="D8262" t="s">
        <v>4649</v>
      </c>
    </row>
    <row r="8263" spans="1:4" ht="15">
      <c r="A8263" t="s">
        <v>5982</v>
      </c>
      <c r="B8263" s="53">
        <v>2017</v>
      </c>
      <c r="C8263" t="s">
        <v>4556</v>
      </c>
      <c r="D8263" t="s">
        <v>4650</v>
      </c>
    </row>
    <row r="8264" spans="1:4" ht="15">
      <c r="A8264" t="s">
        <v>5982</v>
      </c>
      <c r="B8264" s="53">
        <v>2017</v>
      </c>
      <c r="C8264" t="s">
        <v>4651</v>
      </c>
      <c r="D8264" t="s">
        <v>4652</v>
      </c>
    </row>
    <row r="8265" spans="1:4" ht="15">
      <c r="A8265" t="s">
        <v>5982</v>
      </c>
      <c r="B8265" s="53">
        <v>2017</v>
      </c>
      <c r="C8265" t="s">
        <v>4653</v>
      </c>
      <c r="D8265" t="s">
        <v>4654</v>
      </c>
    </row>
    <row r="8266" spans="1:4" ht="15">
      <c r="A8266" t="s">
        <v>5982</v>
      </c>
      <c r="B8266" s="53">
        <v>2017</v>
      </c>
      <c r="C8266" t="s">
        <v>2</v>
      </c>
      <c r="D8266" t="s">
        <v>4655</v>
      </c>
    </row>
    <row r="8267" spans="1:4" ht="15">
      <c r="A8267" t="s">
        <v>5982</v>
      </c>
      <c r="B8267" s="53">
        <v>2016</v>
      </c>
      <c r="C8267" t="s">
        <v>670</v>
      </c>
      <c r="D8267" t="s">
        <v>4656</v>
      </c>
    </row>
    <row r="8268" spans="1:4" ht="15">
      <c r="A8268" t="s">
        <v>5982</v>
      </c>
      <c r="B8268" s="53">
        <v>2016</v>
      </c>
      <c r="C8268" t="s">
        <v>1303</v>
      </c>
      <c r="D8268" t="s">
        <v>4657</v>
      </c>
    </row>
    <row r="8269" spans="1:4" ht="15">
      <c r="A8269" t="s">
        <v>5982</v>
      </c>
      <c r="B8269" s="53">
        <v>2016</v>
      </c>
      <c r="C8269" t="s">
        <v>1257</v>
      </c>
      <c r="D8269" t="s">
        <v>4658</v>
      </c>
    </row>
    <row r="8270" spans="1:4" ht="15">
      <c r="A8270" t="s">
        <v>5982</v>
      </c>
      <c r="B8270" s="53">
        <v>2016</v>
      </c>
      <c r="C8270" t="s">
        <v>1257</v>
      </c>
      <c r="D8270" t="s">
        <v>4659</v>
      </c>
    </row>
    <row r="8271" spans="1:4" ht="15">
      <c r="A8271" t="s">
        <v>5982</v>
      </c>
      <c r="B8271" s="53">
        <v>2016</v>
      </c>
      <c r="C8271" t="s">
        <v>1160</v>
      </c>
      <c r="D8271" t="s">
        <v>4660</v>
      </c>
    </row>
    <row r="8272" spans="1:4" ht="15">
      <c r="A8272" t="s">
        <v>5982</v>
      </c>
      <c r="B8272" s="53">
        <v>2016</v>
      </c>
      <c r="C8272" t="s">
        <v>1392</v>
      </c>
      <c r="D8272" t="s">
        <v>4661</v>
      </c>
    </row>
    <row r="8273" spans="1:4" ht="15">
      <c r="A8273" t="s">
        <v>5982</v>
      </c>
      <c r="B8273" s="53">
        <v>2016</v>
      </c>
      <c r="C8273" t="s">
        <v>4662</v>
      </c>
      <c r="D8273" t="s">
        <v>4663</v>
      </c>
    </row>
    <row r="8274" spans="1:4" ht="15">
      <c r="A8274" t="s">
        <v>5982</v>
      </c>
      <c r="B8274" s="53">
        <v>2016</v>
      </c>
      <c r="C8274" t="s">
        <v>1260</v>
      </c>
      <c r="D8274" t="s">
        <v>4664</v>
      </c>
    </row>
    <row r="8275" spans="1:4" ht="15">
      <c r="A8275" t="s">
        <v>5982</v>
      </c>
      <c r="B8275" s="53">
        <v>2016</v>
      </c>
      <c r="C8275" t="s">
        <v>4645</v>
      </c>
      <c r="D8275" t="s">
        <v>4665</v>
      </c>
    </row>
    <row r="8276" spans="1:4" ht="15">
      <c r="A8276" t="s">
        <v>5982</v>
      </c>
      <c r="B8276" s="53">
        <v>2016</v>
      </c>
      <c r="C8276" t="s">
        <v>632</v>
      </c>
      <c r="D8276" t="s">
        <v>4666</v>
      </c>
    </row>
    <row r="8277" spans="1:4" ht="15">
      <c r="A8277" t="s">
        <v>5982</v>
      </c>
      <c r="B8277" s="53">
        <v>2016</v>
      </c>
      <c r="C8277" t="s">
        <v>4667</v>
      </c>
      <c r="D8277" t="s">
        <v>4668</v>
      </c>
    </row>
    <row r="8278" spans="1:4" ht="15">
      <c r="A8278" t="s">
        <v>5982</v>
      </c>
      <c r="B8278" s="53">
        <v>2016</v>
      </c>
      <c r="C8278" t="s">
        <v>986</v>
      </c>
      <c r="D8278" t="s">
        <v>4669</v>
      </c>
    </row>
    <row r="8279" spans="1:4" ht="15">
      <c r="A8279" t="s">
        <v>5982</v>
      </c>
      <c r="B8279" s="53">
        <v>2015</v>
      </c>
      <c r="C8279" t="s">
        <v>1275</v>
      </c>
      <c r="D8279" t="s">
        <v>4670</v>
      </c>
    </row>
    <row r="8280" spans="1:4" ht="15">
      <c r="A8280" t="s">
        <v>5982</v>
      </c>
      <c r="B8280" s="53">
        <v>2015</v>
      </c>
      <c r="C8280" t="s">
        <v>4671</v>
      </c>
      <c r="D8280" t="s">
        <v>4672</v>
      </c>
    </row>
    <row r="8281" spans="1:4" ht="15">
      <c r="A8281" t="s">
        <v>5982</v>
      </c>
      <c r="B8281" s="53">
        <v>2015</v>
      </c>
      <c r="C8281" t="s">
        <v>1303</v>
      </c>
      <c r="D8281" t="s">
        <v>4673</v>
      </c>
    </row>
    <row r="8282" spans="1:4" ht="15">
      <c r="A8282" t="s">
        <v>5982</v>
      </c>
      <c r="B8282" s="53">
        <v>2015</v>
      </c>
      <c r="C8282" t="s">
        <v>1303</v>
      </c>
      <c r="D8282" t="s">
        <v>4674</v>
      </c>
    </row>
    <row r="8283" spans="1:4" ht="15">
      <c r="A8283" t="s">
        <v>5982</v>
      </c>
      <c r="B8283" s="53">
        <v>2015</v>
      </c>
      <c r="C8283" t="s">
        <v>4636</v>
      </c>
      <c r="D8283" t="s">
        <v>4675</v>
      </c>
    </row>
    <row r="8284" spans="1:4" ht="15">
      <c r="A8284" t="s">
        <v>5982</v>
      </c>
      <c r="B8284" s="53">
        <v>2015</v>
      </c>
      <c r="C8284" t="s">
        <v>4636</v>
      </c>
      <c r="D8284" t="s">
        <v>4676</v>
      </c>
    </row>
    <row r="8285" spans="1:4" ht="15">
      <c r="A8285" t="s">
        <v>5982</v>
      </c>
      <c r="B8285" s="53">
        <v>2015</v>
      </c>
      <c r="C8285" t="s">
        <v>2423</v>
      </c>
      <c r="D8285" t="s">
        <v>4677</v>
      </c>
    </row>
    <row r="8286" spans="1:4" ht="15">
      <c r="A8286" t="s">
        <v>5982</v>
      </c>
      <c r="B8286" s="53">
        <v>2015</v>
      </c>
      <c r="C8286" t="s">
        <v>1170</v>
      </c>
      <c r="D8286" t="s">
        <v>4678</v>
      </c>
    </row>
    <row r="8287" spans="1:4" ht="15">
      <c r="A8287" t="s">
        <v>5982</v>
      </c>
      <c r="B8287" s="53">
        <v>2015</v>
      </c>
      <c r="C8287" t="s">
        <v>1170</v>
      </c>
      <c r="D8287" t="s">
        <v>4679</v>
      </c>
    </row>
    <row r="8288" spans="1:4" ht="15">
      <c r="A8288" t="s">
        <v>5982</v>
      </c>
      <c r="B8288" s="53">
        <v>2015</v>
      </c>
      <c r="C8288" t="s">
        <v>1170</v>
      </c>
      <c r="D8288" t="s">
        <v>4680</v>
      </c>
    </row>
    <row r="8289" spans="1:4" ht="15">
      <c r="A8289" t="s">
        <v>5982</v>
      </c>
      <c r="B8289" s="53">
        <v>2015</v>
      </c>
      <c r="C8289" t="s">
        <v>1169</v>
      </c>
      <c r="D8289" t="s">
        <v>4681</v>
      </c>
    </row>
    <row r="8290" spans="1:4" ht="15">
      <c r="A8290" t="s">
        <v>5982</v>
      </c>
      <c r="B8290" s="53">
        <v>2015</v>
      </c>
      <c r="C8290" t="s">
        <v>1096</v>
      </c>
      <c r="D8290" t="s">
        <v>4682</v>
      </c>
    </row>
    <row r="8291" spans="1:4" ht="15">
      <c r="A8291" t="s">
        <v>5982</v>
      </c>
      <c r="B8291" s="53">
        <v>2015</v>
      </c>
      <c r="C8291" t="s">
        <v>1277</v>
      </c>
      <c r="D8291" t="s">
        <v>4683</v>
      </c>
    </row>
    <row r="8292" spans="1:4" ht="15">
      <c r="A8292" t="s">
        <v>5982</v>
      </c>
      <c r="B8292" s="53">
        <v>2015</v>
      </c>
      <c r="C8292" t="s">
        <v>1260</v>
      </c>
      <c r="D8292" t="s">
        <v>4684</v>
      </c>
    </row>
    <row r="8293" spans="1:4" ht="15">
      <c r="A8293" t="s">
        <v>5982</v>
      </c>
      <c r="B8293" s="53">
        <v>2015</v>
      </c>
      <c r="C8293" t="s">
        <v>1260</v>
      </c>
      <c r="D8293" t="s">
        <v>4685</v>
      </c>
    </row>
    <row r="8294" spans="1:4" ht="15">
      <c r="A8294" t="s">
        <v>5982</v>
      </c>
      <c r="B8294" s="53">
        <v>2015</v>
      </c>
      <c r="C8294" t="s">
        <v>1171</v>
      </c>
      <c r="D8294" t="s">
        <v>4686</v>
      </c>
    </row>
    <row r="8295" spans="1:4" ht="15">
      <c r="A8295" t="s">
        <v>5982</v>
      </c>
      <c r="B8295" s="53">
        <v>2015</v>
      </c>
      <c r="C8295" t="s">
        <v>4687</v>
      </c>
      <c r="D8295" t="s">
        <v>4688</v>
      </c>
    </row>
    <row r="8296" spans="1:4" ht="15">
      <c r="A8296" t="s">
        <v>5982</v>
      </c>
      <c r="B8296" s="53">
        <v>2015</v>
      </c>
      <c r="C8296" t="s">
        <v>4645</v>
      </c>
      <c r="D8296" t="s">
        <v>4689</v>
      </c>
    </row>
    <row r="8297" spans="1:4" ht="15">
      <c r="A8297" t="s">
        <v>5982</v>
      </c>
      <c r="B8297" s="53">
        <v>2015</v>
      </c>
      <c r="C8297" t="s">
        <v>4690</v>
      </c>
      <c r="D8297" t="s">
        <v>4691</v>
      </c>
    </row>
    <row r="8298" spans="1:4" ht="15">
      <c r="A8298" t="s">
        <v>5982</v>
      </c>
      <c r="B8298" s="53">
        <v>2015</v>
      </c>
      <c r="C8298" t="s">
        <v>1273</v>
      </c>
      <c r="D8298" t="s">
        <v>4692</v>
      </c>
    </row>
    <row r="8299" spans="1:4" ht="15">
      <c r="A8299" t="s">
        <v>5982</v>
      </c>
      <c r="B8299" s="53">
        <v>2015</v>
      </c>
      <c r="C8299" t="s">
        <v>1266</v>
      </c>
      <c r="D8299" t="s">
        <v>4693</v>
      </c>
    </row>
    <row r="8300" spans="1:4" ht="15">
      <c r="A8300" t="s">
        <v>5982</v>
      </c>
      <c r="B8300" s="53">
        <v>2015</v>
      </c>
      <c r="C8300" t="s">
        <v>1258</v>
      </c>
      <c r="D8300" t="s">
        <v>4694</v>
      </c>
    </row>
    <row r="8301" spans="1:4" ht="15">
      <c r="A8301" t="s">
        <v>5982</v>
      </c>
      <c r="B8301" s="53">
        <v>2015</v>
      </c>
      <c r="C8301" t="s">
        <v>2</v>
      </c>
      <c r="D8301" t="s">
        <v>4695</v>
      </c>
    </row>
    <row r="8302" spans="1:4" ht="15">
      <c r="A8302" t="s">
        <v>5982</v>
      </c>
      <c r="B8302" s="53">
        <v>2015</v>
      </c>
      <c r="C8302" t="s">
        <v>2</v>
      </c>
      <c r="D8302" t="s">
        <v>4696</v>
      </c>
    </row>
    <row r="8303" spans="1:4" ht="15">
      <c r="A8303" t="s">
        <v>5982</v>
      </c>
      <c r="B8303" s="53">
        <v>2015</v>
      </c>
      <c r="C8303" t="s">
        <v>2</v>
      </c>
      <c r="D8303" t="s">
        <v>4697</v>
      </c>
    </row>
    <row r="8304" spans="1:4" ht="15">
      <c r="A8304" t="s">
        <v>5982</v>
      </c>
      <c r="B8304" s="53">
        <v>2014</v>
      </c>
      <c r="C8304" t="s">
        <v>1274</v>
      </c>
      <c r="D8304" t="s">
        <v>4698</v>
      </c>
    </row>
    <row r="8305" spans="1:4" ht="15">
      <c r="A8305" t="s">
        <v>5982</v>
      </c>
      <c r="B8305" s="53">
        <v>2014</v>
      </c>
      <c r="C8305" t="s">
        <v>2232</v>
      </c>
      <c r="D8305" t="s">
        <v>4699</v>
      </c>
    </row>
    <row r="8306" spans="1:4" ht="15">
      <c r="A8306" t="s">
        <v>5982</v>
      </c>
      <c r="B8306" s="53">
        <v>2014</v>
      </c>
      <c r="C8306" t="s">
        <v>930</v>
      </c>
      <c r="D8306" t="s">
        <v>4700</v>
      </c>
    </row>
    <row r="8307" spans="1:4" ht="15">
      <c r="A8307" t="s">
        <v>5982</v>
      </c>
      <c r="B8307" s="53">
        <v>2014</v>
      </c>
      <c r="C8307" t="s">
        <v>640</v>
      </c>
      <c r="D8307" t="s">
        <v>4701</v>
      </c>
    </row>
    <row r="8308" spans="1:4" ht="15">
      <c r="A8308" t="s">
        <v>5982</v>
      </c>
      <c r="B8308" s="53">
        <v>2014</v>
      </c>
      <c r="C8308" t="s">
        <v>640</v>
      </c>
      <c r="D8308" t="s">
        <v>4702</v>
      </c>
    </row>
    <row r="8309" spans="1:4" ht="15">
      <c r="A8309" t="s">
        <v>5982</v>
      </c>
      <c r="B8309" s="53">
        <v>2014</v>
      </c>
      <c r="C8309" t="s">
        <v>28</v>
      </c>
      <c r="D8309" t="s">
        <v>4703</v>
      </c>
    </row>
    <row r="8310" spans="1:4" ht="15">
      <c r="A8310" t="s">
        <v>5982</v>
      </c>
      <c r="B8310" s="53">
        <v>2014</v>
      </c>
      <c r="C8310" t="s">
        <v>28</v>
      </c>
      <c r="D8310" t="s">
        <v>4704</v>
      </c>
    </row>
    <row r="8311" spans="1:4" ht="15">
      <c r="A8311" t="s">
        <v>5982</v>
      </c>
      <c r="B8311" s="53">
        <v>2014</v>
      </c>
      <c r="C8311" t="s">
        <v>1392</v>
      </c>
      <c r="D8311" t="s">
        <v>4705</v>
      </c>
    </row>
    <row r="8312" spans="1:4" ht="15">
      <c r="A8312" t="s">
        <v>5982</v>
      </c>
      <c r="B8312" s="53">
        <v>2014</v>
      </c>
      <c r="C8312" t="s">
        <v>1169</v>
      </c>
      <c r="D8312" t="s">
        <v>4706</v>
      </c>
    </row>
    <row r="8313" spans="1:4" ht="15">
      <c r="A8313" t="s">
        <v>5982</v>
      </c>
      <c r="B8313" s="53">
        <v>2014</v>
      </c>
      <c r="C8313" t="s">
        <v>1169</v>
      </c>
      <c r="D8313" t="s">
        <v>4707</v>
      </c>
    </row>
    <row r="8314" spans="1:4" ht="15">
      <c r="A8314" t="s">
        <v>5982</v>
      </c>
      <c r="B8314" s="53">
        <v>2014</v>
      </c>
      <c r="C8314" t="s">
        <v>4708</v>
      </c>
      <c r="D8314" t="s">
        <v>4709</v>
      </c>
    </row>
    <row r="8315" spans="1:4" ht="15">
      <c r="A8315" t="s">
        <v>5982</v>
      </c>
      <c r="B8315" s="53">
        <v>2014</v>
      </c>
      <c r="C8315" t="s">
        <v>1260</v>
      </c>
      <c r="D8315" t="s">
        <v>4710</v>
      </c>
    </row>
    <row r="8316" spans="1:4" ht="15">
      <c r="A8316" t="s">
        <v>5982</v>
      </c>
      <c r="B8316" s="53">
        <v>2014</v>
      </c>
      <c r="C8316" t="s">
        <v>1260</v>
      </c>
      <c r="D8316" t="s">
        <v>4711</v>
      </c>
    </row>
    <row r="8317" spans="1:4" ht="15">
      <c r="A8317" t="s">
        <v>5982</v>
      </c>
      <c r="B8317" s="53">
        <v>2014</v>
      </c>
      <c r="C8317" t="s">
        <v>1171</v>
      </c>
      <c r="D8317" t="s">
        <v>4712</v>
      </c>
    </row>
    <row r="8318" spans="1:4" ht="15">
      <c r="A8318" t="s">
        <v>5982</v>
      </c>
      <c r="B8318" s="53">
        <v>2014</v>
      </c>
      <c r="C8318" t="s">
        <v>4687</v>
      </c>
      <c r="D8318" t="s">
        <v>4713</v>
      </c>
    </row>
    <row r="8319" spans="1:4" ht="15">
      <c r="A8319" t="s">
        <v>5982</v>
      </c>
      <c r="B8319" s="53">
        <v>2014</v>
      </c>
      <c r="C8319" t="s">
        <v>4687</v>
      </c>
      <c r="D8319" t="s">
        <v>4714</v>
      </c>
    </row>
    <row r="8320" spans="1:4" ht="15">
      <c r="A8320" t="s">
        <v>5982</v>
      </c>
      <c r="B8320" s="53">
        <v>2014</v>
      </c>
      <c r="C8320" t="s">
        <v>4715</v>
      </c>
      <c r="D8320" t="s">
        <v>4716</v>
      </c>
    </row>
    <row r="8321" spans="1:4" ht="15">
      <c r="A8321" t="s">
        <v>5982</v>
      </c>
      <c r="B8321" s="53">
        <v>2014</v>
      </c>
      <c r="C8321" t="s">
        <v>4717</v>
      </c>
      <c r="D8321" t="s">
        <v>4718</v>
      </c>
    </row>
    <row r="8322" spans="1:4" ht="15">
      <c r="A8322" t="s">
        <v>5982</v>
      </c>
      <c r="B8322" s="53">
        <v>2013</v>
      </c>
      <c r="C8322" t="s">
        <v>1257</v>
      </c>
      <c r="D8322" t="s">
        <v>4719</v>
      </c>
    </row>
    <row r="8323" spans="1:4" ht="15">
      <c r="A8323" t="s">
        <v>5982</v>
      </c>
      <c r="B8323" s="53">
        <v>2013</v>
      </c>
      <c r="C8323" t="s">
        <v>1170</v>
      </c>
      <c r="D8323" t="s">
        <v>4720</v>
      </c>
    </row>
    <row r="8324" spans="1:4" ht="15">
      <c r="A8324" t="s">
        <v>5982</v>
      </c>
      <c r="B8324" s="53">
        <v>2013</v>
      </c>
      <c r="C8324" t="s">
        <v>1169</v>
      </c>
      <c r="D8324" t="s">
        <v>4721</v>
      </c>
    </row>
    <row r="8325" spans="1:4" ht="15">
      <c r="A8325" t="s">
        <v>5982</v>
      </c>
      <c r="B8325" s="53">
        <v>2013</v>
      </c>
      <c r="C8325" t="s">
        <v>1169</v>
      </c>
      <c r="D8325" t="s">
        <v>4722</v>
      </c>
    </row>
    <row r="8326" spans="1:4" ht="15">
      <c r="A8326" t="s">
        <v>5982</v>
      </c>
      <c r="B8326" s="53">
        <v>2013</v>
      </c>
      <c r="C8326" t="s">
        <v>1169</v>
      </c>
      <c r="D8326" t="s">
        <v>4723</v>
      </c>
    </row>
    <row r="8327" spans="1:4" ht="15">
      <c r="A8327" t="s">
        <v>5982</v>
      </c>
      <c r="B8327" s="53">
        <v>2013</v>
      </c>
      <c r="C8327" t="s">
        <v>1169</v>
      </c>
      <c r="D8327" t="s">
        <v>4724</v>
      </c>
    </row>
    <row r="8328" spans="1:4" ht="15">
      <c r="A8328" t="s">
        <v>5982</v>
      </c>
      <c r="B8328" s="53">
        <v>2013</v>
      </c>
      <c r="C8328" t="s">
        <v>1169</v>
      </c>
      <c r="D8328" t="s">
        <v>4725</v>
      </c>
    </row>
    <row r="8329" spans="1:4" ht="15">
      <c r="A8329" t="s">
        <v>5982</v>
      </c>
      <c r="B8329" s="53">
        <v>2013</v>
      </c>
      <c r="C8329" t="s">
        <v>1277</v>
      </c>
      <c r="D8329" t="s">
        <v>4726</v>
      </c>
    </row>
    <row r="8330" spans="1:4" ht="15">
      <c r="A8330" t="s">
        <v>5982</v>
      </c>
      <c r="B8330" s="53">
        <v>2013</v>
      </c>
      <c r="C8330" t="s">
        <v>1260</v>
      </c>
      <c r="D8330" t="s">
        <v>4727</v>
      </c>
    </row>
    <row r="8331" spans="1:4" ht="15">
      <c r="A8331" t="s">
        <v>5982</v>
      </c>
      <c r="B8331" s="53">
        <v>2013</v>
      </c>
      <c r="C8331" t="s">
        <v>1260</v>
      </c>
      <c r="D8331" t="s">
        <v>4728</v>
      </c>
    </row>
    <row r="8332" spans="1:4" ht="15">
      <c r="A8332" t="s">
        <v>5982</v>
      </c>
      <c r="B8332" s="53">
        <v>2013</v>
      </c>
      <c r="C8332" t="s">
        <v>1260</v>
      </c>
      <c r="D8332" t="s">
        <v>4729</v>
      </c>
    </row>
    <row r="8333" spans="1:4" ht="15">
      <c r="A8333" t="s">
        <v>5982</v>
      </c>
      <c r="B8333" s="53">
        <v>2013</v>
      </c>
      <c r="C8333" t="s">
        <v>1260</v>
      </c>
      <c r="D8333" t="s">
        <v>4730</v>
      </c>
    </row>
    <row r="8334" spans="1:4" ht="15">
      <c r="A8334" t="s">
        <v>5982</v>
      </c>
      <c r="B8334" s="53">
        <v>2013</v>
      </c>
      <c r="C8334" t="s">
        <v>4687</v>
      </c>
      <c r="D8334" t="s">
        <v>4731</v>
      </c>
    </row>
    <row r="8335" spans="1:4" ht="15">
      <c r="A8335" t="s">
        <v>5982</v>
      </c>
      <c r="B8335" s="53">
        <v>2013</v>
      </c>
      <c r="C8335" t="s">
        <v>4732</v>
      </c>
      <c r="D8335" t="s">
        <v>4733</v>
      </c>
    </row>
    <row r="8336" spans="1:4" ht="15">
      <c r="A8336" t="s">
        <v>5982</v>
      </c>
      <c r="B8336" s="53">
        <v>2013</v>
      </c>
      <c r="C8336" t="s">
        <v>1273</v>
      </c>
      <c r="D8336" t="s">
        <v>4734</v>
      </c>
    </row>
    <row r="8337" spans="1:4" ht="15">
      <c r="A8337" t="s">
        <v>5982</v>
      </c>
      <c r="B8337" s="53">
        <v>2013</v>
      </c>
      <c r="C8337" t="s">
        <v>4735</v>
      </c>
      <c r="D8337" t="s">
        <v>4736</v>
      </c>
    </row>
    <row r="8338" spans="1:4" ht="15">
      <c r="A8338" t="s">
        <v>5982</v>
      </c>
      <c r="B8338" s="53">
        <v>2013</v>
      </c>
      <c r="C8338" t="s">
        <v>1267</v>
      </c>
      <c r="D8338" t="s">
        <v>4737</v>
      </c>
    </row>
    <row r="8339" spans="1:4" ht="15">
      <c r="A8339" t="s">
        <v>5982</v>
      </c>
      <c r="B8339" s="53">
        <v>2012</v>
      </c>
      <c r="C8339" t="s">
        <v>139</v>
      </c>
      <c r="D8339" t="s">
        <v>4738</v>
      </c>
    </row>
    <row r="8340" spans="1:4" ht="15">
      <c r="A8340" t="s">
        <v>5982</v>
      </c>
      <c r="B8340" s="53">
        <v>2012</v>
      </c>
      <c r="C8340" t="s">
        <v>1262</v>
      </c>
      <c r="D8340" t="s">
        <v>1263</v>
      </c>
    </row>
    <row r="8341" spans="1:4" ht="15">
      <c r="A8341" t="s">
        <v>5982</v>
      </c>
      <c r="B8341" s="53">
        <v>2012</v>
      </c>
      <c r="C8341" t="s">
        <v>1554</v>
      </c>
      <c r="D8341" t="s">
        <v>4739</v>
      </c>
    </row>
    <row r="8342" spans="1:4" ht="15">
      <c r="A8342" t="s">
        <v>5982</v>
      </c>
      <c r="B8342" s="53">
        <v>2012</v>
      </c>
      <c r="C8342" t="s">
        <v>1554</v>
      </c>
      <c r="D8342" t="s">
        <v>4740</v>
      </c>
    </row>
    <row r="8343" spans="1:4" ht="15">
      <c r="A8343" t="s">
        <v>5982</v>
      </c>
      <c r="B8343" s="53">
        <v>2012</v>
      </c>
      <c r="C8343" t="s">
        <v>1554</v>
      </c>
      <c r="D8343" t="s">
        <v>4741</v>
      </c>
    </row>
    <row r="8344" spans="1:4" ht="15">
      <c r="A8344" t="s">
        <v>5982</v>
      </c>
      <c r="B8344" s="53">
        <v>2012</v>
      </c>
      <c r="C8344" t="s">
        <v>1096</v>
      </c>
      <c r="D8344" t="s">
        <v>4742</v>
      </c>
    </row>
    <row r="8345" spans="1:4" ht="15">
      <c r="A8345" t="s">
        <v>5982</v>
      </c>
      <c r="B8345" s="53">
        <v>2012</v>
      </c>
      <c r="C8345" t="s">
        <v>1260</v>
      </c>
      <c r="D8345" t="s">
        <v>4743</v>
      </c>
    </row>
    <row r="8346" spans="1:4" ht="15">
      <c r="A8346" t="s">
        <v>5982</v>
      </c>
      <c r="B8346" s="53">
        <v>2012</v>
      </c>
      <c r="C8346" t="s">
        <v>1260</v>
      </c>
      <c r="D8346" t="s">
        <v>4744</v>
      </c>
    </row>
    <row r="8347" spans="1:4" ht="15">
      <c r="A8347" t="s">
        <v>5982</v>
      </c>
      <c r="B8347" s="53">
        <v>2012</v>
      </c>
      <c r="C8347" t="s">
        <v>1260</v>
      </c>
      <c r="D8347" t="s">
        <v>4745</v>
      </c>
    </row>
    <row r="8348" spans="1:4" ht="15">
      <c r="A8348" t="s">
        <v>5982</v>
      </c>
      <c r="B8348" s="53">
        <v>2012</v>
      </c>
      <c r="C8348" t="s">
        <v>4746</v>
      </c>
      <c r="D8348" t="s">
        <v>4747</v>
      </c>
    </row>
    <row r="8349" spans="1:4" ht="15">
      <c r="A8349" t="s">
        <v>5982</v>
      </c>
      <c r="B8349" s="53">
        <v>2012</v>
      </c>
      <c r="C8349" t="s">
        <v>661</v>
      </c>
      <c r="D8349" t="s">
        <v>4748</v>
      </c>
    </row>
    <row r="8350" spans="1:4" ht="15">
      <c r="A8350" t="s">
        <v>5982</v>
      </c>
      <c r="B8350" s="53">
        <v>2012</v>
      </c>
      <c r="C8350" t="s">
        <v>661</v>
      </c>
      <c r="D8350" t="s">
        <v>1265</v>
      </c>
    </row>
    <row r="8351" spans="1:4" ht="15">
      <c r="A8351" t="s">
        <v>5982</v>
      </c>
      <c r="B8351" s="53">
        <v>2012</v>
      </c>
      <c r="C8351" t="s">
        <v>4645</v>
      </c>
      <c r="D8351" t="s">
        <v>4749</v>
      </c>
    </row>
    <row r="8352" spans="1:4" ht="15">
      <c r="A8352" t="s">
        <v>5982</v>
      </c>
      <c r="B8352" s="53">
        <v>2012</v>
      </c>
      <c r="C8352" t="s">
        <v>4750</v>
      </c>
      <c r="D8352" t="s">
        <v>4751</v>
      </c>
    </row>
    <row r="8353" spans="1:4" ht="15">
      <c r="A8353" t="s">
        <v>5982</v>
      </c>
      <c r="B8353" s="53">
        <v>2012</v>
      </c>
      <c r="C8353" t="s">
        <v>4750</v>
      </c>
      <c r="D8353" t="s">
        <v>4752</v>
      </c>
    </row>
    <row r="8354" spans="1:4" ht="15">
      <c r="A8354" t="s">
        <v>5982</v>
      </c>
      <c r="B8354" s="53">
        <v>2012</v>
      </c>
      <c r="C8354" t="s">
        <v>1273</v>
      </c>
      <c r="D8354" t="s">
        <v>4753</v>
      </c>
    </row>
    <row r="8355" spans="1:4" ht="15">
      <c r="A8355" t="s">
        <v>5982</v>
      </c>
      <c r="B8355" s="53">
        <v>2011</v>
      </c>
      <c r="C8355" t="s">
        <v>4754</v>
      </c>
      <c r="D8355" t="s">
        <v>4755</v>
      </c>
    </row>
    <row r="8356" spans="1:4" ht="15">
      <c r="A8356" t="s">
        <v>5982</v>
      </c>
      <c r="B8356" s="53">
        <v>2011</v>
      </c>
      <c r="C8356" t="s">
        <v>1269</v>
      </c>
      <c r="D8356" t="s">
        <v>4756</v>
      </c>
    </row>
    <row r="8357" spans="1:4" ht="15">
      <c r="A8357" t="s">
        <v>5982</v>
      </c>
      <c r="B8357" s="53">
        <v>2011</v>
      </c>
      <c r="C8357" t="s">
        <v>1269</v>
      </c>
      <c r="D8357" t="s">
        <v>4757</v>
      </c>
    </row>
    <row r="8358" spans="1:4" ht="15">
      <c r="A8358" t="s">
        <v>5982</v>
      </c>
      <c r="B8358" s="53">
        <v>2011</v>
      </c>
      <c r="C8358" t="s">
        <v>1269</v>
      </c>
      <c r="D8358" t="s">
        <v>4758</v>
      </c>
    </row>
    <row r="8359" spans="1:4" ht="15">
      <c r="A8359" t="s">
        <v>5982</v>
      </c>
      <c r="B8359" s="53">
        <v>2011</v>
      </c>
      <c r="C8359" t="s">
        <v>640</v>
      </c>
      <c r="D8359" t="s">
        <v>4759</v>
      </c>
    </row>
    <row r="8360" spans="1:4" ht="15">
      <c r="A8360" t="s">
        <v>5982</v>
      </c>
      <c r="B8360" s="53">
        <v>2011</v>
      </c>
      <c r="C8360" t="s">
        <v>1170</v>
      </c>
      <c r="D8360" t="s">
        <v>4760</v>
      </c>
    </row>
    <row r="8361" spans="1:4" ht="15">
      <c r="A8361" t="s">
        <v>5982</v>
      </c>
      <c r="B8361" s="53">
        <v>2011</v>
      </c>
      <c r="C8361" t="s">
        <v>1169</v>
      </c>
      <c r="D8361" t="s">
        <v>4761</v>
      </c>
    </row>
    <row r="8362" spans="1:4" ht="15">
      <c r="A8362" t="s">
        <v>5982</v>
      </c>
      <c r="B8362" s="53">
        <v>2011</v>
      </c>
      <c r="C8362" t="s">
        <v>1169</v>
      </c>
      <c r="D8362" t="s">
        <v>4762</v>
      </c>
    </row>
    <row r="8363" spans="1:4" ht="15">
      <c r="A8363" t="s">
        <v>5982</v>
      </c>
      <c r="B8363" s="53">
        <v>2011</v>
      </c>
      <c r="C8363" t="s">
        <v>1169</v>
      </c>
      <c r="D8363" t="s">
        <v>4763</v>
      </c>
    </row>
    <row r="8364" spans="1:4" ht="15">
      <c r="A8364" t="s">
        <v>5982</v>
      </c>
      <c r="B8364" s="53">
        <v>2011</v>
      </c>
      <c r="C8364" t="s">
        <v>1096</v>
      </c>
      <c r="D8364" t="s">
        <v>4764</v>
      </c>
    </row>
    <row r="8365" spans="1:4" ht="15">
      <c r="A8365" t="s">
        <v>5982</v>
      </c>
      <c r="B8365" s="53">
        <v>2011</v>
      </c>
      <c r="C8365" t="s">
        <v>1096</v>
      </c>
      <c r="D8365" t="s">
        <v>4765</v>
      </c>
    </row>
    <row r="8366" spans="1:4" ht="15">
      <c r="A8366" t="s">
        <v>5982</v>
      </c>
      <c r="B8366" s="53">
        <v>2011</v>
      </c>
      <c r="C8366" t="s">
        <v>1096</v>
      </c>
      <c r="D8366" t="s">
        <v>4766</v>
      </c>
    </row>
    <row r="8367" spans="1:4" ht="15">
      <c r="A8367" t="s">
        <v>5982</v>
      </c>
      <c r="B8367" s="53">
        <v>2011</v>
      </c>
      <c r="C8367" t="s">
        <v>1277</v>
      </c>
      <c r="D8367" t="s">
        <v>4767</v>
      </c>
    </row>
    <row r="8368" spans="1:4" ht="15">
      <c r="A8368" t="s">
        <v>5982</v>
      </c>
      <c r="B8368" s="53">
        <v>2011</v>
      </c>
      <c r="C8368" t="s">
        <v>1260</v>
      </c>
      <c r="D8368" t="s">
        <v>4768</v>
      </c>
    </row>
    <row r="8369" spans="1:4" ht="15">
      <c r="A8369" t="s">
        <v>5982</v>
      </c>
      <c r="B8369" s="53">
        <v>2011</v>
      </c>
      <c r="C8369" t="s">
        <v>1260</v>
      </c>
      <c r="D8369" t="s">
        <v>4769</v>
      </c>
    </row>
    <row r="8370" spans="1:4" ht="15">
      <c r="A8370" t="s">
        <v>5982</v>
      </c>
      <c r="B8370" s="53">
        <v>2011</v>
      </c>
      <c r="C8370" t="s">
        <v>1260</v>
      </c>
      <c r="D8370" t="s">
        <v>4770</v>
      </c>
    </row>
    <row r="8371" spans="1:4" ht="15">
      <c r="A8371" t="s">
        <v>5982</v>
      </c>
      <c r="B8371" s="53">
        <v>2011</v>
      </c>
      <c r="C8371" t="s">
        <v>1260</v>
      </c>
      <c r="D8371" t="s">
        <v>4771</v>
      </c>
    </row>
    <row r="8372" spans="1:4" ht="15">
      <c r="A8372" t="s">
        <v>5982</v>
      </c>
      <c r="B8372" s="53">
        <v>2011</v>
      </c>
      <c r="C8372" t="s">
        <v>1260</v>
      </c>
      <c r="D8372" t="s">
        <v>4772</v>
      </c>
    </row>
    <row r="8373" spans="1:4" ht="15">
      <c r="A8373" t="s">
        <v>5982</v>
      </c>
      <c r="B8373" s="53">
        <v>2011</v>
      </c>
      <c r="C8373" t="s">
        <v>1260</v>
      </c>
      <c r="D8373" t="s">
        <v>4773</v>
      </c>
    </row>
    <row r="8374" spans="1:4" ht="15">
      <c r="A8374" t="s">
        <v>5982</v>
      </c>
      <c r="B8374" s="53">
        <v>2011</v>
      </c>
      <c r="C8374" t="s">
        <v>1260</v>
      </c>
      <c r="D8374" t="s">
        <v>4774</v>
      </c>
    </row>
    <row r="8375" spans="1:4" ht="15">
      <c r="A8375" t="s">
        <v>5982</v>
      </c>
      <c r="B8375" s="53">
        <v>2011</v>
      </c>
      <c r="C8375" t="s">
        <v>661</v>
      </c>
      <c r="D8375" t="s">
        <v>4775</v>
      </c>
    </row>
    <row r="8376" spans="1:4" ht="15">
      <c r="A8376" t="s">
        <v>5982</v>
      </c>
      <c r="B8376" s="53">
        <v>2011</v>
      </c>
      <c r="C8376" t="s">
        <v>632</v>
      </c>
      <c r="D8376" t="s">
        <v>4776</v>
      </c>
    </row>
    <row r="8377" spans="1:4" ht="15">
      <c r="A8377" t="s">
        <v>5982</v>
      </c>
      <c r="B8377" s="53">
        <v>2011</v>
      </c>
      <c r="C8377" t="s">
        <v>976</v>
      </c>
      <c r="D8377" t="s">
        <v>4777</v>
      </c>
    </row>
    <row r="8378" spans="1:4" ht="15">
      <c r="A8378" t="s">
        <v>5982</v>
      </c>
      <c r="B8378" s="53">
        <v>2011</v>
      </c>
      <c r="C8378" t="s">
        <v>4750</v>
      </c>
      <c r="D8378" t="s">
        <v>4778</v>
      </c>
    </row>
    <row r="8379" spans="1:4" ht="15">
      <c r="A8379" t="s">
        <v>5982</v>
      </c>
      <c r="B8379" s="53">
        <v>2011</v>
      </c>
      <c r="C8379" t="s">
        <v>4750</v>
      </c>
      <c r="D8379" t="s">
        <v>4779</v>
      </c>
    </row>
    <row r="8380" spans="1:4" ht="15">
      <c r="A8380" t="s">
        <v>5982</v>
      </c>
      <c r="B8380" s="53">
        <v>2011</v>
      </c>
      <c r="C8380" t="s">
        <v>1273</v>
      </c>
      <c r="D8380" t="s">
        <v>4780</v>
      </c>
    </row>
    <row r="8381" spans="1:4" ht="15">
      <c r="A8381" t="s">
        <v>5982</v>
      </c>
      <c r="B8381" s="53">
        <v>2011</v>
      </c>
      <c r="C8381" t="s">
        <v>4781</v>
      </c>
      <c r="D8381" t="s">
        <v>4782</v>
      </c>
    </row>
    <row r="8382" spans="1:4" ht="15">
      <c r="A8382" t="s">
        <v>5982</v>
      </c>
      <c r="B8382" s="53">
        <v>2011</v>
      </c>
      <c r="C8382" t="s">
        <v>1240</v>
      </c>
      <c r="D8382" t="s">
        <v>4783</v>
      </c>
    </row>
    <row r="8383" spans="1:4" ht="15">
      <c r="A8383" t="s">
        <v>5982</v>
      </c>
      <c r="B8383" s="53">
        <v>2010</v>
      </c>
      <c r="C8383" t="s">
        <v>4581</v>
      </c>
      <c r="D8383" t="s">
        <v>4784</v>
      </c>
    </row>
    <row r="8384" spans="1:4" ht="15">
      <c r="A8384" t="s">
        <v>5982</v>
      </c>
      <c r="B8384" s="53">
        <v>2010</v>
      </c>
      <c r="C8384" t="s">
        <v>930</v>
      </c>
      <c r="D8384" t="s">
        <v>4785</v>
      </c>
    </row>
    <row r="8385" spans="1:4" ht="15">
      <c r="A8385" t="s">
        <v>5982</v>
      </c>
      <c r="B8385" s="53">
        <v>2010</v>
      </c>
      <c r="C8385" t="s">
        <v>930</v>
      </c>
      <c r="D8385" t="s">
        <v>4786</v>
      </c>
    </row>
    <row r="8386" spans="1:4" ht="15">
      <c r="A8386" t="s">
        <v>5982</v>
      </c>
      <c r="B8386" s="53">
        <v>2010</v>
      </c>
      <c r="C8386" t="s">
        <v>4787</v>
      </c>
      <c r="D8386" t="s">
        <v>4788</v>
      </c>
    </row>
    <row r="8387" spans="1:4" ht="15">
      <c r="A8387" t="s">
        <v>5982</v>
      </c>
      <c r="B8387" s="53">
        <v>2010</v>
      </c>
      <c r="C8387" t="s">
        <v>4636</v>
      </c>
      <c r="D8387" t="s">
        <v>4789</v>
      </c>
    </row>
    <row r="8388" spans="1:4" ht="15">
      <c r="A8388" t="s">
        <v>5982</v>
      </c>
      <c r="B8388" s="53">
        <v>2010</v>
      </c>
      <c r="C8388" t="s">
        <v>1554</v>
      </c>
      <c r="D8388" t="s">
        <v>4790</v>
      </c>
    </row>
    <row r="8389" spans="1:4" ht="15">
      <c r="A8389" t="s">
        <v>5982</v>
      </c>
      <c r="B8389" s="53">
        <v>2010</v>
      </c>
      <c r="C8389" t="s">
        <v>1392</v>
      </c>
      <c r="D8389" t="s">
        <v>4791</v>
      </c>
    </row>
    <row r="8390" spans="1:4" ht="15">
      <c r="A8390" t="s">
        <v>5982</v>
      </c>
      <c r="B8390" s="53">
        <v>2010</v>
      </c>
      <c r="C8390" t="s">
        <v>1733</v>
      </c>
      <c r="D8390" t="s">
        <v>4792</v>
      </c>
    </row>
    <row r="8391" spans="1:4" ht="15">
      <c r="A8391" t="s">
        <v>5982</v>
      </c>
      <c r="B8391" s="53">
        <v>2010</v>
      </c>
      <c r="C8391" t="s">
        <v>1260</v>
      </c>
      <c r="D8391" t="s">
        <v>4793</v>
      </c>
    </row>
    <row r="8392" spans="1:4" ht="15">
      <c r="A8392" t="s">
        <v>5982</v>
      </c>
      <c r="B8392" s="53">
        <v>2010</v>
      </c>
      <c r="C8392" t="s">
        <v>1260</v>
      </c>
      <c r="D8392" t="s">
        <v>4794</v>
      </c>
    </row>
    <row r="8393" spans="1:4" ht="15">
      <c r="A8393" t="s">
        <v>5982</v>
      </c>
      <c r="B8393" s="53">
        <v>2010</v>
      </c>
      <c r="C8393" t="s">
        <v>1260</v>
      </c>
      <c r="D8393" t="s">
        <v>4795</v>
      </c>
    </row>
    <row r="8394" spans="1:4" ht="15">
      <c r="A8394" t="s">
        <v>5982</v>
      </c>
      <c r="B8394" s="53">
        <v>2010</v>
      </c>
      <c r="C8394" t="s">
        <v>661</v>
      </c>
      <c r="D8394" t="s">
        <v>1272</v>
      </c>
    </row>
    <row r="8395" spans="1:4" ht="15">
      <c r="A8395" t="s">
        <v>5982</v>
      </c>
      <c r="B8395" s="53">
        <v>2010</v>
      </c>
      <c r="C8395" t="s">
        <v>661</v>
      </c>
      <c r="D8395" t="s">
        <v>1034</v>
      </c>
    </row>
    <row r="8396" spans="1:4" ht="15">
      <c r="A8396" t="s">
        <v>5982</v>
      </c>
      <c r="B8396" s="53">
        <v>2010</v>
      </c>
      <c r="C8396" t="s">
        <v>976</v>
      </c>
      <c r="D8396" t="s">
        <v>4796</v>
      </c>
    </row>
    <row r="8397" spans="1:4" ht="15">
      <c r="A8397" t="s">
        <v>5982</v>
      </c>
      <c r="B8397" s="53">
        <v>2010</v>
      </c>
      <c r="C8397" t="s">
        <v>976</v>
      </c>
      <c r="D8397" t="s">
        <v>4797</v>
      </c>
    </row>
    <row r="8398" spans="1:4" ht="15">
      <c r="A8398" t="s">
        <v>5982</v>
      </c>
      <c r="B8398" s="53">
        <v>2010</v>
      </c>
      <c r="C8398" t="s">
        <v>4750</v>
      </c>
      <c r="D8398" t="s">
        <v>4798</v>
      </c>
    </row>
    <row r="8399" spans="1:4" ht="15">
      <c r="A8399" t="s">
        <v>5982</v>
      </c>
      <c r="B8399" s="53">
        <v>2010</v>
      </c>
      <c r="C8399" t="s">
        <v>4750</v>
      </c>
      <c r="D8399" t="s">
        <v>4799</v>
      </c>
    </row>
    <row r="8400" spans="1:4" ht="15">
      <c r="A8400" t="s">
        <v>5982</v>
      </c>
      <c r="B8400" s="53">
        <v>2010</v>
      </c>
      <c r="C8400" t="s">
        <v>4556</v>
      </c>
      <c r="D8400" t="s">
        <v>4800</v>
      </c>
    </row>
    <row r="8401" spans="1:4" ht="15">
      <c r="A8401" t="s">
        <v>5982</v>
      </c>
      <c r="B8401" s="53">
        <v>2009</v>
      </c>
      <c r="C8401" t="s">
        <v>4801</v>
      </c>
      <c r="D8401" t="s">
        <v>4802</v>
      </c>
    </row>
    <row r="8402" spans="1:4" ht="15">
      <c r="A8402" t="s">
        <v>5982</v>
      </c>
      <c r="B8402" s="53">
        <v>2009</v>
      </c>
      <c r="C8402" t="s">
        <v>4803</v>
      </c>
      <c r="D8402" t="s">
        <v>4804</v>
      </c>
    </row>
    <row r="8403" spans="1:4" ht="15">
      <c r="A8403" t="s">
        <v>5982</v>
      </c>
      <c r="B8403" s="53">
        <v>2009</v>
      </c>
      <c r="C8403" t="s">
        <v>1303</v>
      </c>
      <c r="D8403" t="s">
        <v>4805</v>
      </c>
    </row>
    <row r="8404" spans="1:4" ht="15">
      <c r="A8404" t="s">
        <v>5982</v>
      </c>
      <c r="B8404" s="53">
        <v>2009</v>
      </c>
      <c r="C8404" t="s">
        <v>1303</v>
      </c>
      <c r="D8404" t="s">
        <v>4806</v>
      </c>
    </row>
    <row r="8405" spans="1:4" ht="15">
      <c r="A8405" t="s">
        <v>5982</v>
      </c>
      <c r="B8405" s="53">
        <v>2009</v>
      </c>
      <c r="C8405" t="s">
        <v>148</v>
      </c>
      <c r="D8405" t="s">
        <v>4807</v>
      </c>
    </row>
    <row r="8406" spans="1:4" ht="15">
      <c r="A8406" t="s">
        <v>5982</v>
      </c>
      <c r="B8406" s="53">
        <v>2009</v>
      </c>
      <c r="C8406" t="s">
        <v>1257</v>
      </c>
      <c r="D8406" t="s">
        <v>4808</v>
      </c>
    </row>
    <row r="8407" spans="1:4" ht="15">
      <c r="A8407" t="s">
        <v>5982</v>
      </c>
      <c r="B8407" s="53">
        <v>2009</v>
      </c>
      <c r="C8407" t="s">
        <v>970</v>
      </c>
      <c r="D8407" t="s">
        <v>2853</v>
      </c>
    </row>
    <row r="8408" spans="1:4" ht="15">
      <c r="A8408" t="s">
        <v>5982</v>
      </c>
      <c r="B8408" s="53">
        <v>2009</v>
      </c>
      <c r="C8408" t="s">
        <v>4545</v>
      </c>
      <c r="D8408" t="s">
        <v>4809</v>
      </c>
    </row>
    <row r="8409" spans="1:4" ht="15">
      <c r="A8409" t="s">
        <v>5982</v>
      </c>
      <c r="B8409" s="53">
        <v>2009</v>
      </c>
      <c r="C8409" t="s">
        <v>1171</v>
      </c>
      <c r="D8409" t="s">
        <v>4810</v>
      </c>
    </row>
    <row r="8410" spans="1:4" ht="15">
      <c r="A8410" t="s">
        <v>5982</v>
      </c>
      <c r="B8410" s="53">
        <v>2009</v>
      </c>
      <c r="C8410" t="s">
        <v>661</v>
      </c>
      <c r="D8410" t="s">
        <v>1040</v>
      </c>
    </row>
    <row r="8411" spans="1:4" ht="15">
      <c r="A8411" t="s">
        <v>5982</v>
      </c>
      <c r="B8411" s="53">
        <v>2009</v>
      </c>
      <c r="C8411" t="s">
        <v>1330</v>
      </c>
      <c r="D8411" t="s">
        <v>4811</v>
      </c>
    </row>
    <row r="8412" spans="1:4" ht="15">
      <c r="A8412" t="s">
        <v>5982</v>
      </c>
      <c r="B8412" s="53">
        <v>2009</v>
      </c>
      <c r="C8412" t="s">
        <v>1273</v>
      </c>
      <c r="D8412" t="s">
        <v>4354</v>
      </c>
    </row>
    <row r="8413" spans="1:4" ht="15">
      <c r="A8413" t="s">
        <v>5982</v>
      </c>
      <c r="B8413" s="53">
        <v>2009</v>
      </c>
      <c r="C8413" t="s">
        <v>4781</v>
      </c>
      <c r="D8413" t="s">
        <v>4812</v>
      </c>
    </row>
    <row r="8414" spans="1:4" ht="15">
      <c r="A8414" t="s">
        <v>5982</v>
      </c>
      <c r="B8414" s="53">
        <v>2009</v>
      </c>
      <c r="C8414" t="s">
        <v>1045</v>
      </c>
      <c r="D8414" t="s">
        <v>2887</v>
      </c>
    </row>
    <row r="8415" spans="1:4" ht="15">
      <c r="A8415" t="s">
        <v>5982</v>
      </c>
      <c r="B8415" s="53">
        <v>2009</v>
      </c>
      <c r="C8415" t="s">
        <v>1045</v>
      </c>
      <c r="D8415" t="s">
        <v>1046</v>
      </c>
    </row>
    <row r="8416" spans="1:4" ht="15">
      <c r="A8416" t="s">
        <v>5982</v>
      </c>
      <c r="B8416" s="53">
        <v>2009</v>
      </c>
      <c r="C8416" t="s">
        <v>4750</v>
      </c>
      <c r="D8416" t="s">
        <v>4813</v>
      </c>
    </row>
    <row r="8417" spans="1:4" ht="15">
      <c r="A8417" t="s">
        <v>5982</v>
      </c>
      <c r="B8417" s="53">
        <v>2008</v>
      </c>
      <c r="C8417" t="s">
        <v>4814</v>
      </c>
      <c r="D8417" t="s">
        <v>4815</v>
      </c>
    </row>
    <row r="8418" spans="1:4" ht="15">
      <c r="A8418" t="s">
        <v>5982</v>
      </c>
      <c r="B8418" s="53">
        <v>2008</v>
      </c>
      <c r="C8418" t="s">
        <v>1259</v>
      </c>
      <c r="D8418" t="s">
        <v>4816</v>
      </c>
    </row>
    <row r="8419" spans="1:4" ht="15">
      <c r="A8419" t="s">
        <v>5982</v>
      </c>
      <c r="B8419" s="53">
        <v>2008</v>
      </c>
      <c r="C8419" t="s">
        <v>1259</v>
      </c>
      <c r="D8419" t="s">
        <v>4817</v>
      </c>
    </row>
    <row r="8420" spans="1:4" ht="15">
      <c r="A8420" t="s">
        <v>5982</v>
      </c>
      <c r="B8420" s="53">
        <v>2008</v>
      </c>
      <c r="C8420" t="s">
        <v>1257</v>
      </c>
      <c r="D8420" t="s">
        <v>4818</v>
      </c>
    </row>
    <row r="8421" spans="1:4" ht="15">
      <c r="A8421" t="s">
        <v>5982</v>
      </c>
      <c r="B8421" s="53">
        <v>2008</v>
      </c>
      <c r="C8421" t="s">
        <v>5</v>
      </c>
      <c r="D8421" t="s">
        <v>4819</v>
      </c>
    </row>
    <row r="8422" spans="1:4" ht="15">
      <c r="A8422" t="s">
        <v>5982</v>
      </c>
      <c r="B8422" s="53">
        <v>2008</v>
      </c>
      <c r="C8422" t="s">
        <v>4820</v>
      </c>
      <c r="D8422" t="s">
        <v>4821</v>
      </c>
    </row>
    <row r="8423" spans="1:4" ht="15">
      <c r="A8423" t="s">
        <v>5982</v>
      </c>
      <c r="B8423" s="53">
        <v>2008</v>
      </c>
      <c r="C8423" t="s">
        <v>1171</v>
      </c>
      <c r="D8423" t="s">
        <v>4822</v>
      </c>
    </row>
    <row r="8424" spans="1:4" ht="15">
      <c r="A8424" t="s">
        <v>5982</v>
      </c>
      <c r="B8424" s="53">
        <v>2008</v>
      </c>
      <c r="C8424" t="s">
        <v>1171</v>
      </c>
      <c r="D8424" t="s">
        <v>4823</v>
      </c>
    </row>
    <row r="8425" spans="1:4" ht="15">
      <c r="A8425" t="s">
        <v>5982</v>
      </c>
      <c r="B8425" s="53">
        <v>2008</v>
      </c>
      <c r="C8425" t="s">
        <v>1171</v>
      </c>
      <c r="D8425" t="s">
        <v>4824</v>
      </c>
    </row>
    <row r="8426" spans="1:4" ht="15">
      <c r="A8426" t="s">
        <v>5982</v>
      </c>
      <c r="B8426" s="53">
        <v>2008</v>
      </c>
      <c r="C8426" t="s">
        <v>1171</v>
      </c>
      <c r="D8426" t="s">
        <v>4825</v>
      </c>
    </row>
    <row r="8427" spans="1:4" ht="15">
      <c r="A8427" t="s">
        <v>5982</v>
      </c>
      <c r="B8427" s="53">
        <v>2008</v>
      </c>
      <c r="C8427" t="s">
        <v>1171</v>
      </c>
      <c r="D8427" t="s">
        <v>4826</v>
      </c>
    </row>
    <row r="8428" spans="1:4" ht="15">
      <c r="A8428" t="s">
        <v>5982</v>
      </c>
      <c r="B8428" s="53">
        <v>2008</v>
      </c>
      <c r="C8428" t="s">
        <v>1171</v>
      </c>
      <c r="D8428" t="s">
        <v>4827</v>
      </c>
    </row>
    <row r="8429" spans="1:4" ht="15">
      <c r="A8429" t="s">
        <v>5982</v>
      </c>
      <c r="B8429" s="53">
        <v>2008</v>
      </c>
      <c r="C8429" t="s">
        <v>1171</v>
      </c>
      <c r="D8429" t="s">
        <v>4828</v>
      </c>
    </row>
    <row r="8430" spans="1:4" ht="15">
      <c r="A8430" t="s">
        <v>5982</v>
      </c>
      <c r="B8430" s="53">
        <v>2008</v>
      </c>
      <c r="C8430" t="s">
        <v>633</v>
      </c>
      <c r="D8430" t="s">
        <v>4829</v>
      </c>
    </row>
    <row r="8431" spans="1:4" ht="15">
      <c r="A8431" t="s">
        <v>5982</v>
      </c>
      <c r="B8431" s="53">
        <v>2008</v>
      </c>
      <c r="C8431" t="s">
        <v>1246</v>
      </c>
      <c r="D8431" t="s">
        <v>4830</v>
      </c>
    </row>
    <row r="8432" spans="1:4" ht="15">
      <c r="A8432" t="s">
        <v>5982</v>
      </c>
      <c r="B8432" s="53">
        <v>2008</v>
      </c>
      <c r="C8432" t="s">
        <v>645</v>
      </c>
      <c r="D8432" t="s">
        <v>1280</v>
      </c>
    </row>
    <row r="8433" spans="1:4" ht="15">
      <c r="A8433" t="s">
        <v>5982</v>
      </c>
      <c r="B8433" s="53">
        <v>2008</v>
      </c>
      <c r="C8433" t="s">
        <v>4750</v>
      </c>
      <c r="D8433" t="s">
        <v>4831</v>
      </c>
    </row>
    <row r="8434" spans="1:4" ht="15">
      <c r="A8434" t="s">
        <v>5982</v>
      </c>
      <c r="B8434" s="53">
        <v>2007</v>
      </c>
      <c r="C8434" t="s">
        <v>4814</v>
      </c>
      <c r="D8434" t="s">
        <v>4832</v>
      </c>
    </row>
    <row r="8435" spans="1:4" ht="15">
      <c r="A8435" t="s">
        <v>5982</v>
      </c>
      <c r="B8435" s="53">
        <v>2007</v>
      </c>
      <c r="C8435" t="s">
        <v>930</v>
      </c>
      <c r="D8435" t="s">
        <v>4833</v>
      </c>
    </row>
    <row r="8436" spans="1:4" ht="15">
      <c r="A8436" t="s">
        <v>5982</v>
      </c>
      <c r="B8436" s="53">
        <v>2007</v>
      </c>
      <c r="C8436" t="s">
        <v>1277</v>
      </c>
      <c r="D8436" t="s">
        <v>4834</v>
      </c>
    </row>
    <row r="8437" spans="1:4" ht="15">
      <c r="A8437" t="s">
        <v>5982</v>
      </c>
      <c r="B8437" s="53">
        <v>2007</v>
      </c>
      <c r="C8437" t="s">
        <v>1733</v>
      </c>
      <c r="D8437" t="s">
        <v>4835</v>
      </c>
    </row>
    <row r="8438" spans="1:4" ht="15">
      <c r="A8438" t="s">
        <v>5982</v>
      </c>
      <c r="B8438" s="53">
        <v>2007</v>
      </c>
      <c r="C8438" t="s">
        <v>4836</v>
      </c>
      <c r="D8438" t="s">
        <v>4837</v>
      </c>
    </row>
    <row r="8439" spans="1:4" ht="15">
      <c r="A8439" t="s">
        <v>5982</v>
      </c>
      <c r="B8439" s="53">
        <v>2007</v>
      </c>
      <c r="C8439" t="s">
        <v>4836</v>
      </c>
      <c r="D8439" t="s">
        <v>4838</v>
      </c>
    </row>
    <row r="8440" spans="1:4" ht="15">
      <c r="A8440" t="s">
        <v>5982</v>
      </c>
      <c r="B8440" s="53">
        <v>2007</v>
      </c>
      <c r="C8440" t="s">
        <v>4836</v>
      </c>
      <c r="D8440" t="s">
        <v>4839</v>
      </c>
    </row>
    <row r="8441" spans="1:4" ht="15">
      <c r="A8441" t="s">
        <v>5982</v>
      </c>
      <c r="B8441" s="53">
        <v>2007</v>
      </c>
      <c r="C8441" t="s">
        <v>1171</v>
      </c>
      <c r="D8441" t="s">
        <v>4840</v>
      </c>
    </row>
    <row r="8442" spans="1:4" ht="15">
      <c r="A8442" t="s">
        <v>5982</v>
      </c>
      <c r="B8442" s="53">
        <v>2007</v>
      </c>
      <c r="C8442" t="s">
        <v>1171</v>
      </c>
      <c r="D8442" t="s">
        <v>4841</v>
      </c>
    </row>
    <row r="8443" spans="1:4" ht="15">
      <c r="A8443" t="s">
        <v>5982</v>
      </c>
      <c r="B8443" s="53">
        <v>2007</v>
      </c>
      <c r="C8443" t="s">
        <v>1171</v>
      </c>
      <c r="D8443" t="s">
        <v>4842</v>
      </c>
    </row>
    <row r="8444" spans="1:4" ht="15">
      <c r="A8444" t="s">
        <v>5982</v>
      </c>
      <c r="B8444" s="53">
        <v>2007</v>
      </c>
      <c r="C8444" t="s">
        <v>1171</v>
      </c>
      <c r="D8444" t="s">
        <v>4843</v>
      </c>
    </row>
    <row r="8445" spans="1:4" ht="15">
      <c r="A8445" t="s">
        <v>5982</v>
      </c>
      <c r="B8445" s="53">
        <v>2007</v>
      </c>
      <c r="C8445" t="s">
        <v>1171</v>
      </c>
      <c r="D8445" t="s">
        <v>4844</v>
      </c>
    </row>
    <row r="8446" spans="1:4" ht="15">
      <c r="A8446" t="s">
        <v>5982</v>
      </c>
      <c r="B8446" s="53">
        <v>2007</v>
      </c>
      <c r="C8446" t="s">
        <v>1246</v>
      </c>
      <c r="D8446" t="s">
        <v>4845</v>
      </c>
    </row>
    <row r="8447" spans="1:4" ht="15">
      <c r="A8447" t="s">
        <v>5982</v>
      </c>
      <c r="B8447" s="53">
        <v>2007</v>
      </c>
      <c r="C8447" t="s">
        <v>632</v>
      </c>
      <c r="D8447" t="s">
        <v>4846</v>
      </c>
    </row>
    <row r="8448" spans="1:4" ht="15">
      <c r="A8448" t="s">
        <v>5982</v>
      </c>
      <c r="B8448" s="53">
        <v>2007</v>
      </c>
      <c r="C8448" t="s">
        <v>4750</v>
      </c>
      <c r="D8448" t="s">
        <v>4847</v>
      </c>
    </row>
    <row r="8449" spans="1:4" ht="15">
      <c r="A8449" t="s">
        <v>5982</v>
      </c>
      <c r="B8449" s="53">
        <v>2007</v>
      </c>
      <c r="C8449" t="s">
        <v>4848</v>
      </c>
      <c r="D8449" t="s">
        <v>4849</v>
      </c>
    </row>
    <row r="8450" spans="1:4" ht="15">
      <c r="A8450" t="s">
        <v>5982</v>
      </c>
      <c r="B8450" s="53">
        <v>2007</v>
      </c>
      <c r="C8450" t="s">
        <v>4005</v>
      </c>
      <c r="D8450" t="s">
        <v>4850</v>
      </c>
    </row>
    <row r="8451" spans="1:4" ht="15">
      <c r="A8451" t="s">
        <v>5982</v>
      </c>
      <c r="B8451" s="53">
        <v>2007</v>
      </c>
      <c r="C8451" t="s">
        <v>1240</v>
      </c>
      <c r="D8451" t="s">
        <v>4851</v>
      </c>
    </row>
    <row r="8452" spans="1:4" ht="15">
      <c r="A8452" t="s">
        <v>5982</v>
      </c>
      <c r="B8452" s="53">
        <v>2007</v>
      </c>
      <c r="C8452" t="s">
        <v>4852</v>
      </c>
      <c r="D8452" t="s">
        <v>4853</v>
      </c>
    </row>
    <row r="8453" spans="1:4" ht="15">
      <c r="A8453" t="s">
        <v>5982</v>
      </c>
      <c r="B8453" s="53">
        <v>2006</v>
      </c>
      <c r="C8453" t="s">
        <v>4854</v>
      </c>
      <c r="D8453" t="s">
        <v>4855</v>
      </c>
    </row>
    <row r="8454" spans="1:4" ht="15">
      <c r="A8454" t="s">
        <v>5982</v>
      </c>
      <c r="B8454" s="53">
        <v>2006</v>
      </c>
      <c r="C8454" t="s">
        <v>4856</v>
      </c>
      <c r="D8454" t="s">
        <v>4857</v>
      </c>
    </row>
    <row r="8455" spans="1:4" ht="15">
      <c r="A8455" t="s">
        <v>5982</v>
      </c>
      <c r="B8455" s="53">
        <v>2006</v>
      </c>
      <c r="C8455" t="s">
        <v>4858</v>
      </c>
      <c r="D8455" t="s">
        <v>4859</v>
      </c>
    </row>
    <row r="8456" spans="1:4" ht="15">
      <c r="A8456" t="s">
        <v>5982</v>
      </c>
      <c r="B8456" s="53">
        <v>2006</v>
      </c>
      <c r="C8456" t="s">
        <v>4860</v>
      </c>
      <c r="D8456" t="s">
        <v>4861</v>
      </c>
    </row>
    <row r="8457" spans="1:4" ht="15">
      <c r="A8457" t="s">
        <v>5982</v>
      </c>
      <c r="B8457" s="53">
        <v>2006</v>
      </c>
      <c r="C8457" t="s">
        <v>1392</v>
      </c>
      <c r="D8457" t="s">
        <v>4862</v>
      </c>
    </row>
    <row r="8458" spans="1:4" ht="15">
      <c r="A8458" t="s">
        <v>5982</v>
      </c>
      <c r="B8458" s="53">
        <v>2006</v>
      </c>
      <c r="C8458" t="s">
        <v>1234</v>
      </c>
      <c r="D8458" t="s">
        <v>4863</v>
      </c>
    </row>
    <row r="8459" spans="1:4" ht="15">
      <c r="A8459" t="s">
        <v>5982</v>
      </c>
      <c r="B8459" s="53">
        <v>2006</v>
      </c>
      <c r="C8459" t="s">
        <v>1260</v>
      </c>
      <c r="D8459" t="s">
        <v>4864</v>
      </c>
    </row>
    <row r="8460" spans="1:4" ht="15">
      <c r="A8460" t="s">
        <v>5982</v>
      </c>
      <c r="B8460" s="53">
        <v>2006</v>
      </c>
      <c r="C8460" t="s">
        <v>72</v>
      </c>
      <c r="D8460" t="s">
        <v>4865</v>
      </c>
    </row>
    <row r="8461" spans="1:4" ht="15">
      <c r="A8461" t="s">
        <v>5982</v>
      </c>
      <c r="B8461" s="53">
        <v>2006</v>
      </c>
      <c r="C8461" t="s">
        <v>1330</v>
      </c>
      <c r="D8461" t="s">
        <v>4866</v>
      </c>
    </row>
    <row r="8462" spans="1:4" ht="15">
      <c r="A8462" t="s">
        <v>5982</v>
      </c>
      <c r="B8462" s="53">
        <v>2005</v>
      </c>
      <c r="C8462" t="s">
        <v>1303</v>
      </c>
      <c r="D8462" t="s">
        <v>4867</v>
      </c>
    </row>
    <row r="8463" spans="1:4" ht="15">
      <c r="A8463" t="s">
        <v>5982</v>
      </c>
      <c r="B8463" s="53">
        <v>2005</v>
      </c>
      <c r="C8463" t="s">
        <v>4868</v>
      </c>
      <c r="D8463" t="s">
        <v>4869</v>
      </c>
    </row>
    <row r="8464" spans="1:4" ht="15">
      <c r="A8464" t="s">
        <v>5982</v>
      </c>
      <c r="B8464" s="53">
        <v>2005</v>
      </c>
      <c r="C8464" t="s">
        <v>4868</v>
      </c>
      <c r="D8464" t="s">
        <v>4870</v>
      </c>
    </row>
    <row r="8465" spans="1:4" ht="15">
      <c r="A8465" t="s">
        <v>5982</v>
      </c>
      <c r="B8465" s="53">
        <v>2005</v>
      </c>
      <c r="C8465" t="s">
        <v>4871</v>
      </c>
      <c r="D8465" t="s">
        <v>4872</v>
      </c>
    </row>
    <row r="8466" spans="1:4" ht="15">
      <c r="A8466" t="s">
        <v>5982</v>
      </c>
      <c r="B8466" s="53">
        <v>2005</v>
      </c>
      <c r="C8466" t="s">
        <v>4873</v>
      </c>
      <c r="D8466" t="s">
        <v>4874</v>
      </c>
    </row>
    <row r="8467" spans="1:4" ht="15">
      <c r="A8467" t="s">
        <v>5982</v>
      </c>
      <c r="B8467" s="53">
        <v>2005</v>
      </c>
      <c r="C8467" t="s">
        <v>4875</v>
      </c>
      <c r="D8467" t="s">
        <v>4876</v>
      </c>
    </row>
    <row r="8468" spans="1:4" ht="15">
      <c r="A8468" t="s">
        <v>5982</v>
      </c>
      <c r="B8468" s="53">
        <v>2005</v>
      </c>
      <c r="C8468" t="s">
        <v>1171</v>
      </c>
      <c r="D8468" t="s">
        <v>4877</v>
      </c>
    </row>
    <row r="8469" spans="1:4" ht="15">
      <c r="A8469" t="s">
        <v>5982</v>
      </c>
      <c r="B8469" s="53">
        <v>2005</v>
      </c>
      <c r="C8469" t="s">
        <v>1171</v>
      </c>
      <c r="D8469" t="s">
        <v>4878</v>
      </c>
    </row>
    <row r="8470" spans="1:4" ht="15">
      <c r="A8470" t="s">
        <v>5982</v>
      </c>
      <c r="B8470" s="53">
        <v>2005</v>
      </c>
      <c r="C8470" t="s">
        <v>4879</v>
      </c>
      <c r="D8470" t="s">
        <v>4880</v>
      </c>
    </row>
    <row r="8471" spans="1:4" ht="15">
      <c r="A8471" t="s">
        <v>5982</v>
      </c>
      <c r="B8471" s="53">
        <v>2004</v>
      </c>
      <c r="C8471" t="s">
        <v>4856</v>
      </c>
      <c r="D8471" t="s">
        <v>1339</v>
      </c>
    </row>
    <row r="8472" spans="1:4" ht="15">
      <c r="A8472" t="s">
        <v>5982</v>
      </c>
      <c r="B8472" s="53">
        <v>2004</v>
      </c>
      <c r="C8472" t="s">
        <v>1303</v>
      </c>
      <c r="D8472" t="s">
        <v>4881</v>
      </c>
    </row>
    <row r="8473" spans="1:4" ht="15">
      <c r="A8473" t="s">
        <v>5982</v>
      </c>
      <c r="B8473" s="53">
        <v>2004</v>
      </c>
      <c r="C8473" t="s">
        <v>4882</v>
      </c>
      <c r="D8473" t="s">
        <v>4883</v>
      </c>
    </row>
    <row r="8474" spans="1:4" ht="15">
      <c r="A8474" t="s">
        <v>5982</v>
      </c>
      <c r="B8474" s="53">
        <v>2004</v>
      </c>
      <c r="C8474" t="s">
        <v>1260</v>
      </c>
      <c r="D8474" t="s">
        <v>4884</v>
      </c>
    </row>
    <row r="8475" spans="1:4" ht="15">
      <c r="A8475" t="s">
        <v>5982</v>
      </c>
      <c r="B8475" s="53">
        <v>2004</v>
      </c>
      <c r="C8475" t="s">
        <v>1171</v>
      </c>
      <c r="D8475" t="s">
        <v>4885</v>
      </c>
    </row>
    <row r="8476" spans="1:4" ht="15">
      <c r="A8476" t="s">
        <v>5982</v>
      </c>
      <c r="B8476" s="53">
        <v>2004</v>
      </c>
      <c r="C8476" t="s">
        <v>1171</v>
      </c>
      <c r="D8476" t="s">
        <v>4886</v>
      </c>
    </row>
    <row r="8477" spans="1:4" ht="15">
      <c r="A8477" t="s">
        <v>5982</v>
      </c>
      <c r="B8477" s="53">
        <v>2004</v>
      </c>
      <c r="C8477" t="s">
        <v>661</v>
      </c>
      <c r="D8477" t="s">
        <v>4887</v>
      </c>
    </row>
    <row r="8478" spans="1:4" ht="15">
      <c r="A8478" t="s">
        <v>5982</v>
      </c>
      <c r="B8478" s="53">
        <v>2004</v>
      </c>
      <c r="C8478" t="s">
        <v>1045</v>
      </c>
      <c r="D8478" t="s">
        <v>4888</v>
      </c>
    </row>
    <row r="8479" spans="1:4" ht="15">
      <c r="A8479" t="s">
        <v>5982</v>
      </c>
      <c r="B8479" s="53">
        <v>2003</v>
      </c>
      <c r="C8479" t="s">
        <v>1171</v>
      </c>
      <c r="D8479" t="s">
        <v>4889</v>
      </c>
    </row>
    <row r="8480" spans="1:4" ht="15">
      <c r="A8480" t="s">
        <v>5982</v>
      </c>
      <c r="B8480" s="53">
        <v>2003</v>
      </c>
      <c r="C8480" t="s">
        <v>1045</v>
      </c>
      <c r="D8480" t="s">
        <v>4890</v>
      </c>
    </row>
    <row r="8481" spans="1:4" ht="15">
      <c r="A8481" t="s">
        <v>5982</v>
      </c>
      <c r="B8481" s="53">
        <v>2002</v>
      </c>
      <c r="C8481" t="s">
        <v>4875</v>
      </c>
      <c r="D8481" t="s">
        <v>4891</v>
      </c>
    </row>
    <row r="8482" spans="1:4" ht="15">
      <c r="A8482" t="s">
        <v>5982</v>
      </c>
      <c r="B8482" s="53">
        <v>2002</v>
      </c>
      <c r="C8482" t="s">
        <v>4873</v>
      </c>
      <c r="D8482" t="s">
        <v>4892</v>
      </c>
    </row>
    <row r="8483" spans="1:4" ht="15">
      <c r="A8483" t="s">
        <v>5982</v>
      </c>
      <c r="B8483" s="53">
        <v>2002</v>
      </c>
      <c r="C8483" t="s">
        <v>4893</v>
      </c>
      <c r="D8483" t="s">
        <v>4894</v>
      </c>
    </row>
    <row r="8484" spans="1:4" ht="15">
      <c r="A8484" t="s">
        <v>5982</v>
      </c>
      <c r="B8484" s="53">
        <v>2002</v>
      </c>
      <c r="C8484" t="s">
        <v>3009</v>
      </c>
      <c r="D8484" t="s">
        <v>4895</v>
      </c>
    </row>
    <row r="8485" spans="1:4" ht="15">
      <c r="A8485" t="s">
        <v>5982</v>
      </c>
      <c r="B8485" s="53">
        <v>2002</v>
      </c>
      <c r="C8485" t="s">
        <v>4896</v>
      </c>
      <c r="D8485" t="s">
        <v>4897</v>
      </c>
    </row>
    <row r="8486" spans="1:4" ht="15">
      <c r="A8486" t="s">
        <v>5982</v>
      </c>
      <c r="B8486" s="53">
        <v>2001</v>
      </c>
      <c r="C8486" t="s">
        <v>4871</v>
      </c>
      <c r="D8486" t="s">
        <v>4898</v>
      </c>
    </row>
    <row r="8487" spans="1:4" ht="15">
      <c r="A8487" t="s">
        <v>5982</v>
      </c>
      <c r="B8487" s="53">
        <v>2001</v>
      </c>
      <c r="C8487" t="s">
        <v>4750</v>
      </c>
      <c r="D8487" t="s">
        <v>4899</v>
      </c>
    </row>
    <row r="8488" spans="1:4" ht="15">
      <c r="A8488" t="s">
        <v>5982</v>
      </c>
      <c r="B8488" s="53">
        <v>2001</v>
      </c>
      <c r="C8488" t="s">
        <v>1273</v>
      </c>
      <c r="D8488" t="s">
        <v>4900</v>
      </c>
    </row>
    <row r="8489" spans="1:4" ht="15">
      <c r="A8489" t="s">
        <v>5982</v>
      </c>
      <c r="B8489" s="53">
        <v>2001</v>
      </c>
      <c r="C8489" t="s">
        <v>1045</v>
      </c>
      <c r="D8489" t="s">
        <v>4901</v>
      </c>
    </row>
    <row r="8490" spans="1:4" ht="15">
      <c r="A8490" t="s">
        <v>5982</v>
      </c>
      <c r="B8490" s="53">
        <v>2000</v>
      </c>
      <c r="C8490" t="s">
        <v>10</v>
      </c>
      <c r="D8490" t="s">
        <v>4902</v>
      </c>
    </row>
    <row r="8491" spans="1:4" ht="15">
      <c r="A8491" t="s">
        <v>5982</v>
      </c>
      <c r="B8491" s="53">
        <v>2000</v>
      </c>
      <c r="C8491" t="s">
        <v>1303</v>
      </c>
      <c r="D8491" t="s">
        <v>4903</v>
      </c>
    </row>
    <row r="8492" spans="1:4" ht="15">
      <c r="A8492" t="s">
        <v>5982</v>
      </c>
      <c r="B8492" s="53">
        <v>2000</v>
      </c>
      <c r="C8492" t="s">
        <v>1260</v>
      </c>
      <c r="D8492" t="s">
        <v>4904</v>
      </c>
    </row>
    <row r="8493" spans="1:4" ht="15">
      <c r="A8493" t="s">
        <v>5982</v>
      </c>
      <c r="B8493" s="53">
        <v>2000</v>
      </c>
      <c r="C8493" t="s">
        <v>937</v>
      </c>
      <c r="D8493" t="s">
        <v>4905</v>
      </c>
    </row>
    <row r="8494" spans="1:4" ht="15">
      <c r="A8494" t="s">
        <v>5982</v>
      </c>
      <c r="B8494" s="53">
        <v>2000</v>
      </c>
      <c r="C8494" t="s">
        <v>937</v>
      </c>
      <c r="D8494" t="s">
        <v>4906</v>
      </c>
    </row>
    <row r="8495" spans="1:4" ht="15">
      <c r="A8495" t="s">
        <v>5982</v>
      </c>
      <c r="B8495" s="53">
        <v>2000</v>
      </c>
      <c r="C8495" t="s">
        <v>1045</v>
      </c>
      <c r="D8495" t="s">
        <v>4907</v>
      </c>
    </row>
    <row r="8496" spans="1:4" ht="15">
      <c r="A8496" t="s">
        <v>5982</v>
      </c>
      <c r="B8496" s="53">
        <v>2000</v>
      </c>
      <c r="C8496" t="s">
        <v>4556</v>
      </c>
      <c r="D8496" t="s">
        <v>4908</v>
      </c>
    </row>
    <row r="8497" spans="1:4" ht="15">
      <c r="A8497" t="s">
        <v>5982</v>
      </c>
      <c r="B8497" s="53">
        <v>1999</v>
      </c>
      <c r="C8497" t="s">
        <v>1096</v>
      </c>
      <c r="D8497" t="s">
        <v>4909</v>
      </c>
    </row>
    <row r="8498" spans="1:4" ht="15">
      <c r="A8498" t="s">
        <v>5982</v>
      </c>
      <c r="B8498" s="53">
        <v>1999</v>
      </c>
      <c r="C8498" t="s">
        <v>4871</v>
      </c>
      <c r="D8498" t="s">
        <v>4910</v>
      </c>
    </row>
    <row r="8499" spans="1:4" ht="15">
      <c r="A8499" t="s">
        <v>5982</v>
      </c>
      <c r="B8499" s="53">
        <v>1999</v>
      </c>
      <c r="C8499" t="s">
        <v>4873</v>
      </c>
      <c r="D8499" t="s">
        <v>4911</v>
      </c>
    </row>
    <row r="8500" spans="1:4" ht="15">
      <c r="A8500" t="s">
        <v>5982</v>
      </c>
      <c r="B8500" s="53">
        <v>1999</v>
      </c>
      <c r="C8500" t="s">
        <v>4873</v>
      </c>
      <c r="D8500" t="s">
        <v>4912</v>
      </c>
    </row>
    <row r="8501" spans="1:4" ht="15">
      <c r="A8501" t="s">
        <v>5982</v>
      </c>
      <c r="B8501" s="53">
        <v>1998</v>
      </c>
      <c r="C8501" t="s">
        <v>4058</v>
      </c>
      <c r="D8501" t="s">
        <v>4913</v>
      </c>
    </row>
    <row r="8502" spans="1:4" ht="15">
      <c r="A8502" t="s">
        <v>5982</v>
      </c>
      <c r="B8502" s="53">
        <v>1998</v>
      </c>
      <c r="C8502" t="s">
        <v>1264</v>
      </c>
      <c r="D8502" t="s">
        <v>4914</v>
      </c>
    </row>
    <row r="8503" spans="1:4" ht="15">
      <c r="A8503" t="s">
        <v>5982</v>
      </c>
      <c r="B8503" s="53">
        <v>1997</v>
      </c>
      <c r="C8503" t="s">
        <v>1303</v>
      </c>
      <c r="D8503" t="s">
        <v>4915</v>
      </c>
    </row>
    <row r="8504" spans="1:4" ht="15">
      <c r="A8504" t="s">
        <v>5982</v>
      </c>
      <c r="B8504" s="53">
        <v>1997</v>
      </c>
      <c r="C8504" t="s">
        <v>4916</v>
      </c>
      <c r="D8504" t="s">
        <v>4917</v>
      </c>
    </row>
    <row r="8505" spans="1:4" ht="15">
      <c r="A8505" t="s">
        <v>5982</v>
      </c>
      <c r="B8505" s="53">
        <v>1997</v>
      </c>
      <c r="C8505" t="s">
        <v>1096</v>
      </c>
      <c r="D8505" t="s">
        <v>4918</v>
      </c>
    </row>
    <row r="8506" spans="1:4" ht="15">
      <c r="A8506" t="s">
        <v>5982</v>
      </c>
      <c r="B8506" s="53">
        <v>1997</v>
      </c>
      <c r="C8506" t="s">
        <v>4871</v>
      </c>
      <c r="D8506" t="s">
        <v>4919</v>
      </c>
    </row>
    <row r="8507" spans="1:4" ht="15">
      <c r="A8507" t="s">
        <v>5982</v>
      </c>
      <c r="B8507" s="53">
        <v>1996</v>
      </c>
      <c r="C8507" t="s">
        <v>1264</v>
      </c>
      <c r="D8507" t="s">
        <v>4920</v>
      </c>
    </row>
    <row r="8508" spans="1:4" ht="15">
      <c r="A8508" t="s">
        <v>5982</v>
      </c>
      <c r="B8508" s="53">
        <v>1996</v>
      </c>
      <c r="C8508" t="s">
        <v>1096</v>
      </c>
      <c r="D8508" t="s">
        <v>4921</v>
      </c>
    </row>
    <row r="8509" spans="1:4" ht="15">
      <c r="A8509" t="s">
        <v>5982</v>
      </c>
      <c r="B8509" s="53">
        <v>1996</v>
      </c>
      <c r="C8509" t="s">
        <v>4871</v>
      </c>
      <c r="D8509" t="s">
        <v>4922</v>
      </c>
    </row>
    <row r="8510" spans="1:4" ht="15">
      <c r="A8510" t="s">
        <v>5176</v>
      </c>
      <c r="B8510" s="53">
        <v>2023</v>
      </c>
      <c r="C8510" t="s">
        <v>16634</v>
      </c>
      <c r="D8510" t="s">
        <v>20235</v>
      </c>
    </row>
    <row r="8511" spans="1:4" ht="15">
      <c r="A8511" t="s">
        <v>5176</v>
      </c>
      <c r="B8511" s="53">
        <v>2023</v>
      </c>
      <c r="C8511" t="s">
        <v>20236</v>
      </c>
      <c r="D8511" t="s">
        <v>20237</v>
      </c>
    </row>
    <row r="8512" spans="1:4" ht="15">
      <c r="A8512" t="s">
        <v>5176</v>
      </c>
      <c r="B8512" s="53">
        <v>2023</v>
      </c>
      <c r="C8512" t="s">
        <v>17250</v>
      </c>
      <c r="D8512" t="s">
        <v>20238</v>
      </c>
    </row>
    <row r="8513" spans="1:4" ht="15">
      <c r="A8513" t="s">
        <v>5176</v>
      </c>
      <c r="B8513" s="53">
        <v>2023</v>
      </c>
      <c r="C8513" t="s">
        <v>5160</v>
      </c>
      <c r="D8513" t="s">
        <v>20239</v>
      </c>
    </row>
    <row r="8514" spans="1:4" ht="15">
      <c r="A8514" t="s">
        <v>5176</v>
      </c>
      <c r="B8514" s="53">
        <v>2023</v>
      </c>
      <c r="C8514" t="s">
        <v>5160</v>
      </c>
      <c r="D8514" t="s">
        <v>20240</v>
      </c>
    </row>
    <row r="8515" spans="1:4" ht="15">
      <c r="A8515" t="s">
        <v>5176</v>
      </c>
      <c r="B8515" s="53">
        <v>2023</v>
      </c>
      <c r="C8515" t="s">
        <v>20241</v>
      </c>
      <c r="D8515" t="s">
        <v>20242</v>
      </c>
    </row>
    <row r="8516" spans="1:4" ht="15">
      <c r="A8516" t="s">
        <v>5176</v>
      </c>
      <c r="B8516" s="53">
        <v>2023</v>
      </c>
      <c r="C8516" t="s">
        <v>915</v>
      </c>
      <c r="D8516" t="s">
        <v>20243</v>
      </c>
    </row>
    <row r="8517" spans="1:4" ht="15">
      <c r="A8517" t="s">
        <v>5176</v>
      </c>
      <c r="B8517" s="53">
        <v>2023</v>
      </c>
      <c r="C8517" t="s">
        <v>12135</v>
      </c>
      <c r="D8517" t="s">
        <v>20244</v>
      </c>
    </row>
    <row r="8518" spans="1:4" ht="15">
      <c r="A8518" t="s">
        <v>5176</v>
      </c>
      <c r="B8518" s="53">
        <v>2023</v>
      </c>
      <c r="C8518" t="s">
        <v>15842</v>
      </c>
      <c r="D8518" t="s">
        <v>20245</v>
      </c>
    </row>
    <row r="8519" spans="1:4" ht="15">
      <c r="A8519" t="s">
        <v>5176</v>
      </c>
      <c r="B8519" s="53">
        <v>2023</v>
      </c>
      <c r="C8519" t="s">
        <v>15842</v>
      </c>
      <c r="D8519" t="s">
        <v>20246</v>
      </c>
    </row>
    <row r="8520" spans="1:4" ht="15">
      <c r="A8520" t="s">
        <v>5176</v>
      </c>
      <c r="B8520" s="53">
        <v>2023</v>
      </c>
      <c r="C8520" t="s">
        <v>15842</v>
      </c>
      <c r="D8520" t="s">
        <v>20247</v>
      </c>
    </row>
    <row r="8521" spans="1:4" ht="15">
      <c r="A8521" t="s">
        <v>5176</v>
      </c>
      <c r="B8521" s="53">
        <v>2023</v>
      </c>
      <c r="C8521" t="s">
        <v>15842</v>
      </c>
      <c r="D8521" t="s">
        <v>20248</v>
      </c>
    </row>
    <row r="8522" spans="1:4" ht="15">
      <c r="A8522" t="s">
        <v>5176</v>
      </c>
      <c r="B8522" s="53">
        <v>2023</v>
      </c>
      <c r="C8522" t="s">
        <v>1264</v>
      </c>
      <c r="D8522" t="s">
        <v>20249</v>
      </c>
    </row>
    <row r="8523" spans="1:4" ht="15">
      <c r="A8523" t="s">
        <v>5176</v>
      </c>
      <c r="B8523" s="53">
        <v>2023</v>
      </c>
      <c r="C8523" t="s">
        <v>1167</v>
      </c>
      <c r="D8523" t="s">
        <v>13485</v>
      </c>
    </row>
    <row r="8524" spans="1:4" ht="15">
      <c r="A8524" t="s">
        <v>5176</v>
      </c>
      <c r="B8524" s="53">
        <v>2023</v>
      </c>
      <c r="C8524" t="s">
        <v>20250</v>
      </c>
      <c r="D8524" t="s">
        <v>20251</v>
      </c>
    </row>
    <row r="8525" spans="1:4" ht="15">
      <c r="A8525" t="s">
        <v>5176</v>
      </c>
      <c r="B8525" s="53">
        <v>2023</v>
      </c>
      <c r="C8525" t="s">
        <v>3572</v>
      </c>
      <c r="D8525" t="s">
        <v>20252</v>
      </c>
    </row>
    <row r="8526" spans="1:4" ht="15">
      <c r="A8526" t="s">
        <v>5176</v>
      </c>
      <c r="B8526" s="53">
        <v>2023</v>
      </c>
      <c r="C8526" t="s">
        <v>20253</v>
      </c>
      <c r="D8526" t="s">
        <v>20254</v>
      </c>
    </row>
    <row r="8527" spans="1:4" ht="15">
      <c r="A8527" t="s">
        <v>5176</v>
      </c>
      <c r="B8527" s="53">
        <v>2023</v>
      </c>
      <c r="C8527" t="s">
        <v>6568</v>
      </c>
      <c r="D8527" t="s">
        <v>20255</v>
      </c>
    </row>
    <row r="8528" spans="1:4" ht="15">
      <c r="A8528" t="s">
        <v>5176</v>
      </c>
      <c r="B8528" s="53">
        <v>2023</v>
      </c>
      <c r="C8528" t="s">
        <v>15842</v>
      </c>
      <c r="D8528" t="s">
        <v>20256</v>
      </c>
    </row>
    <row r="8529" spans="1:4" ht="15">
      <c r="A8529" t="s">
        <v>5176</v>
      </c>
      <c r="B8529" s="53">
        <v>2023</v>
      </c>
      <c r="C8529" t="s">
        <v>2</v>
      </c>
      <c r="D8529" t="s">
        <v>20252</v>
      </c>
    </row>
    <row r="8530" spans="1:4" ht="15">
      <c r="A8530" t="s">
        <v>5176</v>
      </c>
      <c r="B8530" s="53">
        <v>2023</v>
      </c>
      <c r="C8530" t="s">
        <v>2</v>
      </c>
      <c r="D8530" t="s">
        <v>13485</v>
      </c>
    </row>
    <row r="8531" spans="1:4" ht="15">
      <c r="A8531" t="s">
        <v>5176</v>
      </c>
      <c r="B8531" s="53">
        <v>2023</v>
      </c>
      <c r="C8531" t="s">
        <v>2</v>
      </c>
      <c r="D8531" t="s">
        <v>20257</v>
      </c>
    </row>
    <row r="8532" spans="1:4" ht="15">
      <c r="A8532" t="s">
        <v>5176</v>
      </c>
      <c r="B8532" s="53">
        <v>2023</v>
      </c>
      <c r="C8532" t="s">
        <v>2</v>
      </c>
      <c r="D8532" t="s">
        <v>20258</v>
      </c>
    </row>
    <row r="8533" spans="1:4" ht="15">
      <c r="A8533" t="s">
        <v>5176</v>
      </c>
      <c r="B8533" s="53">
        <v>2023</v>
      </c>
      <c r="C8533" t="s">
        <v>2</v>
      </c>
      <c r="D8533" t="s">
        <v>20243</v>
      </c>
    </row>
    <row r="8534" spans="1:4" ht="15">
      <c r="A8534" t="s">
        <v>5176</v>
      </c>
      <c r="B8534" s="53">
        <v>2023</v>
      </c>
      <c r="C8534" t="s">
        <v>2</v>
      </c>
      <c r="D8534" t="s">
        <v>20259</v>
      </c>
    </row>
    <row r="8535" spans="1:4" ht="15">
      <c r="A8535" t="s">
        <v>5176</v>
      </c>
      <c r="B8535" s="53">
        <v>2023</v>
      </c>
      <c r="C8535" t="s">
        <v>2</v>
      </c>
      <c r="D8535" t="s">
        <v>20249</v>
      </c>
    </row>
    <row r="8536" spans="1:4" ht="15">
      <c r="A8536" t="s">
        <v>5176</v>
      </c>
      <c r="B8536" s="53">
        <v>2023</v>
      </c>
      <c r="C8536" t="s">
        <v>2</v>
      </c>
      <c r="D8536" t="s">
        <v>20260</v>
      </c>
    </row>
    <row r="8537" spans="1:4" ht="15">
      <c r="A8537" t="s">
        <v>5176</v>
      </c>
      <c r="B8537" s="53">
        <v>2023</v>
      </c>
      <c r="C8537" t="s">
        <v>2</v>
      </c>
      <c r="D8537" t="s">
        <v>20261</v>
      </c>
    </row>
    <row r="8538" spans="1:4" ht="15">
      <c r="A8538" t="s">
        <v>5176</v>
      </c>
      <c r="B8538" s="53">
        <v>2023</v>
      </c>
      <c r="C8538" t="s">
        <v>2</v>
      </c>
      <c r="D8538" t="s">
        <v>20262</v>
      </c>
    </row>
    <row r="8539" spans="1:4" ht="15">
      <c r="A8539" t="s">
        <v>5176</v>
      </c>
      <c r="B8539" s="53">
        <v>2023</v>
      </c>
      <c r="C8539" t="s">
        <v>2</v>
      </c>
      <c r="D8539" t="s">
        <v>20263</v>
      </c>
    </row>
    <row r="8540" spans="1:4" ht="15">
      <c r="A8540" t="s">
        <v>5176</v>
      </c>
      <c r="B8540" s="53">
        <v>2022</v>
      </c>
      <c r="C8540" t="s">
        <v>1013</v>
      </c>
      <c r="D8540" t="s">
        <v>20264</v>
      </c>
    </row>
    <row r="8541" spans="1:4" ht="15">
      <c r="A8541" t="s">
        <v>5176</v>
      </c>
      <c r="B8541" s="53">
        <v>2022</v>
      </c>
      <c r="C8541" t="s">
        <v>1165</v>
      </c>
      <c r="D8541" t="s">
        <v>20265</v>
      </c>
    </row>
    <row r="8542" spans="1:4" ht="15">
      <c r="A8542" t="s">
        <v>5176</v>
      </c>
      <c r="B8542" s="53">
        <v>2022</v>
      </c>
      <c r="C8542" t="s">
        <v>17250</v>
      </c>
      <c r="D8542" t="s">
        <v>20266</v>
      </c>
    </row>
    <row r="8543" spans="1:4" ht="15">
      <c r="A8543" t="s">
        <v>5176</v>
      </c>
      <c r="B8543" s="53">
        <v>2022</v>
      </c>
      <c r="C8543" t="s">
        <v>17250</v>
      </c>
      <c r="D8543" t="s">
        <v>20267</v>
      </c>
    </row>
    <row r="8544" spans="1:4" ht="15">
      <c r="A8544" t="s">
        <v>5176</v>
      </c>
      <c r="B8544" s="53">
        <v>2022</v>
      </c>
      <c r="C8544" t="s">
        <v>17250</v>
      </c>
      <c r="D8544" t="s">
        <v>20268</v>
      </c>
    </row>
    <row r="8545" spans="1:4" ht="15">
      <c r="A8545" t="s">
        <v>5176</v>
      </c>
      <c r="B8545" s="53">
        <v>2022</v>
      </c>
      <c r="C8545" t="s">
        <v>17250</v>
      </c>
      <c r="D8545" t="s">
        <v>20269</v>
      </c>
    </row>
    <row r="8546" spans="1:4" ht="15">
      <c r="A8546" t="s">
        <v>5176</v>
      </c>
      <c r="B8546" s="53">
        <v>2022</v>
      </c>
      <c r="C8546" t="s">
        <v>967</v>
      </c>
      <c r="D8546" t="s">
        <v>20270</v>
      </c>
    </row>
    <row r="8547" spans="1:4" ht="15">
      <c r="A8547" t="s">
        <v>5176</v>
      </c>
      <c r="B8547" s="53">
        <v>2022</v>
      </c>
      <c r="C8547" t="s">
        <v>4931</v>
      </c>
      <c r="D8547" t="s">
        <v>20271</v>
      </c>
    </row>
    <row r="8548" spans="1:4" ht="15">
      <c r="A8548" t="s">
        <v>5176</v>
      </c>
      <c r="B8548" s="53">
        <v>2022</v>
      </c>
      <c r="C8548" t="s">
        <v>642</v>
      </c>
      <c r="D8548" t="s">
        <v>20272</v>
      </c>
    </row>
    <row r="8549" spans="1:4" ht="15">
      <c r="A8549" t="s">
        <v>5176</v>
      </c>
      <c r="B8549" s="53">
        <v>2022</v>
      </c>
      <c r="C8549" t="s">
        <v>15842</v>
      </c>
      <c r="D8549" t="s">
        <v>20273</v>
      </c>
    </row>
    <row r="8550" spans="1:4" ht="15">
      <c r="A8550" t="s">
        <v>5176</v>
      </c>
      <c r="B8550" s="53">
        <v>2022</v>
      </c>
      <c r="C8550" t="s">
        <v>15842</v>
      </c>
      <c r="D8550" t="s">
        <v>20274</v>
      </c>
    </row>
    <row r="8551" spans="1:4" ht="15">
      <c r="A8551" t="s">
        <v>5176</v>
      </c>
      <c r="B8551" s="53">
        <v>2022</v>
      </c>
      <c r="C8551" t="s">
        <v>15842</v>
      </c>
      <c r="D8551" t="s">
        <v>20275</v>
      </c>
    </row>
    <row r="8552" spans="1:4" ht="15">
      <c r="A8552" t="s">
        <v>5176</v>
      </c>
      <c r="B8552" s="53">
        <v>2022</v>
      </c>
      <c r="C8552" t="s">
        <v>15842</v>
      </c>
      <c r="D8552" t="s">
        <v>20276</v>
      </c>
    </row>
    <row r="8553" spans="1:4" ht="15">
      <c r="A8553" t="s">
        <v>5176</v>
      </c>
      <c r="B8553" s="53">
        <v>2022</v>
      </c>
      <c r="C8553" t="s">
        <v>15842</v>
      </c>
      <c r="D8553" t="s">
        <v>20277</v>
      </c>
    </row>
    <row r="8554" spans="1:4" ht="15">
      <c r="A8554" t="s">
        <v>5176</v>
      </c>
      <c r="B8554" s="53">
        <v>2022</v>
      </c>
      <c r="C8554" t="s">
        <v>15842</v>
      </c>
      <c r="D8554" t="s">
        <v>20278</v>
      </c>
    </row>
    <row r="8555" spans="1:4" ht="15">
      <c r="A8555" t="s">
        <v>5176</v>
      </c>
      <c r="B8555" s="53">
        <v>2022</v>
      </c>
      <c r="C8555" t="s">
        <v>1158</v>
      </c>
      <c r="D8555" t="s">
        <v>20279</v>
      </c>
    </row>
    <row r="8556" spans="1:4" ht="15">
      <c r="A8556" t="s">
        <v>5176</v>
      </c>
      <c r="B8556" s="53">
        <v>2022</v>
      </c>
      <c r="C8556" t="s">
        <v>1167</v>
      </c>
      <c r="D8556" t="s">
        <v>13507</v>
      </c>
    </row>
    <row r="8557" spans="1:4" ht="15">
      <c r="A8557" t="s">
        <v>5176</v>
      </c>
      <c r="B8557" s="53">
        <v>2022</v>
      </c>
      <c r="C8557" t="s">
        <v>3572</v>
      </c>
      <c r="D8557" t="s">
        <v>20280</v>
      </c>
    </row>
    <row r="8558" spans="1:4" ht="15">
      <c r="A8558" t="s">
        <v>5176</v>
      </c>
      <c r="B8558" s="53">
        <v>2022</v>
      </c>
      <c r="C8558" t="s">
        <v>1250</v>
      </c>
      <c r="D8558" t="s">
        <v>20281</v>
      </c>
    </row>
    <row r="8559" spans="1:4" ht="15">
      <c r="A8559" t="s">
        <v>5176</v>
      </c>
      <c r="B8559" s="53">
        <v>2022</v>
      </c>
      <c r="C8559" t="s">
        <v>4570</v>
      </c>
      <c r="D8559" t="s">
        <v>13513</v>
      </c>
    </row>
    <row r="8560" spans="1:4" ht="15">
      <c r="A8560" t="s">
        <v>5176</v>
      </c>
      <c r="B8560" s="53">
        <v>2022</v>
      </c>
      <c r="C8560" t="s">
        <v>109</v>
      </c>
      <c r="D8560" t="s">
        <v>20282</v>
      </c>
    </row>
    <row r="8561" spans="1:4" ht="15">
      <c r="A8561" t="s">
        <v>5176</v>
      </c>
      <c r="B8561" s="53">
        <v>2022</v>
      </c>
      <c r="C8561" t="s">
        <v>20283</v>
      </c>
      <c r="D8561" t="s">
        <v>20284</v>
      </c>
    </row>
    <row r="8562" spans="1:4" ht="15">
      <c r="A8562" t="s">
        <v>5176</v>
      </c>
      <c r="B8562" s="53">
        <v>2022</v>
      </c>
      <c r="C8562" t="s">
        <v>619</v>
      </c>
      <c r="D8562" t="s">
        <v>20285</v>
      </c>
    </row>
    <row r="8563" spans="1:4" ht="15">
      <c r="A8563" t="s">
        <v>5176</v>
      </c>
      <c r="B8563" s="53">
        <v>2022</v>
      </c>
      <c r="C8563" t="s">
        <v>15842</v>
      </c>
      <c r="D8563" t="s">
        <v>20286</v>
      </c>
    </row>
    <row r="8564" spans="1:4" ht="15">
      <c r="A8564" t="s">
        <v>5176</v>
      </c>
      <c r="B8564" s="53">
        <v>2022</v>
      </c>
      <c r="C8564" t="s">
        <v>2</v>
      </c>
      <c r="D8564" t="s">
        <v>20287</v>
      </c>
    </row>
    <row r="8565" spans="1:4" ht="15">
      <c r="A8565" t="s">
        <v>5176</v>
      </c>
      <c r="B8565" s="53">
        <v>2022</v>
      </c>
      <c r="C8565" t="s">
        <v>2</v>
      </c>
      <c r="D8565" t="s">
        <v>20288</v>
      </c>
    </row>
    <row r="8566" spans="1:4" ht="15">
      <c r="A8566" t="s">
        <v>5176</v>
      </c>
      <c r="B8566" s="53">
        <v>2022</v>
      </c>
      <c r="C8566" t="s">
        <v>2</v>
      </c>
      <c r="D8566" t="s">
        <v>13513</v>
      </c>
    </row>
    <row r="8567" spans="1:4" ht="15">
      <c r="A8567" t="s">
        <v>5176</v>
      </c>
      <c r="B8567" s="53">
        <v>2022</v>
      </c>
      <c r="C8567" t="s">
        <v>2</v>
      </c>
      <c r="D8567" t="s">
        <v>20269</v>
      </c>
    </row>
    <row r="8568" spans="1:4" ht="15">
      <c r="A8568" t="s">
        <v>5176</v>
      </c>
      <c r="B8568" s="53">
        <v>2022</v>
      </c>
      <c r="C8568" t="s">
        <v>2</v>
      </c>
      <c r="D8568" t="s">
        <v>20289</v>
      </c>
    </row>
    <row r="8569" spans="1:4" ht="15">
      <c r="A8569" t="s">
        <v>5176</v>
      </c>
      <c r="B8569" s="53">
        <v>2022</v>
      </c>
      <c r="C8569" t="s">
        <v>2</v>
      </c>
      <c r="D8569" t="s">
        <v>20290</v>
      </c>
    </row>
    <row r="8570" spans="1:4" ht="15">
      <c r="A8570" t="s">
        <v>5176</v>
      </c>
      <c r="B8570" s="53">
        <v>2022</v>
      </c>
      <c r="C8570" t="s">
        <v>2</v>
      </c>
      <c r="D8570" t="s">
        <v>20271</v>
      </c>
    </row>
    <row r="8571" spans="1:4" ht="15">
      <c r="A8571" t="s">
        <v>5176</v>
      </c>
      <c r="B8571" s="53">
        <v>2022</v>
      </c>
      <c r="C8571" t="s">
        <v>2</v>
      </c>
      <c r="D8571" t="s">
        <v>20291</v>
      </c>
    </row>
    <row r="8572" spans="1:4" ht="15">
      <c r="A8572" t="s">
        <v>5176</v>
      </c>
      <c r="B8572" s="53">
        <v>2021</v>
      </c>
      <c r="C8572" t="s">
        <v>5151</v>
      </c>
      <c r="D8572" t="s">
        <v>20292</v>
      </c>
    </row>
    <row r="8573" spans="1:4" ht="15">
      <c r="A8573" t="s">
        <v>5176</v>
      </c>
      <c r="B8573" s="53">
        <v>2021</v>
      </c>
      <c r="C8573" t="s">
        <v>20293</v>
      </c>
      <c r="D8573" t="s">
        <v>20294</v>
      </c>
    </row>
    <row r="8574" spans="1:4" ht="15">
      <c r="A8574" t="s">
        <v>5176</v>
      </c>
      <c r="B8574" s="53">
        <v>2021</v>
      </c>
      <c r="C8574" t="s">
        <v>20295</v>
      </c>
      <c r="D8574" t="s">
        <v>20296</v>
      </c>
    </row>
    <row r="8575" spans="1:4" ht="15">
      <c r="A8575" t="s">
        <v>5176</v>
      </c>
      <c r="B8575" s="53">
        <v>2021</v>
      </c>
      <c r="C8575" t="s">
        <v>970</v>
      </c>
      <c r="D8575" t="s">
        <v>20297</v>
      </c>
    </row>
    <row r="8576" spans="1:4" ht="15">
      <c r="A8576" t="s">
        <v>5176</v>
      </c>
      <c r="B8576" s="53">
        <v>2021</v>
      </c>
      <c r="C8576" t="s">
        <v>620</v>
      </c>
      <c r="D8576" t="s">
        <v>20298</v>
      </c>
    </row>
    <row r="8577" spans="1:4" ht="15">
      <c r="A8577" t="s">
        <v>5176</v>
      </c>
      <c r="B8577" s="53">
        <v>2021</v>
      </c>
      <c r="C8577" t="s">
        <v>5153</v>
      </c>
      <c r="D8577" t="s">
        <v>20299</v>
      </c>
    </row>
    <row r="8578" spans="1:4" ht="15">
      <c r="A8578" t="s">
        <v>5176</v>
      </c>
      <c r="B8578" s="53">
        <v>2021</v>
      </c>
      <c r="C8578" t="s">
        <v>19516</v>
      </c>
      <c r="D8578" t="s">
        <v>20300</v>
      </c>
    </row>
    <row r="8579" spans="1:4" ht="15">
      <c r="A8579" t="s">
        <v>5176</v>
      </c>
      <c r="B8579" s="53">
        <v>2021</v>
      </c>
      <c r="C8579" t="s">
        <v>19516</v>
      </c>
      <c r="D8579" t="s">
        <v>20301</v>
      </c>
    </row>
    <row r="8580" spans="1:4" ht="15">
      <c r="A8580" t="s">
        <v>5176</v>
      </c>
      <c r="B8580" s="53">
        <v>2021</v>
      </c>
      <c r="C8580" t="s">
        <v>8928</v>
      </c>
      <c r="D8580" t="s">
        <v>20302</v>
      </c>
    </row>
    <row r="8581" spans="1:4" ht="15">
      <c r="A8581" t="s">
        <v>5176</v>
      </c>
      <c r="B8581" s="53">
        <v>2021</v>
      </c>
      <c r="C8581" t="s">
        <v>8928</v>
      </c>
      <c r="D8581" t="s">
        <v>20303</v>
      </c>
    </row>
    <row r="8582" spans="1:4" ht="15">
      <c r="A8582" t="s">
        <v>5176</v>
      </c>
      <c r="B8582" s="53">
        <v>2021</v>
      </c>
      <c r="C8582" t="s">
        <v>7102</v>
      </c>
      <c r="D8582" t="s">
        <v>20304</v>
      </c>
    </row>
    <row r="8583" spans="1:4" ht="15">
      <c r="A8583" t="s">
        <v>5176</v>
      </c>
      <c r="B8583" s="53">
        <v>2021</v>
      </c>
      <c r="C8583" t="s">
        <v>12103</v>
      </c>
      <c r="D8583" t="s">
        <v>20305</v>
      </c>
    </row>
    <row r="8584" spans="1:4" ht="15">
      <c r="A8584" t="s">
        <v>5176</v>
      </c>
      <c r="B8584" s="53">
        <v>2021</v>
      </c>
      <c r="C8584" t="s">
        <v>4075</v>
      </c>
      <c r="D8584" t="s">
        <v>20306</v>
      </c>
    </row>
    <row r="8585" spans="1:4" ht="15">
      <c r="A8585" t="s">
        <v>5176</v>
      </c>
      <c r="B8585" s="53">
        <v>2021</v>
      </c>
      <c r="C8585" t="s">
        <v>1250</v>
      </c>
      <c r="D8585" t="s">
        <v>20307</v>
      </c>
    </row>
    <row r="8586" spans="1:4" ht="15">
      <c r="A8586" t="s">
        <v>5176</v>
      </c>
      <c r="B8586" s="53">
        <v>2021</v>
      </c>
      <c r="C8586" t="s">
        <v>601</v>
      </c>
      <c r="D8586" t="s">
        <v>20308</v>
      </c>
    </row>
    <row r="8587" spans="1:4" ht="15">
      <c r="A8587" t="s">
        <v>5176</v>
      </c>
      <c r="B8587" s="53">
        <v>2021</v>
      </c>
      <c r="C8587" t="s">
        <v>610</v>
      </c>
      <c r="D8587" t="s">
        <v>20309</v>
      </c>
    </row>
    <row r="8588" spans="1:4" ht="15">
      <c r="A8588" t="s">
        <v>5176</v>
      </c>
      <c r="B8588" s="53">
        <v>2021</v>
      </c>
      <c r="C8588" t="s">
        <v>2</v>
      </c>
      <c r="D8588" t="s">
        <v>20265</v>
      </c>
    </row>
    <row r="8589" spans="1:4" ht="15">
      <c r="A8589" t="s">
        <v>5176</v>
      </c>
      <c r="B8589" s="53">
        <v>2021</v>
      </c>
      <c r="C8589" t="s">
        <v>2</v>
      </c>
      <c r="D8589" t="s">
        <v>20310</v>
      </c>
    </row>
    <row r="8590" spans="1:4" ht="15">
      <c r="A8590" t="s">
        <v>5176</v>
      </c>
      <c r="B8590" s="53">
        <v>2021</v>
      </c>
      <c r="C8590" t="s">
        <v>2</v>
      </c>
      <c r="D8590" t="s">
        <v>20311</v>
      </c>
    </row>
    <row r="8591" spans="1:4" ht="15">
      <c r="A8591" t="s">
        <v>5176</v>
      </c>
      <c r="B8591" s="53">
        <v>2021</v>
      </c>
      <c r="C8591" t="s">
        <v>2</v>
      </c>
      <c r="D8591" t="s">
        <v>20300</v>
      </c>
    </row>
    <row r="8592" spans="1:4" ht="15">
      <c r="A8592" t="s">
        <v>5176</v>
      </c>
      <c r="B8592" s="53">
        <v>2021</v>
      </c>
      <c r="C8592" t="s">
        <v>2</v>
      </c>
      <c r="D8592" t="s">
        <v>20299</v>
      </c>
    </row>
    <row r="8593" spans="1:4" ht="15">
      <c r="A8593" t="s">
        <v>5176</v>
      </c>
      <c r="B8593" s="53">
        <v>2021</v>
      </c>
      <c r="C8593" t="s">
        <v>2</v>
      </c>
      <c r="D8593" t="s">
        <v>20312</v>
      </c>
    </row>
    <row r="8594" spans="1:4" ht="15">
      <c r="A8594" t="s">
        <v>5176</v>
      </c>
      <c r="B8594" s="53">
        <v>2021</v>
      </c>
      <c r="C8594" t="s">
        <v>2</v>
      </c>
      <c r="D8594" t="s">
        <v>20313</v>
      </c>
    </row>
    <row r="8595" spans="1:4" ht="15">
      <c r="A8595" t="s">
        <v>5176</v>
      </c>
      <c r="B8595" s="53">
        <v>2021</v>
      </c>
      <c r="C8595" t="s">
        <v>2</v>
      </c>
      <c r="D8595" t="s">
        <v>20314</v>
      </c>
    </row>
    <row r="8596" spans="1:4" ht="15">
      <c r="A8596" t="s">
        <v>5176</v>
      </c>
      <c r="B8596" s="53">
        <v>2021</v>
      </c>
      <c r="C8596" t="s">
        <v>2</v>
      </c>
      <c r="D8596" t="s">
        <v>20315</v>
      </c>
    </row>
    <row r="8597" spans="1:4" ht="15">
      <c r="A8597" t="s">
        <v>5176</v>
      </c>
      <c r="B8597" s="53">
        <v>2021</v>
      </c>
      <c r="C8597" t="s">
        <v>2</v>
      </c>
      <c r="D8597" t="s">
        <v>20297</v>
      </c>
    </row>
    <row r="8598" spans="1:4" ht="15">
      <c r="A8598" t="s">
        <v>5176</v>
      </c>
      <c r="B8598" s="53">
        <v>2020</v>
      </c>
      <c r="C8598" t="s">
        <v>2895</v>
      </c>
      <c r="D8598" t="s">
        <v>20316</v>
      </c>
    </row>
    <row r="8599" spans="1:4" ht="15">
      <c r="A8599" t="s">
        <v>5176</v>
      </c>
      <c r="B8599" s="53">
        <v>2020</v>
      </c>
      <c r="C8599" t="s">
        <v>613</v>
      </c>
      <c r="D8599" t="s">
        <v>20317</v>
      </c>
    </row>
    <row r="8600" spans="1:4" ht="15">
      <c r="A8600" t="s">
        <v>5176</v>
      </c>
      <c r="B8600" s="53">
        <v>2020</v>
      </c>
      <c r="C8600" t="s">
        <v>19516</v>
      </c>
      <c r="D8600" t="s">
        <v>20318</v>
      </c>
    </row>
    <row r="8601" spans="1:4" ht="15">
      <c r="A8601" t="s">
        <v>5176</v>
      </c>
      <c r="B8601" s="53">
        <v>2020</v>
      </c>
      <c r="C8601" t="s">
        <v>15842</v>
      </c>
      <c r="D8601" t="s">
        <v>20319</v>
      </c>
    </row>
    <row r="8602" spans="1:4" ht="15">
      <c r="A8602" t="s">
        <v>5176</v>
      </c>
      <c r="B8602" s="53">
        <v>2020</v>
      </c>
      <c r="C8602" t="s">
        <v>19516</v>
      </c>
      <c r="D8602" t="s">
        <v>20320</v>
      </c>
    </row>
    <row r="8603" spans="1:4" ht="15">
      <c r="A8603" t="s">
        <v>5176</v>
      </c>
      <c r="B8603" s="53">
        <v>2020</v>
      </c>
      <c r="C8603" t="s">
        <v>20321</v>
      </c>
      <c r="D8603" t="s">
        <v>20322</v>
      </c>
    </row>
    <row r="8604" spans="1:4" ht="15">
      <c r="A8604" t="s">
        <v>5176</v>
      </c>
      <c r="B8604" s="53">
        <v>2020</v>
      </c>
      <c r="C8604" t="s">
        <v>15842</v>
      </c>
      <c r="D8604" t="s">
        <v>20323</v>
      </c>
    </row>
    <row r="8605" spans="1:4" ht="15">
      <c r="A8605" t="s">
        <v>5176</v>
      </c>
      <c r="B8605" s="53">
        <v>2020</v>
      </c>
      <c r="C8605" t="s">
        <v>19516</v>
      </c>
      <c r="D8605" t="s">
        <v>20324</v>
      </c>
    </row>
    <row r="8606" spans="1:4" ht="15">
      <c r="A8606" t="s">
        <v>5176</v>
      </c>
      <c r="B8606" s="53">
        <v>2020</v>
      </c>
      <c r="C8606" t="s">
        <v>19516</v>
      </c>
      <c r="D8606" t="s">
        <v>20325</v>
      </c>
    </row>
    <row r="8607" spans="1:4" ht="15">
      <c r="A8607" t="s">
        <v>5176</v>
      </c>
      <c r="B8607" s="53">
        <v>2020</v>
      </c>
      <c r="C8607" t="s">
        <v>19516</v>
      </c>
      <c r="D8607" t="s">
        <v>20326</v>
      </c>
    </row>
    <row r="8608" spans="1:4" ht="15">
      <c r="A8608" t="s">
        <v>5176</v>
      </c>
      <c r="B8608" s="53">
        <v>2020</v>
      </c>
      <c r="C8608" t="s">
        <v>937</v>
      </c>
      <c r="D8608" t="s">
        <v>20327</v>
      </c>
    </row>
    <row r="8609" spans="1:4" ht="15">
      <c r="A8609" t="s">
        <v>5176</v>
      </c>
      <c r="B8609" s="53">
        <v>2020</v>
      </c>
      <c r="C8609" t="s">
        <v>937</v>
      </c>
      <c r="D8609" t="s">
        <v>20328</v>
      </c>
    </row>
    <row r="8610" spans="1:4" ht="15">
      <c r="A8610" t="s">
        <v>5176</v>
      </c>
      <c r="B8610" s="53">
        <v>2020</v>
      </c>
      <c r="C8610" t="s">
        <v>645</v>
      </c>
      <c r="D8610" t="s">
        <v>13542</v>
      </c>
    </row>
    <row r="8611" spans="1:4" ht="15">
      <c r="A8611" t="s">
        <v>5176</v>
      </c>
      <c r="B8611" s="53">
        <v>2020</v>
      </c>
      <c r="C8611" t="s">
        <v>22</v>
      </c>
      <c r="D8611" t="s">
        <v>20329</v>
      </c>
    </row>
    <row r="8612" spans="1:4" ht="15">
      <c r="A8612" t="s">
        <v>5176</v>
      </c>
      <c r="B8612" s="53">
        <v>2020</v>
      </c>
      <c r="C8612" t="s">
        <v>4443</v>
      </c>
      <c r="D8612" t="s">
        <v>20330</v>
      </c>
    </row>
    <row r="8613" spans="1:4" ht="15">
      <c r="A8613" t="s">
        <v>5176</v>
      </c>
      <c r="B8613" s="53">
        <v>2020</v>
      </c>
      <c r="C8613" t="s">
        <v>14</v>
      </c>
      <c r="D8613" t="s">
        <v>20331</v>
      </c>
    </row>
    <row r="8614" spans="1:4" ht="15">
      <c r="A8614" t="s">
        <v>5176</v>
      </c>
      <c r="B8614" s="53">
        <v>2020</v>
      </c>
      <c r="C8614" t="s">
        <v>8409</v>
      </c>
      <c r="D8614" t="s">
        <v>20332</v>
      </c>
    </row>
    <row r="8615" spans="1:4" ht="15">
      <c r="A8615" t="s">
        <v>5176</v>
      </c>
      <c r="B8615" s="53">
        <v>2020</v>
      </c>
      <c r="C8615" t="s">
        <v>986</v>
      </c>
      <c r="D8615" t="s">
        <v>20333</v>
      </c>
    </row>
    <row r="8616" spans="1:4" ht="15">
      <c r="A8616" t="s">
        <v>5176</v>
      </c>
      <c r="B8616" s="53">
        <v>2020</v>
      </c>
      <c r="C8616" t="s">
        <v>2</v>
      </c>
      <c r="D8616" t="s">
        <v>20333</v>
      </c>
    </row>
    <row r="8617" spans="1:4" ht="15">
      <c r="A8617" t="s">
        <v>5176</v>
      </c>
      <c r="B8617" s="53">
        <v>2020</v>
      </c>
      <c r="C8617" t="s">
        <v>2</v>
      </c>
      <c r="D8617" t="s">
        <v>20334</v>
      </c>
    </row>
    <row r="8618" spans="1:4" ht="15">
      <c r="A8618" t="s">
        <v>5176</v>
      </c>
      <c r="B8618" s="53">
        <v>2020</v>
      </c>
      <c r="C8618" t="s">
        <v>2</v>
      </c>
      <c r="D8618" t="s">
        <v>20335</v>
      </c>
    </row>
    <row r="8619" spans="1:4" ht="15">
      <c r="A8619" t="s">
        <v>5176</v>
      </c>
      <c r="B8619" s="53">
        <v>2020</v>
      </c>
      <c r="C8619" t="s">
        <v>2</v>
      </c>
      <c r="D8619" t="s">
        <v>20323</v>
      </c>
    </row>
    <row r="8620" spans="1:4" ht="15">
      <c r="A8620" t="s">
        <v>5176</v>
      </c>
      <c r="B8620" s="53">
        <v>2020</v>
      </c>
      <c r="C8620" t="s">
        <v>2</v>
      </c>
      <c r="D8620" t="s">
        <v>20336</v>
      </c>
    </row>
    <row r="8621" spans="1:4" ht="15">
      <c r="A8621" t="s">
        <v>5176</v>
      </c>
      <c r="B8621" s="53">
        <v>2020</v>
      </c>
      <c r="C8621" t="s">
        <v>2</v>
      </c>
      <c r="D8621" t="s">
        <v>20329</v>
      </c>
    </row>
    <row r="8622" spans="1:4" ht="15">
      <c r="A8622" t="s">
        <v>5176</v>
      </c>
      <c r="B8622" s="53">
        <v>2020</v>
      </c>
      <c r="C8622" t="s">
        <v>2</v>
      </c>
      <c r="D8622" t="s">
        <v>20337</v>
      </c>
    </row>
    <row r="8623" spans="1:4" ht="15">
      <c r="A8623" t="s">
        <v>5176</v>
      </c>
      <c r="B8623" s="53">
        <v>2020</v>
      </c>
      <c r="C8623" t="s">
        <v>2</v>
      </c>
      <c r="D8623" t="s">
        <v>20332</v>
      </c>
    </row>
    <row r="8624" spans="1:4" ht="15">
      <c r="A8624" t="s">
        <v>5176</v>
      </c>
      <c r="B8624" s="53">
        <v>2020</v>
      </c>
      <c r="C8624" t="s">
        <v>2</v>
      </c>
      <c r="D8624" t="s">
        <v>20328</v>
      </c>
    </row>
    <row r="8625" spans="1:4" ht="15">
      <c r="A8625" t="s">
        <v>5176</v>
      </c>
      <c r="B8625" s="53">
        <v>2020</v>
      </c>
      <c r="C8625" t="s">
        <v>2</v>
      </c>
      <c r="D8625" t="s">
        <v>20302</v>
      </c>
    </row>
    <row r="8626" spans="1:4" ht="15">
      <c r="A8626" t="s">
        <v>5176</v>
      </c>
      <c r="B8626" s="53">
        <v>2020</v>
      </c>
      <c r="C8626" t="s">
        <v>2</v>
      </c>
      <c r="D8626" t="s">
        <v>20307</v>
      </c>
    </row>
    <row r="8627" spans="1:4" ht="15">
      <c r="A8627" t="s">
        <v>5176</v>
      </c>
      <c r="B8627" s="53">
        <v>2020</v>
      </c>
      <c r="C8627" t="s">
        <v>2</v>
      </c>
      <c r="D8627" t="s">
        <v>20317</v>
      </c>
    </row>
    <row r="8628" spans="1:4" ht="15">
      <c r="A8628" t="s">
        <v>5176</v>
      </c>
      <c r="B8628" s="53">
        <v>2020</v>
      </c>
      <c r="C8628" t="s">
        <v>20338</v>
      </c>
      <c r="D8628" t="s">
        <v>20335</v>
      </c>
    </row>
    <row r="8629" spans="1:4" ht="15">
      <c r="A8629" t="s">
        <v>5176</v>
      </c>
      <c r="B8629" s="53">
        <v>2019</v>
      </c>
      <c r="C8629" t="s">
        <v>20339</v>
      </c>
      <c r="D8629" t="s">
        <v>20340</v>
      </c>
    </row>
    <row r="8630" spans="1:4" ht="15">
      <c r="A8630" t="s">
        <v>5176</v>
      </c>
      <c r="B8630" s="53">
        <v>2019</v>
      </c>
      <c r="C8630" t="s">
        <v>17414</v>
      </c>
      <c r="D8630" t="s">
        <v>20341</v>
      </c>
    </row>
    <row r="8631" spans="1:4" ht="15">
      <c r="A8631" t="s">
        <v>5176</v>
      </c>
      <c r="B8631" s="53">
        <v>2019</v>
      </c>
      <c r="C8631" t="s">
        <v>15842</v>
      </c>
      <c r="D8631" t="s">
        <v>20342</v>
      </c>
    </row>
    <row r="8632" spans="1:4" ht="15">
      <c r="A8632" t="s">
        <v>5176</v>
      </c>
      <c r="B8632" s="53">
        <v>2019</v>
      </c>
      <c r="C8632" t="s">
        <v>15842</v>
      </c>
      <c r="D8632" t="s">
        <v>20343</v>
      </c>
    </row>
    <row r="8633" spans="1:4" ht="15">
      <c r="A8633" t="s">
        <v>5176</v>
      </c>
      <c r="B8633" s="53">
        <v>2019</v>
      </c>
      <c r="C8633" t="s">
        <v>15842</v>
      </c>
      <c r="D8633" t="s">
        <v>20344</v>
      </c>
    </row>
    <row r="8634" spans="1:4" ht="15">
      <c r="A8634" t="s">
        <v>5176</v>
      </c>
      <c r="B8634" s="53">
        <v>2019</v>
      </c>
      <c r="C8634" t="s">
        <v>1255</v>
      </c>
      <c r="D8634" t="s">
        <v>20345</v>
      </c>
    </row>
    <row r="8635" spans="1:4" ht="15">
      <c r="A8635" t="s">
        <v>5176</v>
      </c>
      <c r="B8635" s="53">
        <v>2019</v>
      </c>
      <c r="C8635" t="s">
        <v>4075</v>
      </c>
      <c r="D8635" t="s">
        <v>20346</v>
      </c>
    </row>
    <row r="8636" spans="1:4" ht="15">
      <c r="A8636" t="s">
        <v>5176</v>
      </c>
      <c r="B8636" s="53">
        <v>2019</v>
      </c>
      <c r="C8636" t="s">
        <v>13553</v>
      </c>
      <c r="D8636" t="s">
        <v>20347</v>
      </c>
    </row>
    <row r="8637" spans="1:4" ht="15">
      <c r="A8637" t="s">
        <v>5176</v>
      </c>
      <c r="B8637" s="53">
        <v>2019</v>
      </c>
      <c r="C8637" t="s">
        <v>72</v>
      </c>
      <c r="D8637" t="s">
        <v>20348</v>
      </c>
    </row>
    <row r="8638" spans="1:4" ht="15">
      <c r="A8638" t="s">
        <v>5176</v>
      </c>
      <c r="B8638" s="53">
        <v>2019</v>
      </c>
      <c r="C8638" t="s">
        <v>610</v>
      </c>
      <c r="D8638" t="s">
        <v>20349</v>
      </c>
    </row>
    <row r="8639" spans="1:4" ht="15">
      <c r="A8639" t="s">
        <v>5176</v>
      </c>
      <c r="B8639" s="53">
        <v>2019</v>
      </c>
      <c r="C8639" t="s">
        <v>2</v>
      </c>
      <c r="D8639" t="s">
        <v>20350</v>
      </c>
    </row>
    <row r="8640" spans="1:4" ht="15">
      <c r="A8640" t="s">
        <v>5176</v>
      </c>
      <c r="B8640" s="53">
        <v>2019</v>
      </c>
      <c r="C8640" t="s">
        <v>2</v>
      </c>
      <c r="D8640" t="s">
        <v>20351</v>
      </c>
    </row>
    <row r="8641" spans="1:4" ht="15">
      <c r="A8641" t="s">
        <v>5176</v>
      </c>
      <c r="B8641" s="53">
        <v>2019</v>
      </c>
      <c r="C8641" t="s">
        <v>2</v>
      </c>
      <c r="D8641" t="s">
        <v>20324</v>
      </c>
    </row>
    <row r="8642" spans="1:4" ht="15">
      <c r="A8642" t="s">
        <v>5176</v>
      </c>
      <c r="B8642" s="53">
        <v>2018</v>
      </c>
      <c r="C8642" t="s">
        <v>1015</v>
      </c>
      <c r="D8642" t="s">
        <v>20352</v>
      </c>
    </row>
    <row r="8643" spans="1:4" ht="15">
      <c r="A8643" t="s">
        <v>5176</v>
      </c>
      <c r="B8643" s="53">
        <v>2018</v>
      </c>
      <c r="C8643" t="s">
        <v>915</v>
      </c>
      <c r="D8643" t="s">
        <v>20353</v>
      </c>
    </row>
    <row r="8644" spans="1:4" ht="15">
      <c r="A8644" t="s">
        <v>5176</v>
      </c>
      <c r="B8644" s="53">
        <v>2018</v>
      </c>
      <c r="C8644" t="s">
        <v>7138</v>
      </c>
      <c r="D8644" t="s">
        <v>20354</v>
      </c>
    </row>
    <row r="8645" spans="1:4" ht="15">
      <c r="A8645" t="s">
        <v>5176</v>
      </c>
      <c r="B8645" s="53">
        <v>2018</v>
      </c>
      <c r="C8645" t="s">
        <v>15842</v>
      </c>
      <c r="D8645" t="s">
        <v>20355</v>
      </c>
    </row>
    <row r="8646" spans="1:4" ht="15">
      <c r="A8646" t="s">
        <v>5176</v>
      </c>
      <c r="B8646" s="53">
        <v>2018</v>
      </c>
      <c r="C8646" t="s">
        <v>20356</v>
      </c>
      <c r="D8646" t="s">
        <v>20357</v>
      </c>
    </row>
    <row r="8647" spans="1:4" ht="15">
      <c r="A8647" t="s">
        <v>5176</v>
      </c>
      <c r="B8647" s="53">
        <v>2018</v>
      </c>
      <c r="C8647" t="s">
        <v>15842</v>
      </c>
      <c r="D8647" t="s">
        <v>20358</v>
      </c>
    </row>
    <row r="8648" spans="1:4" ht="15">
      <c r="A8648" t="s">
        <v>5176</v>
      </c>
      <c r="B8648" s="53">
        <v>2018</v>
      </c>
      <c r="C8648" t="s">
        <v>20359</v>
      </c>
      <c r="D8648" t="s">
        <v>20360</v>
      </c>
    </row>
    <row r="8649" spans="1:4" ht="15">
      <c r="A8649" t="s">
        <v>5176</v>
      </c>
      <c r="B8649" s="53">
        <v>2018</v>
      </c>
      <c r="C8649" t="s">
        <v>15842</v>
      </c>
      <c r="D8649" t="s">
        <v>20361</v>
      </c>
    </row>
    <row r="8650" spans="1:4" ht="15">
      <c r="A8650" t="s">
        <v>5176</v>
      </c>
      <c r="B8650" s="53">
        <v>2018</v>
      </c>
      <c r="C8650" t="s">
        <v>15842</v>
      </c>
      <c r="D8650" t="s">
        <v>20362</v>
      </c>
    </row>
    <row r="8651" spans="1:4" ht="15">
      <c r="A8651" t="s">
        <v>5176</v>
      </c>
      <c r="B8651" s="53">
        <v>2018</v>
      </c>
      <c r="C8651" t="s">
        <v>15842</v>
      </c>
      <c r="D8651" t="s">
        <v>20363</v>
      </c>
    </row>
    <row r="8652" spans="1:4" ht="15">
      <c r="A8652" t="s">
        <v>5176</v>
      </c>
      <c r="B8652" s="53">
        <v>2018</v>
      </c>
      <c r="C8652" t="s">
        <v>15842</v>
      </c>
      <c r="D8652" t="s">
        <v>20364</v>
      </c>
    </row>
    <row r="8653" spans="1:4" ht="15">
      <c r="A8653" t="s">
        <v>5176</v>
      </c>
      <c r="B8653" s="53">
        <v>2018</v>
      </c>
      <c r="C8653" t="s">
        <v>15842</v>
      </c>
      <c r="D8653" t="s">
        <v>20365</v>
      </c>
    </row>
    <row r="8654" spans="1:4" ht="15">
      <c r="A8654" t="s">
        <v>5176</v>
      </c>
      <c r="B8654" s="53">
        <v>2018</v>
      </c>
      <c r="C8654" t="s">
        <v>1167</v>
      </c>
      <c r="D8654" t="s">
        <v>20366</v>
      </c>
    </row>
    <row r="8655" spans="1:4" ht="15">
      <c r="A8655" t="s">
        <v>5176</v>
      </c>
      <c r="B8655" s="53">
        <v>2018</v>
      </c>
      <c r="C8655" t="s">
        <v>16513</v>
      </c>
      <c r="D8655" t="s">
        <v>20367</v>
      </c>
    </row>
    <row r="8656" spans="1:4" ht="15">
      <c r="A8656" t="s">
        <v>5176</v>
      </c>
      <c r="B8656" s="53">
        <v>2018</v>
      </c>
      <c r="C8656" t="s">
        <v>16513</v>
      </c>
      <c r="D8656" t="s">
        <v>20368</v>
      </c>
    </row>
    <row r="8657" spans="1:4" ht="15">
      <c r="A8657" t="s">
        <v>5176</v>
      </c>
      <c r="B8657" s="53">
        <v>2018</v>
      </c>
      <c r="C8657" t="s">
        <v>16513</v>
      </c>
      <c r="D8657" t="s">
        <v>20369</v>
      </c>
    </row>
    <row r="8658" spans="1:4" ht="15">
      <c r="A8658" t="s">
        <v>5176</v>
      </c>
      <c r="B8658" s="53">
        <v>2018</v>
      </c>
      <c r="C8658" t="s">
        <v>4075</v>
      </c>
      <c r="D8658" t="s">
        <v>19228</v>
      </c>
    </row>
    <row r="8659" spans="1:4" ht="15">
      <c r="A8659" t="s">
        <v>5176</v>
      </c>
      <c r="B8659" s="53">
        <v>2018</v>
      </c>
      <c r="C8659" t="s">
        <v>661</v>
      </c>
      <c r="D8659" t="s">
        <v>20370</v>
      </c>
    </row>
    <row r="8660" spans="1:4" ht="15">
      <c r="A8660" t="s">
        <v>5176</v>
      </c>
      <c r="B8660" s="53">
        <v>2018</v>
      </c>
      <c r="C8660" t="s">
        <v>1045</v>
      </c>
      <c r="D8660" t="s">
        <v>20371</v>
      </c>
    </row>
    <row r="8661" spans="1:4" ht="15">
      <c r="A8661" t="s">
        <v>5176</v>
      </c>
      <c r="B8661" s="53">
        <v>2018</v>
      </c>
      <c r="C8661" t="s">
        <v>20356</v>
      </c>
      <c r="D8661" t="s">
        <v>20372</v>
      </c>
    </row>
    <row r="8662" spans="1:4" ht="15">
      <c r="A8662" t="s">
        <v>5176</v>
      </c>
      <c r="B8662" s="53">
        <v>2018</v>
      </c>
      <c r="C8662" t="s">
        <v>2</v>
      </c>
      <c r="D8662" t="s">
        <v>20373</v>
      </c>
    </row>
    <row r="8663" spans="1:4" ht="15">
      <c r="A8663" t="s">
        <v>5176</v>
      </c>
      <c r="B8663" s="53">
        <v>2018</v>
      </c>
      <c r="C8663" t="s">
        <v>2</v>
      </c>
      <c r="D8663" t="s">
        <v>20374</v>
      </c>
    </row>
    <row r="8664" spans="1:4" ht="15">
      <c r="A8664" t="s">
        <v>5176</v>
      </c>
      <c r="B8664" s="53">
        <v>2018</v>
      </c>
      <c r="C8664" t="s">
        <v>2</v>
      </c>
      <c r="D8664" t="s">
        <v>20375</v>
      </c>
    </row>
    <row r="8665" spans="1:4" ht="15">
      <c r="A8665" t="s">
        <v>5176</v>
      </c>
      <c r="B8665" s="53">
        <v>2017</v>
      </c>
      <c r="C8665" t="s">
        <v>20376</v>
      </c>
      <c r="D8665" t="s">
        <v>20377</v>
      </c>
    </row>
    <row r="8666" spans="1:4" ht="15">
      <c r="A8666" t="s">
        <v>5176</v>
      </c>
      <c r="B8666" s="53">
        <v>2017</v>
      </c>
      <c r="C8666" t="s">
        <v>1168</v>
      </c>
      <c r="D8666" t="s">
        <v>20378</v>
      </c>
    </row>
    <row r="8667" spans="1:4" ht="15">
      <c r="A8667" t="s">
        <v>5176</v>
      </c>
      <c r="B8667" s="53">
        <v>2017</v>
      </c>
      <c r="C8667" t="s">
        <v>1165</v>
      </c>
      <c r="D8667" t="s">
        <v>20379</v>
      </c>
    </row>
    <row r="8668" spans="1:4" ht="15">
      <c r="A8668" t="s">
        <v>5176</v>
      </c>
      <c r="B8668" s="53">
        <v>2017</v>
      </c>
      <c r="C8668" t="s">
        <v>1165</v>
      </c>
      <c r="D8668" t="s">
        <v>20380</v>
      </c>
    </row>
    <row r="8669" spans="1:4" ht="15">
      <c r="A8669" t="s">
        <v>5176</v>
      </c>
      <c r="B8669" s="53">
        <v>2017</v>
      </c>
      <c r="C8669" t="s">
        <v>5153</v>
      </c>
      <c r="D8669" t="s">
        <v>20381</v>
      </c>
    </row>
    <row r="8670" spans="1:4" ht="15">
      <c r="A8670" t="s">
        <v>5176</v>
      </c>
      <c r="B8670" s="53">
        <v>2017</v>
      </c>
      <c r="C8670" t="s">
        <v>20382</v>
      </c>
      <c r="D8670" t="s">
        <v>20383</v>
      </c>
    </row>
    <row r="8671" spans="1:4" ht="15">
      <c r="A8671" t="s">
        <v>5176</v>
      </c>
      <c r="B8671" s="53">
        <v>2017</v>
      </c>
      <c r="C8671" t="s">
        <v>20382</v>
      </c>
      <c r="D8671" t="s">
        <v>20384</v>
      </c>
    </row>
    <row r="8672" spans="1:4" ht="15">
      <c r="A8672" t="s">
        <v>5176</v>
      </c>
      <c r="B8672" s="53">
        <v>2017</v>
      </c>
      <c r="C8672" t="s">
        <v>20382</v>
      </c>
      <c r="D8672" t="s">
        <v>20385</v>
      </c>
    </row>
    <row r="8673" spans="1:4" ht="15">
      <c r="A8673" t="s">
        <v>5176</v>
      </c>
      <c r="B8673" s="53">
        <v>2017</v>
      </c>
      <c r="C8673" t="s">
        <v>20386</v>
      </c>
      <c r="D8673" t="s">
        <v>20387</v>
      </c>
    </row>
    <row r="8674" spans="1:4" ht="15">
      <c r="A8674" t="s">
        <v>5176</v>
      </c>
      <c r="B8674" s="53">
        <v>2017</v>
      </c>
      <c r="C8674" t="s">
        <v>4651</v>
      </c>
      <c r="D8674" t="s">
        <v>20388</v>
      </c>
    </row>
    <row r="8675" spans="1:4" ht="15">
      <c r="A8675" t="s">
        <v>5176</v>
      </c>
      <c r="B8675" s="53">
        <v>2017</v>
      </c>
      <c r="C8675" t="s">
        <v>950</v>
      </c>
      <c r="D8675" t="s">
        <v>20389</v>
      </c>
    </row>
    <row r="8676" spans="1:4" ht="15">
      <c r="A8676" t="s">
        <v>5176</v>
      </c>
      <c r="B8676" s="53">
        <v>2017</v>
      </c>
      <c r="C8676" t="s">
        <v>986</v>
      </c>
      <c r="D8676" t="s">
        <v>20390</v>
      </c>
    </row>
    <row r="8677" spans="1:4" ht="15">
      <c r="A8677" t="s">
        <v>5176</v>
      </c>
      <c r="B8677" s="53">
        <v>2017</v>
      </c>
      <c r="C8677" t="s">
        <v>2</v>
      </c>
      <c r="D8677" t="s">
        <v>20391</v>
      </c>
    </row>
    <row r="8678" spans="1:4" ht="15">
      <c r="A8678" t="s">
        <v>5176</v>
      </c>
      <c r="B8678" s="53">
        <v>2017</v>
      </c>
      <c r="C8678" t="s">
        <v>2</v>
      </c>
      <c r="D8678" t="s">
        <v>20392</v>
      </c>
    </row>
    <row r="8679" spans="1:4" ht="15">
      <c r="A8679" t="s">
        <v>5176</v>
      </c>
      <c r="B8679" s="53">
        <v>2017</v>
      </c>
      <c r="C8679" t="s">
        <v>2</v>
      </c>
      <c r="D8679" t="s">
        <v>20352</v>
      </c>
    </row>
    <row r="8680" spans="1:4" ht="15">
      <c r="A8680" t="s">
        <v>5176</v>
      </c>
      <c r="B8680" s="53">
        <v>2016</v>
      </c>
      <c r="C8680" t="s">
        <v>959</v>
      </c>
      <c r="D8680" t="s">
        <v>20393</v>
      </c>
    </row>
    <row r="8681" spans="1:4" ht="15">
      <c r="A8681" t="s">
        <v>5176</v>
      </c>
      <c r="B8681" s="53">
        <v>2016</v>
      </c>
      <c r="C8681" t="s">
        <v>1066</v>
      </c>
      <c r="D8681" t="s">
        <v>20394</v>
      </c>
    </row>
    <row r="8682" spans="1:4" ht="15">
      <c r="A8682" t="s">
        <v>5176</v>
      </c>
      <c r="B8682" s="53">
        <v>2016</v>
      </c>
      <c r="C8682" t="s">
        <v>19127</v>
      </c>
      <c r="D8682" t="s">
        <v>20395</v>
      </c>
    </row>
    <row r="8683" spans="1:4" ht="15">
      <c r="A8683" t="s">
        <v>5176</v>
      </c>
      <c r="B8683" s="53">
        <v>2016</v>
      </c>
      <c r="C8683" t="s">
        <v>2587</v>
      </c>
      <c r="D8683" t="s">
        <v>20396</v>
      </c>
    </row>
    <row r="8684" spans="1:4" ht="15">
      <c r="A8684" t="s">
        <v>5176</v>
      </c>
      <c r="B8684" s="53">
        <v>2016</v>
      </c>
      <c r="C8684" t="s">
        <v>15842</v>
      </c>
      <c r="D8684" t="s">
        <v>20397</v>
      </c>
    </row>
    <row r="8685" spans="1:4" ht="15">
      <c r="A8685" t="s">
        <v>5176</v>
      </c>
      <c r="B8685" s="53">
        <v>2016</v>
      </c>
      <c r="C8685" t="s">
        <v>15842</v>
      </c>
      <c r="D8685" t="s">
        <v>20398</v>
      </c>
    </row>
    <row r="8686" spans="1:4" ht="15">
      <c r="A8686" t="s">
        <v>5176</v>
      </c>
      <c r="B8686" s="53">
        <v>2016</v>
      </c>
      <c r="C8686" t="s">
        <v>15842</v>
      </c>
      <c r="D8686" t="s">
        <v>20399</v>
      </c>
    </row>
    <row r="8687" spans="1:4" ht="15">
      <c r="A8687" t="s">
        <v>5176</v>
      </c>
      <c r="B8687" s="53">
        <v>2016</v>
      </c>
      <c r="C8687" t="s">
        <v>15842</v>
      </c>
      <c r="D8687" t="s">
        <v>20400</v>
      </c>
    </row>
    <row r="8688" spans="1:4" ht="15">
      <c r="A8688" t="s">
        <v>5176</v>
      </c>
      <c r="B8688" s="53">
        <v>2016</v>
      </c>
      <c r="C8688" t="s">
        <v>20401</v>
      </c>
      <c r="D8688" t="s">
        <v>20402</v>
      </c>
    </row>
    <row r="8689" spans="1:4" ht="15">
      <c r="A8689" t="s">
        <v>5176</v>
      </c>
      <c r="B8689" s="53">
        <v>2016</v>
      </c>
      <c r="C8689" t="s">
        <v>20401</v>
      </c>
      <c r="D8689" t="s">
        <v>20403</v>
      </c>
    </row>
    <row r="8690" spans="1:4" ht="15">
      <c r="A8690" t="s">
        <v>5176</v>
      </c>
      <c r="B8690" s="53">
        <v>2016</v>
      </c>
      <c r="C8690" t="s">
        <v>20401</v>
      </c>
      <c r="D8690" t="s">
        <v>20404</v>
      </c>
    </row>
    <row r="8691" spans="1:4" ht="15">
      <c r="A8691" t="s">
        <v>5176</v>
      </c>
      <c r="B8691" s="53">
        <v>2016</v>
      </c>
      <c r="C8691" t="s">
        <v>4667</v>
      </c>
      <c r="D8691" t="s">
        <v>20405</v>
      </c>
    </row>
    <row r="8692" spans="1:4" ht="15">
      <c r="A8692" t="s">
        <v>5176</v>
      </c>
      <c r="B8692" s="53">
        <v>2016</v>
      </c>
      <c r="C8692" t="s">
        <v>2</v>
      </c>
      <c r="D8692" t="s">
        <v>20406</v>
      </c>
    </row>
    <row r="8693" spans="1:4" ht="15">
      <c r="A8693" t="s">
        <v>5176</v>
      </c>
      <c r="B8693" s="53">
        <v>2015</v>
      </c>
      <c r="C8693" t="s">
        <v>19143</v>
      </c>
      <c r="D8693" t="s">
        <v>20407</v>
      </c>
    </row>
    <row r="8694" spans="1:4" ht="15">
      <c r="A8694" t="s">
        <v>5176</v>
      </c>
      <c r="B8694" s="53">
        <v>2015</v>
      </c>
      <c r="C8694" t="s">
        <v>17414</v>
      </c>
      <c r="D8694" t="s">
        <v>20408</v>
      </c>
    </row>
    <row r="8695" spans="1:4" ht="15">
      <c r="A8695" t="s">
        <v>5176</v>
      </c>
      <c r="B8695" s="53">
        <v>2015</v>
      </c>
      <c r="C8695" t="s">
        <v>22</v>
      </c>
      <c r="D8695" t="s">
        <v>20409</v>
      </c>
    </row>
    <row r="8696" spans="1:4" ht="15">
      <c r="A8696" t="s">
        <v>5176</v>
      </c>
      <c r="B8696" s="53">
        <v>2015</v>
      </c>
      <c r="C8696" t="s">
        <v>2</v>
      </c>
      <c r="D8696" t="s">
        <v>20410</v>
      </c>
    </row>
    <row r="8697" spans="1:4" ht="15">
      <c r="A8697" t="s">
        <v>5176</v>
      </c>
      <c r="B8697" s="53">
        <v>2015</v>
      </c>
      <c r="C8697" t="s">
        <v>2</v>
      </c>
      <c r="D8697" t="s">
        <v>20399</v>
      </c>
    </row>
    <row r="8698" spans="1:4" ht="15">
      <c r="A8698" t="s">
        <v>5176</v>
      </c>
      <c r="B8698" s="53">
        <v>2015</v>
      </c>
      <c r="C8698" t="s">
        <v>2</v>
      </c>
      <c r="D8698" t="s">
        <v>20411</v>
      </c>
    </row>
    <row r="8699" spans="1:4" ht="15">
      <c r="A8699" t="s">
        <v>5176</v>
      </c>
      <c r="B8699" s="53">
        <v>2014</v>
      </c>
      <c r="C8699" t="s">
        <v>19127</v>
      </c>
      <c r="D8699" t="s">
        <v>20412</v>
      </c>
    </row>
    <row r="8700" spans="1:4" ht="15">
      <c r="A8700" t="s">
        <v>5176</v>
      </c>
      <c r="B8700" s="53">
        <v>2014</v>
      </c>
      <c r="C8700" t="s">
        <v>15842</v>
      </c>
      <c r="D8700" t="s">
        <v>20413</v>
      </c>
    </row>
    <row r="8701" spans="1:4" ht="15">
      <c r="A8701" t="s">
        <v>5176</v>
      </c>
      <c r="B8701" s="53">
        <v>2014</v>
      </c>
      <c r="C8701" t="s">
        <v>15842</v>
      </c>
      <c r="D8701" t="s">
        <v>20414</v>
      </c>
    </row>
    <row r="8702" spans="1:4" ht="15">
      <c r="A8702" t="s">
        <v>5176</v>
      </c>
      <c r="B8702" s="53">
        <v>2014</v>
      </c>
      <c r="C8702" t="s">
        <v>15842</v>
      </c>
      <c r="D8702" t="s">
        <v>20415</v>
      </c>
    </row>
    <row r="8703" spans="1:4" ht="15">
      <c r="A8703" t="s">
        <v>5176</v>
      </c>
      <c r="B8703" s="53">
        <v>2014</v>
      </c>
      <c r="C8703" t="s">
        <v>4509</v>
      </c>
      <c r="D8703" t="s">
        <v>20416</v>
      </c>
    </row>
    <row r="8704" spans="1:4" ht="15">
      <c r="A8704" t="s">
        <v>5176</v>
      </c>
      <c r="B8704" s="53">
        <v>2013</v>
      </c>
      <c r="C8704" t="s">
        <v>19127</v>
      </c>
      <c r="D8704" t="s">
        <v>20417</v>
      </c>
    </row>
    <row r="8705" spans="1:4" ht="15">
      <c r="A8705" t="s">
        <v>5176</v>
      </c>
      <c r="B8705" s="53">
        <v>2013</v>
      </c>
      <c r="C8705" t="s">
        <v>9167</v>
      </c>
      <c r="D8705" t="s">
        <v>20418</v>
      </c>
    </row>
    <row r="8706" spans="1:4" ht="15">
      <c r="A8706" t="s">
        <v>5176</v>
      </c>
      <c r="B8706" s="53">
        <v>2012</v>
      </c>
      <c r="C8706" t="s">
        <v>15842</v>
      </c>
      <c r="D8706" t="s">
        <v>20419</v>
      </c>
    </row>
    <row r="8707" spans="1:4" ht="15">
      <c r="A8707" t="s">
        <v>5176</v>
      </c>
      <c r="B8707" s="53">
        <v>2011</v>
      </c>
      <c r="C8707" t="s">
        <v>1099</v>
      </c>
      <c r="D8707" t="s">
        <v>20420</v>
      </c>
    </row>
    <row r="8708" spans="1:4" ht="15">
      <c r="A8708" t="s">
        <v>5176</v>
      </c>
      <c r="B8708" s="53">
        <v>2011</v>
      </c>
      <c r="C8708" t="s">
        <v>800</v>
      </c>
      <c r="D8708" t="s">
        <v>20421</v>
      </c>
    </row>
    <row r="8709" spans="1:4" ht="15">
      <c r="A8709" t="s">
        <v>5176</v>
      </c>
      <c r="B8709" s="53">
        <v>2005</v>
      </c>
      <c r="C8709" t="s">
        <v>20422</v>
      </c>
      <c r="D8709" t="s">
        <v>20423</v>
      </c>
    </row>
    <row r="8710" spans="1:4" ht="15">
      <c r="A8710" t="s">
        <v>5224</v>
      </c>
      <c r="B8710" s="53">
        <v>2023</v>
      </c>
      <c r="C8710" t="s">
        <v>1013</v>
      </c>
      <c r="D8710" t="s">
        <v>27485</v>
      </c>
    </row>
    <row r="8711" spans="1:4" ht="15">
      <c r="A8711" t="s">
        <v>5224</v>
      </c>
      <c r="B8711" s="53">
        <v>2023</v>
      </c>
      <c r="C8711" t="s">
        <v>1075</v>
      </c>
      <c r="D8711" t="s">
        <v>1760</v>
      </c>
    </row>
    <row r="8712" spans="1:4" ht="15">
      <c r="A8712" t="s">
        <v>5224</v>
      </c>
      <c r="B8712" s="53">
        <v>2023</v>
      </c>
      <c r="C8712" t="s">
        <v>13</v>
      </c>
      <c r="D8712" t="s">
        <v>27486</v>
      </c>
    </row>
    <row r="8713" spans="1:4" ht="15">
      <c r="A8713" t="s">
        <v>5224</v>
      </c>
      <c r="B8713" s="53">
        <v>2023</v>
      </c>
      <c r="C8713" t="s">
        <v>13</v>
      </c>
      <c r="D8713" t="s">
        <v>27487</v>
      </c>
    </row>
    <row r="8714" spans="1:4" ht="15">
      <c r="A8714" t="s">
        <v>5224</v>
      </c>
      <c r="B8714" s="53">
        <v>2023</v>
      </c>
      <c r="C8714" t="s">
        <v>45</v>
      </c>
      <c r="D8714" t="s">
        <v>1761</v>
      </c>
    </row>
    <row r="8715" spans="1:4" ht="15">
      <c r="A8715" t="s">
        <v>5224</v>
      </c>
      <c r="B8715" s="53">
        <v>2023</v>
      </c>
      <c r="C8715" t="s">
        <v>45</v>
      </c>
      <c r="D8715" t="s">
        <v>27488</v>
      </c>
    </row>
    <row r="8716" spans="1:4" ht="15">
      <c r="A8716" t="s">
        <v>5224</v>
      </c>
      <c r="B8716" s="53">
        <v>2023</v>
      </c>
      <c r="C8716" t="s">
        <v>45</v>
      </c>
      <c r="D8716" t="s">
        <v>1762</v>
      </c>
    </row>
    <row r="8717" spans="1:4" ht="15">
      <c r="A8717" t="s">
        <v>5224</v>
      </c>
      <c r="B8717" s="53">
        <v>2023</v>
      </c>
      <c r="C8717" t="s">
        <v>45</v>
      </c>
      <c r="D8717" t="s">
        <v>27489</v>
      </c>
    </row>
    <row r="8718" spans="1:4" ht="15">
      <c r="A8718" t="s">
        <v>5224</v>
      </c>
      <c r="B8718" s="53">
        <v>2023</v>
      </c>
      <c r="C8718" t="s">
        <v>45</v>
      </c>
      <c r="D8718" t="s">
        <v>1764</v>
      </c>
    </row>
    <row r="8719" spans="1:4" ht="15">
      <c r="A8719" t="s">
        <v>5224</v>
      </c>
      <c r="B8719" s="53">
        <v>2023</v>
      </c>
      <c r="C8719" t="s">
        <v>1402</v>
      </c>
      <c r="D8719" t="s">
        <v>27490</v>
      </c>
    </row>
    <row r="8720" spans="1:4" ht="15">
      <c r="A8720" t="s">
        <v>5224</v>
      </c>
      <c r="B8720" s="53">
        <v>2023</v>
      </c>
      <c r="C8720" t="s">
        <v>1402</v>
      </c>
      <c r="D8720" t="s">
        <v>27491</v>
      </c>
    </row>
    <row r="8721" spans="1:4" ht="15">
      <c r="A8721" t="s">
        <v>5224</v>
      </c>
      <c r="B8721" s="53">
        <v>2023</v>
      </c>
      <c r="C8721" t="s">
        <v>1402</v>
      </c>
      <c r="D8721" t="s">
        <v>1770</v>
      </c>
    </row>
    <row r="8722" spans="1:4" ht="15">
      <c r="A8722" t="s">
        <v>5224</v>
      </c>
      <c r="B8722" s="53">
        <v>2023</v>
      </c>
      <c r="C8722" t="s">
        <v>1402</v>
      </c>
      <c r="D8722" t="s">
        <v>1771</v>
      </c>
    </row>
    <row r="8723" spans="1:4" ht="15">
      <c r="A8723" t="s">
        <v>5224</v>
      </c>
      <c r="B8723" s="53">
        <v>2023</v>
      </c>
      <c r="C8723" t="s">
        <v>1402</v>
      </c>
      <c r="D8723" t="s">
        <v>27492</v>
      </c>
    </row>
    <row r="8724" spans="1:4" ht="15">
      <c r="A8724" t="s">
        <v>5224</v>
      </c>
      <c r="B8724" s="53">
        <v>2023</v>
      </c>
      <c r="C8724" t="s">
        <v>3570</v>
      </c>
      <c r="D8724" t="s">
        <v>27493</v>
      </c>
    </row>
    <row r="8725" spans="1:4" ht="15">
      <c r="A8725" t="s">
        <v>5224</v>
      </c>
      <c r="B8725" s="53">
        <v>2023</v>
      </c>
      <c r="C8725" t="s">
        <v>1171</v>
      </c>
      <c r="D8725" t="s">
        <v>27494</v>
      </c>
    </row>
    <row r="8726" spans="1:4" ht="15">
      <c r="A8726" t="s">
        <v>5224</v>
      </c>
      <c r="B8726" s="53">
        <v>2023</v>
      </c>
      <c r="C8726" t="s">
        <v>661</v>
      </c>
      <c r="D8726" t="s">
        <v>1772</v>
      </c>
    </row>
    <row r="8727" spans="1:4" ht="15">
      <c r="A8727" t="s">
        <v>5224</v>
      </c>
      <c r="B8727" s="53">
        <v>2023</v>
      </c>
      <c r="C8727" t="s">
        <v>2</v>
      </c>
      <c r="D8727" t="s">
        <v>1807</v>
      </c>
    </row>
    <row r="8728" spans="1:4" ht="15">
      <c r="A8728" t="s">
        <v>5224</v>
      </c>
      <c r="B8728" s="53">
        <v>2023</v>
      </c>
      <c r="C8728" t="s">
        <v>2</v>
      </c>
      <c r="D8728" t="s">
        <v>1771</v>
      </c>
    </row>
    <row r="8729" spans="1:4" ht="15">
      <c r="A8729" t="s">
        <v>5224</v>
      </c>
      <c r="B8729" s="53">
        <v>2023</v>
      </c>
      <c r="C8729" t="s">
        <v>2</v>
      </c>
      <c r="D8729" t="s">
        <v>1814</v>
      </c>
    </row>
    <row r="8730" spans="1:4" ht="15">
      <c r="A8730" t="s">
        <v>5224</v>
      </c>
      <c r="B8730" s="53">
        <v>2023</v>
      </c>
      <c r="C8730" t="s">
        <v>2</v>
      </c>
      <c r="D8730" t="s">
        <v>27495</v>
      </c>
    </row>
    <row r="8731" spans="1:4" ht="15">
      <c r="A8731" t="s">
        <v>5224</v>
      </c>
      <c r="B8731" s="53">
        <v>2023</v>
      </c>
      <c r="C8731" t="s">
        <v>2</v>
      </c>
      <c r="D8731" t="s">
        <v>27496</v>
      </c>
    </row>
    <row r="8732" spans="1:4" ht="15">
      <c r="A8732" t="s">
        <v>5224</v>
      </c>
      <c r="B8732" s="53">
        <v>2023</v>
      </c>
      <c r="C8732" t="s">
        <v>2</v>
      </c>
      <c r="D8732" t="s">
        <v>27497</v>
      </c>
    </row>
    <row r="8733" spans="1:4" ht="15">
      <c r="A8733" t="s">
        <v>5224</v>
      </c>
      <c r="B8733" s="53">
        <v>2023</v>
      </c>
      <c r="C8733" t="s">
        <v>2</v>
      </c>
      <c r="D8733" t="s">
        <v>27498</v>
      </c>
    </row>
    <row r="8734" spans="1:4" ht="15">
      <c r="A8734" t="s">
        <v>5224</v>
      </c>
      <c r="B8734" s="53">
        <v>2023</v>
      </c>
      <c r="C8734" t="s">
        <v>2</v>
      </c>
      <c r="D8734" t="s">
        <v>1770</v>
      </c>
    </row>
    <row r="8735" spans="1:4" ht="15">
      <c r="A8735" t="s">
        <v>5224</v>
      </c>
      <c r="B8735" s="53">
        <v>2023</v>
      </c>
      <c r="C8735" t="s">
        <v>2</v>
      </c>
      <c r="D8735" t="s">
        <v>1828</v>
      </c>
    </row>
    <row r="8736" spans="1:4" ht="15">
      <c r="A8736" t="s">
        <v>5224</v>
      </c>
      <c r="B8736" s="53">
        <v>2023</v>
      </c>
      <c r="C8736" t="s">
        <v>2</v>
      </c>
      <c r="D8736" t="s">
        <v>27499</v>
      </c>
    </row>
    <row r="8737" spans="1:4" ht="15">
      <c r="A8737" t="s">
        <v>5224</v>
      </c>
      <c r="B8737" s="53">
        <v>2023</v>
      </c>
      <c r="C8737" t="s">
        <v>2</v>
      </c>
      <c r="D8737" t="s">
        <v>27500</v>
      </c>
    </row>
    <row r="8738" spans="1:4" ht="15">
      <c r="A8738" t="s">
        <v>5224</v>
      </c>
      <c r="B8738" s="53">
        <v>2023</v>
      </c>
      <c r="C8738" t="s">
        <v>2</v>
      </c>
      <c r="D8738" t="s">
        <v>27501</v>
      </c>
    </row>
    <row r="8739" spans="1:4" ht="15">
      <c r="A8739" t="s">
        <v>5224</v>
      </c>
      <c r="B8739" s="53">
        <v>2023</v>
      </c>
      <c r="C8739" t="s">
        <v>2</v>
      </c>
      <c r="D8739" t="s">
        <v>27502</v>
      </c>
    </row>
    <row r="8740" spans="1:4" ht="15">
      <c r="A8740" t="s">
        <v>5224</v>
      </c>
      <c r="B8740" s="53">
        <v>2023</v>
      </c>
      <c r="C8740" t="s">
        <v>2</v>
      </c>
      <c r="D8740" t="s">
        <v>27503</v>
      </c>
    </row>
    <row r="8741" spans="1:4" ht="15">
      <c r="A8741" t="s">
        <v>5224</v>
      </c>
      <c r="B8741" s="53">
        <v>2023</v>
      </c>
      <c r="C8741" t="s">
        <v>2</v>
      </c>
      <c r="D8741" t="s">
        <v>1841</v>
      </c>
    </row>
    <row r="8742" spans="1:4" ht="15">
      <c r="A8742" t="s">
        <v>5224</v>
      </c>
      <c r="B8742" s="53">
        <v>2023</v>
      </c>
      <c r="C8742" t="s">
        <v>2</v>
      </c>
      <c r="D8742" t="s">
        <v>1845</v>
      </c>
    </row>
    <row r="8743" spans="1:4" ht="15">
      <c r="A8743" t="s">
        <v>5224</v>
      </c>
      <c r="B8743" s="53">
        <v>2023</v>
      </c>
      <c r="C8743" t="s">
        <v>2</v>
      </c>
      <c r="D8743" t="s">
        <v>27504</v>
      </c>
    </row>
    <row r="8744" spans="1:4" ht="15">
      <c r="A8744" t="s">
        <v>5224</v>
      </c>
      <c r="B8744" s="53">
        <v>2023</v>
      </c>
      <c r="C8744" t="s">
        <v>2</v>
      </c>
      <c r="D8744" t="s">
        <v>1847</v>
      </c>
    </row>
    <row r="8745" spans="1:4" ht="15">
      <c r="A8745" t="s">
        <v>5224</v>
      </c>
      <c r="B8745" s="53">
        <v>2023</v>
      </c>
      <c r="C8745" t="s">
        <v>2</v>
      </c>
      <c r="D8745" t="s">
        <v>1849</v>
      </c>
    </row>
    <row r="8746" spans="1:4" ht="15">
      <c r="A8746" t="s">
        <v>5224</v>
      </c>
      <c r="B8746" s="53">
        <v>2023</v>
      </c>
      <c r="C8746" t="s">
        <v>2</v>
      </c>
      <c r="D8746" t="s">
        <v>27505</v>
      </c>
    </row>
    <row r="8747" spans="1:4" ht="15">
      <c r="A8747" t="s">
        <v>5224</v>
      </c>
      <c r="B8747" s="53">
        <v>2023</v>
      </c>
      <c r="C8747" t="s">
        <v>2</v>
      </c>
      <c r="D8747" t="s">
        <v>27506</v>
      </c>
    </row>
    <row r="8748" spans="1:4" ht="15">
      <c r="A8748" t="s">
        <v>5224</v>
      </c>
      <c r="B8748" s="53">
        <v>2023</v>
      </c>
      <c r="C8748" t="s">
        <v>2</v>
      </c>
      <c r="D8748" t="s">
        <v>27507</v>
      </c>
    </row>
    <row r="8749" spans="1:4" ht="15">
      <c r="A8749" t="s">
        <v>5224</v>
      </c>
      <c r="B8749" s="53">
        <v>2023</v>
      </c>
      <c r="C8749" t="s">
        <v>2</v>
      </c>
      <c r="D8749" t="s">
        <v>1855</v>
      </c>
    </row>
    <row r="8750" spans="1:4" ht="15">
      <c r="A8750" t="s">
        <v>5224</v>
      </c>
      <c r="B8750" s="53">
        <v>2023</v>
      </c>
      <c r="C8750" t="s">
        <v>2</v>
      </c>
      <c r="D8750" t="s">
        <v>27508</v>
      </c>
    </row>
    <row r="8751" spans="1:4" ht="15">
      <c r="A8751" t="s">
        <v>5224</v>
      </c>
      <c r="B8751" s="53">
        <v>2023</v>
      </c>
      <c r="C8751" t="s">
        <v>2</v>
      </c>
      <c r="D8751" t="s">
        <v>27509</v>
      </c>
    </row>
    <row r="8752" spans="1:4" ht="15">
      <c r="A8752" t="s">
        <v>5224</v>
      </c>
      <c r="B8752" s="53">
        <v>2023</v>
      </c>
      <c r="C8752" t="s">
        <v>2</v>
      </c>
      <c r="D8752" t="s">
        <v>27510</v>
      </c>
    </row>
    <row r="8753" spans="1:4" ht="15">
      <c r="A8753" t="s">
        <v>5224</v>
      </c>
      <c r="B8753" s="53">
        <v>2023</v>
      </c>
      <c r="C8753" t="s">
        <v>2</v>
      </c>
      <c r="D8753" t="s">
        <v>5977</v>
      </c>
    </row>
    <row r="8754" spans="1:4" ht="15">
      <c r="A8754" t="s">
        <v>5224</v>
      </c>
      <c r="B8754" s="53">
        <v>2023</v>
      </c>
      <c r="C8754" t="s">
        <v>2</v>
      </c>
      <c r="D8754" t="s">
        <v>5979</v>
      </c>
    </row>
    <row r="8755" spans="1:4" ht="15">
      <c r="A8755" t="s">
        <v>5224</v>
      </c>
      <c r="B8755" s="53">
        <v>2022</v>
      </c>
      <c r="C8755" t="s">
        <v>1013</v>
      </c>
      <c r="D8755" t="s">
        <v>27511</v>
      </c>
    </row>
    <row r="8756" spans="1:4" ht="15">
      <c r="A8756" t="s">
        <v>5224</v>
      </c>
      <c r="B8756" s="53">
        <v>2022</v>
      </c>
      <c r="C8756" t="s">
        <v>1338</v>
      </c>
      <c r="D8756" t="s">
        <v>1861</v>
      </c>
    </row>
    <row r="8757" spans="1:4" ht="15">
      <c r="A8757" t="s">
        <v>5224</v>
      </c>
      <c r="B8757" s="53">
        <v>2022</v>
      </c>
      <c r="C8757" t="s">
        <v>1338</v>
      </c>
      <c r="D8757" t="s">
        <v>1862</v>
      </c>
    </row>
    <row r="8758" spans="1:4" ht="15">
      <c r="A8758" t="s">
        <v>5224</v>
      </c>
      <c r="B8758" s="53">
        <v>2022</v>
      </c>
      <c r="C8758" t="s">
        <v>1338</v>
      </c>
      <c r="D8758" t="s">
        <v>27512</v>
      </c>
    </row>
    <row r="8759" spans="1:4" ht="15">
      <c r="A8759" t="s">
        <v>5224</v>
      </c>
      <c r="B8759" s="53">
        <v>2022</v>
      </c>
      <c r="C8759" t="s">
        <v>45</v>
      </c>
      <c r="D8759" t="s">
        <v>1871</v>
      </c>
    </row>
    <row r="8760" spans="1:4" ht="15">
      <c r="A8760" t="s">
        <v>5224</v>
      </c>
      <c r="B8760" s="53">
        <v>2022</v>
      </c>
      <c r="C8760" t="s">
        <v>45</v>
      </c>
      <c r="D8760" t="s">
        <v>1874</v>
      </c>
    </row>
    <row r="8761" spans="1:4" ht="15">
      <c r="A8761" t="s">
        <v>5224</v>
      </c>
      <c r="B8761" s="53">
        <v>2022</v>
      </c>
      <c r="C8761" t="s">
        <v>45</v>
      </c>
      <c r="D8761" t="s">
        <v>27513</v>
      </c>
    </row>
    <row r="8762" spans="1:4" ht="15">
      <c r="A8762" t="s">
        <v>5224</v>
      </c>
      <c r="B8762" s="53">
        <v>2022</v>
      </c>
      <c r="C8762" t="s">
        <v>967</v>
      </c>
      <c r="D8762" t="s">
        <v>1880</v>
      </c>
    </row>
    <row r="8763" spans="1:4" ht="15">
      <c r="A8763" t="s">
        <v>5224</v>
      </c>
      <c r="B8763" s="53">
        <v>2022</v>
      </c>
      <c r="C8763" t="s">
        <v>1971</v>
      </c>
      <c r="D8763" t="s">
        <v>27514</v>
      </c>
    </row>
    <row r="8764" spans="1:4" ht="15">
      <c r="A8764" t="s">
        <v>5224</v>
      </c>
      <c r="B8764" s="53">
        <v>2022</v>
      </c>
      <c r="C8764" t="s">
        <v>970</v>
      </c>
      <c r="D8764" t="s">
        <v>1884</v>
      </c>
    </row>
    <row r="8765" spans="1:4" ht="15">
      <c r="A8765" t="s">
        <v>5224</v>
      </c>
      <c r="B8765" s="53">
        <v>2022</v>
      </c>
      <c r="C8765" t="s">
        <v>620</v>
      </c>
      <c r="D8765" t="s">
        <v>27515</v>
      </c>
    </row>
    <row r="8766" spans="1:4" ht="15">
      <c r="A8766" t="s">
        <v>5224</v>
      </c>
      <c r="B8766" s="53">
        <v>2022</v>
      </c>
      <c r="C8766" t="s">
        <v>1402</v>
      </c>
      <c r="D8766" t="s">
        <v>1887</v>
      </c>
    </row>
    <row r="8767" spans="1:4" ht="15">
      <c r="A8767" t="s">
        <v>5224</v>
      </c>
      <c r="B8767" s="53">
        <v>2022</v>
      </c>
      <c r="C8767" t="s">
        <v>1402</v>
      </c>
      <c r="D8767" t="s">
        <v>1888</v>
      </c>
    </row>
    <row r="8768" spans="1:4" ht="15">
      <c r="A8768" t="s">
        <v>5224</v>
      </c>
      <c r="B8768" s="53">
        <v>2022</v>
      </c>
      <c r="C8768" t="s">
        <v>1402</v>
      </c>
      <c r="D8768" t="s">
        <v>1889</v>
      </c>
    </row>
    <row r="8769" spans="1:4" ht="15">
      <c r="A8769" t="s">
        <v>5224</v>
      </c>
      <c r="B8769" s="53">
        <v>2022</v>
      </c>
      <c r="C8769" t="s">
        <v>1402</v>
      </c>
      <c r="D8769" t="s">
        <v>1891</v>
      </c>
    </row>
    <row r="8770" spans="1:4" ht="15">
      <c r="A8770" t="s">
        <v>5224</v>
      </c>
      <c r="B8770" s="53">
        <v>2022</v>
      </c>
      <c r="C8770" t="s">
        <v>1402</v>
      </c>
      <c r="D8770" t="s">
        <v>1892</v>
      </c>
    </row>
    <row r="8771" spans="1:4" ht="15">
      <c r="A8771" t="s">
        <v>5224</v>
      </c>
      <c r="B8771" s="53">
        <v>2022</v>
      </c>
      <c r="C8771" t="s">
        <v>1402</v>
      </c>
      <c r="D8771" t="s">
        <v>27516</v>
      </c>
    </row>
    <row r="8772" spans="1:4" ht="15">
      <c r="A8772" t="s">
        <v>5224</v>
      </c>
      <c r="B8772" s="53">
        <v>2022</v>
      </c>
      <c r="C8772" t="s">
        <v>25581</v>
      </c>
      <c r="D8772" t="s">
        <v>27517</v>
      </c>
    </row>
    <row r="8773" spans="1:4" ht="15">
      <c r="A8773" t="s">
        <v>5224</v>
      </c>
      <c r="B8773" s="53">
        <v>2022</v>
      </c>
      <c r="C8773" t="s">
        <v>4931</v>
      </c>
      <c r="D8773" t="s">
        <v>27518</v>
      </c>
    </row>
    <row r="8774" spans="1:4" ht="15">
      <c r="A8774" t="s">
        <v>5224</v>
      </c>
      <c r="B8774" s="53">
        <v>2022</v>
      </c>
      <c r="C8774" t="s">
        <v>1256</v>
      </c>
      <c r="D8774" t="s">
        <v>27519</v>
      </c>
    </row>
    <row r="8775" spans="1:4" ht="15">
      <c r="A8775" t="s">
        <v>5224</v>
      </c>
      <c r="B8775" s="53">
        <v>2022</v>
      </c>
      <c r="C8775" t="s">
        <v>4932</v>
      </c>
      <c r="D8775" t="s">
        <v>27520</v>
      </c>
    </row>
    <row r="8776" spans="1:4" ht="15">
      <c r="A8776" t="s">
        <v>5224</v>
      </c>
      <c r="B8776" s="53">
        <v>2022</v>
      </c>
      <c r="C8776" t="s">
        <v>2052</v>
      </c>
      <c r="D8776" t="s">
        <v>1938</v>
      </c>
    </row>
    <row r="8777" spans="1:4" ht="15">
      <c r="A8777" t="s">
        <v>5224</v>
      </c>
      <c r="B8777" s="53">
        <v>2022</v>
      </c>
      <c r="C8777" t="s">
        <v>19729</v>
      </c>
      <c r="D8777" t="s">
        <v>27521</v>
      </c>
    </row>
    <row r="8778" spans="1:4" ht="15">
      <c r="A8778" t="s">
        <v>5224</v>
      </c>
      <c r="B8778" s="53">
        <v>2022</v>
      </c>
      <c r="C8778" t="s">
        <v>27522</v>
      </c>
      <c r="D8778" t="s">
        <v>27523</v>
      </c>
    </row>
    <row r="8779" spans="1:4" ht="15">
      <c r="A8779" t="s">
        <v>5224</v>
      </c>
      <c r="B8779" s="53">
        <v>2022</v>
      </c>
      <c r="C8779" t="s">
        <v>3572</v>
      </c>
      <c r="D8779" t="s">
        <v>27524</v>
      </c>
    </row>
    <row r="8780" spans="1:4" ht="15">
      <c r="A8780" t="s">
        <v>5224</v>
      </c>
      <c r="B8780" s="53">
        <v>2022</v>
      </c>
      <c r="C8780" t="s">
        <v>645</v>
      </c>
      <c r="D8780" t="s">
        <v>1898</v>
      </c>
    </row>
    <row r="8781" spans="1:4" ht="15">
      <c r="A8781" t="s">
        <v>5224</v>
      </c>
      <c r="B8781" s="53">
        <v>2022</v>
      </c>
      <c r="C8781" t="s">
        <v>645</v>
      </c>
      <c r="D8781" t="s">
        <v>27525</v>
      </c>
    </row>
    <row r="8782" spans="1:4" ht="15">
      <c r="A8782" t="s">
        <v>5224</v>
      </c>
      <c r="B8782" s="53">
        <v>2022</v>
      </c>
      <c r="C8782" t="s">
        <v>1797</v>
      </c>
      <c r="D8782" t="s">
        <v>1910</v>
      </c>
    </row>
    <row r="8783" spans="1:4" ht="15">
      <c r="A8783" t="s">
        <v>5224</v>
      </c>
      <c r="B8783" s="53">
        <v>2022</v>
      </c>
      <c r="C8783" t="s">
        <v>2000</v>
      </c>
      <c r="D8783" t="s">
        <v>27526</v>
      </c>
    </row>
    <row r="8784" spans="1:4" ht="15">
      <c r="A8784" t="s">
        <v>5224</v>
      </c>
      <c r="B8784" s="53">
        <v>2022</v>
      </c>
      <c r="C8784" t="s">
        <v>20542</v>
      </c>
      <c r="D8784" t="s">
        <v>27527</v>
      </c>
    </row>
    <row r="8785" spans="1:4" ht="15">
      <c r="A8785" t="s">
        <v>5224</v>
      </c>
      <c r="B8785" s="53">
        <v>2022</v>
      </c>
      <c r="C8785" t="s">
        <v>4933</v>
      </c>
      <c r="D8785" t="s">
        <v>27528</v>
      </c>
    </row>
    <row r="8786" spans="1:4" ht="15">
      <c r="A8786" t="s">
        <v>5224</v>
      </c>
      <c r="B8786" s="53">
        <v>2022</v>
      </c>
      <c r="C8786" t="s">
        <v>27529</v>
      </c>
      <c r="D8786" t="s">
        <v>27530</v>
      </c>
    </row>
    <row r="8787" spans="1:4" ht="15">
      <c r="A8787" t="s">
        <v>5224</v>
      </c>
      <c r="B8787" s="53">
        <v>2022</v>
      </c>
      <c r="C8787" t="s">
        <v>2</v>
      </c>
      <c r="D8787" t="s">
        <v>1918</v>
      </c>
    </row>
    <row r="8788" spans="1:4" ht="15">
      <c r="A8788" t="s">
        <v>5224</v>
      </c>
      <c r="B8788" s="53">
        <v>2022</v>
      </c>
      <c r="C8788" t="s">
        <v>2</v>
      </c>
      <c r="D8788" t="s">
        <v>1891</v>
      </c>
    </row>
    <row r="8789" spans="1:4" ht="15">
      <c r="A8789" t="s">
        <v>5224</v>
      </c>
      <c r="B8789" s="53">
        <v>2022</v>
      </c>
      <c r="C8789" t="s">
        <v>2</v>
      </c>
      <c r="D8789" t="s">
        <v>27513</v>
      </c>
    </row>
    <row r="8790" spans="1:4" ht="15">
      <c r="A8790" t="s">
        <v>5224</v>
      </c>
      <c r="B8790" s="53">
        <v>2022</v>
      </c>
      <c r="C8790" t="s">
        <v>2</v>
      </c>
      <c r="D8790" t="s">
        <v>1889</v>
      </c>
    </row>
    <row r="8791" spans="1:4" ht="15">
      <c r="A8791" t="s">
        <v>5224</v>
      </c>
      <c r="B8791" s="53">
        <v>2022</v>
      </c>
      <c r="C8791" t="s">
        <v>2</v>
      </c>
      <c r="D8791" t="s">
        <v>1919</v>
      </c>
    </row>
    <row r="8792" spans="1:4" ht="15">
      <c r="A8792" t="s">
        <v>5224</v>
      </c>
      <c r="B8792" s="53">
        <v>2022</v>
      </c>
      <c r="C8792" t="s">
        <v>2</v>
      </c>
      <c r="D8792" t="s">
        <v>1888</v>
      </c>
    </row>
    <row r="8793" spans="1:4" ht="15">
      <c r="A8793" t="s">
        <v>5224</v>
      </c>
      <c r="B8793" s="53">
        <v>2022</v>
      </c>
      <c r="C8793" t="s">
        <v>2</v>
      </c>
      <c r="D8793" t="s">
        <v>27531</v>
      </c>
    </row>
    <row r="8794" spans="1:4" ht="15">
      <c r="A8794" t="s">
        <v>5224</v>
      </c>
      <c r="B8794" s="53">
        <v>2022</v>
      </c>
      <c r="C8794" t="s">
        <v>2</v>
      </c>
      <c r="D8794" t="s">
        <v>1910</v>
      </c>
    </row>
    <row r="8795" spans="1:4" ht="15">
      <c r="A8795" t="s">
        <v>5224</v>
      </c>
      <c r="B8795" s="53">
        <v>2022</v>
      </c>
      <c r="C8795" t="s">
        <v>2</v>
      </c>
      <c r="D8795" t="s">
        <v>1887</v>
      </c>
    </row>
    <row r="8796" spans="1:4" ht="15">
      <c r="A8796" t="s">
        <v>5224</v>
      </c>
      <c r="B8796" s="53">
        <v>2022</v>
      </c>
      <c r="C8796" t="s">
        <v>2</v>
      </c>
      <c r="D8796" t="s">
        <v>27493</v>
      </c>
    </row>
    <row r="8797" spans="1:4" ht="15">
      <c r="A8797" t="s">
        <v>5224</v>
      </c>
      <c r="B8797" s="53">
        <v>2022</v>
      </c>
      <c r="C8797" t="s">
        <v>2</v>
      </c>
      <c r="D8797" t="s">
        <v>1862</v>
      </c>
    </row>
    <row r="8798" spans="1:4" ht="15">
      <c r="A8798" t="s">
        <v>5224</v>
      </c>
      <c r="B8798" s="53">
        <v>2022</v>
      </c>
      <c r="C8798" t="s">
        <v>2</v>
      </c>
      <c r="D8798" t="s">
        <v>27516</v>
      </c>
    </row>
    <row r="8799" spans="1:4" ht="15">
      <c r="A8799" t="s">
        <v>5224</v>
      </c>
      <c r="B8799" s="53">
        <v>2022</v>
      </c>
      <c r="C8799" t="s">
        <v>2</v>
      </c>
      <c r="D8799" t="s">
        <v>27520</v>
      </c>
    </row>
    <row r="8800" spans="1:4" ht="15">
      <c r="A8800" t="s">
        <v>5224</v>
      </c>
      <c r="B8800" s="53">
        <v>2022</v>
      </c>
      <c r="C8800" t="s">
        <v>2</v>
      </c>
      <c r="D8800" t="s">
        <v>27532</v>
      </c>
    </row>
    <row r="8801" spans="1:4" ht="15">
      <c r="A8801" t="s">
        <v>5224</v>
      </c>
      <c r="B8801" s="53">
        <v>2022</v>
      </c>
      <c r="C8801" t="s">
        <v>2</v>
      </c>
      <c r="D8801" t="s">
        <v>1938</v>
      </c>
    </row>
    <row r="8802" spans="1:4" ht="15">
      <c r="A8802" t="s">
        <v>5224</v>
      </c>
      <c r="B8802" s="53">
        <v>2022</v>
      </c>
      <c r="C8802" t="s">
        <v>2</v>
      </c>
      <c r="D8802" t="s">
        <v>1898</v>
      </c>
    </row>
    <row r="8803" spans="1:4" ht="15">
      <c r="A8803" t="s">
        <v>5224</v>
      </c>
      <c r="B8803" s="53">
        <v>2022</v>
      </c>
      <c r="C8803" t="s">
        <v>2</v>
      </c>
      <c r="D8803" t="s">
        <v>27525</v>
      </c>
    </row>
    <row r="8804" spans="1:4" ht="15">
      <c r="A8804" t="s">
        <v>5224</v>
      </c>
      <c r="B8804" s="53">
        <v>2022</v>
      </c>
      <c r="C8804" t="s">
        <v>2</v>
      </c>
      <c r="D8804" t="s">
        <v>27533</v>
      </c>
    </row>
    <row r="8805" spans="1:4" ht="15">
      <c r="A8805" t="s">
        <v>5224</v>
      </c>
      <c r="B8805" s="53">
        <v>2022</v>
      </c>
      <c r="C8805" t="s">
        <v>2</v>
      </c>
      <c r="D8805" t="s">
        <v>27514</v>
      </c>
    </row>
    <row r="8806" spans="1:4" ht="15">
      <c r="A8806" t="s">
        <v>5224</v>
      </c>
      <c r="B8806" s="53">
        <v>2022</v>
      </c>
      <c r="C8806" t="s">
        <v>2</v>
      </c>
      <c r="D8806" t="s">
        <v>1944</v>
      </c>
    </row>
    <row r="8807" spans="1:4" ht="15">
      <c r="A8807" t="s">
        <v>5224</v>
      </c>
      <c r="B8807" s="53">
        <v>2022</v>
      </c>
      <c r="C8807" t="s">
        <v>2</v>
      </c>
      <c r="D8807" t="s">
        <v>27534</v>
      </c>
    </row>
    <row r="8808" spans="1:4" ht="15">
      <c r="A8808" t="s">
        <v>5224</v>
      </c>
      <c r="B8808" s="53">
        <v>2022</v>
      </c>
      <c r="C8808" t="s">
        <v>2</v>
      </c>
      <c r="D8808" t="s">
        <v>27526</v>
      </c>
    </row>
    <row r="8809" spans="1:4" ht="15">
      <c r="A8809" t="s">
        <v>5224</v>
      </c>
      <c r="B8809" s="53">
        <v>2022</v>
      </c>
      <c r="C8809" t="s">
        <v>2</v>
      </c>
      <c r="D8809" t="s">
        <v>1772</v>
      </c>
    </row>
    <row r="8810" spans="1:4" ht="15">
      <c r="A8810" t="s">
        <v>5224</v>
      </c>
      <c r="B8810" s="53">
        <v>2022</v>
      </c>
      <c r="C8810" t="s">
        <v>2</v>
      </c>
      <c r="D8810" t="s">
        <v>27488</v>
      </c>
    </row>
    <row r="8811" spans="1:4" ht="15">
      <c r="A8811" t="s">
        <v>5224</v>
      </c>
      <c r="B8811" s="53">
        <v>2022</v>
      </c>
      <c r="C8811" t="s">
        <v>2</v>
      </c>
      <c r="D8811" t="s">
        <v>27535</v>
      </c>
    </row>
    <row r="8812" spans="1:4" ht="15">
      <c r="A8812" t="s">
        <v>5224</v>
      </c>
      <c r="B8812" s="53">
        <v>2022</v>
      </c>
      <c r="C8812" t="s">
        <v>2</v>
      </c>
      <c r="D8812" t="s">
        <v>1884</v>
      </c>
    </row>
    <row r="8813" spans="1:4" ht="15">
      <c r="A8813" t="s">
        <v>5224</v>
      </c>
      <c r="B8813" s="53">
        <v>2022</v>
      </c>
      <c r="C8813" t="s">
        <v>2</v>
      </c>
      <c r="D8813" t="s">
        <v>27491</v>
      </c>
    </row>
    <row r="8814" spans="1:4" ht="15">
      <c r="A8814" t="s">
        <v>5224</v>
      </c>
      <c r="B8814" s="53">
        <v>2022</v>
      </c>
      <c r="C8814" t="s">
        <v>2</v>
      </c>
      <c r="D8814" t="s">
        <v>27490</v>
      </c>
    </row>
    <row r="8815" spans="1:4" ht="15">
      <c r="A8815" t="s">
        <v>5224</v>
      </c>
      <c r="B8815" s="53">
        <v>2022</v>
      </c>
      <c r="C8815" t="s">
        <v>2</v>
      </c>
      <c r="D8815" t="s">
        <v>27536</v>
      </c>
    </row>
    <row r="8816" spans="1:4" ht="15">
      <c r="A8816" t="s">
        <v>5224</v>
      </c>
      <c r="B8816" s="53">
        <v>2022</v>
      </c>
      <c r="C8816" t="s">
        <v>2</v>
      </c>
      <c r="D8816" t="s">
        <v>27492</v>
      </c>
    </row>
    <row r="8817" spans="1:4" ht="15">
      <c r="A8817" t="s">
        <v>5224</v>
      </c>
      <c r="B8817" s="53">
        <v>2022</v>
      </c>
      <c r="C8817" t="s">
        <v>2</v>
      </c>
      <c r="D8817" t="s">
        <v>27494</v>
      </c>
    </row>
    <row r="8818" spans="1:4" ht="15">
      <c r="A8818" t="s">
        <v>5224</v>
      </c>
      <c r="B8818" s="53">
        <v>2022</v>
      </c>
      <c r="C8818" t="s">
        <v>2</v>
      </c>
      <c r="D8818" t="s">
        <v>1947</v>
      </c>
    </row>
    <row r="8819" spans="1:4" ht="15">
      <c r="A8819" t="s">
        <v>5224</v>
      </c>
      <c r="B8819" s="53">
        <v>2021</v>
      </c>
      <c r="C8819" t="s">
        <v>45</v>
      </c>
      <c r="D8819" t="s">
        <v>1962</v>
      </c>
    </row>
    <row r="8820" spans="1:4" ht="15">
      <c r="A8820" t="s">
        <v>5224</v>
      </c>
      <c r="B8820" s="53">
        <v>2021</v>
      </c>
      <c r="C8820" t="s">
        <v>45</v>
      </c>
      <c r="D8820" t="s">
        <v>27537</v>
      </c>
    </row>
    <row r="8821" spans="1:4" ht="15">
      <c r="A8821" t="s">
        <v>5224</v>
      </c>
      <c r="B8821" s="53">
        <v>2021</v>
      </c>
      <c r="C8821" t="s">
        <v>1971</v>
      </c>
      <c r="D8821" t="s">
        <v>1973</v>
      </c>
    </row>
    <row r="8822" spans="1:4" ht="15">
      <c r="A8822" t="s">
        <v>5224</v>
      </c>
      <c r="B8822" s="53">
        <v>2021</v>
      </c>
      <c r="C8822" t="s">
        <v>1971</v>
      </c>
      <c r="D8822" t="s">
        <v>27538</v>
      </c>
    </row>
    <row r="8823" spans="1:4" ht="15">
      <c r="A8823" t="s">
        <v>5224</v>
      </c>
      <c r="B8823" s="53">
        <v>2021</v>
      </c>
      <c r="C8823" t="s">
        <v>1402</v>
      </c>
      <c r="D8823" t="s">
        <v>27539</v>
      </c>
    </row>
    <row r="8824" spans="1:4" ht="15">
      <c r="A8824" t="s">
        <v>5224</v>
      </c>
      <c r="B8824" s="53">
        <v>2021</v>
      </c>
      <c r="C8824" t="s">
        <v>1402</v>
      </c>
      <c r="D8824" t="s">
        <v>1976</v>
      </c>
    </row>
    <row r="8825" spans="1:4" ht="15">
      <c r="A8825" t="s">
        <v>5224</v>
      </c>
      <c r="B8825" s="53">
        <v>2021</v>
      </c>
      <c r="C8825" t="s">
        <v>1402</v>
      </c>
      <c r="D8825" t="s">
        <v>27540</v>
      </c>
    </row>
    <row r="8826" spans="1:4" ht="15">
      <c r="A8826" t="s">
        <v>5224</v>
      </c>
      <c r="B8826" s="53">
        <v>2021</v>
      </c>
      <c r="C8826" t="s">
        <v>1402</v>
      </c>
      <c r="D8826" t="s">
        <v>27541</v>
      </c>
    </row>
    <row r="8827" spans="1:4" ht="15">
      <c r="A8827" t="s">
        <v>5224</v>
      </c>
      <c r="B8827" s="53">
        <v>2021</v>
      </c>
      <c r="C8827" t="s">
        <v>4934</v>
      </c>
      <c r="D8827" t="s">
        <v>27542</v>
      </c>
    </row>
    <row r="8828" spans="1:4" ht="15">
      <c r="A8828" t="s">
        <v>5224</v>
      </c>
      <c r="B8828" s="53">
        <v>2021</v>
      </c>
      <c r="C8828" t="s">
        <v>1116</v>
      </c>
      <c r="D8828" t="s">
        <v>1184</v>
      </c>
    </row>
    <row r="8829" spans="1:4" ht="15">
      <c r="A8829" t="s">
        <v>5224</v>
      </c>
      <c r="B8829" s="53">
        <v>2021</v>
      </c>
      <c r="C8829" t="s">
        <v>1271</v>
      </c>
      <c r="D8829" t="s">
        <v>1978</v>
      </c>
    </row>
    <row r="8830" spans="1:4" ht="15">
      <c r="A8830" t="s">
        <v>5224</v>
      </c>
      <c r="B8830" s="53">
        <v>2021</v>
      </c>
      <c r="C8830" t="s">
        <v>1271</v>
      </c>
      <c r="D8830" t="s">
        <v>1979</v>
      </c>
    </row>
    <row r="8831" spans="1:4" ht="15">
      <c r="A8831" t="s">
        <v>5224</v>
      </c>
      <c r="B8831" s="53">
        <v>2021</v>
      </c>
      <c r="C8831" t="s">
        <v>1271</v>
      </c>
      <c r="D8831" t="s">
        <v>1980</v>
      </c>
    </row>
    <row r="8832" spans="1:4" ht="15">
      <c r="A8832" t="s">
        <v>5224</v>
      </c>
      <c r="B8832" s="53">
        <v>2021</v>
      </c>
      <c r="C8832" t="s">
        <v>661</v>
      </c>
      <c r="D8832" t="s">
        <v>27543</v>
      </c>
    </row>
    <row r="8833" spans="1:4" ht="15">
      <c r="A8833" t="s">
        <v>5224</v>
      </c>
      <c r="B8833" s="53">
        <v>2021</v>
      </c>
      <c r="C8833" t="s">
        <v>661</v>
      </c>
      <c r="D8833" t="s">
        <v>1981</v>
      </c>
    </row>
    <row r="8834" spans="1:4" ht="15">
      <c r="A8834" t="s">
        <v>5224</v>
      </c>
      <c r="B8834" s="53">
        <v>2021</v>
      </c>
      <c r="C8834" t="s">
        <v>661</v>
      </c>
      <c r="D8834" t="s">
        <v>1982</v>
      </c>
    </row>
    <row r="8835" spans="1:4" ht="15">
      <c r="A8835" t="s">
        <v>5224</v>
      </c>
      <c r="B8835" s="53">
        <v>2021</v>
      </c>
      <c r="C8835" t="s">
        <v>661</v>
      </c>
      <c r="D8835" t="s">
        <v>27544</v>
      </c>
    </row>
    <row r="8836" spans="1:4" ht="15">
      <c r="A8836" t="s">
        <v>5224</v>
      </c>
      <c r="B8836" s="53">
        <v>2021</v>
      </c>
      <c r="C8836" t="s">
        <v>14417</v>
      </c>
      <c r="D8836" t="s">
        <v>27545</v>
      </c>
    </row>
    <row r="8837" spans="1:4" ht="15">
      <c r="A8837" t="s">
        <v>5224</v>
      </c>
      <c r="B8837" s="53">
        <v>2021</v>
      </c>
      <c r="C8837" t="s">
        <v>645</v>
      </c>
      <c r="D8837" t="s">
        <v>1983</v>
      </c>
    </row>
    <row r="8838" spans="1:4" ht="15">
      <c r="A8838" t="s">
        <v>5224</v>
      </c>
      <c r="B8838" s="53">
        <v>2021</v>
      </c>
      <c r="C8838" t="s">
        <v>645</v>
      </c>
      <c r="D8838" t="s">
        <v>1814</v>
      </c>
    </row>
    <row r="8839" spans="1:4" ht="15">
      <c r="A8839" t="s">
        <v>5224</v>
      </c>
      <c r="B8839" s="53">
        <v>2021</v>
      </c>
      <c r="C8839" t="s">
        <v>645</v>
      </c>
      <c r="D8839" t="s">
        <v>27546</v>
      </c>
    </row>
    <row r="8840" spans="1:4" ht="15">
      <c r="A8840" t="s">
        <v>5224</v>
      </c>
      <c r="B8840" s="53">
        <v>2021</v>
      </c>
      <c r="C8840" t="s">
        <v>1241</v>
      </c>
      <c r="D8840" t="s">
        <v>1990</v>
      </c>
    </row>
    <row r="8841" spans="1:4" ht="15">
      <c r="A8841" t="s">
        <v>5224</v>
      </c>
      <c r="B8841" s="53">
        <v>2021</v>
      </c>
      <c r="C8841" t="s">
        <v>986</v>
      </c>
      <c r="D8841" t="s">
        <v>27547</v>
      </c>
    </row>
    <row r="8842" spans="1:4" ht="15">
      <c r="A8842" t="s">
        <v>5224</v>
      </c>
      <c r="B8842" s="53">
        <v>2021</v>
      </c>
      <c r="C8842" t="s">
        <v>2</v>
      </c>
      <c r="D8842" t="s">
        <v>27548</v>
      </c>
    </row>
    <row r="8843" spans="1:4" ht="15">
      <c r="A8843" t="s">
        <v>5224</v>
      </c>
      <c r="B8843" s="53">
        <v>2021</v>
      </c>
      <c r="C8843" t="s">
        <v>2</v>
      </c>
      <c r="D8843" t="s">
        <v>27549</v>
      </c>
    </row>
    <row r="8844" spans="1:4" ht="15">
      <c r="A8844" t="s">
        <v>5224</v>
      </c>
      <c r="B8844" s="53">
        <v>2021</v>
      </c>
      <c r="C8844" t="s">
        <v>2</v>
      </c>
      <c r="D8844" t="s">
        <v>27541</v>
      </c>
    </row>
    <row r="8845" spans="1:4" ht="15">
      <c r="A8845" t="s">
        <v>5224</v>
      </c>
      <c r="B8845" s="53">
        <v>2021</v>
      </c>
      <c r="C8845" t="s">
        <v>2</v>
      </c>
      <c r="D8845" t="s">
        <v>2006</v>
      </c>
    </row>
    <row r="8846" spans="1:4" ht="15">
      <c r="A8846" t="s">
        <v>5224</v>
      </c>
      <c r="B8846" s="53">
        <v>2021</v>
      </c>
      <c r="C8846" t="s">
        <v>2</v>
      </c>
      <c r="D8846" t="s">
        <v>27543</v>
      </c>
    </row>
    <row r="8847" spans="1:4" ht="15">
      <c r="A8847" t="s">
        <v>5224</v>
      </c>
      <c r="B8847" s="53">
        <v>2021</v>
      </c>
      <c r="C8847" t="s">
        <v>2</v>
      </c>
      <c r="D8847" t="s">
        <v>27540</v>
      </c>
    </row>
    <row r="8848" spans="1:4" ht="15">
      <c r="A8848" t="s">
        <v>5224</v>
      </c>
      <c r="B8848" s="53">
        <v>2021</v>
      </c>
      <c r="C8848" t="s">
        <v>2</v>
      </c>
      <c r="D8848" t="s">
        <v>27544</v>
      </c>
    </row>
    <row r="8849" spans="1:4" ht="15">
      <c r="A8849" t="s">
        <v>5224</v>
      </c>
      <c r="B8849" s="53">
        <v>2021</v>
      </c>
      <c r="C8849" t="s">
        <v>2</v>
      </c>
      <c r="D8849" t="s">
        <v>27546</v>
      </c>
    </row>
    <row r="8850" spans="1:4" ht="15">
      <c r="A8850" t="s">
        <v>5224</v>
      </c>
      <c r="B8850" s="53">
        <v>2021</v>
      </c>
      <c r="C8850" t="s">
        <v>2</v>
      </c>
      <c r="D8850" t="s">
        <v>27537</v>
      </c>
    </row>
    <row r="8851" spans="1:4" ht="15">
      <c r="A8851" t="s">
        <v>5224</v>
      </c>
      <c r="B8851" s="53">
        <v>2021</v>
      </c>
      <c r="C8851" t="s">
        <v>2</v>
      </c>
      <c r="D8851" t="s">
        <v>27550</v>
      </c>
    </row>
    <row r="8852" spans="1:4" ht="15">
      <c r="A8852" t="s">
        <v>5224</v>
      </c>
      <c r="B8852" s="53">
        <v>2021</v>
      </c>
      <c r="C8852" t="s">
        <v>2</v>
      </c>
      <c r="D8852" t="s">
        <v>27538</v>
      </c>
    </row>
    <row r="8853" spans="1:4" ht="15">
      <c r="A8853" t="s">
        <v>5224</v>
      </c>
      <c r="B8853" s="53">
        <v>2021</v>
      </c>
      <c r="C8853" t="s">
        <v>2</v>
      </c>
      <c r="D8853" t="s">
        <v>27551</v>
      </c>
    </row>
    <row r="8854" spans="1:4" ht="15">
      <c r="A8854" t="s">
        <v>5224</v>
      </c>
      <c r="B8854" s="53">
        <v>2021</v>
      </c>
      <c r="C8854" t="s">
        <v>2</v>
      </c>
      <c r="D8854" t="s">
        <v>2010</v>
      </c>
    </row>
    <row r="8855" spans="1:4" ht="15">
      <c r="A8855" t="s">
        <v>5224</v>
      </c>
      <c r="B8855" s="53">
        <v>2021</v>
      </c>
      <c r="C8855" t="s">
        <v>2</v>
      </c>
      <c r="D8855" t="s">
        <v>27524</v>
      </c>
    </row>
    <row r="8856" spans="1:4" ht="15">
      <c r="A8856" t="s">
        <v>5224</v>
      </c>
      <c r="B8856" s="53">
        <v>2021</v>
      </c>
      <c r="C8856" t="s">
        <v>2</v>
      </c>
      <c r="D8856" t="s">
        <v>27552</v>
      </c>
    </row>
    <row r="8857" spans="1:4" ht="15">
      <c r="A8857" t="s">
        <v>5224</v>
      </c>
      <c r="B8857" s="53">
        <v>2021</v>
      </c>
      <c r="C8857" t="s">
        <v>2</v>
      </c>
      <c r="D8857" t="s">
        <v>1973</v>
      </c>
    </row>
    <row r="8858" spans="1:4" ht="15">
      <c r="A8858" t="s">
        <v>5224</v>
      </c>
      <c r="B8858" s="53">
        <v>2021</v>
      </c>
      <c r="C8858" t="s">
        <v>2</v>
      </c>
      <c r="D8858" t="s">
        <v>1980</v>
      </c>
    </row>
    <row r="8859" spans="1:4" ht="15">
      <c r="A8859" t="s">
        <v>5224</v>
      </c>
      <c r="B8859" s="53">
        <v>2021</v>
      </c>
      <c r="C8859" t="s">
        <v>2</v>
      </c>
      <c r="D8859" t="s">
        <v>1978</v>
      </c>
    </row>
    <row r="8860" spans="1:4" ht="15">
      <c r="A8860" t="s">
        <v>5224</v>
      </c>
      <c r="B8860" s="53">
        <v>2021</v>
      </c>
      <c r="C8860" t="s">
        <v>2</v>
      </c>
      <c r="D8860" t="s">
        <v>1979</v>
      </c>
    </row>
    <row r="8861" spans="1:4" ht="15">
      <c r="A8861" t="s">
        <v>5224</v>
      </c>
      <c r="B8861" s="53">
        <v>2021</v>
      </c>
      <c r="C8861" t="s">
        <v>2</v>
      </c>
      <c r="D8861" t="s">
        <v>1990</v>
      </c>
    </row>
    <row r="8862" spans="1:4" ht="15">
      <c r="A8862" t="s">
        <v>5224</v>
      </c>
      <c r="B8862" s="53">
        <v>2021</v>
      </c>
      <c r="C8862" t="s">
        <v>2</v>
      </c>
      <c r="D8862" t="s">
        <v>27553</v>
      </c>
    </row>
    <row r="8863" spans="1:4" ht="15">
      <c r="A8863" t="s">
        <v>5224</v>
      </c>
      <c r="B8863" s="53">
        <v>2021</v>
      </c>
      <c r="C8863" t="s">
        <v>2</v>
      </c>
      <c r="D8863" t="s">
        <v>2016</v>
      </c>
    </row>
    <row r="8864" spans="1:4" ht="15">
      <c r="A8864" t="s">
        <v>5224</v>
      </c>
      <c r="B8864" s="53">
        <v>2021</v>
      </c>
      <c r="C8864" t="s">
        <v>2</v>
      </c>
      <c r="D8864" t="s">
        <v>1983</v>
      </c>
    </row>
    <row r="8865" spans="1:4" ht="15">
      <c r="A8865" t="s">
        <v>5224</v>
      </c>
      <c r="B8865" s="53">
        <v>2021</v>
      </c>
      <c r="C8865" t="s">
        <v>2</v>
      </c>
      <c r="D8865" t="s">
        <v>27511</v>
      </c>
    </row>
    <row r="8866" spans="1:4" ht="15">
      <c r="A8866" t="s">
        <v>5224</v>
      </c>
      <c r="B8866" s="53">
        <v>2021</v>
      </c>
      <c r="C8866" t="s">
        <v>2</v>
      </c>
      <c r="D8866" t="s">
        <v>27554</v>
      </c>
    </row>
    <row r="8867" spans="1:4" ht="15">
      <c r="A8867" t="s">
        <v>5224</v>
      </c>
      <c r="B8867" s="53">
        <v>2021</v>
      </c>
      <c r="C8867" t="s">
        <v>2</v>
      </c>
      <c r="D8867" t="s">
        <v>2017</v>
      </c>
    </row>
    <row r="8868" spans="1:4" ht="15">
      <c r="A8868" t="s">
        <v>5224</v>
      </c>
      <c r="B8868" s="53">
        <v>2021</v>
      </c>
      <c r="C8868" t="s">
        <v>2</v>
      </c>
      <c r="D8868" t="s">
        <v>27518</v>
      </c>
    </row>
    <row r="8869" spans="1:4" ht="15">
      <c r="A8869" t="s">
        <v>5224</v>
      </c>
      <c r="B8869" s="53">
        <v>2021</v>
      </c>
      <c r="C8869" t="s">
        <v>2</v>
      </c>
      <c r="D8869" t="s">
        <v>2019</v>
      </c>
    </row>
    <row r="8870" spans="1:4" ht="15">
      <c r="A8870" t="s">
        <v>5224</v>
      </c>
      <c r="B8870" s="53">
        <v>2020</v>
      </c>
      <c r="C8870" t="s">
        <v>2661</v>
      </c>
      <c r="D8870" t="s">
        <v>27555</v>
      </c>
    </row>
    <row r="8871" spans="1:4" ht="15">
      <c r="A8871" t="s">
        <v>5224</v>
      </c>
      <c r="B8871" s="53">
        <v>2020</v>
      </c>
      <c r="C8871" t="s">
        <v>2029</v>
      </c>
      <c r="D8871" t="s">
        <v>2030</v>
      </c>
    </row>
    <row r="8872" spans="1:4" ht="15">
      <c r="A8872" t="s">
        <v>5224</v>
      </c>
      <c r="B8872" s="53">
        <v>2020</v>
      </c>
      <c r="C8872" t="s">
        <v>1075</v>
      </c>
      <c r="D8872" t="s">
        <v>27556</v>
      </c>
    </row>
    <row r="8873" spans="1:4" ht="15">
      <c r="A8873" t="s">
        <v>5224</v>
      </c>
      <c r="B8873" s="53">
        <v>2020</v>
      </c>
      <c r="C8873" t="s">
        <v>45</v>
      </c>
      <c r="D8873" t="s">
        <v>27557</v>
      </c>
    </row>
    <row r="8874" spans="1:4" ht="15">
      <c r="A8874" t="s">
        <v>5224</v>
      </c>
      <c r="B8874" s="53">
        <v>2020</v>
      </c>
      <c r="C8874" t="s">
        <v>45</v>
      </c>
      <c r="D8874" t="s">
        <v>2036</v>
      </c>
    </row>
    <row r="8875" spans="1:4" ht="15">
      <c r="A8875" t="s">
        <v>5224</v>
      </c>
      <c r="B8875" s="53">
        <v>2020</v>
      </c>
      <c r="C8875" t="s">
        <v>45</v>
      </c>
      <c r="D8875" t="s">
        <v>2037</v>
      </c>
    </row>
    <row r="8876" spans="1:4" ht="15">
      <c r="A8876" t="s">
        <v>5224</v>
      </c>
      <c r="B8876" s="53">
        <v>2020</v>
      </c>
      <c r="C8876" t="s">
        <v>45</v>
      </c>
      <c r="D8876" t="s">
        <v>27558</v>
      </c>
    </row>
    <row r="8877" spans="1:4" ht="15">
      <c r="A8877" t="s">
        <v>5224</v>
      </c>
      <c r="B8877" s="53">
        <v>2020</v>
      </c>
      <c r="C8877" t="s">
        <v>1971</v>
      </c>
      <c r="D8877" t="s">
        <v>27559</v>
      </c>
    </row>
    <row r="8878" spans="1:4" ht="15">
      <c r="A8878" t="s">
        <v>5224</v>
      </c>
      <c r="B8878" s="53">
        <v>2020</v>
      </c>
      <c r="C8878" t="s">
        <v>1971</v>
      </c>
      <c r="D8878" t="s">
        <v>2043</v>
      </c>
    </row>
    <row r="8879" spans="1:4" ht="15">
      <c r="A8879" t="s">
        <v>5224</v>
      </c>
      <c r="B8879" s="53">
        <v>2020</v>
      </c>
      <c r="C8879" t="s">
        <v>1971</v>
      </c>
      <c r="D8879" t="s">
        <v>2044</v>
      </c>
    </row>
    <row r="8880" spans="1:4" ht="15">
      <c r="A8880" t="s">
        <v>5224</v>
      </c>
      <c r="B8880" s="53">
        <v>2020</v>
      </c>
      <c r="C8880" t="s">
        <v>1402</v>
      </c>
      <c r="D8880" t="s">
        <v>2048</v>
      </c>
    </row>
    <row r="8881" spans="1:4" ht="15">
      <c r="A8881" t="s">
        <v>5224</v>
      </c>
      <c r="B8881" s="53">
        <v>2020</v>
      </c>
      <c r="C8881" t="s">
        <v>1402</v>
      </c>
      <c r="D8881" t="s">
        <v>2049</v>
      </c>
    </row>
    <row r="8882" spans="1:4" ht="15">
      <c r="A8882" t="s">
        <v>5224</v>
      </c>
      <c r="B8882" s="53">
        <v>2020</v>
      </c>
      <c r="C8882" t="s">
        <v>2052</v>
      </c>
      <c r="D8882" t="s">
        <v>27560</v>
      </c>
    </row>
    <row r="8883" spans="1:4" ht="15">
      <c r="A8883" t="s">
        <v>5224</v>
      </c>
      <c r="B8883" s="53">
        <v>2020</v>
      </c>
      <c r="C8883" t="s">
        <v>2050</v>
      </c>
      <c r="D8883" t="s">
        <v>2051</v>
      </c>
    </row>
    <row r="8884" spans="1:4" ht="15">
      <c r="A8884" t="s">
        <v>5224</v>
      </c>
      <c r="B8884" s="53">
        <v>2020</v>
      </c>
      <c r="C8884" t="s">
        <v>2052</v>
      </c>
      <c r="D8884" t="s">
        <v>2053</v>
      </c>
    </row>
    <row r="8885" spans="1:4" ht="15">
      <c r="A8885" t="s">
        <v>5224</v>
      </c>
      <c r="B8885" s="53">
        <v>2020</v>
      </c>
      <c r="C8885" t="s">
        <v>3647</v>
      </c>
      <c r="D8885" t="s">
        <v>27561</v>
      </c>
    </row>
    <row r="8886" spans="1:4" ht="15">
      <c r="A8886" t="s">
        <v>5224</v>
      </c>
      <c r="B8886" s="53">
        <v>2020</v>
      </c>
      <c r="C8886" t="s">
        <v>4935</v>
      </c>
      <c r="D8886" t="s">
        <v>27562</v>
      </c>
    </row>
    <row r="8887" spans="1:4" ht="15">
      <c r="A8887" t="s">
        <v>5224</v>
      </c>
      <c r="B8887" s="53">
        <v>2020</v>
      </c>
      <c r="C8887" t="s">
        <v>3570</v>
      </c>
      <c r="D8887" t="s">
        <v>27563</v>
      </c>
    </row>
    <row r="8888" spans="1:4" ht="15">
      <c r="A8888" t="s">
        <v>5224</v>
      </c>
      <c r="B8888" s="53">
        <v>2020</v>
      </c>
      <c r="C8888" t="s">
        <v>661</v>
      </c>
      <c r="D8888" t="s">
        <v>27564</v>
      </c>
    </row>
    <row r="8889" spans="1:4" ht="15">
      <c r="A8889" t="s">
        <v>5224</v>
      </c>
      <c r="B8889" s="53">
        <v>2020</v>
      </c>
      <c r="C8889" t="s">
        <v>661</v>
      </c>
      <c r="D8889" t="s">
        <v>27565</v>
      </c>
    </row>
    <row r="8890" spans="1:4" ht="15">
      <c r="A8890" t="s">
        <v>5224</v>
      </c>
      <c r="B8890" s="53">
        <v>2020</v>
      </c>
      <c r="C8890" t="s">
        <v>645</v>
      </c>
      <c r="D8890" t="s">
        <v>27550</v>
      </c>
    </row>
    <row r="8891" spans="1:4" ht="15">
      <c r="A8891" t="s">
        <v>5224</v>
      </c>
      <c r="B8891" s="53">
        <v>2020</v>
      </c>
      <c r="C8891" t="s">
        <v>2</v>
      </c>
      <c r="D8891" t="s">
        <v>27563</v>
      </c>
    </row>
    <row r="8892" spans="1:4" ht="15">
      <c r="A8892" t="s">
        <v>5224</v>
      </c>
      <c r="B8892" s="53">
        <v>2020</v>
      </c>
      <c r="C8892" t="s">
        <v>2</v>
      </c>
      <c r="D8892" t="s">
        <v>27566</v>
      </c>
    </row>
    <row r="8893" spans="1:4" ht="15">
      <c r="A8893" t="s">
        <v>5224</v>
      </c>
      <c r="B8893" s="53">
        <v>2020</v>
      </c>
      <c r="C8893" t="s">
        <v>2</v>
      </c>
      <c r="D8893" t="s">
        <v>2049</v>
      </c>
    </row>
    <row r="8894" spans="1:4" ht="15">
      <c r="A8894" t="s">
        <v>5224</v>
      </c>
      <c r="B8894" s="53">
        <v>2020</v>
      </c>
      <c r="C8894" t="s">
        <v>2</v>
      </c>
      <c r="D8894" t="s">
        <v>2100</v>
      </c>
    </row>
    <row r="8895" spans="1:4" ht="15">
      <c r="A8895" t="s">
        <v>5224</v>
      </c>
      <c r="B8895" s="53">
        <v>2020</v>
      </c>
      <c r="C8895" t="s">
        <v>2</v>
      </c>
      <c r="D8895" t="s">
        <v>2101</v>
      </c>
    </row>
    <row r="8896" spans="1:4" ht="15">
      <c r="A8896" t="s">
        <v>5224</v>
      </c>
      <c r="B8896" s="53">
        <v>2020</v>
      </c>
      <c r="C8896" t="s">
        <v>2</v>
      </c>
      <c r="D8896" t="s">
        <v>2103</v>
      </c>
    </row>
    <row r="8897" spans="1:4" ht="15">
      <c r="A8897" t="s">
        <v>5224</v>
      </c>
      <c r="B8897" s="53">
        <v>2020</v>
      </c>
      <c r="C8897" t="s">
        <v>2</v>
      </c>
      <c r="D8897" t="s">
        <v>27567</v>
      </c>
    </row>
    <row r="8898" spans="1:4" ht="15">
      <c r="A8898" t="s">
        <v>5224</v>
      </c>
      <c r="B8898" s="53">
        <v>2020</v>
      </c>
      <c r="C8898" t="s">
        <v>2</v>
      </c>
      <c r="D8898" t="s">
        <v>27564</v>
      </c>
    </row>
    <row r="8899" spans="1:4" ht="15">
      <c r="A8899" t="s">
        <v>5224</v>
      </c>
      <c r="B8899" s="53">
        <v>2020</v>
      </c>
      <c r="C8899" t="s">
        <v>2</v>
      </c>
      <c r="D8899" t="s">
        <v>2036</v>
      </c>
    </row>
    <row r="8900" spans="1:4" ht="15">
      <c r="A8900" t="s">
        <v>5224</v>
      </c>
      <c r="B8900" s="53">
        <v>2020</v>
      </c>
      <c r="C8900" t="s">
        <v>2</v>
      </c>
      <c r="D8900" t="s">
        <v>27568</v>
      </c>
    </row>
    <row r="8901" spans="1:4" ht="15">
      <c r="A8901" t="s">
        <v>5224</v>
      </c>
      <c r="B8901" s="53">
        <v>2020</v>
      </c>
      <c r="C8901" t="s">
        <v>2</v>
      </c>
      <c r="D8901" t="s">
        <v>2051</v>
      </c>
    </row>
    <row r="8902" spans="1:4" ht="15">
      <c r="A8902" t="s">
        <v>5224</v>
      </c>
      <c r="B8902" s="53">
        <v>2020</v>
      </c>
      <c r="C8902" t="s">
        <v>2</v>
      </c>
      <c r="D8902" t="s">
        <v>27558</v>
      </c>
    </row>
    <row r="8903" spans="1:4" ht="15">
      <c r="A8903" t="s">
        <v>5224</v>
      </c>
      <c r="B8903" s="53">
        <v>2020</v>
      </c>
      <c r="C8903" t="s">
        <v>2</v>
      </c>
      <c r="D8903" t="s">
        <v>1982</v>
      </c>
    </row>
    <row r="8904" spans="1:4" ht="15">
      <c r="A8904" t="s">
        <v>5224</v>
      </c>
      <c r="B8904" s="53">
        <v>2020</v>
      </c>
      <c r="C8904" t="s">
        <v>2</v>
      </c>
      <c r="D8904" t="s">
        <v>2116</v>
      </c>
    </row>
    <row r="8905" spans="1:4" ht="15">
      <c r="A8905" t="s">
        <v>5224</v>
      </c>
      <c r="B8905" s="53">
        <v>2020</v>
      </c>
      <c r="C8905" t="s">
        <v>2</v>
      </c>
      <c r="D8905" t="s">
        <v>2044</v>
      </c>
    </row>
    <row r="8906" spans="1:4" ht="15">
      <c r="A8906" t="s">
        <v>5224</v>
      </c>
      <c r="B8906" s="53">
        <v>2020</v>
      </c>
      <c r="C8906" t="s">
        <v>2</v>
      </c>
      <c r="D8906" t="s">
        <v>2117</v>
      </c>
    </row>
    <row r="8907" spans="1:4" ht="15">
      <c r="A8907" t="s">
        <v>5224</v>
      </c>
      <c r="B8907" s="53">
        <v>2020</v>
      </c>
      <c r="C8907" t="s">
        <v>2</v>
      </c>
      <c r="D8907" t="s">
        <v>27559</v>
      </c>
    </row>
    <row r="8908" spans="1:4" ht="15">
      <c r="A8908" t="s">
        <v>5224</v>
      </c>
      <c r="B8908" s="53">
        <v>2020</v>
      </c>
      <c r="C8908" t="s">
        <v>2</v>
      </c>
      <c r="D8908" t="s">
        <v>27561</v>
      </c>
    </row>
    <row r="8909" spans="1:4" ht="15">
      <c r="A8909" t="s">
        <v>5224</v>
      </c>
      <c r="B8909" s="53">
        <v>2020</v>
      </c>
      <c r="C8909" t="s">
        <v>2</v>
      </c>
      <c r="D8909" t="s">
        <v>27569</v>
      </c>
    </row>
    <row r="8910" spans="1:4" ht="15">
      <c r="A8910" t="s">
        <v>5224</v>
      </c>
      <c r="B8910" s="53">
        <v>2020</v>
      </c>
      <c r="C8910" t="s">
        <v>2</v>
      </c>
      <c r="D8910" t="s">
        <v>27570</v>
      </c>
    </row>
    <row r="8911" spans="1:4" ht="15">
      <c r="A8911" t="s">
        <v>5224</v>
      </c>
      <c r="B8911" s="53">
        <v>2020</v>
      </c>
      <c r="C8911" t="s">
        <v>2</v>
      </c>
      <c r="D8911" t="s">
        <v>27571</v>
      </c>
    </row>
    <row r="8912" spans="1:4" ht="15">
      <c r="A8912" t="s">
        <v>5224</v>
      </c>
      <c r="B8912" s="53">
        <v>2019</v>
      </c>
      <c r="C8912" t="s">
        <v>2138</v>
      </c>
      <c r="D8912" t="s">
        <v>2139</v>
      </c>
    </row>
    <row r="8913" spans="1:4" ht="15">
      <c r="A8913" t="s">
        <v>5224</v>
      </c>
      <c r="B8913" s="53">
        <v>2019</v>
      </c>
      <c r="C8913" t="s">
        <v>45</v>
      </c>
      <c r="D8913" t="s">
        <v>2140</v>
      </c>
    </row>
    <row r="8914" spans="1:4" ht="15">
      <c r="A8914" t="s">
        <v>5224</v>
      </c>
      <c r="B8914" s="53">
        <v>2019</v>
      </c>
      <c r="C8914" t="s">
        <v>3863</v>
      </c>
      <c r="D8914" t="s">
        <v>27572</v>
      </c>
    </row>
    <row r="8915" spans="1:4" ht="15">
      <c r="A8915" t="s">
        <v>5224</v>
      </c>
      <c r="B8915" s="53">
        <v>2019</v>
      </c>
      <c r="C8915" t="s">
        <v>1257</v>
      </c>
      <c r="D8915" t="s">
        <v>27573</v>
      </c>
    </row>
    <row r="8916" spans="1:4" ht="15">
      <c r="A8916" t="s">
        <v>5224</v>
      </c>
      <c r="B8916" s="53">
        <v>2019</v>
      </c>
      <c r="C8916" t="s">
        <v>843</v>
      </c>
      <c r="D8916" t="s">
        <v>2146</v>
      </c>
    </row>
    <row r="8917" spans="1:4" ht="15">
      <c r="A8917" t="s">
        <v>5224</v>
      </c>
      <c r="B8917" s="53">
        <v>2019</v>
      </c>
      <c r="C8917" t="s">
        <v>1402</v>
      </c>
      <c r="D8917" t="s">
        <v>27574</v>
      </c>
    </row>
    <row r="8918" spans="1:4" ht="15">
      <c r="A8918" t="s">
        <v>5224</v>
      </c>
      <c r="B8918" s="53">
        <v>2019</v>
      </c>
      <c r="C8918" t="s">
        <v>1402</v>
      </c>
      <c r="D8918" t="s">
        <v>27575</v>
      </c>
    </row>
    <row r="8919" spans="1:4" ht="15">
      <c r="A8919" t="s">
        <v>5224</v>
      </c>
      <c r="B8919" s="53">
        <v>2019</v>
      </c>
      <c r="C8919" t="s">
        <v>1402</v>
      </c>
      <c r="D8919" t="s">
        <v>27576</v>
      </c>
    </row>
    <row r="8920" spans="1:4" ht="15">
      <c r="A8920" t="s">
        <v>5224</v>
      </c>
      <c r="B8920" s="53">
        <v>2019</v>
      </c>
      <c r="C8920" t="s">
        <v>1271</v>
      </c>
      <c r="D8920" t="s">
        <v>2154</v>
      </c>
    </row>
    <row r="8921" spans="1:4" ht="15">
      <c r="A8921" t="s">
        <v>5224</v>
      </c>
      <c r="B8921" s="53">
        <v>2019</v>
      </c>
      <c r="C8921" t="s">
        <v>1271</v>
      </c>
      <c r="D8921" t="s">
        <v>2155</v>
      </c>
    </row>
    <row r="8922" spans="1:4" ht="15">
      <c r="A8922" t="s">
        <v>5224</v>
      </c>
      <c r="B8922" s="53">
        <v>2019</v>
      </c>
      <c r="C8922" t="s">
        <v>1271</v>
      </c>
      <c r="D8922" t="s">
        <v>2156</v>
      </c>
    </row>
    <row r="8923" spans="1:4" ht="15">
      <c r="A8923" t="s">
        <v>5224</v>
      </c>
      <c r="B8923" s="53">
        <v>2019</v>
      </c>
      <c r="C8923" t="s">
        <v>1271</v>
      </c>
      <c r="D8923" t="s">
        <v>2158</v>
      </c>
    </row>
    <row r="8924" spans="1:4" ht="15">
      <c r="A8924" t="s">
        <v>5224</v>
      </c>
      <c r="B8924" s="53">
        <v>2019</v>
      </c>
      <c r="C8924" t="s">
        <v>1271</v>
      </c>
      <c r="D8924" t="s">
        <v>2159</v>
      </c>
    </row>
    <row r="8925" spans="1:4" ht="15">
      <c r="A8925" t="s">
        <v>5224</v>
      </c>
      <c r="B8925" s="53">
        <v>2019</v>
      </c>
      <c r="C8925" t="s">
        <v>661</v>
      </c>
      <c r="D8925" t="s">
        <v>2162</v>
      </c>
    </row>
    <row r="8926" spans="1:4" ht="15">
      <c r="A8926" t="s">
        <v>5224</v>
      </c>
      <c r="B8926" s="53">
        <v>2019</v>
      </c>
      <c r="C8926" t="s">
        <v>645</v>
      </c>
      <c r="D8926" t="s">
        <v>2166</v>
      </c>
    </row>
    <row r="8927" spans="1:4" ht="15">
      <c r="A8927" t="s">
        <v>5224</v>
      </c>
      <c r="B8927" s="53">
        <v>2019</v>
      </c>
      <c r="C8927" t="s">
        <v>72</v>
      </c>
      <c r="D8927" t="s">
        <v>27577</v>
      </c>
    </row>
    <row r="8928" spans="1:4" ht="15">
      <c r="A8928" t="s">
        <v>5224</v>
      </c>
      <c r="B8928" s="53">
        <v>2019</v>
      </c>
      <c r="C8928" t="s">
        <v>72</v>
      </c>
      <c r="D8928" t="s">
        <v>27578</v>
      </c>
    </row>
    <row r="8929" spans="1:4" ht="15">
      <c r="A8929" t="s">
        <v>5224</v>
      </c>
      <c r="B8929" s="53">
        <v>2019</v>
      </c>
      <c r="C8929" t="s">
        <v>2</v>
      </c>
      <c r="D8929" t="s">
        <v>2162</v>
      </c>
    </row>
    <row r="8930" spans="1:4" ht="15">
      <c r="A8930" t="s">
        <v>5224</v>
      </c>
      <c r="B8930" s="53">
        <v>2019</v>
      </c>
      <c r="C8930" t="s">
        <v>2</v>
      </c>
      <c r="D8930" t="s">
        <v>27579</v>
      </c>
    </row>
    <row r="8931" spans="1:4" ht="15">
      <c r="A8931" t="s">
        <v>5224</v>
      </c>
      <c r="B8931" s="53">
        <v>2019</v>
      </c>
      <c r="C8931" t="s">
        <v>2</v>
      </c>
      <c r="D8931" t="s">
        <v>2206</v>
      </c>
    </row>
    <row r="8932" spans="1:4" ht="15">
      <c r="A8932" t="s">
        <v>5224</v>
      </c>
      <c r="B8932" s="53">
        <v>2019</v>
      </c>
      <c r="C8932" t="s">
        <v>2</v>
      </c>
      <c r="D8932" t="s">
        <v>2209</v>
      </c>
    </row>
    <row r="8933" spans="1:4" ht="15">
      <c r="A8933" t="s">
        <v>5224</v>
      </c>
      <c r="B8933" s="53">
        <v>2019</v>
      </c>
      <c r="C8933" t="s">
        <v>2</v>
      </c>
      <c r="D8933" t="s">
        <v>2210</v>
      </c>
    </row>
    <row r="8934" spans="1:4" ht="15">
      <c r="A8934" t="s">
        <v>5224</v>
      </c>
      <c r="B8934" s="53">
        <v>2019</v>
      </c>
      <c r="C8934" t="s">
        <v>2</v>
      </c>
      <c r="D8934" t="s">
        <v>2158</v>
      </c>
    </row>
    <row r="8935" spans="1:4" ht="15">
      <c r="A8935" t="s">
        <v>5224</v>
      </c>
      <c r="B8935" s="53">
        <v>2019</v>
      </c>
      <c r="C8935" t="s">
        <v>2</v>
      </c>
      <c r="D8935" t="s">
        <v>2155</v>
      </c>
    </row>
    <row r="8936" spans="1:4" ht="15">
      <c r="A8936" t="s">
        <v>5224</v>
      </c>
      <c r="B8936" s="53">
        <v>2019</v>
      </c>
      <c r="C8936" t="s">
        <v>2</v>
      </c>
      <c r="D8936" t="s">
        <v>2212</v>
      </c>
    </row>
    <row r="8937" spans="1:4" ht="15">
      <c r="A8937" t="s">
        <v>5224</v>
      </c>
      <c r="B8937" s="53">
        <v>2019</v>
      </c>
      <c r="C8937" t="s">
        <v>2</v>
      </c>
      <c r="D8937" t="s">
        <v>27580</v>
      </c>
    </row>
    <row r="8938" spans="1:4" ht="15">
      <c r="A8938" t="s">
        <v>5224</v>
      </c>
      <c r="B8938" s="53">
        <v>2019</v>
      </c>
      <c r="C8938" t="s">
        <v>2</v>
      </c>
      <c r="D8938" t="s">
        <v>2218</v>
      </c>
    </row>
    <row r="8939" spans="1:4" ht="15">
      <c r="A8939" t="s">
        <v>5224</v>
      </c>
      <c r="B8939" s="53">
        <v>2019</v>
      </c>
      <c r="C8939" t="s">
        <v>2</v>
      </c>
      <c r="D8939" t="s">
        <v>27560</v>
      </c>
    </row>
    <row r="8940" spans="1:4" ht="15">
      <c r="A8940" t="s">
        <v>5224</v>
      </c>
      <c r="B8940" s="53">
        <v>2018</v>
      </c>
      <c r="C8940" t="s">
        <v>652</v>
      </c>
      <c r="D8940" t="s">
        <v>2229</v>
      </c>
    </row>
    <row r="8941" spans="1:4" ht="15">
      <c r="A8941" t="s">
        <v>5224</v>
      </c>
      <c r="B8941" s="53">
        <v>2018</v>
      </c>
      <c r="C8941" t="s">
        <v>1015</v>
      </c>
      <c r="D8941" t="s">
        <v>27581</v>
      </c>
    </row>
    <row r="8942" spans="1:4" ht="15">
      <c r="A8942" t="s">
        <v>5224</v>
      </c>
      <c r="B8942" s="53">
        <v>2018</v>
      </c>
      <c r="C8942" t="s">
        <v>1015</v>
      </c>
      <c r="D8942" t="s">
        <v>27582</v>
      </c>
    </row>
    <row r="8943" spans="1:4" ht="15">
      <c r="A8943" t="s">
        <v>5224</v>
      </c>
      <c r="B8943" s="53">
        <v>2018</v>
      </c>
      <c r="C8943" t="s">
        <v>1338</v>
      </c>
      <c r="D8943" t="s">
        <v>27583</v>
      </c>
    </row>
    <row r="8944" spans="1:4" ht="15">
      <c r="A8944" t="s">
        <v>5224</v>
      </c>
      <c r="B8944" s="53">
        <v>2018</v>
      </c>
      <c r="C8944" t="s">
        <v>1338</v>
      </c>
      <c r="D8944" t="s">
        <v>2230</v>
      </c>
    </row>
    <row r="8945" spans="1:4" ht="15">
      <c r="A8945" t="s">
        <v>5224</v>
      </c>
      <c r="B8945" s="53">
        <v>2018</v>
      </c>
      <c r="C8945" t="s">
        <v>2232</v>
      </c>
      <c r="D8945" t="s">
        <v>2233</v>
      </c>
    </row>
    <row r="8946" spans="1:4" ht="15">
      <c r="A8946" t="s">
        <v>5224</v>
      </c>
      <c r="B8946" s="53">
        <v>2018</v>
      </c>
      <c r="C8946" t="s">
        <v>1075</v>
      </c>
      <c r="D8946" t="s">
        <v>2234</v>
      </c>
    </row>
    <row r="8947" spans="1:4" ht="15">
      <c r="A8947" t="s">
        <v>5224</v>
      </c>
      <c r="B8947" s="53">
        <v>2018</v>
      </c>
      <c r="C8947" t="s">
        <v>45</v>
      </c>
      <c r="D8947" t="s">
        <v>2235</v>
      </c>
    </row>
    <row r="8948" spans="1:4" ht="15">
      <c r="A8948" t="s">
        <v>5224</v>
      </c>
      <c r="B8948" s="53">
        <v>2018</v>
      </c>
      <c r="C8948" t="s">
        <v>1971</v>
      </c>
      <c r="D8948" t="s">
        <v>2238</v>
      </c>
    </row>
    <row r="8949" spans="1:4" ht="15">
      <c r="A8949" t="s">
        <v>5224</v>
      </c>
      <c r="B8949" s="53">
        <v>2018</v>
      </c>
      <c r="C8949" t="s">
        <v>1027</v>
      </c>
      <c r="D8949" t="s">
        <v>2239</v>
      </c>
    </row>
    <row r="8950" spans="1:4" ht="15">
      <c r="A8950" t="s">
        <v>5224</v>
      </c>
      <c r="B8950" s="53">
        <v>2018</v>
      </c>
      <c r="C8950" t="s">
        <v>1402</v>
      </c>
      <c r="D8950" t="s">
        <v>2247</v>
      </c>
    </row>
    <row r="8951" spans="1:4" ht="15">
      <c r="A8951" t="s">
        <v>5224</v>
      </c>
      <c r="B8951" s="53">
        <v>2018</v>
      </c>
      <c r="C8951" t="s">
        <v>3647</v>
      </c>
      <c r="D8951" t="s">
        <v>27584</v>
      </c>
    </row>
    <row r="8952" spans="1:4" ht="15">
      <c r="A8952" t="s">
        <v>5224</v>
      </c>
      <c r="B8952" s="53">
        <v>2018</v>
      </c>
      <c r="C8952" t="s">
        <v>2587</v>
      </c>
      <c r="D8952" t="s">
        <v>27585</v>
      </c>
    </row>
    <row r="8953" spans="1:4" ht="15">
      <c r="A8953" t="s">
        <v>5224</v>
      </c>
      <c r="B8953" s="53">
        <v>2018</v>
      </c>
      <c r="C8953" t="s">
        <v>2248</v>
      </c>
      <c r="D8953" t="s">
        <v>2249</v>
      </c>
    </row>
    <row r="8954" spans="1:4" ht="15">
      <c r="A8954" t="s">
        <v>5224</v>
      </c>
      <c r="B8954" s="53">
        <v>2018</v>
      </c>
      <c r="C8954" t="s">
        <v>2250</v>
      </c>
      <c r="D8954" t="s">
        <v>2251</v>
      </c>
    </row>
    <row r="8955" spans="1:4" ht="15">
      <c r="A8955" t="s">
        <v>5224</v>
      </c>
      <c r="B8955" s="53">
        <v>2018</v>
      </c>
      <c r="C8955" t="s">
        <v>2252</v>
      </c>
      <c r="D8955" t="s">
        <v>2253</v>
      </c>
    </row>
    <row r="8956" spans="1:4" ht="15">
      <c r="A8956" t="s">
        <v>5224</v>
      </c>
      <c r="B8956" s="53">
        <v>2018</v>
      </c>
      <c r="C8956" t="s">
        <v>2250</v>
      </c>
      <c r="D8956" t="s">
        <v>2254</v>
      </c>
    </row>
    <row r="8957" spans="1:4" ht="15">
      <c r="A8957" t="s">
        <v>5224</v>
      </c>
      <c r="B8957" s="53">
        <v>2018</v>
      </c>
      <c r="C8957" t="s">
        <v>1260</v>
      </c>
      <c r="D8957" t="s">
        <v>27586</v>
      </c>
    </row>
    <row r="8958" spans="1:4" ht="15">
      <c r="A8958" t="s">
        <v>5224</v>
      </c>
      <c r="B8958" s="53">
        <v>2018</v>
      </c>
      <c r="C8958" t="s">
        <v>661</v>
      </c>
      <c r="D8958" t="s">
        <v>2260</v>
      </c>
    </row>
    <row r="8959" spans="1:4" ht="15">
      <c r="A8959" t="s">
        <v>5224</v>
      </c>
      <c r="B8959" s="53">
        <v>2018</v>
      </c>
      <c r="C8959" t="s">
        <v>661</v>
      </c>
      <c r="D8959" t="s">
        <v>2260</v>
      </c>
    </row>
    <row r="8960" spans="1:4" ht="15">
      <c r="A8960" t="s">
        <v>5224</v>
      </c>
      <c r="B8960" s="53">
        <v>2018</v>
      </c>
      <c r="C8960" t="s">
        <v>645</v>
      </c>
      <c r="D8960" t="s">
        <v>27587</v>
      </c>
    </row>
    <row r="8961" spans="1:4" ht="15">
      <c r="A8961" t="s">
        <v>5224</v>
      </c>
      <c r="B8961" s="53">
        <v>2018</v>
      </c>
      <c r="C8961" t="s">
        <v>645</v>
      </c>
      <c r="D8961" t="s">
        <v>27588</v>
      </c>
    </row>
    <row r="8962" spans="1:4" ht="15">
      <c r="A8962" t="s">
        <v>5224</v>
      </c>
      <c r="B8962" s="53">
        <v>2018</v>
      </c>
      <c r="C8962" t="s">
        <v>645</v>
      </c>
      <c r="D8962" t="s">
        <v>27589</v>
      </c>
    </row>
    <row r="8963" spans="1:4" ht="15">
      <c r="A8963" t="s">
        <v>5224</v>
      </c>
      <c r="B8963" s="53">
        <v>2018</v>
      </c>
      <c r="C8963" t="s">
        <v>1071</v>
      </c>
      <c r="D8963" t="s">
        <v>2280</v>
      </c>
    </row>
    <row r="8964" spans="1:4" ht="15">
      <c r="A8964" t="s">
        <v>5224</v>
      </c>
      <c r="B8964" s="53">
        <v>2018</v>
      </c>
      <c r="C8964" t="s">
        <v>2</v>
      </c>
      <c r="D8964" t="s">
        <v>27588</v>
      </c>
    </row>
    <row r="8965" spans="1:4" ht="15">
      <c r="A8965" t="s">
        <v>5224</v>
      </c>
      <c r="B8965" s="53">
        <v>2018</v>
      </c>
      <c r="C8965" t="s">
        <v>2</v>
      </c>
      <c r="D8965" t="s">
        <v>2298</v>
      </c>
    </row>
    <row r="8966" spans="1:4" ht="15">
      <c r="A8966" t="s">
        <v>5224</v>
      </c>
      <c r="B8966" s="53">
        <v>2018</v>
      </c>
      <c r="C8966" t="s">
        <v>2</v>
      </c>
      <c r="D8966" t="s">
        <v>2280</v>
      </c>
    </row>
    <row r="8967" spans="1:4" ht="15">
      <c r="A8967" t="s">
        <v>5224</v>
      </c>
      <c r="B8967" s="53">
        <v>2018</v>
      </c>
      <c r="C8967" t="s">
        <v>2</v>
      </c>
      <c r="D8967" t="s">
        <v>2260</v>
      </c>
    </row>
    <row r="8968" spans="1:4" ht="15">
      <c r="A8968" t="s">
        <v>5224</v>
      </c>
      <c r="B8968" s="53">
        <v>2018</v>
      </c>
      <c r="C8968" t="s">
        <v>2</v>
      </c>
      <c r="D8968" t="s">
        <v>2310</v>
      </c>
    </row>
    <row r="8969" spans="1:4" ht="15">
      <c r="A8969" t="s">
        <v>5224</v>
      </c>
      <c r="B8969" s="53">
        <v>2018</v>
      </c>
      <c r="C8969" t="s">
        <v>2</v>
      </c>
      <c r="D8969" t="s">
        <v>2251</v>
      </c>
    </row>
    <row r="8970" spans="1:4" ht="15">
      <c r="A8970" t="s">
        <v>5224</v>
      </c>
      <c r="B8970" s="53">
        <v>2018</v>
      </c>
      <c r="C8970" t="s">
        <v>2</v>
      </c>
      <c r="D8970" t="s">
        <v>2249</v>
      </c>
    </row>
    <row r="8971" spans="1:4" ht="15">
      <c r="A8971" t="s">
        <v>5224</v>
      </c>
      <c r="B8971" s="53">
        <v>2018</v>
      </c>
      <c r="C8971" t="s">
        <v>2</v>
      </c>
      <c r="D8971" t="s">
        <v>2311</v>
      </c>
    </row>
    <row r="8972" spans="1:4" ht="15">
      <c r="A8972" t="s">
        <v>5224</v>
      </c>
      <c r="B8972" s="53">
        <v>2018</v>
      </c>
      <c r="C8972" t="s">
        <v>2</v>
      </c>
      <c r="D8972" t="s">
        <v>27584</v>
      </c>
    </row>
    <row r="8973" spans="1:4" ht="15">
      <c r="A8973" t="s">
        <v>5224</v>
      </c>
      <c r="B8973" s="53">
        <v>2018</v>
      </c>
      <c r="C8973" t="s">
        <v>2</v>
      </c>
      <c r="D8973" t="s">
        <v>2254</v>
      </c>
    </row>
    <row r="8974" spans="1:4" ht="15">
      <c r="A8974" t="s">
        <v>5224</v>
      </c>
      <c r="B8974" s="53">
        <v>2018</v>
      </c>
      <c r="C8974" t="s">
        <v>2</v>
      </c>
      <c r="D8974" t="s">
        <v>27585</v>
      </c>
    </row>
    <row r="8975" spans="1:4" ht="15">
      <c r="A8975" t="s">
        <v>5224</v>
      </c>
      <c r="B8975" s="53">
        <v>2018</v>
      </c>
      <c r="C8975" t="s">
        <v>2</v>
      </c>
      <c r="D8975" t="s">
        <v>2238</v>
      </c>
    </row>
    <row r="8976" spans="1:4" ht="15">
      <c r="A8976" t="s">
        <v>5224</v>
      </c>
      <c r="B8976" s="53">
        <v>2018</v>
      </c>
      <c r="C8976" t="s">
        <v>2</v>
      </c>
      <c r="D8976" t="s">
        <v>2239</v>
      </c>
    </row>
    <row r="8977" spans="1:4" ht="15">
      <c r="A8977" t="s">
        <v>5224</v>
      </c>
      <c r="B8977" s="53">
        <v>2018</v>
      </c>
      <c r="C8977" t="s">
        <v>2</v>
      </c>
      <c r="D8977" t="s">
        <v>2320</v>
      </c>
    </row>
    <row r="8978" spans="1:4" ht="15">
      <c r="A8978" t="s">
        <v>5224</v>
      </c>
      <c r="B8978" s="53">
        <v>2018</v>
      </c>
      <c r="C8978" t="s">
        <v>2</v>
      </c>
      <c r="D8978" t="s">
        <v>27590</v>
      </c>
    </row>
    <row r="8979" spans="1:4" ht="15">
      <c r="A8979" t="s">
        <v>5224</v>
      </c>
      <c r="B8979" s="53">
        <v>2017</v>
      </c>
      <c r="C8979" t="s">
        <v>1015</v>
      </c>
      <c r="D8979" t="s">
        <v>2334</v>
      </c>
    </row>
    <row r="8980" spans="1:4" ht="15">
      <c r="A8980" t="s">
        <v>5224</v>
      </c>
      <c r="B8980" s="53">
        <v>2017</v>
      </c>
      <c r="C8980" t="s">
        <v>595</v>
      </c>
      <c r="D8980" t="s">
        <v>2343</v>
      </c>
    </row>
    <row r="8981" spans="1:4" ht="15">
      <c r="A8981" t="s">
        <v>5224</v>
      </c>
      <c r="B8981" s="53">
        <v>2017</v>
      </c>
      <c r="C8981" t="s">
        <v>843</v>
      </c>
      <c r="D8981" t="s">
        <v>2345</v>
      </c>
    </row>
    <row r="8982" spans="1:4" ht="15">
      <c r="A8982" t="s">
        <v>5224</v>
      </c>
      <c r="B8982" s="53">
        <v>2017</v>
      </c>
      <c r="C8982" t="s">
        <v>843</v>
      </c>
      <c r="D8982" t="s">
        <v>2346</v>
      </c>
    </row>
    <row r="8983" spans="1:4" ht="15">
      <c r="A8983" t="s">
        <v>5224</v>
      </c>
      <c r="B8983" s="53">
        <v>2017</v>
      </c>
      <c r="C8983" t="s">
        <v>970</v>
      </c>
      <c r="D8983" t="s">
        <v>2347</v>
      </c>
    </row>
    <row r="8984" spans="1:4" ht="15">
      <c r="A8984" t="s">
        <v>5224</v>
      </c>
      <c r="B8984" s="53">
        <v>2017</v>
      </c>
      <c r="C8984" t="s">
        <v>1402</v>
      </c>
      <c r="D8984" t="s">
        <v>2218</v>
      </c>
    </row>
    <row r="8985" spans="1:4" ht="15">
      <c r="A8985" t="s">
        <v>5224</v>
      </c>
      <c r="B8985" s="53">
        <v>2017</v>
      </c>
      <c r="C8985" t="s">
        <v>1402</v>
      </c>
      <c r="D8985" t="s">
        <v>2348</v>
      </c>
    </row>
    <row r="8986" spans="1:4" ht="15">
      <c r="A8986" t="s">
        <v>5224</v>
      </c>
      <c r="B8986" s="53">
        <v>2017</v>
      </c>
      <c r="C8986" t="s">
        <v>1271</v>
      </c>
      <c r="D8986" t="s">
        <v>2349</v>
      </c>
    </row>
    <row r="8987" spans="1:4" ht="15">
      <c r="A8987" t="s">
        <v>5224</v>
      </c>
      <c r="B8987" s="53">
        <v>2017</v>
      </c>
      <c r="C8987" t="s">
        <v>1271</v>
      </c>
      <c r="D8987" t="s">
        <v>2350</v>
      </c>
    </row>
    <row r="8988" spans="1:4" ht="15">
      <c r="A8988" t="s">
        <v>5224</v>
      </c>
      <c r="B8988" s="53">
        <v>2017</v>
      </c>
      <c r="C8988" t="s">
        <v>109</v>
      </c>
      <c r="D8988" t="s">
        <v>2355</v>
      </c>
    </row>
    <row r="8989" spans="1:4" ht="15">
      <c r="A8989" t="s">
        <v>5224</v>
      </c>
      <c r="B8989" s="53">
        <v>2017</v>
      </c>
      <c r="C8989" t="s">
        <v>1071</v>
      </c>
      <c r="D8989" t="s">
        <v>2367</v>
      </c>
    </row>
    <row r="8990" spans="1:4" ht="15">
      <c r="A8990" t="s">
        <v>5224</v>
      </c>
      <c r="B8990" s="53">
        <v>2017</v>
      </c>
      <c r="C8990" t="s">
        <v>2</v>
      </c>
      <c r="D8990" t="s">
        <v>2367</v>
      </c>
    </row>
    <row r="8991" spans="1:4" ht="15">
      <c r="A8991" t="s">
        <v>5224</v>
      </c>
      <c r="B8991" s="53">
        <v>2017</v>
      </c>
      <c r="C8991" t="s">
        <v>2</v>
      </c>
      <c r="D8991" t="s">
        <v>2382</v>
      </c>
    </row>
    <row r="8992" spans="1:4" ht="15">
      <c r="A8992" t="s">
        <v>5224</v>
      </c>
      <c r="B8992" s="53">
        <v>2017</v>
      </c>
      <c r="C8992" t="s">
        <v>2</v>
      </c>
      <c r="D8992" t="s">
        <v>27591</v>
      </c>
    </row>
    <row r="8993" spans="1:4" ht="15">
      <c r="A8993" t="s">
        <v>5224</v>
      </c>
      <c r="B8993" s="53">
        <v>2017</v>
      </c>
      <c r="C8993" t="s">
        <v>2</v>
      </c>
      <c r="D8993" t="s">
        <v>2350</v>
      </c>
    </row>
    <row r="8994" spans="1:4" ht="15">
      <c r="A8994" t="s">
        <v>5224</v>
      </c>
      <c r="B8994" s="53">
        <v>2017</v>
      </c>
      <c r="C8994" t="s">
        <v>2</v>
      </c>
      <c r="D8994" t="s">
        <v>2385</v>
      </c>
    </row>
    <row r="8995" spans="1:4" ht="15">
      <c r="A8995" t="s">
        <v>5224</v>
      </c>
      <c r="B8995" s="53">
        <v>2017</v>
      </c>
      <c r="C8995" t="s">
        <v>2</v>
      </c>
      <c r="D8995" t="s">
        <v>2389</v>
      </c>
    </row>
    <row r="8996" spans="1:4" ht="15">
      <c r="A8996" t="s">
        <v>5224</v>
      </c>
      <c r="B8996" s="53">
        <v>2016</v>
      </c>
      <c r="C8996" t="s">
        <v>931</v>
      </c>
      <c r="D8996" t="s">
        <v>2409</v>
      </c>
    </row>
    <row r="8997" spans="1:4" ht="15">
      <c r="A8997" t="s">
        <v>5224</v>
      </c>
      <c r="B8997" s="53">
        <v>2016</v>
      </c>
      <c r="C8997" t="s">
        <v>1075</v>
      </c>
      <c r="D8997" t="s">
        <v>27592</v>
      </c>
    </row>
    <row r="8998" spans="1:4" ht="15">
      <c r="A8998" t="s">
        <v>5224</v>
      </c>
      <c r="B8998" s="53">
        <v>2016</v>
      </c>
      <c r="C8998" t="s">
        <v>875</v>
      </c>
      <c r="D8998" t="s">
        <v>27593</v>
      </c>
    </row>
    <row r="8999" spans="1:4" ht="15">
      <c r="A8999" t="s">
        <v>5224</v>
      </c>
      <c r="B8999" s="53">
        <v>2016</v>
      </c>
      <c r="C8999" t="s">
        <v>1971</v>
      </c>
      <c r="D8999" t="s">
        <v>2420</v>
      </c>
    </row>
    <row r="9000" spans="1:4" ht="15">
      <c r="A9000" t="s">
        <v>5224</v>
      </c>
      <c r="B9000" s="53">
        <v>2016</v>
      </c>
      <c r="C9000" t="s">
        <v>2423</v>
      </c>
      <c r="D9000" t="s">
        <v>2424</v>
      </c>
    </row>
    <row r="9001" spans="1:4" ht="15">
      <c r="A9001" t="s">
        <v>5224</v>
      </c>
      <c r="B9001" s="53">
        <v>2016</v>
      </c>
      <c r="C9001" t="s">
        <v>970</v>
      </c>
      <c r="D9001" t="s">
        <v>2426</v>
      </c>
    </row>
    <row r="9002" spans="1:4" ht="15">
      <c r="A9002" t="s">
        <v>5224</v>
      </c>
      <c r="B9002" s="53">
        <v>2016</v>
      </c>
      <c r="C9002" t="s">
        <v>2050</v>
      </c>
      <c r="D9002" t="s">
        <v>2430</v>
      </c>
    </row>
    <row r="9003" spans="1:4" ht="15">
      <c r="A9003" t="s">
        <v>5224</v>
      </c>
      <c r="B9003" s="53">
        <v>2016</v>
      </c>
      <c r="C9003" t="s">
        <v>1894</v>
      </c>
      <c r="D9003" t="s">
        <v>27594</v>
      </c>
    </row>
    <row r="9004" spans="1:4" ht="15">
      <c r="A9004" t="s">
        <v>5224</v>
      </c>
      <c r="B9004" s="53">
        <v>2016</v>
      </c>
      <c r="C9004" t="s">
        <v>1894</v>
      </c>
      <c r="D9004" t="s">
        <v>27595</v>
      </c>
    </row>
    <row r="9005" spans="1:4" ht="15">
      <c r="A9005" t="s">
        <v>5224</v>
      </c>
      <c r="B9005" s="53">
        <v>2016</v>
      </c>
      <c r="C9005" t="s">
        <v>661</v>
      </c>
      <c r="D9005" t="s">
        <v>2434</v>
      </c>
    </row>
    <row r="9006" spans="1:4" ht="15">
      <c r="A9006" t="s">
        <v>5224</v>
      </c>
      <c r="B9006" s="53">
        <v>2016</v>
      </c>
      <c r="C9006" t="s">
        <v>645</v>
      </c>
      <c r="D9006" t="s">
        <v>2437</v>
      </c>
    </row>
    <row r="9007" spans="1:4" ht="15">
      <c r="A9007" t="s">
        <v>5224</v>
      </c>
      <c r="B9007" s="53">
        <v>2016</v>
      </c>
      <c r="C9007" t="s">
        <v>645</v>
      </c>
      <c r="D9007" t="s">
        <v>2438</v>
      </c>
    </row>
    <row r="9008" spans="1:4" ht="15">
      <c r="A9008" t="s">
        <v>5224</v>
      </c>
      <c r="B9008" s="53">
        <v>2016</v>
      </c>
      <c r="C9008" t="s">
        <v>109</v>
      </c>
      <c r="D9008" t="s">
        <v>2442</v>
      </c>
    </row>
    <row r="9009" spans="1:4" ht="15">
      <c r="A9009" t="s">
        <v>5224</v>
      </c>
      <c r="B9009" s="53">
        <v>2016</v>
      </c>
      <c r="C9009" t="s">
        <v>817</v>
      </c>
      <c r="D9009" t="s">
        <v>2458</v>
      </c>
    </row>
    <row r="9010" spans="1:4" ht="15">
      <c r="A9010" t="s">
        <v>5224</v>
      </c>
      <c r="B9010" s="53">
        <v>2016</v>
      </c>
      <c r="C9010" t="s">
        <v>817</v>
      </c>
      <c r="D9010" t="s">
        <v>2460</v>
      </c>
    </row>
    <row r="9011" spans="1:4" ht="15">
      <c r="A9011" t="s">
        <v>5224</v>
      </c>
      <c r="B9011" s="53">
        <v>2016</v>
      </c>
      <c r="C9011" t="s">
        <v>2</v>
      </c>
      <c r="D9011" t="s">
        <v>2420</v>
      </c>
    </row>
    <row r="9012" spans="1:4" ht="15">
      <c r="A9012" t="s">
        <v>5224</v>
      </c>
      <c r="B9012" s="53">
        <v>2016</v>
      </c>
      <c r="C9012" t="s">
        <v>2</v>
      </c>
      <c r="D9012" t="s">
        <v>2468</v>
      </c>
    </row>
    <row r="9013" spans="1:4" ht="15">
      <c r="A9013" t="s">
        <v>5224</v>
      </c>
      <c r="B9013" s="53">
        <v>2016</v>
      </c>
      <c r="C9013" t="s">
        <v>2</v>
      </c>
      <c r="D9013" t="s">
        <v>2430</v>
      </c>
    </row>
    <row r="9014" spans="1:4" ht="15">
      <c r="A9014" t="s">
        <v>5224</v>
      </c>
      <c r="B9014" s="53">
        <v>2016</v>
      </c>
      <c r="C9014" t="s">
        <v>2</v>
      </c>
      <c r="D9014" t="s">
        <v>2470</v>
      </c>
    </row>
    <row r="9015" spans="1:4" ht="15">
      <c r="A9015" t="s">
        <v>5224</v>
      </c>
      <c r="B9015" s="53">
        <v>2016</v>
      </c>
      <c r="C9015" t="s">
        <v>2</v>
      </c>
      <c r="D9015" t="s">
        <v>2426</v>
      </c>
    </row>
    <row r="9016" spans="1:4" ht="15">
      <c r="A9016" t="s">
        <v>5224</v>
      </c>
      <c r="B9016" s="53">
        <v>2016</v>
      </c>
      <c r="C9016" t="s">
        <v>2</v>
      </c>
      <c r="D9016" t="s">
        <v>2474</v>
      </c>
    </row>
    <row r="9017" spans="1:4" ht="15">
      <c r="A9017" t="s">
        <v>5224</v>
      </c>
      <c r="B9017" s="53">
        <v>2015</v>
      </c>
      <c r="C9017" t="s">
        <v>27596</v>
      </c>
      <c r="D9017" t="s">
        <v>27597</v>
      </c>
    </row>
    <row r="9018" spans="1:4" ht="15">
      <c r="A9018" t="s">
        <v>5224</v>
      </c>
      <c r="B9018" s="53">
        <v>2015</v>
      </c>
      <c r="C9018" t="s">
        <v>13</v>
      </c>
      <c r="D9018" t="s">
        <v>27598</v>
      </c>
    </row>
    <row r="9019" spans="1:4" ht="15">
      <c r="A9019" t="s">
        <v>5224</v>
      </c>
      <c r="B9019" s="53">
        <v>2015</v>
      </c>
      <c r="C9019" t="s">
        <v>48</v>
      </c>
      <c r="D9019" t="s">
        <v>4936</v>
      </c>
    </row>
    <row r="9020" spans="1:4" ht="15">
      <c r="A9020" t="s">
        <v>5224</v>
      </c>
      <c r="B9020" s="53">
        <v>2015</v>
      </c>
      <c r="C9020" t="s">
        <v>1971</v>
      </c>
      <c r="D9020" t="s">
        <v>2496</v>
      </c>
    </row>
    <row r="9021" spans="1:4" ht="15">
      <c r="A9021" t="s">
        <v>5224</v>
      </c>
      <c r="B9021" s="53">
        <v>2015</v>
      </c>
      <c r="C9021" t="s">
        <v>1971</v>
      </c>
      <c r="D9021" t="s">
        <v>2497</v>
      </c>
    </row>
    <row r="9022" spans="1:4" ht="15">
      <c r="A9022" t="s">
        <v>5224</v>
      </c>
      <c r="B9022" s="53">
        <v>2015</v>
      </c>
      <c r="C9022" t="s">
        <v>970</v>
      </c>
      <c r="D9022" t="s">
        <v>2470</v>
      </c>
    </row>
    <row r="9023" spans="1:4" ht="15">
      <c r="A9023" t="s">
        <v>5224</v>
      </c>
      <c r="B9023" s="53">
        <v>2015</v>
      </c>
      <c r="C9023" t="s">
        <v>970</v>
      </c>
      <c r="D9023" t="s">
        <v>2502</v>
      </c>
    </row>
    <row r="9024" spans="1:4" ht="15">
      <c r="A9024" t="s">
        <v>5224</v>
      </c>
      <c r="B9024" s="53">
        <v>2015</v>
      </c>
      <c r="C9024" t="s">
        <v>1271</v>
      </c>
      <c r="D9024" t="s">
        <v>2509</v>
      </c>
    </row>
    <row r="9025" spans="1:4" ht="15">
      <c r="A9025" t="s">
        <v>5224</v>
      </c>
      <c r="B9025" s="53">
        <v>2015</v>
      </c>
      <c r="C9025" t="s">
        <v>1271</v>
      </c>
      <c r="D9025" t="s">
        <v>27599</v>
      </c>
    </row>
    <row r="9026" spans="1:4" ht="15">
      <c r="A9026" t="s">
        <v>5224</v>
      </c>
      <c r="B9026" s="53">
        <v>2015</v>
      </c>
      <c r="C9026" t="s">
        <v>4933</v>
      </c>
      <c r="D9026" t="s">
        <v>27600</v>
      </c>
    </row>
    <row r="9027" spans="1:4" ht="15">
      <c r="A9027" t="s">
        <v>5224</v>
      </c>
      <c r="B9027" s="53">
        <v>2015</v>
      </c>
      <c r="C9027" t="s">
        <v>645</v>
      </c>
      <c r="D9027" t="s">
        <v>2516</v>
      </c>
    </row>
    <row r="9028" spans="1:4" ht="15">
      <c r="A9028" t="s">
        <v>5224</v>
      </c>
      <c r="B9028" s="53">
        <v>2015</v>
      </c>
      <c r="C9028" t="s">
        <v>601</v>
      </c>
      <c r="D9028" t="s">
        <v>2530</v>
      </c>
    </row>
    <row r="9029" spans="1:4" ht="15">
      <c r="A9029" t="s">
        <v>5224</v>
      </c>
      <c r="B9029" s="53">
        <v>2015</v>
      </c>
      <c r="C9029" t="s">
        <v>601</v>
      </c>
      <c r="D9029" t="s">
        <v>2533</v>
      </c>
    </row>
    <row r="9030" spans="1:4" ht="15">
      <c r="A9030" t="s">
        <v>5224</v>
      </c>
      <c r="B9030" s="53">
        <v>2015</v>
      </c>
      <c r="C9030" t="s">
        <v>27601</v>
      </c>
      <c r="D9030" t="s">
        <v>27602</v>
      </c>
    </row>
    <row r="9031" spans="1:4" ht="15">
      <c r="A9031" t="s">
        <v>5224</v>
      </c>
      <c r="B9031" s="53">
        <v>2015</v>
      </c>
      <c r="C9031" t="s">
        <v>1071</v>
      </c>
      <c r="D9031" t="s">
        <v>2539</v>
      </c>
    </row>
    <row r="9032" spans="1:4" ht="15">
      <c r="A9032" t="s">
        <v>5224</v>
      </c>
      <c r="B9032" s="53">
        <v>2015</v>
      </c>
      <c r="C9032" t="s">
        <v>817</v>
      </c>
      <c r="D9032" t="s">
        <v>2544</v>
      </c>
    </row>
    <row r="9033" spans="1:4" ht="15">
      <c r="A9033" t="s">
        <v>5224</v>
      </c>
      <c r="B9033" s="53">
        <v>2014</v>
      </c>
      <c r="C9033" t="s">
        <v>1015</v>
      </c>
      <c r="D9033" t="s">
        <v>27603</v>
      </c>
    </row>
    <row r="9034" spans="1:4" ht="15">
      <c r="A9034" t="s">
        <v>5224</v>
      </c>
      <c r="B9034" s="53">
        <v>2014</v>
      </c>
      <c r="C9034" t="s">
        <v>1276</v>
      </c>
      <c r="D9034" t="s">
        <v>27604</v>
      </c>
    </row>
    <row r="9035" spans="1:4" ht="15">
      <c r="A9035" t="s">
        <v>5224</v>
      </c>
      <c r="B9035" s="53">
        <v>2014</v>
      </c>
      <c r="C9035" t="s">
        <v>645</v>
      </c>
      <c r="D9035" t="s">
        <v>27605</v>
      </c>
    </row>
    <row r="9036" spans="1:4" ht="15">
      <c r="A9036" t="s">
        <v>5224</v>
      </c>
      <c r="B9036" s="53">
        <v>2014</v>
      </c>
      <c r="C9036" t="s">
        <v>4937</v>
      </c>
      <c r="D9036" t="s">
        <v>27606</v>
      </c>
    </row>
    <row r="9037" spans="1:4" ht="15">
      <c r="A9037" t="s">
        <v>5224</v>
      </c>
      <c r="B9037" s="53">
        <v>2013</v>
      </c>
      <c r="C9037" t="s">
        <v>1297</v>
      </c>
      <c r="D9037" t="s">
        <v>27607</v>
      </c>
    </row>
    <row r="9038" spans="1:4" ht="15">
      <c r="A9038" t="s">
        <v>5224</v>
      </c>
      <c r="B9038" s="53">
        <v>2013</v>
      </c>
      <c r="C9038" t="s">
        <v>1338</v>
      </c>
      <c r="D9038" t="s">
        <v>27608</v>
      </c>
    </row>
    <row r="9039" spans="1:4" ht="15">
      <c r="A9039" t="s">
        <v>5224</v>
      </c>
      <c r="B9039" s="53">
        <v>2013</v>
      </c>
      <c r="C9039" t="s">
        <v>915</v>
      </c>
      <c r="D9039" t="s">
        <v>27609</v>
      </c>
    </row>
    <row r="9040" spans="1:4" ht="15">
      <c r="A9040" t="s">
        <v>5224</v>
      </c>
      <c r="B9040" s="53">
        <v>2013</v>
      </c>
      <c r="C9040" t="s">
        <v>27610</v>
      </c>
      <c r="D9040" t="s">
        <v>27611</v>
      </c>
    </row>
    <row r="9041" spans="1:4" ht="15">
      <c r="A9041" t="s">
        <v>5224</v>
      </c>
      <c r="B9041" s="53">
        <v>2013</v>
      </c>
      <c r="C9041" t="s">
        <v>1271</v>
      </c>
      <c r="D9041" t="s">
        <v>27612</v>
      </c>
    </row>
    <row r="9042" spans="1:4" ht="15">
      <c r="A9042" t="s">
        <v>5224</v>
      </c>
      <c r="B9042" s="53">
        <v>2013</v>
      </c>
      <c r="C9042" t="s">
        <v>661</v>
      </c>
      <c r="D9042" t="s">
        <v>27613</v>
      </c>
    </row>
    <row r="9043" spans="1:4" ht="15">
      <c r="A9043" t="s">
        <v>5224</v>
      </c>
      <c r="B9043" s="53">
        <v>2013</v>
      </c>
      <c r="C9043" t="s">
        <v>1250</v>
      </c>
      <c r="D9043" t="s">
        <v>27614</v>
      </c>
    </row>
    <row r="9044" spans="1:4" ht="15">
      <c r="A9044" t="s">
        <v>5224</v>
      </c>
      <c r="B9044" s="53">
        <v>2012</v>
      </c>
      <c r="C9044" t="s">
        <v>27596</v>
      </c>
      <c r="D9044" t="s">
        <v>27615</v>
      </c>
    </row>
    <row r="9045" spans="1:4" ht="15">
      <c r="A9045" t="s">
        <v>5224</v>
      </c>
      <c r="B9045" s="53">
        <v>2012</v>
      </c>
      <c r="C9045" t="s">
        <v>1075</v>
      </c>
      <c r="D9045" t="s">
        <v>27616</v>
      </c>
    </row>
    <row r="9046" spans="1:4" ht="15">
      <c r="A9046" t="s">
        <v>5224</v>
      </c>
      <c r="B9046" s="53">
        <v>2012</v>
      </c>
      <c r="C9046" t="s">
        <v>48</v>
      </c>
      <c r="D9046" t="s">
        <v>27617</v>
      </c>
    </row>
    <row r="9047" spans="1:4" ht="15">
      <c r="A9047" t="s">
        <v>5224</v>
      </c>
      <c r="B9047" s="53">
        <v>2012</v>
      </c>
      <c r="C9047" t="s">
        <v>27618</v>
      </c>
      <c r="D9047" t="s">
        <v>27619</v>
      </c>
    </row>
    <row r="9048" spans="1:4" ht="15">
      <c r="A9048" t="s">
        <v>5224</v>
      </c>
      <c r="B9048" s="53">
        <v>2012</v>
      </c>
      <c r="C9048" t="s">
        <v>27618</v>
      </c>
      <c r="D9048" t="s">
        <v>27620</v>
      </c>
    </row>
    <row r="9049" spans="1:4" ht="15">
      <c r="A9049" t="s">
        <v>5224</v>
      </c>
      <c r="B9049" s="53">
        <v>2012</v>
      </c>
      <c r="C9049" t="s">
        <v>4938</v>
      </c>
      <c r="D9049" t="s">
        <v>27621</v>
      </c>
    </row>
    <row r="9050" spans="1:4" ht="15">
      <c r="A9050" t="s">
        <v>5224</v>
      </c>
      <c r="B9050" s="53">
        <v>2012</v>
      </c>
      <c r="C9050" t="s">
        <v>2050</v>
      </c>
      <c r="D9050" t="s">
        <v>27622</v>
      </c>
    </row>
    <row r="9051" spans="1:4" ht="15">
      <c r="A9051" t="s">
        <v>5224</v>
      </c>
      <c r="B9051" s="53">
        <v>2012</v>
      </c>
      <c r="C9051" t="s">
        <v>661</v>
      </c>
      <c r="D9051" t="s">
        <v>27623</v>
      </c>
    </row>
    <row r="9052" spans="1:4" ht="15">
      <c r="A9052" t="s">
        <v>5224</v>
      </c>
      <c r="B9052" s="53">
        <v>2011</v>
      </c>
      <c r="C9052" t="s">
        <v>2138</v>
      </c>
      <c r="D9052" t="s">
        <v>27624</v>
      </c>
    </row>
    <row r="9053" spans="1:4" ht="15">
      <c r="A9053" t="s">
        <v>5224</v>
      </c>
      <c r="B9053" s="53">
        <v>2011</v>
      </c>
      <c r="C9053" t="s">
        <v>2138</v>
      </c>
      <c r="D9053" t="s">
        <v>27625</v>
      </c>
    </row>
    <row r="9054" spans="1:4" ht="15">
      <c r="A9054" t="s">
        <v>5224</v>
      </c>
      <c r="B9054" s="53">
        <v>2011</v>
      </c>
      <c r="C9054" t="s">
        <v>27618</v>
      </c>
      <c r="D9054" t="s">
        <v>27626</v>
      </c>
    </row>
    <row r="9055" spans="1:4" ht="15">
      <c r="A9055" t="s">
        <v>5224</v>
      </c>
      <c r="B9055" s="53">
        <v>2011</v>
      </c>
      <c r="C9055" t="s">
        <v>27618</v>
      </c>
      <c r="D9055" t="s">
        <v>27627</v>
      </c>
    </row>
    <row r="9056" spans="1:4" ht="15">
      <c r="A9056" t="s">
        <v>5224</v>
      </c>
      <c r="B9056" s="53">
        <v>2011</v>
      </c>
      <c r="C9056" t="s">
        <v>1255</v>
      </c>
      <c r="D9056" t="s">
        <v>27628</v>
      </c>
    </row>
    <row r="9057" spans="1:4" ht="15">
      <c r="A9057" t="s">
        <v>5224</v>
      </c>
      <c r="B9057" s="53">
        <v>2011</v>
      </c>
      <c r="C9057" t="s">
        <v>1260</v>
      </c>
      <c r="D9057" t="s">
        <v>27629</v>
      </c>
    </row>
    <row r="9058" spans="1:4" ht="15">
      <c r="A9058" t="s">
        <v>5224</v>
      </c>
      <c r="B9058" s="53">
        <v>2011</v>
      </c>
      <c r="C9058" t="s">
        <v>645</v>
      </c>
      <c r="D9058" t="s">
        <v>27630</v>
      </c>
    </row>
    <row r="9059" spans="1:4" ht="15">
      <c r="A9059" t="s">
        <v>5224</v>
      </c>
      <c r="B9059" s="53">
        <v>2011</v>
      </c>
      <c r="C9059" t="s">
        <v>4286</v>
      </c>
      <c r="D9059" t="s">
        <v>27631</v>
      </c>
    </row>
    <row r="9060" spans="1:4" ht="15">
      <c r="A9060" t="s">
        <v>5224</v>
      </c>
      <c r="B9060" s="53">
        <v>2010</v>
      </c>
      <c r="C9060" t="s">
        <v>16647</v>
      </c>
      <c r="D9060" t="s">
        <v>27632</v>
      </c>
    </row>
    <row r="9061" spans="1:4" ht="15">
      <c r="A9061" t="s">
        <v>5224</v>
      </c>
      <c r="B9061" s="53">
        <v>2010</v>
      </c>
      <c r="C9061" t="s">
        <v>2679</v>
      </c>
      <c r="D9061" t="s">
        <v>27633</v>
      </c>
    </row>
    <row r="9062" spans="1:4" ht="15">
      <c r="A9062" t="s">
        <v>5224</v>
      </c>
      <c r="B9062" s="53">
        <v>2010</v>
      </c>
      <c r="C9062" t="s">
        <v>1281</v>
      </c>
      <c r="D9062" t="s">
        <v>27634</v>
      </c>
    </row>
    <row r="9063" spans="1:4" ht="15">
      <c r="A9063" t="s">
        <v>5224</v>
      </c>
      <c r="B9063" s="53">
        <v>2010</v>
      </c>
      <c r="C9063" t="s">
        <v>2050</v>
      </c>
      <c r="D9063" t="s">
        <v>27635</v>
      </c>
    </row>
    <row r="9064" spans="1:4" ht="15">
      <c r="A9064" t="s">
        <v>5224</v>
      </c>
      <c r="B9064" s="53">
        <v>2010</v>
      </c>
      <c r="C9064" t="s">
        <v>1292</v>
      </c>
      <c r="D9064" t="s">
        <v>27636</v>
      </c>
    </row>
    <row r="9065" spans="1:4" ht="15">
      <c r="A9065" t="s">
        <v>5224</v>
      </c>
      <c r="B9065" s="53">
        <v>2010</v>
      </c>
      <c r="C9065" t="s">
        <v>1292</v>
      </c>
      <c r="D9065" t="s">
        <v>27637</v>
      </c>
    </row>
    <row r="9066" spans="1:4" ht="15">
      <c r="A9066" t="s">
        <v>5224</v>
      </c>
      <c r="B9066" s="53">
        <v>2010</v>
      </c>
      <c r="C9066" t="s">
        <v>1260</v>
      </c>
      <c r="D9066" t="s">
        <v>27638</v>
      </c>
    </row>
    <row r="9067" spans="1:4" ht="15">
      <c r="A9067" t="s">
        <v>5224</v>
      </c>
      <c r="B9067" s="53">
        <v>2010</v>
      </c>
      <c r="C9067" t="s">
        <v>27639</v>
      </c>
      <c r="D9067" t="s">
        <v>27640</v>
      </c>
    </row>
    <row r="9068" spans="1:4" ht="15">
      <c r="A9068" t="s">
        <v>5224</v>
      </c>
      <c r="B9068" s="53">
        <v>2009</v>
      </c>
      <c r="C9068" t="s">
        <v>1075</v>
      </c>
      <c r="D9068" t="s">
        <v>27641</v>
      </c>
    </row>
    <row r="9069" spans="1:4" ht="15">
      <c r="A9069" t="s">
        <v>5224</v>
      </c>
      <c r="B9069" s="53">
        <v>2009</v>
      </c>
      <c r="C9069" t="s">
        <v>23777</v>
      </c>
      <c r="D9069" t="s">
        <v>27642</v>
      </c>
    </row>
    <row r="9070" spans="1:4" ht="15">
      <c r="A9070" t="s">
        <v>5224</v>
      </c>
      <c r="B9070" s="53">
        <v>2009</v>
      </c>
      <c r="C9070" t="s">
        <v>23777</v>
      </c>
      <c r="D9070" t="s">
        <v>27643</v>
      </c>
    </row>
    <row r="9071" spans="1:4" ht="15">
      <c r="A9071" t="s">
        <v>5224</v>
      </c>
      <c r="B9071" s="53">
        <v>2009</v>
      </c>
      <c r="C9071" t="s">
        <v>1281</v>
      </c>
      <c r="D9071" t="s">
        <v>27644</v>
      </c>
    </row>
    <row r="9072" spans="1:4" ht="15">
      <c r="A9072" t="s">
        <v>5224</v>
      </c>
      <c r="B9072" s="53">
        <v>2009</v>
      </c>
      <c r="C9072" t="s">
        <v>15644</v>
      </c>
      <c r="D9072" t="s">
        <v>27645</v>
      </c>
    </row>
    <row r="9073" spans="1:4" ht="15">
      <c r="A9073" t="s">
        <v>5224</v>
      </c>
      <c r="B9073" s="53">
        <v>2008</v>
      </c>
      <c r="C9073" t="s">
        <v>1259</v>
      </c>
      <c r="D9073" t="s">
        <v>27646</v>
      </c>
    </row>
    <row r="9074" spans="1:4" ht="15">
      <c r="A9074" t="s">
        <v>5224</v>
      </c>
      <c r="B9074" s="53">
        <v>2008</v>
      </c>
      <c r="C9074" t="s">
        <v>23777</v>
      </c>
      <c r="D9074" t="s">
        <v>27647</v>
      </c>
    </row>
    <row r="9075" spans="1:4" ht="15">
      <c r="A9075" t="s">
        <v>5224</v>
      </c>
      <c r="B9075" s="53">
        <v>2008</v>
      </c>
      <c r="C9075" t="s">
        <v>1281</v>
      </c>
      <c r="D9075" t="s">
        <v>27648</v>
      </c>
    </row>
    <row r="9076" spans="1:4" ht="15">
      <c r="A9076" t="s">
        <v>5224</v>
      </c>
      <c r="B9076" s="53">
        <v>2008</v>
      </c>
      <c r="C9076" t="s">
        <v>1402</v>
      </c>
      <c r="D9076" t="s">
        <v>27649</v>
      </c>
    </row>
    <row r="9077" spans="1:4" ht="15">
      <c r="A9077" t="s">
        <v>5224</v>
      </c>
      <c r="B9077" s="53">
        <v>2008</v>
      </c>
      <c r="C9077" t="s">
        <v>1260</v>
      </c>
      <c r="D9077" t="s">
        <v>27650</v>
      </c>
    </row>
    <row r="9078" spans="1:4" ht="15">
      <c r="A9078" t="s">
        <v>5224</v>
      </c>
      <c r="B9078" s="53">
        <v>2008</v>
      </c>
      <c r="C9078" t="s">
        <v>4367</v>
      </c>
      <c r="D9078" t="s">
        <v>27651</v>
      </c>
    </row>
    <row r="9079" spans="1:4" ht="15">
      <c r="A9079" t="s">
        <v>5224</v>
      </c>
      <c r="B9079" s="53">
        <v>2008</v>
      </c>
      <c r="C9079" t="s">
        <v>937</v>
      </c>
      <c r="D9079" t="s">
        <v>27652</v>
      </c>
    </row>
    <row r="9080" spans="1:4" ht="15">
      <c r="A9080" t="s">
        <v>5224</v>
      </c>
      <c r="B9080" s="53">
        <v>2008</v>
      </c>
      <c r="C9080" t="s">
        <v>1007</v>
      </c>
      <c r="D9080" t="s">
        <v>27653</v>
      </c>
    </row>
    <row r="9081" spans="1:4" ht="15">
      <c r="A9081" t="s">
        <v>5224</v>
      </c>
      <c r="B9081" s="53">
        <v>2007</v>
      </c>
      <c r="C9081" t="s">
        <v>1276</v>
      </c>
      <c r="D9081" t="s">
        <v>27654</v>
      </c>
    </row>
    <row r="9082" spans="1:4" ht="15">
      <c r="A9082" t="s">
        <v>5224</v>
      </c>
      <c r="B9082" s="53">
        <v>2007</v>
      </c>
      <c r="C9082" t="s">
        <v>4939</v>
      </c>
      <c r="D9082" t="s">
        <v>27655</v>
      </c>
    </row>
    <row r="9083" spans="1:4" ht="15">
      <c r="A9083" t="s">
        <v>5224</v>
      </c>
      <c r="B9083" s="53">
        <v>2007</v>
      </c>
      <c r="C9083" t="s">
        <v>4939</v>
      </c>
      <c r="D9083" t="s">
        <v>27656</v>
      </c>
    </row>
    <row r="9084" spans="1:4" ht="15">
      <c r="A9084" t="s">
        <v>5224</v>
      </c>
      <c r="B9084" s="53">
        <v>2007</v>
      </c>
      <c r="C9084" t="s">
        <v>4940</v>
      </c>
      <c r="D9084" t="s">
        <v>27657</v>
      </c>
    </row>
    <row r="9085" spans="1:4" ht="15">
      <c r="A9085" t="s">
        <v>5224</v>
      </c>
      <c r="B9085" s="53">
        <v>2006</v>
      </c>
      <c r="C9085" t="s">
        <v>1281</v>
      </c>
      <c r="D9085" t="s">
        <v>27658</v>
      </c>
    </row>
    <row r="9086" spans="1:4" ht="15">
      <c r="A9086" t="s">
        <v>5224</v>
      </c>
      <c r="B9086" s="53">
        <v>2005</v>
      </c>
      <c r="C9086" t="s">
        <v>2138</v>
      </c>
      <c r="D9086" t="s">
        <v>27659</v>
      </c>
    </row>
    <row r="9087" spans="1:4" ht="15">
      <c r="A9087" t="s">
        <v>5224</v>
      </c>
      <c r="B9087" s="53">
        <v>2005</v>
      </c>
      <c r="C9087" t="s">
        <v>27660</v>
      </c>
      <c r="D9087" t="s">
        <v>27661</v>
      </c>
    </row>
    <row r="9088" spans="1:4" ht="15">
      <c r="A9088" t="s">
        <v>5224</v>
      </c>
      <c r="B9088" s="53">
        <v>2004</v>
      </c>
      <c r="C9088" t="s">
        <v>20639</v>
      </c>
      <c r="D9088" t="s">
        <v>27662</v>
      </c>
    </row>
    <row r="9089" spans="1:4" ht="15">
      <c r="A9089" t="s">
        <v>24387</v>
      </c>
      <c r="B9089" s="53">
        <v>2023</v>
      </c>
      <c r="C9089" t="s">
        <v>30</v>
      </c>
      <c r="D9089" t="s">
        <v>24388</v>
      </c>
    </row>
    <row r="9090" spans="1:4" ht="15">
      <c r="A9090" t="s">
        <v>24387</v>
      </c>
      <c r="B9090" s="53">
        <v>2023</v>
      </c>
      <c r="C9090" t="s">
        <v>45</v>
      </c>
      <c r="D9090" t="s">
        <v>24389</v>
      </c>
    </row>
    <row r="9091" spans="1:4" ht="15">
      <c r="A9091" t="s">
        <v>24387</v>
      </c>
      <c r="B9091" s="53">
        <v>2023</v>
      </c>
      <c r="C9091" t="s">
        <v>1286</v>
      </c>
      <c r="D9091" t="s">
        <v>24390</v>
      </c>
    </row>
    <row r="9092" spans="1:4" ht="15">
      <c r="A9092" t="s">
        <v>24387</v>
      </c>
      <c r="B9092" s="53">
        <v>2023</v>
      </c>
      <c r="C9092" t="s">
        <v>504</v>
      </c>
      <c r="D9092" t="s">
        <v>24391</v>
      </c>
    </row>
    <row r="9093" spans="1:4" ht="15">
      <c r="A9093" t="s">
        <v>24387</v>
      </c>
      <c r="B9093" s="53">
        <v>2023</v>
      </c>
      <c r="C9093" t="s">
        <v>1287</v>
      </c>
      <c r="D9093" t="s">
        <v>24392</v>
      </c>
    </row>
    <row r="9094" spans="1:4" ht="15">
      <c r="A9094" t="s">
        <v>24387</v>
      </c>
      <c r="B9094" s="53">
        <v>2023</v>
      </c>
      <c r="C9094" t="s">
        <v>19493</v>
      </c>
      <c r="D9094" t="s">
        <v>24393</v>
      </c>
    </row>
    <row r="9095" spans="1:4" ht="15">
      <c r="A9095" t="s">
        <v>24387</v>
      </c>
      <c r="B9095" s="53">
        <v>2023</v>
      </c>
      <c r="C9095" t="s">
        <v>24394</v>
      </c>
      <c r="D9095" t="s">
        <v>24395</v>
      </c>
    </row>
    <row r="9096" spans="1:4" ht="15">
      <c r="A9096" t="s">
        <v>24387</v>
      </c>
      <c r="B9096" s="53">
        <v>2023</v>
      </c>
      <c r="C9096" t="s">
        <v>2</v>
      </c>
      <c r="D9096" t="s">
        <v>24396</v>
      </c>
    </row>
    <row r="9097" spans="1:4" ht="15">
      <c r="A9097" t="s">
        <v>24387</v>
      </c>
      <c r="B9097" s="53">
        <v>2022</v>
      </c>
      <c r="C9097" t="s">
        <v>1287</v>
      </c>
      <c r="D9097" t="s">
        <v>24397</v>
      </c>
    </row>
    <row r="9098" spans="1:4" ht="15">
      <c r="A9098" t="s">
        <v>24387</v>
      </c>
      <c r="B9098" s="53">
        <v>2022</v>
      </c>
      <c r="C9098" t="s">
        <v>1239</v>
      </c>
      <c r="D9098" t="s">
        <v>24398</v>
      </c>
    </row>
    <row r="9099" spans="1:4" ht="15">
      <c r="A9099" t="s">
        <v>24387</v>
      </c>
      <c r="B9099" s="53">
        <v>2022</v>
      </c>
      <c r="C9099" t="s">
        <v>2</v>
      </c>
      <c r="D9099" t="s">
        <v>24399</v>
      </c>
    </row>
    <row r="9100" spans="1:4" ht="15">
      <c r="A9100" t="s">
        <v>24387</v>
      </c>
      <c r="B9100" s="53">
        <v>2021</v>
      </c>
      <c r="C9100" t="s">
        <v>1286</v>
      </c>
      <c r="D9100" t="s">
        <v>24400</v>
      </c>
    </row>
    <row r="9101" spans="1:4" ht="15">
      <c r="A9101" t="s">
        <v>24387</v>
      </c>
      <c r="B9101" s="53">
        <v>2021</v>
      </c>
      <c r="C9101" t="s">
        <v>1286</v>
      </c>
      <c r="D9101" t="s">
        <v>24401</v>
      </c>
    </row>
    <row r="9102" spans="1:4" ht="15">
      <c r="A9102" t="s">
        <v>24387</v>
      </c>
      <c r="B9102" s="53">
        <v>2021</v>
      </c>
      <c r="C9102" t="s">
        <v>504</v>
      </c>
      <c r="D9102" t="s">
        <v>24402</v>
      </c>
    </row>
    <row r="9103" spans="1:4" ht="15">
      <c r="A9103" t="s">
        <v>24387</v>
      </c>
      <c r="B9103" s="53">
        <v>2021</v>
      </c>
      <c r="C9103" t="s">
        <v>1118</v>
      </c>
      <c r="D9103" t="s">
        <v>24403</v>
      </c>
    </row>
    <row r="9104" spans="1:4" ht="15">
      <c r="A9104" t="s">
        <v>24387</v>
      </c>
      <c r="B9104" s="53">
        <v>2021</v>
      </c>
      <c r="C9104" t="s">
        <v>24404</v>
      </c>
      <c r="D9104" t="s">
        <v>24405</v>
      </c>
    </row>
    <row r="9105" spans="1:4" ht="15">
      <c r="A9105" t="s">
        <v>24387</v>
      </c>
      <c r="B9105" s="53">
        <v>2021</v>
      </c>
      <c r="C9105" t="s">
        <v>2</v>
      </c>
      <c r="D9105" t="s">
        <v>24406</v>
      </c>
    </row>
    <row r="9106" spans="1:4" ht="15">
      <c r="A9106" t="s">
        <v>24387</v>
      </c>
      <c r="B9106" s="53">
        <v>2020</v>
      </c>
      <c r="C9106" t="s">
        <v>670</v>
      </c>
      <c r="D9106" t="s">
        <v>24407</v>
      </c>
    </row>
    <row r="9107" spans="1:4" ht="15">
      <c r="A9107" t="s">
        <v>24387</v>
      </c>
      <c r="B9107" s="53">
        <v>2020</v>
      </c>
      <c r="C9107" t="s">
        <v>143</v>
      </c>
      <c r="D9107" t="s">
        <v>24408</v>
      </c>
    </row>
    <row r="9108" spans="1:4" ht="15">
      <c r="A9108" t="s">
        <v>24387</v>
      </c>
      <c r="B9108" s="53">
        <v>2020</v>
      </c>
      <c r="C9108" t="s">
        <v>143</v>
      </c>
      <c r="D9108" t="s">
        <v>24409</v>
      </c>
    </row>
    <row r="9109" spans="1:4" ht="15">
      <c r="A9109" t="s">
        <v>24387</v>
      </c>
      <c r="B9109" s="53">
        <v>2020</v>
      </c>
      <c r="C9109" t="s">
        <v>24410</v>
      </c>
      <c r="D9109" t="s">
        <v>24411</v>
      </c>
    </row>
    <row r="9110" spans="1:4" ht="15">
      <c r="A9110" t="s">
        <v>24387</v>
      </c>
      <c r="B9110" s="53">
        <v>2020</v>
      </c>
      <c r="C9110" t="s">
        <v>24410</v>
      </c>
      <c r="D9110" t="s">
        <v>24412</v>
      </c>
    </row>
    <row r="9111" spans="1:4" ht="15">
      <c r="A9111" t="s">
        <v>24387</v>
      </c>
      <c r="B9111" s="53">
        <v>2020</v>
      </c>
      <c r="C9111" t="s">
        <v>24410</v>
      </c>
      <c r="D9111" t="s">
        <v>24413</v>
      </c>
    </row>
    <row r="9112" spans="1:4" ht="15">
      <c r="A9112" t="s">
        <v>24387</v>
      </c>
      <c r="B9112" s="53">
        <v>2020</v>
      </c>
      <c r="C9112" t="s">
        <v>24410</v>
      </c>
      <c r="D9112" t="s">
        <v>24414</v>
      </c>
    </row>
    <row r="9113" spans="1:4" ht="15">
      <c r="A9113" t="s">
        <v>24387</v>
      </c>
      <c r="B9113" s="53">
        <v>2020</v>
      </c>
      <c r="C9113" t="s">
        <v>7</v>
      </c>
      <c r="D9113" t="s">
        <v>24415</v>
      </c>
    </row>
    <row r="9114" spans="1:4" ht="15">
      <c r="A9114" t="s">
        <v>24387</v>
      </c>
      <c r="B9114" s="53">
        <v>2020</v>
      </c>
      <c r="C9114" t="s">
        <v>24410</v>
      </c>
      <c r="D9114" t="s">
        <v>24416</v>
      </c>
    </row>
    <row r="9115" spans="1:4" ht="15">
      <c r="A9115" t="s">
        <v>24387</v>
      </c>
      <c r="B9115" s="53">
        <v>2020</v>
      </c>
      <c r="C9115" t="s">
        <v>2</v>
      </c>
      <c r="D9115" t="s">
        <v>24417</v>
      </c>
    </row>
    <row r="9116" spans="1:4" ht="15">
      <c r="A9116" t="s">
        <v>24387</v>
      </c>
      <c r="B9116" s="53">
        <v>2020</v>
      </c>
      <c r="C9116" t="s">
        <v>2</v>
      </c>
      <c r="D9116" t="s">
        <v>24418</v>
      </c>
    </row>
    <row r="9117" spans="1:4" ht="15">
      <c r="A9117" t="s">
        <v>24387</v>
      </c>
      <c r="B9117" s="53">
        <v>2020</v>
      </c>
      <c r="C9117" t="s">
        <v>2</v>
      </c>
      <c r="D9117" t="s">
        <v>24419</v>
      </c>
    </row>
    <row r="9118" spans="1:4" ht="15">
      <c r="A9118" t="s">
        <v>24387</v>
      </c>
      <c r="B9118" s="53">
        <v>2020</v>
      </c>
      <c r="C9118" t="s">
        <v>2</v>
      </c>
      <c r="D9118" t="s">
        <v>24420</v>
      </c>
    </row>
    <row r="9119" spans="1:4" ht="15">
      <c r="A9119" t="s">
        <v>24387</v>
      </c>
      <c r="B9119" s="53">
        <v>2019</v>
      </c>
      <c r="C9119" t="s">
        <v>1288</v>
      </c>
      <c r="D9119" t="s">
        <v>24421</v>
      </c>
    </row>
    <row r="9120" spans="1:4" ht="15">
      <c r="A9120" t="s">
        <v>24387</v>
      </c>
      <c r="B9120" s="53">
        <v>2019</v>
      </c>
      <c r="C9120" t="s">
        <v>19121</v>
      </c>
      <c r="D9120" t="s">
        <v>24422</v>
      </c>
    </row>
    <row r="9121" spans="1:4" ht="15">
      <c r="A9121" t="s">
        <v>24387</v>
      </c>
      <c r="B9121" s="53">
        <v>2019</v>
      </c>
      <c r="C9121" t="s">
        <v>1286</v>
      </c>
      <c r="D9121" t="s">
        <v>24423</v>
      </c>
    </row>
    <row r="9122" spans="1:4" ht="15">
      <c r="A9122" t="s">
        <v>24387</v>
      </c>
      <c r="B9122" s="53">
        <v>2019</v>
      </c>
      <c r="C9122" t="s">
        <v>1286</v>
      </c>
      <c r="D9122" t="s">
        <v>24424</v>
      </c>
    </row>
    <row r="9123" spans="1:4" ht="15">
      <c r="A9123" t="s">
        <v>24387</v>
      </c>
      <c r="B9123" s="53">
        <v>2019</v>
      </c>
      <c r="C9123" t="s">
        <v>1287</v>
      </c>
      <c r="D9123" t="s">
        <v>24425</v>
      </c>
    </row>
    <row r="9124" spans="1:4" ht="15">
      <c r="A9124" t="s">
        <v>24387</v>
      </c>
      <c r="B9124" s="53">
        <v>2019</v>
      </c>
      <c r="C9124" t="s">
        <v>1289</v>
      </c>
      <c r="D9124" t="s">
        <v>24426</v>
      </c>
    </row>
    <row r="9125" spans="1:4" ht="15">
      <c r="A9125" t="s">
        <v>24387</v>
      </c>
      <c r="B9125" s="53">
        <v>2018</v>
      </c>
      <c r="C9125" t="s">
        <v>24427</v>
      </c>
      <c r="D9125" t="s">
        <v>24428</v>
      </c>
    </row>
    <row r="9126" spans="1:4" ht="15">
      <c r="A9126" t="s">
        <v>24387</v>
      </c>
      <c r="B9126" s="53">
        <v>2018</v>
      </c>
      <c r="C9126" t="s">
        <v>1290</v>
      </c>
      <c r="D9126" t="s">
        <v>24429</v>
      </c>
    </row>
    <row r="9127" spans="1:4" ht="15">
      <c r="A9127" t="s">
        <v>24387</v>
      </c>
      <c r="B9127" s="53">
        <v>2018</v>
      </c>
      <c r="C9127" t="s">
        <v>24430</v>
      </c>
      <c r="D9127" t="s">
        <v>24431</v>
      </c>
    </row>
    <row r="9128" spans="1:4" ht="15">
      <c r="A9128" t="s">
        <v>24387</v>
      </c>
      <c r="B9128" s="53">
        <v>2018</v>
      </c>
      <c r="C9128" t="s">
        <v>1289</v>
      </c>
      <c r="D9128" t="s">
        <v>24432</v>
      </c>
    </row>
    <row r="9129" spans="1:4" ht="15">
      <c r="A9129" t="s">
        <v>24387</v>
      </c>
      <c r="B9129" s="53">
        <v>2018</v>
      </c>
      <c r="C9129" t="s">
        <v>24394</v>
      </c>
      <c r="D9129" t="s">
        <v>24433</v>
      </c>
    </row>
    <row r="9130" spans="1:4" ht="15">
      <c r="A9130" t="s">
        <v>24387</v>
      </c>
      <c r="B9130" s="53">
        <v>2018</v>
      </c>
      <c r="C9130" t="s">
        <v>24434</v>
      </c>
      <c r="D9130" t="s">
        <v>24435</v>
      </c>
    </row>
    <row r="9131" spans="1:4" ht="15">
      <c r="A9131" t="s">
        <v>24387</v>
      </c>
      <c r="B9131" s="53">
        <v>2017</v>
      </c>
      <c r="C9131" t="s">
        <v>24436</v>
      </c>
      <c r="D9131" t="s">
        <v>24437</v>
      </c>
    </row>
    <row r="9132" spans="1:4" ht="15">
      <c r="A9132" t="s">
        <v>24387</v>
      </c>
      <c r="B9132" s="53">
        <v>2017</v>
      </c>
      <c r="C9132" t="s">
        <v>131</v>
      </c>
      <c r="D9132" t="s">
        <v>24438</v>
      </c>
    </row>
    <row r="9133" spans="1:4" ht="15">
      <c r="A9133" t="s">
        <v>24387</v>
      </c>
      <c r="B9133" s="53">
        <v>2017</v>
      </c>
      <c r="C9133" t="s">
        <v>1157</v>
      </c>
      <c r="D9133" t="s">
        <v>24439</v>
      </c>
    </row>
    <row r="9134" spans="1:4" ht="15">
      <c r="A9134" t="s">
        <v>24387</v>
      </c>
      <c r="B9134" s="53">
        <v>2017</v>
      </c>
      <c r="C9134" t="s">
        <v>504</v>
      </c>
      <c r="D9134" t="s">
        <v>24440</v>
      </c>
    </row>
    <row r="9135" spans="1:4" ht="15">
      <c r="A9135" t="s">
        <v>24387</v>
      </c>
      <c r="B9135" s="53">
        <v>2017</v>
      </c>
      <c r="C9135" t="s">
        <v>504</v>
      </c>
      <c r="D9135" t="s">
        <v>24441</v>
      </c>
    </row>
    <row r="9136" spans="1:4" ht="15">
      <c r="A9136" t="s">
        <v>24387</v>
      </c>
      <c r="B9136" s="53">
        <v>2017</v>
      </c>
      <c r="C9136" t="s">
        <v>24442</v>
      </c>
      <c r="D9136" t="s">
        <v>24443</v>
      </c>
    </row>
    <row r="9137" spans="1:4" ht="15">
      <c r="A9137" t="s">
        <v>24387</v>
      </c>
      <c r="B9137" s="53">
        <v>2017</v>
      </c>
      <c r="C9137" t="s">
        <v>24444</v>
      </c>
      <c r="D9137" t="s">
        <v>24445</v>
      </c>
    </row>
    <row r="9138" spans="1:4" ht="15">
      <c r="A9138" t="s">
        <v>24387</v>
      </c>
      <c r="B9138" s="53">
        <v>2017</v>
      </c>
      <c r="C9138" t="s">
        <v>24444</v>
      </c>
      <c r="D9138" t="s">
        <v>24446</v>
      </c>
    </row>
    <row r="9139" spans="1:4" ht="15">
      <c r="A9139" t="s">
        <v>24387</v>
      </c>
      <c r="B9139" s="53">
        <v>2017</v>
      </c>
      <c r="C9139" t="s">
        <v>24444</v>
      </c>
      <c r="D9139" t="s">
        <v>24447</v>
      </c>
    </row>
    <row r="9140" spans="1:4" ht="15">
      <c r="A9140" t="s">
        <v>24387</v>
      </c>
      <c r="B9140" s="53">
        <v>2017</v>
      </c>
      <c r="C9140" t="s">
        <v>1287</v>
      </c>
      <c r="D9140" t="s">
        <v>24448</v>
      </c>
    </row>
    <row r="9141" spans="1:4" ht="15">
      <c r="A9141" t="s">
        <v>24387</v>
      </c>
      <c r="B9141" s="53">
        <v>2017</v>
      </c>
      <c r="C9141" t="s">
        <v>1287</v>
      </c>
      <c r="D9141" t="s">
        <v>24449</v>
      </c>
    </row>
    <row r="9142" spans="1:4" ht="15">
      <c r="A9142" t="s">
        <v>24387</v>
      </c>
      <c r="B9142" s="53">
        <v>2017</v>
      </c>
      <c r="C9142" t="s">
        <v>1287</v>
      </c>
      <c r="D9142" t="s">
        <v>24450</v>
      </c>
    </row>
    <row r="9143" spans="1:4" ht="15">
      <c r="A9143" t="s">
        <v>24387</v>
      </c>
      <c r="B9143" s="53">
        <v>2017</v>
      </c>
      <c r="C9143" t="s">
        <v>1287</v>
      </c>
      <c r="D9143" t="s">
        <v>24451</v>
      </c>
    </row>
    <row r="9144" spans="1:4" ht="15">
      <c r="A9144" t="s">
        <v>24387</v>
      </c>
      <c r="B9144" s="53">
        <v>2017</v>
      </c>
      <c r="C9144" t="s">
        <v>1289</v>
      </c>
      <c r="D9144" t="s">
        <v>24452</v>
      </c>
    </row>
    <row r="9145" spans="1:4" ht="15">
      <c r="A9145" t="s">
        <v>24387</v>
      </c>
      <c r="B9145" s="53">
        <v>2017</v>
      </c>
      <c r="C9145" t="s">
        <v>1289</v>
      </c>
      <c r="D9145" t="s">
        <v>24453</v>
      </c>
    </row>
    <row r="9146" spans="1:4" ht="15">
      <c r="A9146" t="s">
        <v>24387</v>
      </c>
      <c r="B9146" s="53">
        <v>2017</v>
      </c>
      <c r="C9146" t="s">
        <v>1289</v>
      </c>
      <c r="D9146" t="s">
        <v>24454</v>
      </c>
    </row>
    <row r="9147" spans="1:4" ht="15">
      <c r="A9147" t="s">
        <v>24387</v>
      </c>
      <c r="B9147" s="53">
        <v>2016</v>
      </c>
      <c r="C9147" t="s">
        <v>1291</v>
      </c>
      <c r="D9147" t="s">
        <v>24455</v>
      </c>
    </row>
    <row r="9148" spans="1:4" ht="15">
      <c r="A9148" t="s">
        <v>24387</v>
      </c>
      <c r="B9148" s="53">
        <v>2016</v>
      </c>
      <c r="C9148" t="s">
        <v>1291</v>
      </c>
      <c r="D9148" t="s">
        <v>24456</v>
      </c>
    </row>
    <row r="9149" spans="1:4" ht="15">
      <c r="A9149" t="s">
        <v>24387</v>
      </c>
      <c r="B9149" s="53">
        <v>2016</v>
      </c>
      <c r="C9149" t="s">
        <v>504</v>
      </c>
      <c r="D9149" t="s">
        <v>24457</v>
      </c>
    </row>
    <row r="9150" spans="1:4" ht="15">
      <c r="A9150" t="s">
        <v>24387</v>
      </c>
      <c r="B9150" s="53">
        <v>2016</v>
      </c>
      <c r="C9150" t="s">
        <v>1292</v>
      </c>
      <c r="D9150" t="s">
        <v>24458</v>
      </c>
    </row>
    <row r="9151" spans="1:4" ht="15">
      <c r="A9151" t="s">
        <v>24387</v>
      </c>
      <c r="B9151" s="53">
        <v>2016</v>
      </c>
      <c r="C9151" t="s">
        <v>1292</v>
      </c>
      <c r="D9151" t="s">
        <v>24459</v>
      </c>
    </row>
    <row r="9152" spans="1:4" ht="15">
      <c r="A9152" t="s">
        <v>24387</v>
      </c>
      <c r="B9152" s="53">
        <v>2016</v>
      </c>
      <c r="C9152" t="s">
        <v>1292</v>
      </c>
      <c r="D9152" t="s">
        <v>24460</v>
      </c>
    </row>
    <row r="9153" spans="1:4" ht="15">
      <c r="A9153" t="s">
        <v>24387</v>
      </c>
      <c r="B9153" s="53">
        <v>2016</v>
      </c>
      <c r="C9153" t="s">
        <v>1292</v>
      </c>
      <c r="D9153" t="s">
        <v>24461</v>
      </c>
    </row>
    <row r="9154" spans="1:4" ht="15">
      <c r="A9154" t="s">
        <v>24387</v>
      </c>
      <c r="B9154" s="53">
        <v>2016</v>
      </c>
      <c r="C9154" t="s">
        <v>1292</v>
      </c>
      <c r="D9154" t="s">
        <v>24462</v>
      </c>
    </row>
    <row r="9155" spans="1:4" ht="15">
      <c r="A9155" t="s">
        <v>24387</v>
      </c>
      <c r="B9155" s="53">
        <v>2016</v>
      </c>
      <c r="C9155" t="s">
        <v>1292</v>
      </c>
      <c r="D9155" t="s">
        <v>24463</v>
      </c>
    </row>
    <row r="9156" spans="1:4" ht="15">
      <c r="A9156" t="s">
        <v>24387</v>
      </c>
      <c r="B9156" s="53">
        <v>2016</v>
      </c>
      <c r="C9156" t="s">
        <v>1292</v>
      </c>
      <c r="D9156" t="s">
        <v>24464</v>
      </c>
    </row>
    <row r="9157" spans="1:4" ht="15">
      <c r="A9157" t="s">
        <v>24387</v>
      </c>
      <c r="B9157" s="53">
        <v>2016</v>
      </c>
      <c r="C9157" t="s">
        <v>1292</v>
      </c>
      <c r="D9157" t="s">
        <v>24465</v>
      </c>
    </row>
    <row r="9158" spans="1:4" ht="15">
      <c r="A9158" t="s">
        <v>24387</v>
      </c>
      <c r="B9158" s="53">
        <v>2016</v>
      </c>
      <c r="C9158" t="s">
        <v>1292</v>
      </c>
      <c r="D9158" t="s">
        <v>24466</v>
      </c>
    </row>
    <row r="9159" spans="1:4" ht="15">
      <c r="A9159" t="s">
        <v>24387</v>
      </c>
      <c r="B9159" s="53">
        <v>2016</v>
      </c>
      <c r="C9159" t="s">
        <v>1289</v>
      </c>
      <c r="D9159" t="s">
        <v>24467</v>
      </c>
    </row>
    <row r="9160" spans="1:4" ht="15">
      <c r="A9160" t="s">
        <v>24387</v>
      </c>
      <c r="B9160" s="53">
        <v>2016</v>
      </c>
      <c r="C9160" t="s">
        <v>1289</v>
      </c>
      <c r="D9160" t="s">
        <v>24468</v>
      </c>
    </row>
    <row r="9161" spans="1:4" ht="15">
      <c r="A9161" t="s">
        <v>24387</v>
      </c>
      <c r="B9161" s="53">
        <v>2016</v>
      </c>
      <c r="C9161" t="s">
        <v>1289</v>
      </c>
      <c r="D9161" t="s">
        <v>24469</v>
      </c>
    </row>
    <row r="9162" spans="1:4" ht="15">
      <c r="A9162" t="s">
        <v>24387</v>
      </c>
      <c r="B9162" s="53">
        <v>2016</v>
      </c>
      <c r="C9162" t="s">
        <v>1289</v>
      </c>
      <c r="D9162" t="s">
        <v>24470</v>
      </c>
    </row>
    <row r="9163" spans="1:4" ht="15">
      <c r="A9163" t="s">
        <v>24387</v>
      </c>
      <c r="B9163" s="53">
        <v>2016</v>
      </c>
      <c r="C9163" t="s">
        <v>16710</v>
      </c>
      <c r="D9163" t="s">
        <v>24471</v>
      </c>
    </row>
    <row r="9164" spans="1:4" ht="15">
      <c r="A9164" t="s">
        <v>24387</v>
      </c>
      <c r="B9164" s="53">
        <v>2015</v>
      </c>
      <c r="C9164" t="s">
        <v>1293</v>
      </c>
      <c r="D9164" t="s">
        <v>24472</v>
      </c>
    </row>
    <row r="9165" spans="1:4" ht="15">
      <c r="A9165" t="s">
        <v>24387</v>
      </c>
      <c r="B9165" s="53">
        <v>2015</v>
      </c>
      <c r="C9165" t="s">
        <v>1291</v>
      </c>
      <c r="D9165" t="s">
        <v>24473</v>
      </c>
    </row>
    <row r="9166" spans="1:4" ht="15">
      <c r="A9166" t="s">
        <v>24387</v>
      </c>
      <c r="B9166" s="53">
        <v>2015</v>
      </c>
      <c r="C9166" t="s">
        <v>1294</v>
      </c>
      <c r="D9166" t="s">
        <v>24474</v>
      </c>
    </row>
    <row r="9167" spans="1:4" ht="15">
      <c r="A9167" t="s">
        <v>24387</v>
      </c>
      <c r="B9167" s="53">
        <v>2015</v>
      </c>
      <c r="C9167" t="s">
        <v>504</v>
      </c>
      <c r="D9167" t="s">
        <v>24475</v>
      </c>
    </row>
    <row r="9168" spans="1:4" ht="15">
      <c r="A9168" t="s">
        <v>24387</v>
      </c>
      <c r="B9168" s="53">
        <v>2015</v>
      </c>
      <c r="C9168" t="s">
        <v>539</v>
      </c>
      <c r="D9168" t="s">
        <v>24476</v>
      </c>
    </row>
    <row r="9169" spans="1:4" ht="15">
      <c r="A9169" t="s">
        <v>24387</v>
      </c>
      <c r="B9169" s="53">
        <v>2015</v>
      </c>
      <c r="C9169" t="s">
        <v>539</v>
      </c>
      <c r="D9169" t="s">
        <v>24477</v>
      </c>
    </row>
    <row r="9170" spans="1:4" ht="15">
      <c r="A9170" t="s">
        <v>24387</v>
      </c>
      <c r="B9170" s="53">
        <v>2014</v>
      </c>
      <c r="C9170" t="s">
        <v>7</v>
      </c>
      <c r="D9170" t="s">
        <v>24478</v>
      </c>
    </row>
    <row r="9171" spans="1:4" ht="15">
      <c r="A9171" t="s">
        <v>24387</v>
      </c>
      <c r="B9171" s="53">
        <v>2014</v>
      </c>
      <c r="C9171" t="s">
        <v>194</v>
      </c>
      <c r="D9171" t="s">
        <v>24479</v>
      </c>
    </row>
    <row r="9172" spans="1:4" ht="15">
      <c r="A9172" t="s">
        <v>24387</v>
      </c>
      <c r="B9172" s="53">
        <v>2013</v>
      </c>
      <c r="C9172" t="s">
        <v>504</v>
      </c>
      <c r="D9172" t="s">
        <v>24480</v>
      </c>
    </row>
    <row r="9173" spans="1:4" ht="15">
      <c r="A9173" t="s">
        <v>24387</v>
      </c>
      <c r="B9173" s="53">
        <v>2013</v>
      </c>
      <c r="C9173" t="s">
        <v>7</v>
      </c>
      <c r="D9173" t="s">
        <v>24481</v>
      </c>
    </row>
    <row r="9174" spans="1:4" ht="15">
      <c r="A9174" t="s">
        <v>24387</v>
      </c>
      <c r="B9174" s="53">
        <v>2010</v>
      </c>
      <c r="C9174" t="s">
        <v>645</v>
      </c>
      <c r="D9174" t="s">
        <v>1295</v>
      </c>
    </row>
    <row r="9175" spans="1:4" ht="15">
      <c r="A9175" t="s">
        <v>24387</v>
      </c>
      <c r="B9175" s="53">
        <v>2009</v>
      </c>
      <c r="C9175" t="s">
        <v>21676</v>
      </c>
      <c r="D9175" t="s">
        <v>24482</v>
      </c>
    </row>
    <row r="9176" spans="1:4" ht="15">
      <c r="A9176" t="s">
        <v>5194</v>
      </c>
      <c r="B9176" s="53">
        <v>2023</v>
      </c>
      <c r="C9176" t="s">
        <v>670</v>
      </c>
      <c r="D9176" t="s">
        <v>11235</v>
      </c>
    </row>
    <row r="9177" spans="1:4" ht="15">
      <c r="A9177" t="s">
        <v>5194</v>
      </c>
      <c r="B9177" s="53">
        <v>2023</v>
      </c>
      <c r="C9177" t="s">
        <v>5956</v>
      </c>
      <c r="D9177" t="s">
        <v>11236</v>
      </c>
    </row>
    <row r="9178" spans="1:4" ht="15">
      <c r="A9178" t="s">
        <v>5194</v>
      </c>
      <c r="B9178" s="53">
        <v>2023</v>
      </c>
      <c r="C9178" t="s">
        <v>5956</v>
      </c>
      <c r="D9178" t="s">
        <v>11237</v>
      </c>
    </row>
    <row r="9179" spans="1:4" ht="15">
      <c r="A9179" t="s">
        <v>5194</v>
      </c>
      <c r="B9179" s="53">
        <v>2023</v>
      </c>
      <c r="C9179" t="s">
        <v>45</v>
      </c>
      <c r="D9179" t="s">
        <v>11238</v>
      </c>
    </row>
    <row r="9180" spans="1:4" ht="15">
      <c r="A9180" t="s">
        <v>5194</v>
      </c>
      <c r="B9180" s="53">
        <v>2023</v>
      </c>
      <c r="C9180" t="s">
        <v>1299</v>
      </c>
      <c r="D9180" t="s">
        <v>11239</v>
      </c>
    </row>
    <row r="9181" spans="1:4" ht="15">
      <c r="A9181" t="s">
        <v>5194</v>
      </c>
      <c r="B9181" s="53">
        <v>2023</v>
      </c>
      <c r="C9181" t="s">
        <v>11240</v>
      </c>
      <c r="D9181" t="s">
        <v>11241</v>
      </c>
    </row>
    <row r="9182" spans="1:4" ht="15">
      <c r="A9182" t="s">
        <v>5194</v>
      </c>
      <c r="B9182" s="53">
        <v>2023</v>
      </c>
      <c r="C9182" t="s">
        <v>3651</v>
      </c>
      <c r="D9182" t="s">
        <v>11242</v>
      </c>
    </row>
    <row r="9183" spans="1:4" ht="15">
      <c r="A9183" t="s">
        <v>5194</v>
      </c>
      <c r="B9183" s="53">
        <v>2023</v>
      </c>
      <c r="C9183" t="s">
        <v>11243</v>
      </c>
      <c r="D9183" t="s">
        <v>11244</v>
      </c>
    </row>
    <row r="9184" spans="1:4" ht="15">
      <c r="A9184" t="s">
        <v>5194</v>
      </c>
      <c r="B9184" s="53">
        <v>2023</v>
      </c>
      <c r="C9184" t="s">
        <v>932</v>
      </c>
      <c r="D9184" t="s">
        <v>11245</v>
      </c>
    </row>
    <row r="9185" spans="1:4" ht="15">
      <c r="A9185" t="s">
        <v>5194</v>
      </c>
      <c r="B9185" s="53">
        <v>2023</v>
      </c>
      <c r="C9185" t="s">
        <v>637</v>
      </c>
      <c r="D9185" t="s">
        <v>11246</v>
      </c>
    </row>
    <row r="9186" spans="1:4" ht="15">
      <c r="A9186" t="s">
        <v>5194</v>
      </c>
      <c r="B9186" s="53">
        <v>2023</v>
      </c>
      <c r="C9186" t="s">
        <v>2</v>
      </c>
      <c r="D9186" t="s">
        <v>11238</v>
      </c>
    </row>
    <row r="9187" spans="1:4" ht="15">
      <c r="A9187" t="s">
        <v>5194</v>
      </c>
      <c r="B9187" s="53">
        <v>2023</v>
      </c>
      <c r="C9187" t="s">
        <v>2</v>
      </c>
      <c r="D9187" t="s">
        <v>11247</v>
      </c>
    </row>
    <row r="9188" spans="1:4" ht="15">
      <c r="A9188" t="s">
        <v>5194</v>
      </c>
      <c r="B9188" s="53">
        <v>2023</v>
      </c>
      <c r="C9188" t="s">
        <v>2</v>
      </c>
      <c r="D9188" t="s">
        <v>11248</v>
      </c>
    </row>
    <row r="9189" spans="1:4" ht="15">
      <c r="A9189" t="s">
        <v>5194</v>
      </c>
      <c r="B9189" s="53">
        <v>2023</v>
      </c>
      <c r="C9189" t="s">
        <v>2</v>
      </c>
      <c r="D9189" t="s">
        <v>11249</v>
      </c>
    </row>
    <row r="9190" spans="1:4" ht="15">
      <c r="A9190" t="s">
        <v>5194</v>
      </c>
      <c r="B9190" s="53">
        <v>2023</v>
      </c>
      <c r="C9190" t="s">
        <v>2</v>
      </c>
      <c r="D9190" t="s">
        <v>11250</v>
      </c>
    </row>
    <row r="9191" spans="1:4" ht="15">
      <c r="A9191" t="s">
        <v>5194</v>
      </c>
      <c r="B9191" s="53">
        <v>2023</v>
      </c>
      <c r="C9191" t="s">
        <v>2</v>
      </c>
      <c r="D9191" t="s">
        <v>11245</v>
      </c>
    </row>
    <row r="9192" spans="1:4" ht="15">
      <c r="A9192" t="s">
        <v>5194</v>
      </c>
      <c r="B9192" s="53">
        <v>2022</v>
      </c>
      <c r="C9192" t="s">
        <v>670</v>
      </c>
      <c r="D9192" t="s">
        <v>11251</v>
      </c>
    </row>
    <row r="9193" spans="1:4" ht="15">
      <c r="A9193" t="s">
        <v>5194</v>
      </c>
      <c r="B9193" s="53">
        <v>2022</v>
      </c>
      <c r="C9193" t="s">
        <v>30</v>
      </c>
      <c r="D9193" t="s">
        <v>11252</v>
      </c>
    </row>
    <row r="9194" spans="1:4" ht="15">
      <c r="A9194" t="s">
        <v>5194</v>
      </c>
      <c r="B9194" s="53">
        <v>2022</v>
      </c>
      <c r="C9194" t="s">
        <v>1676</v>
      </c>
      <c r="D9194" t="s">
        <v>11253</v>
      </c>
    </row>
    <row r="9195" spans="1:4" ht="15">
      <c r="A9195" t="s">
        <v>5194</v>
      </c>
      <c r="B9195" s="53">
        <v>2022</v>
      </c>
      <c r="C9195" t="s">
        <v>1177</v>
      </c>
      <c r="D9195" t="s">
        <v>11254</v>
      </c>
    </row>
    <row r="9196" spans="1:4" ht="15">
      <c r="A9196" t="s">
        <v>5194</v>
      </c>
      <c r="B9196" s="53">
        <v>2022</v>
      </c>
      <c r="C9196" t="s">
        <v>143</v>
      </c>
      <c r="D9196" t="s">
        <v>11255</v>
      </c>
    </row>
    <row r="9197" spans="1:4" ht="15">
      <c r="A9197" t="s">
        <v>5194</v>
      </c>
      <c r="B9197" s="53">
        <v>2022</v>
      </c>
      <c r="C9197" t="s">
        <v>7</v>
      </c>
      <c r="D9197" t="s">
        <v>11256</v>
      </c>
    </row>
    <row r="9198" spans="1:4" ht="15">
      <c r="A9198" t="s">
        <v>5194</v>
      </c>
      <c r="B9198" s="53">
        <v>2022</v>
      </c>
      <c r="C9198" t="s">
        <v>26</v>
      </c>
      <c r="D9198" t="s">
        <v>11257</v>
      </c>
    </row>
    <row r="9199" spans="1:4" ht="15">
      <c r="A9199" t="s">
        <v>5194</v>
      </c>
      <c r="B9199" s="53">
        <v>2022</v>
      </c>
      <c r="C9199" t="s">
        <v>11258</v>
      </c>
      <c r="D9199" t="s">
        <v>11259</v>
      </c>
    </row>
    <row r="9200" spans="1:4" ht="15">
      <c r="A9200" t="s">
        <v>5194</v>
      </c>
      <c r="B9200" s="53">
        <v>2022</v>
      </c>
      <c r="C9200" t="s">
        <v>661</v>
      </c>
      <c r="D9200" t="s">
        <v>11260</v>
      </c>
    </row>
    <row r="9201" spans="1:4" ht="15">
      <c r="A9201" t="s">
        <v>5194</v>
      </c>
      <c r="B9201" s="53">
        <v>2022</v>
      </c>
      <c r="C9201" t="s">
        <v>661</v>
      </c>
      <c r="D9201" t="s">
        <v>11261</v>
      </c>
    </row>
    <row r="9202" spans="1:4" ht="15">
      <c r="A9202" t="s">
        <v>5194</v>
      </c>
      <c r="B9202" s="53">
        <v>2022</v>
      </c>
      <c r="C9202" t="s">
        <v>645</v>
      </c>
      <c r="D9202" t="s">
        <v>11262</v>
      </c>
    </row>
    <row r="9203" spans="1:4" ht="15">
      <c r="A9203" t="s">
        <v>5194</v>
      </c>
      <c r="B9203" s="53">
        <v>2022</v>
      </c>
      <c r="C9203" t="s">
        <v>645</v>
      </c>
      <c r="D9203" t="s">
        <v>11263</v>
      </c>
    </row>
    <row r="9204" spans="1:4" ht="15">
      <c r="A9204" t="s">
        <v>5194</v>
      </c>
      <c r="B9204" s="53">
        <v>2022</v>
      </c>
      <c r="C9204" t="s">
        <v>645</v>
      </c>
      <c r="D9204" t="s">
        <v>11264</v>
      </c>
    </row>
    <row r="9205" spans="1:4" ht="15">
      <c r="A9205" t="s">
        <v>5194</v>
      </c>
      <c r="B9205" s="53">
        <v>2022</v>
      </c>
      <c r="C9205" t="s">
        <v>2</v>
      </c>
      <c r="D9205" t="s">
        <v>11265</v>
      </c>
    </row>
    <row r="9206" spans="1:4" ht="15">
      <c r="A9206" t="s">
        <v>5194</v>
      </c>
      <c r="B9206" s="53">
        <v>2022</v>
      </c>
      <c r="C9206" t="s">
        <v>2</v>
      </c>
      <c r="D9206" t="s">
        <v>11266</v>
      </c>
    </row>
    <row r="9207" spans="1:4" ht="15">
      <c r="A9207" t="s">
        <v>5194</v>
      </c>
      <c r="B9207" s="53">
        <v>2022</v>
      </c>
      <c r="C9207" t="s">
        <v>2</v>
      </c>
      <c r="D9207" t="s">
        <v>11236</v>
      </c>
    </row>
    <row r="9208" spans="1:4" ht="15">
      <c r="A9208" t="s">
        <v>5194</v>
      </c>
      <c r="B9208" s="53">
        <v>2022</v>
      </c>
      <c r="C9208" t="s">
        <v>2</v>
      </c>
      <c r="D9208" t="s">
        <v>11256</v>
      </c>
    </row>
    <row r="9209" spans="1:4" ht="15">
      <c r="A9209" t="s">
        <v>5194</v>
      </c>
      <c r="B9209" s="53">
        <v>2021</v>
      </c>
      <c r="C9209" t="s">
        <v>875</v>
      </c>
      <c r="D9209" t="s">
        <v>11267</v>
      </c>
    </row>
    <row r="9210" spans="1:4" ht="15">
      <c r="A9210" t="s">
        <v>5194</v>
      </c>
      <c r="B9210" s="53">
        <v>2021</v>
      </c>
      <c r="C9210" t="s">
        <v>1116</v>
      </c>
      <c r="D9210" t="s">
        <v>11268</v>
      </c>
    </row>
    <row r="9211" spans="1:4" ht="15">
      <c r="A9211" t="s">
        <v>5194</v>
      </c>
      <c r="B9211" s="53">
        <v>2021</v>
      </c>
      <c r="C9211" t="s">
        <v>1118</v>
      </c>
      <c r="D9211" t="s">
        <v>11269</v>
      </c>
    </row>
    <row r="9212" spans="1:4" ht="15">
      <c r="A9212" t="s">
        <v>5194</v>
      </c>
      <c r="B9212" s="53">
        <v>2021</v>
      </c>
      <c r="C9212" t="s">
        <v>11270</v>
      </c>
      <c r="D9212" t="s">
        <v>11271</v>
      </c>
    </row>
    <row r="9213" spans="1:4" ht="15">
      <c r="A9213" t="s">
        <v>5194</v>
      </c>
      <c r="B9213" s="53">
        <v>2021</v>
      </c>
      <c r="C9213" t="s">
        <v>2</v>
      </c>
      <c r="D9213" t="s">
        <v>11268</v>
      </c>
    </row>
    <row r="9214" spans="1:4" ht="15">
      <c r="A9214" t="s">
        <v>5194</v>
      </c>
      <c r="B9214" s="53">
        <v>2021</v>
      </c>
      <c r="C9214" t="s">
        <v>2</v>
      </c>
      <c r="D9214" t="s">
        <v>11272</v>
      </c>
    </row>
    <row r="9215" spans="1:4" ht="15">
      <c r="A9215" t="s">
        <v>5194</v>
      </c>
      <c r="B9215" s="53">
        <v>2021</v>
      </c>
      <c r="C9215" t="s">
        <v>2</v>
      </c>
      <c r="D9215" t="s">
        <v>11241</v>
      </c>
    </row>
    <row r="9216" spans="1:4" ht="15">
      <c r="A9216" t="s">
        <v>5194</v>
      </c>
      <c r="B9216" s="53">
        <v>2020</v>
      </c>
      <c r="C9216" t="s">
        <v>883</v>
      </c>
      <c r="D9216" t="s">
        <v>11273</v>
      </c>
    </row>
    <row r="9217" spans="1:4" ht="15">
      <c r="A9217" t="s">
        <v>5194</v>
      </c>
      <c r="B9217" s="53">
        <v>2020</v>
      </c>
      <c r="C9217" t="s">
        <v>616</v>
      </c>
      <c r="D9217" t="s">
        <v>11274</v>
      </c>
    </row>
    <row r="9218" spans="1:4" ht="15">
      <c r="A9218" t="s">
        <v>5194</v>
      </c>
      <c r="B9218" s="53">
        <v>2020</v>
      </c>
      <c r="C9218" t="s">
        <v>661</v>
      </c>
      <c r="D9218" t="s">
        <v>11275</v>
      </c>
    </row>
    <row r="9219" spans="1:4" ht="15">
      <c r="A9219" t="s">
        <v>5194</v>
      </c>
      <c r="B9219" s="53">
        <v>2020</v>
      </c>
      <c r="C9219" t="s">
        <v>11276</v>
      </c>
      <c r="D9219" t="s">
        <v>11277</v>
      </c>
    </row>
    <row r="9220" spans="1:4" ht="15">
      <c r="A9220" t="s">
        <v>5194</v>
      </c>
      <c r="B9220" s="53">
        <v>2020</v>
      </c>
      <c r="C9220" t="s">
        <v>2</v>
      </c>
      <c r="D9220" t="s">
        <v>11278</v>
      </c>
    </row>
    <row r="9221" spans="1:4" ht="15">
      <c r="A9221" t="s">
        <v>5194</v>
      </c>
      <c r="B9221" s="53">
        <v>2020</v>
      </c>
      <c r="C9221" t="s">
        <v>2</v>
      </c>
      <c r="D9221" t="s">
        <v>11277</v>
      </c>
    </row>
    <row r="9222" spans="1:4" ht="15">
      <c r="A9222" t="s">
        <v>5194</v>
      </c>
      <c r="B9222" s="53">
        <v>2020</v>
      </c>
      <c r="C9222" t="s">
        <v>2</v>
      </c>
      <c r="D9222" t="s">
        <v>11279</v>
      </c>
    </row>
    <row r="9223" spans="1:4" ht="15">
      <c r="A9223" t="s">
        <v>5194</v>
      </c>
      <c r="B9223" s="53">
        <v>2020</v>
      </c>
      <c r="C9223" t="s">
        <v>2</v>
      </c>
      <c r="D9223" t="s">
        <v>11280</v>
      </c>
    </row>
    <row r="9224" spans="1:4" ht="15">
      <c r="A9224" t="s">
        <v>5194</v>
      </c>
      <c r="B9224" s="53">
        <v>2020</v>
      </c>
      <c r="C9224" t="s">
        <v>2</v>
      </c>
      <c r="D9224" t="s">
        <v>11281</v>
      </c>
    </row>
    <row r="9225" spans="1:4" ht="15">
      <c r="A9225" t="s">
        <v>5194</v>
      </c>
      <c r="B9225" s="53">
        <v>2020</v>
      </c>
      <c r="C9225" t="s">
        <v>2</v>
      </c>
      <c r="D9225" t="s">
        <v>11282</v>
      </c>
    </row>
    <row r="9226" spans="1:4" ht="15">
      <c r="A9226" t="s">
        <v>5194</v>
      </c>
      <c r="B9226" s="53">
        <v>2020</v>
      </c>
      <c r="C9226" t="s">
        <v>2</v>
      </c>
      <c r="D9226" t="s">
        <v>11283</v>
      </c>
    </row>
    <row r="9227" spans="1:4" ht="15">
      <c r="A9227" t="s">
        <v>5194</v>
      </c>
      <c r="B9227" s="53">
        <v>2020</v>
      </c>
      <c r="C9227" t="s">
        <v>2</v>
      </c>
      <c r="D9227" t="s">
        <v>11284</v>
      </c>
    </row>
    <row r="9228" spans="1:4" ht="15">
      <c r="A9228" t="s">
        <v>5194</v>
      </c>
      <c r="B9228" s="53">
        <v>2019</v>
      </c>
      <c r="C9228" t="s">
        <v>1132</v>
      </c>
      <c r="D9228" t="s">
        <v>11285</v>
      </c>
    </row>
    <row r="9229" spans="1:4" ht="15">
      <c r="A9229" t="s">
        <v>5194</v>
      </c>
      <c r="B9229" s="53">
        <v>2019</v>
      </c>
      <c r="C9229" t="s">
        <v>661</v>
      </c>
      <c r="D9229" t="s">
        <v>11286</v>
      </c>
    </row>
    <row r="9230" spans="1:4" ht="15">
      <c r="A9230" t="s">
        <v>5194</v>
      </c>
      <c r="B9230" s="53">
        <v>2019</v>
      </c>
      <c r="C9230" t="s">
        <v>645</v>
      </c>
      <c r="D9230" t="s">
        <v>11287</v>
      </c>
    </row>
    <row r="9231" spans="1:4" ht="15">
      <c r="A9231" t="s">
        <v>5194</v>
      </c>
      <c r="B9231" s="53">
        <v>2019</v>
      </c>
      <c r="C9231" t="s">
        <v>902</v>
      </c>
      <c r="D9231" t="s">
        <v>11288</v>
      </c>
    </row>
    <row r="9232" spans="1:4" ht="15">
      <c r="A9232" t="s">
        <v>5194</v>
      </c>
      <c r="B9232" s="53">
        <v>2019</v>
      </c>
      <c r="C9232" t="s">
        <v>3312</v>
      </c>
      <c r="D9232" t="s">
        <v>7924</v>
      </c>
    </row>
    <row r="9233" spans="1:4" ht="15">
      <c r="A9233" t="s">
        <v>5194</v>
      </c>
      <c r="B9233" s="53">
        <v>2019</v>
      </c>
      <c r="C9233" t="s">
        <v>7269</v>
      </c>
      <c r="D9233" t="s">
        <v>11289</v>
      </c>
    </row>
    <row r="9234" spans="1:4" ht="15">
      <c r="A9234" t="s">
        <v>5194</v>
      </c>
      <c r="B9234" s="53">
        <v>2019</v>
      </c>
      <c r="C9234" t="s">
        <v>2</v>
      </c>
      <c r="D9234" t="s">
        <v>11286</v>
      </c>
    </row>
    <row r="9235" spans="1:4" ht="15">
      <c r="A9235" t="s">
        <v>5194</v>
      </c>
      <c r="B9235" s="53">
        <v>2019</v>
      </c>
      <c r="C9235" t="s">
        <v>2</v>
      </c>
      <c r="D9235" t="s">
        <v>11290</v>
      </c>
    </row>
    <row r="9236" spans="1:4" ht="15">
      <c r="A9236" t="s">
        <v>5194</v>
      </c>
      <c r="B9236" s="53">
        <v>2018</v>
      </c>
      <c r="C9236" t="s">
        <v>616</v>
      </c>
      <c r="D9236" t="s">
        <v>11291</v>
      </c>
    </row>
    <row r="9237" spans="1:4" ht="15">
      <c r="A9237" t="s">
        <v>5194</v>
      </c>
      <c r="B9237" s="53">
        <v>2018</v>
      </c>
      <c r="C9237" t="s">
        <v>616</v>
      </c>
      <c r="D9237" t="s">
        <v>11292</v>
      </c>
    </row>
    <row r="9238" spans="1:4" ht="15">
      <c r="A9238" t="s">
        <v>5194</v>
      </c>
      <c r="B9238" s="53">
        <v>2018</v>
      </c>
      <c r="C9238" t="s">
        <v>917</v>
      </c>
      <c r="D9238" t="s">
        <v>11293</v>
      </c>
    </row>
    <row r="9239" spans="1:4" ht="15">
      <c r="A9239" t="s">
        <v>5194</v>
      </c>
      <c r="B9239" s="53">
        <v>2018</v>
      </c>
      <c r="C9239" t="s">
        <v>917</v>
      </c>
      <c r="D9239" t="s">
        <v>11294</v>
      </c>
    </row>
    <row r="9240" spans="1:4" ht="15">
      <c r="A9240" t="s">
        <v>5194</v>
      </c>
      <c r="B9240" s="53">
        <v>2018</v>
      </c>
      <c r="C9240" t="s">
        <v>1730</v>
      </c>
      <c r="D9240" t="s">
        <v>11295</v>
      </c>
    </row>
    <row r="9241" spans="1:4" ht="15">
      <c r="A9241" t="s">
        <v>5194</v>
      </c>
      <c r="B9241" s="53">
        <v>2018</v>
      </c>
      <c r="C9241" t="s">
        <v>11296</v>
      </c>
      <c r="D9241" t="s">
        <v>11297</v>
      </c>
    </row>
    <row r="9242" spans="1:4" ht="15">
      <c r="A9242" t="s">
        <v>5194</v>
      </c>
      <c r="B9242" s="53">
        <v>2018</v>
      </c>
      <c r="C9242" t="s">
        <v>26</v>
      </c>
      <c r="D9242" t="s">
        <v>11298</v>
      </c>
    </row>
    <row r="9243" spans="1:4" ht="15">
      <c r="A9243" t="s">
        <v>5194</v>
      </c>
      <c r="B9243" s="53">
        <v>2018</v>
      </c>
      <c r="C9243" t="s">
        <v>2</v>
      </c>
      <c r="D9243" t="s">
        <v>11299</v>
      </c>
    </row>
    <row r="9244" spans="1:4" ht="15">
      <c r="A9244" t="s">
        <v>5194</v>
      </c>
      <c r="B9244" s="53">
        <v>2017</v>
      </c>
      <c r="C9244" t="s">
        <v>917</v>
      </c>
      <c r="D9244" t="s">
        <v>11300</v>
      </c>
    </row>
    <row r="9245" spans="1:4" ht="15">
      <c r="A9245" t="s">
        <v>5194</v>
      </c>
      <c r="B9245" s="53">
        <v>2017</v>
      </c>
      <c r="C9245" t="s">
        <v>892</v>
      </c>
      <c r="D9245" t="s">
        <v>11301</v>
      </c>
    </row>
    <row r="9246" spans="1:4" ht="15">
      <c r="A9246" t="s">
        <v>5194</v>
      </c>
      <c r="B9246" s="53">
        <v>2017</v>
      </c>
      <c r="C9246" t="s">
        <v>875</v>
      </c>
      <c r="D9246" t="s">
        <v>11302</v>
      </c>
    </row>
    <row r="9247" spans="1:4" ht="15">
      <c r="A9247" t="s">
        <v>5194</v>
      </c>
      <c r="B9247" s="53">
        <v>2017</v>
      </c>
      <c r="C9247" t="s">
        <v>143</v>
      </c>
      <c r="D9247" t="s">
        <v>11303</v>
      </c>
    </row>
    <row r="9248" spans="1:4" ht="15">
      <c r="A9248" t="s">
        <v>5194</v>
      </c>
      <c r="B9248" s="53">
        <v>2017</v>
      </c>
      <c r="C9248" t="s">
        <v>11304</v>
      </c>
      <c r="D9248" t="s">
        <v>11305</v>
      </c>
    </row>
    <row r="9249" spans="1:4" ht="15">
      <c r="A9249" t="s">
        <v>5194</v>
      </c>
      <c r="B9249" s="53">
        <v>2017</v>
      </c>
      <c r="C9249" t="s">
        <v>661</v>
      </c>
      <c r="D9249" t="s">
        <v>11306</v>
      </c>
    </row>
    <row r="9250" spans="1:4" ht="15">
      <c r="A9250" t="s">
        <v>5194</v>
      </c>
      <c r="B9250" s="53">
        <v>2017</v>
      </c>
      <c r="C9250" t="s">
        <v>661</v>
      </c>
      <c r="D9250" t="s">
        <v>11307</v>
      </c>
    </row>
    <row r="9251" spans="1:4" ht="15">
      <c r="A9251" t="s">
        <v>5194</v>
      </c>
      <c r="B9251" s="53">
        <v>2017</v>
      </c>
      <c r="C9251" t="s">
        <v>645</v>
      </c>
      <c r="D9251" t="s">
        <v>11308</v>
      </c>
    </row>
    <row r="9252" spans="1:4" ht="15">
      <c r="A9252" t="s">
        <v>5194</v>
      </c>
      <c r="B9252" s="53">
        <v>2017</v>
      </c>
      <c r="C9252" t="s">
        <v>645</v>
      </c>
      <c r="D9252" t="s">
        <v>11309</v>
      </c>
    </row>
    <row r="9253" spans="1:4" ht="15">
      <c r="A9253" t="s">
        <v>5194</v>
      </c>
      <c r="B9253" s="53">
        <v>2017</v>
      </c>
      <c r="C9253" t="s">
        <v>14</v>
      </c>
      <c r="D9253" t="s">
        <v>11310</v>
      </c>
    </row>
    <row r="9254" spans="1:4" ht="15">
      <c r="A9254" t="s">
        <v>5194</v>
      </c>
      <c r="B9254" s="53">
        <v>2015</v>
      </c>
      <c r="C9254" t="s">
        <v>917</v>
      </c>
      <c r="D9254" t="s">
        <v>11311</v>
      </c>
    </row>
    <row r="9255" spans="1:4" ht="15">
      <c r="A9255" t="s">
        <v>5194</v>
      </c>
      <c r="B9255" s="53">
        <v>2015</v>
      </c>
      <c r="C9255" t="s">
        <v>892</v>
      </c>
      <c r="D9255" t="s">
        <v>11312</v>
      </c>
    </row>
    <row r="9256" spans="1:4" ht="15">
      <c r="A9256" t="s">
        <v>5194</v>
      </c>
      <c r="B9256" s="53">
        <v>2015</v>
      </c>
      <c r="C9256" t="s">
        <v>875</v>
      </c>
      <c r="D9256" t="s">
        <v>11313</v>
      </c>
    </row>
    <row r="9257" spans="1:4" ht="15">
      <c r="A9257" t="s">
        <v>5194</v>
      </c>
      <c r="B9257" s="53">
        <v>2015</v>
      </c>
      <c r="C9257" t="s">
        <v>875</v>
      </c>
      <c r="D9257" t="s">
        <v>11314</v>
      </c>
    </row>
    <row r="9258" spans="1:4" ht="15">
      <c r="A9258" t="s">
        <v>5194</v>
      </c>
      <c r="B9258" s="53">
        <v>2015</v>
      </c>
      <c r="C9258" t="s">
        <v>794</v>
      </c>
      <c r="D9258" t="s">
        <v>11315</v>
      </c>
    </row>
    <row r="9259" spans="1:4" ht="15">
      <c r="A9259" t="s">
        <v>5194</v>
      </c>
      <c r="B9259" s="53">
        <v>2015</v>
      </c>
      <c r="C9259" t="s">
        <v>11316</v>
      </c>
      <c r="D9259" t="s">
        <v>11317</v>
      </c>
    </row>
    <row r="9260" spans="1:4" ht="15">
      <c r="A9260" t="s">
        <v>5194</v>
      </c>
      <c r="B9260" s="53">
        <v>2015</v>
      </c>
      <c r="C9260" t="s">
        <v>1315</v>
      </c>
      <c r="D9260" t="s">
        <v>11318</v>
      </c>
    </row>
    <row r="9261" spans="1:4" ht="15">
      <c r="A9261" t="s">
        <v>5194</v>
      </c>
      <c r="B9261" s="53">
        <v>2015</v>
      </c>
      <c r="C9261" t="s">
        <v>722</v>
      </c>
      <c r="D9261" t="s">
        <v>11319</v>
      </c>
    </row>
    <row r="9262" spans="1:4" ht="15">
      <c r="A9262" t="s">
        <v>5194</v>
      </c>
      <c r="B9262" s="53">
        <v>2015</v>
      </c>
      <c r="C9262" t="s">
        <v>645</v>
      </c>
      <c r="D9262" t="s">
        <v>11320</v>
      </c>
    </row>
    <row r="9263" spans="1:4" ht="15">
      <c r="A9263" t="s">
        <v>5194</v>
      </c>
      <c r="B9263" s="53">
        <v>2015</v>
      </c>
      <c r="C9263" t="s">
        <v>645</v>
      </c>
      <c r="D9263" t="s">
        <v>11321</v>
      </c>
    </row>
    <row r="9264" spans="1:4" ht="15">
      <c r="A9264" t="s">
        <v>5194</v>
      </c>
      <c r="B9264" s="53">
        <v>2015</v>
      </c>
      <c r="C9264" t="s">
        <v>3209</v>
      </c>
      <c r="D9264" t="s">
        <v>11322</v>
      </c>
    </row>
    <row r="9265" spans="1:4" ht="15">
      <c r="A9265" t="s">
        <v>5194</v>
      </c>
      <c r="B9265" s="53">
        <v>2015</v>
      </c>
      <c r="C9265" t="s">
        <v>3209</v>
      </c>
      <c r="D9265" t="s">
        <v>11323</v>
      </c>
    </row>
    <row r="9266" spans="1:4" ht="15">
      <c r="A9266" t="s">
        <v>5194</v>
      </c>
      <c r="B9266" s="53">
        <v>2015</v>
      </c>
      <c r="C9266" t="s">
        <v>3209</v>
      </c>
      <c r="D9266" t="s">
        <v>11324</v>
      </c>
    </row>
    <row r="9267" spans="1:4" ht="15">
      <c r="A9267" t="s">
        <v>5194</v>
      </c>
      <c r="B9267" s="53">
        <v>2015</v>
      </c>
      <c r="C9267" t="s">
        <v>3209</v>
      </c>
      <c r="D9267" t="s">
        <v>11325</v>
      </c>
    </row>
    <row r="9268" spans="1:4" ht="15">
      <c r="A9268" t="s">
        <v>5194</v>
      </c>
      <c r="B9268" s="53">
        <v>2014</v>
      </c>
      <c r="C9268" t="s">
        <v>1949</v>
      </c>
      <c r="D9268" t="s">
        <v>11326</v>
      </c>
    </row>
    <row r="9269" spans="1:4" ht="15">
      <c r="A9269" t="s">
        <v>5194</v>
      </c>
      <c r="B9269" s="53">
        <v>2014</v>
      </c>
      <c r="C9269" t="s">
        <v>917</v>
      </c>
      <c r="D9269" t="s">
        <v>11327</v>
      </c>
    </row>
    <row r="9270" spans="1:4" ht="15">
      <c r="A9270" t="s">
        <v>5194</v>
      </c>
      <c r="B9270" s="53">
        <v>2014</v>
      </c>
      <c r="C9270" t="s">
        <v>917</v>
      </c>
      <c r="D9270" t="s">
        <v>11328</v>
      </c>
    </row>
    <row r="9271" spans="1:4" ht="15">
      <c r="A9271" t="s">
        <v>5194</v>
      </c>
      <c r="B9271" s="53">
        <v>2014</v>
      </c>
      <c r="C9271" t="s">
        <v>917</v>
      </c>
      <c r="D9271" t="s">
        <v>11329</v>
      </c>
    </row>
    <row r="9272" spans="1:4" ht="15">
      <c r="A9272" t="s">
        <v>5194</v>
      </c>
      <c r="B9272" s="53">
        <v>2014</v>
      </c>
      <c r="C9272" t="s">
        <v>892</v>
      </c>
      <c r="D9272" t="s">
        <v>11330</v>
      </c>
    </row>
    <row r="9273" spans="1:4" ht="15">
      <c r="A9273" t="s">
        <v>5194</v>
      </c>
      <c r="B9273" s="53">
        <v>2014</v>
      </c>
      <c r="C9273" t="s">
        <v>892</v>
      </c>
      <c r="D9273" t="s">
        <v>11331</v>
      </c>
    </row>
    <row r="9274" spans="1:4" ht="15">
      <c r="A9274" t="s">
        <v>5194</v>
      </c>
      <c r="B9274" s="53">
        <v>2014</v>
      </c>
      <c r="C9274" t="s">
        <v>892</v>
      </c>
      <c r="D9274" t="s">
        <v>11332</v>
      </c>
    </row>
    <row r="9275" spans="1:4" ht="15">
      <c r="A9275" t="s">
        <v>5194</v>
      </c>
      <c r="B9275" s="53">
        <v>2014</v>
      </c>
      <c r="C9275" t="s">
        <v>143</v>
      </c>
      <c r="D9275" t="s">
        <v>11333</v>
      </c>
    </row>
    <row r="9276" spans="1:4" ht="15">
      <c r="A9276" t="s">
        <v>5194</v>
      </c>
      <c r="B9276" s="53">
        <v>2014</v>
      </c>
      <c r="C9276" t="s">
        <v>143</v>
      </c>
      <c r="D9276" t="s">
        <v>11334</v>
      </c>
    </row>
    <row r="9277" spans="1:4" ht="15">
      <c r="A9277" t="s">
        <v>5194</v>
      </c>
      <c r="B9277" s="53">
        <v>2014</v>
      </c>
      <c r="C9277" t="s">
        <v>8304</v>
      </c>
      <c r="D9277" t="s">
        <v>11335</v>
      </c>
    </row>
    <row r="9278" spans="1:4" ht="15">
      <c r="A9278" t="s">
        <v>5194</v>
      </c>
      <c r="B9278" s="53">
        <v>2014</v>
      </c>
      <c r="C9278" t="s">
        <v>645</v>
      </c>
      <c r="D9278" t="s">
        <v>11336</v>
      </c>
    </row>
    <row r="9279" spans="1:4" ht="15">
      <c r="A9279" t="s">
        <v>5194</v>
      </c>
      <c r="B9279" s="53">
        <v>2014</v>
      </c>
      <c r="C9279" t="s">
        <v>6306</v>
      </c>
      <c r="D9279" t="s">
        <v>11337</v>
      </c>
    </row>
    <row r="9280" spans="1:4" ht="15">
      <c r="A9280" t="s">
        <v>5194</v>
      </c>
      <c r="B9280" s="53">
        <v>2013</v>
      </c>
      <c r="C9280" t="s">
        <v>11338</v>
      </c>
      <c r="D9280" t="s">
        <v>11339</v>
      </c>
    </row>
    <row r="9281" spans="1:4" ht="15">
      <c r="A9281" t="s">
        <v>5194</v>
      </c>
      <c r="B9281" s="53">
        <v>2013</v>
      </c>
      <c r="C9281" t="s">
        <v>3620</v>
      </c>
      <c r="D9281" t="s">
        <v>11340</v>
      </c>
    </row>
    <row r="9282" spans="1:4" ht="15">
      <c r="A9282" t="s">
        <v>5194</v>
      </c>
      <c r="B9282" s="53">
        <v>2013</v>
      </c>
      <c r="C9282" t="s">
        <v>1323</v>
      </c>
      <c r="D9282" t="s">
        <v>11341</v>
      </c>
    </row>
    <row r="9283" spans="1:4" ht="15">
      <c r="A9283" t="s">
        <v>5194</v>
      </c>
      <c r="B9283" s="53">
        <v>2013</v>
      </c>
      <c r="C9283" t="s">
        <v>917</v>
      </c>
      <c r="D9283" t="s">
        <v>11342</v>
      </c>
    </row>
    <row r="9284" spans="1:4" ht="15">
      <c r="A9284" t="s">
        <v>5194</v>
      </c>
      <c r="B9284" s="53">
        <v>2013</v>
      </c>
      <c r="C9284" t="s">
        <v>3797</v>
      </c>
      <c r="D9284" t="s">
        <v>11343</v>
      </c>
    </row>
    <row r="9285" spans="1:4" ht="15">
      <c r="A9285" t="s">
        <v>5194</v>
      </c>
      <c r="B9285" s="53">
        <v>2013</v>
      </c>
      <c r="C9285" t="s">
        <v>11344</v>
      </c>
      <c r="D9285" t="s">
        <v>11345</v>
      </c>
    </row>
    <row r="9286" spans="1:4" ht="15">
      <c r="A9286" t="s">
        <v>5194</v>
      </c>
      <c r="B9286" s="53">
        <v>2013</v>
      </c>
      <c r="C9286" t="s">
        <v>902</v>
      </c>
      <c r="D9286" t="s">
        <v>11346</v>
      </c>
    </row>
    <row r="9287" spans="1:4" ht="15">
      <c r="A9287" t="s">
        <v>5194</v>
      </c>
      <c r="B9287" s="53">
        <v>2013</v>
      </c>
      <c r="C9287" t="s">
        <v>6306</v>
      </c>
      <c r="D9287" t="s">
        <v>11347</v>
      </c>
    </row>
    <row r="9288" spans="1:4" ht="15">
      <c r="A9288" t="s">
        <v>5194</v>
      </c>
      <c r="B9288" s="53">
        <v>2013</v>
      </c>
      <c r="C9288" t="s">
        <v>11348</v>
      </c>
      <c r="D9288" t="s">
        <v>11349</v>
      </c>
    </row>
    <row r="9289" spans="1:4" ht="15">
      <c r="A9289" t="s">
        <v>5194</v>
      </c>
      <c r="B9289" s="53">
        <v>2012</v>
      </c>
      <c r="C9289" t="s">
        <v>917</v>
      </c>
      <c r="D9289" t="s">
        <v>11350</v>
      </c>
    </row>
    <row r="9290" spans="1:4" ht="15">
      <c r="A9290" t="s">
        <v>5194</v>
      </c>
      <c r="B9290" s="53">
        <v>2012</v>
      </c>
      <c r="C9290" t="s">
        <v>917</v>
      </c>
      <c r="D9290" t="s">
        <v>11351</v>
      </c>
    </row>
    <row r="9291" spans="1:4" ht="15">
      <c r="A9291" t="s">
        <v>5194</v>
      </c>
      <c r="B9291" s="53">
        <v>2012</v>
      </c>
      <c r="C9291" t="s">
        <v>11352</v>
      </c>
      <c r="D9291" t="s">
        <v>11353</v>
      </c>
    </row>
    <row r="9292" spans="1:4" ht="15">
      <c r="A9292" t="s">
        <v>5194</v>
      </c>
      <c r="B9292" s="53">
        <v>2012</v>
      </c>
      <c r="C9292" t="s">
        <v>9231</v>
      </c>
      <c r="D9292" t="s">
        <v>11354</v>
      </c>
    </row>
    <row r="9293" spans="1:4" ht="15">
      <c r="A9293" t="s">
        <v>5194</v>
      </c>
      <c r="B9293" s="53">
        <v>2012</v>
      </c>
      <c r="C9293" t="s">
        <v>9233</v>
      </c>
      <c r="D9293" t="s">
        <v>11355</v>
      </c>
    </row>
    <row r="9294" spans="1:4" ht="15">
      <c r="A9294" t="s">
        <v>5194</v>
      </c>
      <c r="B9294" s="53">
        <v>2012</v>
      </c>
      <c r="C9294" t="s">
        <v>6378</v>
      </c>
      <c r="D9294" t="s">
        <v>11356</v>
      </c>
    </row>
    <row r="9295" spans="1:4" ht="15">
      <c r="A9295" t="s">
        <v>5194</v>
      </c>
      <c r="B9295" s="53">
        <v>2011</v>
      </c>
      <c r="C9295" t="s">
        <v>1139</v>
      </c>
      <c r="D9295" t="s">
        <v>11357</v>
      </c>
    </row>
    <row r="9296" spans="1:4" ht="15">
      <c r="A9296" t="s">
        <v>5194</v>
      </c>
      <c r="B9296" s="53">
        <v>2011</v>
      </c>
      <c r="C9296" t="s">
        <v>5956</v>
      </c>
      <c r="D9296" t="s">
        <v>11358</v>
      </c>
    </row>
    <row r="9297" spans="1:4" ht="15">
      <c r="A9297" t="s">
        <v>5194</v>
      </c>
      <c r="B9297" s="53">
        <v>2011</v>
      </c>
      <c r="C9297" t="s">
        <v>892</v>
      </c>
      <c r="D9297" t="s">
        <v>11359</v>
      </c>
    </row>
    <row r="9298" spans="1:4" ht="15">
      <c r="A9298" t="s">
        <v>5194</v>
      </c>
      <c r="B9298" s="53">
        <v>2011</v>
      </c>
      <c r="C9298" t="s">
        <v>11344</v>
      </c>
      <c r="D9298" t="s">
        <v>11360</v>
      </c>
    </row>
    <row r="9299" spans="1:4" ht="15">
      <c r="A9299" t="s">
        <v>5194</v>
      </c>
      <c r="B9299" s="53">
        <v>2011</v>
      </c>
      <c r="C9299" t="s">
        <v>661</v>
      </c>
      <c r="D9299" t="s">
        <v>11361</v>
      </c>
    </row>
    <row r="9300" spans="1:4" ht="15">
      <c r="A9300" t="s">
        <v>5194</v>
      </c>
      <c r="B9300" s="53">
        <v>2011</v>
      </c>
      <c r="C9300" t="s">
        <v>661</v>
      </c>
      <c r="D9300" t="s">
        <v>11362</v>
      </c>
    </row>
    <row r="9301" spans="1:4" ht="15">
      <c r="A9301" t="s">
        <v>5194</v>
      </c>
      <c r="B9301" s="53">
        <v>2011</v>
      </c>
      <c r="C9301" t="s">
        <v>645</v>
      </c>
      <c r="D9301" t="s">
        <v>11363</v>
      </c>
    </row>
    <row r="9302" spans="1:4" ht="15">
      <c r="A9302" t="s">
        <v>5194</v>
      </c>
      <c r="B9302" s="53">
        <v>2011</v>
      </c>
      <c r="C9302" t="s">
        <v>648</v>
      </c>
      <c r="D9302" t="s">
        <v>11364</v>
      </c>
    </row>
    <row r="9303" spans="1:4" ht="15">
      <c r="A9303" t="s">
        <v>5194</v>
      </c>
      <c r="B9303" s="53">
        <v>2011</v>
      </c>
      <c r="C9303" t="s">
        <v>648</v>
      </c>
      <c r="D9303" t="s">
        <v>11365</v>
      </c>
    </row>
    <row r="9304" spans="1:4" ht="15">
      <c r="A9304" t="s">
        <v>5194</v>
      </c>
      <c r="B9304" s="53">
        <v>2011</v>
      </c>
      <c r="C9304" t="s">
        <v>5938</v>
      </c>
      <c r="D9304" t="s">
        <v>11366</v>
      </c>
    </row>
    <row r="9305" spans="1:4" ht="15">
      <c r="A9305" t="s">
        <v>5194</v>
      </c>
      <c r="B9305" s="53">
        <v>2010</v>
      </c>
      <c r="C9305" t="s">
        <v>892</v>
      </c>
      <c r="D9305" t="s">
        <v>11367</v>
      </c>
    </row>
    <row r="9306" spans="1:4" ht="15">
      <c r="A9306" t="s">
        <v>5194</v>
      </c>
      <c r="B9306" s="53">
        <v>2010</v>
      </c>
      <c r="C9306" t="s">
        <v>875</v>
      </c>
      <c r="D9306" t="s">
        <v>11368</v>
      </c>
    </row>
    <row r="9307" spans="1:4" ht="15">
      <c r="A9307" t="s">
        <v>5194</v>
      </c>
      <c r="B9307" s="53">
        <v>2010</v>
      </c>
      <c r="C9307" t="s">
        <v>1550</v>
      </c>
      <c r="D9307" t="s">
        <v>11369</v>
      </c>
    </row>
    <row r="9308" spans="1:4" ht="15">
      <c r="A9308" t="s">
        <v>5194</v>
      </c>
      <c r="B9308" s="53">
        <v>2010</v>
      </c>
      <c r="C9308" t="s">
        <v>4310</v>
      </c>
      <c r="D9308" t="s">
        <v>11370</v>
      </c>
    </row>
    <row r="9309" spans="1:4" ht="15">
      <c r="A9309" t="s">
        <v>5194</v>
      </c>
      <c r="B9309" s="53">
        <v>2010</v>
      </c>
      <c r="C9309" t="s">
        <v>10670</v>
      </c>
      <c r="D9309" t="s">
        <v>11371</v>
      </c>
    </row>
    <row r="9310" spans="1:4" ht="15">
      <c r="A9310" t="s">
        <v>5194</v>
      </c>
      <c r="B9310" s="53">
        <v>2010</v>
      </c>
      <c r="C9310" t="s">
        <v>1228</v>
      </c>
      <c r="D9310" t="s">
        <v>11372</v>
      </c>
    </row>
    <row r="9311" spans="1:4" ht="15">
      <c r="A9311" t="s">
        <v>5194</v>
      </c>
      <c r="B9311" s="53">
        <v>2010</v>
      </c>
      <c r="C9311" t="s">
        <v>1228</v>
      </c>
      <c r="D9311" t="s">
        <v>11373</v>
      </c>
    </row>
    <row r="9312" spans="1:4" ht="15">
      <c r="A9312" t="s">
        <v>5194</v>
      </c>
      <c r="B9312" s="53">
        <v>2010</v>
      </c>
      <c r="C9312" t="s">
        <v>1228</v>
      </c>
      <c r="D9312" t="s">
        <v>11374</v>
      </c>
    </row>
    <row r="9313" spans="1:4" ht="15">
      <c r="A9313" t="s">
        <v>5194</v>
      </c>
      <c r="B9313" s="53">
        <v>2010</v>
      </c>
      <c r="C9313" t="s">
        <v>1228</v>
      </c>
      <c r="D9313" t="s">
        <v>11375</v>
      </c>
    </row>
    <row r="9314" spans="1:4" ht="15">
      <c r="A9314" t="s">
        <v>5194</v>
      </c>
      <c r="B9314" s="53">
        <v>2010</v>
      </c>
      <c r="C9314" t="s">
        <v>1228</v>
      </c>
      <c r="D9314" t="s">
        <v>11376</v>
      </c>
    </row>
    <row r="9315" spans="1:4" ht="15">
      <c r="A9315" t="s">
        <v>5194</v>
      </c>
      <c r="B9315" s="53">
        <v>2010</v>
      </c>
      <c r="C9315" t="s">
        <v>1228</v>
      </c>
      <c r="D9315" t="s">
        <v>11377</v>
      </c>
    </row>
    <row r="9316" spans="1:4" ht="15">
      <c r="A9316" t="s">
        <v>5194</v>
      </c>
      <c r="B9316" s="53">
        <v>2010</v>
      </c>
      <c r="C9316" t="s">
        <v>2</v>
      </c>
      <c r="D9316" t="s">
        <v>11378</v>
      </c>
    </row>
    <row r="9317" spans="1:4" ht="15">
      <c r="A9317" t="s">
        <v>5194</v>
      </c>
      <c r="B9317" s="53">
        <v>2009</v>
      </c>
      <c r="C9317" t="s">
        <v>1676</v>
      </c>
      <c r="D9317" t="s">
        <v>11379</v>
      </c>
    </row>
    <row r="9318" spans="1:4" ht="15">
      <c r="A9318" t="s">
        <v>5194</v>
      </c>
      <c r="B9318" s="53">
        <v>2009</v>
      </c>
      <c r="C9318" t="s">
        <v>892</v>
      </c>
      <c r="D9318" t="s">
        <v>11380</v>
      </c>
    </row>
    <row r="9319" spans="1:4" ht="15">
      <c r="A9319" t="s">
        <v>5194</v>
      </c>
      <c r="B9319" s="53">
        <v>2009</v>
      </c>
      <c r="C9319" t="s">
        <v>11344</v>
      </c>
      <c r="D9319" t="s">
        <v>11381</v>
      </c>
    </row>
    <row r="9320" spans="1:4" ht="15">
      <c r="A9320" t="s">
        <v>5194</v>
      </c>
      <c r="B9320" s="53">
        <v>2009</v>
      </c>
      <c r="C9320" t="s">
        <v>10245</v>
      </c>
      <c r="D9320" t="s">
        <v>11382</v>
      </c>
    </row>
    <row r="9321" spans="1:4" ht="15">
      <c r="A9321" t="s">
        <v>5194</v>
      </c>
      <c r="B9321" s="53">
        <v>2009</v>
      </c>
      <c r="C9321" t="s">
        <v>156</v>
      </c>
      <c r="D9321" t="s">
        <v>11383</v>
      </c>
    </row>
    <row r="9322" spans="1:4" ht="15">
      <c r="A9322" t="s">
        <v>5194</v>
      </c>
      <c r="B9322" s="53">
        <v>2009</v>
      </c>
      <c r="C9322" t="s">
        <v>1726</v>
      </c>
      <c r="D9322" t="s">
        <v>11384</v>
      </c>
    </row>
    <row r="9323" spans="1:4" ht="15">
      <c r="A9323" t="s">
        <v>5194</v>
      </c>
      <c r="B9323" s="53">
        <v>2009</v>
      </c>
      <c r="C9323" t="s">
        <v>645</v>
      </c>
      <c r="D9323" t="s">
        <v>11385</v>
      </c>
    </row>
    <row r="9324" spans="1:4" ht="15">
      <c r="A9324" t="s">
        <v>5194</v>
      </c>
      <c r="B9324" s="53">
        <v>2009</v>
      </c>
      <c r="C9324" t="s">
        <v>645</v>
      </c>
      <c r="D9324" t="s">
        <v>11386</v>
      </c>
    </row>
    <row r="9325" spans="1:4" ht="15">
      <c r="A9325" t="s">
        <v>5194</v>
      </c>
      <c r="B9325" s="53">
        <v>2009</v>
      </c>
      <c r="C9325" t="s">
        <v>645</v>
      </c>
      <c r="D9325" t="s">
        <v>11387</v>
      </c>
    </row>
    <row r="9326" spans="1:4" ht="15">
      <c r="A9326" t="s">
        <v>5194</v>
      </c>
      <c r="B9326" s="53">
        <v>2008</v>
      </c>
      <c r="C9326" t="s">
        <v>892</v>
      </c>
      <c r="D9326" t="s">
        <v>11388</v>
      </c>
    </row>
    <row r="9327" spans="1:4" ht="15">
      <c r="A9327" t="s">
        <v>5194</v>
      </c>
      <c r="B9327" s="53">
        <v>2008</v>
      </c>
      <c r="C9327" t="s">
        <v>11389</v>
      </c>
      <c r="D9327" t="s">
        <v>11390</v>
      </c>
    </row>
    <row r="9328" spans="1:4" ht="15">
      <c r="A9328" t="s">
        <v>5194</v>
      </c>
      <c r="B9328" s="53">
        <v>2008</v>
      </c>
      <c r="C9328" t="s">
        <v>156</v>
      </c>
      <c r="D9328" t="s">
        <v>11391</v>
      </c>
    </row>
    <row r="9329" spans="1:4" ht="15">
      <c r="A9329" t="s">
        <v>5194</v>
      </c>
      <c r="B9329" s="53">
        <v>2008</v>
      </c>
      <c r="C9329" t="s">
        <v>1726</v>
      </c>
      <c r="D9329" t="s">
        <v>11392</v>
      </c>
    </row>
    <row r="9330" spans="1:4" ht="15">
      <c r="A9330" t="s">
        <v>5194</v>
      </c>
      <c r="B9330" s="53">
        <v>2008</v>
      </c>
      <c r="C9330" t="s">
        <v>1726</v>
      </c>
      <c r="D9330" t="s">
        <v>11393</v>
      </c>
    </row>
    <row r="9331" spans="1:4" ht="15">
      <c r="A9331" t="s">
        <v>5194</v>
      </c>
      <c r="B9331" s="53">
        <v>2008</v>
      </c>
      <c r="C9331" t="s">
        <v>902</v>
      </c>
      <c r="D9331" t="s">
        <v>11394</v>
      </c>
    </row>
    <row r="9332" spans="1:4" ht="15">
      <c r="A9332" t="s">
        <v>5194</v>
      </c>
      <c r="B9332" s="53">
        <v>2008</v>
      </c>
      <c r="C9332" t="s">
        <v>10728</v>
      </c>
      <c r="D9332" t="s">
        <v>11395</v>
      </c>
    </row>
    <row r="9333" spans="1:4" ht="15">
      <c r="A9333" t="s">
        <v>5194</v>
      </c>
      <c r="B9333" s="53">
        <v>2008</v>
      </c>
      <c r="C9333" t="s">
        <v>10728</v>
      </c>
      <c r="D9333" t="s">
        <v>11396</v>
      </c>
    </row>
    <row r="9334" spans="1:4" ht="15">
      <c r="A9334" t="s">
        <v>5194</v>
      </c>
      <c r="B9334" s="53">
        <v>2008</v>
      </c>
      <c r="C9334" t="s">
        <v>648</v>
      </c>
      <c r="D9334" t="s">
        <v>11397</v>
      </c>
    </row>
    <row r="9335" spans="1:4" ht="15">
      <c r="A9335" t="s">
        <v>5194</v>
      </c>
      <c r="B9335" s="53">
        <v>2008</v>
      </c>
      <c r="C9335" t="s">
        <v>648</v>
      </c>
      <c r="D9335" t="s">
        <v>11398</v>
      </c>
    </row>
    <row r="9336" spans="1:4" ht="15">
      <c r="A9336" t="s">
        <v>5194</v>
      </c>
      <c r="B9336" s="53">
        <v>2007</v>
      </c>
      <c r="C9336" t="s">
        <v>885</v>
      </c>
      <c r="D9336" t="s">
        <v>11399</v>
      </c>
    </row>
    <row r="9337" spans="1:4" ht="15">
      <c r="A9337" t="s">
        <v>5194</v>
      </c>
      <c r="B9337" s="53">
        <v>2007</v>
      </c>
      <c r="C9337" t="s">
        <v>1726</v>
      </c>
      <c r="D9337" t="s">
        <v>11400</v>
      </c>
    </row>
    <row r="9338" spans="1:4" ht="15">
      <c r="A9338" t="s">
        <v>5194</v>
      </c>
      <c r="B9338" s="53">
        <v>2007</v>
      </c>
      <c r="C9338" t="s">
        <v>631</v>
      </c>
      <c r="D9338" t="s">
        <v>11401</v>
      </c>
    </row>
    <row r="9339" spans="1:4" ht="15">
      <c r="A9339" t="s">
        <v>5194</v>
      </c>
      <c r="B9339" s="53">
        <v>2007</v>
      </c>
      <c r="C9339" t="s">
        <v>1251</v>
      </c>
      <c r="D9339" t="s">
        <v>11402</v>
      </c>
    </row>
    <row r="9340" spans="1:4" ht="15">
      <c r="A9340" t="s">
        <v>5194</v>
      </c>
      <c r="B9340" s="53">
        <v>2007</v>
      </c>
      <c r="C9340" t="s">
        <v>902</v>
      </c>
      <c r="D9340" t="s">
        <v>11403</v>
      </c>
    </row>
    <row r="9341" spans="1:4" ht="15">
      <c r="A9341" t="s">
        <v>5194</v>
      </c>
      <c r="B9341" s="53">
        <v>2007</v>
      </c>
      <c r="C9341" t="s">
        <v>902</v>
      </c>
      <c r="D9341" t="s">
        <v>11404</v>
      </c>
    </row>
    <row r="9342" spans="1:4" ht="15">
      <c r="A9342" t="s">
        <v>5194</v>
      </c>
      <c r="B9342" s="53">
        <v>2006</v>
      </c>
      <c r="C9342" t="s">
        <v>648</v>
      </c>
      <c r="D9342" t="s">
        <v>11405</v>
      </c>
    </row>
    <row r="9343" spans="1:4" ht="15">
      <c r="A9343" t="s">
        <v>5194</v>
      </c>
      <c r="B9343" s="53">
        <v>2006</v>
      </c>
      <c r="C9343" t="s">
        <v>648</v>
      </c>
      <c r="D9343" t="s">
        <v>11406</v>
      </c>
    </row>
    <row r="9344" spans="1:4" ht="15">
      <c r="A9344" t="s">
        <v>5194</v>
      </c>
      <c r="B9344" s="53">
        <v>2005</v>
      </c>
      <c r="C9344" t="s">
        <v>8919</v>
      </c>
      <c r="D9344" t="s">
        <v>11407</v>
      </c>
    </row>
    <row r="9345" spans="1:4" ht="15">
      <c r="A9345" t="s">
        <v>5194</v>
      </c>
      <c r="B9345" s="53">
        <v>2005</v>
      </c>
      <c r="C9345" t="s">
        <v>8919</v>
      </c>
      <c r="D9345" t="s">
        <v>11408</v>
      </c>
    </row>
    <row r="9346" spans="1:4" ht="15">
      <c r="A9346" t="s">
        <v>5194</v>
      </c>
      <c r="B9346" s="53">
        <v>2004</v>
      </c>
      <c r="C9346" t="s">
        <v>661</v>
      </c>
      <c r="D9346" t="s">
        <v>11409</v>
      </c>
    </row>
    <row r="9347" spans="1:4" ht="15">
      <c r="A9347" t="s">
        <v>5194</v>
      </c>
      <c r="B9347" s="53">
        <v>2003</v>
      </c>
      <c r="C9347" t="s">
        <v>4443</v>
      </c>
      <c r="D9347" t="s">
        <v>11410</v>
      </c>
    </row>
    <row r="9348" spans="1:4" ht="15">
      <c r="A9348" t="s">
        <v>5194</v>
      </c>
      <c r="B9348" s="53">
        <v>2002</v>
      </c>
      <c r="C9348" t="s">
        <v>875</v>
      </c>
      <c r="D9348" t="s">
        <v>11411</v>
      </c>
    </row>
    <row r="9349" spans="1:4" ht="15">
      <c r="A9349" t="s">
        <v>5194</v>
      </c>
      <c r="B9349" s="53">
        <v>2000</v>
      </c>
      <c r="C9349" t="s">
        <v>3049</v>
      </c>
      <c r="D9349" t="s">
        <v>11412</v>
      </c>
    </row>
    <row r="9350" spans="1:4" ht="15">
      <c r="A9350" t="s">
        <v>5194</v>
      </c>
      <c r="B9350" s="53">
        <v>2000</v>
      </c>
      <c r="C9350" t="s">
        <v>11413</v>
      </c>
      <c r="D9350" t="s">
        <v>11414</v>
      </c>
    </row>
    <row r="9351" spans="1:4" ht="15">
      <c r="A9351" t="s">
        <v>5194</v>
      </c>
      <c r="B9351" s="53">
        <v>2000</v>
      </c>
      <c r="C9351" t="s">
        <v>645</v>
      </c>
      <c r="D9351" t="s">
        <v>11415</v>
      </c>
    </row>
    <row r="9352" spans="1:4" ht="15">
      <c r="A9352" t="s">
        <v>5194</v>
      </c>
      <c r="B9352" s="53">
        <v>1999</v>
      </c>
      <c r="C9352" t="s">
        <v>10</v>
      </c>
      <c r="D9352" t="s">
        <v>11416</v>
      </c>
    </row>
    <row r="9353" spans="1:4" ht="15">
      <c r="A9353" t="s">
        <v>5194</v>
      </c>
      <c r="B9353" s="53">
        <v>1999</v>
      </c>
      <c r="C9353" t="s">
        <v>918</v>
      </c>
      <c r="D9353" t="s">
        <v>11417</v>
      </c>
    </row>
    <row r="9354" spans="1:4" ht="15">
      <c r="A9354" t="s">
        <v>5194</v>
      </c>
      <c r="B9354" s="53">
        <v>1998</v>
      </c>
      <c r="C9354" t="s">
        <v>875</v>
      </c>
      <c r="D9354" t="s">
        <v>11418</v>
      </c>
    </row>
    <row r="9355" spans="1:4" ht="15">
      <c r="A9355" t="s">
        <v>5194</v>
      </c>
      <c r="B9355" s="53">
        <v>1997</v>
      </c>
      <c r="C9355" t="s">
        <v>1192</v>
      </c>
      <c r="D9355" t="s">
        <v>11419</v>
      </c>
    </row>
    <row r="9356" spans="1:4" ht="15">
      <c r="A9356" t="s">
        <v>5206</v>
      </c>
      <c r="B9356" s="53">
        <v>2023</v>
      </c>
      <c r="C9356" t="s">
        <v>30</v>
      </c>
      <c r="D9356" t="s">
        <v>12823</v>
      </c>
    </row>
    <row r="9357" spans="1:4" ht="15">
      <c r="A9357" t="s">
        <v>5206</v>
      </c>
      <c r="B9357" s="53">
        <v>2023</v>
      </c>
      <c r="C9357" t="s">
        <v>30</v>
      </c>
      <c r="D9357" t="s">
        <v>12824</v>
      </c>
    </row>
    <row r="9358" spans="1:4" ht="15">
      <c r="A9358" t="s">
        <v>5206</v>
      </c>
      <c r="B9358" s="53">
        <v>2023</v>
      </c>
      <c r="C9358" t="s">
        <v>30</v>
      </c>
      <c r="D9358" t="s">
        <v>12825</v>
      </c>
    </row>
    <row r="9359" spans="1:4" ht="15">
      <c r="A9359" t="s">
        <v>5206</v>
      </c>
      <c r="B9359" s="53">
        <v>2023</v>
      </c>
      <c r="C9359" t="s">
        <v>30</v>
      </c>
      <c r="D9359" t="s">
        <v>12826</v>
      </c>
    </row>
    <row r="9360" spans="1:4" ht="15">
      <c r="A9360" t="s">
        <v>5206</v>
      </c>
      <c r="B9360" s="53">
        <v>2023</v>
      </c>
      <c r="C9360" t="s">
        <v>30</v>
      </c>
      <c r="D9360" t="s">
        <v>12827</v>
      </c>
    </row>
    <row r="9361" spans="1:4" ht="15">
      <c r="A9361" t="s">
        <v>5206</v>
      </c>
      <c r="B9361" s="53">
        <v>2023</v>
      </c>
      <c r="C9361" t="s">
        <v>622</v>
      </c>
      <c r="D9361" t="s">
        <v>12828</v>
      </c>
    </row>
    <row r="9362" spans="1:4" ht="15">
      <c r="A9362" t="s">
        <v>5206</v>
      </c>
      <c r="B9362" s="53">
        <v>2023</v>
      </c>
      <c r="C9362" t="s">
        <v>622</v>
      </c>
      <c r="D9362" t="s">
        <v>12829</v>
      </c>
    </row>
    <row r="9363" spans="1:4" ht="15">
      <c r="A9363" t="s">
        <v>5206</v>
      </c>
      <c r="B9363" s="53">
        <v>2023</v>
      </c>
      <c r="C9363" t="s">
        <v>931</v>
      </c>
      <c r="D9363" t="s">
        <v>12830</v>
      </c>
    </row>
    <row r="9364" spans="1:4" ht="15">
      <c r="A9364" t="s">
        <v>5206</v>
      </c>
      <c r="B9364" s="53">
        <v>2023</v>
      </c>
      <c r="C9364" t="s">
        <v>45</v>
      </c>
      <c r="D9364" t="s">
        <v>12831</v>
      </c>
    </row>
    <row r="9365" spans="1:4" ht="15">
      <c r="A9365" t="s">
        <v>5206</v>
      </c>
      <c r="B9365" s="53">
        <v>2023</v>
      </c>
      <c r="C9365" t="s">
        <v>45</v>
      </c>
      <c r="D9365" t="s">
        <v>12832</v>
      </c>
    </row>
    <row r="9366" spans="1:4" ht="15">
      <c r="A9366" t="s">
        <v>5206</v>
      </c>
      <c r="B9366" s="53">
        <v>2023</v>
      </c>
      <c r="C9366" t="s">
        <v>3570</v>
      </c>
      <c r="D9366" t="s">
        <v>8178</v>
      </c>
    </row>
    <row r="9367" spans="1:4" ht="15">
      <c r="A9367" t="s">
        <v>5206</v>
      </c>
      <c r="B9367" s="53">
        <v>2023</v>
      </c>
      <c r="C9367" t="s">
        <v>2</v>
      </c>
      <c r="D9367" t="s">
        <v>8183</v>
      </c>
    </row>
    <row r="9368" spans="1:4" ht="15">
      <c r="A9368" t="s">
        <v>5206</v>
      </c>
      <c r="B9368" s="53">
        <v>2023</v>
      </c>
      <c r="C9368" t="s">
        <v>2</v>
      </c>
      <c r="D9368" t="s">
        <v>8178</v>
      </c>
    </row>
    <row r="9369" spans="1:4" ht="15">
      <c r="A9369" t="s">
        <v>5206</v>
      </c>
      <c r="B9369" s="53">
        <v>2023</v>
      </c>
      <c r="C9369" t="s">
        <v>2</v>
      </c>
      <c r="D9369" t="s">
        <v>8195</v>
      </c>
    </row>
    <row r="9370" spans="1:4" ht="15">
      <c r="A9370" t="s">
        <v>5206</v>
      </c>
      <c r="B9370" s="53">
        <v>2022</v>
      </c>
      <c r="C9370" t="s">
        <v>622</v>
      </c>
      <c r="D9370" t="s">
        <v>12833</v>
      </c>
    </row>
    <row r="9371" spans="1:4" ht="15">
      <c r="A9371" t="s">
        <v>5206</v>
      </c>
      <c r="B9371" s="53">
        <v>2022</v>
      </c>
      <c r="C9371" t="s">
        <v>622</v>
      </c>
      <c r="D9371" t="s">
        <v>12834</v>
      </c>
    </row>
    <row r="9372" spans="1:4" ht="15">
      <c r="A9372" t="s">
        <v>5206</v>
      </c>
      <c r="B9372" s="53">
        <v>2022</v>
      </c>
      <c r="C9372" t="s">
        <v>5171</v>
      </c>
      <c r="D9372" t="s">
        <v>12835</v>
      </c>
    </row>
    <row r="9373" spans="1:4" ht="15">
      <c r="A9373" t="s">
        <v>5206</v>
      </c>
      <c r="B9373" s="53">
        <v>2022</v>
      </c>
      <c r="C9373" t="s">
        <v>661</v>
      </c>
      <c r="D9373" t="s">
        <v>12836</v>
      </c>
    </row>
    <row r="9374" spans="1:4" ht="15">
      <c r="A9374" t="s">
        <v>5206</v>
      </c>
      <c r="B9374" s="53">
        <v>2022</v>
      </c>
      <c r="C9374" t="s">
        <v>661</v>
      </c>
      <c r="D9374" t="s">
        <v>12837</v>
      </c>
    </row>
    <row r="9375" spans="1:4" ht="15">
      <c r="A9375" t="s">
        <v>5206</v>
      </c>
      <c r="B9375" s="53">
        <v>2022</v>
      </c>
      <c r="C9375" t="s">
        <v>645</v>
      </c>
      <c r="D9375" t="s">
        <v>12838</v>
      </c>
    </row>
    <row r="9376" spans="1:4" ht="15">
      <c r="A9376" t="s">
        <v>5206</v>
      </c>
      <c r="B9376" s="53">
        <v>2022</v>
      </c>
      <c r="C9376" t="s">
        <v>1230</v>
      </c>
      <c r="D9376" t="s">
        <v>12839</v>
      </c>
    </row>
    <row r="9377" spans="1:4" ht="15">
      <c r="A9377" t="s">
        <v>5206</v>
      </c>
      <c r="B9377" s="53">
        <v>2022</v>
      </c>
      <c r="C9377" t="s">
        <v>986</v>
      </c>
      <c r="D9377" t="s">
        <v>12840</v>
      </c>
    </row>
    <row r="9378" spans="1:4" ht="15">
      <c r="A9378" t="s">
        <v>5206</v>
      </c>
      <c r="B9378" s="53">
        <v>2022</v>
      </c>
      <c r="C9378" t="s">
        <v>2</v>
      </c>
      <c r="D9378" t="s">
        <v>12838</v>
      </c>
    </row>
    <row r="9379" spans="1:4" ht="15">
      <c r="A9379" t="s">
        <v>5206</v>
      </c>
      <c r="B9379" s="53">
        <v>2022</v>
      </c>
      <c r="C9379" t="s">
        <v>2</v>
      </c>
      <c r="D9379" t="s">
        <v>12841</v>
      </c>
    </row>
    <row r="9380" spans="1:4" ht="15">
      <c r="A9380" t="s">
        <v>5206</v>
      </c>
      <c r="B9380" s="53">
        <v>2022</v>
      </c>
      <c r="C9380" t="s">
        <v>2</v>
      </c>
      <c r="D9380" t="s">
        <v>12835</v>
      </c>
    </row>
    <row r="9381" spans="1:4" ht="15">
      <c r="A9381" t="s">
        <v>5206</v>
      </c>
      <c r="B9381" s="53">
        <v>2021</v>
      </c>
      <c r="C9381" t="s">
        <v>670</v>
      </c>
      <c r="D9381" t="s">
        <v>12842</v>
      </c>
    </row>
    <row r="9382" spans="1:4" ht="15">
      <c r="A9382" t="s">
        <v>5206</v>
      </c>
      <c r="B9382" s="53">
        <v>2021</v>
      </c>
      <c r="C9382" t="s">
        <v>2046</v>
      </c>
      <c r="D9382" t="s">
        <v>12843</v>
      </c>
    </row>
    <row r="9383" spans="1:4" ht="15">
      <c r="A9383" t="s">
        <v>5206</v>
      </c>
      <c r="B9383" s="53">
        <v>2021</v>
      </c>
      <c r="C9383" t="s">
        <v>645</v>
      </c>
      <c r="D9383" t="s">
        <v>8221</v>
      </c>
    </row>
    <row r="9384" spans="1:4" ht="15">
      <c r="A9384" t="s">
        <v>5206</v>
      </c>
      <c r="B9384" s="53">
        <v>2021</v>
      </c>
      <c r="C9384" t="s">
        <v>1908</v>
      </c>
      <c r="D9384" t="s">
        <v>12844</v>
      </c>
    </row>
    <row r="9385" spans="1:4" ht="15">
      <c r="A9385" t="s">
        <v>5206</v>
      </c>
      <c r="B9385" s="53">
        <v>2021</v>
      </c>
      <c r="C9385" t="s">
        <v>2082</v>
      </c>
      <c r="D9385" t="s">
        <v>12845</v>
      </c>
    </row>
    <row r="9386" spans="1:4" ht="15">
      <c r="A9386" t="s">
        <v>5206</v>
      </c>
      <c r="B9386" s="53">
        <v>2021</v>
      </c>
      <c r="C9386" t="s">
        <v>2</v>
      </c>
      <c r="D9386" t="s">
        <v>12846</v>
      </c>
    </row>
    <row r="9387" spans="1:4" ht="15">
      <c r="A9387" t="s">
        <v>5206</v>
      </c>
      <c r="B9387" s="53">
        <v>2021</v>
      </c>
      <c r="C9387" t="s">
        <v>2</v>
      </c>
      <c r="D9387" t="s">
        <v>8221</v>
      </c>
    </row>
    <row r="9388" spans="1:4" ht="15">
      <c r="A9388" t="s">
        <v>5206</v>
      </c>
      <c r="B9388" s="53">
        <v>2021</v>
      </c>
      <c r="C9388" t="s">
        <v>2</v>
      </c>
      <c r="D9388" t="s">
        <v>12847</v>
      </c>
    </row>
    <row r="9389" spans="1:4" ht="15">
      <c r="A9389" t="s">
        <v>5206</v>
      </c>
      <c r="B9389" s="53">
        <v>2018</v>
      </c>
      <c r="C9389" t="s">
        <v>1379</v>
      </c>
      <c r="D9389" t="s">
        <v>12848</v>
      </c>
    </row>
    <row r="9390" spans="1:4" ht="15">
      <c r="A9390" t="s">
        <v>5206</v>
      </c>
      <c r="B9390" s="53">
        <v>2016</v>
      </c>
      <c r="C9390" t="s">
        <v>701</v>
      </c>
      <c r="D9390" t="s">
        <v>12849</v>
      </c>
    </row>
    <row r="9391" spans="1:4" ht="15">
      <c r="A9391" t="s">
        <v>5206</v>
      </c>
      <c r="B9391" s="53">
        <v>2016</v>
      </c>
      <c r="C9391" t="s">
        <v>722</v>
      </c>
      <c r="D9391" t="s">
        <v>12850</v>
      </c>
    </row>
    <row r="9392" spans="1:4" ht="15">
      <c r="A9392" t="s">
        <v>5206</v>
      </c>
      <c r="B9392" s="53">
        <v>2016</v>
      </c>
      <c r="C9392" t="s">
        <v>642</v>
      </c>
      <c r="D9392" t="s">
        <v>12851</v>
      </c>
    </row>
    <row r="9393" spans="1:4" ht="15">
      <c r="A9393" t="s">
        <v>5206</v>
      </c>
      <c r="B9393" s="53">
        <v>2015</v>
      </c>
      <c r="C9393" t="s">
        <v>661</v>
      </c>
      <c r="D9393" t="s">
        <v>12852</v>
      </c>
    </row>
    <row r="9394" spans="1:4" ht="15">
      <c r="A9394" t="s">
        <v>5206</v>
      </c>
      <c r="B9394" s="53">
        <v>2014</v>
      </c>
      <c r="C9394" t="s">
        <v>661</v>
      </c>
      <c r="D9394" t="s">
        <v>12853</v>
      </c>
    </row>
    <row r="9395" spans="1:4" ht="15">
      <c r="A9395" t="s">
        <v>26385</v>
      </c>
      <c r="B9395" s="53">
        <v>2010</v>
      </c>
      <c r="C9395" t="s">
        <v>1725</v>
      </c>
      <c r="D9395" t="s">
        <v>18668</v>
      </c>
    </row>
    <row r="9396" spans="1:4" ht="15">
      <c r="A9396" t="s">
        <v>26385</v>
      </c>
      <c r="B9396" s="53">
        <v>2009</v>
      </c>
      <c r="C9396" t="s">
        <v>23811</v>
      </c>
      <c r="D9396" t="s">
        <v>26386</v>
      </c>
    </row>
    <row r="9397" spans="1:4" ht="15">
      <c r="A9397" t="s">
        <v>26385</v>
      </c>
      <c r="B9397" s="53">
        <v>2002</v>
      </c>
      <c r="C9397" t="s">
        <v>1726</v>
      </c>
      <c r="D9397" t="s">
        <v>26387</v>
      </c>
    </row>
    <row r="9398" spans="1:4" ht="15">
      <c r="A9398" t="s">
        <v>26385</v>
      </c>
      <c r="B9398" s="53">
        <v>2001</v>
      </c>
      <c r="C9398" t="s">
        <v>23811</v>
      </c>
      <c r="D9398" t="s">
        <v>26388</v>
      </c>
    </row>
    <row r="9399" spans="1:4" ht="15">
      <c r="A9399" t="s">
        <v>5197</v>
      </c>
      <c r="B9399" s="53">
        <v>2023</v>
      </c>
      <c r="C9399" t="s">
        <v>620</v>
      </c>
      <c r="D9399" t="s">
        <v>19492</v>
      </c>
    </row>
    <row r="9400" spans="1:4" ht="15">
      <c r="A9400" t="s">
        <v>5197</v>
      </c>
      <c r="B9400" s="53">
        <v>2023</v>
      </c>
      <c r="C9400" t="s">
        <v>19493</v>
      </c>
      <c r="D9400" t="s">
        <v>19494</v>
      </c>
    </row>
    <row r="9401" spans="1:4" ht="15">
      <c r="A9401" t="s">
        <v>5197</v>
      </c>
      <c r="B9401" s="53">
        <v>2023</v>
      </c>
      <c r="C9401" t="s">
        <v>1284</v>
      </c>
      <c r="D9401" t="s">
        <v>19495</v>
      </c>
    </row>
    <row r="9402" spans="1:4" ht="15">
      <c r="A9402" t="s">
        <v>5197</v>
      </c>
      <c r="B9402" s="53">
        <v>2023</v>
      </c>
      <c r="C9402" t="s">
        <v>618</v>
      </c>
      <c r="D9402" t="s">
        <v>19496</v>
      </c>
    </row>
    <row r="9403" spans="1:4" ht="15">
      <c r="A9403" t="s">
        <v>5197</v>
      </c>
      <c r="B9403" s="53">
        <v>2023</v>
      </c>
      <c r="C9403" t="s">
        <v>19493</v>
      </c>
      <c r="D9403" t="s">
        <v>19497</v>
      </c>
    </row>
    <row r="9404" spans="1:4" ht="15">
      <c r="A9404" t="s">
        <v>5197</v>
      </c>
      <c r="B9404" s="53">
        <v>2023</v>
      </c>
      <c r="C9404" t="s">
        <v>2</v>
      </c>
      <c r="D9404" t="s">
        <v>19498</v>
      </c>
    </row>
    <row r="9405" spans="1:4" ht="15">
      <c r="A9405" t="s">
        <v>5197</v>
      </c>
      <c r="B9405" s="53">
        <v>2022</v>
      </c>
      <c r="C9405" t="s">
        <v>1320</v>
      </c>
      <c r="D9405" t="s">
        <v>19499</v>
      </c>
    </row>
    <row r="9406" spans="1:4" ht="15">
      <c r="A9406" t="s">
        <v>5197</v>
      </c>
      <c r="B9406" s="53">
        <v>2022</v>
      </c>
      <c r="C9406" t="s">
        <v>1320</v>
      </c>
      <c r="D9406" t="s">
        <v>19500</v>
      </c>
    </row>
    <row r="9407" spans="1:4" ht="15">
      <c r="A9407" t="s">
        <v>5197</v>
      </c>
      <c r="B9407" s="53">
        <v>2022</v>
      </c>
      <c r="C9407" t="s">
        <v>15780</v>
      </c>
      <c r="D9407" t="s">
        <v>19501</v>
      </c>
    </row>
    <row r="9408" spans="1:4" ht="15">
      <c r="A9408" t="s">
        <v>5197</v>
      </c>
      <c r="B9408" s="53">
        <v>2022</v>
      </c>
      <c r="C9408" t="s">
        <v>17484</v>
      </c>
      <c r="D9408" t="s">
        <v>19502</v>
      </c>
    </row>
    <row r="9409" spans="1:4" ht="15">
      <c r="A9409" t="s">
        <v>5197</v>
      </c>
      <c r="B9409" s="53">
        <v>2022</v>
      </c>
      <c r="C9409" t="s">
        <v>5498</v>
      </c>
      <c r="D9409" t="s">
        <v>19503</v>
      </c>
    </row>
    <row r="9410" spans="1:4" ht="15">
      <c r="A9410" t="s">
        <v>5197</v>
      </c>
      <c r="B9410" s="53">
        <v>2022</v>
      </c>
      <c r="C9410" t="s">
        <v>5498</v>
      </c>
      <c r="D9410" t="s">
        <v>19504</v>
      </c>
    </row>
    <row r="9411" spans="1:4" ht="15">
      <c r="A9411" t="s">
        <v>5197</v>
      </c>
      <c r="B9411" s="53">
        <v>2022</v>
      </c>
      <c r="C9411" t="s">
        <v>16163</v>
      </c>
      <c r="D9411" t="s">
        <v>19505</v>
      </c>
    </row>
    <row r="9412" spans="1:4" ht="15">
      <c r="A9412" t="s">
        <v>5197</v>
      </c>
      <c r="B9412" s="53">
        <v>2022</v>
      </c>
      <c r="C9412" t="s">
        <v>19493</v>
      </c>
      <c r="D9412" t="s">
        <v>19506</v>
      </c>
    </row>
    <row r="9413" spans="1:4" ht="15">
      <c r="A9413" t="s">
        <v>5197</v>
      </c>
      <c r="B9413" s="53">
        <v>2022</v>
      </c>
      <c r="C9413" t="s">
        <v>26</v>
      </c>
      <c r="D9413" t="s">
        <v>10887</v>
      </c>
    </row>
    <row r="9414" spans="1:4" ht="15">
      <c r="A9414" t="s">
        <v>5197</v>
      </c>
      <c r="B9414" s="53">
        <v>2022</v>
      </c>
      <c r="C9414" t="s">
        <v>19507</v>
      </c>
      <c r="D9414" t="s">
        <v>19508</v>
      </c>
    </row>
    <row r="9415" spans="1:4" ht="15">
      <c r="A9415" t="s">
        <v>5197</v>
      </c>
      <c r="B9415" s="53">
        <v>2022</v>
      </c>
      <c r="C9415" t="s">
        <v>22</v>
      </c>
      <c r="D9415" t="s">
        <v>19509</v>
      </c>
    </row>
    <row r="9416" spans="1:4" ht="15">
      <c r="A9416" t="s">
        <v>5197</v>
      </c>
      <c r="B9416" s="53">
        <v>2022</v>
      </c>
      <c r="C9416" t="s">
        <v>19510</v>
      </c>
      <c r="D9416" t="s">
        <v>19511</v>
      </c>
    </row>
    <row r="9417" spans="1:4" ht="15">
      <c r="A9417" t="s">
        <v>5197</v>
      </c>
      <c r="B9417" s="53">
        <v>2022</v>
      </c>
      <c r="C9417" t="s">
        <v>19493</v>
      </c>
      <c r="D9417" t="s">
        <v>19512</v>
      </c>
    </row>
    <row r="9418" spans="1:4" ht="15">
      <c r="A9418" t="s">
        <v>5197</v>
      </c>
      <c r="B9418" s="53">
        <v>2021</v>
      </c>
      <c r="C9418" t="s">
        <v>1320</v>
      </c>
      <c r="D9418" t="s">
        <v>19513</v>
      </c>
    </row>
    <row r="9419" spans="1:4" ht="15">
      <c r="A9419" t="s">
        <v>5197</v>
      </c>
      <c r="B9419" s="53">
        <v>2021</v>
      </c>
      <c r="C9419" t="s">
        <v>1320</v>
      </c>
      <c r="D9419" t="s">
        <v>19514</v>
      </c>
    </row>
    <row r="9420" spans="1:4" ht="15">
      <c r="A9420" t="s">
        <v>5197</v>
      </c>
      <c r="B9420" s="53">
        <v>2021</v>
      </c>
      <c r="C9420" t="s">
        <v>1328</v>
      </c>
      <c r="D9420" t="s">
        <v>19515</v>
      </c>
    </row>
    <row r="9421" spans="1:4" ht="15">
      <c r="A9421" t="s">
        <v>5197</v>
      </c>
      <c r="B9421" s="53">
        <v>2021</v>
      </c>
      <c r="C9421" t="s">
        <v>19516</v>
      </c>
      <c r="D9421" t="s">
        <v>19517</v>
      </c>
    </row>
    <row r="9422" spans="1:4" ht="15">
      <c r="A9422" t="s">
        <v>5197</v>
      </c>
      <c r="B9422" s="53">
        <v>2021</v>
      </c>
      <c r="C9422" t="s">
        <v>602</v>
      </c>
      <c r="D9422" t="s">
        <v>19518</v>
      </c>
    </row>
    <row r="9423" spans="1:4" ht="15">
      <c r="A9423" t="s">
        <v>5197</v>
      </c>
      <c r="B9423" s="53">
        <v>2020</v>
      </c>
      <c r="C9423" t="s">
        <v>19519</v>
      </c>
      <c r="D9423" t="s">
        <v>19520</v>
      </c>
    </row>
    <row r="9424" spans="1:4" ht="15">
      <c r="A9424" t="s">
        <v>5197</v>
      </c>
      <c r="B9424" s="53">
        <v>2020</v>
      </c>
      <c r="C9424" t="s">
        <v>5498</v>
      </c>
      <c r="D9424" t="s">
        <v>19521</v>
      </c>
    </row>
    <row r="9425" spans="1:4" ht="15">
      <c r="A9425" t="s">
        <v>5197</v>
      </c>
      <c r="B9425" s="53">
        <v>2020</v>
      </c>
      <c r="C9425" t="s">
        <v>5153</v>
      </c>
      <c r="D9425" t="s">
        <v>19522</v>
      </c>
    </row>
    <row r="9426" spans="1:4" ht="15">
      <c r="A9426" t="s">
        <v>5197</v>
      </c>
      <c r="B9426" s="53">
        <v>2020</v>
      </c>
      <c r="C9426" t="s">
        <v>19523</v>
      </c>
      <c r="D9426" t="s">
        <v>19524</v>
      </c>
    </row>
    <row r="9427" spans="1:4" ht="15">
      <c r="A9427" t="s">
        <v>5197</v>
      </c>
      <c r="B9427" s="53">
        <v>2020</v>
      </c>
      <c r="C9427" t="s">
        <v>19525</v>
      </c>
      <c r="D9427" t="s">
        <v>19526</v>
      </c>
    </row>
    <row r="9428" spans="1:4" ht="15">
      <c r="A9428" t="s">
        <v>5197</v>
      </c>
      <c r="B9428" s="53">
        <v>2020</v>
      </c>
      <c r="C9428" t="s">
        <v>19525</v>
      </c>
      <c r="D9428" t="s">
        <v>19527</v>
      </c>
    </row>
    <row r="9429" spans="1:4" ht="15">
      <c r="A9429" t="s">
        <v>5197</v>
      </c>
      <c r="B9429" s="53">
        <v>2020</v>
      </c>
      <c r="C9429" t="s">
        <v>1392</v>
      </c>
      <c r="D9429" t="s">
        <v>19528</v>
      </c>
    </row>
    <row r="9430" spans="1:4" ht="15">
      <c r="A9430" t="s">
        <v>5197</v>
      </c>
      <c r="B9430" s="53">
        <v>2020</v>
      </c>
      <c r="C9430" t="s">
        <v>12103</v>
      </c>
      <c r="D9430" t="s">
        <v>19529</v>
      </c>
    </row>
    <row r="9431" spans="1:4" ht="15">
      <c r="A9431" t="s">
        <v>5197</v>
      </c>
      <c r="B9431" s="53">
        <v>2020</v>
      </c>
      <c r="C9431" t="s">
        <v>19510</v>
      </c>
      <c r="D9431" t="s">
        <v>19530</v>
      </c>
    </row>
    <row r="9432" spans="1:4" ht="15">
      <c r="A9432" t="s">
        <v>5197</v>
      </c>
      <c r="B9432" s="53">
        <v>2020</v>
      </c>
      <c r="C9432" t="s">
        <v>19525</v>
      </c>
      <c r="D9432" t="s">
        <v>19531</v>
      </c>
    </row>
    <row r="9433" spans="1:4" ht="15">
      <c r="A9433" t="s">
        <v>5197</v>
      </c>
      <c r="B9433" s="53">
        <v>2020</v>
      </c>
      <c r="C9433" t="s">
        <v>2</v>
      </c>
      <c r="D9433" t="s">
        <v>19532</v>
      </c>
    </row>
    <row r="9434" spans="1:4" ht="15">
      <c r="A9434" t="s">
        <v>5197</v>
      </c>
      <c r="B9434" s="53">
        <v>2019</v>
      </c>
      <c r="C9434" t="s">
        <v>645</v>
      </c>
      <c r="D9434" t="s">
        <v>19533</v>
      </c>
    </row>
    <row r="9435" spans="1:4" ht="15">
      <c r="A9435" t="s">
        <v>5197</v>
      </c>
      <c r="B9435" s="53">
        <v>2019</v>
      </c>
      <c r="C9435" t="s">
        <v>17382</v>
      </c>
      <c r="D9435" t="s">
        <v>19534</v>
      </c>
    </row>
    <row r="9436" spans="1:4" ht="15">
      <c r="A9436" t="s">
        <v>5197</v>
      </c>
      <c r="B9436" s="53">
        <v>2019</v>
      </c>
      <c r="C9436" t="s">
        <v>610</v>
      </c>
      <c r="D9436" t="s">
        <v>19535</v>
      </c>
    </row>
    <row r="9437" spans="1:4" ht="15">
      <c r="A9437" t="s">
        <v>5197</v>
      </c>
      <c r="B9437" s="53">
        <v>2019</v>
      </c>
      <c r="C9437" t="s">
        <v>610</v>
      </c>
      <c r="D9437" t="s">
        <v>19536</v>
      </c>
    </row>
    <row r="9438" spans="1:4" ht="15">
      <c r="A9438" t="s">
        <v>5197</v>
      </c>
      <c r="B9438" s="53">
        <v>2019</v>
      </c>
      <c r="C9438" t="s">
        <v>19537</v>
      </c>
      <c r="D9438" t="s">
        <v>19538</v>
      </c>
    </row>
    <row r="9439" spans="1:4" ht="15">
      <c r="A9439" t="s">
        <v>5197</v>
      </c>
      <c r="B9439" s="53">
        <v>2019</v>
      </c>
      <c r="C9439" t="s">
        <v>19525</v>
      </c>
      <c r="D9439" t="s">
        <v>19539</v>
      </c>
    </row>
    <row r="9440" spans="1:4" ht="15">
      <c r="A9440" t="s">
        <v>5197</v>
      </c>
      <c r="B9440" s="53">
        <v>2018</v>
      </c>
      <c r="C9440" t="s">
        <v>1333</v>
      </c>
      <c r="D9440" t="s">
        <v>19540</v>
      </c>
    </row>
    <row r="9441" spans="1:4" ht="15">
      <c r="A9441" t="s">
        <v>5197</v>
      </c>
      <c r="B9441" s="53">
        <v>2018</v>
      </c>
      <c r="C9441" t="s">
        <v>19525</v>
      </c>
      <c r="D9441" t="s">
        <v>19541</v>
      </c>
    </row>
    <row r="9442" spans="1:4" ht="15">
      <c r="A9442" t="s">
        <v>5197</v>
      </c>
      <c r="B9442" s="53">
        <v>2018</v>
      </c>
      <c r="C9442" t="s">
        <v>10888</v>
      </c>
      <c r="D9442" t="s">
        <v>19542</v>
      </c>
    </row>
    <row r="9443" spans="1:4" ht="15">
      <c r="A9443" t="s">
        <v>5197</v>
      </c>
      <c r="B9443" s="53">
        <v>2018</v>
      </c>
      <c r="C9443" t="s">
        <v>1292</v>
      </c>
      <c r="D9443" t="s">
        <v>19543</v>
      </c>
    </row>
    <row r="9444" spans="1:4" ht="15">
      <c r="A9444" t="s">
        <v>5197</v>
      </c>
      <c r="B9444" s="53">
        <v>2018</v>
      </c>
      <c r="C9444" t="s">
        <v>19544</v>
      </c>
      <c r="D9444" t="s">
        <v>19545</v>
      </c>
    </row>
    <row r="9445" spans="1:4" ht="15">
      <c r="A9445" t="s">
        <v>5197</v>
      </c>
      <c r="B9445" s="53">
        <v>2018</v>
      </c>
      <c r="C9445" t="s">
        <v>610</v>
      </c>
      <c r="D9445" t="s">
        <v>19546</v>
      </c>
    </row>
    <row r="9446" spans="1:4" ht="15">
      <c r="A9446" t="s">
        <v>5197</v>
      </c>
      <c r="B9446" s="53">
        <v>2018</v>
      </c>
      <c r="C9446" t="s">
        <v>610</v>
      </c>
      <c r="D9446" t="s">
        <v>19547</v>
      </c>
    </row>
    <row r="9447" spans="1:4" ht="15">
      <c r="A9447" t="s">
        <v>5197</v>
      </c>
      <c r="B9447" s="53">
        <v>2018</v>
      </c>
      <c r="C9447" t="s">
        <v>19548</v>
      </c>
      <c r="D9447" t="s">
        <v>19549</v>
      </c>
    </row>
    <row r="9448" spans="1:4" ht="15">
      <c r="A9448" t="s">
        <v>5197</v>
      </c>
      <c r="B9448" s="53">
        <v>2018</v>
      </c>
      <c r="C9448" t="s">
        <v>19070</v>
      </c>
      <c r="D9448" t="s">
        <v>19550</v>
      </c>
    </row>
    <row r="9449" spans="1:4" ht="15">
      <c r="A9449" t="s">
        <v>5197</v>
      </c>
      <c r="B9449" s="53">
        <v>2018</v>
      </c>
      <c r="C9449" t="s">
        <v>19510</v>
      </c>
      <c r="D9449" t="s">
        <v>19551</v>
      </c>
    </row>
    <row r="9450" spans="1:4" ht="15">
      <c r="A9450" t="s">
        <v>5197</v>
      </c>
      <c r="B9450" s="53">
        <v>2017</v>
      </c>
      <c r="C9450" t="s">
        <v>1013</v>
      </c>
      <c r="D9450" t="s">
        <v>19552</v>
      </c>
    </row>
    <row r="9451" spans="1:4" ht="15">
      <c r="A9451" t="s">
        <v>5197</v>
      </c>
      <c r="B9451" s="53">
        <v>2017</v>
      </c>
      <c r="C9451" t="s">
        <v>16163</v>
      </c>
      <c r="D9451" t="s">
        <v>19553</v>
      </c>
    </row>
    <row r="9452" spans="1:4" ht="15">
      <c r="A9452" t="s">
        <v>5197</v>
      </c>
      <c r="B9452" s="53">
        <v>2017</v>
      </c>
      <c r="C9452" t="s">
        <v>620</v>
      </c>
      <c r="D9452" t="s">
        <v>19554</v>
      </c>
    </row>
    <row r="9453" spans="1:4" ht="15">
      <c r="A9453" t="s">
        <v>5197</v>
      </c>
      <c r="B9453" s="53">
        <v>2017</v>
      </c>
      <c r="C9453" t="s">
        <v>1322</v>
      </c>
      <c r="D9453" t="s">
        <v>19555</v>
      </c>
    </row>
    <row r="9454" spans="1:4" ht="15">
      <c r="A9454" t="s">
        <v>5197</v>
      </c>
      <c r="B9454" s="53">
        <v>2017</v>
      </c>
      <c r="C9454" t="s">
        <v>4545</v>
      </c>
      <c r="D9454" t="s">
        <v>19556</v>
      </c>
    </row>
    <row r="9455" spans="1:4" ht="15">
      <c r="A9455" t="s">
        <v>5197</v>
      </c>
      <c r="B9455" s="53">
        <v>2017</v>
      </c>
      <c r="C9455" t="s">
        <v>1020</v>
      </c>
      <c r="D9455" t="s">
        <v>19557</v>
      </c>
    </row>
    <row r="9456" spans="1:4" ht="15">
      <c r="A9456" t="s">
        <v>5197</v>
      </c>
      <c r="B9456" s="53">
        <v>2017</v>
      </c>
      <c r="C9456" t="s">
        <v>3587</v>
      </c>
      <c r="D9456" t="s">
        <v>19558</v>
      </c>
    </row>
    <row r="9457" spans="1:4" ht="15">
      <c r="A9457" t="s">
        <v>5197</v>
      </c>
      <c r="B9457" s="53">
        <v>2017</v>
      </c>
      <c r="C9457" t="s">
        <v>619</v>
      </c>
      <c r="D9457" t="s">
        <v>19559</v>
      </c>
    </row>
    <row r="9458" spans="1:4" ht="15">
      <c r="A9458" t="s">
        <v>5197</v>
      </c>
      <c r="B9458" s="53">
        <v>2016</v>
      </c>
      <c r="C9458" t="s">
        <v>1333</v>
      </c>
      <c r="D9458" t="s">
        <v>19560</v>
      </c>
    </row>
    <row r="9459" spans="1:4" ht="15">
      <c r="A9459" t="s">
        <v>5197</v>
      </c>
      <c r="B9459" s="53">
        <v>2016</v>
      </c>
      <c r="C9459" t="s">
        <v>1392</v>
      </c>
      <c r="D9459" t="s">
        <v>19561</v>
      </c>
    </row>
    <row r="9460" spans="1:4" ht="15">
      <c r="A9460" t="s">
        <v>5197</v>
      </c>
      <c r="B9460" s="53">
        <v>2016</v>
      </c>
      <c r="C9460" t="s">
        <v>1908</v>
      </c>
      <c r="D9460" t="s">
        <v>19054</v>
      </c>
    </row>
    <row r="9461" spans="1:4" ht="15">
      <c r="A9461" t="s">
        <v>5197</v>
      </c>
      <c r="B9461" s="53">
        <v>2016</v>
      </c>
      <c r="C9461" t="s">
        <v>3587</v>
      </c>
      <c r="D9461" t="s">
        <v>19562</v>
      </c>
    </row>
    <row r="9462" spans="1:4" ht="15">
      <c r="A9462" t="s">
        <v>5197</v>
      </c>
      <c r="B9462" s="53">
        <v>2016</v>
      </c>
      <c r="C9462" t="s">
        <v>3587</v>
      </c>
      <c r="D9462" t="s">
        <v>19563</v>
      </c>
    </row>
    <row r="9463" spans="1:4" ht="15">
      <c r="A9463" t="s">
        <v>5197</v>
      </c>
      <c r="B9463" s="53">
        <v>2016</v>
      </c>
      <c r="C9463" t="s">
        <v>19564</v>
      </c>
      <c r="D9463" t="s">
        <v>19565</v>
      </c>
    </row>
    <row r="9464" spans="1:4" ht="15">
      <c r="A9464" t="s">
        <v>5197</v>
      </c>
      <c r="B9464" s="53">
        <v>2015</v>
      </c>
      <c r="C9464" t="s">
        <v>1333</v>
      </c>
      <c r="D9464" t="s">
        <v>18668</v>
      </c>
    </row>
    <row r="9465" spans="1:4" ht="15">
      <c r="A9465" t="s">
        <v>5197</v>
      </c>
      <c r="B9465" s="53">
        <v>2015</v>
      </c>
      <c r="C9465" t="s">
        <v>19566</v>
      </c>
      <c r="D9465" t="s">
        <v>19567</v>
      </c>
    </row>
    <row r="9466" spans="1:4" ht="15">
      <c r="A9466" t="s">
        <v>5197</v>
      </c>
      <c r="B9466" s="53">
        <v>2015</v>
      </c>
      <c r="C9466" t="s">
        <v>722</v>
      </c>
      <c r="D9466" t="s">
        <v>19568</v>
      </c>
    </row>
    <row r="9467" spans="1:4" ht="15">
      <c r="A9467" t="s">
        <v>5197</v>
      </c>
      <c r="B9467" s="53">
        <v>2015</v>
      </c>
      <c r="C9467" t="s">
        <v>19569</v>
      </c>
      <c r="D9467" t="s">
        <v>19570</v>
      </c>
    </row>
    <row r="9468" spans="1:4" ht="15">
      <c r="A9468" t="s">
        <v>5197</v>
      </c>
      <c r="B9468" s="53">
        <v>2015</v>
      </c>
      <c r="C9468" t="s">
        <v>4106</v>
      </c>
      <c r="D9468" t="s">
        <v>19571</v>
      </c>
    </row>
    <row r="9469" spans="1:4" ht="15">
      <c r="A9469" t="s">
        <v>5197</v>
      </c>
      <c r="B9469" s="53">
        <v>2015</v>
      </c>
      <c r="C9469" t="s">
        <v>19070</v>
      </c>
      <c r="D9469" t="s">
        <v>19572</v>
      </c>
    </row>
    <row r="9470" spans="1:4" ht="15">
      <c r="A9470" t="s">
        <v>5197</v>
      </c>
      <c r="B9470" s="53">
        <v>2014</v>
      </c>
      <c r="C9470" t="s">
        <v>2836</v>
      </c>
      <c r="D9470" t="s">
        <v>19573</v>
      </c>
    </row>
    <row r="9471" spans="1:4" ht="15">
      <c r="A9471" t="s">
        <v>5197</v>
      </c>
      <c r="B9471" s="53">
        <v>2014</v>
      </c>
      <c r="C9471" t="s">
        <v>19574</v>
      </c>
      <c r="D9471" t="s">
        <v>19575</v>
      </c>
    </row>
    <row r="9472" spans="1:4" ht="15">
      <c r="A9472" t="s">
        <v>5197</v>
      </c>
      <c r="B9472" s="53">
        <v>2014</v>
      </c>
      <c r="C9472" t="s">
        <v>19070</v>
      </c>
      <c r="D9472" t="s">
        <v>19576</v>
      </c>
    </row>
    <row r="9473" spans="1:4" ht="15">
      <c r="A9473" t="s">
        <v>5197</v>
      </c>
      <c r="B9473" s="53">
        <v>2014</v>
      </c>
      <c r="C9473" t="s">
        <v>19070</v>
      </c>
      <c r="D9473" t="s">
        <v>19577</v>
      </c>
    </row>
    <row r="9474" spans="1:4" ht="15">
      <c r="A9474" t="s">
        <v>5197</v>
      </c>
      <c r="B9474" s="53">
        <v>2014</v>
      </c>
      <c r="C9474" t="s">
        <v>19525</v>
      </c>
      <c r="D9474" t="s">
        <v>19578</v>
      </c>
    </row>
    <row r="9475" spans="1:4" ht="15">
      <c r="A9475" t="s">
        <v>5197</v>
      </c>
      <c r="B9475" s="53">
        <v>2014</v>
      </c>
      <c r="C9475" t="s">
        <v>19070</v>
      </c>
      <c r="D9475" t="s">
        <v>19579</v>
      </c>
    </row>
    <row r="9476" spans="1:4" ht="15">
      <c r="A9476" t="s">
        <v>5197</v>
      </c>
      <c r="B9476" s="53">
        <v>2013</v>
      </c>
      <c r="C9476" t="s">
        <v>19580</v>
      </c>
      <c r="D9476" t="s">
        <v>19581</v>
      </c>
    </row>
    <row r="9477" spans="1:4" ht="15">
      <c r="A9477" t="s">
        <v>5197</v>
      </c>
      <c r="B9477" s="53">
        <v>2013</v>
      </c>
      <c r="C9477" t="s">
        <v>1284</v>
      </c>
      <c r="D9477" t="s">
        <v>19582</v>
      </c>
    </row>
    <row r="9478" spans="1:4" ht="15">
      <c r="A9478" t="s">
        <v>5197</v>
      </c>
      <c r="B9478" s="53">
        <v>2013</v>
      </c>
      <c r="C9478" t="s">
        <v>19070</v>
      </c>
      <c r="D9478" t="s">
        <v>19071</v>
      </c>
    </row>
    <row r="9479" spans="1:4" ht="15">
      <c r="A9479" t="s">
        <v>5197</v>
      </c>
      <c r="B9479" s="53">
        <v>2013</v>
      </c>
      <c r="C9479" t="s">
        <v>19070</v>
      </c>
      <c r="D9479" t="s">
        <v>19583</v>
      </c>
    </row>
    <row r="9480" spans="1:4" ht="15">
      <c r="A9480" t="s">
        <v>5197</v>
      </c>
      <c r="B9480" s="53">
        <v>2012</v>
      </c>
      <c r="C9480" t="s">
        <v>1392</v>
      </c>
      <c r="D9480" t="s">
        <v>19584</v>
      </c>
    </row>
    <row r="9481" spans="1:4" ht="15">
      <c r="A9481" t="s">
        <v>5197</v>
      </c>
      <c r="B9481" s="53">
        <v>2012</v>
      </c>
      <c r="C9481" t="s">
        <v>19585</v>
      </c>
      <c r="D9481" t="s">
        <v>19586</v>
      </c>
    </row>
    <row r="9482" spans="1:4" ht="15">
      <c r="A9482" t="s">
        <v>5197</v>
      </c>
      <c r="B9482" s="53">
        <v>2012</v>
      </c>
      <c r="C9482" t="s">
        <v>19585</v>
      </c>
      <c r="D9482" t="s">
        <v>19567</v>
      </c>
    </row>
    <row r="9483" spans="1:4" ht="15">
      <c r="A9483" t="s">
        <v>5197</v>
      </c>
      <c r="B9483" s="53">
        <v>2011</v>
      </c>
      <c r="C9483" t="s">
        <v>1043</v>
      </c>
      <c r="D9483" t="s">
        <v>19587</v>
      </c>
    </row>
    <row r="9484" spans="1:4" ht="15">
      <c r="A9484" t="s">
        <v>5197</v>
      </c>
      <c r="B9484" s="53">
        <v>2011</v>
      </c>
      <c r="C9484" t="s">
        <v>19588</v>
      </c>
      <c r="D9484" t="s">
        <v>19589</v>
      </c>
    </row>
    <row r="9485" spans="1:4" ht="15">
      <c r="A9485" t="s">
        <v>5197</v>
      </c>
      <c r="B9485" s="53">
        <v>2010</v>
      </c>
      <c r="C9485" t="s">
        <v>2579</v>
      </c>
      <c r="D9485" t="s">
        <v>19590</v>
      </c>
    </row>
    <row r="9486" spans="1:4" ht="15">
      <c r="A9486" t="s">
        <v>5197</v>
      </c>
      <c r="B9486" s="53">
        <v>2010</v>
      </c>
      <c r="C9486" t="s">
        <v>970</v>
      </c>
      <c r="D9486" t="s">
        <v>19591</v>
      </c>
    </row>
    <row r="9487" spans="1:4" ht="15">
      <c r="A9487" t="s">
        <v>5197</v>
      </c>
      <c r="B9487" s="53">
        <v>2010</v>
      </c>
      <c r="C9487" t="s">
        <v>19592</v>
      </c>
      <c r="D9487" t="s">
        <v>19593</v>
      </c>
    </row>
    <row r="9488" spans="1:4" ht="15">
      <c r="A9488" t="s">
        <v>5197</v>
      </c>
      <c r="B9488" s="53">
        <v>2010</v>
      </c>
      <c r="C9488" t="s">
        <v>619</v>
      </c>
      <c r="D9488" t="s">
        <v>19594</v>
      </c>
    </row>
    <row r="9489" spans="1:4" ht="15">
      <c r="A9489" t="s">
        <v>5197</v>
      </c>
      <c r="B9489" s="53">
        <v>2009</v>
      </c>
      <c r="C9489" t="s">
        <v>1333</v>
      </c>
      <c r="D9489" t="s">
        <v>19595</v>
      </c>
    </row>
    <row r="9490" spans="1:4" ht="15">
      <c r="A9490" t="s">
        <v>5197</v>
      </c>
      <c r="B9490" s="53">
        <v>2009</v>
      </c>
      <c r="C9490" t="s">
        <v>1496</v>
      </c>
      <c r="D9490" t="s">
        <v>19596</v>
      </c>
    </row>
    <row r="9491" spans="1:4" ht="15">
      <c r="A9491" t="s">
        <v>5197</v>
      </c>
      <c r="B9491" s="53">
        <v>2009</v>
      </c>
      <c r="C9491" t="s">
        <v>19597</v>
      </c>
      <c r="D9491" t="s">
        <v>19598</v>
      </c>
    </row>
    <row r="9492" spans="1:4" ht="15">
      <c r="A9492" t="s">
        <v>5197</v>
      </c>
      <c r="B9492" s="53">
        <v>2009</v>
      </c>
      <c r="C9492" t="s">
        <v>1005</v>
      </c>
      <c r="D9492" t="s">
        <v>19599</v>
      </c>
    </row>
    <row r="9493" spans="1:4" ht="15">
      <c r="A9493" t="s">
        <v>5197</v>
      </c>
      <c r="B9493" s="53">
        <v>2008</v>
      </c>
      <c r="C9493" t="s">
        <v>19580</v>
      </c>
      <c r="D9493" t="s">
        <v>19600</v>
      </c>
    </row>
    <row r="9494" spans="1:4" ht="15">
      <c r="A9494" t="s">
        <v>5197</v>
      </c>
      <c r="B9494" s="53">
        <v>2008</v>
      </c>
      <c r="C9494" t="s">
        <v>19601</v>
      </c>
      <c r="D9494" t="s">
        <v>19602</v>
      </c>
    </row>
    <row r="9495" spans="1:4" ht="15">
      <c r="A9495" t="s">
        <v>5197</v>
      </c>
      <c r="B9495" s="53">
        <v>2007</v>
      </c>
      <c r="C9495" t="s">
        <v>1345</v>
      </c>
      <c r="D9495" t="s">
        <v>19603</v>
      </c>
    </row>
    <row r="9496" spans="1:4" ht="15">
      <c r="A9496" t="s">
        <v>5197</v>
      </c>
      <c r="B9496" s="53">
        <v>2007</v>
      </c>
      <c r="C9496" t="s">
        <v>610</v>
      </c>
      <c r="D9496" t="s">
        <v>19604</v>
      </c>
    </row>
    <row r="9497" spans="1:4" ht="15">
      <c r="A9497" t="s">
        <v>5197</v>
      </c>
      <c r="B9497" s="53">
        <v>2006</v>
      </c>
      <c r="C9497" t="s">
        <v>10</v>
      </c>
      <c r="D9497" t="s">
        <v>19605</v>
      </c>
    </row>
    <row r="9498" spans="1:4" ht="15">
      <c r="A9498" t="s">
        <v>5197</v>
      </c>
      <c r="B9498" s="53">
        <v>2006</v>
      </c>
      <c r="C9498" t="s">
        <v>19519</v>
      </c>
      <c r="D9498" t="s">
        <v>19606</v>
      </c>
    </row>
    <row r="9499" spans="1:4" ht="15">
      <c r="A9499" t="s">
        <v>5197</v>
      </c>
      <c r="B9499" s="53">
        <v>2006</v>
      </c>
      <c r="C9499" t="s">
        <v>19607</v>
      </c>
      <c r="D9499" t="s">
        <v>19608</v>
      </c>
    </row>
    <row r="9500" spans="1:4" ht="15">
      <c r="A9500" t="s">
        <v>5197</v>
      </c>
      <c r="B9500" s="53">
        <v>2006</v>
      </c>
      <c r="C9500" t="s">
        <v>19609</v>
      </c>
      <c r="D9500" t="s">
        <v>19610</v>
      </c>
    </row>
    <row r="9501" spans="1:4" ht="15">
      <c r="A9501" t="s">
        <v>5197</v>
      </c>
      <c r="B9501" s="53">
        <v>2006</v>
      </c>
      <c r="C9501" t="s">
        <v>19611</v>
      </c>
      <c r="D9501" t="s">
        <v>19612</v>
      </c>
    </row>
    <row r="9502" spans="1:4" ht="15">
      <c r="A9502" t="s">
        <v>5197</v>
      </c>
      <c r="B9502" s="53">
        <v>2006</v>
      </c>
      <c r="C9502" t="s">
        <v>1246</v>
      </c>
      <c r="D9502" t="s">
        <v>19613</v>
      </c>
    </row>
    <row r="9503" spans="1:4" ht="15">
      <c r="A9503" t="s">
        <v>5197</v>
      </c>
      <c r="B9503" s="53">
        <v>2006</v>
      </c>
      <c r="C9503" t="s">
        <v>19614</v>
      </c>
      <c r="D9503" t="s">
        <v>19615</v>
      </c>
    </row>
    <row r="9504" spans="1:4" ht="15">
      <c r="A9504" t="s">
        <v>5197</v>
      </c>
      <c r="B9504" s="53">
        <v>2006</v>
      </c>
      <c r="C9504" t="s">
        <v>19070</v>
      </c>
      <c r="D9504" t="s">
        <v>19616</v>
      </c>
    </row>
    <row r="9505" spans="1:4" ht="15">
      <c r="A9505" t="s">
        <v>5197</v>
      </c>
      <c r="B9505" s="53">
        <v>2005</v>
      </c>
      <c r="C9505" t="s">
        <v>1013</v>
      </c>
      <c r="D9505" t="s">
        <v>19617</v>
      </c>
    </row>
    <row r="9506" spans="1:4" ht="15">
      <c r="A9506" t="s">
        <v>5197</v>
      </c>
      <c r="B9506" s="53">
        <v>2005</v>
      </c>
      <c r="C9506" t="s">
        <v>154</v>
      </c>
      <c r="D9506" t="s">
        <v>19618</v>
      </c>
    </row>
    <row r="9507" spans="1:4" ht="15">
      <c r="A9507" t="s">
        <v>5197</v>
      </c>
      <c r="B9507" s="53">
        <v>2005</v>
      </c>
      <c r="C9507" t="s">
        <v>19611</v>
      </c>
      <c r="D9507" t="s">
        <v>19619</v>
      </c>
    </row>
    <row r="9508" spans="1:4" ht="15">
      <c r="A9508" t="s">
        <v>5197</v>
      </c>
      <c r="B9508" s="53">
        <v>2005</v>
      </c>
      <c r="C9508" t="s">
        <v>15798</v>
      </c>
      <c r="D9508" t="s">
        <v>19620</v>
      </c>
    </row>
    <row r="9509" spans="1:4" ht="15">
      <c r="A9509" t="s">
        <v>5197</v>
      </c>
      <c r="B9509" s="53">
        <v>2005</v>
      </c>
      <c r="C9509" t="s">
        <v>610</v>
      </c>
      <c r="D9509" t="s">
        <v>19621</v>
      </c>
    </row>
    <row r="9510" spans="1:4" ht="15">
      <c r="A9510" t="s">
        <v>5197</v>
      </c>
      <c r="B9510" s="53">
        <v>2005</v>
      </c>
      <c r="C9510" t="s">
        <v>19622</v>
      </c>
      <c r="D9510" t="s">
        <v>19623</v>
      </c>
    </row>
    <row r="9511" spans="1:4" ht="15">
      <c r="A9511" t="s">
        <v>5197</v>
      </c>
      <c r="B9511" s="53">
        <v>2004</v>
      </c>
      <c r="C9511" t="s">
        <v>1333</v>
      </c>
      <c r="D9511" t="s">
        <v>19624</v>
      </c>
    </row>
    <row r="9512" spans="1:4" ht="15">
      <c r="A9512" t="s">
        <v>5197</v>
      </c>
      <c r="B9512" s="53">
        <v>2004</v>
      </c>
      <c r="C9512" t="s">
        <v>1013</v>
      </c>
      <c r="D9512" t="s">
        <v>19625</v>
      </c>
    </row>
    <row r="9513" spans="1:4" ht="15">
      <c r="A9513" t="s">
        <v>5197</v>
      </c>
      <c r="B9513" s="53">
        <v>2004</v>
      </c>
      <c r="C9513" t="s">
        <v>19626</v>
      </c>
      <c r="D9513" t="s">
        <v>19627</v>
      </c>
    </row>
    <row r="9514" spans="1:4" ht="15">
      <c r="A9514" t="s">
        <v>5197</v>
      </c>
      <c r="B9514" s="53">
        <v>2004</v>
      </c>
      <c r="C9514" t="s">
        <v>19626</v>
      </c>
      <c r="D9514" t="s">
        <v>19628</v>
      </c>
    </row>
    <row r="9515" spans="1:4" ht="15">
      <c r="A9515" t="s">
        <v>5197</v>
      </c>
      <c r="B9515" s="53">
        <v>2004</v>
      </c>
      <c r="C9515" t="s">
        <v>19601</v>
      </c>
      <c r="D9515" t="s">
        <v>19617</v>
      </c>
    </row>
    <row r="9516" spans="1:4" ht="15">
      <c r="A9516" t="s">
        <v>5197</v>
      </c>
      <c r="B9516" s="53">
        <v>2004</v>
      </c>
      <c r="C9516" t="s">
        <v>19629</v>
      </c>
      <c r="D9516" t="s">
        <v>19630</v>
      </c>
    </row>
    <row r="9517" spans="1:4" ht="15">
      <c r="A9517" t="s">
        <v>5197</v>
      </c>
      <c r="B9517" s="53">
        <v>2004</v>
      </c>
      <c r="C9517" t="s">
        <v>19631</v>
      </c>
      <c r="D9517" t="s">
        <v>19632</v>
      </c>
    </row>
    <row r="9518" spans="1:4" ht="15">
      <c r="A9518" t="s">
        <v>5197</v>
      </c>
      <c r="B9518" s="53">
        <v>2004</v>
      </c>
      <c r="C9518" t="s">
        <v>1045</v>
      </c>
      <c r="D9518" t="s">
        <v>19633</v>
      </c>
    </row>
    <row r="9519" spans="1:4" ht="15">
      <c r="A9519" t="s">
        <v>5197</v>
      </c>
      <c r="B9519" s="53">
        <v>2003</v>
      </c>
      <c r="C9519" t="s">
        <v>1045</v>
      </c>
      <c r="D9519" t="s">
        <v>19634</v>
      </c>
    </row>
    <row r="9520" spans="1:4" ht="15">
      <c r="A9520" t="s">
        <v>5197</v>
      </c>
      <c r="B9520" s="53">
        <v>2003</v>
      </c>
      <c r="C9520" t="s">
        <v>619</v>
      </c>
      <c r="D9520" t="s">
        <v>19635</v>
      </c>
    </row>
    <row r="9521" spans="1:4" ht="15">
      <c r="A9521" t="s">
        <v>5197</v>
      </c>
      <c r="B9521" s="53">
        <v>2003</v>
      </c>
      <c r="C9521" t="s">
        <v>19636</v>
      </c>
      <c r="D9521" t="s">
        <v>19637</v>
      </c>
    </row>
    <row r="9522" spans="1:4" ht="15">
      <c r="A9522" t="s">
        <v>5197</v>
      </c>
      <c r="B9522" s="53">
        <v>2002</v>
      </c>
      <c r="C9522" t="s">
        <v>19611</v>
      </c>
      <c r="D9522" t="s">
        <v>19638</v>
      </c>
    </row>
    <row r="9523" spans="1:4" ht="15">
      <c r="A9523" t="s">
        <v>5197</v>
      </c>
      <c r="B9523" s="53">
        <v>2002</v>
      </c>
      <c r="C9523" t="s">
        <v>619</v>
      </c>
      <c r="D9523" t="s">
        <v>19639</v>
      </c>
    </row>
    <row r="9524" spans="1:4" ht="15">
      <c r="A9524" t="s">
        <v>5197</v>
      </c>
      <c r="B9524" s="53">
        <v>2000</v>
      </c>
      <c r="C9524" t="s">
        <v>10</v>
      </c>
      <c r="D9524" t="s">
        <v>19640</v>
      </c>
    </row>
    <row r="9525" spans="1:4" ht="15">
      <c r="A9525" t="s">
        <v>5197</v>
      </c>
      <c r="B9525" s="53">
        <v>1999</v>
      </c>
      <c r="C9525" t="s">
        <v>1333</v>
      </c>
      <c r="D9525" t="s">
        <v>19641</v>
      </c>
    </row>
    <row r="9526" spans="1:4" ht="15">
      <c r="A9526" t="s">
        <v>5197</v>
      </c>
      <c r="B9526" s="53">
        <v>1998</v>
      </c>
      <c r="C9526" t="s">
        <v>5642</v>
      </c>
      <c r="D9526" t="s">
        <v>19642</v>
      </c>
    </row>
    <row r="9527" spans="1:4" ht="15">
      <c r="A9527" t="s">
        <v>5197</v>
      </c>
      <c r="B9527" s="53">
        <v>1997</v>
      </c>
      <c r="C9527" t="s">
        <v>19626</v>
      </c>
      <c r="D9527" t="s">
        <v>19643</v>
      </c>
    </row>
    <row r="9528" spans="1:4" ht="15">
      <c r="A9528" t="s">
        <v>5197</v>
      </c>
      <c r="B9528" s="53">
        <v>1996</v>
      </c>
      <c r="C9528" t="s">
        <v>619</v>
      </c>
      <c r="D9528" t="s">
        <v>19644</v>
      </c>
    </row>
    <row r="9529" spans="1:4" ht="15">
      <c r="A9529" t="s">
        <v>5210</v>
      </c>
      <c r="B9529" s="53">
        <v>2023</v>
      </c>
      <c r="C9529" t="s">
        <v>48</v>
      </c>
      <c r="D9529" t="s">
        <v>10255</v>
      </c>
    </row>
    <row r="9530" spans="1:4" ht="15">
      <c r="A9530" t="s">
        <v>5210</v>
      </c>
      <c r="B9530" s="53">
        <v>2023</v>
      </c>
      <c r="C9530" t="s">
        <v>3572</v>
      </c>
      <c r="D9530" t="s">
        <v>10256</v>
      </c>
    </row>
    <row r="9531" spans="1:4" ht="15">
      <c r="A9531" t="s">
        <v>5210</v>
      </c>
      <c r="B9531" s="53">
        <v>2023</v>
      </c>
      <c r="C9531" t="s">
        <v>661</v>
      </c>
      <c r="D9531" t="s">
        <v>10257</v>
      </c>
    </row>
    <row r="9532" spans="1:4" ht="15">
      <c r="A9532" t="s">
        <v>5210</v>
      </c>
      <c r="B9532" s="53">
        <v>2023</v>
      </c>
      <c r="C9532" t="s">
        <v>661</v>
      </c>
      <c r="D9532" t="s">
        <v>10258</v>
      </c>
    </row>
    <row r="9533" spans="1:4" ht="15">
      <c r="A9533" t="s">
        <v>5210</v>
      </c>
      <c r="B9533" s="53">
        <v>2023</v>
      </c>
      <c r="C9533" t="s">
        <v>661</v>
      </c>
      <c r="D9533" t="s">
        <v>10259</v>
      </c>
    </row>
    <row r="9534" spans="1:4" ht="15">
      <c r="A9534" t="s">
        <v>5210</v>
      </c>
      <c r="B9534" s="53">
        <v>2023</v>
      </c>
      <c r="C9534" t="s">
        <v>1105</v>
      </c>
      <c r="D9534" t="s">
        <v>10260</v>
      </c>
    </row>
    <row r="9535" spans="1:4" ht="15">
      <c r="A9535" t="s">
        <v>5210</v>
      </c>
      <c r="B9535" s="53">
        <v>2023</v>
      </c>
      <c r="C9535" t="s">
        <v>2</v>
      </c>
      <c r="D9535" t="s">
        <v>10261</v>
      </c>
    </row>
    <row r="9536" spans="1:4" ht="15">
      <c r="A9536" t="s">
        <v>5210</v>
      </c>
      <c r="B9536" s="53">
        <v>2023</v>
      </c>
      <c r="C9536" t="s">
        <v>2</v>
      </c>
      <c r="D9536" t="s">
        <v>10262</v>
      </c>
    </row>
    <row r="9537" spans="1:4" ht="15">
      <c r="A9537" t="s">
        <v>5210</v>
      </c>
      <c r="B9537" s="53">
        <v>2023</v>
      </c>
      <c r="C9537" t="s">
        <v>2</v>
      </c>
      <c r="D9537" t="s">
        <v>10263</v>
      </c>
    </row>
    <row r="9538" spans="1:4" ht="15">
      <c r="A9538" t="s">
        <v>5210</v>
      </c>
      <c r="B9538" s="53">
        <v>2023</v>
      </c>
      <c r="C9538" t="s">
        <v>2</v>
      </c>
      <c r="D9538" t="s">
        <v>10264</v>
      </c>
    </row>
    <row r="9539" spans="1:4" ht="15">
      <c r="A9539" t="s">
        <v>5210</v>
      </c>
      <c r="B9539" s="53">
        <v>2023</v>
      </c>
      <c r="C9539" t="s">
        <v>2</v>
      </c>
      <c r="D9539" t="s">
        <v>10265</v>
      </c>
    </row>
    <row r="9540" spans="1:4" ht="15">
      <c r="A9540" t="s">
        <v>5210</v>
      </c>
      <c r="B9540" s="53">
        <v>2023</v>
      </c>
      <c r="C9540" t="s">
        <v>2</v>
      </c>
      <c r="D9540" t="s">
        <v>10266</v>
      </c>
    </row>
    <row r="9541" spans="1:4" ht="15">
      <c r="A9541" t="s">
        <v>5210</v>
      </c>
      <c r="B9541" s="53">
        <v>2023</v>
      </c>
      <c r="C9541" t="s">
        <v>2</v>
      </c>
      <c r="D9541" t="s">
        <v>10267</v>
      </c>
    </row>
    <row r="9542" spans="1:4" ht="15">
      <c r="A9542" t="s">
        <v>5210</v>
      </c>
      <c r="B9542" s="53">
        <v>2023</v>
      </c>
      <c r="C9542" t="s">
        <v>2</v>
      </c>
      <c r="D9542" t="s">
        <v>10268</v>
      </c>
    </row>
    <row r="9543" spans="1:4" ht="15">
      <c r="A9543" t="s">
        <v>5210</v>
      </c>
      <c r="B9543" s="53">
        <v>2022</v>
      </c>
      <c r="C9543" t="s">
        <v>45</v>
      </c>
      <c r="D9543" t="s">
        <v>10269</v>
      </c>
    </row>
    <row r="9544" spans="1:4" ht="15">
      <c r="A9544" t="s">
        <v>5210</v>
      </c>
      <c r="B9544" s="53">
        <v>2022</v>
      </c>
      <c r="C9544" t="s">
        <v>45</v>
      </c>
      <c r="D9544" t="s">
        <v>10270</v>
      </c>
    </row>
    <row r="9545" spans="1:4" ht="15">
      <c r="A9545" t="s">
        <v>5210</v>
      </c>
      <c r="B9545" s="53">
        <v>2022</v>
      </c>
      <c r="C9545" t="s">
        <v>48</v>
      </c>
      <c r="D9545" t="s">
        <v>10271</v>
      </c>
    </row>
    <row r="9546" spans="1:4" ht="15">
      <c r="A9546" t="s">
        <v>5210</v>
      </c>
      <c r="B9546" s="53">
        <v>2022</v>
      </c>
      <c r="C9546" t="s">
        <v>26</v>
      </c>
      <c r="D9546" t="s">
        <v>10272</v>
      </c>
    </row>
    <row r="9547" spans="1:4" ht="15">
      <c r="A9547" t="s">
        <v>5210</v>
      </c>
      <c r="B9547" s="53">
        <v>2022</v>
      </c>
      <c r="C9547" t="s">
        <v>1250</v>
      </c>
      <c r="D9547" t="s">
        <v>10273</v>
      </c>
    </row>
    <row r="9548" spans="1:4" ht="15">
      <c r="A9548" t="s">
        <v>5210</v>
      </c>
      <c r="B9548" s="53">
        <v>2022</v>
      </c>
      <c r="C9548" t="s">
        <v>645</v>
      </c>
      <c r="D9548" t="s">
        <v>10274</v>
      </c>
    </row>
    <row r="9549" spans="1:4" ht="15">
      <c r="A9549" t="s">
        <v>5210</v>
      </c>
      <c r="B9549" s="53">
        <v>2022</v>
      </c>
      <c r="C9549" t="s">
        <v>645</v>
      </c>
      <c r="D9549" t="s">
        <v>10275</v>
      </c>
    </row>
    <row r="9550" spans="1:4" ht="15">
      <c r="A9550" t="s">
        <v>5210</v>
      </c>
      <c r="B9550" s="53">
        <v>2022</v>
      </c>
      <c r="C9550" t="s">
        <v>645</v>
      </c>
      <c r="D9550" t="s">
        <v>10276</v>
      </c>
    </row>
    <row r="9551" spans="1:4" ht="15">
      <c r="A9551" t="s">
        <v>5210</v>
      </c>
      <c r="B9551" s="53">
        <v>2022</v>
      </c>
      <c r="C9551" t="s">
        <v>645</v>
      </c>
      <c r="D9551" t="s">
        <v>10277</v>
      </c>
    </row>
    <row r="9552" spans="1:4" ht="15">
      <c r="A9552" t="s">
        <v>5210</v>
      </c>
      <c r="B9552" s="53">
        <v>2022</v>
      </c>
      <c r="C9552" t="s">
        <v>10278</v>
      </c>
      <c r="D9552" t="s">
        <v>10279</v>
      </c>
    </row>
    <row r="9553" spans="1:4" ht="15">
      <c r="A9553" t="s">
        <v>5210</v>
      </c>
      <c r="B9553" s="53">
        <v>2022</v>
      </c>
      <c r="C9553" t="s">
        <v>2</v>
      </c>
      <c r="D9553" t="s">
        <v>10280</v>
      </c>
    </row>
    <row r="9554" spans="1:4" ht="15">
      <c r="A9554" t="s">
        <v>5210</v>
      </c>
      <c r="B9554" s="53">
        <v>2022</v>
      </c>
      <c r="C9554" t="s">
        <v>2</v>
      </c>
      <c r="D9554" t="s">
        <v>10277</v>
      </c>
    </row>
    <row r="9555" spans="1:4" ht="15">
      <c r="A9555" t="s">
        <v>5210</v>
      </c>
      <c r="B9555" s="53">
        <v>2022</v>
      </c>
      <c r="C9555" t="s">
        <v>2</v>
      </c>
      <c r="D9555" t="s">
        <v>10274</v>
      </c>
    </row>
    <row r="9556" spans="1:4" ht="15">
      <c r="A9556" t="s">
        <v>5210</v>
      </c>
      <c r="B9556" s="53">
        <v>2022</v>
      </c>
      <c r="C9556" t="s">
        <v>2</v>
      </c>
      <c r="D9556" t="s">
        <v>10281</v>
      </c>
    </row>
    <row r="9557" spans="1:4" ht="15">
      <c r="A9557" t="s">
        <v>5210</v>
      </c>
      <c r="B9557" s="53">
        <v>2022</v>
      </c>
      <c r="C9557" t="s">
        <v>2</v>
      </c>
      <c r="D9557" t="s">
        <v>10275</v>
      </c>
    </row>
    <row r="9558" spans="1:4" ht="15">
      <c r="A9558" t="s">
        <v>5210</v>
      </c>
      <c r="B9558" s="53">
        <v>2022</v>
      </c>
      <c r="C9558" t="s">
        <v>2</v>
      </c>
      <c r="D9558" t="s">
        <v>10270</v>
      </c>
    </row>
    <row r="9559" spans="1:4" ht="15">
      <c r="A9559" t="s">
        <v>5210</v>
      </c>
      <c r="B9559" s="53">
        <v>2022</v>
      </c>
      <c r="C9559" t="s">
        <v>2</v>
      </c>
      <c r="D9559" t="s">
        <v>10257</v>
      </c>
    </row>
    <row r="9560" spans="1:4" ht="15">
      <c r="A9560" t="s">
        <v>5210</v>
      </c>
      <c r="B9560" s="53">
        <v>2022</v>
      </c>
      <c r="C9560" t="s">
        <v>2</v>
      </c>
      <c r="D9560" t="s">
        <v>10282</v>
      </c>
    </row>
    <row r="9561" spans="1:4" ht="15">
      <c r="A9561" t="s">
        <v>5210</v>
      </c>
      <c r="B9561" s="53">
        <v>2022</v>
      </c>
      <c r="C9561" t="s">
        <v>2</v>
      </c>
      <c r="D9561" t="s">
        <v>10283</v>
      </c>
    </row>
    <row r="9562" spans="1:4" ht="15">
      <c r="A9562" t="s">
        <v>5210</v>
      </c>
      <c r="B9562" s="53">
        <v>2022</v>
      </c>
      <c r="C9562" t="s">
        <v>2</v>
      </c>
      <c r="D9562" t="s">
        <v>10284</v>
      </c>
    </row>
    <row r="9563" spans="1:4" ht="15">
      <c r="A9563" t="s">
        <v>5210</v>
      </c>
      <c r="B9563" s="53">
        <v>2022</v>
      </c>
      <c r="C9563" t="s">
        <v>2</v>
      </c>
      <c r="D9563" t="s">
        <v>10259</v>
      </c>
    </row>
    <row r="9564" spans="1:4" ht="15">
      <c r="A9564" t="s">
        <v>5210</v>
      </c>
      <c r="B9564" s="53">
        <v>2022</v>
      </c>
      <c r="C9564" t="s">
        <v>2</v>
      </c>
      <c r="D9564" t="s">
        <v>10272</v>
      </c>
    </row>
    <row r="9565" spans="1:4" ht="15">
      <c r="A9565" t="s">
        <v>5210</v>
      </c>
      <c r="B9565" s="53">
        <v>2022</v>
      </c>
      <c r="C9565" t="s">
        <v>2</v>
      </c>
      <c r="D9565" t="s">
        <v>10276</v>
      </c>
    </row>
    <row r="9566" spans="1:4" ht="15">
      <c r="A9566" t="s">
        <v>5210</v>
      </c>
      <c r="B9566" s="53">
        <v>2022</v>
      </c>
      <c r="C9566" t="s">
        <v>2</v>
      </c>
      <c r="D9566" t="s">
        <v>10260</v>
      </c>
    </row>
    <row r="9567" spans="1:4" ht="15">
      <c r="A9567" t="s">
        <v>5210</v>
      </c>
      <c r="B9567" s="53">
        <v>2021</v>
      </c>
      <c r="C9567" t="s">
        <v>616</v>
      </c>
      <c r="D9567" t="s">
        <v>10285</v>
      </c>
    </row>
    <row r="9568" spans="1:4" ht="15">
      <c r="A9568" t="s">
        <v>5210</v>
      </c>
      <c r="B9568" s="53">
        <v>2021</v>
      </c>
      <c r="C9568" t="s">
        <v>1126</v>
      </c>
      <c r="D9568" t="s">
        <v>10286</v>
      </c>
    </row>
    <row r="9569" spans="1:4" ht="15">
      <c r="A9569" t="s">
        <v>5210</v>
      </c>
      <c r="B9569" s="53">
        <v>2021</v>
      </c>
      <c r="C9569" t="s">
        <v>661</v>
      </c>
      <c r="D9569" t="s">
        <v>10287</v>
      </c>
    </row>
    <row r="9570" spans="1:4" ht="15">
      <c r="A9570" t="s">
        <v>5210</v>
      </c>
      <c r="B9570" s="53">
        <v>2021</v>
      </c>
      <c r="C9570" t="s">
        <v>661</v>
      </c>
      <c r="D9570" t="s">
        <v>10288</v>
      </c>
    </row>
    <row r="9571" spans="1:4" ht="15">
      <c r="A9571" t="s">
        <v>5210</v>
      </c>
      <c r="B9571" s="53">
        <v>2021</v>
      </c>
      <c r="C9571" t="s">
        <v>661</v>
      </c>
      <c r="D9571" t="s">
        <v>10289</v>
      </c>
    </row>
    <row r="9572" spans="1:4" ht="15">
      <c r="A9572" t="s">
        <v>5210</v>
      </c>
      <c r="B9572" s="53">
        <v>2021</v>
      </c>
      <c r="C9572" t="s">
        <v>645</v>
      </c>
      <c r="D9572" t="s">
        <v>10290</v>
      </c>
    </row>
    <row r="9573" spans="1:4" ht="15">
      <c r="A9573" t="s">
        <v>5210</v>
      </c>
      <c r="B9573" s="53">
        <v>2021</v>
      </c>
      <c r="C9573" t="s">
        <v>2</v>
      </c>
      <c r="D9573" t="s">
        <v>10291</v>
      </c>
    </row>
    <row r="9574" spans="1:4" ht="15">
      <c r="A9574" t="s">
        <v>5210</v>
      </c>
      <c r="B9574" s="53">
        <v>2021</v>
      </c>
      <c r="C9574" t="s">
        <v>2</v>
      </c>
      <c r="D9574" t="s">
        <v>10288</v>
      </c>
    </row>
    <row r="9575" spans="1:4" ht="15">
      <c r="A9575" t="s">
        <v>5210</v>
      </c>
      <c r="B9575" s="53">
        <v>2020</v>
      </c>
      <c r="C9575" t="s">
        <v>5152</v>
      </c>
      <c r="D9575" t="s">
        <v>10292</v>
      </c>
    </row>
    <row r="9576" spans="1:4" ht="15">
      <c r="A9576" t="s">
        <v>5210</v>
      </c>
      <c r="B9576" s="53">
        <v>2020</v>
      </c>
      <c r="C9576" t="s">
        <v>1256</v>
      </c>
      <c r="D9576" t="s">
        <v>10293</v>
      </c>
    </row>
    <row r="9577" spans="1:4" ht="15">
      <c r="A9577" t="s">
        <v>5210</v>
      </c>
      <c r="B9577" s="53">
        <v>2020</v>
      </c>
      <c r="C9577" t="s">
        <v>10294</v>
      </c>
      <c r="D9577" t="s">
        <v>10295</v>
      </c>
    </row>
    <row r="9578" spans="1:4" ht="15">
      <c r="A9578" t="s">
        <v>5210</v>
      </c>
      <c r="B9578" s="53">
        <v>2020</v>
      </c>
      <c r="C9578" t="s">
        <v>2</v>
      </c>
      <c r="D9578" t="s">
        <v>10296</v>
      </c>
    </row>
    <row r="9579" spans="1:4" ht="15">
      <c r="A9579" t="s">
        <v>5210</v>
      </c>
      <c r="B9579" s="53">
        <v>2020</v>
      </c>
      <c r="C9579" t="s">
        <v>2</v>
      </c>
      <c r="D9579" t="s">
        <v>10297</v>
      </c>
    </row>
    <row r="9580" spans="1:4" ht="15">
      <c r="A9580" t="s">
        <v>5210</v>
      </c>
      <c r="B9580" s="53">
        <v>2020</v>
      </c>
      <c r="C9580" t="s">
        <v>2</v>
      </c>
      <c r="D9580" t="s">
        <v>10289</v>
      </c>
    </row>
    <row r="9581" spans="1:4" ht="15">
      <c r="A9581" t="s">
        <v>5210</v>
      </c>
      <c r="B9581" s="53">
        <v>2019</v>
      </c>
      <c r="C9581" t="s">
        <v>45</v>
      </c>
      <c r="D9581" t="s">
        <v>10298</v>
      </c>
    </row>
    <row r="9582" spans="1:4" ht="15">
      <c r="A9582" t="s">
        <v>5210</v>
      </c>
      <c r="B9582" s="53">
        <v>2019</v>
      </c>
      <c r="C9582" t="s">
        <v>1260</v>
      </c>
      <c r="D9582" t="s">
        <v>10299</v>
      </c>
    </row>
    <row r="9583" spans="1:4" ht="15">
      <c r="A9583" t="s">
        <v>5210</v>
      </c>
      <c r="B9583" s="53">
        <v>2019</v>
      </c>
      <c r="C9583" t="s">
        <v>661</v>
      </c>
      <c r="D9583" t="s">
        <v>10300</v>
      </c>
    </row>
    <row r="9584" spans="1:4" ht="15">
      <c r="A9584" t="s">
        <v>5210</v>
      </c>
      <c r="B9584" s="53">
        <v>2019</v>
      </c>
      <c r="C9584" t="s">
        <v>645</v>
      </c>
      <c r="D9584" t="s">
        <v>10301</v>
      </c>
    </row>
    <row r="9585" spans="1:4" ht="15">
      <c r="A9585" t="s">
        <v>5210</v>
      </c>
      <c r="B9585" s="53">
        <v>2018</v>
      </c>
      <c r="C9585" t="s">
        <v>45</v>
      </c>
      <c r="D9585" t="s">
        <v>10302</v>
      </c>
    </row>
    <row r="9586" spans="1:4" ht="15">
      <c r="A9586" t="s">
        <v>5210</v>
      </c>
      <c r="B9586" s="53">
        <v>2018</v>
      </c>
      <c r="C9586" t="s">
        <v>645</v>
      </c>
      <c r="D9586" t="s">
        <v>10303</v>
      </c>
    </row>
    <row r="9587" spans="1:4" ht="15">
      <c r="A9587" t="s">
        <v>5210</v>
      </c>
      <c r="B9587" s="53">
        <v>2018</v>
      </c>
      <c r="C9587" t="s">
        <v>932</v>
      </c>
      <c r="D9587" t="s">
        <v>10304</v>
      </c>
    </row>
    <row r="9588" spans="1:4" ht="15">
      <c r="A9588" t="s">
        <v>5210</v>
      </c>
      <c r="B9588" s="53">
        <v>2018</v>
      </c>
      <c r="C9588" t="s">
        <v>2</v>
      </c>
      <c r="D9588" t="s">
        <v>10305</v>
      </c>
    </row>
    <row r="9589" spans="1:4" ht="15">
      <c r="A9589" t="s">
        <v>5210</v>
      </c>
      <c r="B9589" s="53">
        <v>2018</v>
      </c>
      <c r="C9589" t="s">
        <v>2</v>
      </c>
      <c r="D9589" t="s">
        <v>10306</v>
      </c>
    </row>
    <row r="9590" spans="1:4" ht="15">
      <c r="A9590" t="s">
        <v>5210</v>
      </c>
      <c r="B9590" s="53">
        <v>2017</v>
      </c>
      <c r="C9590" t="s">
        <v>661</v>
      </c>
      <c r="D9590" t="s">
        <v>10307</v>
      </c>
    </row>
    <row r="9591" spans="1:4" ht="15">
      <c r="A9591" t="s">
        <v>5210</v>
      </c>
      <c r="B9591" s="53">
        <v>2017</v>
      </c>
      <c r="C9591" t="s">
        <v>645</v>
      </c>
      <c r="D9591" t="s">
        <v>10308</v>
      </c>
    </row>
    <row r="9592" spans="1:4" ht="15">
      <c r="A9592" t="s">
        <v>5210</v>
      </c>
      <c r="B9592" s="53">
        <v>2017</v>
      </c>
      <c r="C9592" t="s">
        <v>10309</v>
      </c>
      <c r="D9592" t="s">
        <v>10310</v>
      </c>
    </row>
    <row r="9593" spans="1:4" ht="15">
      <c r="A9593" t="s">
        <v>5210</v>
      </c>
      <c r="B9593" s="53">
        <v>2017</v>
      </c>
      <c r="C9593" t="s">
        <v>932</v>
      </c>
      <c r="D9593" t="s">
        <v>10311</v>
      </c>
    </row>
    <row r="9594" spans="1:4" ht="15">
      <c r="A9594" t="s">
        <v>5210</v>
      </c>
      <c r="B9594" s="53">
        <v>2016</v>
      </c>
      <c r="C9594" t="s">
        <v>701</v>
      </c>
      <c r="D9594" t="s">
        <v>10312</v>
      </c>
    </row>
    <row r="9595" spans="1:4" ht="15">
      <c r="A9595" t="s">
        <v>5210</v>
      </c>
      <c r="B9595" s="53">
        <v>2016</v>
      </c>
      <c r="C9595" t="s">
        <v>1289</v>
      </c>
      <c r="D9595" t="s">
        <v>10313</v>
      </c>
    </row>
    <row r="9596" spans="1:4" ht="15">
      <c r="A9596" t="s">
        <v>5210</v>
      </c>
      <c r="B9596" s="53">
        <v>2015</v>
      </c>
      <c r="C9596" t="s">
        <v>645</v>
      </c>
      <c r="D9596" t="s">
        <v>10314</v>
      </c>
    </row>
    <row r="9597" spans="1:4" ht="15">
      <c r="A9597" t="s">
        <v>5210</v>
      </c>
      <c r="B9597" s="53">
        <v>2014</v>
      </c>
      <c r="C9597" t="s">
        <v>626</v>
      </c>
      <c r="D9597" t="s">
        <v>10315</v>
      </c>
    </row>
    <row r="9598" spans="1:4" ht="15">
      <c r="A9598" t="s">
        <v>5210</v>
      </c>
      <c r="B9598" s="53">
        <v>2014</v>
      </c>
      <c r="C9598" t="s">
        <v>661</v>
      </c>
      <c r="D9598" t="s">
        <v>10316</v>
      </c>
    </row>
    <row r="9599" spans="1:4" ht="15">
      <c r="A9599" t="s">
        <v>5210</v>
      </c>
      <c r="B9599" s="53">
        <v>2014</v>
      </c>
      <c r="C9599" t="s">
        <v>829</v>
      </c>
      <c r="D9599" t="s">
        <v>10317</v>
      </c>
    </row>
    <row r="9600" spans="1:4" ht="15">
      <c r="A9600" t="s">
        <v>18658</v>
      </c>
      <c r="B9600" s="53">
        <v>2023</v>
      </c>
      <c r="C9600" t="s">
        <v>875</v>
      </c>
      <c r="D9600" t="s">
        <v>20963</v>
      </c>
    </row>
    <row r="9601" spans="1:4" ht="15">
      <c r="A9601" t="s">
        <v>18658</v>
      </c>
      <c r="B9601" s="53">
        <v>2023</v>
      </c>
      <c r="C9601" t="s">
        <v>1550</v>
      </c>
      <c r="D9601" t="s">
        <v>20964</v>
      </c>
    </row>
    <row r="9602" spans="1:4" ht="15">
      <c r="A9602" t="s">
        <v>18658</v>
      </c>
      <c r="B9602" s="53">
        <v>2023</v>
      </c>
      <c r="C9602" t="s">
        <v>3049</v>
      </c>
      <c r="D9602" t="s">
        <v>20965</v>
      </c>
    </row>
    <row r="9603" spans="1:4" ht="15">
      <c r="A9603" t="s">
        <v>18658</v>
      </c>
      <c r="B9603" s="53">
        <v>2023</v>
      </c>
      <c r="C9603" t="s">
        <v>329</v>
      </c>
      <c r="D9603" t="s">
        <v>20966</v>
      </c>
    </row>
    <row r="9604" spans="1:4" ht="15">
      <c r="A9604" t="s">
        <v>18658</v>
      </c>
      <c r="B9604" s="53">
        <v>2023</v>
      </c>
      <c r="C9604" t="s">
        <v>10873</v>
      </c>
      <c r="D9604" t="s">
        <v>20967</v>
      </c>
    </row>
    <row r="9605" spans="1:4" ht="15">
      <c r="A9605" t="s">
        <v>18658</v>
      </c>
      <c r="B9605" s="53">
        <v>2023</v>
      </c>
      <c r="C9605" t="s">
        <v>20968</v>
      </c>
      <c r="D9605" t="s">
        <v>20969</v>
      </c>
    </row>
    <row r="9606" spans="1:4" ht="15">
      <c r="A9606" t="s">
        <v>18658</v>
      </c>
      <c r="B9606" s="53">
        <v>2023</v>
      </c>
      <c r="C9606" t="s">
        <v>2</v>
      </c>
      <c r="D9606" t="s">
        <v>20970</v>
      </c>
    </row>
    <row r="9607" spans="1:4" ht="15">
      <c r="A9607" t="s">
        <v>18658</v>
      </c>
      <c r="B9607" s="53">
        <v>2023</v>
      </c>
      <c r="C9607" t="s">
        <v>2</v>
      </c>
      <c r="D9607" t="s">
        <v>20971</v>
      </c>
    </row>
    <row r="9608" spans="1:4" ht="15">
      <c r="A9608" t="s">
        <v>18658</v>
      </c>
      <c r="B9608" s="53">
        <v>2023</v>
      </c>
      <c r="C9608" t="s">
        <v>2</v>
      </c>
      <c r="D9608" t="s">
        <v>20972</v>
      </c>
    </row>
    <row r="9609" spans="1:4" ht="15">
      <c r="A9609" t="s">
        <v>18658</v>
      </c>
      <c r="B9609" s="53">
        <v>2023</v>
      </c>
      <c r="C9609" t="s">
        <v>2</v>
      </c>
      <c r="D9609" t="s">
        <v>20973</v>
      </c>
    </row>
    <row r="9610" spans="1:4" ht="15">
      <c r="A9610" t="s">
        <v>18658</v>
      </c>
      <c r="B9610" s="53">
        <v>2023</v>
      </c>
      <c r="C9610" t="s">
        <v>8099</v>
      </c>
      <c r="D9610" t="s">
        <v>20974</v>
      </c>
    </row>
    <row r="9611" spans="1:4" ht="15">
      <c r="A9611" t="s">
        <v>18658</v>
      </c>
      <c r="B9611" s="53">
        <v>2022</v>
      </c>
      <c r="C9611" t="s">
        <v>20975</v>
      </c>
      <c r="D9611" t="s">
        <v>20976</v>
      </c>
    </row>
    <row r="9612" spans="1:4" ht="15">
      <c r="A9612" t="s">
        <v>18658</v>
      </c>
      <c r="B9612" s="53">
        <v>2022</v>
      </c>
      <c r="C9612" t="s">
        <v>553</v>
      </c>
      <c r="D9612" t="s">
        <v>20977</v>
      </c>
    </row>
    <row r="9613" spans="1:4" ht="15">
      <c r="A9613" t="s">
        <v>18658</v>
      </c>
      <c r="B9613" s="53">
        <v>2022</v>
      </c>
      <c r="C9613" t="s">
        <v>20978</v>
      </c>
      <c r="D9613" t="s">
        <v>20979</v>
      </c>
    </row>
    <row r="9614" spans="1:4" ht="15">
      <c r="A9614" t="s">
        <v>18658</v>
      </c>
      <c r="B9614" s="53">
        <v>2022</v>
      </c>
      <c r="C9614" t="s">
        <v>1251</v>
      </c>
      <c r="D9614" t="s">
        <v>20980</v>
      </c>
    </row>
    <row r="9615" spans="1:4" ht="15">
      <c r="A9615" t="s">
        <v>18658</v>
      </c>
      <c r="B9615" s="53">
        <v>2022</v>
      </c>
      <c r="C9615" t="s">
        <v>4570</v>
      </c>
      <c r="D9615" t="s">
        <v>20981</v>
      </c>
    </row>
    <row r="9616" spans="1:4" ht="15">
      <c r="A9616" t="s">
        <v>18658</v>
      </c>
      <c r="B9616" s="53">
        <v>2022</v>
      </c>
      <c r="C9616" t="s">
        <v>6463</v>
      </c>
      <c r="D9616" t="s">
        <v>20982</v>
      </c>
    </row>
    <row r="9617" spans="1:4" ht="15">
      <c r="A9617" t="s">
        <v>18658</v>
      </c>
      <c r="B9617" s="53">
        <v>2022</v>
      </c>
      <c r="C9617" t="s">
        <v>10873</v>
      </c>
      <c r="D9617" t="s">
        <v>20983</v>
      </c>
    </row>
    <row r="9618" spans="1:4" ht="15">
      <c r="A9618" t="s">
        <v>18658</v>
      </c>
      <c r="B9618" s="53">
        <v>2022</v>
      </c>
      <c r="C9618" t="s">
        <v>2</v>
      </c>
      <c r="D9618" t="s">
        <v>20984</v>
      </c>
    </row>
    <row r="9619" spans="1:4" ht="15">
      <c r="A9619" t="s">
        <v>18658</v>
      </c>
      <c r="B9619" s="53">
        <v>2022</v>
      </c>
      <c r="C9619" t="s">
        <v>2</v>
      </c>
      <c r="D9619" t="s">
        <v>20985</v>
      </c>
    </row>
    <row r="9620" spans="1:4" ht="15">
      <c r="A9620" t="s">
        <v>18658</v>
      </c>
      <c r="B9620" s="53">
        <v>2022</v>
      </c>
      <c r="C9620" t="s">
        <v>2</v>
      </c>
      <c r="D9620" t="s">
        <v>20986</v>
      </c>
    </row>
    <row r="9621" spans="1:4" ht="15">
      <c r="A9621" t="s">
        <v>18658</v>
      </c>
      <c r="B9621" s="53">
        <v>2022</v>
      </c>
      <c r="C9621" t="s">
        <v>2</v>
      </c>
      <c r="D9621" t="s">
        <v>20987</v>
      </c>
    </row>
    <row r="9622" spans="1:4" ht="15">
      <c r="A9622" t="s">
        <v>18658</v>
      </c>
      <c r="B9622" s="53">
        <v>2022</v>
      </c>
      <c r="C9622" t="s">
        <v>1737</v>
      </c>
      <c r="D9622" t="s">
        <v>20988</v>
      </c>
    </row>
    <row r="9623" spans="1:4" ht="15">
      <c r="A9623" t="s">
        <v>18658</v>
      </c>
      <c r="B9623" s="53">
        <v>2021</v>
      </c>
      <c r="C9623" t="s">
        <v>20989</v>
      </c>
      <c r="D9623" t="s">
        <v>20990</v>
      </c>
    </row>
    <row r="9624" spans="1:4" ht="15">
      <c r="A9624" t="s">
        <v>18658</v>
      </c>
      <c r="B9624" s="53">
        <v>2021</v>
      </c>
      <c r="C9624" t="s">
        <v>10888</v>
      </c>
      <c r="D9624" t="s">
        <v>20991</v>
      </c>
    </row>
    <row r="9625" spans="1:4" ht="15">
      <c r="A9625" t="s">
        <v>18658</v>
      </c>
      <c r="B9625" s="53">
        <v>2021</v>
      </c>
      <c r="C9625" t="s">
        <v>16580</v>
      </c>
      <c r="D9625" t="s">
        <v>20992</v>
      </c>
    </row>
    <row r="9626" spans="1:4" ht="15">
      <c r="A9626" t="s">
        <v>18658</v>
      </c>
      <c r="B9626" s="53">
        <v>2021</v>
      </c>
      <c r="C9626" t="s">
        <v>661</v>
      </c>
      <c r="D9626" t="s">
        <v>20993</v>
      </c>
    </row>
    <row r="9627" spans="1:4" ht="15">
      <c r="A9627" t="s">
        <v>18658</v>
      </c>
      <c r="B9627" s="53">
        <v>2021</v>
      </c>
      <c r="C9627" t="s">
        <v>1251</v>
      </c>
      <c r="D9627" t="s">
        <v>20994</v>
      </c>
    </row>
    <row r="9628" spans="1:4" ht="15">
      <c r="A9628" t="s">
        <v>18658</v>
      </c>
      <c r="B9628" s="53">
        <v>2021</v>
      </c>
      <c r="C9628" t="s">
        <v>1251</v>
      </c>
      <c r="D9628" t="s">
        <v>20995</v>
      </c>
    </row>
    <row r="9629" spans="1:4" ht="15">
      <c r="A9629" t="s">
        <v>18658</v>
      </c>
      <c r="B9629" s="53">
        <v>2021</v>
      </c>
      <c r="C9629" t="s">
        <v>1251</v>
      </c>
      <c r="D9629" t="s">
        <v>20996</v>
      </c>
    </row>
    <row r="9630" spans="1:4" ht="15">
      <c r="A9630" t="s">
        <v>18658</v>
      </c>
      <c r="B9630" s="53">
        <v>2021</v>
      </c>
      <c r="C9630" t="s">
        <v>645</v>
      </c>
      <c r="D9630" t="s">
        <v>20997</v>
      </c>
    </row>
    <row r="9631" spans="1:4" ht="15">
      <c r="A9631" t="s">
        <v>18658</v>
      </c>
      <c r="B9631" s="53">
        <v>2021</v>
      </c>
      <c r="C9631" t="s">
        <v>10873</v>
      </c>
      <c r="D9631" t="s">
        <v>20998</v>
      </c>
    </row>
    <row r="9632" spans="1:4" ht="15">
      <c r="A9632" t="s">
        <v>18658</v>
      </c>
      <c r="B9632" s="53">
        <v>2021</v>
      </c>
      <c r="C9632" t="s">
        <v>2</v>
      </c>
      <c r="D9632" t="s">
        <v>20999</v>
      </c>
    </row>
    <row r="9633" spans="1:4" ht="15">
      <c r="A9633" t="s">
        <v>18658</v>
      </c>
      <c r="B9633" s="53">
        <v>2021</v>
      </c>
      <c r="C9633" t="s">
        <v>2</v>
      </c>
      <c r="D9633" t="s">
        <v>20993</v>
      </c>
    </row>
    <row r="9634" spans="1:4" ht="15">
      <c r="A9634" t="s">
        <v>18658</v>
      </c>
      <c r="B9634" s="53">
        <v>2021</v>
      </c>
      <c r="C9634" t="s">
        <v>2</v>
      </c>
      <c r="D9634" t="s">
        <v>20997</v>
      </c>
    </row>
    <row r="9635" spans="1:4" ht="15">
      <c r="A9635" t="s">
        <v>18658</v>
      </c>
      <c r="B9635" s="53">
        <v>2020</v>
      </c>
      <c r="C9635" t="s">
        <v>1728</v>
      </c>
      <c r="D9635" t="s">
        <v>21000</v>
      </c>
    </row>
    <row r="9636" spans="1:4" ht="15">
      <c r="A9636" t="s">
        <v>18658</v>
      </c>
      <c r="B9636" s="53">
        <v>2020</v>
      </c>
      <c r="C9636" t="s">
        <v>3049</v>
      </c>
      <c r="D9636" t="s">
        <v>21001</v>
      </c>
    </row>
    <row r="9637" spans="1:4" ht="15">
      <c r="A9637" t="s">
        <v>18658</v>
      </c>
      <c r="B9637" s="53">
        <v>2020</v>
      </c>
      <c r="C9637" t="s">
        <v>645</v>
      </c>
      <c r="D9637" t="s">
        <v>21002</v>
      </c>
    </row>
    <row r="9638" spans="1:4" ht="15">
      <c r="A9638" t="s">
        <v>18658</v>
      </c>
      <c r="B9638" s="53">
        <v>2020</v>
      </c>
      <c r="C9638" t="s">
        <v>10873</v>
      </c>
      <c r="D9638" t="s">
        <v>21003</v>
      </c>
    </row>
    <row r="9639" spans="1:4" ht="15">
      <c r="A9639" t="s">
        <v>18658</v>
      </c>
      <c r="B9639" s="53">
        <v>2020</v>
      </c>
      <c r="C9639" t="s">
        <v>14</v>
      </c>
      <c r="D9639" t="s">
        <v>21004</v>
      </c>
    </row>
    <row r="9640" spans="1:4" ht="15">
      <c r="A9640" t="s">
        <v>18658</v>
      </c>
      <c r="B9640" s="53">
        <v>2020</v>
      </c>
      <c r="C9640" t="s">
        <v>14</v>
      </c>
      <c r="D9640" t="s">
        <v>21005</v>
      </c>
    </row>
    <row r="9641" spans="1:4" ht="15">
      <c r="A9641" t="s">
        <v>18658</v>
      </c>
      <c r="B9641" s="53">
        <v>2020</v>
      </c>
      <c r="C9641" t="s">
        <v>8099</v>
      </c>
      <c r="D9641" t="s">
        <v>21006</v>
      </c>
    </row>
    <row r="9642" spans="1:4" ht="15">
      <c r="A9642" t="s">
        <v>18658</v>
      </c>
      <c r="B9642" s="53">
        <v>2019</v>
      </c>
      <c r="C9642" t="s">
        <v>21007</v>
      </c>
      <c r="D9642" t="s">
        <v>21008</v>
      </c>
    </row>
    <row r="9643" spans="1:4" ht="15">
      <c r="A9643" t="s">
        <v>18658</v>
      </c>
      <c r="B9643" s="53">
        <v>2019</v>
      </c>
      <c r="C9643" t="s">
        <v>8288</v>
      </c>
      <c r="D9643" t="s">
        <v>21009</v>
      </c>
    </row>
    <row r="9644" spans="1:4" ht="15">
      <c r="A9644" t="s">
        <v>18658</v>
      </c>
      <c r="B9644" s="53">
        <v>2019</v>
      </c>
      <c r="C9644" t="s">
        <v>21010</v>
      </c>
      <c r="D9644" t="s">
        <v>21011</v>
      </c>
    </row>
    <row r="9645" spans="1:4" ht="15">
      <c r="A9645" t="s">
        <v>18658</v>
      </c>
      <c r="B9645" s="53">
        <v>2019</v>
      </c>
      <c r="C9645" t="s">
        <v>21012</v>
      </c>
      <c r="D9645" t="s">
        <v>21013</v>
      </c>
    </row>
    <row r="9646" spans="1:4" ht="15">
      <c r="A9646" t="s">
        <v>18658</v>
      </c>
      <c r="B9646" s="53">
        <v>2019</v>
      </c>
      <c r="C9646" t="s">
        <v>1251</v>
      </c>
      <c r="D9646" t="s">
        <v>21014</v>
      </c>
    </row>
    <row r="9647" spans="1:4" ht="15">
      <c r="A9647" t="s">
        <v>18658</v>
      </c>
      <c r="B9647" s="53">
        <v>2019</v>
      </c>
      <c r="C9647" t="s">
        <v>6463</v>
      </c>
      <c r="D9647" t="s">
        <v>21015</v>
      </c>
    </row>
    <row r="9648" spans="1:4" ht="15">
      <c r="A9648" t="s">
        <v>18658</v>
      </c>
      <c r="B9648" s="53">
        <v>2018</v>
      </c>
      <c r="C9648" t="s">
        <v>18</v>
      </c>
      <c r="D9648" t="s">
        <v>21016</v>
      </c>
    </row>
    <row r="9649" spans="1:4" ht="15">
      <c r="A9649" t="s">
        <v>18658</v>
      </c>
      <c r="B9649" s="53">
        <v>2018</v>
      </c>
      <c r="C9649" t="s">
        <v>5089</v>
      </c>
      <c r="D9649" t="s">
        <v>21017</v>
      </c>
    </row>
    <row r="9650" spans="1:4" ht="15">
      <c r="A9650" t="s">
        <v>18658</v>
      </c>
      <c r="B9650" s="53">
        <v>2018</v>
      </c>
      <c r="C9650" t="s">
        <v>8288</v>
      </c>
      <c r="D9650" t="s">
        <v>21018</v>
      </c>
    </row>
    <row r="9651" spans="1:4" ht="15">
      <c r="A9651" t="s">
        <v>18658</v>
      </c>
      <c r="B9651" s="53">
        <v>2018</v>
      </c>
      <c r="C9651" t="s">
        <v>10957</v>
      </c>
      <c r="D9651" t="s">
        <v>21019</v>
      </c>
    </row>
    <row r="9652" spans="1:4" ht="15">
      <c r="A9652" t="s">
        <v>18658</v>
      </c>
      <c r="B9652" s="53">
        <v>2017</v>
      </c>
      <c r="C9652" t="s">
        <v>3529</v>
      </c>
      <c r="D9652" t="s">
        <v>21020</v>
      </c>
    </row>
    <row r="9653" spans="1:4" ht="15">
      <c r="A9653" t="s">
        <v>18658</v>
      </c>
      <c r="B9653" s="53">
        <v>2017</v>
      </c>
      <c r="C9653" t="s">
        <v>892</v>
      </c>
      <c r="D9653" t="s">
        <v>21021</v>
      </c>
    </row>
    <row r="9654" spans="1:4" ht="15">
      <c r="A9654" t="s">
        <v>18658</v>
      </c>
      <c r="B9654" s="53">
        <v>2017</v>
      </c>
      <c r="C9654" t="s">
        <v>8288</v>
      </c>
      <c r="D9654" t="s">
        <v>21022</v>
      </c>
    </row>
    <row r="9655" spans="1:4" ht="15">
      <c r="A9655" t="s">
        <v>18658</v>
      </c>
      <c r="B9655" s="53">
        <v>2017</v>
      </c>
      <c r="C9655" t="s">
        <v>1251</v>
      </c>
      <c r="D9655" t="s">
        <v>21023</v>
      </c>
    </row>
    <row r="9656" spans="1:4" ht="15">
      <c r="A9656" t="s">
        <v>18658</v>
      </c>
      <c r="B9656" s="53">
        <v>2017</v>
      </c>
      <c r="C9656" t="s">
        <v>21024</v>
      </c>
      <c r="D9656" t="s">
        <v>21025</v>
      </c>
    </row>
    <row r="9657" spans="1:4" ht="15">
      <c r="A9657" t="s">
        <v>18658</v>
      </c>
      <c r="B9657" s="53">
        <v>2017</v>
      </c>
      <c r="C9657" t="s">
        <v>21026</v>
      </c>
      <c r="D9657" t="s">
        <v>21027</v>
      </c>
    </row>
    <row r="9658" spans="1:4" ht="15">
      <c r="A9658" t="s">
        <v>18658</v>
      </c>
      <c r="B9658" s="53">
        <v>2017</v>
      </c>
      <c r="C9658" t="s">
        <v>6463</v>
      </c>
      <c r="D9658" t="s">
        <v>21028</v>
      </c>
    </row>
    <row r="9659" spans="1:4" ht="15">
      <c r="A9659" t="s">
        <v>18658</v>
      </c>
      <c r="B9659" s="53">
        <v>2017</v>
      </c>
      <c r="C9659" t="s">
        <v>2</v>
      </c>
      <c r="D9659" t="s">
        <v>21025</v>
      </c>
    </row>
    <row r="9660" spans="1:4" ht="15">
      <c r="A9660" t="s">
        <v>18658</v>
      </c>
      <c r="B9660" s="53">
        <v>2016</v>
      </c>
      <c r="C9660" t="s">
        <v>11783</v>
      </c>
      <c r="D9660" t="s">
        <v>11784</v>
      </c>
    </row>
    <row r="9661" spans="1:4" ht="15">
      <c r="A9661" t="s">
        <v>18658</v>
      </c>
      <c r="B9661" s="53">
        <v>2016</v>
      </c>
      <c r="C9661" t="s">
        <v>21029</v>
      </c>
      <c r="D9661" t="s">
        <v>21030</v>
      </c>
    </row>
    <row r="9662" spans="1:4" ht="15">
      <c r="A9662" t="s">
        <v>18658</v>
      </c>
      <c r="B9662" s="53">
        <v>2016</v>
      </c>
      <c r="C9662" t="s">
        <v>2895</v>
      </c>
      <c r="D9662" t="s">
        <v>21031</v>
      </c>
    </row>
    <row r="9663" spans="1:4" ht="15">
      <c r="A9663" t="s">
        <v>18658</v>
      </c>
      <c r="B9663" s="53">
        <v>2016</v>
      </c>
      <c r="C9663" t="s">
        <v>2895</v>
      </c>
      <c r="D9663" t="s">
        <v>21032</v>
      </c>
    </row>
    <row r="9664" spans="1:4" ht="15">
      <c r="A9664" t="s">
        <v>18658</v>
      </c>
      <c r="B9664" s="53">
        <v>2016</v>
      </c>
      <c r="C9664" t="s">
        <v>3049</v>
      </c>
      <c r="D9664" t="s">
        <v>21033</v>
      </c>
    </row>
    <row r="9665" spans="1:4" ht="15">
      <c r="A9665" t="s">
        <v>18658</v>
      </c>
      <c r="B9665" s="53">
        <v>2016</v>
      </c>
      <c r="C9665" t="s">
        <v>3049</v>
      </c>
      <c r="D9665" t="s">
        <v>21034</v>
      </c>
    </row>
    <row r="9666" spans="1:4" ht="15">
      <c r="A9666" t="s">
        <v>18658</v>
      </c>
      <c r="B9666" s="53">
        <v>2016</v>
      </c>
      <c r="C9666" t="s">
        <v>10873</v>
      </c>
      <c r="D9666" t="s">
        <v>21035</v>
      </c>
    </row>
    <row r="9667" spans="1:4" ht="15">
      <c r="A9667" t="s">
        <v>18658</v>
      </c>
      <c r="B9667" s="53">
        <v>2016</v>
      </c>
      <c r="C9667" t="s">
        <v>6463</v>
      </c>
      <c r="D9667" t="s">
        <v>21036</v>
      </c>
    </row>
    <row r="9668" spans="1:4" ht="15">
      <c r="A9668" t="s">
        <v>18658</v>
      </c>
      <c r="B9668" s="53">
        <v>2016</v>
      </c>
      <c r="C9668" t="s">
        <v>6463</v>
      </c>
      <c r="D9668" t="s">
        <v>21037</v>
      </c>
    </row>
    <row r="9669" spans="1:4" ht="15">
      <c r="A9669" t="s">
        <v>18658</v>
      </c>
      <c r="B9669" s="53">
        <v>2016</v>
      </c>
      <c r="C9669" t="s">
        <v>6463</v>
      </c>
      <c r="D9669" t="s">
        <v>21038</v>
      </c>
    </row>
    <row r="9670" spans="1:4" ht="15">
      <c r="A9670" t="s">
        <v>18658</v>
      </c>
      <c r="B9670" s="53">
        <v>2015</v>
      </c>
      <c r="C9670" t="s">
        <v>3529</v>
      </c>
      <c r="D9670" t="s">
        <v>21039</v>
      </c>
    </row>
    <row r="9671" spans="1:4" ht="15">
      <c r="A9671" t="s">
        <v>18658</v>
      </c>
      <c r="B9671" s="53">
        <v>2015</v>
      </c>
      <c r="C9671" t="s">
        <v>21040</v>
      </c>
      <c r="D9671" t="s">
        <v>21041</v>
      </c>
    </row>
    <row r="9672" spans="1:4" ht="15">
      <c r="A9672" t="s">
        <v>18658</v>
      </c>
      <c r="B9672" s="53">
        <v>2015</v>
      </c>
      <c r="C9672" t="s">
        <v>2895</v>
      </c>
      <c r="D9672" t="s">
        <v>21042</v>
      </c>
    </row>
    <row r="9673" spans="1:4" ht="15">
      <c r="A9673" t="s">
        <v>18658</v>
      </c>
      <c r="B9673" s="53">
        <v>2015</v>
      </c>
      <c r="C9673" t="s">
        <v>16580</v>
      </c>
      <c r="D9673" t="s">
        <v>21043</v>
      </c>
    </row>
    <row r="9674" spans="1:4" ht="15">
      <c r="A9674" t="s">
        <v>18658</v>
      </c>
      <c r="B9674" s="53">
        <v>2015</v>
      </c>
      <c r="C9674" t="s">
        <v>13106</v>
      </c>
      <c r="D9674" t="s">
        <v>21044</v>
      </c>
    </row>
    <row r="9675" spans="1:4" ht="15">
      <c r="A9675" t="s">
        <v>18658</v>
      </c>
      <c r="B9675" s="53">
        <v>2015</v>
      </c>
      <c r="C9675" t="s">
        <v>9233</v>
      </c>
      <c r="D9675" t="s">
        <v>21045</v>
      </c>
    </row>
    <row r="9676" spans="1:4" ht="15">
      <c r="A9676" t="s">
        <v>18658</v>
      </c>
      <c r="B9676" s="53">
        <v>2015</v>
      </c>
      <c r="C9676" t="s">
        <v>1251</v>
      </c>
      <c r="D9676" t="s">
        <v>21046</v>
      </c>
    </row>
    <row r="9677" spans="1:4" ht="15">
      <c r="A9677" t="s">
        <v>18658</v>
      </c>
      <c r="B9677" s="53">
        <v>2015</v>
      </c>
      <c r="C9677" t="s">
        <v>1251</v>
      </c>
      <c r="D9677" t="s">
        <v>21047</v>
      </c>
    </row>
    <row r="9678" spans="1:4" ht="15">
      <c r="A9678" t="s">
        <v>18658</v>
      </c>
      <c r="B9678" s="53">
        <v>2015</v>
      </c>
      <c r="C9678" t="s">
        <v>6463</v>
      </c>
      <c r="D9678" t="s">
        <v>21048</v>
      </c>
    </row>
    <row r="9679" spans="1:4" ht="15">
      <c r="A9679" t="s">
        <v>18658</v>
      </c>
      <c r="B9679" s="53">
        <v>2015</v>
      </c>
      <c r="C9679" t="s">
        <v>6463</v>
      </c>
      <c r="D9679" t="s">
        <v>21049</v>
      </c>
    </row>
    <row r="9680" spans="1:4" ht="15">
      <c r="A9680" t="s">
        <v>18658</v>
      </c>
      <c r="B9680" s="53">
        <v>2014</v>
      </c>
      <c r="C9680" t="s">
        <v>3929</v>
      </c>
      <c r="D9680" t="s">
        <v>21050</v>
      </c>
    </row>
    <row r="9681" spans="1:4" ht="15">
      <c r="A9681" t="s">
        <v>18658</v>
      </c>
      <c r="B9681" s="53">
        <v>2014</v>
      </c>
      <c r="C9681" t="s">
        <v>16562</v>
      </c>
      <c r="D9681" t="s">
        <v>21051</v>
      </c>
    </row>
    <row r="9682" spans="1:4" ht="15">
      <c r="A9682" t="s">
        <v>18658</v>
      </c>
      <c r="B9682" s="53">
        <v>2014</v>
      </c>
      <c r="C9682" t="s">
        <v>1099</v>
      </c>
      <c r="D9682" t="s">
        <v>21052</v>
      </c>
    </row>
    <row r="9683" spans="1:4" ht="15">
      <c r="A9683" t="s">
        <v>18658</v>
      </c>
      <c r="B9683" s="53">
        <v>2014</v>
      </c>
      <c r="C9683" t="s">
        <v>1132</v>
      </c>
      <c r="D9683" t="s">
        <v>21053</v>
      </c>
    </row>
    <row r="9684" spans="1:4" ht="15">
      <c r="A9684" t="s">
        <v>18658</v>
      </c>
      <c r="B9684" s="53">
        <v>2014</v>
      </c>
      <c r="C9684" t="s">
        <v>2895</v>
      </c>
      <c r="D9684" t="s">
        <v>21054</v>
      </c>
    </row>
    <row r="9685" spans="1:4" ht="15">
      <c r="A9685" t="s">
        <v>18658</v>
      </c>
      <c r="B9685" s="53">
        <v>2014</v>
      </c>
      <c r="C9685" t="s">
        <v>8288</v>
      </c>
      <c r="D9685" t="s">
        <v>21053</v>
      </c>
    </row>
    <row r="9686" spans="1:4" ht="15">
      <c r="A9686" t="s">
        <v>18658</v>
      </c>
      <c r="B9686" s="53">
        <v>2014</v>
      </c>
      <c r="C9686" t="s">
        <v>3049</v>
      </c>
      <c r="D9686" t="s">
        <v>21055</v>
      </c>
    </row>
    <row r="9687" spans="1:4" ht="15">
      <c r="A9687" t="s">
        <v>18658</v>
      </c>
      <c r="B9687" s="53">
        <v>2014</v>
      </c>
      <c r="C9687" t="s">
        <v>21056</v>
      </c>
      <c r="D9687" t="s">
        <v>21057</v>
      </c>
    </row>
    <row r="9688" spans="1:4" ht="15">
      <c r="A9688" t="s">
        <v>18658</v>
      </c>
      <c r="B9688" s="53">
        <v>2014</v>
      </c>
      <c r="C9688" t="s">
        <v>21026</v>
      </c>
      <c r="D9688" t="s">
        <v>21058</v>
      </c>
    </row>
    <row r="9689" spans="1:4" ht="15">
      <c r="A9689" t="s">
        <v>18658</v>
      </c>
      <c r="B9689" s="53">
        <v>2014</v>
      </c>
      <c r="C9689" t="s">
        <v>10873</v>
      </c>
      <c r="D9689" t="s">
        <v>21059</v>
      </c>
    </row>
    <row r="9690" spans="1:4" ht="15">
      <c r="A9690" t="s">
        <v>18658</v>
      </c>
      <c r="B9690" s="53">
        <v>2014</v>
      </c>
      <c r="C9690" t="s">
        <v>10873</v>
      </c>
      <c r="D9690" t="s">
        <v>21060</v>
      </c>
    </row>
    <row r="9691" spans="1:4" ht="15">
      <c r="A9691" t="s">
        <v>18658</v>
      </c>
      <c r="B9691" s="53">
        <v>2014</v>
      </c>
      <c r="C9691" t="s">
        <v>6463</v>
      </c>
      <c r="D9691" t="s">
        <v>21061</v>
      </c>
    </row>
    <row r="9692" spans="1:4" ht="15">
      <c r="A9692" t="s">
        <v>18658</v>
      </c>
      <c r="B9692" s="53">
        <v>2014</v>
      </c>
      <c r="C9692" t="s">
        <v>6463</v>
      </c>
      <c r="D9692" t="s">
        <v>21062</v>
      </c>
    </row>
    <row r="9693" spans="1:4" ht="15">
      <c r="A9693" t="s">
        <v>18658</v>
      </c>
      <c r="B9693" s="53">
        <v>2014</v>
      </c>
      <c r="C9693" t="s">
        <v>1737</v>
      </c>
      <c r="D9693" t="s">
        <v>21063</v>
      </c>
    </row>
    <row r="9694" spans="1:4" ht="15">
      <c r="A9694" t="s">
        <v>18658</v>
      </c>
      <c r="B9694" s="53">
        <v>2013</v>
      </c>
      <c r="C9694" t="s">
        <v>3529</v>
      </c>
      <c r="D9694" t="s">
        <v>21064</v>
      </c>
    </row>
    <row r="9695" spans="1:4" ht="15">
      <c r="A9695" t="s">
        <v>18658</v>
      </c>
      <c r="B9695" s="53">
        <v>2013</v>
      </c>
      <c r="C9695" t="s">
        <v>11031</v>
      </c>
      <c r="D9695" t="s">
        <v>21065</v>
      </c>
    </row>
    <row r="9696" spans="1:4" ht="15">
      <c r="A9696" t="s">
        <v>18658</v>
      </c>
      <c r="B9696" s="53">
        <v>2013</v>
      </c>
      <c r="C9696" t="s">
        <v>11031</v>
      </c>
      <c r="D9696" t="s">
        <v>21066</v>
      </c>
    </row>
    <row r="9697" spans="1:4" ht="15">
      <c r="A9697" t="s">
        <v>18658</v>
      </c>
      <c r="B9697" s="53">
        <v>2013</v>
      </c>
      <c r="C9697" t="s">
        <v>1118</v>
      </c>
      <c r="D9697" t="s">
        <v>21067</v>
      </c>
    </row>
    <row r="9698" spans="1:4" ht="15">
      <c r="A9698" t="s">
        <v>18658</v>
      </c>
      <c r="B9698" s="53">
        <v>2013</v>
      </c>
      <c r="C9698" t="s">
        <v>1251</v>
      </c>
      <c r="D9698" t="s">
        <v>21068</v>
      </c>
    </row>
    <row r="9699" spans="1:4" ht="15">
      <c r="A9699" t="s">
        <v>18658</v>
      </c>
      <c r="B9699" s="53">
        <v>2013</v>
      </c>
      <c r="C9699" t="s">
        <v>902</v>
      </c>
      <c r="D9699" t="s">
        <v>21069</v>
      </c>
    </row>
    <row r="9700" spans="1:4" ht="15">
      <c r="A9700" t="s">
        <v>18658</v>
      </c>
      <c r="B9700" s="53">
        <v>2013</v>
      </c>
      <c r="C9700" t="s">
        <v>6463</v>
      </c>
      <c r="D9700" t="s">
        <v>21070</v>
      </c>
    </row>
    <row r="9701" spans="1:4" ht="15">
      <c r="A9701" t="s">
        <v>18658</v>
      </c>
      <c r="B9701" s="53">
        <v>2013</v>
      </c>
      <c r="C9701" t="s">
        <v>6463</v>
      </c>
      <c r="D9701" t="s">
        <v>21071</v>
      </c>
    </row>
    <row r="9702" spans="1:4" ht="15">
      <c r="A9702" t="s">
        <v>18658</v>
      </c>
      <c r="B9702" s="53">
        <v>2013</v>
      </c>
      <c r="C9702" t="s">
        <v>2</v>
      </c>
      <c r="D9702" t="s">
        <v>21072</v>
      </c>
    </row>
    <row r="9703" spans="1:4" ht="15">
      <c r="A9703" t="s">
        <v>18658</v>
      </c>
      <c r="B9703" s="53">
        <v>2012</v>
      </c>
      <c r="C9703" t="s">
        <v>10660</v>
      </c>
      <c r="D9703" t="s">
        <v>21073</v>
      </c>
    </row>
    <row r="9704" spans="1:4" ht="15">
      <c r="A9704" t="s">
        <v>18658</v>
      </c>
      <c r="B9704" s="53">
        <v>2012</v>
      </c>
      <c r="C9704" t="s">
        <v>5956</v>
      </c>
      <c r="D9704" t="s">
        <v>21074</v>
      </c>
    </row>
    <row r="9705" spans="1:4" ht="15">
      <c r="A9705" t="s">
        <v>18658</v>
      </c>
      <c r="B9705" s="53">
        <v>2012</v>
      </c>
      <c r="C9705" t="s">
        <v>1132</v>
      </c>
      <c r="D9705" t="s">
        <v>21075</v>
      </c>
    </row>
    <row r="9706" spans="1:4" ht="15">
      <c r="A9706" t="s">
        <v>18658</v>
      </c>
      <c r="B9706" s="53">
        <v>2012</v>
      </c>
      <c r="C9706" t="s">
        <v>892</v>
      </c>
      <c r="D9706" t="s">
        <v>21076</v>
      </c>
    </row>
    <row r="9707" spans="1:4" ht="15">
      <c r="A9707" t="s">
        <v>18658</v>
      </c>
      <c r="B9707" s="53">
        <v>2012</v>
      </c>
      <c r="C9707" t="s">
        <v>11888</v>
      </c>
      <c r="D9707" t="s">
        <v>21077</v>
      </c>
    </row>
    <row r="9708" spans="1:4" ht="15">
      <c r="A9708" t="s">
        <v>18658</v>
      </c>
      <c r="B9708" s="53">
        <v>2012</v>
      </c>
      <c r="C9708" t="s">
        <v>21078</v>
      </c>
      <c r="D9708" t="s">
        <v>21079</v>
      </c>
    </row>
    <row r="9709" spans="1:4" ht="15">
      <c r="A9709" t="s">
        <v>18658</v>
      </c>
      <c r="B9709" s="53">
        <v>2012</v>
      </c>
      <c r="C9709" t="s">
        <v>21080</v>
      </c>
      <c r="D9709" t="s">
        <v>21081</v>
      </c>
    </row>
    <row r="9710" spans="1:4" ht="15">
      <c r="A9710" t="s">
        <v>18658</v>
      </c>
      <c r="B9710" s="53">
        <v>2012</v>
      </c>
      <c r="C9710" t="s">
        <v>3049</v>
      </c>
      <c r="D9710" t="s">
        <v>21082</v>
      </c>
    </row>
    <row r="9711" spans="1:4" ht="15">
      <c r="A9711" t="s">
        <v>18658</v>
      </c>
      <c r="B9711" s="53">
        <v>2012</v>
      </c>
      <c r="C9711" t="s">
        <v>3049</v>
      </c>
      <c r="D9711" t="s">
        <v>21083</v>
      </c>
    </row>
    <row r="9712" spans="1:4" ht="15">
      <c r="A9712" t="s">
        <v>18658</v>
      </c>
      <c r="B9712" s="53">
        <v>2012</v>
      </c>
      <c r="C9712" t="s">
        <v>10888</v>
      </c>
      <c r="D9712" t="s">
        <v>21084</v>
      </c>
    </row>
    <row r="9713" spans="1:4" ht="15">
      <c r="A9713" t="s">
        <v>18658</v>
      </c>
      <c r="B9713" s="53">
        <v>2012</v>
      </c>
      <c r="C9713" t="s">
        <v>13106</v>
      </c>
      <c r="D9713" t="s">
        <v>21085</v>
      </c>
    </row>
    <row r="9714" spans="1:4" ht="15">
      <c r="A9714" t="s">
        <v>18658</v>
      </c>
      <c r="B9714" s="53">
        <v>2012</v>
      </c>
      <c r="C9714" t="s">
        <v>645</v>
      </c>
      <c r="D9714" t="s">
        <v>21086</v>
      </c>
    </row>
    <row r="9715" spans="1:4" ht="15">
      <c r="A9715" t="s">
        <v>18658</v>
      </c>
      <c r="B9715" s="53">
        <v>2012</v>
      </c>
      <c r="C9715" t="s">
        <v>902</v>
      </c>
      <c r="D9715" t="s">
        <v>21077</v>
      </c>
    </row>
    <row r="9716" spans="1:4" ht="15">
      <c r="A9716" t="s">
        <v>18658</v>
      </c>
      <c r="B9716" s="53">
        <v>2012</v>
      </c>
      <c r="C9716" t="s">
        <v>10873</v>
      </c>
      <c r="D9716" t="s">
        <v>21087</v>
      </c>
    </row>
    <row r="9717" spans="1:4" ht="15">
      <c r="A9717" t="s">
        <v>18658</v>
      </c>
      <c r="B9717" s="53">
        <v>2012</v>
      </c>
      <c r="C9717" t="s">
        <v>10178</v>
      </c>
      <c r="D9717" t="s">
        <v>21088</v>
      </c>
    </row>
    <row r="9718" spans="1:4" ht="15">
      <c r="A9718" t="s">
        <v>18658</v>
      </c>
      <c r="B9718" s="53">
        <v>2011</v>
      </c>
      <c r="C9718" t="s">
        <v>3529</v>
      </c>
      <c r="D9718" t="s">
        <v>21089</v>
      </c>
    </row>
    <row r="9719" spans="1:4" ht="15">
      <c r="A9719" t="s">
        <v>18658</v>
      </c>
      <c r="B9719" s="53">
        <v>2011</v>
      </c>
      <c r="C9719" t="s">
        <v>2895</v>
      </c>
      <c r="D9719" t="s">
        <v>21090</v>
      </c>
    </row>
    <row r="9720" spans="1:4" ht="15">
      <c r="A9720" t="s">
        <v>18658</v>
      </c>
      <c r="B9720" s="53">
        <v>2011</v>
      </c>
      <c r="C9720" t="s">
        <v>9233</v>
      </c>
      <c r="D9720" t="s">
        <v>21091</v>
      </c>
    </row>
    <row r="9721" spans="1:4" ht="15">
      <c r="A9721" t="s">
        <v>18658</v>
      </c>
      <c r="B9721" s="53">
        <v>2011</v>
      </c>
      <c r="C9721" t="s">
        <v>9233</v>
      </c>
      <c r="D9721" t="s">
        <v>21092</v>
      </c>
    </row>
    <row r="9722" spans="1:4" ht="15">
      <c r="A9722" t="s">
        <v>18658</v>
      </c>
      <c r="B9722" s="53">
        <v>2011</v>
      </c>
      <c r="C9722" t="s">
        <v>1251</v>
      </c>
      <c r="D9722" t="s">
        <v>21093</v>
      </c>
    </row>
    <row r="9723" spans="1:4" ht="15">
      <c r="A9723" t="s">
        <v>18658</v>
      </c>
      <c r="B9723" s="53">
        <v>2011</v>
      </c>
      <c r="C9723" t="s">
        <v>21094</v>
      </c>
      <c r="D9723" t="s">
        <v>21095</v>
      </c>
    </row>
    <row r="9724" spans="1:4" ht="15">
      <c r="A9724" t="s">
        <v>18658</v>
      </c>
      <c r="B9724" s="53">
        <v>2010</v>
      </c>
      <c r="C9724" t="s">
        <v>21096</v>
      </c>
      <c r="D9724" t="s">
        <v>21097</v>
      </c>
    </row>
    <row r="9725" spans="1:4" ht="15">
      <c r="A9725" t="s">
        <v>18658</v>
      </c>
      <c r="B9725" s="53">
        <v>2010</v>
      </c>
      <c r="C9725" t="s">
        <v>2895</v>
      </c>
      <c r="D9725" t="s">
        <v>21098</v>
      </c>
    </row>
    <row r="9726" spans="1:4" ht="15">
      <c r="A9726" t="s">
        <v>18658</v>
      </c>
      <c r="B9726" s="53">
        <v>2010</v>
      </c>
      <c r="C9726" t="s">
        <v>21099</v>
      </c>
      <c r="D9726" t="s">
        <v>21100</v>
      </c>
    </row>
    <row r="9727" spans="1:4" ht="15">
      <c r="A9727" t="s">
        <v>18658</v>
      </c>
      <c r="B9727" s="53">
        <v>2010</v>
      </c>
      <c r="C9727" t="s">
        <v>3049</v>
      </c>
      <c r="D9727" t="s">
        <v>21101</v>
      </c>
    </row>
    <row r="9728" spans="1:4" ht="15">
      <c r="A9728" t="s">
        <v>18658</v>
      </c>
      <c r="B9728" s="53">
        <v>2010</v>
      </c>
      <c r="C9728" t="s">
        <v>10873</v>
      </c>
      <c r="D9728" t="s">
        <v>21102</v>
      </c>
    </row>
    <row r="9729" spans="1:4" ht="15">
      <c r="A9729" t="s">
        <v>18658</v>
      </c>
      <c r="B9729" s="53">
        <v>2010</v>
      </c>
      <c r="C9729" t="s">
        <v>3181</v>
      </c>
      <c r="D9729" t="s">
        <v>21103</v>
      </c>
    </row>
    <row r="9730" spans="1:4" ht="15">
      <c r="A9730" t="s">
        <v>18658</v>
      </c>
      <c r="B9730" s="53">
        <v>2010</v>
      </c>
      <c r="C9730" t="s">
        <v>21104</v>
      </c>
      <c r="D9730" t="s">
        <v>21105</v>
      </c>
    </row>
    <row r="9731" spans="1:4" ht="15">
      <c r="A9731" t="s">
        <v>18658</v>
      </c>
      <c r="B9731" s="53">
        <v>2010</v>
      </c>
      <c r="C9731" t="s">
        <v>21104</v>
      </c>
      <c r="D9731" t="s">
        <v>21106</v>
      </c>
    </row>
    <row r="9732" spans="1:4" ht="15">
      <c r="A9732" t="s">
        <v>18658</v>
      </c>
      <c r="B9732" s="53">
        <v>2010</v>
      </c>
      <c r="C9732" t="s">
        <v>21104</v>
      </c>
      <c r="D9732" t="s">
        <v>21107</v>
      </c>
    </row>
    <row r="9733" spans="1:4" ht="15">
      <c r="A9733" t="s">
        <v>18658</v>
      </c>
      <c r="B9733" s="53">
        <v>2010</v>
      </c>
      <c r="C9733" t="s">
        <v>21104</v>
      </c>
      <c r="D9733" t="s">
        <v>21108</v>
      </c>
    </row>
    <row r="9734" spans="1:4" ht="15">
      <c r="A9734" t="s">
        <v>18658</v>
      </c>
      <c r="B9734" s="53">
        <v>2010</v>
      </c>
      <c r="C9734" t="s">
        <v>21104</v>
      </c>
      <c r="D9734" t="s">
        <v>21109</v>
      </c>
    </row>
    <row r="9735" spans="1:4" ht="15">
      <c r="A9735" t="s">
        <v>18658</v>
      </c>
      <c r="B9735" s="53">
        <v>2010</v>
      </c>
      <c r="C9735" t="s">
        <v>2</v>
      </c>
      <c r="D9735" t="s">
        <v>21110</v>
      </c>
    </row>
    <row r="9736" spans="1:4" ht="15">
      <c r="A9736" t="s">
        <v>18658</v>
      </c>
      <c r="B9736" s="53">
        <v>2009</v>
      </c>
      <c r="C9736" t="s">
        <v>21111</v>
      </c>
      <c r="D9736" t="s">
        <v>21112</v>
      </c>
    </row>
    <row r="9737" spans="1:4" ht="15">
      <c r="A9737" t="s">
        <v>18658</v>
      </c>
      <c r="B9737" s="53">
        <v>2009</v>
      </c>
      <c r="C9737" t="s">
        <v>1249</v>
      </c>
      <c r="D9737" t="s">
        <v>21113</v>
      </c>
    </row>
    <row r="9738" spans="1:4" ht="15">
      <c r="A9738" t="s">
        <v>18658</v>
      </c>
      <c r="B9738" s="53">
        <v>2009</v>
      </c>
      <c r="C9738" t="s">
        <v>1251</v>
      </c>
      <c r="D9738" t="s">
        <v>21112</v>
      </c>
    </row>
    <row r="9739" spans="1:4" ht="15">
      <c r="A9739" t="s">
        <v>18658</v>
      </c>
      <c r="B9739" s="53">
        <v>2009</v>
      </c>
      <c r="C9739" t="s">
        <v>1251</v>
      </c>
      <c r="D9739" t="s">
        <v>21109</v>
      </c>
    </row>
    <row r="9740" spans="1:4" ht="15">
      <c r="A9740" t="s">
        <v>18658</v>
      </c>
      <c r="B9740" s="53">
        <v>2009</v>
      </c>
      <c r="C9740" t="s">
        <v>6463</v>
      </c>
      <c r="D9740" t="s">
        <v>21114</v>
      </c>
    </row>
    <row r="9741" spans="1:4" ht="15">
      <c r="A9741" t="s">
        <v>18658</v>
      </c>
      <c r="B9741" s="53">
        <v>2009</v>
      </c>
      <c r="C9741" t="s">
        <v>6463</v>
      </c>
      <c r="D9741" t="s">
        <v>21115</v>
      </c>
    </row>
    <row r="9742" spans="1:4" ht="15">
      <c r="A9742" t="s">
        <v>18658</v>
      </c>
      <c r="B9742" s="53">
        <v>2008</v>
      </c>
      <c r="C9742" t="s">
        <v>3929</v>
      </c>
      <c r="D9742" t="s">
        <v>21116</v>
      </c>
    </row>
    <row r="9743" spans="1:4" ht="15">
      <c r="A9743" t="s">
        <v>18658</v>
      </c>
      <c r="B9743" s="53">
        <v>2008</v>
      </c>
      <c r="C9743" t="s">
        <v>875</v>
      </c>
      <c r="D9743" t="s">
        <v>21117</v>
      </c>
    </row>
    <row r="9744" spans="1:4" ht="15">
      <c r="A9744" t="s">
        <v>18658</v>
      </c>
      <c r="B9744" s="53">
        <v>2008</v>
      </c>
      <c r="C9744" t="s">
        <v>21118</v>
      </c>
      <c r="D9744" t="s">
        <v>21119</v>
      </c>
    </row>
    <row r="9745" spans="1:4" ht="15">
      <c r="A9745" t="s">
        <v>18658</v>
      </c>
      <c r="B9745" s="53">
        <v>2008</v>
      </c>
      <c r="C9745" t="s">
        <v>9231</v>
      </c>
      <c r="D9745" t="s">
        <v>21120</v>
      </c>
    </row>
    <row r="9746" spans="1:4" ht="15">
      <c r="A9746" t="s">
        <v>18658</v>
      </c>
      <c r="B9746" s="53">
        <v>2008</v>
      </c>
      <c r="C9746" t="s">
        <v>21026</v>
      </c>
      <c r="D9746" t="s">
        <v>21121</v>
      </c>
    </row>
    <row r="9747" spans="1:4" ht="15">
      <c r="A9747" t="s">
        <v>18658</v>
      </c>
      <c r="B9747" s="53">
        <v>2008</v>
      </c>
      <c r="C9747" t="s">
        <v>902</v>
      </c>
      <c r="D9747" t="s">
        <v>21122</v>
      </c>
    </row>
    <row r="9748" spans="1:4" ht="15">
      <c r="A9748" t="s">
        <v>18658</v>
      </c>
      <c r="B9748" s="53">
        <v>2008</v>
      </c>
      <c r="C9748" t="s">
        <v>10873</v>
      </c>
      <c r="D9748" t="s">
        <v>21123</v>
      </c>
    </row>
    <row r="9749" spans="1:4" ht="15">
      <c r="A9749" t="s">
        <v>18658</v>
      </c>
      <c r="B9749" s="53">
        <v>2008</v>
      </c>
      <c r="C9749" t="s">
        <v>10873</v>
      </c>
      <c r="D9749" t="s">
        <v>21124</v>
      </c>
    </row>
    <row r="9750" spans="1:4" ht="15">
      <c r="A9750" t="s">
        <v>18658</v>
      </c>
      <c r="B9750" s="53">
        <v>2008</v>
      </c>
      <c r="C9750" t="s">
        <v>6463</v>
      </c>
      <c r="D9750" t="s">
        <v>21125</v>
      </c>
    </row>
    <row r="9751" spans="1:4" ht="15">
      <c r="A9751" t="s">
        <v>18658</v>
      </c>
      <c r="B9751" s="53">
        <v>2008</v>
      </c>
      <c r="C9751" t="s">
        <v>6463</v>
      </c>
      <c r="D9751" t="s">
        <v>21126</v>
      </c>
    </row>
    <row r="9752" spans="1:4" ht="15">
      <c r="A9752" t="s">
        <v>18658</v>
      </c>
      <c r="B9752" s="53">
        <v>2008</v>
      </c>
      <c r="C9752" t="s">
        <v>21127</v>
      </c>
      <c r="D9752" t="s">
        <v>21108</v>
      </c>
    </row>
    <row r="9753" spans="1:4" ht="15">
      <c r="A9753" t="s">
        <v>18658</v>
      </c>
      <c r="B9753" s="53">
        <v>2007</v>
      </c>
      <c r="C9753" t="s">
        <v>2895</v>
      </c>
      <c r="D9753" t="s">
        <v>21128</v>
      </c>
    </row>
    <row r="9754" spans="1:4" ht="15">
      <c r="A9754" t="s">
        <v>18658</v>
      </c>
      <c r="B9754" s="53">
        <v>2007</v>
      </c>
      <c r="C9754" t="s">
        <v>2895</v>
      </c>
      <c r="D9754" t="s">
        <v>21129</v>
      </c>
    </row>
    <row r="9755" spans="1:4" ht="15">
      <c r="A9755" t="s">
        <v>18658</v>
      </c>
      <c r="B9755" s="53">
        <v>2007</v>
      </c>
      <c r="C9755" t="s">
        <v>21130</v>
      </c>
      <c r="D9755" t="s">
        <v>21131</v>
      </c>
    </row>
    <row r="9756" spans="1:4" ht="15">
      <c r="A9756" t="s">
        <v>18658</v>
      </c>
      <c r="B9756" s="53">
        <v>2007</v>
      </c>
      <c r="C9756" t="s">
        <v>1251</v>
      </c>
      <c r="D9756" t="s">
        <v>21132</v>
      </c>
    </row>
    <row r="9757" spans="1:4" ht="15">
      <c r="A9757" t="s">
        <v>18658</v>
      </c>
      <c r="B9757" s="53">
        <v>2007</v>
      </c>
      <c r="C9757" t="s">
        <v>902</v>
      </c>
      <c r="D9757" t="s">
        <v>21133</v>
      </c>
    </row>
    <row r="9758" spans="1:4" ht="15">
      <c r="A9758" t="s">
        <v>18658</v>
      </c>
      <c r="B9758" s="53">
        <v>2007</v>
      </c>
      <c r="C9758" t="s">
        <v>6463</v>
      </c>
      <c r="D9758" t="s">
        <v>21134</v>
      </c>
    </row>
    <row r="9759" spans="1:4" ht="15">
      <c r="A9759" t="s">
        <v>18658</v>
      </c>
      <c r="B9759" s="53">
        <v>2007</v>
      </c>
      <c r="C9759" t="s">
        <v>6463</v>
      </c>
      <c r="D9759" t="s">
        <v>21135</v>
      </c>
    </row>
    <row r="9760" spans="1:4" ht="15">
      <c r="A9760" t="s">
        <v>18658</v>
      </c>
      <c r="B9760" s="53">
        <v>2006</v>
      </c>
      <c r="C9760" t="s">
        <v>2895</v>
      </c>
      <c r="D9760" t="s">
        <v>21136</v>
      </c>
    </row>
    <row r="9761" spans="1:4" ht="15">
      <c r="A9761" t="s">
        <v>18658</v>
      </c>
      <c r="B9761" s="53">
        <v>2006</v>
      </c>
      <c r="C9761" t="s">
        <v>21137</v>
      </c>
      <c r="D9761" t="s">
        <v>21138</v>
      </c>
    </row>
    <row r="9762" spans="1:4" ht="15">
      <c r="A9762" t="s">
        <v>18658</v>
      </c>
      <c r="B9762" s="53">
        <v>2006</v>
      </c>
      <c r="C9762" t="s">
        <v>10873</v>
      </c>
      <c r="D9762" t="s">
        <v>21139</v>
      </c>
    </row>
    <row r="9763" spans="1:4" ht="15">
      <c r="A9763" t="s">
        <v>18658</v>
      </c>
      <c r="B9763" s="53">
        <v>2005</v>
      </c>
      <c r="C9763" t="s">
        <v>21140</v>
      </c>
      <c r="D9763" t="s">
        <v>21141</v>
      </c>
    </row>
    <row r="9764" spans="1:4" ht="15">
      <c r="A9764" t="s">
        <v>18658</v>
      </c>
      <c r="B9764" s="53">
        <v>2005</v>
      </c>
      <c r="C9764" t="s">
        <v>892</v>
      </c>
      <c r="D9764" t="s">
        <v>21142</v>
      </c>
    </row>
    <row r="9765" spans="1:4" ht="15">
      <c r="A9765" t="s">
        <v>18658</v>
      </c>
      <c r="B9765" s="53">
        <v>2005</v>
      </c>
      <c r="C9765" t="s">
        <v>2895</v>
      </c>
      <c r="D9765" t="s">
        <v>21143</v>
      </c>
    </row>
    <row r="9766" spans="1:4" ht="15">
      <c r="A9766" t="s">
        <v>18658</v>
      </c>
      <c r="B9766" s="53">
        <v>2005</v>
      </c>
      <c r="C9766" t="s">
        <v>20488</v>
      </c>
      <c r="D9766" t="s">
        <v>21144</v>
      </c>
    </row>
    <row r="9767" spans="1:4" ht="15">
      <c r="A9767" t="s">
        <v>18658</v>
      </c>
      <c r="B9767" s="53">
        <v>2005</v>
      </c>
      <c r="C9767" t="s">
        <v>1251</v>
      </c>
      <c r="D9767" t="s">
        <v>21145</v>
      </c>
    </row>
    <row r="9768" spans="1:4" ht="15">
      <c r="A9768" t="s">
        <v>18658</v>
      </c>
      <c r="B9768" s="53">
        <v>2005</v>
      </c>
      <c r="C9768" t="s">
        <v>902</v>
      </c>
      <c r="D9768" t="s">
        <v>21146</v>
      </c>
    </row>
    <row r="9769" spans="1:4" ht="15">
      <c r="A9769" t="s">
        <v>18658</v>
      </c>
      <c r="B9769" s="53">
        <v>2005</v>
      </c>
      <c r="C9769" t="s">
        <v>6463</v>
      </c>
      <c r="D9769" t="s">
        <v>21147</v>
      </c>
    </row>
    <row r="9770" spans="1:4" ht="15">
      <c r="A9770" t="s">
        <v>18658</v>
      </c>
      <c r="B9770" s="53">
        <v>2005</v>
      </c>
      <c r="C9770" t="s">
        <v>6463</v>
      </c>
      <c r="D9770" t="s">
        <v>21148</v>
      </c>
    </row>
    <row r="9771" spans="1:4" ht="15">
      <c r="A9771" t="s">
        <v>18658</v>
      </c>
      <c r="B9771" s="53">
        <v>2004</v>
      </c>
      <c r="C9771" t="s">
        <v>21137</v>
      </c>
      <c r="D9771" t="s">
        <v>21149</v>
      </c>
    </row>
    <row r="9772" spans="1:4" ht="15">
      <c r="A9772" t="s">
        <v>18658</v>
      </c>
      <c r="B9772" s="53">
        <v>2004</v>
      </c>
      <c r="C9772" t="s">
        <v>902</v>
      </c>
      <c r="D9772" t="s">
        <v>21150</v>
      </c>
    </row>
    <row r="9773" spans="1:4" ht="15">
      <c r="A9773" t="s">
        <v>18658</v>
      </c>
      <c r="B9773" s="53">
        <v>2004</v>
      </c>
      <c r="C9773" t="s">
        <v>10873</v>
      </c>
      <c r="D9773" t="s">
        <v>21151</v>
      </c>
    </row>
    <row r="9774" spans="1:4" ht="15">
      <c r="A9774" t="s">
        <v>18658</v>
      </c>
      <c r="B9774" s="53">
        <v>2004</v>
      </c>
      <c r="C9774" t="s">
        <v>10873</v>
      </c>
      <c r="D9774" t="s">
        <v>21152</v>
      </c>
    </row>
    <row r="9775" spans="1:4" ht="15">
      <c r="A9775" t="s">
        <v>18658</v>
      </c>
      <c r="B9775" s="53">
        <v>2004</v>
      </c>
      <c r="C9775" t="s">
        <v>21153</v>
      </c>
      <c r="D9775" t="s">
        <v>21154</v>
      </c>
    </row>
    <row r="9776" spans="1:4" ht="15">
      <c r="A9776" t="s">
        <v>18658</v>
      </c>
      <c r="B9776" s="53">
        <v>2004</v>
      </c>
      <c r="C9776" t="s">
        <v>6463</v>
      </c>
      <c r="D9776" t="s">
        <v>21155</v>
      </c>
    </row>
    <row r="9777" spans="1:4" ht="15">
      <c r="A9777" t="s">
        <v>18658</v>
      </c>
      <c r="B9777" s="53">
        <v>2003</v>
      </c>
      <c r="C9777" t="s">
        <v>18</v>
      </c>
      <c r="D9777" t="s">
        <v>21156</v>
      </c>
    </row>
    <row r="9778" spans="1:4" ht="15">
      <c r="A9778" t="s">
        <v>18658</v>
      </c>
      <c r="B9778" s="53">
        <v>2003</v>
      </c>
      <c r="C9778" t="s">
        <v>12461</v>
      </c>
      <c r="D9778" t="s">
        <v>21157</v>
      </c>
    </row>
    <row r="9779" spans="1:4" ht="15">
      <c r="A9779" t="s">
        <v>18658</v>
      </c>
      <c r="B9779" s="53">
        <v>2003</v>
      </c>
      <c r="C9779" t="s">
        <v>10660</v>
      </c>
      <c r="D9779" t="s">
        <v>21158</v>
      </c>
    </row>
    <row r="9780" spans="1:4" ht="15">
      <c r="A9780" t="s">
        <v>18658</v>
      </c>
      <c r="B9780" s="53">
        <v>2003</v>
      </c>
      <c r="C9780" t="s">
        <v>21159</v>
      </c>
      <c r="D9780" t="s">
        <v>21160</v>
      </c>
    </row>
    <row r="9781" spans="1:4" ht="15">
      <c r="A9781" t="s">
        <v>18658</v>
      </c>
      <c r="B9781" s="53">
        <v>2003</v>
      </c>
      <c r="C9781" t="s">
        <v>21161</v>
      </c>
      <c r="D9781" t="s">
        <v>21162</v>
      </c>
    </row>
    <row r="9782" spans="1:4" ht="15">
      <c r="A9782" t="s">
        <v>18658</v>
      </c>
      <c r="B9782" s="53">
        <v>2003</v>
      </c>
      <c r="C9782" t="s">
        <v>1251</v>
      </c>
      <c r="D9782" t="s">
        <v>21163</v>
      </c>
    </row>
    <row r="9783" spans="1:4" ht="15">
      <c r="A9783" t="s">
        <v>18658</v>
      </c>
      <c r="B9783" s="53">
        <v>2003</v>
      </c>
      <c r="C9783" t="s">
        <v>21164</v>
      </c>
      <c r="D9783" t="s">
        <v>21165</v>
      </c>
    </row>
    <row r="9784" spans="1:4" ht="15">
      <c r="A9784" t="s">
        <v>18658</v>
      </c>
      <c r="B9784" s="53">
        <v>2003</v>
      </c>
      <c r="C9784" t="s">
        <v>902</v>
      </c>
      <c r="D9784" t="s">
        <v>21166</v>
      </c>
    </row>
    <row r="9785" spans="1:4" ht="15">
      <c r="A9785" t="s">
        <v>18658</v>
      </c>
      <c r="B9785" s="53">
        <v>2002</v>
      </c>
      <c r="C9785" t="s">
        <v>21161</v>
      </c>
      <c r="D9785" t="s">
        <v>21167</v>
      </c>
    </row>
    <row r="9786" spans="1:4" ht="15">
      <c r="A9786" t="s">
        <v>18658</v>
      </c>
      <c r="B9786" s="53">
        <v>2002</v>
      </c>
      <c r="C9786" t="s">
        <v>10873</v>
      </c>
      <c r="D9786" t="s">
        <v>21168</v>
      </c>
    </row>
    <row r="9787" spans="1:4" ht="15">
      <c r="A9787" t="s">
        <v>18658</v>
      </c>
      <c r="B9787" s="53">
        <v>2002</v>
      </c>
      <c r="C9787" t="s">
        <v>902</v>
      </c>
      <c r="D9787" t="s">
        <v>21169</v>
      </c>
    </row>
    <row r="9788" spans="1:4" ht="15">
      <c r="A9788" t="s">
        <v>18658</v>
      </c>
      <c r="B9788" s="53">
        <v>2001</v>
      </c>
      <c r="C9788" t="s">
        <v>21170</v>
      </c>
      <c r="D9788" t="s">
        <v>21171</v>
      </c>
    </row>
    <row r="9789" spans="1:4" ht="15">
      <c r="A9789" t="s">
        <v>18658</v>
      </c>
      <c r="B9789" s="53">
        <v>2001</v>
      </c>
      <c r="C9789" t="s">
        <v>1251</v>
      </c>
      <c r="D9789" t="s">
        <v>21172</v>
      </c>
    </row>
    <row r="9790" spans="1:4" ht="15">
      <c r="A9790" t="s">
        <v>18658</v>
      </c>
      <c r="B9790" s="53">
        <v>2001</v>
      </c>
      <c r="C9790" t="s">
        <v>9442</v>
      </c>
      <c r="D9790" t="s">
        <v>21173</v>
      </c>
    </row>
    <row r="9791" spans="1:4" ht="15">
      <c r="A9791" t="s">
        <v>18658</v>
      </c>
      <c r="B9791" s="53">
        <v>2001</v>
      </c>
      <c r="C9791" t="s">
        <v>18201</v>
      </c>
      <c r="D9791" t="s">
        <v>21174</v>
      </c>
    </row>
    <row r="9792" spans="1:4" ht="15">
      <c r="A9792" t="s">
        <v>18658</v>
      </c>
      <c r="B9792" s="53">
        <v>2000</v>
      </c>
      <c r="C9792" t="s">
        <v>10</v>
      </c>
      <c r="D9792" t="s">
        <v>21175</v>
      </c>
    </row>
    <row r="9793" spans="1:4" ht="15">
      <c r="A9793" t="s">
        <v>18658</v>
      </c>
      <c r="B9793" s="53">
        <v>2000</v>
      </c>
      <c r="C9793" t="s">
        <v>892</v>
      </c>
      <c r="D9793" t="s">
        <v>21176</v>
      </c>
    </row>
    <row r="9794" spans="1:4" ht="15">
      <c r="A9794" t="s">
        <v>18658</v>
      </c>
      <c r="B9794" s="53">
        <v>2000</v>
      </c>
      <c r="C9794" t="s">
        <v>17</v>
      </c>
      <c r="D9794" t="s">
        <v>21177</v>
      </c>
    </row>
    <row r="9795" spans="1:4" ht="15">
      <c r="A9795" t="s">
        <v>18658</v>
      </c>
      <c r="B9795" s="53">
        <v>2000</v>
      </c>
      <c r="C9795" t="s">
        <v>21178</v>
      </c>
      <c r="D9795" t="s">
        <v>21179</v>
      </c>
    </row>
    <row r="9796" spans="1:4" ht="15">
      <c r="A9796" t="s">
        <v>18658</v>
      </c>
      <c r="B9796" s="53">
        <v>2000</v>
      </c>
      <c r="C9796" t="s">
        <v>3049</v>
      </c>
      <c r="D9796" t="s">
        <v>21180</v>
      </c>
    </row>
    <row r="9797" spans="1:4" ht="15">
      <c r="A9797" t="s">
        <v>18658</v>
      </c>
      <c r="B9797" s="53">
        <v>2000</v>
      </c>
      <c r="C9797" t="s">
        <v>2</v>
      </c>
      <c r="D9797" t="s">
        <v>21181</v>
      </c>
    </row>
    <row r="9798" spans="1:4" ht="15">
      <c r="A9798" t="s">
        <v>18658</v>
      </c>
      <c r="B9798" s="53">
        <v>2000</v>
      </c>
      <c r="C9798" t="s">
        <v>2</v>
      </c>
      <c r="D9798" t="s">
        <v>21182</v>
      </c>
    </row>
    <row r="9799" spans="1:4" ht="15">
      <c r="A9799" t="s">
        <v>18658</v>
      </c>
      <c r="B9799" s="53">
        <v>1999</v>
      </c>
      <c r="C9799" t="s">
        <v>3529</v>
      </c>
      <c r="D9799" t="s">
        <v>12040</v>
      </c>
    </row>
    <row r="9800" spans="1:4" ht="15">
      <c r="A9800" t="s">
        <v>18658</v>
      </c>
      <c r="B9800" s="53">
        <v>1999</v>
      </c>
      <c r="C9800" t="s">
        <v>1251</v>
      </c>
      <c r="D9800" t="s">
        <v>21183</v>
      </c>
    </row>
    <row r="9801" spans="1:4" ht="15">
      <c r="A9801" t="s">
        <v>18658</v>
      </c>
      <c r="B9801" s="53">
        <v>1998</v>
      </c>
      <c r="C9801" t="s">
        <v>17</v>
      </c>
      <c r="D9801" t="s">
        <v>12055</v>
      </c>
    </row>
    <row r="9802" spans="1:4" ht="15">
      <c r="A9802" t="s">
        <v>18658</v>
      </c>
      <c r="B9802" s="53">
        <v>1998</v>
      </c>
      <c r="C9802" t="s">
        <v>885</v>
      </c>
      <c r="D9802" t="s">
        <v>12058</v>
      </c>
    </row>
    <row r="9803" spans="1:4" ht="15">
      <c r="A9803" t="s">
        <v>18658</v>
      </c>
      <c r="B9803" s="53">
        <v>1998</v>
      </c>
      <c r="C9803" t="s">
        <v>902</v>
      </c>
      <c r="D9803" t="s">
        <v>12065</v>
      </c>
    </row>
    <row r="9804" spans="1:4" ht="15">
      <c r="A9804" t="s">
        <v>18658</v>
      </c>
      <c r="B9804" s="53">
        <v>1998</v>
      </c>
      <c r="C9804" t="s">
        <v>10873</v>
      </c>
      <c r="D9804" t="s">
        <v>21184</v>
      </c>
    </row>
    <row r="9805" spans="1:4" ht="15">
      <c r="A9805" t="s">
        <v>18658</v>
      </c>
      <c r="B9805" s="53">
        <v>1997</v>
      </c>
      <c r="C9805" t="s">
        <v>3529</v>
      </c>
      <c r="D9805" t="s">
        <v>21185</v>
      </c>
    </row>
    <row r="9806" spans="1:4" ht="15">
      <c r="A9806" t="s">
        <v>18658</v>
      </c>
      <c r="B9806" s="53">
        <v>1996</v>
      </c>
      <c r="C9806" t="s">
        <v>3529</v>
      </c>
      <c r="D9806" t="s">
        <v>21186</v>
      </c>
    </row>
    <row r="9807" spans="1:4" ht="15">
      <c r="A9807" t="s">
        <v>18658</v>
      </c>
      <c r="B9807" s="53">
        <v>1996</v>
      </c>
      <c r="C9807" t="s">
        <v>902</v>
      </c>
      <c r="D9807" t="s">
        <v>21187</v>
      </c>
    </row>
    <row r="9808" spans="1:4" ht="15">
      <c r="A9808" t="s">
        <v>18658</v>
      </c>
      <c r="B9808" s="53">
        <v>1996</v>
      </c>
      <c r="C9808" t="s">
        <v>10873</v>
      </c>
      <c r="D9808" t="s">
        <v>21188</v>
      </c>
    </row>
    <row r="9809" spans="1:4" ht="15">
      <c r="A9809" t="s">
        <v>18658</v>
      </c>
      <c r="B9809" s="53">
        <v>1996</v>
      </c>
      <c r="C9809" t="s">
        <v>21189</v>
      </c>
      <c r="D9809" t="s">
        <v>21190</v>
      </c>
    </row>
    <row r="9810" spans="1:4" ht="15">
      <c r="A9810" t="s">
        <v>18658</v>
      </c>
      <c r="B9810" s="53">
        <v>1995</v>
      </c>
      <c r="C9810" t="s">
        <v>3529</v>
      </c>
      <c r="D9810" t="s">
        <v>21191</v>
      </c>
    </row>
    <row r="9811" spans="1:4" ht="15">
      <c r="A9811" t="s">
        <v>18658</v>
      </c>
      <c r="B9811" s="53">
        <v>1995</v>
      </c>
      <c r="C9811" t="s">
        <v>892</v>
      </c>
      <c r="D9811" t="s">
        <v>21192</v>
      </c>
    </row>
    <row r="9812" spans="1:4" ht="15">
      <c r="A9812" t="s">
        <v>18658</v>
      </c>
      <c r="B9812" s="53">
        <v>1995</v>
      </c>
      <c r="C9812" t="s">
        <v>21193</v>
      </c>
      <c r="D9812" t="s">
        <v>21194</v>
      </c>
    </row>
    <row r="9813" spans="1:4" ht="15">
      <c r="A9813" t="s">
        <v>18658</v>
      </c>
      <c r="B9813" s="53">
        <v>1994</v>
      </c>
      <c r="C9813" t="s">
        <v>3529</v>
      </c>
      <c r="D9813" t="s">
        <v>21195</v>
      </c>
    </row>
    <row r="9814" spans="1:4" ht="15">
      <c r="A9814" t="s">
        <v>18658</v>
      </c>
      <c r="B9814" s="53">
        <v>1994</v>
      </c>
      <c r="C9814" t="s">
        <v>902</v>
      </c>
      <c r="D9814" t="s">
        <v>21196</v>
      </c>
    </row>
    <row r="9815" spans="1:4" ht="15">
      <c r="A9815" t="s">
        <v>18658</v>
      </c>
      <c r="B9815" s="53">
        <v>1994</v>
      </c>
      <c r="C9815" t="s">
        <v>10873</v>
      </c>
      <c r="D9815" t="s">
        <v>21197</v>
      </c>
    </row>
    <row r="9816" spans="1:4" ht="15">
      <c r="A9816" t="s">
        <v>18658</v>
      </c>
      <c r="B9816" s="53">
        <v>1994</v>
      </c>
      <c r="C9816" t="s">
        <v>21198</v>
      </c>
      <c r="D9816" t="s">
        <v>21199</v>
      </c>
    </row>
    <row r="9817" spans="1:4" ht="15">
      <c r="A9817" t="s">
        <v>18658</v>
      </c>
      <c r="B9817" s="53">
        <v>1993</v>
      </c>
      <c r="C9817" t="s">
        <v>2895</v>
      </c>
      <c r="D9817" t="s">
        <v>21200</v>
      </c>
    </row>
    <row r="9818" spans="1:4" ht="15">
      <c r="A9818" t="s">
        <v>18658</v>
      </c>
      <c r="B9818" s="53">
        <v>1993</v>
      </c>
      <c r="C9818" t="s">
        <v>1251</v>
      </c>
      <c r="D9818" t="s">
        <v>21201</v>
      </c>
    </row>
    <row r="9819" spans="1:4" ht="15">
      <c r="A9819" t="s">
        <v>18658</v>
      </c>
      <c r="B9819" s="53">
        <v>1992</v>
      </c>
      <c r="C9819" t="s">
        <v>12461</v>
      </c>
      <c r="D9819" t="s">
        <v>21202</v>
      </c>
    </row>
    <row r="9820" spans="1:4" ht="15">
      <c r="A9820" t="s">
        <v>18658</v>
      </c>
      <c r="B9820" s="53">
        <v>1992</v>
      </c>
      <c r="C9820" t="s">
        <v>21198</v>
      </c>
      <c r="D9820" t="s">
        <v>21203</v>
      </c>
    </row>
    <row r="9821" spans="1:4" ht="15">
      <c r="A9821" t="s">
        <v>18658</v>
      </c>
      <c r="B9821" s="53">
        <v>1992</v>
      </c>
      <c r="C9821" t="s">
        <v>10873</v>
      </c>
      <c r="D9821" t="s">
        <v>21204</v>
      </c>
    </row>
    <row r="9822" spans="1:4" ht="15">
      <c r="A9822" t="s">
        <v>18658</v>
      </c>
      <c r="B9822" s="53">
        <v>1992</v>
      </c>
      <c r="C9822" t="s">
        <v>21189</v>
      </c>
      <c r="D9822" t="s">
        <v>21205</v>
      </c>
    </row>
    <row r="9823" spans="1:4" ht="15">
      <c r="A9823" t="s">
        <v>18658</v>
      </c>
      <c r="B9823" s="53">
        <v>1991</v>
      </c>
      <c r="C9823" t="s">
        <v>1251</v>
      </c>
      <c r="D9823" t="s">
        <v>21206</v>
      </c>
    </row>
    <row r="9824" spans="1:4" ht="15">
      <c r="A9824" t="s">
        <v>18658</v>
      </c>
      <c r="B9824" s="53">
        <v>1991</v>
      </c>
      <c r="C9824" t="s">
        <v>10873</v>
      </c>
      <c r="D9824" t="s">
        <v>21207</v>
      </c>
    </row>
    <row r="9825" spans="1:4" ht="15">
      <c r="A9825" t="s">
        <v>18658</v>
      </c>
      <c r="B9825" s="53">
        <v>1991</v>
      </c>
      <c r="C9825" t="s">
        <v>21208</v>
      </c>
      <c r="D9825" t="s">
        <v>21209</v>
      </c>
    </row>
    <row r="9826" spans="1:4" ht="15">
      <c r="A9826" t="s">
        <v>18658</v>
      </c>
      <c r="B9826" s="53">
        <v>1990</v>
      </c>
      <c r="C9826" t="s">
        <v>10</v>
      </c>
      <c r="D9826" t="s">
        <v>21210</v>
      </c>
    </row>
    <row r="9827" spans="1:4" ht="15">
      <c r="A9827" t="s">
        <v>18658</v>
      </c>
      <c r="B9827" s="53">
        <v>1990</v>
      </c>
      <c r="C9827" t="s">
        <v>2895</v>
      </c>
      <c r="D9827" t="s">
        <v>21211</v>
      </c>
    </row>
    <row r="9828" spans="1:4" ht="15">
      <c r="A9828" t="s">
        <v>18658</v>
      </c>
      <c r="B9828" s="53">
        <v>1990</v>
      </c>
      <c r="C9828" t="s">
        <v>21212</v>
      </c>
      <c r="D9828" t="s">
        <v>21213</v>
      </c>
    </row>
    <row r="9829" spans="1:4" ht="15">
      <c r="A9829" t="s">
        <v>18658</v>
      </c>
      <c r="B9829" s="53">
        <v>1988</v>
      </c>
      <c r="C9829" t="s">
        <v>21189</v>
      </c>
      <c r="D9829" t="s">
        <v>21214</v>
      </c>
    </row>
    <row r="9830" spans="1:4" ht="15">
      <c r="A9830" t="s">
        <v>18658</v>
      </c>
      <c r="B9830" s="53">
        <v>1987</v>
      </c>
      <c r="C9830" t="s">
        <v>1251</v>
      </c>
      <c r="D9830" t="s">
        <v>21215</v>
      </c>
    </row>
    <row r="9831" spans="1:4" ht="15">
      <c r="A9831" t="s">
        <v>18658</v>
      </c>
      <c r="B9831" s="53">
        <v>1986</v>
      </c>
      <c r="C9831" t="s">
        <v>21189</v>
      </c>
      <c r="D9831" t="s">
        <v>21216</v>
      </c>
    </row>
    <row r="9832" spans="1:4" ht="15">
      <c r="A9832" t="s">
        <v>5203</v>
      </c>
      <c r="B9832" s="53">
        <v>2023</v>
      </c>
      <c r="C9832" t="s">
        <v>8173</v>
      </c>
      <c r="D9832" t="s">
        <v>8174</v>
      </c>
    </row>
    <row r="9833" spans="1:4" ht="15">
      <c r="A9833" t="s">
        <v>5203</v>
      </c>
      <c r="B9833" s="53">
        <v>2023</v>
      </c>
      <c r="C9833" t="s">
        <v>924</v>
      </c>
      <c r="D9833" t="s">
        <v>8175</v>
      </c>
    </row>
    <row r="9834" spans="1:4" ht="15">
      <c r="A9834" t="s">
        <v>5203</v>
      </c>
      <c r="B9834" s="53">
        <v>2023</v>
      </c>
      <c r="C9834" t="s">
        <v>45</v>
      </c>
      <c r="D9834" t="s">
        <v>8176</v>
      </c>
    </row>
    <row r="9835" spans="1:4" ht="15">
      <c r="A9835" t="s">
        <v>5203</v>
      </c>
      <c r="B9835" s="53">
        <v>2023</v>
      </c>
      <c r="C9835" t="s">
        <v>45</v>
      </c>
      <c r="D9835" t="s">
        <v>8177</v>
      </c>
    </row>
    <row r="9836" spans="1:4" ht="15">
      <c r="A9836" t="s">
        <v>5203</v>
      </c>
      <c r="B9836" s="53">
        <v>2023</v>
      </c>
      <c r="C9836" t="s">
        <v>3570</v>
      </c>
      <c r="D9836" t="s">
        <v>8178</v>
      </c>
    </row>
    <row r="9837" spans="1:4" ht="15">
      <c r="A9837" t="s">
        <v>5203</v>
      </c>
      <c r="B9837" s="53">
        <v>2023</v>
      </c>
      <c r="C9837" t="s">
        <v>3570</v>
      </c>
      <c r="D9837" t="s">
        <v>8179</v>
      </c>
    </row>
    <row r="9838" spans="1:4" ht="15">
      <c r="A9838" t="s">
        <v>5203</v>
      </c>
      <c r="B9838" s="53">
        <v>2023</v>
      </c>
      <c r="C9838" t="s">
        <v>3570</v>
      </c>
      <c r="D9838" t="s">
        <v>8180</v>
      </c>
    </row>
    <row r="9839" spans="1:4" ht="15">
      <c r="A9839" t="s">
        <v>5203</v>
      </c>
      <c r="B9839" s="53">
        <v>2023</v>
      </c>
      <c r="C9839" t="s">
        <v>661</v>
      </c>
      <c r="D9839" t="s">
        <v>8181</v>
      </c>
    </row>
    <row r="9840" spans="1:4" ht="15">
      <c r="A9840" t="s">
        <v>5203</v>
      </c>
      <c r="B9840" s="53">
        <v>2023</v>
      </c>
      <c r="C9840" t="s">
        <v>2</v>
      </c>
      <c r="D9840" t="s">
        <v>8182</v>
      </c>
    </row>
    <row r="9841" spans="1:4" ht="15">
      <c r="A9841" t="s">
        <v>5203</v>
      </c>
      <c r="B9841" s="53">
        <v>2023</v>
      </c>
      <c r="C9841" t="s">
        <v>2</v>
      </c>
      <c r="D9841" t="s">
        <v>8183</v>
      </c>
    </row>
    <row r="9842" spans="1:4" ht="15">
      <c r="A9842" t="s">
        <v>5203</v>
      </c>
      <c r="B9842" s="53">
        <v>2023</v>
      </c>
      <c r="C9842" t="s">
        <v>2</v>
      </c>
      <c r="D9842" t="s">
        <v>8178</v>
      </c>
    </row>
    <row r="9843" spans="1:4" ht="15">
      <c r="A9843" t="s">
        <v>5203</v>
      </c>
      <c r="B9843" s="53">
        <v>2023</v>
      </c>
      <c r="C9843" t="s">
        <v>2</v>
      </c>
      <c r="D9843" t="s">
        <v>8184</v>
      </c>
    </row>
    <row r="9844" spans="1:4" ht="15">
      <c r="A9844" t="s">
        <v>5203</v>
      </c>
      <c r="B9844" s="53">
        <v>2023</v>
      </c>
      <c r="C9844" t="s">
        <v>2</v>
      </c>
      <c r="D9844" t="s">
        <v>8185</v>
      </c>
    </row>
    <row r="9845" spans="1:4" ht="15">
      <c r="A9845" t="s">
        <v>5203</v>
      </c>
      <c r="B9845" s="53">
        <v>2023</v>
      </c>
      <c r="C9845" t="s">
        <v>2</v>
      </c>
      <c r="D9845" t="s">
        <v>8181</v>
      </c>
    </row>
    <row r="9846" spans="1:4" ht="15">
      <c r="A9846" t="s">
        <v>5203</v>
      </c>
      <c r="B9846" s="53">
        <v>2023</v>
      </c>
      <c r="C9846" t="s">
        <v>2</v>
      </c>
      <c r="D9846" t="s">
        <v>8186</v>
      </c>
    </row>
    <row r="9847" spans="1:4" ht="15">
      <c r="A9847" t="s">
        <v>5203</v>
      </c>
      <c r="B9847" s="53">
        <v>2023</v>
      </c>
      <c r="C9847" t="s">
        <v>2</v>
      </c>
      <c r="D9847" t="s">
        <v>8187</v>
      </c>
    </row>
    <row r="9848" spans="1:4" ht="15">
      <c r="A9848" t="s">
        <v>5203</v>
      </c>
      <c r="B9848" s="53">
        <v>2023</v>
      </c>
      <c r="C9848" t="s">
        <v>2</v>
      </c>
      <c r="D9848" t="s">
        <v>8188</v>
      </c>
    </row>
    <row r="9849" spans="1:4" ht="15">
      <c r="A9849" t="s">
        <v>5203</v>
      </c>
      <c r="B9849" s="53">
        <v>2023</v>
      </c>
      <c r="C9849" t="s">
        <v>2</v>
      </c>
      <c r="D9849" t="s">
        <v>8189</v>
      </c>
    </row>
    <row r="9850" spans="1:4" ht="15">
      <c r="A9850" t="s">
        <v>5203</v>
      </c>
      <c r="B9850" s="53">
        <v>2023</v>
      </c>
      <c r="C9850" t="s">
        <v>2</v>
      </c>
      <c r="D9850" t="s">
        <v>8190</v>
      </c>
    </row>
    <row r="9851" spans="1:4" ht="15">
      <c r="A9851" t="s">
        <v>5203</v>
      </c>
      <c r="B9851" s="53">
        <v>2023</v>
      </c>
      <c r="C9851" t="s">
        <v>2</v>
      </c>
      <c r="D9851" t="s">
        <v>8191</v>
      </c>
    </row>
    <row r="9852" spans="1:4" ht="15">
      <c r="A9852" t="s">
        <v>5203</v>
      </c>
      <c r="B9852" s="53">
        <v>2023</v>
      </c>
      <c r="C9852" t="s">
        <v>2</v>
      </c>
      <c r="D9852" t="s">
        <v>8192</v>
      </c>
    </row>
    <row r="9853" spans="1:4" ht="15">
      <c r="A9853" t="s">
        <v>5203</v>
      </c>
      <c r="B9853" s="53">
        <v>2023</v>
      </c>
      <c r="C9853" t="s">
        <v>2</v>
      </c>
      <c r="D9853" t="s">
        <v>8193</v>
      </c>
    </row>
    <row r="9854" spans="1:4" ht="15">
      <c r="A9854" t="s">
        <v>5203</v>
      </c>
      <c r="B9854" s="53">
        <v>2023</v>
      </c>
      <c r="C9854" t="s">
        <v>2</v>
      </c>
      <c r="D9854" t="s">
        <v>8194</v>
      </c>
    </row>
    <row r="9855" spans="1:4" ht="15">
      <c r="A9855" t="s">
        <v>5203</v>
      </c>
      <c r="B9855" s="53">
        <v>2023</v>
      </c>
      <c r="C9855" t="s">
        <v>2</v>
      </c>
      <c r="D9855" t="s">
        <v>8195</v>
      </c>
    </row>
    <row r="9856" spans="1:4" ht="15">
      <c r="A9856" t="s">
        <v>5203</v>
      </c>
      <c r="B9856" s="53">
        <v>2022</v>
      </c>
      <c r="C9856" t="s">
        <v>20</v>
      </c>
      <c r="D9856" t="s">
        <v>8196</v>
      </c>
    </row>
    <row r="9857" spans="1:4" ht="15">
      <c r="A9857" t="s">
        <v>5203</v>
      </c>
      <c r="B9857" s="53">
        <v>2022</v>
      </c>
      <c r="C9857" t="s">
        <v>1126</v>
      </c>
      <c r="D9857" t="s">
        <v>8197</v>
      </c>
    </row>
    <row r="9858" spans="1:4" ht="15">
      <c r="A9858" t="s">
        <v>5203</v>
      </c>
      <c r="B9858" s="53">
        <v>2022</v>
      </c>
      <c r="C9858" t="s">
        <v>1126</v>
      </c>
      <c r="D9858" t="s">
        <v>8198</v>
      </c>
    </row>
    <row r="9859" spans="1:4" ht="15">
      <c r="A9859" t="s">
        <v>5203</v>
      </c>
      <c r="B9859" s="53">
        <v>2022</v>
      </c>
      <c r="C9859" t="s">
        <v>1402</v>
      </c>
      <c r="D9859" t="s">
        <v>8199</v>
      </c>
    </row>
    <row r="9860" spans="1:4" ht="15">
      <c r="A9860" t="s">
        <v>5203</v>
      </c>
      <c r="B9860" s="53">
        <v>2022</v>
      </c>
      <c r="C9860" t="s">
        <v>3237</v>
      </c>
      <c r="D9860" t="s">
        <v>8200</v>
      </c>
    </row>
    <row r="9861" spans="1:4" ht="15">
      <c r="A9861" t="s">
        <v>5203</v>
      </c>
      <c r="B9861" s="53">
        <v>2022</v>
      </c>
      <c r="C9861" t="s">
        <v>3570</v>
      </c>
      <c r="D9861" t="s">
        <v>8201</v>
      </c>
    </row>
    <row r="9862" spans="1:4" ht="15">
      <c r="A9862" t="s">
        <v>5203</v>
      </c>
      <c r="B9862" s="53">
        <v>2022</v>
      </c>
      <c r="C9862" t="s">
        <v>661</v>
      </c>
      <c r="D9862" t="s">
        <v>8202</v>
      </c>
    </row>
    <row r="9863" spans="1:4" ht="15">
      <c r="A9863" t="s">
        <v>5203</v>
      </c>
      <c r="B9863" s="53">
        <v>2022</v>
      </c>
      <c r="C9863" t="s">
        <v>661</v>
      </c>
      <c r="D9863" t="s">
        <v>8203</v>
      </c>
    </row>
    <row r="9864" spans="1:4" ht="15">
      <c r="A9864" t="s">
        <v>5203</v>
      </c>
      <c r="B9864" s="53">
        <v>2022</v>
      </c>
      <c r="C9864" t="s">
        <v>645</v>
      </c>
      <c r="D9864" t="s">
        <v>8204</v>
      </c>
    </row>
    <row r="9865" spans="1:4" ht="15">
      <c r="A9865" t="s">
        <v>5203</v>
      </c>
      <c r="B9865" s="53">
        <v>2022</v>
      </c>
      <c r="C9865" t="s">
        <v>645</v>
      </c>
      <c r="D9865" t="s">
        <v>8205</v>
      </c>
    </row>
    <row r="9866" spans="1:4" ht="15">
      <c r="A9866" t="s">
        <v>5203</v>
      </c>
      <c r="B9866" s="53">
        <v>2022</v>
      </c>
      <c r="C9866" t="s">
        <v>1496</v>
      </c>
      <c r="D9866" t="s">
        <v>8206</v>
      </c>
    </row>
    <row r="9867" spans="1:4" ht="15">
      <c r="A9867" t="s">
        <v>5203</v>
      </c>
      <c r="B9867" s="53">
        <v>2022</v>
      </c>
      <c r="C9867" t="s">
        <v>2</v>
      </c>
      <c r="D9867" t="s">
        <v>8203</v>
      </c>
    </row>
    <row r="9868" spans="1:4" ht="15">
      <c r="A9868" t="s">
        <v>5203</v>
      </c>
      <c r="B9868" s="53">
        <v>2022</v>
      </c>
      <c r="C9868" t="s">
        <v>2</v>
      </c>
      <c r="D9868" t="s">
        <v>8199</v>
      </c>
    </row>
    <row r="9869" spans="1:4" ht="15">
      <c r="A9869" t="s">
        <v>5203</v>
      </c>
      <c r="B9869" s="53">
        <v>2022</v>
      </c>
      <c r="C9869" t="s">
        <v>2</v>
      </c>
      <c r="D9869" t="s">
        <v>8207</v>
      </c>
    </row>
    <row r="9870" spans="1:4" ht="15">
      <c r="A9870" t="s">
        <v>5203</v>
      </c>
      <c r="B9870" s="53">
        <v>2022</v>
      </c>
      <c r="C9870" t="s">
        <v>2</v>
      </c>
      <c r="D9870" t="s">
        <v>8208</v>
      </c>
    </row>
    <row r="9871" spans="1:4" ht="15">
      <c r="A9871" t="s">
        <v>5203</v>
      </c>
      <c r="B9871" s="53">
        <v>2022</v>
      </c>
      <c r="C9871" t="s">
        <v>2</v>
      </c>
      <c r="D9871" t="s">
        <v>8206</v>
      </c>
    </row>
    <row r="9872" spans="1:4" ht="15">
      <c r="A9872" t="s">
        <v>5203</v>
      </c>
      <c r="B9872" s="53">
        <v>2022</v>
      </c>
      <c r="C9872" t="s">
        <v>2</v>
      </c>
      <c r="D9872" t="s">
        <v>8209</v>
      </c>
    </row>
    <row r="9873" spans="1:4" ht="15">
      <c r="A9873" t="s">
        <v>5203</v>
      </c>
      <c r="B9873" s="53">
        <v>2022</v>
      </c>
      <c r="C9873" t="s">
        <v>2</v>
      </c>
      <c r="D9873" t="s">
        <v>8210</v>
      </c>
    </row>
    <row r="9874" spans="1:4" ht="15">
      <c r="A9874" t="s">
        <v>5203</v>
      </c>
      <c r="B9874" s="53">
        <v>2022</v>
      </c>
      <c r="C9874" t="s">
        <v>2</v>
      </c>
      <c r="D9874" t="s">
        <v>8201</v>
      </c>
    </row>
    <row r="9875" spans="1:4" ht="15">
      <c r="A9875" t="s">
        <v>5203</v>
      </c>
      <c r="B9875" s="53">
        <v>2022</v>
      </c>
      <c r="C9875" t="s">
        <v>2</v>
      </c>
      <c r="D9875" t="s">
        <v>8205</v>
      </c>
    </row>
    <row r="9876" spans="1:4" ht="15">
      <c r="A9876" t="s">
        <v>5203</v>
      </c>
      <c r="B9876" s="53">
        <v>2022</v>
      </c>
      <c r="C9876" t="s">
        <v>2</v>
      </c>
      <c r="D9876" t="s">
        <v>8204</v>
      </c>
    </row>
    <row r="9877" spans="1:4" ht="15">
      <c r="A9877" t="s">
        <v>5203</v>
      </c>
      <c r="B9877" s="53">
        <v>2022</v>
      </c>
      <c r="C9877" t="s">
        <v>2</v>
      </c>
      <c r="D9877" t="s">
        <v>8200</v>
      </c>
    </row>
    <row r="9878" spans="1:4" ht="15">
      <c r="A9878" t="s">
        <v>5203</v>
      </c>
      <c r="B9878" s="53">
        <v>2022</v>
      </c>
      <c r="C9878" t="s">
        <v>2</v>
      </c>
      <c r="D9878" t="s">
        <v>8211</v>
      </c>
    </row>
    <row r="9879" spans="1:4" ht="15">
      <c r="A9879" t="s">
        <v>5203</v>
      </c>
      <c r="B9879" s="53">
        <v>2022</v>
      </c>
      <c r="C9879" t="s">
        <v>2</v>
      </c>
      <c r="D9879" t="s">
        <v>8212</v>
      </c>
    </row>
    <row r="9880" spans="1:4" ht="15">
      <c r="A9880" t="s">
        <v>5203</v>
      </c>
      <c r="B9880" s="53">
        <v>2022</v>
      </c>
      <c r="C9880" t="s">
        <v>2</v>
      </c>
      <c r="D9880" t="s">
        <v>8198</v>
      </c>
    </row>
    <row r="9881" spans="1:4" ht="15">
      <c r="A9881" t="s">
        <v>5203</v>
      </c>
      <c r="B9881" s="53">
        <v>2022</v>
      </c>
      <c r="C9881" t="s">
        <v>2</v>
      </c>
      <c r="D9881" t="s">
        <v>8196</v>
      </c>
    </row>
    <row r="9882" spans="1:4" ht="15">
      <c r="A9882" t="s">
        <v>5203</v>
      </c>
      <c r="B9882" s="53">
        <v>2022</v>
      </c>
      <c r="C9882" t="s">
        <v>2</v>
      </c>
      <c r="D9882" t="s">
        <v>8197</v>
      </c>
    </row>
    <row r="9883" spans="1:4" ht="15">
      <c r="A9883" t="s">
        <v>5203</v>
      </c>
      <c r="B9883" s="53">
        <v>2021</v>
      </c>
      <c r="C9883" t="s">
        <v>616</v>
      </c>
      <c r="D9883" t="s">
        <v>8213</v>
      </c>
    </row>
    <row r="9884" spans="1:4" ht="15">
      <c r="A9884" t="s">
        <v>5203</v>
      </c>
      <c r="B9884" s="53">
        <v>2021</v>
      </c>
      <c r="C9884" t="s">
        <v>45</v>
      </c>
      <c r="D9884" t="s">
        <v>8214</v>
      </c>
    </row>
    <row r="9885" spans="1:4" ht="15">
      <c r="A9885" t="s">
        <v>5203</v>
      </c>
      <c r="B9885" s="53">
        <v>2021</v>
      </c>
      <c r="C9885" t="s">
        <v>143</v>
      </c>
      <c r="D9885" t="s">
        <v>8215</v>
      </c>
    </row>
    <row r="9886" spans="1:4" ht="15">
      <c r="A9886" t="s">
        <v>5203</v>
      </c>
      <c r="B9886" s="53">
        <v>2021</v>
      </c>
      <c r="C9886" t="s">
        <v>1126</v>
      </c>
      <c r="D9886" t="s">
        <v>8216</v>
      </c>
    </row>
    <row r="9887" spans="1:4" ht="15">
      <c r="A9887" t="s">
        <v>5203</v>
      </c>
      <c r="B9887" s="53">
        <v>2021</v>
      </c>
      <c r="C9887" t="s">
        <v>8217</v>
      </c>
      <c r="D9887" t="s">
        <v>8218</v>
      </c>
    </row>
    <row r="9888" spans="1:4" ht="15">
      <c r="A9888" t="s">
        <v>5203</v>
      </c>
      <c r="B9888" s="53">
        <v>2021</v>
      </c>
      <c r="C9888" t="s">
        <v>3570</v>
      </c>
      <c r="D9888" t="s">
        <v>8219</v>
      </c>
    </row>
    <row r="9889" spans="1:4" ht="15">
      <c r="A9889" t="s">
        <v>5203</v>
      </c>
      <c r="B9889" s="53">
        <v>2021</v>
      </c>
      <c r="C9889" t="s">
        <v>3570</v>
      </c>
      <c r="D9889" t="s">
        <v>8220</v>
      </c>
    </row>
    <row r="9890" spans="1:4" ht="15">
      <c r="A9890" t="s">
        <v>5203</v>
      </c>
      <c r="B9890" s="53">
        <v>2021</v>
      </c>
      <c r="C9890" t="s">
        <v>645</v>
      </c>
      <c r="D9890" t="s">
        <v>8221</v>
      </c>
    </row>
    <row r="9891" spans="1:4" ht="15">
      <c r="A9891" t="s">
        <v>5203</v>
      </c>
      <c r="B9891" s="53">
        <v>2021</v>
      </c>
      <c r="C9891" t="s">
        <v>645</v>
      </c>
      <c r="D9891" t="s">
        <v>8222</v>
      </c>
    </row>
    <row r="9892" spans="1:4" ht="15">
      <c r="A9892" t="s">
        <v>5203</v>
      </c>
      <c r="B9892" s="53">
        <v>2021</v>
      </c>
      <c r="C9892" t="s">
        <v>932</v>
      </c>
      <c r="D9892" t="s">
        <v>8223</v>
      </c>
    </row>
    <row r="9893" spans="1:4" ht="15">
      <c r="A9893" t="s">
        <v>5203</v>
      </c>
      <c r="B9893" s="53">
        <v>2021</v>
      </c>
      <c r="C9893" t="s">
        <v>1496</v>
      </c>
      <c r="D9893" t="s">
        <v>8224</v>
      </c>
    </row>
    <row r="9894" spans="1:4" ht="15">
      <c r="A9894" t="s">
        <v>5203</v>
      </c>
      <c r="B9894" s="53">
        <v>2021</v>
      </c>
      <c r="C9894" t="s">
        <v>8225</v>
      </c>
      <c r="D9894" t="s">
        <v>8226</v>
      </c>
    </row>
    <row r="9895" spans="1:4" ht="15">
      <c r="A9895" t="s">
        <v>5203</v>
      </c>
      <c r="B9895" s="53">
        <v>2021</v>
      </c>
      <c r="C9895" t="s">
        <v>1126</v>
      </c>
      <c r="D9895" t="s">
        <v>8227</v>
      </c>
    </row>
    <row r="9896" spans="1:4" ht="15">
      <c r="A9896" t="s">
        <v>5203</v>
      </c>
      <c r="B9896" s="53">
        <v>2021</v>
      </c>
      <c r="C9896" t="s">
        <v>2</v>
      </c>
      <c r="D9896" t="s">
        <v>8219</v>
      </c>
    </row>
    <row r="9897" spans="1:4" ht="15">
      <c r="A9897" t="s">
        <v>5203</v>
      </c>
      <c r="B9897" s="53">
        <v>2021</v>
      </c>
      <c r="C9897" t="s">
        <v>2</v>
      </c>
      <c r="D9897" t="s">
        <v>8222</v>
      </c>
    </row>
    <row r="9898" spans="1:4" ht="15">
      <c r="A9898" t="s">
        <v>5203</v>
      </c>
      <c r="B9898" s="53">
        <v>2021</v>
      </c>
      <c r="C9898" t="s">
        <v>2</v>
      </c>
      <c r="D9898" t="s">
        <v>8224</v>
      </c>
    </row>
    <row r="9899" spans="1:4" ht="15">
      <c r="A9899" t="s">
        <v>5203</v>
      </c>
      <c r="B9899" s="53">
        <v>2021</v>
      </c>
      <c r="C9899" t="s">
        <v>2</v>
      </c>
      <c r="D9899" t="s">
        <v>8228</v>
      </c>
    </row>
    <row r="9900" spans="1:4" ht="15">
      <c r="A9900" t="s">
        <v>5203</v>
      </c>
      <c r="B9900" s="53">
        <v>2021</v>
      </c>
      <c r="C9900" t="s">
        <v>2</v>
      </c>
      <c r="D9900" t="s">
        <v>8229</v>
      </c>
    </row>
    <row r="9901" spans="1:4" ht="15">
      <c r="A9901" t="s">
        <v>5203</v>
      </c>
      <c r="B9901" s="53">
        <v>2021</v>
      </c>
      <c r="C9901" t="s">
        <v>2</v>
      </c>
      <c r="D9901" t="s">
        <v>8226</v>
      </c>
    </row>
    <row r="9902" spans="1:4" ht="15">
      <c r="A9902" t="s">
        <v>5203</v>
      </c>
      <c r="B9902" s="53">
        <v>2021</v>
      </c>
      <c r="C9902" t="s">
        <v>2</v>
      </c>
      <c r="D9902" t="s">
        <v>8221</v>
      </c>
    </row>
    <row r="9903" spans="1:4" ht="15">
      <c r="A9903" t="s">
        <v>5203</v>
      </c>
      <c r="B9903" s="53">
        <v>2021</v>
      </c>
      <c r="C9903" t="s">
        <v>2</v>
      </c>
      <c r="D9903" t="s">
        <v>8230</v>
      </c>
    </row>
    <row r="9904" spans="1:4" ht="15">
      <c r="A9904" t="s">
        <v>5203</v>
      </c>
      <c r="B9904" s="53">
        <v>2021</v>
      </c>
      <c r="C9904" t="s">
        <v>2</v>
      </c>
      <c r="D9904" t="s">
        <v>8231</v>
      </c>
    </row>
    <row r="9905" spans="1:4" ht="15">
      <c r="A9905" t="s">
        <v>5203</v>
      </c>
      <c r="B9905" s="53">
        <v>2021</v>
      </c>
      <c r="C9905" t="s">
        <v>2</v>
      </c>
      <c r="D9905" t="s">
        <v>8232</v>
      </c>
    </row>
    <row r="9906" spans="1:4" ht="15">
      <c r="A9906" t="s">
        <v>5203</v>
      </c>
      <c r="B9906" s="53">
        <v>2021</v>
      </c>
      <c r="C9906" t="s">
        <v>2</v>
      </c>
      <c r="D9906" t="s">
        <v>8216</v>
      </c>
    </row>
    <row r="9907" spans="1:4" ht="15">
      <c r="A9907" t="s">
        <v>5203</v>
      </c>
      <c r="B9907" s="53">
        <v>2020</v>
      </c>
      <c r="C9907" t="s">
        <v>3</v>
      </c>
      <c r="D9907" t="s">
        <v>8233</v>
      </c>
    </row>
    <row r="9908" spans="1:4" ht="15">
      <c r="A9908" t="s">
        <v>5203</v>
      </c>
      <c r="B9908" s="53">
        <v>2020</v>
      </c>
      <c r="C9908" t="s">
        <v>45</v>
      </c>
      <c r="D9908" t="s">
        <v>8234</v>
      </c>
    </row>
    <row r="9909" spans="1:4" ht="15">
      <c r="A9909" t="s">
        <v>5203</v>
      </c>
      <c r="B9909" s="53">
        <v>2020</v>
      </c>
      <c r="C9909" t="s">
        <v>45</v>
      </c>
      <c r="D9909" t="s">
        <v>8235</v>
      </c>
    </row>
    <row r="9910" spans="1:4" ht="15">
      <c r="A9910" t="s">
        <v>5203</v>
      </c>
      <c r="B9910" s="53">
        <v>2020</v>
      </c>
      <c r="C9910" t="s">
        <v>1186</v>
      </c>
      <c r="D9910" t="s">
        <v>8236</v>
      </c>
    </row>
    <row r="9911" spans="1:4" ht="15">
      <c r="A9911" t="s">
        <v>5203</v>
      </c>
      <c r="B9911" s="53">
        <v>2020</v>
      </c>
      <c r="C9911" t="s">
        <v>1160</v>
      </c>
      <c r="D9911" t="s">
        <v>8237</v>
      </c>
    </row>
    <row r="9912" spans="1:4" ht="15">
      <c r="A9912" t="s">
        <v>5203</v>
      </c>
      <c r="B9912" s="53">
        <v>2020</v>
      </c>
      <c r="C9912" t="s">
        <v>1160</v>
      </c>
      <c r="D9912" t="s">
        <v>8238</v>
      </c>
    </row>
    <row r="9913" spans="1:4" ht="15">
      <c r="A9913" t="s">
        <v>5203</v>
      </c>
      <c r="B9913" s="53">
        <v>2020</v>
      </c>
      <c r="C9913" t="s">
        <v>1101</v>
      </c>
      <c r="D9913" t="s">
        <v>8239</v>
      </c>
    </row>
    <row r="9914" spans="1:4" ht="15">
      <c r="A9914" t="s">
        <v>5203</v>
      </c>
      <c r="B9914" s="53">
        <v>2020</v>
      </c>
      <c r="C9914" t="s">
        <v>50</v>
      </c>
      <c r="D9914" t="s">
        <v>8240</v>
      </c>
    </row>
    <row r="9915" spans="1:4" ht="15">
      <c r="A9915" t="s">
        <v>5203</v>
      </c>
      <c r="B9915" s="53">
        <v>2020</v>
      </c>
      <c r="C9915" t="s">
        <v>1126</v>
      </c>
      <c r="D9915" t="s">
        <v>8241</v>
      </c>
    </row>
    <row r="9916" spans="1:4" ht="15">
      <c r="A9916" t="s">
        <v>5203</v>
      </c>
      <c r="B9916" s="53">
        <v>2020</v>
      </c>
      <c r="C9916" t="s">
        <v>3570</v>
      </c>
      <c r="D9916" t="s">
        <v>8242</v>
      </c>
    </row>
    <row r="9917" spans="1:4" ht="15">
      <c r="A9917" t="s">
        <v>5203</v>
      </c>
      <c r="B9917" s="53">
        <v>2020</v>
      </c>
      <c r="C9917" t="s">
        <v>661</v>
      </c>
      <c r="D9917" t="s">
        <v>8243</v>
      </c>
    </row>
    <row r="9918" spans="1:4" ht="15">
      <c r="A9918" t="s">
        <v>5203</v>
      </c>
      <c r="B9918" s="53">
        <v>2020</v>
      </c>
      <c r="C9918" t="s">
        <v>2</v>
      </c>
      <c r="D9918" t="s">
        <v>8242</v>
      </c>
    </row>
    <row r="9919" spans="1:4" ht="15">
      <c r="A9919" t="s">
        <v>5203</v>
      </c>
      <c r="B9919" s="53">
        <v>2020</v>
      </c>
      <c r="C9919" t="s">
        <v>2</v>
      </c>
      <c r="D9919" t="s">
        <v>8244</v>
      </c>
    </row>
    <row r="9920" spans="1:4" ht="15">
      <c r="A9920" t="s">
        <v>5203</v>
      </c>
      <c r="B9920" s="53">
        <v>2020</v>
      </c>
      <c r="C9920" t="s">
        <v>2</v>
      </c>
      <c r="D9920" t="s">
        <v>8245</v>
      </c>
    </row>
    <row r="9921" spans="1:4" ht="15">
      <c r="A9921" t="s">
        <v>5203</v>
      </c>
      <c r="B9921" s="53">
        <v>2020</v>
      </c>
      <c r="C9921" t="s">
        <v>2</v>
      </c>
      <c r="D9921" t="s">
        <v>8246</v>
      </c>
    </row>
    <row r="9922" spans="1:4" ht="15">
      <c r="A9922" t="s">
        <v>5203</v>
      </c>
      <c r="B9922" s="53">
        <v>2020</v>
      </c>
      <c r="C9922" t="s">
        <v>2</v>
      </c>
      <c r="D9922" t="s">
        <v>8241</v>
      </c>
    </row>
    <row r="9923" spans="1:4" ht="15">
      <c r="A9923" t="s">
        <v>5203</v>
      </c>
      <c r="B9923" s="53">
        <v>2019</v>
      </c>
      <c r="C9923" t="s">
        <v>1132</v>
      </c>
      <c r="D9923" t="s">
        <v>8247</v>
      </c>
    </row>
    <row r="9924" spans="1:4" ht="15">
      <c r="A9924" t="s">
        <v>5203</v>
      </c>
      <c r="B9924" s="53">
        <v>2019</v>
      </c>
      <c r="C9924" t="s">
        <v>3</v>
      </c>
      <c r="D9924" t="s">
        <v>8248</v>
      </c>
    </row>
    <row r="9925" spans="1:4" ht="15">
      <c r="A9925" t="s">
        <v>5203</v>
      </c>
      <c r="B9925" s="53">
        <v>2019</v>
      </c>
      <c r="C9925" t="s">
        <v>4962</v>
      </c>
      <c r="D9925" t="s">
        <v>8249</v>
      </c>
    </row>
    <row r="9926" spans="1:4" ht="15">
      <c r="A9926" t="s">
        <v>5203</v>
      </c>
      <c r="B9926" s="53">
        <v>2019</v>
      </c>
      <c r="C9926" t="s">
        <v>4962</v>
      </c>
      <c r="D9926" t="s">
        <v>8250</v>
      </c>
    </row>
    <row r="9927" spans="1:4" ht="15">
      <c r="A9927" t="s">
        <v>5203</v>
      </c>
      <c r="B9927" s="53">
        <v>2019</v>
      </c>
      <c r="C9927" t="s">
        <v>45</v>
      </c>
      <c r="D9927" t="s">
        <v>8251</v>
      </c>
    </row>
    <row r="9928" spans="1:4" ht="15">
      <c r="A9928" t="s">
        <v>5203</v>
      </c>
      <c r="B9928" s="53">
        <v>2019</v>
      </c>
      <c r="C9928" t="s">
        <v>875</v>
      </c>
      <c r="D9928" t="s">
        <v>8252</v>
      </c>
    </row>
    <row r="9929" spans="1:4" ht="15">
      <c r="A9929" t="s">
        <v>5203</v>
      </c>
      <c r="B9929" s="53">
        <v>2019</v>
      </c>
      <c r="C9929" t="s">
        <v>3572</v>
      </c>
      <c r="D9929" t="s">
        <v>8253</v>
      </c>
    </row>
    <row r="9930" spans="1:4" ht="15">
      <c r="A9930" t="s">
        <v>5203</v>
      </c>
      <c r="B9930" s="53">
        <v>2019</v>
      </c>
      <c r="C9930" t="s">
        <v>3572</v>
      </c>
      <c r="D9930" t="s">
        <v>8254</v>
      </c>
    </row>
    <row r="9931" spans="1:4" ht="15">
      <c r="A9931" t="s">
        <v>5203</v>
      </c>
      <c r="B9931" s="53">
        <v>2019</v>
      </c>
      <c r="C9931" t="s">
        <v>645</v>
      </c>
      <c r="D9931" t="s">
        <v>8255</v>
      </c>
    </row>
    <row r="9932" spans="1:4" ht="15">
      <c r="A9932" t="s">
        <v>5203</v>
      </c>
      <c r="B9932" s="53">
        <v>2019</v>
      </c>
      <c r="C9932" t="s">
        <v>645</v>
      </c>
      <c r="D9932" t="s">
        <v>8256</v>
      </c>
    </row>
    <row r="9933" spans="1:4" ht="15">
      <c r="A9933" t="s">
        <v>5203</v>
      </c>
      <c r="B9933" s="53">
        <v>2019</v>
      </c>
      <c r="C9933" t="s">
        <v>637</v>
      </c>
      <c r="D9933" t="s">
        <v>8257</v>
      </c>
    </row>
    <row r="9934" spans="1:4" ht="15">
      <c r="A9934" t="s">
        <v>5203</v>
      </c>
      <c r="B9934" s="53">
        <v>2019</v>
      </c>
      <c r="C9934" t="s">
        <v>2</v>
      </c>
      <c r="D9934" t="s">
        <v>8258</v>
      </c>
    </row>
    <row r="9935" spans="1:4" ht="15">
      <c r="A9935" t="s">
        <v>5203</v>
      </c>
      <c r="B9935" s="53">
        <v>2019</v>
      </c>
      <c r="C9935" t="s">
        <v>2</v>
      </c>
      <c r="D9935" t="s">
        <v>8254</v>
      </c>
    </row>
    <row r="9936" spans="1:4" ht="15">
      <c r="A9936" t="s">
        <v>5203</v>
      </c>
      <c r="B9936" s="53">
        <v>2019</v>
      </c>
      <c r="C9936" t="s">
        <v>2</v>
      </c>
      <c r="D9936" t="s">
        <v>8233</v>
      </c>
    </row>
    <row r="9937" spans="1:4" ht="15">
      <c r="A9937" t="s">
        <v>5203</v>
      </c>
      <c r="B9937" s="53">
        <v>2018</v>
      </c>
      <c r="C9937" t="s">
        <v>883</v>
      </c>
      <c r="D9937" t="s">
        <v>8259</v>
      </c>
    </row>
    <row r="9938" spans="1:4" ht="15">
      <c r="A9938" t="s">
        <v>5203</v>
      </c>
      <c r="B9938" s="53">
        <v>2018</v>
      </c>
      <c r="C9938" t="s">
        <v>883</v>
      </c>
      <c r="D9938" t="s">
        <v>8260</v>
      </c>
    </row>
    <row r="9939" spans="1:4" ht="15">
      <c r="A9939" t="s">
        <v>5203</v>
      </c>
      <c r="B9939" s="53">
        <v>2018</v>
      </c>
      <c r="C9939" t="s">
        <v>1192</v>
      </c>
      <c r="D9939" t="s">
        <v>8261</v>
      </c>
    </row>
    <row r="9940" spans="1:4" ht="15">
      <c r="A9940" t="s">
        <v>5203</v>
      </c>
      <c r="B9940" s="53">
        <v>2018</v>
      </c>
      <c r="C9940" t="s">
        <v>616</v>
      </c>
      <c r="D9940" t="s">
        <v>8262</v>
      </c>
    </row>
    <row r="9941" spans="1:4" ht="15">
      <c r="A9941" t="s">
        <v>5203</v>
      </c>
      <c r="B9941" s="53">
        <v>2018</v>
      </c>
      <c r="C9941" t="s">
        <v>8263</v>
      </c>
      <c r="D9941" t="s">
        <v>8264</v>
      </c>
    </row>
    <row r="9942" spans="1:4" ht="15">
      <c r="A9942" t="s">
        <v>5203</v>
      </c>
      <c r="B9942" s="53">
        <v>2018</v>
      </c>
      <c r="C9942" t="s">
        <v>3</v>
      </c>
      <c r="D9942" t="s">
        <v>8265</v>
      </c>
    </row>
    <row r="9943" spans="1:4" ht="15">
      <c r="A9943" t="s">
        <v>5203</v>
      </c>
      <c r="B9943" s="53">
        <v>2018</v>
      </c>
      <c r="C9943" t="s">
        <v>8266</v>
      </c>
      <c r="D9943" t="s">
        <v>8267</v>
      </c>
    </row>
    <row r="9944" spans="1:4" ht="15">
      <c r="A9944" t="s">
        <v>5203</v>
      </c>
      <c r="B9944" s="53">
        <v>2018</v>
      </c>
      <c r="C9944" t="s">
        <v>3572</v>
      </c>
      <c r="D9944" t="s">
        <v>8268</v>
      </c>
    </row>
    <row r="9945" spans="1:4" ht="15">
      <c r="A9945" t="s">
        <v>5203</v>
      </c>
      <c r="B9945" s="53">
        <v>2018</v>
      </c>
      <c r="C9945" t="s">
        <v>661</v>
      </c>
      <c r="D9945" t="s">
        <v>8269</v>
      </c>
    </row>
    <row r="9946" spans="1:4" ht="15">
      <c r="A9946" t="s">
        <v>5203</v>
      </c>
      <c r="B9946" s="53">
        <v>2018</v>
      </c>
      <c r="C9946" t="s">
        <v>661</v>
      </c>
      <c r="D9946" t="s">
        <v>8270</v>
      </c>
    </row>
    <row r="9947" spans="1:4" ht="15">
      <c r="A9947" t="s">
        <v>5203</v>
      </c>
      <c r="B9947" s="53">
        <v>2018</v>
      </c>
      <c r="C9947" t="s">
        <v>661</v>
      </c>
      <c r="D9947" t="s">
        <v>8271</v>
      </c>
    </row>
    <row r="9948" spans="1:4" ht="15">
      <c r="A9948" t="s">
        <v>5203</v>
      </c>
      <c r="B9948" s="53">
        <v>2018</v>
      </c>
      <c r="C9948" t="s">
        <v>645</v>
      </c>
      <c r="D9948" t="s">
        <v>8272</v>
      </c>
    </row>
    <row r="9949" spans="1:4" ht="15">
      <c r="A9949" t="s">
        <v>5203</v>
      </c>
      <c r="B9949" s="53">
        <v>2018</v>
      </c>
      <c r="C9949" t="s">
        <v>645</v>
      </c>
      <c r="D9949" t="s">
        <v>8273</v>
      </c>
    </row>
    <row r="9950" spans="1:4" ht="15">
      <c r="A9950" t="s">
        <v>5203</v>
      </c>
      <c r="B9950" s="53">
        <v>2018</v>
      </c>
      <c r="C9950" t="s">
        <v>645</v>
      </c>
      <c r="D9950" t="s">
        <v>8274</v>
      </c>
    </row>
    <row r="9951" spans="1:4" ht="15">
      <c r="A9951" t="s">
        <v>5203</v>
      </c>
      <c r="B9951" s="53">
        <v>2018</v>
      </c>
      <c r="C9951" t="s">
        <v>2</v>
      </c>
      <c r="D9951" t="s">
        <v>8248</v>
      </c>
    </row>
    <row r="9952" spans="1:4" ht="15">
      <c r="A9952" t="s">
        <v>5203</v>
      </c>
      <c r="B9952" s="53">
        <v>2018</v>
      </c>
      <c r="C9952" t="s">
        <v>2</v>
      </c>
      <c r="D9952" t="s">
        <v>8275</v>
      </c>
    </row>
    <row r="9953" spans="1:4" ht="15">
      <c r="A9953" t="s">
        <v>5203</v>
      </c>
      <c r="B9953" s="53">
        <v>2018</v>
      </c>
      <c r="C9953" t="s">
        <v>2</v>
      </c>
      <c r="D9953" t="s">
        <v>8239</v>
      </c>
    </row>
    <row r="9954" spans="1:4" ht="15">
      <c r="A9954" t="s">
        <v>5203</v>
      </c>
      <c r="B9954" s="53">
        <v>2018</v>
      </c>
      <c r="C9954" t="s">
        <v>2</v>
      </c>
      <c r="D9954" t="s">
        <v>8264</v>
      </c>
    </row>
    <row r="9955" spans="1:4" ht="15">
      <c r="A9955" t="s">
        <v>5203</v>
      </c>
      <c r="B9955" s="53">
        <v>2017</v>
      </c>
      <c r="C9955" t="s">
        <v>3529</v>
      </c>
      <c r="D9955" t="s">
        <v>8276</v>
      </c>
    </row>
    <row r="9956" spans="1:4" ht="15">
      <c r="A9956" t="s">
        <v>5203</v>
      </c>
      <c r="B9956" s="53">
        <v>2017</v>
      </c>
      <c r="C9956" t="s">
        <v>1192</v>
      </c>
      <c r="D9956" t="s">
        <v>8277</v>
      </c>
    </row>
    <row r="9957" spans="1:4" ht="15">
      <c r="A9957" t="s">
        <v>5203</v>
      </c>
      <c r="B9957" s="53">
        <v>2017</v>
      </c>
      <c r="C9957" t="s">
        <v>924</v>
      </c>
      <c r="D9957" t="s">
        <v>8278</v>
      </c>
    </row>
    <row r="9958" spans="1:4" ht="15">
      <c r="A9958" t="s">
        <v>5203</v>
      </c>
      <c r="B9958" s="53">
        <v>2017</v>
      </c>
      <c r="C9958" t="s">
        <v>924</v>
      </c>
      <c r="D9958" t="s">
        <v>8279</v>
      </c>
    </row>
    <row r="9959" spans="1:4" ht="15">
      <c r="A9959" t="s">
        <v>5203</v>
      </c>
      <c r="B9959" s="53">
        <v>2017</v>
      </c>
      <c r="C9959" t="s">
        <v>3</v>
      </c>
      <c r="D9959" t="s">
        <v>8280</v>
      </c>
    </row>
    <row r="9960" spans="1:4" ht="15">
      <c r="A9960" t="s">
        <v>5203</v>
      </c>
      <c r="B9960" s="53">
        <v>2017</v>
      </c>
      <c r="C9960" t="s">
        <v>3</v>
      </c>
      <c r="D9960" t="s">
        <v>8281</v>
      </c>
    </row>
    <row r="9961" spans="1:4" ht="15">
      <c r="A9961" t="s">
        <v>5203</v>
      </c>
      <c r="B9961" s="53">
        <v>2017</v>
      </c>
      <c r="C9961" t="s">
        <v>45</v>
      </c>
      <c r="D9961" t="s">
        <v>8282</v>
      </c>
    </row>
    <row r="9962" spans="1:4" ht="15">
      <c r="A9962" t="s">
        <v>5203</v>
      </c>
      <c r="B9962" s="53">
        <v>2017</v>
      </c>
      <c r="C9962" t="s">
        <v>45</v>
      </c>
      <c r="D9962" t="s">
        <v>8283</v>
      </c>
    </row>
    <row r="9963" spans="1:4" ht="15">
      <c r="A9963" t="s">
        <v>5203</v>
      </c>
      <c r="B9963" s="53">
        <v>2017</v>
      </c>
      <c r="C9963" t="s">
        <v>8284</v>
      </c>
      <c r="D9963" t="s">
        <v>8285</v>
      </c>
    </row>
    <row r="9964" spans="1:4" ht="15">
      <c r="A9964" t="s">
        <v>5203</v>
      </c>
      <c r="B9964" s="53">
        <v>2017</v>
      </c>
      <c r="C9964" t="s">
        <v>2895</v>
      </c>
      <c r="D9964" t="s">
        <v>8286</v>
      </c>
    </row>
    <row r="9965" spans="1:4" ht="15">
      <c r="A9965" t="s">
        <v>5203</v>
      </c>
      <c r="B9965" s="53">
        <v>2017</v>
      </c>
      <c r="C9965" t="s">
        <v>2895</v>
      </c>
      <c r="D9965" t="s">
        <v>8287</v>
      </c>
    </row>
    <row r="9966" spans="1:4" ht="15">
      <c r="A9966" t="s">
        <v>5203</v>
      </c>
      <c r="B9966" s="53">
        <v>2017</v>
      </c>
      <c r="C9966" t="s">
        <v>8288</v>
      </c>
      <c r="D9966" t="s">
        <v>8289</v>
      </c>
    </row>
    <row r="9967" spans="1:4" ht="15">
      <c r="A9967" t="s">
        <v>5203</v>
      </c>
      <c r="B9967" s="53">
        <v>2017</v>
      </c>
      <c r="C9967" t="s">
        <v>1550</v>
      </c>
      <c r="D9967" t="s">
        <v>8290</v>
      </c>
    </row>
    <row r="9968" spans="1:4" ht="15">
      <c r="A9968" t="s">
        <v>5203</v>
      </c>
      <c r="B9968" s="53">
        <v>2017</v>
      </c>
      <c r="C9968" t="s">
        <v>1726</v>
      </c>
      <c r="D9968" t="s">
        <v>8291</v>
      </c>
    </row>
    <row r="9969" spans="1:4" ht="15">
      <c r="A9969" t="s">
        <v>5203</v>
      </c>
      <c r="B9969" s="53">
        <v>2017</v>
      </c>
      <c r="C9969" t="s">
        <v>3572</v>
      </c>
      <c r="D9969" t="s">
        <v>8292</v>
      </c>
    </row>
    <row r="9970" spans="1:4" ht="15">
      <c r="A9970" t="s">
        <v>5203</v>
      </c>
      <c r="B9970" s="53">
        <v>2017</v>
      </c>
      <c r="C9970" t="s">
        <v>661</v>
      </c>
      <c r="D9970" t="s">
        <v>8293</v>
      </c>
    </row>
    <row r="9971" spans="1:4" ht="15">
      <c r="A9971" t="s">
        <v>5203</v>
      </c>
      <c r="B9971" s="53">
        <v>2017</v>
      </c>
      <c r="C9971" t="s">
        <v>661</v>
      </c>
      <c r="D9971" t="s">
        <v>8294</v>
      </c>
    </row>
    <row r="9972" spans="1:4" ht="15">
      <c r="A9972" t="s">
        <v>5203</v>
      </c>
      <c r="B9972" s="53">
        <v>2017</v>
      </c>
      <c r="C9972" t="s">
        <v>661</v>
      </c>
      <c r="D9972" t="s">
        <v>8295</v>
      </c>
    </row>
    <row r="9973" spans="1:4" ht="15">
      <c r="A9973" t="s">
        <v>5203</v>
      </c>
      <c r="B9973" s="53">
        <v>2017</v>
      </c>
      <c r="C9973" t="s">
        <v>1251</v>
      </c>
      <c r="D9973" t="s">
        <v>8296</v>
      </c>
    </row>
    <row r="9974" spans="1:4" ht="15">
      <c r="A9974" t="s">
        <v>5203</v>
      </c>
      <c r="B9974" s="53">
        <v>2017</v>
      </c>
      <c r="C9974" t="s">
        <v>645</v>
      </c>
      <c r="D9974" t="s">
        <v>8297</v>
      </c>
    </row>
    <row r="9975" spans="1:4" ht="15">
      <c r="A9975" t="s">
        <v>5203</v>
      </c>
      <c r="B9975" s="53">
        <v>2017</v>
      </c>
      <c r="C9975" t="s">
        <v>2</v>
      </c>
      <c r="D9975" t="s">
        <v>8297</v>
      </c>
    </row>
    <row r="9976" spans="1:4" ht="15">
      <c r="A9976" t="s">
        <v>5203</v>
      </c>
      <c r="B9976" s="53">
        <v>2017</v>
      </c>
      <c r="C9976" t="s">
        <v>2</v>
      </c>
      <c r="D9976" t="s">
        <v>8298</v>
      </c>
    </row>
    <row r="9977" spans="1:4" ht="15">
      <c r="A9977" t="s">
        <v>5203</v>
      </c>
      <c r="B9977" s="53">
        <v>2017</v>
      </c>
      <c r="C9977" t="s">
        <v>2</v>
      </c>
      <c r="D9977" t="s">
        <v>8299</v>
      </c>
    </row>
    <row r="9978" spans="1:4" ht="15">
      <c r="A9978" t="s">
        <v>5203</v>
      </c>
      <c r="B9978" s="53">
        <v>2016</v>
      </c>
      <c r="C9978" t="s">
        <v>1132</v>
      </c>
      <c r="D9978" t="s">
        <v>8300</v>
      </c>
    </row>
    <row r="9979" spans="1:4" ht="15">
      <c r="A9979" t="s">
        <v>5203</v>
      </c>
      <c r="B9979" s="53">
        <v>2016</v>
      </c>
      <c r="C9979" t="s">
        <v>3</v>
      </c>
      <c r="D9979" t="s">
        <v>8301</v>
      </c>
    </row>
    <row r="9980" spans="1:4" ht="15">
      <c r="A9980" t="s">
        <v>5203</v>
      </c>
      <c r="B9980" s="53">
        <v>2016</v>
      </c>
      <c r="C9980" t="s">
        <v>4962</v>
      </c>
      <c r="D9980" t="s">
        <v>8302</v>
      </c>
    </row>
    <row r="9981" spans="1:4" ht="15">
      <c r="A9981" t="s">
        <v>5203</v>
      </c>
      <c r="B9981" s="53">
        <v>2016</v>
      </c>
      <c r="C9981" t="s">
        <v>2895</v>
      </c>
      <c r="D9981" t="s">
        <v>8303</v>
      </c>
    </row>
    <row r="9982" spans="1:4" ht="15">
      <c r="A9982" t="s">
        <v>5203</v>
      </c>
      <c r="B9982" s="53">
        <v>2016</v>
      </c>
      <c r="C9982" t="s">
        <v>8304</v>
      </c>
      <c r="D9982" t="s">
        <v>8305</v>
      </c>
    </row>
    <row r="9983" spans="1:4" ht="15">
      <c r="A9983" t="s">
        <v>5203</v>
      </c>
      <c r="B9983" s="53">
        <v>2016</v>
      </c>
      <c r="C9983" t="s">
        <v>8304</v>
      </c>
      <c r="D9983" t="s">
        <v>8306</v>
      </c>
    </row>
    <row r="9984" spans="1:4" ht="15">
      <c r="A9984" t="s">
        <v>5203</v>
      </c>
      <c r="B9984" s="53">
        <v>2016</v>
      </c>
      <c r="C9984" t="s">
        <v>26</v>
      </c>
      <c r="D9984" t="s">
        <v>8307</v>
      </c>
    </row>
    <row r="9985" spans="1:4" ht="15">
      <c r="A9985" t="s">
        <v>5203</v>
      </c>
      <c r="B9985" s="53">
        <v>2016</v>
      </c>
      <c r="C9985" t="s">
        <v>26</v>
      </c>
      <c r="D9985" t="s">
        <v>8308</v>
      </c>
    </row>
    <row r="9986" spans="1:4" ht="15">
      <c r="A9986" t="s">
        <v>5203</v>
      </c>
      <c r="B9986" s="53">
        <v>2016</v>
      </c>
      <c r="C9986" t="s">
        <v>1180</v>
      </c>
      <c r="D9986" t="s">
        <v>8309</v>
      </c>
    </row>
    <row r="9987" spans="1:4" ht="15">
      <c r="A9987" t="s">
        <v>5203</v>
      </c>
      <c r="B9987" s="53">
        <v>2016</v>
      </c>
      <c r="C9987" t="s">
        <v>3572</v>
      </c>
      <c r="D9987" t="s">
        <v>8310</v>
      </c>
    </row>
    <row r="9988" spans="1:4" ht="15">
      <c r="A9988" t="s">
        <v>5203</v>
      </c>
      <c r="B9988" s="53">
        <v>2016</v>
      </c>
      <c r="C9988" t="s">
        <v>661</v>
      </c>
      <c r="D9988" t="s">
        <v>8311</v>
      </c>
    </row>
    <row r="9989" spans="1:4" ht="15">
      <c r="A9989" t="s">
        <v>5203</v>
      </c>
      <c r="B9989" s="53">
        <v>2016</v>
      </c>
      <c r="C9989" t="s">
        <v>661</v>
      </c>
      <c r="D9989" t="s">
        <v>8312</v>
      </c>
    </row>
    <row r="9990" spans="1:4" ht="15">
      <c r="A9990" t="s">
        <v>5203</v>
      </c>
      <c r="B9990" s="53">
        <v>2016</v>
      </c>
      <c r="C9990" t="s">
        <v>645</v>
      </c>
      <c r="D9990" t="s">
        <v>8313</v>
      </c>
    </row>
    <row r="9991" spans="1:4" ht="15">
      <c r="A9991" t="s">
        <v>5203</v>
      </c>
      <c r="B9991" s="53">
        <v>2016</v>
      </c>
      <c r="C9991" t="s">
        <v>645</v>
      </c>
      <c r="D9991" t="s">
        <v>8314</v>
      </c>
    </row>
    <row r="9992" spans="1:4" ht="15">
      <c r="A9992" t="s">
        <v>5203</v>
      </c>
      <c r="B9992" s="53">
        <v>2016</v>
      </c>
      <c r="C9992" t="s">
        <v>878</v>
      </c>
      <c r="D9992" t="s">
        <v>8315</v>
      </c>
    </row>
    <row r="9993" spans="1:4" ht="15">
      <c r="A9993" t="s">
        <v>5203</v>
      </c>
      <c r="B9993" s="53">
        <v>2016</v>
      </c>
      <c r="C9993" t="s">
        <v>5074</v>
      </c>
      <c r="D9993" t="s">
        <v>8316</v>
      </c>
    </row>
    <row r="9994" spans="1:4" ht="15">
      <c r="A9994" t="s">
        <v>5203</v>
      </c>
      <c r="B9994" s="53">
        <v>2016</v>
      </c>
      <c r="C9994" t="s">
        <v>6463</v>
      </c>
      <c r="D9994" t="s">
        <v>8317</v>
      </c>
    </row>
    <row r="9995" spans="1:4" ht="15">
      <c r="A9995" t="s">
        <v>5203</v>
      </c>
      <c r="B9995" s="53">
        <v>2016</v>
      </c>
      <c r="C9995" t="s">
        <v>2</v>
      </c>
      <c r="D9995" t="s">
        <v>8318</v>
      </c>
    </row>
    <row r="9996" spans="1:4" ht="15">
      <c r="A9996" t="s">
        <v>5203</v>
      </c>
      <c r="B9996" s="53">
        <v>2016</v>
      </c>
      <c r="C9996" t="s">
        <v>2</v>
      </c>
      <c r="D9996" t="s">
        <v>8286</v>
      </c>
    </row>
    <row r="9997" spans="1:4" ht="15">
      <c r="A9997" t="s">
        <v>5203</v>
      </c>
      <c r="B9997" s="53">
        <v>2015</v>
      </c>
      <c r="C9997" t="s">
        <v>8288</v>
      </c>
      <c r="D9997" t="s">
        <v>8319</v>
      </c>
    </row>
    <row r="9998" spans="1:4" ht="15">
      <c r="A9998" t="s">
        <v>5203</v>
      </c>
      <c r="B9998" s="53">
        <v>2015</v>
      </c>
      <c r="C9998" t="s">
        <v>6546</v>
      </c>
      <c r="D9998" t="s">
        <v>8320</v>
      </c>
    </row>
    <row r="9999" spans="1:4" ht="15">
      <c r="A9999" t="s">
        <v>5203</v>
      </c>
      <c r="B9999" s="53">
        <v>2015</v>
      </c>
      <c r="C9999" t="s">
        <v>26</v>
      </c>
      <c r="D9999" t="s">
        <v>8321</v>
      </c>
    </row>
    <row r="10000" spans="1:4" ht="15">
      <c r="A10000" t="s">
        <v>5203</v>
      </c>
      <c r="B10000" s="53">
        <v>2015</v>
      </c>
      <c r="C10000" t="s">
        <v>26</v>
      </c>
      <c r="D10000" t="s">
        <v>8322</v>
      </c>
    </row>
    <row r="10001" spans="1:4" ht="15">
      <c r="A10001" t="s">
        <v>5203</v>
      </c>
      <c r="B10001" s="53">
        <v>2015</v>
      </c>
      <c r="C10001" t="s">
        <v>26</v>
      </c>
      <c r="D10001" t="s">
        <v>8323</v>
      </c>
    </row>
    <row r="10002" spans="1:4" ht="15">
      <c r="A10002" t="s">
        <v>5203</v>
      </c>
      <c r="B10002" s="53">
        <v>2015</v>
      </c>
      <c r="C10002" t="s">
        <v>26</v>
      </c>
      <c r="D10002" t="s">
        <v>8324</v>
      </c>
    </row>
    <row r="10003" spans="1:4" ht="15">
      <c r="A10003" t="s">
        <v>5203</v>
      </c>
      <c r="B10003" s="53">
        <v>2015</v>
      </c>
      <c r="C10003" t="s">
        <v>1180</v>
      </c>
      <c r="D10003" t="s">
        <v>8325</v>
      </c>
    </row>
    <row r="10004" spans="1:4" ht="15">
      <c r="A10004" t="s">
        <v>5203</v>
      </c>
      <c r="B10004" s="53">
        <v>2015</v>
      </c>
      <c r="C10004" t="s">
        <v>661</v>
      </c>
      <c r="D10004" t="s">
        <v>8326</v>
      </c>
    </row>
    <row r="10005" spans="1:4" ht="15">
      <c r="A10005" t="s">
        <v>5203</v>
      </c>
      <c r="B10005" s="53">
        <v>2015</v>
      </c>
      <c r="C10005" t="s">
        <v>661</v>
      </c>
      <c r="D10005" t="s">
        <v>8327</v>
      </c>
    </row>
    <row r="10006" spans="1:4" ht="15">
      <c r="A10006" t="s">
        <v>5203</v>
      </c>
      <c r="B10006" s="53">
        <v>2015</v>
      </c>
      <c r="C10006" t="s">
        <v>661</v>
      </c>
      <c r="D10006" t="s">
        <v>8328</v>
      </c>
    </row>
    <row r="10007" spans="1:4" ht="15">
      <c r="A10007" t="s">
        <v>5203</v>
      </c>
      <c r="B10007" s="53">
        <v>2015</v>
      </c>
      <c r="C10007" t="s">
        <v>645</v>
      </c>
      <c r="D10007" t="s">
        <v>8329</v>
      </c>
    </row>
    <row r="10008" spans="1:4" ht="15">
      <c r="A10008" t="s">
        <v>5203</v>
      </c>
      <c r="B10008" s="53">
        <v>2015</v>
      </c>
      <c r="C10008" t="s">
        <v>645</v>
      </c>
      <c r="D10008" t="s">
        <v>8330</v>
      </c>
    </row>
    <row r="10009" spans="1:4" ht="15">
      <c r="A10009" t="s">
        <v>5203</v>
      </c>
      <c r="B10009" s="53">
        <v>2015</v>
      </c>
      <c r="C10009" t="s">
        <v>8018</v>
      </c>
      <c r="D10009" t="s">
        <v>8331</v>
      </c>
    </row>
    <row r="10010" spans="1:4" ht="15">
      <c r="A10010" t="s">
        <v>5203</v>
      </c>
      <c r="B10010" s="53">
        <v>2015</v>
      </c>
      <c r="C10010" t="s">
        <v>5074</v>
      </c>
      <c r="D10010" t="s">
        <v>8306</v>
      </c>
    </row>
    <row r="10011" spans="1:4" ht="15">
      <c r="A10011" t="s">
        <v>5203</v>
      </c>
      <c r="B10011" s="53">
        <v>2014</v>
      </c>
      <c r="C10011" t="s">
        <v>1098</v>
      </c>
      <c r="D10011" t="s">
        <v>8332</v>
      </c>
    </row>
    <row r="10012" spans="1:4" ht="15">
      <c r="A10012" t="s">
        <v>5203</v>
      </c>
      <c r="B10012" s="53">
        <v>2014</v>
      </c>
      <c r="C10012" t="s">
        <v>8333</v>
      </c>
      <c r="D10012" t="s">
        <v>8334</v>
      </c>
    </row>
    <row r="10013" spans="1:4" ht="15">
      <c r="A10013" t="s">
        <v>5203</v>
      </c>
      <c r="B10013" s="53">
        <v>2014</v>
      </c>
      <c r="C10013" t="s">
        <v>3</v>
      </c>
      <c r="D10013" t="s">
        <v>8335</v>
      </c>
    </row>
    <row r="10014" spans="1:4" ht="15">
      <c r="A10014" t="s">
        <v>5203</v>
      </c>
      <c r="B10014" s="53">
        <v>2014</v>
      </c>
      <c r="C10014" t="s">
        <v>26</v>
      </c>
      <c r="D10014" t="s">
        <v>8336</v>
      </c>
    </row>
    <row r="10015" spans="1:4" ht="15">
      <c r="A10015" t="s">
        <v>5203</v>
      </c>
      <c r="B10015" s="53">
        <v>2014</v>
      </c>
      <c r="C10015" t="s">
        <v>26</v>
      </c>
      <c r="D10015" t="s">
        <v>8337</v>
      </c>
    </row>
    <row r="10016" spans="1:4" ht="15">
      <c r="A10016" t="s">
        <v>5203</v>
      </c>
      <c r="B10016" s="53">
        <v>2014</v>
      </c>
      <c r="C10016" t="s">
        <v>26</v>
      </c>
      <c r="D10016" t="s">
        <v>8338</v>
      </c>
    </row>
    <row r="10017" spans="1:4" ht="15">
      <c r="A10017" t="s">
        <v>5203</v>
      </c>
      <c r="B10017" s="53">
        <v>2014</v>
      </c>
      <c r="C10017" t="s">
        <v>8339</v>
      </c>
      <c r="D10017" t="s">
        <v>8340</v>
      </c>
    </row>
    <row r="10018" spans="1:4" ht="15">
      <c r="A10018" t="s">
        <v>5203</v>
      </c>
      <c r="B10018" s="53">
        <v>2014</v>
      </c>
      <c r="C10018" t="s">
        <v>661</v>
      </c>
      <c r="D10018" t="s">
        <v>8341</v>
      </c>
    </row>
    <row r="10019" spans="1:4" ht="15">
      <c r="A10019" t="s">
        <v>5203</v>
      </c>
      <c r="B10019" s="53">
        <v>2014</v>
      </c>
      <c r="C10019" t="s">
        <v>661</v>
      </c>
      <c r="D10019" t="s">
        <v>8342</v>
      </c>
    </row>
    <row r="10020" spans="1:4" ht="15">
      <c r="A10020" t="s">
        <v>5203</v>
      </c>
      <c r="B10020" s="53">
        <v>2014</v>
      </c>
      <c r="C10020" t="s">
        <v>661</v>
      </c>
      <c r="D10020" t="s">
        <v>8343</v>
      </c>
    </row>
    <row r="10021" spans="1:4" ht="15">
      <c r="A10021" t="s">
        <v>5203</v>
      </c>
      <c r="B10021" s="53">
        <v>2014</v>
      </c>
      <c r="C10021" t="s">
        <v>645</v>
      </c>
      <c r="D10021" t="s">
        <v>8344</v>
      </c>
    </row>
    <row r="10022" spans="1:4" ht="15">
      <c r="A10022" t="s">
        <v>5203</v>
      </c>
      <c r="B10022" s="53">
        <v>2014</v>
      </c>
      <c r="C10022" t="s">
        <v>4202</v>
      </c>
      <c r="D10022" t="s">
        <v>8345</v>
      </c>
    </row>
    <row r="10023" spans="1:4" ht="15">
      <c r="A10023" t="s">
        <v>5203</v>
      </c>
      <c r="B10023" s="53">
        <v>2013</v>
      </c>
      <c r="C10023" t="s">
        <v>4155</v>
      </c>
      <c r="D10023" t="s">
        <v>8346</v>
      </c>
    </row>
    <row r="10024" spans="1:4" ht="15">
      <c r="A10024" t="s">
        <v>5203</v>
      </c>
      <c r="B10024" s="53">
        <v>2013</v>
      </c>
      <c r="C10024" t="s">
        <v>8263</v>
      </c>
      <c r="D10024" t="s">
        <v>8347</v>
      </c>
    </row>
    <row r="10025" spans="1:4" ht="15">
      <c r="A10025" t="s">
        <v>5203</v>
      </c>
      <c r="B10025" s="53">
        <v>2013</v>
      </c>
      <c r="C10025" t="s">
        <v>2895</v>
      </c>
      <c r="D10025" t="s">
        <v>8348</v>
      </c>
    </row>
    <row r="10026" spans="1:4" ht="15">
      <c r="A10026" t="s">
        <v>5203</v>
      </c>
      <c r="B10026" s="53">
        <v>2013</v>
      </c>
      <c r="C10026" t="s">
        <v>26</v>
      </c>
      <c r="D10026" t="s">
        <v>8349</v>
      </c>
    </row>
    <row r="10027" spans="1:4" ht="15">
      <c r="A10027" t="s">
        <v>5203</v>
      </c>
      <c r="B10027" s="53">
        <v>2013</v>
      </c>
      <c r="C10027" t="s">
        <v>661</v>
      </c>
      <c r="D10027" t="s">
        <v>8350</v>
      </c>
    </row>
    <row r="10028" spans="1:4" ht="15">
      <c r="A10028" t="s">
        <v>5203</v>
      </c>
      <c r="B10028" s="53">
        <v>2013</v>
      </c>
      <c r="C10028" t="s">
        <v>1250</v>
      </c>
      <c r="D10028" t="s">
        <v>8351</v>
      </c>
    </row>
    <row r="10029" spans="1:4" ht="15">
      <c r="A10029" t="s">
        <v>5203</v>
      </c>
      <c r="B10029" s="53">
        <v>2013</v>
      </c>
      <c r="C10029" t="s">
        <v>5074</v>
      </c>
      <c r="D10029" t="s">
        <v>8352</v>
      </c>
    </row>
    <row r="10030" spans="1:4" ht="15">
      <c r="A10030" t="s">
        <v>5203</v>
      </c>
      <c r="B10030" s="53">
        <v>2013</v>
      </c>
      <c r="C10030" t="s">
        <v>2465</v>
      </c>
      <c r="D10030" t="s">
        <v>8353</v>
      </c>
    </row>
    <row r="10031" spans="1:4" ht="15">
      <c r="A10031" t="s">
        <v>5203</v>
      </c>
      <c r="B10031" s="53">
        <v>2012</v>
      </c>
      <c r="C10031" t="s">
        <v>1098</v>
      </c>
      <c r="D10031" t="s">
        <v>8354</v>
      </c>
    </row>
    <row r="10032" spans="1:4" ht="15">
      <c r="A10032" t="s">
        <v>5203</v>
      </c>
      <c r="B10032" s="53">
        <v>2012</v>
      </c>
      <c r="C10032" t="s">
        <v>645</v>
      </c>
      <c r="D10032" t="s">
        <v>8355</v>
      </c>
    </row>
    <row r="10033" spans="1:4" ht="15">
      <c r="A10033" t="s">
        <v>5203</v>
      </c>
      <c r="B10033" s="53">
        <v>2012</v>
      </c>
      <c r="C10033" t="s">
        <v>645</v>
      </c>
      <c r="D10033" t="s">
        <v>8356</v>
      </c>
    </row>
    <row r="10034" spans="1:4" ht="15">
      <c r="A10034" t="s">
        <v>5203</v>
      </c>
      <c r="B10034" s="53">
        <v>2012</v>
      </c>
      <c r="C10034" t="s">
        <v>6546</v>
      </c>
      <c r="D10034" t="s">
        <v>8301</v>
      </c>
    </row>
    <row r="10035" spans="1:4" ht="15">
      <c r="A10035" t="s">
        <v>5203</v>
      </c>
      <c r="B10035" s="53">
        <v>2011</v>
      </c>
      <c r="C10035" t="s">
        <v>1100</v>
      </c>
      <c r="D10035" t="s">
        <v>8357</v>
      </c>
    </row>
    <row r="10036" spans="1:4" ht="15">
      <c r="A10036" t="s">
        <v>5203</v>
      </c>
      <c r="B10036" s="53">
        <v>2011</v>
      </c>
      <c r="C10036" t="s">
        <v>3572</v>
      </c>
      <c r="D10036" t="s">
        <v>8358</v>
      </c>
    </row>
    <row r="10037" spans="1:4" ht="15">
      <c r="A10037" t="s">
        <v>5203</v>
      </c>
      <c r="B10037" s="53">
        <v>2009</v>
      </c>
      <c r="C10037" t="s">
        <v>3572</v>
      </c>
      <c r="D10037" t="s">
        <v>8359</v>
      </c>
    </row>
    <row r="10038" spans="1:4" ht="15">
      <c r="A10038" t="s">
        <v>5203</v>
      </c>
      <c r="B10038" s="53">
        <v>2008</v>
      </c>
      <c r="C10038" t="s">
        <v>5074</v>
      </c>
      <c r="D10038" t="s">
        <v>8360</v>
      </c>
    </row>
    <row r="10039" spans="1:4" ht="15">
      <c r="A10039" t="s">
        <v>5203</v>
      </c>
      <c r="B10039" s="53">
        <v>2007</v>
      </c>
      <c r="C10039" t="s">
        <v>8361</v>
      </c>
      <c r="D10039" t="s">
        <v>8362</v>
      </c>
    </row>
    <row r="10040" spans="1:4" ht="15">
      <c r="A10040" t="s">
        <v>5203</v>
      </c>
      <c r="B10040" s="53">
        <v>2007</v>
      </c>
      <c r="C10040" t="s">
        <v>26</v>
      </c>
      <c r="D10040" t="s">
        <v>8363</v>
      </c>
    </row>
    <row r="10041" spans="1:4" ht="15">
      <c r="A10041" t="s">
        <v>18662</v>
      </c>
      <c r="B10041" s="53">
        <v>2023</v>
      </c>
      <c r="C10041" t="s">
        <v>670</v>
      </c>
      <c r="D10041" t="s">
        <v>21512</v>
      </c>
    </row>
    <row r="10042" spans="1:4" ht="15">
      <c r="A10042" t="s">
        <v>18662</v>
      </c>
      <c r="B10042" s="53">
        <v>2023</v>
      </c>
      <c r="C10042" t="s">
        <v>670</v>
      </c>
      <c r="D10042" t="s">
        <v>21513</v>
      </c>
    </row>
    <row r="10043" spans="1:4" ht="15">
      <c r="A10043" t="s">
        <v>18662</v>
      </c>
      <c r="B10043" s="53">
        <v>2023</v>
      </c>
      <c r="C10043" t="s">
        <v>670</v>
      </c>
      <c r="D10043" t="s">
        <v>21514</v>
      </c>
    </row>
    <row r="10044" spans="1:4" ht="15">
      <c r="A10044" t="s">
        <v>18662</v>
      </c>
      <c r="B10044" s="53">
        <v>2023</v>
      </c>
      <c r="C10044" t="s">
        <v>670</v>
      </c>
      <c r="D10044" t="s">
        <v>21515</v>
      </c>
    </row>
    <row r="10045" spans="1:4" ht="15">
      <c r="A10045" t="s">
        <v>18662</v>
      </c>
      <c r="B10045" s="53">
        <v>2023</v>
      </c>
      <c r="C10045" t="s">
        <v>5</v>
      </c>
      <c r="D10045" t="s">
        <v>21516</v>
      </c>
    </row>
    <row r="10046" spans="1:4" ht="15">
      <c r="A10046" t="s">
        <v>18662</v>
      </c>
      <c r="B10046" s="53">
        <v>2023</v>
      </c>
      <c r="C10046" t="s">
        <v>21517</v>
      </c>
      <c r="D10046" t="s">
        <v>21518</v>
      </c>
    </row>
    <row r="10047" spans="1:4" ht="15">
      <c r="A10047" t="s">
        <v>18662</v>
      </c>
      <c r="B10047" s="53">
        <v>2023</v>
      </c>
      <c r="C10047" t="s">
        <v>21519</v>
      </c>
      <c r="D10047" t="s">
        <v>21520</v>
      </c>
    </row>
    <row r="10048" spans="1:4" ht="15">
      <c r="A10048" t="s">
        <v>18662</v>
      </c>
      <c r="B10048" s="53">
        <v>2023</v>
      </c>
      <c r="C10048" t="s">
        <v>21519</v>
      </c>
      <c r="D10048" t="s">
        <v>21521</v>
      </c>
    </row>
    <row r="10049" spans="1:4" ht="15">
      <c r="A10049" t="s">
        <v>18662</v>
      </c>
      <c r="B10049" s="53">
        <v>2023</v>
      </c>
      <c r="C10049" t="s">
        <v>21522</v>
      </c>
      <c r="D10049" t="s">
        <v>21523</v>
      </c>
    </row>
    <row r="10050" spans="1:4" ht="15">
      <c r="A10050" t="s">
        <v>18662</v>
      </c>
      <c r="B10050" s="53">
        <v>2023</v>
      </c>
      <c r="C10050" t="s">
        <v>154</v>
      </c>
      <c r="D10050" t="s">
        <v>21524</v>
      </c>
    </row>
    <row r="10051" spans="1:4" ht="15">
      <c r="A10051" t="s">
        <v>18662</v>
      </c>
      <c r="B10051" s="53">
        <v>2023</v>
      </c>
      <c r="C10051" t="s">
        <v>21525</v>
      </c>
      <c r="D10051" t="s">
        <v>21526</v>
      </c>
    </row>
    <row r="10052" spans="1:4" ht="15">
      <c r="A10052" t="s">
        <v>18662</v>
      </c>
      <c r="B10052" s="53">
        <v>2023</v>
      </c>
      <c r="C10052" t="s">
        <v>21525</v>
      </c>
      <c r="D10052" t="s">
        <v>21527</v>
      </c>
    </row>
    <row r="10053" spans="1:4" ht="15">
      <c r="A10053" t="s">
        <v>18662</v>
      </c>
      <c r="B10053" s="53">
        <v>2023</v>
      </c>
      <c r="C10053" t="s">
        <v>4174</v>
      </c>
      <c r="D10053" t="s">
        <v>21528</v>
      </c>
    </row>
    <row r="10054" spans="1:4" ht="15">
      <c r="A10054" t="s">
        <v>18662</v>
      </c>
      <c r="B10054" s="53">
        <v>2023</v>
      </c>
      <c r="C10054" t="s">
        <v>1277</v>
      </c>
      <c r="D10054" t="s">
        <v>21529</v>
      </c>
    </row>
    <row r="10055" spans="1:4" ht="15">
      <c r="A10055" t="s">
        <v>18662</v>
      </c>
      <c r="B10055" s="53">
        <v>2023</v>
      </c>
      <c r="C10055" t="s">
        <v>4662</v>
      </c>
      <c r="D10055" t="s">
        <v>21530</v>
      </c>
    </row>
    <row r="10056" spans="1:4" ht="15">
      <c r="A10056" t="s">
        <v>18662</v>
      </c>
      <c r="B10056" s="53">
        <v>2023</v>
      </c>
      <c r="C10056" t="s">
        <v>4662</v>
      </c>
      <c r="D10056" t="s">
        <v>21531</v>
      </c>
    </row>
    <row r="10057" spans="1:4" ht="15">
      <c r="A10057" t="s">
        <v>18662</v>
      </c>
      <c r="B10057" s="53">
        <v>2023</v>
      </c>
      <c r="C10057" t="s">
        <v>21532</v>
      </c>
      <c r="D10057" t="s">
        <v>21533</v>
      </c>
    </row>
    <row r="10058" spans="1:4" ht="15">
      <c r="A10058" t="s">
        <v>18662</v>
      </c>
      <c r="B10058" s="53">
        <v>2023</v>
      </c>
      <c r="C10058" t="s">
        <v>21534</v>
      </c>
      <c r="D10058" t="s">
        <v>21535</v>
      </c>
    </row>
    <row r="10059" spans="1:4" ht="15">
      <c r="A10059" t="s">
        <v>18662</v>
      </c>
      <c r="B10059" s="53">
        <v>2023</v>
      </c>
      <c r="C10059" t="s">
        <v>21534</v>
      </c>
      <c r="D10059" t="s">
        <v>21536</v>
      </c>
    </row>
    <row r="10060" spans="1:4" ht="15">
      <c r="A10060" t="s">
        <v>18662</v>
      </c>
      <c r="B10060" s="53">
        <v>2023</v>
      </c>
      <c r="C10060" t="s">
        <v>21537</v>
      </c>
      <c r="D10060" t="s">
        <v>21538</v>
      </c>
    </row>
    <row r="10061" spans="1:4" ht="15">
      <c r="A10061" t="s">
        <v>18662</v>
      </c>
      <c r="B10061" s="53">
        <v>2023</v>
      </c>
      <c r="C10061" t="s">
        <v>3765</v>
      </c>
      <c r="D10061" t="s">
        <v>21539</v>
      </c>
    </row>
    <row r="10062" spans="1:4" ht="15">
      <c r="A10062" t="s">
        <v>18662</v>
      </c>
      <c r="B10062" s="53">
        <v>2023</v>
      </c>
      <c r="C10062" t="s">
        <v>3765</v>
      </c>
      <c r="D10062" t="s">
        <v>21540</v>
      </c>
    </row>
    <row r="10063" spans="1:4" ht="15">
      <c r="A10063" t="s">
        <v>18662</v>
      </c>
      <c r="B10063" s="53">
        <v>2023</v>
      </c>
      <c r="C10063" t="s">
        <v>3765</v>
      </c>
      <c r="D10063" t="s">
        <v>21541</v>
      </c>
    </row>
    <row r="10064" spans="1:4" ht="15">
      <c r="A10064" t="s">
        <v>18662</v>
      </c>
      <c r="B10064" s="53">
        <v>2023</v>
      </c>
      <c r="C10064" t="s">
        <v>3765</v>
      </c>
      <c r="D10064" t="s">
        <v>21542</v>
      </c>
    </row>
    <row r="10065" spans="1:4" ht="15">
      <c r="A10065" t="s">
        <v>18662</v>
      </c>
      <c r="B10065" s="53">
        <v>2023</v>
      </c>
      <c r="C10065" t="s">
        <v>3765</v>
      </c>
      <c r="D10065" t="s">
        <v>21543</v>
      </c>
    </row>
    <row r="10066" spans="1:4" ht="15">
      <c r="A10066" t="s">
        <v>18662</v>
      </c>
      <c r="B10066" s="53">
        <v>2023</v>
      </c>
      <c r="C10066" t="s">
        <v>3765</v>
      </c>
      <c r="D10066" t="s">
        <v>21544</v>
      </c>
    </row>
    <row r="10067" spans="1:4" ht="15">
      <c r="A10067" t="s">
        <v>18662</v>
      </c>
      <c r="B10067" s="53">
        <v>2023</v>
      </c>
      <c r="C10067" t="s">
        <v>21545</v>
      </c>
      <c r="D10067" t="s">
        <v>21546</v>
      </c>
    </row>
    <row r="10068" spans="1:4" ht="15">
      <c r="A10068" t="s">
        <v>18662</v>
      </c>
      <c r="B10068" s="53">
        <v>2023</v>
      </c>
      <c r="C10068" t="s">
        <v>21545</v>
      </c>
      <c r="D10068" t="s">
        <v>21547</v>
      </c>
    </row>
    <row r="10069" spans="1:4" ht="15">
      <c r="A10069" t="s">
        <v>18662</v>
      </c>
      <c r="B10069" s="53">
        <v>2023</v>
      </c>
      <c r="C10069" t="s">
        <v>18180</v>
      </c>
      <c r="D10069" t="s">
        <v>21548</v>
      </c>
    </row>
    <row r="10070" spans="1:4" ht="15">
      <c r="A10070" t="s">
        <v>18662</v>
      </c>
      <c r="B10070" s="53">
        <v>2023</v>
      </c>
      <c r="C10070" t="s">
        <v>3767</v>
      </c>
      <c r="D10070" t="s">
        <v>21549</v>
      </c>
    </row>
    <row r="10071" spans="1:4" ht="15">
      <c r="A10071" t="s">
        <v>18662</v>
      </c>
      <c r="B10071" s="53">
        <v>2023</v>
      </c>
      <c r="C10071" t="s">
        <v>21550</v>
      </c>
      <c r="D10071" t="s">
        <v>21551</v>
      </c>
    </row>
    <row r="10072" spans="1:4" ht="15">
      <c r="A10072" t="s">
        <v>18662</v>
      </c>
      <c r="B10072" s="53">
        <v>2023</v>
      </c>
      <c r="C10072" t="s">
        <v>4715</v>
      </c>
      <c r="D10072" t="s">
        <v>21552</v>
      </c>
    </row>
    <row r="10073" spans="1:4" ht="15">
      <c r="A10073" t="s">
        <v>18662</v>
      </c>
      <c r="B10073" s="53">
        <v>2023</v>
      </c>
      <c r="C10073" t="s">
        <v>4715</v>
      </c>
      <c r="D10073" t="s">
        <v>21553</v>
      </c>
    </row>
    <row r="10074" spans="1:4" ht="15">
      <c r="A10074" t="s">
        <v>18662</v>
      </c>
      <c r="B10074" s="53">
        <v>2023</v>
      </c>
      <c r="C10074" t="s">
        <v>10</v>
      </c>
      <c r="D10074" t="s">
        <v>21554</v>
      </c>
    </row>
    <row r="10075" spans="1:4" ht="15">
      <c r="A10075" t="s">
        <v>18662</v>
      </c>
      <c r="B10075" s="53">
        <v>2023</v>
      </c>
      <c r="C10075" t="s">
        <v>10</v>
      </c>
      <c r="D10075" t="s">
        <v>21555</v>
      </c>
    </row>
    <row r="10076" spans="1:4" ht="15">
      <c r="A10076" t="s">
        <v>18662</v>
      </c>
      <c r="B10076" s="53">
        <v>2023</v>
      </c>
      <c r="C10076" t="s">
        <v>10</v>
      </c>
      <c r="D10076" t="s">
        <v>21556</v>
      </c>
    </row>
    <row r="10077" spans="1:4" ht="15">
      <c r="A10077" t="s">
        <v>18662</v>
      </c>
      <c r="B10077" s="53">
        <v>2023</v>
      </c>
      <c r="C10077" t="s">
        <v>2</v>
      </c>
      <c r="D10077" t="s">
        <v>21557</v>
      </c>
    </row>
    <row r="10078" spans="1:4" ht="15">
      <c r="A10078" t="s">
        <v>18662</v>
      </c>
      <c r="B10078" s="53">
        <v>2023</v>
      </c>
      <c r="C10078" t="s">
        <v>2</v>
      </c>
      <c r="D10078" t="s">
        <v>21558</v>
      </c>
    </row>
    <row r="10079" spans="1:4" ht="15">
      <c r="A10079" t="s">
        <v>18662</v>
      </c>
      <c r="B10079" s="53">
        <v>2023</v>
      </c>
      <c r="C10079" t="s">
        <v>2</v>
      </c>
      <c r="D10079" t="s">
        <v>21559</v>
      </c>
    </row>
    <row r="10080" spans="1:4" ht="15">
      <c r="A10080" t="s">
        <v>18662</v>
      </c>
      <c r="B10080" s="53">
        <v>2023</v>
      </c>
      <c r="C10080" t="s">
        <v>2</v>
      </c>
      <c r="D10080" t="s">
        <v>21560</v>
      </c>
    </row>
    <row r="10081" spans="1:4" ht="15">
      <c r="A10081" t="s">
        <v>18662</v>
      </c>
      <c r="B10081" s="53">
        <v>2023</v>
      </c>
      <c r="C10081" t="s">
        <v>2</v>
      </c>
      <c r="D10081" t="s">
        <v>21539</v>
      </c>
    </row>
    <row r="10082" spans="1:4" ht="15">
      <c r="A10082" t="s">
        <v>18662</v>
      </c>
      <c r="B10082" s="53">
        <v>2023</v>
      </c>
      <c r="C10082" t="s">
        <v>2</v>
      </c>
      <c r="D10082" t="s">
        <v>21561</v>
      </c>
    </row>
    <row r="10083" spans="1:4" ht="15">
      <c r="A10083" t="s">
        <v>18662</v>
      </c>
      <c r="B10083" s="53">
        <v>2022</v>
      </c>
      <c r="C10083" t="s">
        <v>670</v>
      </c>
      <c r="D10083" t="s">
        <v>21562</v>
      </c>
    </row>
    <row r="10084" spans="1:4" ht="15">
      <c r="A10084" t="s">
        <v>18662</v>
      </c>
      <c r="B10084" s="53">
        <v>2022</v>
      </c>
      <c r="C10084" t="s">
        <v>1346</v>
      </c>
      <c r="D10084" t="s">
        <v>21563</v>
      </c>
    </row>
    <row r="10085" spans="1:4" ht="15">
      <c r="A10085" t="s">
        <v>18662</v>
      </c>
      <c r="B10085" s="53">
        <v>2022</v>
      </c>
      <c r="C10085" t="s">
        <v>21564</v>
      </c>
      <c r="D10085" t="s">
        <v>21565</v>
      </c>
    </row>
    <row r="10086" spans="1:4" ht="15">
      <c r="A10086" t="s">
        <v>18662</v>
      </c>
      <c r="B10086" s="53">
        <v>2022</v>
      </c>
      <c r="C10086" t="s">
        <v>21566</v>
      </c>
      <c r="D10086" t="s">
        <v>21567</v>
      </c>
    </row>
    <row r="10087" spans="1:4" ht="15">
      <c r="A10087" t="s">
        <v>18662</v>
      </c>
      <c r="B10087" s="53">
        <v>2022</v>
      </c>
      <c r="C10087" t="s">
        <v>21568</v>
      </c>
      <c r="D10087" t="s">
        <v>21569</v>
      </c>
    </row>
    <row r="10088" spans="1:4" ht="15">
      <c r="A10088" t="s">
        <v>18662</v>
      </c>
      <c r="B10088" s="53">
        <v>2022</v>
      </c>
      <c r="C10088" t="s">
        <v>21568</v>
      </c>
      <c r="D10088" t="s">
        <v>21570</v>
      </c>
    </row>
    <row r="10089" spans="1:4" ht="15">
      <c r="A10089" t="s">
        <v>18662</v>
      </c>
      <c r="B10089" s="53">
        <v>2022</v>
      </c>
      <c r="C10089" t="s">
        <v>1304</v>
      </c>
      <c r="D10089" t="s">
        <v>21571</v>
      </c>
    </row>
    <row r="10090" spans="1:4" ht="15">
      <c r="A10090" t="s">
        <v>18662</v>
      </c>
      <c r="B10090" s="53">
        <v>2022</v>
      </c>
      <c r="C10090" t="s">
        <v>21517</v>
      </c>
      <c r="D10090" t="s">
        <v>21572</v>
      </c>
    </row>
    <row r="10091" spans="1:4" ht="15">
      <c r="A10091" t="s">
        <v>18662</v>
      </c>
      <c r="B10091" s="53">
        <v>2022</v>
      </c>
      <c r="C10091" t="s">
        <v>21517</v>
      </c>
      <c r="D10091" t="s">
        <v>21573</v>
      </c>
    </row>
    <row r="10092" spans="1:4" ht="15">
      <c r="A10092" t="s">
        <v>18662</v>
      </c>
      <c r="B10092" s="53">
        <v>2022</v>
      </c>
      <c r="C10092" t="s">
        <v>3940</v>
      </c>
      <c r="D10092" t="s">
        <v>21574</v>
      </c>
    </row>
    <row r="10093" spans="1:4" ht="15">
      <c r="A10093" t="s">
        <v>18662</v>
      </c>
      <c r="B10093" s="53">
        <v>2022</v>
      </c>
      <c r="C10093" t="s">
        <v>16781</v>
      </c>
      <c r="D10093" t="s">
        <v>21575</v>
      </c>
    </row>
    <row r="10094" spans="1:4" ht="15">
      <c r="A10094" t="s">
        <v>18662</v>
      </c>
      <c r="B10094" s="53">
        <v>2022</v>
      </c>
      <c r="C10094" t="s">
        <v>21576</v>
      </c>
      <c r="D10094" t="s">
        <v>21577</v>
      </c>
    </row>
    <row r="10095" spans="1:4" ht="15">
      <c r="A10095" t="s">
        <v>18662</v>
      </c>
      <c r="B10095" s="53">
        <v>2022</v>
      </c>
      <c r="C10095" t="s">
        <v>1731</v>
      </c>
      <c r="D10095" t="s">
        <v>21578</v>
      </c>
    </row>
    <row r="10096" spans="1:4" ht="15">
      <c r="A10096" t="s">
        <v>18662</v>
      </c>
      <c r="B10096" s="53">
        <v>2022</v>
      </c>
      <c r="C10096" t="s">
        <v>1731</v>
      </c>
      <c r="D10096" t="s">
        <v>21579</v>
      </c>
    </row>
    <row r="10097" spans="1:4" ht="15">
      <c r="A10097" t="s">
        <v>18662</v>
      </c>
      <c r="B10097" s="53">
        <v>2022</v>
      </c>
      <c r="C10097" t="s">
        <v>1731</v>
      </c>
      <c r="D10097" t="s">
        <v>21580</v>
      </c>
    </row>
    <row r="10098" spans="1:4" ht="15">
      <c r="A10098" t="s">
        <v>18662</v>
      </c>
      <c r="B10098" s="53">
        <v>2022</v>
      </c>
      <c r="C10098" t="s">
        <v>1731</v>
      </c>
      <c r="D10098" t="s">
        <v>21581</v>
      </c>
    </row>
    <row r="10099" spans="1:4" ht="15">
      <c r="A10099" t="s">
        <v>18662</v>
      </c>
      <c r="B10099" s="53">
        <v>2022</v>
      </c>
      <c r="C10099" t="s">
        <v>1731</v>
      </c>
      <c r="D10099" t="s">
        <v>21582</v>
      </c>
    </row>
    <row r="10100" spans="1:4" ht="15">
      <c r="A10100" t="s">
        <v>18662</v>
      </c>
      <c r="B10100" s="53">
        <v>2022</v>
      </c>
      <c r="C10100" t="s">
        <v>1731</v>
      </c>
      <c r="D10100" t="s">
        <v>21583</v>
      </c>
    </row>
    <row r="10101" spans="1:4" ht="15">
      <c r="A10101" t="s">
        <v>18662</v>
      </c>
      <c r="B10101" s="53">
        <v>2022</v>
      </c>
      <c r="C10101" t="s">
        <v>1096</v>
      </c>
      <c r="D10101" t="s">
        <v>21584</v>
      </c>
    </row>
    <row r="10102" spans="1:4" ht="15">
      <c r="A10102" t="s">
        <v>18662</v>
      </c>
      <c r="B10102" s="53">
        <v>2022</v>
      </c>
      <c r="C10102" t="s">
        <v>1277</v>
      </c>
      <c r="D10102" t="s">
        <v>21585</v>
      </c>
    </row>
    <row r="10103" spans="1:4" ht="15">
      <c r="A10103" t="s">
        <v>18662</v>
      </c>
      <c r="B10103" s="53">
        <v>2022</v>
      </c>
      <c r="C10103" t="s">
        <v>1277</v>
      </c>
      <c r="D10103" t="s">
        <v>21586</v>
      </c>
    </row>
    <row r="10104" spans="1:4" ht="15">
      <c r="A10104" t="s">
        <v>18662</v>
      </c>
      <c r="B10104" s="53">
        <v>2022</v>
      </c>
      <c r="C10104" t="s">
        <v>4662</v>
      </c>
      <c r="D10104" t="s">
        <v>21587</v>
      </c>
    </row>
    <row r="10105" spans="1:4" ht="15">
      <c r="A10105" t="s">
        <v>18662</v>
      </c>
      <c r="B10105" s="53">
        <v>2022</v>
      </c>
      <c r="C10105" t="s">
        <v>1277</v>
      </c>
      <c r="D10105" t="s">
        <v>21588</v>
      </c>
    </row>
    <row r="10106" spans="1:4" ht="15">
      <c r="A10106" t="s">
        <v>18662</v>
      </c>
      <c r="B10106" s="53">
        <v>2022</v>
      </c>
      <c r="C10106" t="s">
        <v>1277</v>
      </c>
      <c r="D10106" t="s">
        <v>21589</v>
      </c>
    </row>
    <row r="10107" spans="1:4" ht="15">
      <c r="A10107" t="s">
        <v>18662</v>
      </c>
      <c r="B10107" s="53">
        <v>2022</v>
      </c>
      <c r="C10107" t="s">
        <v>645</v>
      </c>
      <c r="D10107" t="s">
        <v>3116</v>
      </c>
    </row>
    <row r="10108" spans="1:4" ht="15">
      <c r="A10108" t="s">
        <v>18662</v>
      </c>
      <c r="B10108" s="53">
        <v>2022</v>
      </c>
      <c r="C10108" t="s">
        <v>21590</v>
      </c>
      <c r="D10108" t="s">
        <v>21591</v>
      </c>
    </row>
    <row r="10109" spans="1:4" ht="15">
      <c r="A10109" t="s">
        <v>18662</v>
      </c>
      <c r="B10109" s="53">
        <v>2022</v>
      </c>
      <c r="C10109" t="s">
        <v>1330</v>
      </c>
      <c r="D10109" t="s">
        <v>21592</v>
      </c>
    </row>
    <row r="10110" spans="1:4" ht="15">
      <c r="A10110" t="s">
        <v>18662</v>
      </c>
      <c r="B10110" s="53">
        <v>2022</v>
      </c>
      <c r="C10110" t="s">
        <v>21534</v>
      </c>
      <c r="D10110" t="s">
        <v>21593</v>
      </c>
    </row>
    <row r="10111" spans="1:4" ht="15">
      <c r="A10111" t="s">
        <v>18662</v>
      </c>
      <c r="B10111" s="53">
        <v>2022</v>
      </c>
      <c r="C10111" t="s">
        <v>21534</v>
      </c>
      <c r="D10111" t="s">
        <v>21594</v>
      </c>
    </row>
    <row r="10112" spans="1:4" ht="15">
      <c r="A10112" t="s">
        <v>18662</v>
      </c>
      <c r="B10112" s="53">
        <v>2022</v>
      </c>
      <c r="C10112" t="s">
        <v>21534</v>
      </c>
      <c r="D10112" t="s">
        <v>21595</v>
      </c>
    </row>
    <row r="10113" spans="1:4" ht="15">
      <c r="A10113" t="s">
        <v>18662</v>
      </c>
      <c r="B10113" s="53">
        <v>2022</v>
      </c>
      <c r="C10113" t="s">
        <v>21534</v>
      </c>
      <c r="D10113" t="s">
        <v>21596</v>
      </c>
    </row>
    <row r="10114" spans="1:4" ht="15">
      <c r="A10114" t="s">
        <v>18662</v>
      </c>
      <c r="B10114" s="53">
        <v>2022</v>
      </c>
      <c r="C10114" t="s">
        <v>3765</v>
      </c>
      <c r="D10114" t="s">
        <v>21597</v>
      </c>
    </row>
    <row r="10115" spans="1:4" ht="15">
      <c r="A10115" t="s">
        <v>18662</v>
      </c>
      <c r="B10115" s="53">
        <v>2022</v>
      </c>
      <c r="C10115" t="s">
        <v>3765</v>
      </c>
      <c r="D10115" t="s">
        <v>21598</v>
      </c>
    </row>
    <row r="10116" spans="1:4" ht="15">
      <c r="A10116" t="s">
        <v>18662</v>
      </c>
      <c r="B10116" s="53">
        <v>2022</v>
      </c>
      <c r="C10116" t="s">
        <v>21545</v>
      </c>
      <c r="D10116" t="s">
        <v>21599</v>
      </c>
    </row>
    <row r="10117" spans="1:4" ht="15">
      <c r="A10117" t="s">
        <v>18662</v>
      </c>
      <c r="B10117" s="53">
        <v>2022</v>
      </c>
      <c r="C10117" t="s">
        <v>728</v>
      </c>
      <c r="D10117" t="s">
        <v>21600</v>
      </c>
    </row>
    <row r="10118" spans="1:4" ht="15">
      <c r="A10118" t="s">
        <v>18662</v>
      </c>
      <c r="B10118" s="53">
        <v>2022</v>
      </c>
      <c r="C10118" t="s">
        <v>728</v>
      </c>
      <c r="D10118" t="s">
        <v>21601</v>
      </c>
    </row>
    <row r="10119" spans="1:4" ht="15">
      <c r="A10119" t="s">
        <v>18662</v>
      </c>
      <c r="B10119" s="53">
        <v>2022</v>
      </c>
      <c r="C10119" t="s">
        <v>1240</v>
      </c>
      <c r="D10119" t="s">
        <v>21602</v>
      </c>
    </row>
    <row r="10120" spans="1:4" ht="15">
      <c r="A10120" t="s">
        <v>18662</v>
      </c>
      <c r="B10120" s="53">
        <v>2022</v>
      </c>
      <c r="C10120" t="s">
        <v>1240</v>
      </c>
      <c r="D10120" t="s">
        <v>21603</v>
      </c>
    </row>
    <row r="10121" spans="1:4" ht="15">
      <c r="A10121" t="s">
        <v>18662</v>
      </c>
      <c r="B10121" s="53">
        <v>2022</v>
      </c>
      <c r="C10121" t="s">
        <v>1240</v>
      </c>
      <c r="D10121" t="s">
        <v>21604</v>
      </c>
    </row>
    <row r="10122" spans="1:4" ht="15">
      <c r="A10122" t="s">
        <v>18662</v>
      </c>
      <c r="B10122" s="53">
        <v>2022</v>
      </c>
      <c r="C10122" t="s">
        <v>1240</v>
      </c>
      <c r="D10122" t="s">
        <v>21605</v>
      </c>
    </row>
    <row r="10123" spans="1:4" ht="15">
      <c r="A10123" t="s">
        <v>18662</v>
      </c>
      <c r="B10123" s="53">
        <v>2022</v>
      </c>
      <c r="C10123" t="s">
        <v>1240</v>
      </c>
      <c r="D10123" t="s">
        <v>21606</v>
      </c>
    </row>
    <row r="10124" spans="1:4" ht="15">
      <c r="A10124" t="s">
        <v>18662</v>
      </c>
      <c r="B10124" s="53">
        <v>2022</v>
      </c>
      <c r="C10124" t="s">
        <v>21501</v>
      </c>
      <c r="D10124" t="s">
        <v>21607</v>
      </c>
    </row>
    <row r="10125" spans="1:4" ht="15">
      <c r="A10125" t="s">
        <v>18662</v>
      </c>
      <c r="B10125" s="53">
        <v>2022</v>
      </c>
      <c r="C10125" t="s">
        <v>4715</v>
      </c>
      <c r="D10125" t="s">
        <v>21608</v>
      </c>
    </row>
    <row r="10126" spans="1:4" ht="15">
      <c r="A10126" t="s">
        <v>18662</v>
      </c>
      <c r="B10126" s="53">
        <v>2022</v>
      </c>
      <c r="C10126" t="s">
        <v>4715</v>
      </c>
      <c r="D10126" t="s">
        <v>21609</v>
      </c>
    </row>
    <row r="10127" spans="1:4" ht="15">
      <c r="A10127" t="s">
        <v>18662</v>
      </c>
      <c r="B10127" s="53">
        <v>2022</v>
      </c>
      <c r="C10127" t="s">
        <v>4715</v>
      </c>
      <c r="D10127" t="s">
        <v>21610</v>
      </c>
    </row>
    <row r="10128" spans="1:4" ht="15">
      <c r="A10128" t="s">
        <v>18662</v>
      </c>
      <c r="B10128" s="53">
        <v>2022</v>
      </c>
      <c r="C10128" t="s">
        <v>4715</v>
      </c>
      <c r="D10128" t="s">
        <v>21611</v>
      </c>
    </row>
    <row r="10129" spans="1:4" ht="15">
      <c r="A10129" t="s">
        <v>18662</v>
      </c>
      <c r="B10129" s="53">
        <v>2022</v>
      </c>
      <c r="C10129" t="s">
        <v>2</v>
      </c>
      <c r="D10129" t="s">
        <v>21612</v>
      </c>
    </row>
    <row r="10130" spans="1:4" ht="15">
      <c r="A10130" t="s">
        <v>18662</v>
      </c>
      <c r="B10130" s="53">
        <v>2022</v>
      </c>
      <c r="C10130" t="s">
        <v>2</v>
      </c>
      <c r="D10130" t="s">
        <v>21602</v>
      </c>
    </row>
    <row r="10131" spans="1:4" ht="15">
      <c r="A10131" t="s">
        <v>18662</v>
      </c>
      <c r="B10131" s="53">
        <v>2022</v>
      </c>
      <c r="C10131" t="s">
        <v>2</v>
      </c>
      <c r="D10131" t="s">
        <v>21597</v>
      </c>
    </row>
    <row r="10132" spans="1:4" ht="15">
      <c r="A10132" t="s">
        <v>18662</v>
      </c>
      <c r="B10132" s="53">
        <v>2022</v>
      </c>
      <c r="C10132" t="s">
        <v>2</v>
      </c>
      <c r="D10132" t="s">
        <v>21613</v>
      </c>
    </row>
    <row r="10133" spans="1:4" ht="15">
      <c r="A10133" t="s">
        <v>18662</v>
      </c>
      <c r="B10133" s="53">
        <v>2022</v>
      </c>
      <c r="C10133" t="s">
        <v>2</v>
      </c>
      <c r="D10133" t="s">
        <v>21614</v>
      </c>
    </row>
    <row r="10134" spans="1:4" ht="15">
      <c r="A10134" t="s">
        <v>18662</v>
      </c>
      <c r="B10134" s="53">
        <v>2022</v>
      </c>
      <c r="C10134" t="s">
        <v>2</v>
      </c>
      <c r="D10134" t="s">
        <v>21615</v>
      </c>
    </row>
    <row r="10135" spans="1:4" ht="15">
      <c r="A10135" t="s">
        <v>18662</v>
      </c>
      <c r="B10135" s="53">
        <v>2022</v>
      </c>
      <c r="C10135" t="s">
        <v>2</v>
      </c>
      <c r="D10135" t="s">
        <v>21551</v>
      </c>
    </row>
    <row r="10136" spans="1:4" ht="15">
      <c r="A10136" t="s">
        <v>18662</v>
      </c>
      <c r="B10136" s="53">
        <v>2021</v>
      </c>
      <c r="C10136" t="s">
        <v>670</v>
      </c>
      <c r="D10136" t="s">
        <v>21616</v>
      </c>
    </row>
    <row r="10137" spans="1:4" ht="15">
      <c r="A10137" t="s">
        <v>18662</v>
      </c>
      <c r="B10137" s="53">
        <v>2021</v>
      </c>
      <c r="C10137" t="s">
        <v>30</v>
      </c>
      <c r="D10137" t="s">
        <v>21617</v>
      </c>
    </row>
    <row r="10138" spans="1:4" ht="15">
      <c r="A10138" t="s">
        <v>18662</v>
      </c>
      <c r="B10138" s="53">
        <v>2021</v>
      </c>
      <c r="C10138" t="s">
        <v>13041</v>
      </c>
      <c r="D10138" t="s">
        <v>21618</v>
      </c>
    </row>
    <row r="10139" spans="1:4" ht="15">
      <c r="A10139" t="s">
        <v>18662</v>
      </c>
      <c r="B10139" s="53">
        <v>2021</v>
      </c>
      <c r="C10139" t="s">
        <v>4858</v>
      </c>
      <c r="D10139" t="s">
        <v>21619</v>
      </c>
    </row>
    <row r="10140" spans="1:4" ht="15">
      <c r="A10140" t="s">
        <v>18662</v>
      </c>
      <c r="B10140" s="53">
        <v>2021</v>
      </c>
      <c r="C10140" t="s">
        <v>4858</v>
      </c>
      <c r="D10140" t="s">
        <v>21620</v>
      </c>
    </row>
    <row r="10141" spans="1:4" ht="15">
      <c r="A10141" t="s">
        <v>18662</v>
      </c>
      <c r="B10141" s="53">
        <v>2021</v>
      </c>
      <c r="C10141" t="s">
        <v>4858</v>
      </c>
      <c r="D10141" t="s">
        <v>21621</v>
      </c>
    </row>
    <row r="10142" spans="1:4" ht="15">
      <c r="A10142" t="s">
        <v>18662</v>
      </c>
      <c r="B10142" s="53">
        <v>2021</v>
      </c>
      <c r="C10142" t="s">
        <v>21622</v>
      </c>
      <c r="D10142" t="s">
        <v>21623</v>
      </c>
    </row>
    <row r="10143" spans="1:4" ht="15">
      <c r="A10143" t="s">
        <v>18662</v>
      </c>
      <c r="B10143" s="53">
        <v>2021</v>
      </c>
      <c r="C10143" t="s">
        <v>21622</v>
      </c>
      <c r="D10143" t="s">
        <v>21624</v>
      </c>
    </row>
    <row r="10144" spans="1:4" ht="15">
      <c r="A10144" t="s">
        <v>18662</v>
      </c>
      <c r="B10144" s="53">
        <v>2021</v>
      </c>
      <c r="C10144" t="s">
        <v>21625</v>
      </c>
      <c r="D10144" t="s">
        <v>21626</v>
      </c>
    </row>
    <row r="10145" spans="1:4" ht="15">
      <c r="A10145" t="s">
        <v>18662</v>
      </c>
      <c r="B10145" s="53">
        <v>2021</v>
      </c>
      <c r="C10145" t="s">
        <v>21566</v>
      </c>
      <c r="D10145" t="s">
        <v>21627</v>
      </c>
    </row>
    <row r="10146" spans="1:4" ht="15">
      <c r="A10146" t="s">
        <v>18662</v>
      </c>
      <c r="B10146" s="53">
        <v>2021</v>
      </c>
      <c r="C10146" t="s">
        <v>139</v>
      </c>
      <c r="D10146" t="s">
        <v>21628</v>
      </c>
    </row>
    <row r="10147" spans="1:4" ht="15">
      <c r="A10147" t="s">
        <v>18662</v>
      </c>
      <c r="B10147" s="53">
        <v>2021</v>
      </c>
      <c r="C10147" t="s">
        <v>21568</v>
      </c>
      <c r="D10147" t="s">
        <v>21629</v>
      </c>
    </row>
    <row r="10148" spans="1:4" ht="15">
      <c r="A10148" t="s">
        <v>18662</v>
      </c>
      <c r="B10148" s="53">
        <v>2021</v>
      </c>
      <c r="C10148" t="s">
        <v>21630</v>
      </c>
      <c r="D10148" t="s">
        <v>21631</v>
      </c>
    </row>
    <row r="10149" spans="1:4" ht="15">
      <c r="A10149" t="s">
        <v>18662</v>
      </c>
      <c r="B10149" s="53">
        <v>2021</v>
      </c>
      <c r="C10149" t="s">
        <v>1257</v>
      </c>
      <c r="D10149" t="s">
        <v>21632</v>
      </c>
    </row>
    <row r="10150" spans="1:4" ht="15">
      <c r="A10150" t="s">
        <v>18662</v>
      </c>
      <c r="B10150" s="53">
        <v>2021</v>
      </c>
      <c r="C10150" t="s">
        <v>5</v>
      </c>
      <c r="D10150" t="s">
        <v>21633</v>
      </c>
    </row>
    <row r="10151" spans="1:4" ht="15">
      <c r="A10151" t="s">
        <v>18662</v>
      </c>
      <c r="B10151" s="53">
        <v>2021</v>
      </c>
      <c r="C10151" t="s">
        <v>1736</v>
      </c>
      <c r="D10151" t="s">
        <v>21634</v>
      </c>
    </row>
    <row r="10152" spans="1:4" ht="15">
      <c r="A10152" t="s">
        <v>18662</v>
      </c>
      <c r="B10152" s="53">
        <v>2021</v>
      </c>
      <c r="C10152" t="s">
        <v>1736</v>
      </c>
      <c r="D10152" t="s">
        <v>21635</v>
      </c>
    </row>
    <row r="10153" spans="1:4" ht="15">
      <c r="A10153" t="s">
        <v>18662</v>
      </c>
      <c r="B10153" s="53">
        <v>2021</v>
      </c>
      <c r="C10153" t="s">
        <v>21517</v>
      </c>
      <c r="D10153" t="s">
        <v>21636</v>
      </c>
    </row>
    <row r="10154" spans="1:4" ht="15">
      <c r="A10154" t="s">
        <v>18662</v>
      </c>
      <c r="B10154" s="53">
        <v>2021</v>
      </c>
      <c r="C10154" t="s">
        <v>21517</v>
      </c>
      <c r="D10154" t="s">
        <v>21637</v>
      </c>
    </row>
    <row r="10155" spans="1:4" ht="15">
      <c r="A10155" t="s">
        <v>18662</v>
      </c>
      <c r="B10155" s="53">
        <v>2021</v>
      </c>
      <c r="C10155" t="s">
        <v>21517</v>
      </c>
      <c r="D10155" t="s">
        <v>21638</v>
      </c>
    </row>
    <row r="10156" spans="1:4" ht="15">
      <c r="A10156" t="s">
        <v>18662</v>
      </c>
      <c r="B10156" s="53">
        <v>2021</v>
      </c>
      <c r="C10156" t="s">
        <v>21517</v>
      </c>
      <c r="D10156" t="s">
        <v>21639</v>
      </c>
    </row>
    <row r="10157" spans="1:4" ht="15">
      <c r="A10157" t="s">
        <v>18662</v>
      </c>
      <c r="B10157" s="53">
        <v>2021</v>
      </c>
      <c r="C10157" t="s">
        <v>21517</v>
      </c>
      <c r="D10157" t="s">
        <v>21640</v>
      </c>
    </row>
    <row r="10158" spans="1:4" ht="15">
      <c r="A10158" t="s">
        <v>18662</v>
      </c>
      <c r="B10158" s="53">
        <v>2021</v>
      </c>
      <c r="C10158" t="s">
        <v>21517</v>
      </c>
      <c r="D10158" t="s">
        <v>21641</v>
      </c>
    </row>
    <row r="10159" spans="1:4" ht="15">
      <c r="A10159" t="s">
        <v>18662</v>
      </c>
      <c r="B10159" s="53">
        <v>2021</v>
      </c>
      <c r="C10159" t="s">
        <v>21517</v>
      </c>
      <c r="D10159" t="s">
        <v>21642</v>
      </c>
    </row>
    <row r="10160" spans="1:4" ht="15">
      <c r="A10160" t="s">
        <v>18662</v>
      </c>
      <c r="B10160" s="53">
        <v>2021</v>
      </c>
      <c r="C10160" t="s">
        <v>21519</v>
      </c>
      <c r="D10160" t="s">
        <v>21643</v>
      </c>
    </row>
    <row r="10161" spans="1:4" ht="15">
      <c r="A10161" t="s">
        <v>18662</v>
      </c>
      <c r="B10161" s="53">
        <v>2021</v>
      </c>
      <c r="C10161" t="s">
        <v>21519</v>
      </c>
      <c r="D10161" t="s">
        <v>21644</v>
      </c>
    </row>
    <row r="10162" spans="1:4" ht="15">
      <c r="A10162" t="s">
        <v>18662</v>
      </c>
      <c r="B10162" s="53">
        <v>2021</v>
      </c>
      <c r="C10162" t="s">
        <v>21645</v>
      </c>
      <c r="D10162" t="s">
        <v>21646</v>
      </c>
    </row>
    <row r="10163" spans="1:4" ht="15">
      <c r="A10163" t="s">
        <v>18662</v>
      </c>
      <c r="B10163" s="53">
        <v>2021</v>
      </c>
      <c r="C10163" t="s">
        <v>21645</v>
      </c>
      <c r="D10163" t="s">
        <v>21647</v>
      </c>
    </row>
    <row r="10164" spans="1:4" ht="15">
      <c r="A10164" t="s">
        <v>18662</v>
      </c>
      <c r="B10164" s="53">
        <v>2021</v>
      </c>
      <c r="C10164" t="s">
        <v>21645</v>
      </c>
      <c r="D10164" t="s">
        <v>21648</v>
      </c>
    </row>
    <row r="10165" spans="1:4" ht="15">
      <c r="A10165" t="s">
        <v>18662</v>
      </c>
      <c r="B10165" s="53">
        <v>2021</v>
      </c>
      <c r="C10165" t="s">
        <v>21649</v>
      </c>
      <c r="D10165" t="s">
        <v>21650</v>
      </c>
    </row>
    <row r="10166" spans="1:4" ht="15">
      <c r="A10166" t="s">
        <v>18662</v>
      </c>
      <c r="B10166" s="53">
        <v>2021</v>
      </c>
      <c r="C10166" t="s">
        <v>21651</v>
      </c>
      <c r="D10166" t="s">
        <v>21652</v>
      </c>
    </row>
    <row r="10167" spans="1:4" ht="15">
      <c r="A10167" t="s">
        <v>18662</v>
      </c>
      <c r="B10167" s="53">
        <v>2021</v>
      </c>
      <c r="C10167" t="s">
        <v>21651</v>
      </c>
      <c r="D10167" t="s">
        <v>21653</v>
      </c>
    </row>
    <row r="10168" spans="1:4" ht="15">
      <c r="A10168" t="s">
        <v>18662</v>
      </c>
      <c r="B10168" s="53">
        <v>2021</v>
      </c>
      <c r="C10168" t="s">
        <v>21525</v>
      </c>
      <c r="D10168" t="s">
        <v>21654</v>
      </c>
    </row>
    <row r="10169" spans="1:4" ht="15">
      <c r="A10169" t="s">
        <v>18662</v>
      </c>
      <c r="B10169" s="53">
        <v>2021</v>
      </c>
      <c r="C10169" t="s">
        <v>21525</v>
      </c>
      <c r="D10169" t="s">
        <v>21655</v>
      </c>
    </row>
    <row r="10170" spans="1:4" ht="15">
      <c r="A10170" t="s">
        <v>18662</v>
      </c>
      <c r="B10170" s="53">
        <v>2021</v>
      </c>
      <c r="C10170" t="s">
        <v>1264</v>
      </c>
      <c r="D10170" t="s">
        <v>21656</v>
      </c>
    </row>
    <row r="10171" spans="1:4" ht="15">
      <c r="A10171" t="s">
        <v>18662</v>
      </c>
      <c r="B10171" s="53">
        <v>2021</v>
      </c>
      <c r="C10171" t="s">
        <v>1264</v>
      </c>
      <c r="D10171" t="s">
        <v>21657</v>
      </c>
    </row>
    <row r="10172" spans="1:4" ht="15">
      <c r="A10172" t="s">
        <v>18662</v>
      </c>
      <c r="B10172" s="53">
        <v>2021</v>
      </c>
      <c r="C10172" t="s">
        <v>15460</v>
      </c>
      <c r="D10172" t="s">
        <v>21658</v>
      </c>
    </row>
    <row r="10173" spans="1:4" ht="15">
      <c r="A10173" t="s">
        <v>18662</v>
      </c>
      <c r="B10173" s="53">
        <v>2021</v>
      </c>
      <c r="C10173" t="s">
        <v>4662</v>
      </c>
      <c r="D10173" t="s">
        <v>21659</v>
      </c>
    </row>
    <row r="10174" spans="1:4" ht="15">
      <c r="A10174" t="s">
        <v>18662</v>
      </c>
      <c r="B10174" s="53">
        <v>2021</v>
      </c>
      <c r="C10174" t="s">
        <v>4662</v>
      </c>
      <c r="D10174" t="s">
        <v>21660</v>
      </c>
    </row>
    <row r="10175" spans="1:4" ht="15">
      <c r="A10175" t="s">
        <v>18662</v>
      </c>
      <c r="B10175" s="53">
        <v>2021</v>
      </c>
      <c r="C10175" t="s">
        <v>21661</v>
      </c>
      <c r="D10175" t="s">
        <v>21662</v>
      </c>
    </row>
    <row r="10176" spans="1:4" ht="15">
      <c r="A10176" t="s">
        <v>18662</v>
      </c>
      <c r="B10176" s="53">
        <v>2021</v>
      </c>
      <c r="C10176" t="s">
        <v>61</v>
      </c>
      <c r="D10176" t="s">
        <v>21663</v>
      </c>
    </row>
    <row r="10177" spans="1:4" ht="15">
      <c r="A10177" t="s">
        <v>18662</v>
      </c>
      <c r="B10177" s="53">
        <v>2021</v>
      </c>
      <c r="C10177" t="s">
        <v>21590</v>
      </c>
      <c r="D10177" t="s">
        <v>21664</v>
      </c>
    </row>
    <row r="10178" spans="1:4" ht="15">
      <c r="A10178" t="s">
        <v>18662</v>
      </c>
      <c r="B10178" s="53">
        <v>2021</v>
      </c>
      <c r="C10178" t="s">
        <v>4552</v>
      </c>
      <c r="D10178" t="s">
        <v>21665</v>
      </c>
    </row>
    <row r="10179" spans="1:4" ht="15">
      <c r="A10179" t="s">
        <v>18662</v>
      </c>
      <c r="B10179" s="53">
        <v>2021</v>
      </c>
      <c r="C10179" t="s">
        <v>21534</v>
      </c>
      <c r="D10179" t="s">
        <v>21666</v>
      </c>
    </row>
    <row r="10180" spans="1:4" ht="15">
      <c r="A10180" t="s">
        <v>18662</v>
      </c>
      <c r="B10180" s="53">
        <v>2021</v>
      </c>
      <c r="C10180" t="s">
        <v>21534</v>
      </c>
      <c r="D10180" t="s">
        <v>21667</v>
      </c>
    </row>
    <row r="10181" spans="1:4" ht="15">
      <c r="A10181" t="s">
        <v>18662</v>
      </c>
      <c r="B10181" s="53">
        <v>2021</v>
      </c>
      <c r="C10181" t="s">
        <v>21534</v>
      </c>
      <c r="D10181" t="s">
        <v>21668</v>
      </c>
    </row>
    <row r="10182" spans="1:4" ht="15">
      <c r="A10182" t="s">
        <v>18662</v>
      </c>
      <c r="B10182" s="53">
        <v>2021</v>
      </c>
      <c r="C10182" t="s">
        <v>21534</v>
      </c>
      <c r="D10182" t="s">
        <v>21669</v>
      </c>
    </row>
    <row r="10183" spans="1:4" ht="15">
      <c r="A10183" t="s">
        <v>18662</v>
      </c>
      <c r="B10183" s="53">
        <v>2021</v>
      </c>
      <c r="C10183" t="s">
        <v>21670</v>
      </c>
      <c r="D10183" t="s">
        <v>21671</v>
      </c>
    </row>
    <row r="10184" spans="1:4" ht="15">
      <c r="A10184" t="s">
        <v>18662</v>
      </c>
      <c r="B10184" s="53">
        <v>2021</v>
      </c>
      <c r="C10184" t="s">
        <v>780</v>
      </c>
      <c r="D10184" t="s">
        <v>21672</v>
      </c>
    </row>
    <row r="10185" spans="1:4" ht="15">
      <c r="A10185" t="s">
        <v>18662</v>
      </c>
      <c r="B10185" s="53">
        <v>2021</v>
      </c>
      <c r="C10185" t="s">
        <v>3765</v>
      </c>
      <c r="D10185" t="s">
        <v>21673</v>
      </c>
    </row>
    <row r="10186" spans="1:4" ht="15">
      <c r="A10186" t="s">
        <v>18662</v>
      </c>
      <c r="B10186" s="53">
        <v>2021</v>
      </c>
      <c r="C10186" t="s">
        <v>3765</v>
      </c>
      <c r="D10186" t="s">
        <v>21674</v>
      </c>
    </row>
    <row r="10187" spans="1:4" ht="15">
      <c r="A10187" t="s">
        <v>18662</v>
      </c>
      <c r="B10187" s="53">
        <v>2021</v>
      </c>
      <c r="C10187" t="s">
        <v>3765</v>
      </c>
      <c r="D10187" t="s">
        <v>21675</v>
      </c>
    </row>
    <row r="10188" spans="1:4" ht="15">
      <c r="A10188" t="s">
        <v>18662</v>
      </c>
      <c r="B10188" s="53">
        <v>2021</v>
      </c>
      <c r="C10188" t="s">
        <v>21676</v>
      </c>
      <c r="D10188" t="s">
        <v>21677</v>
      </c>
    </row>
    <row r="10189" spans="1:4" ht="15">
      <c r="A10189" t="s">
        <v>18662</v>
      </c>
      <c r="B10189" s="53">
        <v>2021</v>
      </c>
      <c r="C10189" t="s">
        <v>21676</v>
      </c>
      <c r="D10189" t="s">
        <v>21678</v>
      </c>
    </row>
    <row r="10190" spans="1:4" ht="15">
      <c r="A10190" t="s">
        <v>18662</v>
      </c>
      <c r="B10190" s="53">
        <v>2021</v>
      </c>
      <c r="C10190" t="s">
        <v>21679</v>
      </c>
      <c r="D10190" t="s">
        <v>21680</v>
      </c>
    </row>
    <row r="10191" spans="1:4" ht="15">
      <c r="A10191" t="s">
        <v>18662</v>
      </c>
      <c r="B10191" s="53">
        <v>2021</v>
      </c>
      <c r="C10191" t="s">
        <v>21679</v>
      </c>
      <c r="D10191" t="s">
        <v>21681</v>
      </c>
    </row>
    <row r="10192" spans="1:4" ht="15">
      <c r="A10192" t="s">
        <v>18662</v>
      </c>
      <c r="B10192" s="53">
        <v>2021</v>
      </c>
      <c r="C10192" t="s">
        <v>18180</v>
      </c>
      <c r="D10192" t="s">
        <v>21682</v>
      </c>
    </row>
    <row r="10193" spans="1:4" ht="15">
      <c r="A10193" t="s">
        <v>18662</v>
      </c>
      <c r="B10193" s="53">
        <v>2021</v>
      </c>
      <c r="C10193" t="s">
        <v>1240</v>
      </c>
      <c r="D10193" t="s">
        <v>21683</v>
      </c>
    </row>
    <row r="10194" spans="1:4" ht="15">
      <c r="A10194" t="s">
        <v>18662</v>
      </c>
      <c r="B10194" s="53">
        <v>2021</v>
      </c>
      <c r="C10194" t="s">
        <v>21501</v>
      </c>
      <c r="D10194" t="s">
        <v>21684</v>
      </c>
    </row>
    <row r="10195" spans="1:4" ht="15">
      <c r="A10195" t="s">
        <v>18662</v>
      </c>
      <c r="B10195" s="53">
        <v>2021</v>
      </c>
      <c r="C10195" t="s">
        <v>1240</v>
      </c>
      <c r="D10195" t="s">
        <v>21685</v>
      </c>
    </row>
    <row r="10196" spans="1:4" ht="15">
      <c r="A10196" t="s">
        <v>18662</v>
      </c>
      <c r="B10196" s="53">
        <v>2021</v>
      </c>
      <c r="C10196" t="s">
        <v>1240</v>
      </c>
      <c r="D10196" t="s">
        <v>21686</v>
      </c>
    </row>
    <row r="10197" spans="1:4" ht="15">
      <c r="A10197" t="s">
        <v>18662</v>
      </c>
      <c r="B10197" s="53">
        <v>2021</v>
      </c>
      <c r="C10197" t="s">
        <v>1240</v>
      </c>
      <c r="D10197" t="s">
        <v>21687</v>
      </c>
    </row>
    <row r="10198" spans="1:4" ht="15">
      <c r="A10198" t="s">
        <v>18662</v>
      </c>
      <c r="B10198" s="53">
        <v>2021</v>
      </c>
      <c r="C10198" t="s">
        <v>21501</v>
      </c>
      <c r="D10198" t="s">
        <v>21688</v>
      </c>
    </row>
    <row r="10199" spans="1:4" ht="15">
      <c r="A10199" t="s">
        <v>18662</v>
      </c>
      <c r="B10199" s="53">
        <v>2021</v>
      </c>
      <c r="C10199" t="s">
        <v>1240</v>
      </c>
      <c r="D10199" t="s">
        <v>21689</v>
      </c>
    </row>
    <row r="10200" spans="1:4" ht="15">
      <c r="A10200" t="s">
        <v>18662</v>
      </c>
      <c r="B10200" s="53">
        <v>2021</v>
      </c>
      <c r="C10200" t="s">
        <v>4715</v>
      </c>
      <c r="D10200" t="s">
        <v>21690</v>
      </c>
    </row>
    <row r="10201" spans="1:4" ht="15">
      <c r="A10201" t="s">
        <v>18662</v>
      </c>
      <c r="B10201" s="53">
        <v>2021</v>
      </c>
      <c r="C10201" t="s">
        <v>4715</v>
      </c>
      <c r="D10201" t="s">
        <v>21691</v>
      </c>
    </row>
    <row r="10202" spans="1:4" ht="15">
      <c r="A10202" t="s">
        <v>18662</v>
      </c>
      <c r="B10202" s="53">
        <v>2021</v>
      </c>
      <c r="C10202" t="s">
        <v>2</v>
      </c>
      <c r="D10202" t="s">
        <v>21692</v>
      </c>
    </row>
    <row r="10203" spans="1:4" ht="15">
      <c r="A10203" t="s">
        <v>18662</v>
      </c>
      <c r="B10203" s="53">
        <v>2021</v>
      </c>
      <c r="C10203" t="s">
        <v>2</v>
      </c>
      <c r="D10203" t="s">
        <v>21693</v>
      </c>
    </row>
    <row r="10204" spans="1:4" ht="15">
      <c r="A10204" t="s">
        <v>18662</v>
      </c>
      <c r="B10204" s="53">
        <v>2021</v>
      </c>
      <c r="C10204" t="s">
        <v>2</v>
      </c>
      <c r="D10204" t="s">
        <v>21694</v>
      </c>
    </row>
    <row r="10205" spans="1:4" ht="15">
      <c r="A10205" t="s">
        <v>18662</v>
      </c>
      <c r="B10205" s="53">
        <v>2021</v>
      </c>
      <c r="C10205" t="s">
        <v>2</v>
      </c>
      <c r="D10205" t="s">
        <v>21642</v>
      </c>
    </row>
    <row r="10206" spans="1:4" ht="15">
      <c r="A10206" t="s">
        <v>18662</v>
      </c>
      <c r="B10206" s="53">
        <v>2020</v>
      </c>
      <c r="C10206" t="s">
        <v>670</v>
      </c>
      <c r="D10206" t="s">
        <v>21695</v>
      </c>
    </row>
    <row r="10207" spans="1:4" ht="15">
      <c r="A10207" t="s">
        <v>18662</v>
      </c>
      <c r="B10207" s="53">
        <v>2020</v>
      </c>
      <c r="C10207" t="s">
        <v>670</v>
      </c>
      <c r="D10207" t="s">
        <v>21696</v>
      </c>
    </row>
    <row r="10208" spans="1:4" ht="15">
      <c r="A10208" t="s">
        <v>18662</v>
      </c>
      <c r="B10208" s="53">
        <v>2020</v>
      </c>
      <c r="C10208" t="s">
        <v>670</v>
      </c>
      <c r="D10208" t="s">
        <v>21697</v>
      </c>
    </row>
    <row r="10209" spans="1:4" ht="15">
      <c r="A10209" t="s">
        <v>18662</v>
      </c>
      <c r="B10209" s="53">
        <v>2020</v>
      </c>
      <c r="C10209" t="s">
        <v>670</v>
      </c>
      <c r="D10209" t="s">
        <v>21698</v>
      </c>
    </row>
    <row r="10210" spans="1:4" ht="15">
      <c r="A10210" t="s">
        <v>18662</v>
      </c>
      <c r="B10210" s="53">
        <v>2020</v>
      </c>
      <c r="C10210" t="s">
        <v>4858</v>
      </c>
      <c r="D10210" t="s">
        <v>21699</v>
      </c>
    </row>
    <row r="10211" spans="1:4" ht="15">
      <c r="A10211" t="s">
        <v>18662</v>
      </c>
      <c r="B10211" s="53">
        <v>2020</v>
      </c>
      <c r="C10211" t="s">
        <v>21622</v>
      </c>
      <c r="D10211" t="s">
        <v>21700</v>
      </c>
    </row>
    <row r="10212" spans="1:4" ht="15">
      <c r="A10212" t="s">
        <v>18662</v>
      </c>
      <c r="B10212" s="53">
        <v>2020</v>
      </c>
      <c r="C10212" t="s">
        <v>21622</v>
      </c>
      <c r="D10212" t="s">
        <v>21701</v>
      </c>
    </row>
    <row r="10213" spans="1:4" ht="15">
      <c r="A10213" t="s">
        <v>18662</v>
      </c>
      <c r="B10213" s="53">
        <v>2020</v>
      </c>
      <c r="C10213" t="s">
        <v>21622</v>
      </c>
      <c r="D10213" t="s">
        <v>21702</v>
      </c>
    </row>
    <row r="10214" spans="1:4" ht="15">
      <c r="A10214" t="s">
        <v>18662</v>
      </c>
      <c r="B10214" s="53">
        <v>2020</v>
      </c>
      <c r="C10214" t="s">
        <v>21622</v>
      </c>
      <c r="D10214" t="s">
        <v>21703</v>
      </c>
    </row>
    <row r="10215" spans="1:4" ht="15">
      <c r="A10215" t="s">
        <v>18662</v>
      </c>
      <c r="B10215" s="53">
        <v>2020</v>
      </c>
      <c r="C10215" t="s">
        <v>4581</v>
      </c>
      <c r="D10215" t="s">
        <v>21704</v>
      </c>
    </row>
    <row r="10216" spans="1:4" ht="15">
      <c r="A10216" t="s">
        <v>18662</v>
      </c>
      <c r="B10216" s="53">
        <v>2020</v>
      </c>
      <c r="C10216" t="s">
        <v>1299</v>
      </c>
      <c r="D10216" t="s">
        <v>21705</v>
      </c>
    </row>
    <row r="10217" spans="1:4" ht="15">
      <c r="A10217" t="s">
        <v>18662</v>
      </c>
      <c r="B10217" s="53">
        <v>2020</v>
      </c>
      <c r="C10217" t="s">
        <v>21568</v>
      </c>
      <c r="D10217" t="s">
        <v>21706</v>
      </c>
    </row>
    <row r="10218" spans="1:4" ht="15">
      <c r="A10218" t="s">
        <v>18662</v>
      </c>
      <c r="B10218" s="53">
        <v>2020</v>
      </c>
      <c r="C10218" t="s">
        <v>21568</v>
      </c>
      <c r="D10218" t="s">
        <v>21707</v>
      </c>
    </row>
    <row r="10219" spans="1:4" ht="15">
      <c r="A10219" t="s">
        <v>18662</v>
      </c>
      <c r="B10219" s="53">
        <v>2020</v>
      </c>
      <c r="C10219" t="s">
        <v>88</v>
      </c>
      <c r="D10219" t="s">
        <v>21708</v>
      </c>
    </row>
    <row r="10220" spans="1:4" ht="15">
      <c r="A10220" t="s">
        <v>18662</v>
      </c>
      <c r="B10220" s="53">
        <v>2020</v>
      </c>
      <c r="C10220" t="s">
        <v>967</v>
      </c>
      <c r="D10220" t="s">
        <v>21709</v>
      </c>
    </row>
    <row r="10221" spans="1:4" ht="15">
      <c r="A10221" t="s">
        <v>18662</v>
      </c>
      <c r="B10221" s="53">
        <v>2020</v>
      </c>
      <c r="C10221" t="s">
        <v>1736</v>
      </c>
      <c r="D10221" t="s">
        <v>21710</v>
      </c>
    </row>
    <row r="10222" spans="1:4" ht="15">
      <c r="A10222" t="s">
        <v>18662</v>
      </c>
      <c r="B10222" s="53">
        <v>2020</v>
      </c>
      <c r="C10222" t="s">
        <v>21517</v>
      </c>
      <c r="D10222" t="s">
        <v>21711</v>
      </c>
    </row>
    <row r="10223" spans="1:4" ht="15">
      <c r="A10223" t="s">
        <v>18662</v>
      </c>
      <c r="B10223" s="53">
        <v>2020</v>
      </c>
      <c r="C10223" t="s">
        <v>21519</v>
      </c>
      <c r="D10223" t="s">
        <v>21712</v>
      </c>
    </row>
    <row r="10224" spans="1:4" ht="15">
      <c r="A10224" t="s">
        <v>18662</v>
      </c>
      <c r="B10224" s="53">
        <v>2020</v>
      </c>
      <c r="C10224" t="s">
        <v>21713</v>
      </c>
      <c r="D10224" t="s">
        <v>21714</v>
      </c>
    </row>
    <row r="10225" spans="1:4" ht="15">
      <c r="A10225" t="s">
        <v>18662</v>
      </c>
      <c r="B10225" s="53">
        <v>2020</v>
      </c>
      <c r="C10225" t="s">
        <v>21715</v>
      </c>
      <c r="D10225" t="s">
        <v>21716</v>
      </c>
    </row>
    <row r="10226" spans="1:4" ht="15">
      <c r="A10226" t="s">
        <v>18662</v>
      </c>
      <c r="B10226" s="53">
        <v>2020</v>
      </c>
      <c r="C10226" t="s">
        <v>21715</v>
      </c>
      <c r="D10226" t="s">
        <v>21717</v>
      </c>
    </row>
    <row r="10227" spans="1:4" ht="15">
      <c r="A10227" t="s">
        <v>18662</v>
      </c>
      <c r="B10227" s="53">
        <v>2020</v>
      </c>
      <c r="C10227" t="s">
        <v>21715</v>
      </c>
      <c r="D10227" t="s">
        <v>21718</v>
      </c>
    </row>
    <row r="10228" spans="1:4" ht="15">
      <c r="A10228" t="s">
        <v>18662</v>
      </c>
      <c r="B10228" s="53">
        <v>2020</v>
      </c>
      <c r="C10228" t="s">
        <v>21719</v>
      </c>
      <c r="D10228" t="s">
        <v>21720</v>
      </c>
    </row>
    <row r="10229" spans="1:4" ht="15">
      <c r="A10229" t="s">
        <v>18662</v>
      </c>
      <c r="B10229" s="53">
        <v>2020</v>
      </c>
      <c r="C10229" t="s">
        <v>21721</v>
      </c>
      <c r="D10229" t="s">
        <v>21722</v>
      </c>
    </row>
    <row r="10230" spans="1:4" ht="15">
      <c r="A10230" t="s">
        <v>18662</v>
      </c>
      <c r="B10230" s="53">
        <v>2020</v>
      </c>
      <c r="C10230" t="s">
        <v>21723</v>
      </c>
      <c r="D10230" t="s">
        <v>21724</v>
      </c>
    </row>
    <row r="10231" spans="1:4" ht="15">
      <c r="A10231" t="s">
        <v>18662</v>
      </c>
      <c r="B10231" s="53">
        <v>2020</v>
      </c>
      <c r="C10231" t="s">
        <v>1731</v>
      </c>
      <c r="D10231" t="s">
        <v>21725</v>
      </c>
    </row>
    <row r="10232" spans="1:4" ht="15">
      <c r="A10232" t="s">
        <v>18662</v>
      </c>
      <c r="B10232" s="53">
        <v>2020</v>
      </c>
      <c r="C10232" t="s">
        <v>21576</v>
      </c>
      <c r="D10232" t="s">
        <v>21726</v>
      </c>
    </row>
    <row r="10233" spans="1:4" ht="15">
      <c r="A10233" t="s">
        <v>18662</v>
      </c>
      <c r="B10233" s="53">
        <v>2020</v>
      </c>
      <c r="C10233" t="s">
        <v>1731</v>
      </c>
      <c r="D10233" t="s">
        <v>21727</v>
      </c>
    </row>
    <row r="10234" spans="1:4" ht="15">
      <c r="A10234" t="s">
        <v>18662</v>
      </c>
      <c r="B10234" s="53">
        <v>2020</v>
      </c>
      <c r="C10234" t="s">
        <v>1731</v>
      </c>
      <c r="D10234" t="s">
        <v>21728</v>
      </c>
    </row>
    <row r="10235" spans="1:4" ht="15">
      <c r="A10235" t="s">
        <v>18662</v>
      </c>
      <c r="B10235" s="53">
        <v>2020</v>
      </c>
      <c r="C10235" t="s">
        <v>1731</v>
      </c>
      <c r="D10235" t="s">
        <v>21729</v>
      </c>
    </row>
    <row r="10236" spans="1:4" ht="15">
      <c r="A10236" t="s">
        <v>18662</v>
      </c>
      <c r="B10236" s="53">
        <v>2020</v>
      </c>
      <c r="C10236" t="s">
        <v>1731</v>
      </c>
      <c r="D10236" t="s">
        <v>21730</v>
      </c>
    </row>
    <row r="10237" spans="1:4" ht="15">
      <c r="A10237" t="s">
        <v>18662</v>
      </c>
      <c r="B10237" s="53">
        <v>2020</v>
      </c>
      <c r="C10237" t="s">
        <v>21731</v>
      </c>
      <c r="D10237" t="s">
        <v>21732</v>
      </c>
    </row>
    <row r="10238" spans="1:4" ht="15">
      <c r="A10238" t="s">
        <v>18662</v>
      </c>
      <c r="B10238" s="53">
        <v>2020</v>
      </c>
      <c r="C10238" t="s">
        <v>1096</v>
      </c>
      <c r="D10238" t="s">
        <v>21733</v>
      </c>
    </row>
    <row r="10239" spans="1:4" ht="15">
      <c r="A10239" t="s">
        <v>18662</v>
      </c>
      <c r="B10239" s="53">
        <v>2020</v>
      </c>
      <c r="C10239" t="s">
        <v>1277</v>
      </c>
      <c r="D10239" t="s">
        <v>21734</v>
      </c>
    </row>
    <row r="10240" spans="1:4" ht="15">
      <c r="A10240" t="s">
        <v>18662</v>
      </c>
      <c r="B10240" s="53">
        <v>2020</v>
      </c>
      <c r="C10240" t="s">
        <v>4662</v>
      </c>
      <c r="D10240" t="s">
        <v>21735</v>
      </c>
    </row>
    <row r="10241" spans="1:4" ht="15">
      <c r="A10241" t="s">
        <v>18662</v>
      </c>
      <c r="B10241" s="53">
        <v>2020</v>
      </c>
      <c r="C10241" t="s">
        <v>1277</v>
      </c>
      <c r="D10241" t="s">
        <v>21736</v>
      </c>
    </row>
    <row r="10242" spans="1:4" ht="15">
      <c r="A10242" t="s">
        <v>18662</v>
      </c>
      <c r="B10242" s="53">
        <v>2020</v>
      </c>
      <c r="C10242" t="s">
        <v>661</v>
      </c>
      <c r="D10242" t="s">
        <v>21737</v>
      </c>
    </row>
    <row r="10243" spans="1:4" ht="15">
      <c r="A10243" t="s">
        <v>18662</v>
      </c>
      <c r="B10243" s="53">
        <v>2020</v>
      </c>
      <c r="C10243" t="s">
        <v>13023</v>
      </c>
      <c r="D10243" t="s">
        <v>21738</v>
      </c>
    </row>
    <row r="10244" spans="1:4" ht="15">
      <c r="A10244" t="s">
        <v>18662</v>
      </c>
      <c r="B10244" s="53">
        <v>2020</v>
      </c>
      <c r="C10244" t="s">
        <v>13023</v>
      </c>
      <c r="D10244" t="s">
        <v>21739</v>
      </c>
    </row>
    <row r="10245" spans="1:4" ht="15">
      <c r="A10245" t="s">
        <v>18662</v>
      </c>
      <c r="B10245" s="53">
        <v>2020</v>
      </c>
      <c r="C10245" t="s">
        <v>13023</v>
      </c>
      <c r="D10245" t="s">
        <v>21740</v>
      </c>
    </row>
    <row r="10246" spans="1:4" ht="15">
      <c r="A10246" t="s">
        <v>18662</v>
      </c>
      <c r="B10246" s="53">
        <v>2020</v>
      </c>
      <c r="C10246" t="s">
        <v>21590</v>
      </c>
      <c r="D10246" t="s">
        <v>21741</v>
      </c>
    </row>
    <row r="10247" spans="1:4" ht="15">
      <c r="A10247" t="s">
        <v>18662</v>
      </c>
      <c r="B10247" s="53">
        <v>2020</v>
      </c>
      <c r="C10247" t="s">
        <v>21742</v>
      </c>
      <c r="D10247" t="s">
        <v>21743</v>
      </c>
    </row>
    <row r="10248" spans="1:4" ht="15">
      <c r="A10248" t="s">
        <v>18662</v>
      </c>
      <c r="B10248" s="53">
        <v>2020</v>
      </c>
      <c r="C10248" t="s">
        <v>11270</v>
      </c>
      <c r="D10248" t="s">
        <v>21744</v>
      </c>
    </row>
    <row r="10249" spans="1:4" ht="15">
      <c r="A10249" t="s">
        <v>18662</v>
      </c>
      <c r="B10249" s="53">
        <v>2020</v>
      </c>
      <c r="C10249" t="s">
        <v>3765</v>
      </c>
      <c r="D10249" t="s">
        <v>21745</v>
      </c>
    </row>
    <row r="10250" spans="1:4" ht="15">
      <c r="A10250" t="s">
        <v>18662</v>
      </c>
      <c r="B10250" s="53">
        <v>2020</v>
      </c>
      <c r="C10250" t="s">
        <v>1240</v>
      </c>
      <c r="D10250" t="s">
        <v>21746</v>
      </c>
    </row>
    <row r="10251" spans="1:4" ht="15">
      <c r="A10251" t="s">
        <v>18662</v>
      </c>
      <c r="B10251" s="53">
        <v>2020</v>
      </c>
      <c r="C10251" t="s">
        <v>21501</v>
      </c>
      <c r="D10251" t="s">
        <v>21747</v>
      </c>
    </row>
    <row r="10252" spans="1:4" ht="15">
      <c r="A10252" t="s">
        <v>18662</v>
      </c>
      <c r="B10252" s="53">
        <v>2020</v>
      </c>
      <c r="C10252" t="s">
        <v>21501</v>
      </c>
      <c r="D10252" t="s">
        <v>21748</v>
      </c>
    </row>
    <row r="10253" spans="1:4" ht="15">
      <c r="A10253" t="s">
        <v>18662</v>
      </c>
      <c r="B10253" s="53">
        <v>2020</v>
      </c>
      <c r="C10253" t="s">
        <v>1240</v>
      </c>
      <c r="D10253" t="s">
        <v>21749</v>
      </c>
    </row>
    <row r="10254" spans="1:4" ht="15">
      <c r="A10254" t="s">
        <v>18662</v>
      </c>
      <c r="B10254" s="53">
        <v>2020</v>
      </c>
      <c r="C10254" t="s">
        <v>1240</v>
      </c>
      <c r="D10254" t="s">
        <v>21750</v>
      </c>
    </row>
    <row r="10255" spans="1:4" ht="15">
      <c r="A10255" t="s">
        <v>18662</v>
      </c>
      <c r="B10255" s="53">
        <v>2020</v>
      </c>
      <c r="C10255" t="s">
        <v>21501</v>
      </c>
      <c r="D10255" t="s">
        <v>21751</v>
      </c>
    </row>
    <row r="10256" spans="1:4" ht="15">
      <c r="A10256" t="s">
        <v>18662</v>
      </c>
      <c r="B10256" s="53">
        <v>2020</v>
      </c>
      <c r="C10256" t="s">
        <v>21501</v>
      </c>
      <c r="D10256" t="s">
        <v>21752</v>
      </c>
    </row>
    <row r="10257" spans="1:4" ht="15">
      <c r="A10257" t="s">
        <v>18662</v>
      </c>
      <c r="B10257" s="53">
        <v>2020</v>
      </c>
      <c r="C10257" t="s">
        <v>4715</v>
      </c>
      <c r="D10257" t="s">
        <v>21753</v>
      </c>
    </row>
    <row r="10258" spans="1:4" ht="15">
      <c r="A10258" t="s">
        <v>18662</v>
      </c>
      <c r="B10258" s="53">
        <v>2020</v>
      </c>
      <c r="C10258" t="s">
        <v>4653</v>
      </c>
      <c r="D10258" t="s">
        <v>21754</v>
      </c>
    </row>
    <row r="10259" spans="1:4" ht="15">
      <c r="A10259" t="s">
        <v>18662</v>
      </c>
      <c r="B10259" s="53">
        <v>2020</v>
      </c>
      <c r="C10259" t="s">
        <v>4715</v>
      </c>
      <c r="D10259" t="s">
        <v>21755</v>
      </c>
    </row>
    <row r="10260" spans="1:4" ht="15">
      <c r="A10260" t="s">
        <v>18662</v>
      </c>
      <c r="B10260" s="53">
        <v>2020</v>
      </c>
      <c r="C10260" t="s">
        <v>4715</v>
      </c>
      <c r="D10260" t="s">
        <v>21756</v>
      </c>
    </row>
    <row r="10261" spans="1:4" ht="15">
      <c r="A10261" t="s">
        <v>18662</v>
      </c>
      <c r="B10261" s="53">
        <v>2020</v>
      </c>
      <c r="C10261" t="s">
        <v>4715</v>
      </c>
      <c r="D10261" t="s">
        <v>21757</v>
      </c>
    </row>
    <row r="10262" spans="1:4" ht="15">
      <c r="A10262" t="s">
        <v>18662</v>
      </c>
      <c r="B10262" s="53">
        <v>2020</v>
      </c>
      <c r="C10262" t="s">
        <v>4715</v>
      </c>
      <c r="D10262" t="s">
        <v>21758</v>
      </c>
    </row>
    <row r="10263" spans="1:4" ht="15">
      <c r="A10263" t="s">
        <v>18662</v>
      </c>
      <c r="B10263" s="53">
        <v>2020</v>
      </c>
      <c r="C10263" t="s">
        <v>4715</v>
      </c>
      <c r="D10263" t="s">
        <v>21759</v>
      </c>
    </row>
    <row r="10264" spans="1:4" ht="15">
      <c r="A10264" t="s">
        <v>18662</v>
      </c>
      <c r="B10264" s="53">
        <v>2020</v>
      </c>
      <c r="C10264" t="s">
        <v>4715</v>
      </c>
      <c r="D10264" t="s">
        <v>21760</v>
      </c>
    </row>
    <row r="10265" spans="1:4" ht="15">
      <c r="A10265" t="s">
        <v>18662</v>
      </c>
      <c r="B10265" s="53">
        <v>2020</v>
      </c>
      <c r="C10265" t="s">
        <v>4715</v>
      </c>
      <c r="D10265" t="s">
        <v>21761</v>
      </c>
    </row>
    <row r="10266" spans="1:4" ht="15">
      <c r="A10266" t="s">
        <v>18662</v>
      </c>
      <c r="B10266" s="53">
        <v>2020</v>
      </c>
      <c r="C10266" t="s">
        <v>3769</v>
      </c>
      <c r="D10266" t="s">
        <v>21762</v>
      </c>
    </row>
    <row r="10267" spans="1:4" ht="15">
      <c r="A10267" t="s">
        <v>18662</v>
      </c>
      <c r="B10267" s="53">
        <v>2020</v>
      </c>
      <c r="C10267" t="s">
        <v>3769</v>
      </c>
      <c r="D10267" t="s">
        <v>21763</v>
      </c>
    </row>
    <row r="10268" spans="1:4" ht="15">
      <c r="A10268" t="s">
        <v>18662</v>
      </c>
      <c r="B10268" s="53">
        <v>2020</v>
      </c>
      <c r="C10268" t="s">
        <v>3769</v>
      </c>
      <c r="D10268" t="s">
        <v>21764</v>
      </c>
    </row>
    <row r="10269" spans="1:4" ht="15">
      <c r="A10269" t="s">
        <v>18662</v>
      </c>
      <c r="B10269" s="53">
        <v>2020</v>
      </c>
      <c r="C10269" t="s">
        <v>2</v>
      </c>
      <c r="D10269" t="s">
        <v>21704</v>
      </c>
    </row>
    <row r="10270" spans="1:4" ht="15">
      <c r="A10270" t="s">
        <v>18662</v>
      </c>
      <c r="B10270" s="53">
        <v>2020</v>
      </c>
      <c r="C10270" t="s">
        <v>2</v>
      </c>
      <c r="D10270" t="s">
        <v>21633</v>
      </c>
    </row>
    <row r="10271" spans="1:4" ht="15">
      <c r="A10271" t="s">
        <v>18662</v>
      </c>
      <c r="B10271" s="53">
        <v>2019</v>
      </c>
      <c r="C10271" t="s">
        <v>670</v>
      </c>
      <c r="D10271" t="s">
        <v>21765</v>
      </c>
    </row>
    <row r="10272" spans="1:4" ht="15">
      <c r="A10272" t="s">
        <v>18662</v>
      </c>
      <c r="B10272" s="53">
        <v>2019</v>
      </c>
      <c r="C10272" t="s">
        <v>21766</v>
      </c>
      <c r="D10272" t="s">
        <v>21767</v>
      </c>
    </row>
    <row r="10273" spans="1:4" ht="15">
      <c r="A10273" t="s">
        <v>18662</v>
      </c>
      <c r="B10273" s="53">
        <v>2019</v>
      </c>
      <c r="C10273" t="s">
        <v>21768</v>
      </c>
      <c r="D10273" t="s">
        <v>21769</v>
      </c>
    </row>
    <row r="10274" spans="1:4" ht="15">
      <c r="A10274" t="s">
        <v>18662</v>
      </c>
      <c r="B10274" s="53">
        <v>2019</v>
      </c>
      <c r="C10274" t="s">
        <v>139</v>
      </c>
      <c r="D10274" t="s">
        <v>21770</v>
      </c>
    </row>
    <row r="10275" spans="1:4" ht="15">
      <c r="A10275" t="s">
        <v>18662</v>
      </c>
      <c r="B10275" s="53">
        <v>2019</v>
      </c>
      <c r="C10275" t="s">
        <v>139</v>
      </c>
      <c r="D10275" t="s">
        <v>21771</v>
      </c>
    </row>
    <row r="10276" spans="1:4" ht="15">
      <c r="A10276" t="s">
        <v>18662</v>
      </c>
      <c r="B10276" s="53">
        <v>2019</v>
      </c>
      <c r="C10276" t="s">
        <v>139</v>
      </c>
      <c r="D10276" t="s">
        <v>21772</v>
      </c>
    </row>
    <row r="10277" spans="1:4" ht="15">
      <c r="A10277" t="s">
        <v>18662</v>
      </c>
      <c r="B10277" s="53">
        <v>2019</v>
      </c>
      <c r="C10277" t="s">
        <v>5566</v>
      </c>
      <c r="D10277" t="s">
        <v>21773</v>
      </c>
    </row>
    <row r="10278" spans="1:4" ht="15">
      <c r="A10278" t="s">
        <v>18662</v>
      </c>
      <c r="B10278" s="53">
        <v>2019</v>
      </c>
      <c r="C10278" t="s">
        <v>21568</v>
      </c>
      <c r="D10278" t="s">
        <v>21774</v>
      </c>
    </row>
    <row r="10279" spans="1:4" ht="15">
      <c r="A10279" t="s">
        <v>18662</v>
      </c>
      <c r="B10279" s="53">
        <v>2019</v>
      </c>
      <c r="C10279" t="s">
        <v>21568</v>
      </c>
      <c r="D10279" t="s">
        <v>21775</v>
      </c>
    </row>
    <row r="10280" spans="1:4" ht="15">
      <c r="A10280" t="s">
        <v>18662</v>
      </c>
      <c r="B10280" s="53">
        <v>2019</v>
      </c>
      <c r="C10280" t="s">
        <v>1736</v>
      </c>
      <c r="D10280" t="s">
        <v>21776</v>
      </c>
    </row>
    <row r="10281" spans="1:4" ht="15">
      <c r="A10281" t="s">
        <v>18662</v>
      </c>
      <c r="B10281" s="53">
        <v>2019</v>
      </c>
      <c r="C10281" t="s">
        <v>21517</v>
      </c>
      <c r="D10281" t="s">
        <v>21777</v>
      </c>
    </row>
    <row r="10282" spans="1:4" ht="15">
      <c r="A10282" t="s">
        <v>18662</v>
      </c>
      <c r="B10282" s="53">
        <v>2019</v>
      </c>
      <c r="C10282" t="s">
        <v>21517</v>
      </c>
      <c r="D10282" t="s">
        <v>21778</v>
      </c>
    </row>
    <row r="10283" spans="1:4" ht="15">
      <c r="A10283" t="s">
        <v>18662</v>
      </c>
      <c r="B10283" s="53">
        <v>2019</v>
      </c>
      <c r="C10283" t="s">
        <v>21779</v>
      </c>
      <c r="D10283" t="s">
        <v>21780</v>
      </c>
    </row>
    <row r="10284" spans="1:4" ht="15">
      <c r="A10284" t="s">
        <v>18662</v>
      </c>
      <c r="B10284" s="53">
        <v>2019</v>
      </c>
      <c r="C10284" t="s">
        <v>21519</v>
      </c>
      <c r="D10284" t="s">
        <v>21781</v>
      </c>
    </row>
    <row r="10285" spans="1:4" ht="15">
      <c r="A10285" t="s">
        <v>18662</v>
      </c>
      <c r="B10285" s="53">
        <v>2019</v>
      </c>
      <c r="C10285" t="s">
        <v>21713</v>
      </c>
      <c r="D10285" t="s">
        <v>21782</v>
      </c>
    </row>
    <row r="10286" spans="1:4" ht="15">
      <c r="A10286" t="s">
        <v>18662</v>
      </c>
      <c r="B10286" s="53">
        <v>2019</v>
      </c>
      <c r="C10286" t="s">
        <v>21713</v>
      </c>
      <c r="D10286" t="s">
        <v>21783</v>
      </c>
    </row>
    <row r="10287" spans="1:4" ht="15">
      <c r="A10287" t="s">
        <v>18662</v>
      </c>
      <c r="B10287" s="53">
        <v>2019</v>
      </c>
      <c r="C10287" t="s">
        <v>21713</v>
      </c>
      <c r="D10287" t="s">
        <v>21784</v>
      </c>
    </row>
    <row r="10288" spans="1:4" ht="15">
      <c r="A10288" t="s">
        <v>18662</v>
      </c>
      <c r="B10288" s="53">
        <v>2019</v>
      </c>
      <c r="C10288" t="s">
        <v>21713</v>
      </c>
      <c r="D10288" t="s">
        <v>21785</v>
      </c>
    </row>
    <row r="10289" spans="1:4" ht="15">
      <c r="A10289" t="s">
        <v>18662</v>
      </c>
      <c r="B10289" s="53">
        <v>2019</v>
      </c>
      <c r="C10289" t="s">
        <v>21713</v>
      </c>
      <c r="D10289" t="s">
        <v>21786</v>
      </c>
    </row>
    <row r="10290" spans="1:4" ht="15">
      <c r="A10290" t="s">
        <v>18662</v>
      </c>
      <c r="B10290" s="53">
        <v>2019</v>
      </c>
      <c r="C10290" t="s">
        <v>21713</v>
      </c>
      <c r="D10290" t="s">
        <v>21787</v>
      </c>
    </row>
    <row r="10291" spans="1:4" ht="15">
      <c r="A10291" t="s">
        <v>18662</v>
      </c>
      <c r="B10291" s="53">
        <v>2019</v>
      </c>
      <c r="C10291" t="s">
        <v>21713</v>
      </c>
      <c r="D10291" t="s">
        <v>21788</v>
      </c>
    </row>
    <row r="10292" spans="1:4" ht="15">
      <c r="A10292" t="s">
        <v>18662</v>
      </c>
      <c r="B10292" s="53">
        <v>2019</v>
      </c>
      <c r="C10292" t="s">
        <v>21713</v>
      </c>
      <c r="D10292" t="s">
        <v>21789</v>
      </c>
    </row>
    <row r="10293" spans="1:4" ht="15">
      <c r="A10293" t="s">
        <v>18662</v>
      </c>
      <c r="B10293" s="53">
        <v>2019</v>
      </c>
      <c r="C10293" t="s">
        <v>21713</v>
      </c>
      <c r="D10293" t="s">
        <v>21790</v>
      </c>
    </row>
    <row r="10294" spans="1:4" ht="15">
      <c r="A10294" t="s">
        <v>18662</v>
      </c>
      <c r="B10294" s="53">
        <v>2019</v>
      </c>
      <c r="C10294" t="s">
        <v>21713</v>
      </c>
      <c r="D10294" t="s">
        <v>21791</v>
      </c>
    </row>
    <row r="10295" spans="1:4" ht="15">
      <c r="A10295" t="s">
        <v>18662</v>
      </c>
      <c r="B10295" s="53">
        <v>2019</v>
      </c>
      <c r="C10295" t="s">
        <v>2577</v>
      </c>
      <c r="D10295" t="s">
        <v>21792</v>
      </c>
    </row>
    <row r="10296" spans="1:4" ht="15">
      <c r="A10296" t="s">
        <v>18662</v>
      </c>
      <c r="B10296" s="53">
        <v>2019</v>
      </c>
      <c r="C10296" t="s">
        <v>2577</v>
      </c>
      <c r="D10296" t="s">
        <v>21793</v>
      </c>
    </row>
    <row r="10297" spans="1:4" ht="15">
      <c r="A10297" t="s">
        <v>18662</v>
      </c>
      <c r="B10297" s="53">
        <v>2019</v>
      </c>
      <c r="C10297" t="s">
        <v>21522</v>
      </c>
      <c r="D10297" t="s">
        <v>21794</v>
      </c>
    </row>
    <row r="10298" spans="1:4" ht="15">
      <c r="A10298" t="s">
        <v>18662</v>
      </c>
      <c r="B10298" s="53">
        <v>2019</v>
      </c>
      <c r="C10298" t="s">
        <v>154</v>
      </c>
      <c r="D10298" t="s">
        <v>21795</v>
      </c>
    </row>
    <row r="10299" spans="1:4" ht="15">
      <c r="A10299" t="s">
        <v>18662</v>
      </c>
      <c r="B10299" s="53">
        <v>2019</v>
      </c>
      <c r="C10299" t="s">
        <v>21721</v>
      </c>
      <c r="D10299" t="s">
        <v>21796</v>
      </c>
    </row>
    <row r="10300" spans="1:4" ht="15">
      <c r="A10300" t="s">
        <v>18662</v>
      </c>
      <c r="B10300" s="53">
        <v>2019</v>
      </c>
      <c r="C10300" t="s">
        <v>1731</v>
      </c>
      <c r="D10300" t="s">
        <v>21797</v>
      </c>
    </row>
    <row r="10301" spans="1:4" ht="15">
      <c r="A10301" t="s">
        <v>18662</v>
      </c>
      <c r="B10301" s="53">
        <v>2019</v>
      </c>
      <c r="C10301" t="s">
        <v>1731</v>
      </c>
      <c r="D10301" t="s">
        <v>21798</v>
      </c>
    </row>
    <row r="10302" spans="1:4" ht="15">
      <c r="A10302" t="s">
        <v>18662</v>
      </c>
      <c r="B10302" s="53">
        <v>2019</v>
      </c>
      <c r="C10302" t="s">
        <v>1731</v>
      </c>
      <c r="D10302" t="s">
        <v>21799</v>
      </c>
    </row>
    <row r="10303" spans="1:4" ht="15">
      <c r="A10303" t="s">
        <v>18662</v>
      </c>
      <c r="B10303" s="53">
        <v>2019</v>
      </c>
      <c r="C10303" t="s">
        <v>1731</v>
      </c>
      <c r="D10303" t="s">
        <v>21800</v>
      </c>
    </row>
    <row r="10304" spans="1:4" ht="15">
      <c r="A10304" t="s">
        <v>18662</v>
      </c>
      <c r="B10304" s="53">
        <v>2019</v>
      </c>
      <c r="C10304" t="s">
        <v>1277</v>
      </c>
      <c r="D10304" t="s">
        <v>21801</v>
      </c>
    </row>
    <row r="10305" spans="1:4" ht="15">
      <c r="A10305" t="s">
        <v>18662</v>
      </c>
      <c r="B10305" s="53">
        <v>2019</v>
      </c>
      <c r="C10305" t="s">
        <v>1277</v>
      </c>
      <c r="D10305" t="s">
        <v>21802</v>
      </c>
    </row>
    <row r="10306" spans="1:4" ht="15">
      <c r="A10306" t="s">
        <v>18662</v>
      </c>
      <c r="B10306" s="53">
        <v>2019</v>
      </c>
      <c r="C10306" t="s">
        <v>1277</v>
      </c>
      <c r="D10306" t="s">
        <v>21803</v>
      </c>
    </row>
    <row r="10307" spans="1:4" ht="15">
      <c r="A10307" t="s">
        <v>18662</v>
      </c>
      <c r="B10307" s="53">
        <v>2019</v>
      </c>
      <c r="C10307" t="s">
        <v>1277</v>
      </c>
      <c r="D10307" t="s">
        <v>21804</v>
      </c>
    </row>
    <row r="10308" spans="1:4" ht="15">
      <c r="A10308" t="s">
        <v>18662</v>
      </c>
      <c r="B10308" s="53">
        <v>2019</v>
      </c>
      <c r="C10308" t="s">
        <v>4662</v>
      </c>
      <c r="D10308" t="s">
        <v>21805</v>
      </c>
    </row>
    <row r="10309" spans="1:4" ht="15">
      <c r="A10309" t="s">
        <v>18662</v>
      </c>
      <c r="B10309" s="53">
        <v>2019</v>
      </c>
      <c r="C10309" t="s">
        <v>21806</v>
      </c>
      <c r="D10309" t="s">
        <v>21807</v>
      </c>
    </row>
    <row r="10310" spans="1:4" ht="15">
      <c r="A10310" t="s">
        <v>18662</v>
      </c>
      <c r="B10310" s="53">
        <v>2019</v>
      </c>
      <c r="C10310" t="s">
        <v>21808</v>
      </c>
      <c r="D10310" t="s">
        <v>21809</v>
      </c>
    </row>
    <row r="10311" spans="1:4" ht="15">
      <c r="A10311" t="s">
        <v>18662</v>
      </c>
      <c r="B10311" s="53">
        <v>2019</v>
      </c>
      <c r="C10311" t="s">
        <v>4552</v>
      </c>
      <c r="D10311" t="s">
        <v>21810</v>
      </c>
    </row>
    <row r="10312" spans="1:4" ht="15">
      <c r="A10312" t="s">
        <v>18662</v>
      </c>
      <c r="B10312" s="53">
        <v>2019</v>
      </c>
      <c r="C10312" t="s">
        <v>4552</v>
      </c>
      <c r="D10312" t="s">
        <v>21811</v>
      </c>
    </row>
    <row r="10313" spans="1:4" ht="15">
      <c r="A10313" t="s">
        <v>18662</v>
      </c>
      <c r="B10313" s="53">
        <v>2019</v>
      </c>
      <c r="C10313" t="s">
        <v>3765</v>
      </c>
      <c r="D10313" t="s">
        <v>21812</v>
      </c>
    </row>
    <row r="10314" spans="1:4" ht="15">
      <c r="A10314" t="s">
        <v>18662</v>
      </c>
      <c r="B10314" s="53">
        <v>2019</v>
      </c>
      <c r="C10314" t="s">
        <v>3765</v>
      </c>
      <c r="D10314" t="s">
        <v>21813</v>
      </c>
    </row>
    <row r="10315" spans="1:4" ht="15">
      <c r="A10315" t="s">
        <v>18662</v>
      </c>
      <c r="B10315" s="53">
        <v>2019</v>
      </c>
      <c r="C10315" t="s">
        <v>3765</v>
      </c>
      <c r="D10315" t="s">
        <v>21814</v>
      </c>
    </row>
    <row r="10316" spans="1:4" ht="15">
      <c r="A10316" t="s">
        <v>18662</v>
      </c>
      <c r="B10316" s="53">
        <v>2019</v>
      </c>
      <c r="C10316" t="s">
        <v>3765</v>
      </c>
      <c r="D10316" t="s">
        <v>21815</v>
      </c>
    </row>
    <row r="10317" spans="1:4" ht="15">
      <c r="A10317" t="s">
        <v>18662</v>
      </c>
      <c r="B10317" s="53">
        <v>2019</v>
      </c>
      <c r="C10317" t="s">
        <v>3765</v>
      </c>
      <c r="D10317" t="s">
        <v>21816</v>
      </c>
    </row>
    <row r="10318" spans="1:4" ht="15">
      <c r="A10318" t="s">
        <v>18662</v>
      </c>
      <c r="B10318" s="53">
        <v>2019</v>
      </c>
      <c r="C10318" t="s">
        <v>3765</v>
      </c>
      <c r="D10318" t="s">
        <v>21817</v>
      </c>
    </row>
    <row r="10319" spans="1:4" ht="15">
      <c r="A10319" t="s">
        <v>18662</v>
      </c>
      <c r="B10319" s="53">
        <v>2019</v>
      </c>
      <c r="C10319" t="s">
        <v>21545</v>
      </c>
      <c r="D10319" t="s">
        <v>21818</v>
      </c>
    </row>
    <row r="10320" spans="1:4" ht="15">
      <c r="A10320" t="s">
        <v>18662</v>
      </c>
      <c r="B10320" s="53">
        <v>2019</v>
      </c>
      <c r="C10320" t="s">
        <v>21545</v>
      </c>
      <c r="D10320" t="s">
        <v>21819</v>
      </c>
    </row>
    <row r="10321" spans="1:4" ht="15">
      <c r="A10321" t="s">
        <v>18662</v>
      </c>
      <c r="B10321" s="53">
        <v>2019</v>
      </c>
      <c r="C10321" t="s">
        <v>21820</v>
      </c>
      <c r="D10321" t="s">
        <v>21821</v>
      </c>
    </row>
    <row r="10322" spans="1:4" ht="15">
      <c r="A10322" t="s">
        <v>18662</v>
      </c>
      <c r="B10322" s="53">
        <v>2019</v>
      </c>
      <c r="C10322" t="s">
        <v>21679</v>
      </c>
      <c r="D10322" t="s">
        <v>21822</v>
      </c>
    </row>
    <row r="10323" spans="1:4" ht="15">
      <c r="A10323" t="s">
        <v>18662</v>
      </c>
      <c r="B10323" s="53">
        <v>2019</v>
      </c>
      <c r="C10323" t="s">
        <v>21679</v>
      </c>
      <c r="D10323" t="s">
        <v>21823</v>
      </c>
    </row>
    <row r="10324" spans="1:4" ht="15">
      <c r="A10324" t="s">
        <v>18662</v>
      </c>
      <c r="B10324" s="53">
        <v>2019</v>
      </c>
      <c r="C10324" t="s">
        <v>21679</v>
      </c>
      <c r="D10324" t="s">
        <v>21824</v>
      </c>
    </row>
    <row r="10325" spans="1:4" ht="15">
      <c r="A10325" t="s">
        <v>18662</v>
      </c>
      <c r="B10325" s="53">
        <v>2019</v>
      </c>
      <c r="C10325" t="s">
        <v>21679</v>
      </c>
      <c r="D10325" t="s">
        <v>21825</v>
      </c>
    </row>
    <row r="10326" spans="1:4" ht="15">
      <c r="A10326" t="s">
        <v>18662</v>
      </c>
      <c r="B10326" s="53">
        <v>2019</v>
      </c>
      <c r="C10326" t="s">
        <v>21826</v>
      </c>
      <c r="D10326" t="s">
        <v>21827</v>
      </c>
    </row>
    <row r="10327" spans="1:4" ht="15">
      <c r="A10327" t="s">
        <v>18662</v>
      </c>
      <c r="B10327" s="53">
        <v>2019</v>
      </c>
      <c r="C10327" t="s">
        <v>21826</v>
      </c>
      <c r="D10327" t="s">
        <v>21828</v>
      </c>
    </row>
    <row r="10328" spans="1:4" ht="15">
      <c r="A10328" t="s">
        <v>18662</v>
      </c>
      <c r="B10328" s="53">
        <v>2019</v>
      </c>
      <c r="C10328" t="s">
        <v>21501</v>
      </c>
      <c r="D10328" t="s">
        <v>21829</v>
      </c>
    </row>
    <row r="10329" spans="1:4" ht="15">
      <c r="A10329" t="s">
        <v>18662</v>
      </c>
      <c r="B10329" s="53">
        <v>2019</v>
      </c>
      <c r="C10329" t="s">
        <v>1240</v>
      </c>
      <c r="D10329" t="s">
        <v>21830</v>
      </c>
    </row>
    <row r="10330" spans="1:4" ht="15">
      <c r="A10330" t="s">
        <v>18662</v>
      </c>
      <c r="B10330" s="53">
        <v>2019</v>
      </c>
      <c r="C10330" t="s">
        <v>21501</v>
      </c>
      <c r="D10330" t="s">
        <v>21831</v>
      </c>
    </row>
    <row r="10331" spans="1:4" ht="15">
      <c r="A10331" t="s">
        <v>18662</v>
      </c>
      <c r="B10331" s="53">
        <v>2019</v>
      </c>
      <c r="C10331" t="s">
        <v>21501</v>
      </c>
      <c r="D10331" t="s">
        <v>21832</v>
      </c>
    </row>
    <row r="10332" spans="1:4" ht="15">
      <c r="A10332" t="s">
        <v>18662</v>
      </c>
      <c r="B10332" s="53">
        <v>2019</v>
      </c>
      <c r="C10332" t="s">
        <v>21501</v>
      </c>
      <c r="D10332" t="s">
        <v>21833</v>
      </c>
    </row>
    <row r="10333" spans="1:4" ht="15">
      <c r="A10333" t="s">
        <v>18662</v>
      </c>
      <c r="B10333" s="53">
        <v>2019</v>
      </c>
      <c r="C10333" t="s">
        <v>21501</v>
      </c>
      <c r="D10333" t="s">
        <v>21834</v>
      </c>
    </row>
    <row r="10334" spans="1:4" ht="15">
      <c r="A10334" t="s">
        <v>18662</v>
      </c>
      <c r="B10334" s="53">
        <v>2019</v>
      </c>
      <c r="C10334" t="s">
        <v>1240</v>
      </c>
      <c r="D10334" t="s">
        <v>21835</v>
      </c>
    </row>
    <row r="10335" spans="1:4" ht="15">
      <c r="A10335" t="s">
        <v>18662</v>
      </c>
      <c r="B10335" s="53">
        <v>2019</v>
      </c>
      <c r="C10335" t="s">
        <v>21501</v>
      </c>
      <c r="D10335" t="s">
        <v>21836</v>
      </c>
    </row>
    <row r="10336" spans="1:4" ht="15">
      <c r="A10336" t="s">
        <v>18662</v>
      </c>
      <c r="B10336" s="53">
        <v>2019</v>
      </c>
      <c r="C10336" t="s">
        <v>4715</v>
      </c>
      <c r="D10336" t="s">
        <v>21837</v>
      </c>
    </row>
    <row r="10337" spans="1:4" ht="15">
      <c r="A10337" t="s">
        <v>18662</v>
      </c>
      <c r="B10337" s="53">
        <v>2019</v>
      </c>
      <c r="C10337" t="s">
        <v>4653</v>
      </c>
      <c r="D10337" t="s">
        <v>21838</v>
      </c>
    </row>
    <row r="10338" spans="1:4" ht="15">
      <c r="A10338" t="s">
        <v>18662</v>
      </c>
      <c r="B10338" s="53">
        <v>2019</v>
      </c>
      <c r="C10338" t="s">
        <v>4715</v>
      </c>
      <c r="D10338" t="s">
        <v>21839</v>
      </c>
    </row>
    <row r="10339" spans="1:4" ht="15">
      <c r="A10339" t="s">
        <v>18662</v>
      </c>
      <c r="B10339" s="53">
        <v>2019</v>
      </c>
      <c r="C10339" t="s">
        <v>4653</v>
      </c>
      <c r="D10339" t="s">
        <v>21840</v>
      </c>
    </row>
    <row r="10340" spans="1:4" ht="15">
      <c r="A10340" t="s">
        <v>18662</v>
      </c>
      <c r="B10340" s="53">
        <v>2019</v>
      </c>
      <c r="C10340" t="s">
        <v>4715</v>
      </c>
      <c r="D10340" t="s">
        <v>21841</v>
      </c>
    </row>
    <row r="10341" spans="1:4" ht="15">
      <c r="A10341" t="s">
        <v>18662</v>
      </c>
      <c r="B10341" s="53">
        <v>2019</v>
      </c>
      <c r="C10341" t="s">
        <v>4715</v>
      </c>
      <c r="D10341" t="s">
        <v>21842</v>
      </c>
    </row>
    <row r="10342" spans="1:4" ht="15">
      <c r="A10342" t="s">
        <v>18662</v>
      </c>
      <c r="B10342" s="53">
        <v>2019</v>
      </c>
      <c r="C10342" t="s">
        <v>4715</v>
      </c>
      <c r="D10342" t="s">
        <v>21843</v>
      </c>
    </row>
    <row r="10343" spans="1:4" ht="15">
      <c r="A10343" t="s">
        <v>18662</v>
      </c>
      <c r="B10343" s="53">
        <v>2019</v>
      </c>
      <c r="C10343" t="s">
        <v>4715</v>
      </c>
      <c r="D10343" t="s">
        <v>21844</v>
      </c>
    </row>
    <row r="10344" spans="1:4" ht="15">
      <c r="A10344" t="s">
        <v>18662</v>
      </c>
      <c r="B10344" s="53">
        <v>2019</v>
      </c>
      <c r="C10344" t="s">
        <v>3769</v>
      </c>
      <c r="D10344" t="s">
        <v>21845</v>
      </c>
    </row>
    <row r="10345" spans="1:4" ht="15">
      <c r="A10345" t="s">
        <v>18662</v>
      </c>
      <c r="B10345" s="53">
        <v>2019</v>
      </c>
      <c r="C10345" t="s">
        <v>2</v>
      </c>
      <c r="D10345" t="s">
        <v>21757</v>
      </c>
    </row>
    <row r="10346" spans="1:4" ht="15">
      <c r="A10346" t="s">
        <v>18662</v>
      </c>
      <c r="B10346" s="53">
        <v>2019</v>
      </c>
      <c r="C10346" t="s">
        <v>2</v>
      </c>
      <c r="D10346" t="s">
        <v>21846</v>
      </c>
    </row>
    <row r="10347" spans="1:4" ht="15">
      <c r="A10347" t="s">
        <v>18662</v>
      </c>
      <c r="B10347" s="53">
        <v>2019</v>
      </c>
      <c r="C10347" t="s">
        <v>2</v>
      </c>
      <c r="D10347" t="s">
        <v>21639</v>
      </c>
    </row>
    <row r="10348" spans="1:4" ht="15">
      <c r="A10348" t="s">
        <v>18662</v>
      </c>
      <c r="B10348" s="53">
        <v>2019</v>
      </c>
      <c r="C10348" t="s">
        <v>2</v>
      </c>
      <c r="D10348" t="s">
        <v>21792</v>
      </c>
    </row>
    <row r="10349" spans="1:4" ht="15">
      <c r="A10349" t="s">
        <v>18662</v>
      </c>
      <c r="B10349" s="53">
        <v>2018</v>
      </c>
      <c r="C10349" t="s">
        <v>4854</v>
      </c>
      <c r="D10349" t="s">
        <v>21847</v>
      </c>
    </row>
    <row r="10350" spans="1:4" ht="15">
      <c r="A10350" t="s">
        <v>18662</v>
      </c>
      <c r="B10350" s="53">
        <v>2018</v>
      </c>
      <c r="C10350" t="s">
        <v>4858</v>
      </c>
      <c r="D10350" t="s">
        <v>21848</v>
      </c>
    </row>
    <row r="10351" spans="1:4" ht="15">
      <c r="A10351" t="s">
        <v>18662</v>
      </c>
      <c r="B10351" s="53">
        <v>2018</v>
      </c>
      <c r="C10351" t="s">
        <v>4858</v>
      </c>
      <c r="D10351" t="s">
        <v>21849</v>
      </c>
    </row>
    <row r="10352" spans="1:4" ht="15">
      <c r="A10352" t="s">
        <v>18662</v>
      </c>
      <c r="B10352" s="53">
        <v>2018</v>
      </c>
      <c r="C10352" t="s">
        <v>21622</v>
      </c>
      <c r="D10352" t="s">
        <v>21850</v>
      </c>
    </row>
    <row r="10353" spans="1:4" ht="15">
      <c r="A10353" t="s">
        <v>18662</v>
      </c>
      <c r="B10353" s="53">
        <v>2018</v>
      </c>
      <c r="C10353" t="s">
        <v>21622</v>
      </c>
      <c r="D10353" t="s">
        <v>21851</v>
      </c>
    </row>
    <row r="10354" spans="1:4" ht="15">
      <c r="A10354" t="s">
        <v>18662</v>
      </c>
      <c r="B10354" s="53">
        <v>2018</v>
      </c>
      <c r="C10354" t="s">
        <v>21622</v>
      </c>
      <c r="D10354" t="s">
        <v>21852</v>
      </c>
    </row>
    <row r="10355" spans="1:4" ht="15">
      <c r="A10355" t="s">
        <v>18662</v>
      </c>
      <c r="B10355" s="53">
        <v>2018</v>
      </c>
      <c r="C10355" t="s">
        <v>4581</v>
      </c>
      <c r="D10355" t="s">
        <v>21853</v>
      </c>
    </row>
    <row r="10356" spans="1:4" ht="15">
      <c r="A10356" t="s">
        <v>18662</v>
      </c>
      <c r="B10356" s="53">
        <v>2018</v>
      </c>
      <c r="C10356" t="s">
        <v>1275</v>
      </c>
      <c r="D10356" t="s">
        <v>21854</v>
      </c>
    </row>
    <row r="10357" spans="1:4" ht="15">
      <c r="A10357" t="s">
        <v>18662</v>
      </c>
      <c r="B10357" s="53">
        <v>2018</v>
      </c>
      <c r="C10357" t="s">
        <v>21568</v>
      </c>
      <c r="D10357" t="s">
        <v>21855</v>
      </c>
    </row>
    <row r="10358" spans="1:4" ht="15">
      <c r="A10358" t="s">
        <v>18662</v>
      </c>
      <c r="B10358" s="53">
        <v>2018</v>
      </c>
      <c r="C10358" t="s">
        <v>21856</v>
      </c>
      <c r="D10358" t="s">
        <v>21857</v>
      </c>
    </row>
    <row r="10359" spans="1:4" ht="15">
      <c r="A10359" t="s">
        <v>18662</v>
      </c>
      <c r="B10359" s="53">
        <v>2018</v>
      </c>
      <c r="C10359" t="s">
        <v>21517</v>
      </c>
      <c r="D10359" t="s">
        <v>21858</v>
      </c>
    </row>
    <row r="10360" spans="1:4" ht="15">
      <c r="A10360" t="s">
        <v>18662</v>
      </c>
      <c r="B10360" s="53">
        <v>2018</v>
      </c>
      <c r="C10360" t="s">
        <v>21517</v>
      </c>
      <c r="D10360" t="s">
        <v>21859</v>
      </c>
    </row>
    <row r="10361" spans="1:4" ht="15">
      <c r="A10361" t="s">
        <v>18662</v>
      </c>
      <c r="B10361" s="53">
        <v>2018</v>
      </c>
      <c r="C10361" t="s">
        <v>21519</v>
      </c>
      <c r="D10361" t="s">
        <v>21860</v>
      </c>
    </row>
    <row r="10362" spans="1:4" ht="15">
      <c r="A10362" t="s">
        <v>18662</v>
      </c>
      <c r="B10362" s="53">
        <v>2018</v>
      </c>
      <c r="C10362" t="s">
        <v>21861</v>
      </c>
      <c r="D10362" t="s">
        <v>21862</v>
      </c>
    </row>
    <row r="10363" spans="1:4" ht="15">
      <c r="A10363" t="s">
        <v>18662</v>
      </c>
      <c r="B10363" s="53">
        <v>2018</v>
      </c>
      <c r="C10363" t="s">
        <v>21721</v>
      </c>
      <c r="D10363" t="s">
        <v>21863</v>
      </c>
    </row>
    <row r="10364" spans="1:4" ht="15">
      <c r="A10364" t="s">
        <v>18662</v>
      </c>
      <c r="B10364" s="53">
        <v>2018</v>
      </c>
      <c r="C10364" t="s">
        <v>21721</v>
      </c>
      <c r="D10364" t="s">
        <v>21864</v>
      </c>
    </row>
    <row r="10365" spans="1:4" ht="15">
      <c r="A10365" t="s">
        <v>18662</v>
      </c>
      <c r="B10365" s="53">
        <v>2018</v>
      </c>
      <c r="C10365" t="s">
        <v>21721</v>
      </c>
      <c r="D10365" t="s">
        <v>21865</v>
      </c>
    </row>
    <row r="10366" spans="1:4" ht="15">
      <c r="A10366" t="s">
        <v>18662</v>
      </c>
      <c r="B10366" s="53">
        <v>2018</v>
      </c>
      <c r="C10366" t="s">
        <v>21866</v>
      </c>
      <c r="D10366" t="s">
        <v>21867</v>
      </c>
    </row>
    <row r="10367" spans="1:4" ht="15">
      <c r="A10367" t="s">
        <v>18662</v>
      </c>
      <c r="B10367" s="53">
        <v>2018</v>
      </c>
      <c r="C10367" t="s">
        <v>21866</v>
      </c>
      <c r="D10367" t="s">
        <v>21868</v>
      </c>
    </row>
    <row r="10368" spans="1:4" ht="15">
      <c r="A10368" t="s">
        <v>18662</v>
      </c>
      <c r="B10368" s="53">
        <v>2018</v>
      </c>
      <c r="C10368" t="s">
        <v>1731</v>
      </c>
      <c r="D10368" t="s">
        <v>21869</v>
      </c>
    </row>
    <row r="10369" spans="1:4" ht="15">
      <c r="A10369" t="s">
        <v>18662</v>
      </c>
      <c r="B10369" s="53">
        <v>2018</v>
      </c>
      <c r="C10369" t="s">
        <v>1731</v>
      </c>
      <c r="D10369" t="s">
        <v>21870</v>
      </c>
    </row>
    <row r="10370" spans="1:4" ht="15">
      <c r="A10370" t="s">
        <v>18662</v>
      </c>
      <c r="B10370" s="53">
        <v>2018</v>
      </c>
      <c r="C10370" t="s">
        <v>21731</v>
      </c>
      <c r="D10370" t="s">
        <v>21871</v>
      </c>
    </row>
    <row r="10371" spans="1:4" ht="15">
      <c r="A10371" t="s">
        <v>18662</v>
      </c>
      <c r="B10371" s="53">
        <v>2018</v>
      </c>
      <c r="C10371" t="s">
        <v>1277</v>
      </c>
      <c r="D10371" t="s">
        <v>21872</v>
      </c>
    </row>
    <row r="10372" spans="1:4" ht="15">
      <c r="A10372" t="s">
        <v>18662</v>
      </c>
      <c r="B10372" s="53">
        <v>2018</v>
      </c>
      <c r="C10372" t="s">
        <v>1277</v>
      </c>
      <c r="D10372" t="s">
        <v>21873</v>
      </c>
    </row>
    <row r="10373" spans="1:4" ht="15">
      <c r="A10373" t="s">
        <v>18662</v>
      </c>
      <c r="B10373" s="53">
        <v>2018</v>
      </c>
      <c r="C10373" t="s">
        <v>1312</v>
      </c>
      <c r="D10373" t="s">
        <v>21874</v>
      </c>
    </row>
    <row r="10374" spans="1:4" ht="15">
      <c r="A10374" t="s">
        <v>18662</v>
      </c>
      <c r="B10374" s="53">
        <v>2018</v>
      </c>
      <c r="C10374" t="s">
        <v>13023</v>
      </c>
      <c r="D10374" t="s">
        <v>21875</v>
      </c>
    </row>
    <row r="10375" spans="1:4" ht="15">
      <c r="A10375" t="s">
        <v>18662</v>
      </c>
      <c r="B10375" s="53">
        <v>2018</v>
      </c>
      <c r="C10375" t="s">
        <v>465</v>
      </c>
      <c r="D10375" t="s">
        <v>21876</v>
      </c>
    </row>
    <row r="10376" spans="1:4" ht="15">
      <c r="A10376" t="s">
        <v>18662</v>
      </c>
      <c r="B10376" s="53">
        <v>2018</v>
      </c>
      <c r="C10376" t="s">
        <v>3765</v>
      </c>
      <c r="D10376" t="s">
        <v>21877</v>
      </c>
    </row>
    <row r="10377" spans="1:4" ht="15">
      <c r="A10377" t="s">
        <v>18662</v>
      </c>
      <c r="B10377" s="53">
        <v>2018</v>
      </c>
      <c r="C10377" t="s">
        <v>3765</v>
      </c>
      <c r="D10377" t="s">
        <v>21878</v>
      </c>
    </row>
    <row r="10378" spans="1:4" ht="15">
      <c r="A10378" t="s">
        <v>18662</v>
      </c>
      <c r="B10378" s="53">
        <v>2018</v>
      </c>
      <c r="C10378" t="s">
        <v>21679</v>
      </c>
      <c r="D10378" t="s">
        <v>21879</v>
      </c>
    </row>
    <row r="10379" spans="1:4" ht="15">
      <c r="A10379" t="s">
        <v>18662</v>
      </c>
      <c r="B10379" s="53">
        <v>2018</v>
      </c>
      <c r="C10379" t="s">
        <v>18180</v>
      </c>
      <c r="D10379" t="s">
        <v>21880</v>
      </c>
    </row>
    <row r="10380" spans="1:4" ht="15">
      <c r="A10380" t="s">
        <v>18662</v>
      </c>
      <c r="B10380" s="53">
        <v>2018</v>
      </c>
      <c r="C10380" t="s">
        <v>1240</v>
      </c>
      <c r="D10380" t="s">
        <v>21881</v>
      </c>
    </row>
    <row r="10381" spans="1:4" ht="15">
      <c r="A10381" t="s">
        <v>18662</v>
      </c>
      <c r="B10381" s="53">
        <v>2018</v>
      </c>
      <c r="C10381" t="s">
        <v>21501</v>
      </c>
      <c r="D10381" t="s">
        <v>21882</v>
      </c>
    </row>
    <row r="10382" spans="1:4" ht="15">
      <c r="A10382" t="s">
        <v>18662</v>
      </c>
      <c r="B10382" s="53">
        <v>2018</v>
      </c>
      <c r="C10382" t="s">
        <v>1240</v>
      </c>
      <c r="D10382" t="s">
        <v>21883</v>
      </c>
    </row>
    <row r="10383" spans="1:4" ht="15">
      <c r="A10383" t="s">
        <v>18662</v>
      </c>
      <c r="B10383" s="53">
        <v>2018</v>
      </c>
      <c r="C10383" t="s">
        <v>4715</v>
      </c>
      <c r="D10383" t="s">
        <v>21884</v>
      </c>
    </row>
    <row r="10384" spans="1:4" ht="15">
      <c r="A10384" t="s">
        <v>18662</v>
      </c>
      <c r="B10384" s="53">
        <v>2018</v>
      </c>
      <c r="C10384" t="s">
        <v>4715</v>
      </c>
      <c r="D10384" t="s">
        <v>21885</v>
      </c>
    </row>
    <row r="10385" spans="1:4" ht="15">
      <c r="A10385" t="s">
        <v>18662</v>
      </c>
      <c r="B10385" s="53">
        <v>2018</v>
      </c>
      <c r="C10385" t="s">
        <v>4715</v>
      </c>
      <c r="D10385" t="s">
        <v>21886</v>
      </c>
    </row>
    <row r="10386" spans="1:4" ht="15">
      <c r="A10386" t="s">
        <v>18662</v>
      </c>
      <c r="B10386" s="53">
        <v>2018</v>
      </c>
      <c r="C10386" t="s">
        <v>4715</v>
      </c>
      <c r="D10386" t="s">
        <v>21887</v>
      </c>
    </row>
    <row r="10387" spans="1:4" ht="15">
      <c r="A10387" t="s">
        <v>18662</v>
      </c>
      <c r="B10387" s="53">
        <v>2018</v>
      </c>
      <c r="C10387" t="s">
        <v>2</v>
      </c>
      <c r="D10387" t="s">
        <v>21873</v>
      </c>
    </row>
    <row r="10388" spans="1:4" ht="15">
      <c r="A10388" t="s">
        <v>18662</v>
      </c>
      <c r="B10388" s="53">
        <v>2018</v>
      </c>
      <c r="C10388" t="s">
        <v>2</v>
      </c>
      <c r="D10388" t="s">
        <v>21872</v>
      </c>
    </row>
    <row r="10389" spans="1:4" ht="15">
      <c r="A10389" t="s">
        <v>18662</v>
      </c>
      <c r="B10389" s="53">
        <v>2017</v>
      </c>
      <c r="C10389" t="s">
        <v>670</v>
      </c>
      <c r="D10389" t="s">
        <v>21888</v>
      </c>
    </row>
    <row r="10390" spans="1:4" ht="15">
      <c r="A10390" t="s">
        <v>18662</v>
      </c>
      <c r="B10390" s="53">
        <v>2017</v>
      </c>
      <c r="C10390" t="s">
        <v>4854</v>
      </c>
      <c r="D10390" t="s">
        <v>21889</v>
      </c>
    </row>
    <row r="10391" spans="1:4" ht="15">
      <c r="A10391" t="s">
        <v>18662</v>
      </c>
      <c r="B10391" s="53">
        <v>2017</v>
      </c>
      <c r="C10391" t="s">
        <v>4854</v>
      </c>
      <c r="D10391" t="s">
        <v>21890</v>
      </c>
    </row>
    <row r="10392" spans="1:4" ht="15">
      <c r="A10392" t="s">
        <v>18662</v>
      </c>
      <c r="B10392" s="53">
        <v>2017</v>
      </c>
      <c r="C10392" t="s">
        <v>4858</v>
      </c>
      <c r="D10392" t="s">
        <v>21891</v>
      </c>
    </row>
    <row r="10393" spans="1:4" ht="15">
      <c r="A10393" t="s">
        <v>18662</v>
      </c>
      <c r="B10393" s="53">
        <v>2017</v>
      </c>
      <c r="C10393" t="s">
        <v>21622</v>
      </c>
      <c r="D10393" t="s">
        <v>21892</v>
      </c>
    </row>
    <row r="10394" spans="1:4" ht="15">
      <c r="A10394" t="s">
        <v>18662</v>
      </c>
      <c r="B10394" s="53">
        <v>2017</v>
      </c>
      <c r="C10394" t="s">
        <v>21622</v>
      </c>
      <c r="D10394" t="s">
        <v>21893</v>
      </c>
    </row>
    <row r="10395" spans="1:4" ht="15">
      <c r="A10395" t="s">
        <v>18662</v>
      </c>
      <c r="B10395" s="53">
        <v>2017</v>
      </c>
      <c r="C10395" t="s">
        <v>1730</v>
      </c>
      <c r="D10395" t="s">
        <v>21894</v>
      </c>
    </row>
    <row r="10396" spans="1:4" ht="15">
      <c r="A10396" t="s">
        <v>18662</v>
      </c>
      <c r="B10396" s="53">
        <v>2017</v>
      </c>
      <c r="C10396" t="s">
        <v>21568</v>
      </c>
      <c r="D10396" t="s">
        <v>21895</v>
      </c>
    </row>
    <row r="10397" spans="1:4" ht="15">
      <c r="A10397" t="s">
        <v>18662</v>
      </c>
      <c r="B10397" s="53">
        <v>2017</v>
      </c>
      <c r="C10397" t="s">
        <v>21568</v>
      </c>
      <c r="D10397" t="s">
        <v>21896</v>
      </c>
    </row>
    <row r="10398" spans="1:4" ht="15">
      <c r="A10398" t="s">
        <v>18662</v>
      </c>
      <c r="B10398" s="53">
        <v>2017</v>
      </c>
      <c r="C10398" t="s">
        <v>21568</v>
      </c>
      <c r="D10398" t="s">
        <v>21897</v>
      </c>
    </row>
    <row r="10399" spans="1:4" ht="15">
      <c r="A10399" t="s">
        <v>18662</v>
      </c>
      <c r="B10399" s="53">
        <v>2017</v>
      </c>
      <c r="C10399" t="s">
        <v>1736</v>
      </c>
      <c r="D10399" t="s">
        <v>21898</v>
      </c>
    </row>
    <row r="10400" spans="1:4" ht="15">
      <c r="A10400" t="s">
        <v>18662</v>
      </c>
      <c r="B10400" s="53">
        <v>2017</v>
      </c>
      <c r="C10400" t="s">
        <v>21517</v>
      </c>
      <c r="D10400" t="s">
        <v>21899</v>
      </c>
    </row>
    <row r="10401" spans="1:4" ht="15">
      <c r="A10401" t="s">
        <v>18662</v>
      </c>
      <c r="B10401" s="53">
        <v>2017</v>
      </c>
      <c r="C10401" t="s">
        <v>21519</v>
      </c>
      <c r="D10401" t="s">
        <v>21900</v>
      </c>
    </row>
    <row r="10402" spans="1:4" ht="15">
      <c r="A10402" t="s">
        <v>18662</v>
      </c>
      <c r="B10402" s="53">
        <v>2017</v>
      </c>
      <c r="C10402" t="s">
        <v>21901</v>
      </c>
      <c r="D10402" t="s">
        <v>21902</v>
      </c>
    </row>
    <row r="10403" spans="1:4" ht="15">
      <c r="A10403" t="s">
        <v>18662</v>
      </c>
      <c r="B10403" s="53">
        <v>2017</v>
      </c>
      <c r="C10403" t="s">
        <v>2577</v>
      </c>
      <c r="D10403" t="s">
        <v>21903</v>
      </c>
    </row>
    <row r="10404" spans="1:4" ht="15">
      <c r="A10404" t="s">
        <v>18662</v>
      </c>
      <c r="B10404" s="53">
        <v>2017</v>
      </c>
      <c r="C10404" t="s">
        <v>21904</v>
      </c>
      <c r="D10404" t="s">
        <v>21905</v>
      </c>
    </row>
    <row r="10405" spans="1:4" ht="15">
      <c r="A10405" t="s">
        <v>18662</v>
      </c>
      <c r="B10405" s="53">
        <v>2017</v>
      </c>
      <c r="C10405" t="s">
        <v>6902</v>
      </c>
      <c r="D10405" t="s">
        <v>21906</v>
      </c>
    </row>
    <row r="10406" spans="1:4" ht="15">
      <c r="A10406" t="s">
        <v>18662</v>
      </c>
      <c r="B10406" s="53">
        <v>2017</v>
      </c>
      <c r="C10406" t="s">
        <v>21907</v>
      </c>
      <c r="D10406" t="s">
        <v>21908</v>
      </c>
    </row>
    <row r="10407" spans="1:4" ht="15">
      <c r="A10407" t="s">
        <v>18662</v>
      </c>
      <c r="B10407" s="53">
        <v>2017</v>
      </c>
      <c r="C10407" t="s">
        <v>324</v>
      </c>
      <c r="D10407" t="s">
        <v>21909</v>
      </c>
    </row>
    <row r="10408" spans="1:4" ht="15">
      <c r="A10408" t="s">
        <v>18662</v>
      </c>
      <c r="B10408" s="53">
        <v>2017</v>
      </c>
      <c r="C10408" t="s">
        <v>154</v>
      </c>
      <c r="D10408" t="s">
        <v>21910</v>
      </c>
    </row>
    <row r="10409" spans="1:4" ht="15">
      <c r="A10409" t="s">
        <v>18662</v>
      </c>
      <c r="B10409" s="53">
        <v>2017</v>
      </c>
      <c r="C10409" t="s">
        <v>21721</v>
      </c>
      <c r="D10409" t="s">
        <v>21911</v>
      </c>
    </row>
    <row r="10410" spans="1:4" ht="15">
      <c r="A10410" t="s">
        <v>18662</v>
      </c>
      <c r="B10410" s="53">
        <v>2017</v>
      </c>
      <c r="C10410" t="s">
        <v>1264</v>
      </c>
      <c r="D10410" t="s">
        <v>21912</v>
      </c>
    </row>
    <row r="10411" spans="1:4" ht="15">
      <c r="A10411" t="s">
        <v>18662</v>
      </c>
      <c r="B10411" s="53">
        <v>2017</v>
      </c>
      <c r="C10411" t="s">
        <v>1731</v>
      </c>
      <c r="D10411" t="s">
        <v>21913</v>
      </c>
    </row>
    <row r="10412" spans="1:4" ht="15">
      <c r="A10412" t="s">
        <v>18662</v>
      </c>
      <c r="B10412" s="53">
        <v>2017</v>
      </c>
      <c r="C10412" t="s">
        <v>1731</v>
      </c>
      <c r="D10412" t="s">
        <v>21914</v>
      </c>
    </row>
    <row r="10413" spans="1:4" ht="15">
      <c r="A10413" t="s">
        <v>18662</v>
      </c>
      <c r="B10413" s="53">
        <v>2017</v>
      </c>
      <c r="C10413" t="s">
        <v>1731</v>
      </c>
      <c r="D10413" t="s">
        <v>21915</v>
      </c>
    </row>
    <row r="10414" spans="1:4" ht="15">
      <c r="A10414" t="s">
        <v>18662</v>
      </c>
      <c r="B10414" s="53">
        <v>2017</v>
      </c>
      <c r="C10414" t="s">
        <v>1731</v>
      </c>
      <c r="D10414" t="s">
        <v>21916</v>
      </c>
    </row>
    <row r="10415" spans="1:4" ht="15">
      <c r="A10415" t="s">
        <v>18662</v>
      </c>
      <c r="B10415" s="53">
        <v>2017</v>
      </c>
      <c r="C10415" t="s">
        <v>21731</v>
      </c>
      <c r="D10415" t="s">
        <v>21917</v>
      </c>
    </row>
    <row r="10416" spans="1:4" ht="15">
      <c r="A10416" t="s">
        <v>18662</v>
      </c>
      <c r="B10416" s="53">
        <v>2017</v>
      </c>
      <c r="C10416" t="s">
        <v>1096</v>
      </c>
      <c r="D10416" t="s">
        <v>21918</v>
      </c>
    </row>
    <row r="10417" spans="1:4" ht="15">
      <c r="A10417" t="s">
        <v>18662</v>
      </c>
      <c r="B10417" s="53">
        <v>2017</v>
      </c>
      <c r="C10417" t="s">
        <v>158</v>
      </c>
      <c r="D10417" t="s">
        <v>21919</v>
      </c>
    </row>
    <row r="10418" spans="1:4" ht="15">
      <c r="A10418" t="s">
        <v>18662</v>
      </c>
      <c r="B10418" s="53">
        <v>2017</v>
      </c>
      <c r="C10418" t="s">
        <v>21920</v>
      </c>
      <c r="D10418" t="s">
        <v>21921</v>
      </c>
    </row>
    <row r="10419" spans="1:4" ht="15">
      <c r="A10419" t="s">
        <v>18662</v>
      </c>
      <c r="B10419" s="53">
        <v>2017</v>
      </c>
      <c r="C10419" t="s">
        <v>21920</v>
      </c>
      <c r="D10419" t="s">
        <v>21922</v>
      </c>
    </row>
    <row r="10420" spans="1:4" ht="15">
      <c r="A10420" t="s">
        <v>18662</v>
      </c>
      <c r="B10420" s="53">
        <v>2017</v>
      </c>
      <c r="C10420" t="s">
        <v>21920</v>
      </c>
      <c r="D10420" t="s">
        <v>21923</v>
      </c>
    </row>
    <row r="10421" spans="1:4" ht="15">
      <c r="A10421" t="s">
        <v>18662</v>
      </c>
      <c r="B10421" s="53">
        <v>2017</v>
      </c>
      <c r="C10421" t="s">
        <v>1285</v>
      </c>
      <c r="D10421" t="s">
        <v>21924</v>
      </c>
    </row>
    <row r="10422" spans="1:4" ht="15">
      <c r="A10422" t="s">
        <v>18662</v>
      </c>
      <c r="B10422" s="53">
        <v>2017</v>
      </c>
      <c r="C10422" t="s">
        <v>21925</v>
      </c>
      <c r="D10422" t="s">
        <v>21926</v>
      </c>
    </row>
    <row r="10423" spans="1:4" ht="15">
      <c r="A10423" t="s">
        <v>18662</v>
      </c>
      <c r="B10423" s="53">
        <v>2017</v>
      </c>
      <c r="C10423" t="s">
        <v>21590</v>
      </c>
      <c r="D10423" t="s">
        <v>21927</v>
      </c>
    </row>
    <row r="10424" spans="1:4" ht="15">
      <c r="A10424" t="s">
        <v>18662</v>
      </c>
      <c r="B10424" s="53">
        <v>2017</v>
      </c>
      <c r="C10424" t="s">
        <v>976</v>
      </c>
      <c r="D10424" t="s">
        <v>21928</v>
      </c>
    </row>
    <row r="10425" spans="1:4" ht="15">
      <c r="A10425" t="s">
        <v>18662</v>
      </c>
      <c r="B10425" s="53">
        <v>2017</v>
      </c>
      <c r="C10425" t="s">
        <v>4277</v>
      </c>
      <c r="D10425" t="s">
        <v>21929</v>
      </c>
    </row>
    <row r="10426" spans="1:4" ht="15">
      <c r="A10426" t="s">
        <v>18662</v>
      </c>
      <c r="B10426" s="53">
        <v>2017</v>
      </c>
      <c r="C10426" t="s">
        <v>3765</v>
      </c>
      <c r="D10426" t="s">
        <v>21930</v>
      </c>
    </row>
    <row r="10427" spans="1:4" ht="15">
      <c r="A10427" t="s">
        <v>18662</v>
      </c>
      <c r="B10427" s="53">
        <v>2017</v>
      </c>
      <c r="C10427" t="s">
        <v>21931</v>
      </c>
      <c r="D10427" t="s">
        <v>21932</v>
      </c>
    </row>
    <row r="10428" spans="1:4" ht="15">
      <c r="A10428" t="s">
        <v>18662</v>
      </c>
      <c r="B10428" s="53">
        <v>2017</v>
      </c>
      <c r="C10428" t="s">
        <v>1240</v>
      </c>
      <c r="D10428" t="s">
        <v>21933</v>
      </c>
    </row>
    <row r="10429" spans="1:4" ht="15">
      <c r="A10429" t="s">
        <v>18662</v>
      </c>
      <c r="B10429" s="53">
        <v>2017</v>
      </c>
      <c r="C10429" t="s">
        <v>1240</v>
      </c>
      <c r="D10429" t="s">
        <v>21934</v>
      </c>
    </row>
    <row r="10430" spans="1:4" ht="15">
      <c r="A10430" t="s">
        <v>18662</v>
      </c>
      <c r="B10430" s="53">
        <v>2017</v>
      </c>
      <c r="C10430" t="s">
        <v>4715</v>
      </c>
      <c r="D10430" t="s">
        <v>21935</v>
      </c>
    </row>
    <row r="10431" spans="1:4" ht="15">
      <c r="A10431" t="s">
        <v>18662</v>
      </c>
      <c r="B10431" s="53">
        <v>2017</v>
      </c>
      <c r="C10431" t="s">
        <v>4715</v>
      </c>
      <c r="D10431" t="s">
        <v>21936</v>
      </c>
    </row>
    <row r="10432" spans="1:4" ht="15">
      <c r="A10432" t="s">
        <v>18662</v>
      </c>
      <c r="B10432" s="53">
        <v>2017</v>
      </c>
      <c r="C10432" t="s">
        <v>4715</v>
      </c>
      <c r="D10432" t="s">
        <v>21937</v>
      </c>
    </row>
    <row r="10433" spans="1:4" ht="15">
      <c r="A10433" t="s">
        <v>18662</v>
      </c>
      <c r="B10433" s="53">
        <v>2017</v>
      </c>
      <c r="C10433" t="s">
        <v>4715</v>
      </c>
      <c r="D10433" t="s">
        <v>21938</v>
      </c>
    </row>
    <row r="10434" spans="1:4" ht="15">
      <c r="A10434" t="s">
        <v>18662</v>
      </c>
      <c r="B10434" s="53">
        <v>2017</v>
      </c>
      <c r="C10434" t="s">
        <v>4653</v>
      </c>
      <c r="D10434" t="s">
        <v>21939</v>
      </c>
    </row>
    <row r="10435" spans="1:4" ht="15">
      <c r="A10435" t="s">
        <v>18662</v>
      </c>
      <c r="B10435" s="53">
        <v>2017</v>
      </c>
      <c r="C10435" t="s">
        <v>3769</v>
      </c>
      <c r="D10435" t="s">
        <v>21940</v>
      </c>
    </row>
    <row r="10436" spans="1:4" ht="15">
      <c r="A10436" t="s">
        <v>18662</v>
      </c>
      <c r="B10436" s="53">
        <v>2017</v>
      </c>
      <c r="C10436" t="s">
        <v>2</v>
      </c>
      <c r="D10436" t="s">
        <v>21941</v>
      </c>
    </row>
    <row r="10437" spans="1:4" ht="15">
      <c r="A10437" t="s">
        <v>18662</v>
      </c>
      <c r="B10437" s="53">
        <v>2017</v>
      </c>
      <c r="C10437" t="s">
        <v>2</v>
      </c>
      <c r="D10437" t="s">
        <v>21942</v>
      </c>
    </row>
    <row r="10438" spans="1:4" ht="15">
      <c r="A10438" t="s">
        <v>18662</v>
      </c>
      <c r="B10438" s="53">
        <v>2017</v>
      </c>
      <c r="C10438" t="s">
        <v>2</v>
      </c>
      <c r="D10438" t="s">
        <v>21637</v>
      </c>
    </row>
    <row r="10439" spans="1:4" ht="15">
      <c r="A10439" t="s">
        <v>18662</v>
      </c>
      <c r="B10439" s="53">
        <v>2017</v>
      </c>
      <c r="C10439" t="s">
        <v>2</v>
      </c>
      <c r="D10439" t="s">
        <v>21943</v>
      </c>
    </row>
    <row r="10440" spans="1:4" ht="15">
      <c r="A10440" t="s">
        <v>18662</v>
      </c>
      <c r="B10440" s="53">
        <v>2017</v>
      </c>
      <c r="C10440" t="s">
        <v>2</v>
      </c>
      <c r="D10440" t="s">
        <v>21944</v>
      </c>
    </row>
    <row r="10441" spans="1:4" ht="15">
      <c r="A10441" t="s">
        <v>18662</v>
      </c>
      <c r="B10441" s="53">
        <v>2017</v>
      </c>
      <c r="C10441" t="s">
        <v>2</v>
      </c>
      <c r="D10441" t="s">
        <v>21945</v>
      </c>
    </row>
    <row r="10442" spans="1:4" ht="15">
      <c r="A10442" t="s">
        <v>18662</v>
      </c>
      <c r="B10442" s="53">
        <v>2017</v>
      </c>
      <c r="C10442" t="s">
        <v>2</v>
      </c>
      <c r="D10442" t="s">
        <v>21854</v>
      </c>
    </row>
    <row r="10443" spans="1:4" ht="15">
      <c r="A10443" t="s">
        <v>18662</v>
      </c>
      <c r="B10443" s="53">
        <v>2016</v>
      </c>
      <c r="C10443" t="s">
        <v>4856</v>
      </c>
      <c r="D10443" t="s">
        <v>21946</v>
      </c>
    </row>
    <row r="10444" spans="1:4" ht="15">
      <c r="A10444" t="s">
        <v>18662</v>
      </c>
      <c r="B10444" s="53">
        <v>2016</v>
      </c>
      <c r="C10444" t="s">
        <v>4858</v>
      </c>
      <c r="D10444" t="s">
        <v>21947</v>
      </c>
    </row>
    <row r="10445" spans="1:4" ht="15">
      <c r="A10445" t="s">
        <v>18662</v>
      </c>
      <c r="B10445" s="53">
        <v>2016</v>
      </c>
      <c r="C10445" t="s">
        <v>21622</v>
      </c>
      <c r="D10445" t="s">
        <v>21948</v>
      </c>
    </row>
    <row r="10446" spans="1:4" ht="15">
      <c r="A10446" t="s">
        <v>18662</v>
      </c>
      <c r="B10446" s="53">
        <v>2016</v>
      </c>
      <c r="C10446" t="s">
        <v>4581</v>
      </c>
      <c r="D10446" t="s">
        <v>21949</v>
      </c>
    </row>
    <row r="10447" spans="1:4" ht="15">
      <c r="A10447" t="s">
        <v>18662</v>
      </c>
      <c r="B10447" s="53">
        <v>2016</v>
      </c>
      <c r="C10447" t="s">
        <v>4581</v>
      </c>
      <c r="D10447" t="s">
        <v>21950</v>
      </c>
    </row>
    <row r="10448" spans="1:4" ht="15">
      <c r="A10448" t="s">
        <v>18662</v>
      </c>
      <c r="B10448" s="53">
        <v>2016</v>
      </c>
      <c r="C10448" t="s">
        <v>5566</v>
      </c>
      <c r="D10448" t="s">
        <v>21951</v>
      </c>
    </row>
    <row r="10449" spans="1:4" ht="15">
      <c r="A10449" t="s">
        <v>18662</v>
      </c>
      <c r="B10449" s="53">
        <v>2016</v>
      </c>
      <c r="C10449" t="s">
        <v>21952</v>
      </c>
      <c r="D10449" t="s">
        <v>21953</v>
      </c>
    </row>
    <row r="10450" spans="1:4" ht="15">
      <c r="A10450" t="s">
        <v>18662</v>
      </c>
      <c r="B10450" s="53">
        <v>2016</v>
      </c>
      <c r="C10450" t="s">
        <v>1736</v>
      </c>
      <c r="D10450" t="s">
        <v>21954</v>
      </c>
    </row>
    <row r="10451" spans="1:4" ht="15">
      <c r="A10451" t="s">
        <v>18662</v>
      </c>
      <c r="B10451" s="53">
        <v>2016</v>
      </c>
      <c r="C10451" t="s">
        <v>21517</v>
      </c>
      <c r="D10451" t="s">
        <v>21955</v>
      </c>
    </row>
    <row r="10452" spans="1:4" ht="15">
      <c r="A10452" t="s">
        <v>18662</v>
      </c>
      <c r="B10452" s="53">
        <v>2016</v>
      </c>
      <c r="C10452" t="s">
        <v>21517</v>
      </c>
      <c r="D10452" t="s">
        <v>21956</v>
      </c>
    </row>
    <row r="10453" spans="1:4" ht="15">
      <c r="A10453" t="s">
        <v>18662</v>
      </c>
      <c r="B10453" s="53">
        <v>2016</v>
      </c>
      <c r="C10453" t="s">
        <v>21519</v>
      </c>
      <c r="D10453" t="s">
        <v>21957</v>
      </c>
    </row>
    <row r="10454" spans="1:4" ht="15">
      <c r="A10454" t="s">
        <v>18662</v>
      </c>
      <c r="B10454" s="53">
        <v>2016</v>
      </c>
      <c r="C10454" t="s">
        <v>21519</v>
      </c>
      <c r="D10454" t="s">
        <v>21958</v>
      </c>
    </row>
    <row r="10455" spans="1:4" ht="15">
      <c r="A10455" t="s">
        <v>18662</v>
      </c>
      <c r="B10455" s="53">
        <v>2016</v>
      </c>
      <c r="C10455" t="s">
        <v>3940</v>
      </c>
      <c r="D10455" t="s">
        <v>21959</v>
      </c>
    </row>
    <row r="10456" spans="1:4" ht="15">
      <c r="A10456" t="s">
        <v>18662</v>
      </c>
      <c r="B10456" s="53">
        <v>2016</v>
      </c>
      <c r="C10456" t="s">
        <v>21960</v>
      </c>
      <c r="D10456" t="s">
        <v>21961</v>
      </c>
    </row>
    <row r="10457" spans="1:4" ht="15">
      <c r="A10457" t="s">
        <v>18662</v>
      </c>
      <c r="B10457" s="53">
        <v>2016</v>
      </c>
      <c r="C10457" t="s">
        <v>19117</v>
      </c>
      <c r="D10457" t="s">
        <v>21962</v>
      </c>
    </row>
    <row r="10458" spans="1:4" ht="15">
      <c r="A10458" t="s">
        <v>18662</v>
      </c>
      <c r="B10458" s="53">
        <v>2016</v>
      </c>
      <c r="C10458" t="s">
        <v>324</v>
      </c>
      <c r="D10458" t="s">
        <v>21963</v>
      </c>
    </row>
    <row r="10459" spans="1:4" ht="15">
      <c r="A10459" t="s">
        <v>18662</v>
      </c>
      <c r="B10459" s="53">
        <v>2016</v>
      </c>
      <c r="C10459" t="s">
        <v>1732</v>
      </c>
      <c r="D10459" t="s">
        <v>21964</v>
      </c>
    </row>
    <row r="10460" spans="1:4" ht="15">
      <c r="A10460" t="s">
        <v>18662</v>
      </c>
      <c r="B10460" s="53">
        <v>2016</v>
      </c>
      <c r="C10460" t="s">
        <v>4414</v>
      </c>
      <c r="D10460" t="s">
        <v>21965</v>
      </c>
    </row>
    <row r="10461" spans="1:4" ht="15">
      <c r="A10461" t="s">
        <v>18662</v>
      </c>
      <c r="B10461" s="53">
        <v>2016</v>
      </c>
      <c r="C10461" t="s">
        <v>21721</v>
      </c>
      <c r="D10461" t="s">
        <v>21966</v>
      </c>
    </row>
    <row r="10462" spans="1:4" ht="15">
      <c r="A10462" t="s">
        <v>18662</v>
      </c>
      <c r="B10462" s="53">
        <v>2016</v>
      </c>
      <c r="C10462" t="s">
        <v>1731</v>
      </c>
      <c r="D10462" t="s">
        <v>21967</v>
      </c>
    </row>
    <row r="10463" spans="1:4" ht="15">
      <c r="A10463" t="s">
        <v>18662</v>
      </c>
      <c r="B10463" s="53">
        <v>2016</v>
      </c>
      <c r="C10463" t="s">
        <v>21866</v>
      </c>
      <c r="D10463" t="s">
        <v>21968</v>
      </c>
    </row>
    <row r="10464" spans="1:4" ht="15">
      <c r="A10464" t="s">
        <v>18662</v>
      </c>
      <c r="B10464" s="53">
        <v>2016</v>
      </c>
      <c r="C10464" t="s">
        <v>21731</v>
      </c>
      <c r="D10464" t="s">
        <v>21969</v>
      </c>
    </row>
    <row r="10465" spans="1:4" ht="15">
      <c r="A10465" t="s">
        <v>18662</v>
      </c>
      <c r="B10465" s="53">
        <v>2016</v>
      </c>
      <c r="C10465" t="s">
        <v>1277</v>
      </c>
      <c r="D10465" t="s">
        <v>21970</v>
      </c>
    </row>
    <row r="10466" spans="1:4" ht="15">
      <c r="A10466" t="s">
        <v>18662</v>
      </c>
      <c r="B10466" s="53">
        <v>2016</v>
      </c>
      <c r="C10466" t="s">
        <v>1277</v>
      </c>
      <c r="D10466" t="s">
        <v>21971</v>
      </c>
    </row>
    <row r="10467" spans="1:4" ht="15">
      <c r="A10467" t="s">
        <v>18662</v>
      </c>
      <c r="B10467" s="53">
        <v>2016</v>
      </c>
      <c r="C10467" t="s">
        <v>1277</v>
      </c>
      <c r="D10467" t="s">
        <v>21972</v>
      </c>
    </row>
    <row r="10468" spans="1:4" ht="15">
      <c r="A10468" t="s">
        <v>18662</v>
      </c>
      <c r="B10468" s="53">
        <v>2016</v>
      </c>
      <c r="C10468" t="s">
        <v>1277</v>
      </c>
      <c r="D10468" t="s">
        <v>21973</v>
      </c>
    </row>
    <row r="10469" spans="1:4" ht="15">
      <c r="A10469" t="s">
        <v>18662</v>
      </c>
      <c r="B10469" s="53">
        <v>2016</v>
      </c>
      <c r="C10469" t="s">
        <v>1277</v>
      </c>
      <c r="D10469" t="s">
        <v>21974</v>
      </c>
    </row>
    <row r="10470" spans="1:4" ht="15">
      <c r="A10470" t="s">
        <v>18662</v>
      </c>
      <c r="B10470" s="53">
        <v>2016</v>
      </c>
      <c r="C10470" t="s">
        <v>1277</v>
      </c>
      <c r="D10470" t="s">
        <v>21975</v>
      </c>
    </row>
    <row r="10471" spans="1:4" ht="15">
      <c r="A10471" t="s">
        <v>18662</v>
      </c>
      <c r="B10471" s="53">
        <v>2016</v>
      </c>
      <c r="C10471" t="s">
        <v>4552</v>
      </c>
      <c r="D10471" t="s">
        <v>21976</v>
      </c>
    </row>
    <row r="10472" spans="1:4" ht="15">
      <c r="A10472" t="s">
        <v>18662</v>
      </c>
      <c r="B10472" s="53">
        <v>2016</v>
      </c>
      <c r="C10472" t="s">
        <v>4552</v>
      </c>
      <c r="D10472" t="s">
        <v>21977</v>
      </c>
    </row>
    <row r="10473" spans="1:4" ht="15">
      <c r="A10473" t="s">
        <v>18662</v>
      </c>
      <c r="B10473" s="53">
        <v>2016</v>
      </c>
      <c r="C10473" t="s">
        <v>4552</v>
      </c>
      <c r="D10473" t="s">
        <v>21978</v>
      </c>
    </row>
    <row r="10474" spans="1:4" ht="15">
      <c r="A10474" t="s">
        <v>18662</v>
      </c>
      <c r="B10474" s="53">
        <v>2016</v>
      </c>
      <c r="C10474" t="s">
        <v>1330</v>
      </c>
      <c r="D10474" t="s">
        <v>21979</v>
      </c>
    </row>
    <row r="10475" spans="1:4" ht="15">
      <c r="A10475" t="s">
        <v>18662</v>
      </c>
      <c r="B10475" s="53">
        <v>2016</v>
      </c>
      <c r="C10475" t="s">
        <v>20739</v>
      </c>
      <c r="D10475" t="s">
        <v>21980</v>
      </c>
    </row>
    <row r="10476" spans="1:4" ht="15">
      <c r="A10476" t="s">
        <v>18662</v>
      </c>
      <c r="B10476" s="53">
        <v>2016</v>
      </c>
      <c r="C10476" t="s">
        <v>3765</v>
      </c>
      <c r="D10476" t="s">
        <v>21981</v>
      </c>
    </row>
    <row r="10477" spans="1:4" ht="15">
      <c r="A10477" t="s">
        <v>18662</v>
      </c>
      <c r="B10477" s="53">
        <v>2016</v>
      </c>
      <c r="C10477" t="s">
        <v>3765</v>
      </c>
      <c r="D10477" t="s">
        <v>21982</v>
      </c>
    </row>
    <row r="10478" spans="1:4" ht="15">
      <c r="A10478" t="s">
        <v>18662</v>
      </c>
      <c r="B10478" s="53">
        <v>2016</v>
      </c>
      <c r="C10478" t="s">
        <v>21679</v>
      </c>
      <c r="D10478" t="s">
        <v>21983</v>
      </c>
    </row>
    <row r="10479" spans="1:4" ht="15">
      <c r="A10479" t="s">
        <v>18662</v>
      </c>
      <c r="B10479" s="53">
        <v>2016</v>
      </c>
      <c r="C10479" t="s">
        <v>21501</v>
      </c>
      <c r="D10479" t="s">
        <v>21984</v>
      </c>
    </row>
    <row r="10480" spans="1:4" ht="15">
      <c r="A10480" t="s">
        <v>18662</v>
      </c>
      <c r="B10480" s="53">
        <v>2016</v>
      </c>
      <c r="C10480" t="s">
        <v>21501</v>
      </c>
      <c r="D10480" t="s">
        <v>21985</v>
      </c>
    </row>
    <row r="10481" spans="1:4" ht="15">
      <c r="A10481" t="s">
        <v>18662</v>
      </c>
      <c r="B10481" s="53">
        <v>2016</v>
      </c>
      <c r="C10481" t="s">
        <v>1240</v>
      </c>
      <c r="D10481" t="s">
        <v>21986</v>
      </c>
    </row>
    <row r="10482" spans="1:4" ht="15">
      <c r="A10482" t="s">
        <v>18662</v>
      </c>
      <c r="B10482" s="53">
        <v>2016</v>
      </c>
      <c r="C10482" t="s">
        <v>1240</v>
      </c>
      <c r="D10482" t="s">
        <v>21987</v>
      </c>
    </row>
    <row r="10483" spans="1:4" ht="15">
      <c r="A10483" t="s">
        <v>18662</v>
      </c>
      <c r="B10483" s="53">
        <v>2016</v>
      </c>
      <c r="C10483" t="s">
        <v>21501</v>
      </c>
      <c r="D10483" t="s">
        <v>21988</v>
      </c>
    </row>
    <row r="10484" spans="1:4" ht="15">
      <c r="A10484" t="s">
        <v>18662</v>
      </c>
      <c r="B10484" s="53">
        <v>2016</v>
      </c>
      <c r="C10484" t="s">
        <v>4715</v>
      </c>
      <c r="D10484" t="s">
        <v>21989</v>
      </c>
    </row>
    <row r="10485" spans="1:4" ht="15">
      <c r="A10485" t="s">
        <v>18662</v>
      </c>
      <c r="B10485" s="53">
        <v>2016</v>
      </c>
      <c r="C10485" t="s">
        <v>4715</v>
      </c>
      <c r="D10485" t="s">
        <v>21990</v>
      </c>
    </row>
    <row r="10486" spans="1:4" ht="15">
      <c r="A10486" t="s">
        <v>18662</v>
      </c>
      <c r="B10486" s="53">
        <v>2016</v>
      </c>
      <c r="C10486" t="s">
        <v>4715</v>
      </c>
      <c r="D10486" t="s">
        <v>21991</v>
      </c>
    </row>
    <row r="10487" spans="1:4" ht="15">
      <c r="A10487" t="s">
        <v>18662</v>
      </c>
      <c r="B10487" s="53">
        <v>2016</v>
      </c>
      <c r="C10487" t="s">
        <v>4653</v>
      </c>
      <c r="D10487" t="s">
        <v>21989</v>
      </c>
    </row>
    <row r="10488" spans="1:4" ht="15">
      <c r="A10488" t="s">
        <v>18662</v>
      </c>
      <c r="B10488" s="53">
        <v>2016</v>
      </c>
      <c r="C10488" t="s">
        <v>4496</v>
      </c>
      <c r="D10488" t="s">
        <v>21992</v>
      </c>
    </row>
    <row r="10489" spans="1:4" ht="15">
      <c r="A10489" t="s">
        <v>18662</v>
      </c>
      <c r="B10489" s="53">
        <v>2016</v>
      </c>
      <c r="C10489" t="s">
        <v>4496</v>
      </c>
      <c r="D10489" t="s">
        <v>21993</v>
      </c>
    </row>
    <row r="10490" spans="1:4" ht="15">
      <c r="A10490" t="s">
        <v>18662</v>
      </c>
      <c r="B10490" s="53">
        <v>2016</v>
      </c>
      <c r="C10490" t="s">
        <v>3769</v>
      </c>
      <c r="D10490" t="s">
        <v>21994</v>
      </c>
    </row>
    <row r="10491" spans="1:4" ht="15">
      <c r="A10491" t="s">
        <v>18662</v>
      </c>
      <c r="B10491" s="53">
        <v>2016</v>
      </c>
      <c r="C10491" t="s">
        <v>2</v>
      </c>
      <c r="D10491" t="s">
        <v>21995</v>
      </c>
    </row>
    <row r="10492" spans="1:4" ht="15">
      <c r="A10492" t="s">
        <v>18662</v>
      </c>
      <c r="B10492" s="53">
        <v>2016</v>
      </c>
      <c r="C10492" t="s">
        <v>2</v>
      </c>
      <c r="D10492" t="s">
        <v>21996</v>
      </c>
    </row>
    <row r="10493" spans="1:4" ht="15">
      <c r="A10493" t="s">
        <v>18662</v>
      </c>
      <c r="B10493" s="53">
        <v>2016</v>
      </c>
      <c r="C10493" t="s">
        <v>2</v>
      </c>
      <c r="D10493" t="s">
        <v>21997</v>
      </c>
    </row>
    <row r="10494" spans="1:4" ht="15">
      <c r="A10494" t="s">
        <v>18662</v>
      </c>
      <c r="B10494" s="53">
        <v>2016</v>
      </c>
      <c r="C10494" t="s">
        <v>2</v>
      </c>
      <c r="D10494" t="s">
        <v>21998</v>
      </c>
    </row>
    <row r="10495" spans="1:4" ht="15">
      <c r="A10495" t="s">
        <v>18662</v>
      </c>
      <c r="B10495" s="53">
        <v>2016</v>
      </c>
      <c r="C10495" t="s">
        <v>2</v>
      </c>
      <c r="D10495" t="s">
        <v>21999</v>
      </c>
    </row>
    <row r="10496" spans="1:4" ht="15">
      <c r="A10496" t="s">
        <v>18662</v>
      </c>
      <c r="B10496" s="53">
        <v>2015</v>
      </c>
      <c r="C10496" t="s">
        <v>4854</v>
      </c>
      <c r="D10496" t="s">
        <v>22000</v>
      </c>
    </row>
    <row r="10497" spans="1:4" ht="15">
      <c r="A10497" t="s">
        <v>18662</v>
      </c>
      <c r="B10497" s="53">
        <v>2015</v>
      </c>
      <c r="C10497" t="s">
        <v>4854</v>
      </c>
      <c r="D10497" t="s">
        <v>22001</v>
      </c>
    </row>
    <row r="10498" spans="1:4" ht="15">
      <c r="A10498" t="s">
        <v>18662</v>
      </c>
      <c r="B10498" s="53">
        <v>2015</v>
      </c>
      <c r="C10498" t="s">
        <v>4858</v>
      </c>
      <c r="D10498" t="s">
        <v>22002</v>
      </c>
    </row>
    <row r="10499" spans="1:4" ht="15">
      <c r="A10499" t="s">
        <v>18662</v>
      </c>
      <c r="B10499" s="53">
        <v>2015</v>
      </c>
      <c r="C10499" t="s">
        <v>4858</v>
      </c>
      <c r="D10499" t="s">
        <v>22003</v>
      </c>
    </row>
    <row r="10500" spans="1:4" ht="15">
      <c r="A10500" t="s">
        <v>18662</v>
      </c>
      <c r="B10500" s="53">
        <v>2015</v>
      </c>
      <c r="C10500" t="s">
        <v>21622</v>
      </c>
      <c r="D10500" t="s">
        <v>22004</v>
      </c>
    </row>
    <row r="10501" spans="1:4" ht="15">
      <c r="A10501" t="s">
        <v>18662</v>
      </c>
      <c r="B10501" s="53">
        <v>2015</v>
      </c>
      <c r="C10501" t="s">
        <v>21622</v>
      </c>
      <c r="D10501" t="s">
        <v>22005</v>
      </c>
    </row>
    <row r="10502" spans="1:4" ht="15">
      <c r="A10502" t="s">
        <v>18662</v>
      </c>
      <c r="B10502" s="53">
        <v>2015</v>
      </c>
      <c r="C10502" t="s">
        <v>4581</v>
      </c>
      <c r="D10502" t="s">
        <v>22006</v>
      </c>
    </row>
    <row r="10503" spans="1:4" ht="15">
      <c r="A10503" t="s">
        <v>18662</v>
      </c>
      <c r="B10503" s="53">
        <v>2015</v>
      </c>
      <c r="C10503" t="s">
        <v>21568</v>
      </c>
      <c r="D10503" t="s">
        <v>22007</v>
      </c>
    </row>
    <row r="10504" spans="1:4" ht="15">
      <c r="A10504" t="s">
        <v>18662</v>
      </c>
      <c r="B10504" s="53">
        <v>2015</v>
      </c>
      <c r="C10504" t="s">
        <v>21517</v>
      </c>
      <c r="D10504" t="s">
        <v>22008</v>
      </c>
    </row>
    <row r="10505" spans="1:4" ht="15">
      <c r="A10505" t="s">
        <v>18662</v>
      </c>
      <c r="B10505" s="53">
        <v>2015</v>
      </c>
      <c r="C10505" t="s">
        <v>21517</v>
      </c>
      <c r="D10505" t="s">
        <v>22009</v>
      </c>
    </row>
    <row r="10506" spans="1:4" ht="15">
      <c r="A10506" t="s">
        <v>18662</v>
      </c>
      <c r="B10506" s="53">
        <v>2015</v>
      </c>
      <c r="C10506" t="s">
        <v>21517</v>
      </c>
      <c r="D10506" t="s">
        <v>22010</v>
      </c>
    </row>
    <row r="10507" spans="1:4" ht="15">
      <c r="A10507" t="s">
        <v>18662</v>
      </c>
      <c r="B10507" s="53">
        <v>2015</v>
      </c>
      <c r="C10507" t="s">
        <v>4957</v>
      </c>
      <c r="D10507" t="s">
        <v>22011</v>
      </c>
    </row>
    <row r="10508" spans="1:4" ht="15">
      <c r="A10508" t="s">
        <v>18662</v>
      </c>
      <c r="B10508" s="53">
        <v>2015</v>
      </c>
      <c r="C10508" t="s">
        <v>21519</v>
      </c>
      <c r="D10508" t="s">
        <v>22012</v>
      </c>
    </row>
    <row r="10509" spans="1:4" ht="15">
      <c r="A10509" t="s">
        <v>18662</v>
      </c>
      <c r="B10509" s="53">
        <v>2015</v>
      </c>
      <c r="C10509" t="s">
        <v>21519</v>
      </c>
      <c r="D10509" t="s">
        <v>22013</v>
      </c>
    </row>
    <row r="10510" spans="1:4" ht="15">
      <c r="A10510" t="s">
        <v>18662</v>
      </c>
      <c r="B10510" s="53">
        <v>2015</v>
      </c>
      <c r="C10510" t="s">
        <v>4953</v>
      </c>
      <c r="D10510" t="s">
        <v>22014</v>
      </c>
    </row>
    <row r="10511" spans="1:4" ht="15">
      <c r="A10511" t="s">
        <v>18662</v>
      </c>
      <c r="B10511" s="53">
        <v>2015</v>
      </c>
      <c r="C10511" t="s">
        <v>22015</v>
      </c>
      <c r="D10511" t="s">
        <v>22016</v>
      </c>
    </row>
    <row r="10512" spans="1:4" ht="15">
      <c r="A10512" t="s">
        <v>18662</v>
      </c>
      <c r="B10512" s="53">
        <v>2015</v>
      </c>
      <c r="C10512" t="s">
        <v>156</v>
      </c>
      <c r="D10512" t="s">
        <v>22017</v>
      </c>
    </row>
    <row r="10513" spans="1:4" ht="15">
      <c r="A10513" t="s">
        <v>18662</v>
      </c>
      <c r="B10513" s="53">
        <v>2015</v>
      </c>
      <c r="C10513" t="s">
        <v>1731</v>
      </c>
      <c r="D10513" t="s">
        <v>22018</v>
      </c>
    </row>
    <row r="10514" spans="1:4" ht="15">
      <c r="A10514" t="s">
        <v>18662</v>
      </c>
      <c r="B10514" s="53">
        <v>2015</v>
      </c>
      <c r="C10514" t="s">
        <v>1731</v>
      </c>
      <c r="D10514" t="s">
        <v>22019</v>
      </c>
    </row>
    <row r="10515" spans="1:4" ht="15">
      <c r="A10515" t="s">
        <v>18662</v>
      </c>
      <c r="B10515" s="53">
        <v>2015</v>
      </c>
      <c r="C10515" t="s">
        <v>1731</v>
      </c>
      <c r="D10515" t="s">
        <v>22020</v>
      </c>
    </row>
    <row r="10516" spans="1:4" ht="15">
      <c r="A10516" t="s">
        <v>18662</v>
      </c>
      <c r="B10516" s="53">
        <v>2015</v>
      </c>
      <c r="C10516" t="s">
        <v>1731</v>
      </c>
      <c r="D10516" t="s">
        <v>22021</v>
      </c>
    </row>
    <row r="10517" spans="1:4" ht="15">
      <c r="A10517" t="s">
        <v>18662</v>
      </c>
      <c r="B10517" s="53">
        <v>2015</v>
      </c>
      <c r="C10517" t="s">
        <v>21866</v>
      </c>
      <c r="D10517" t="s">
        <v>22022</v>
      </c>
    </row>
    <row r="10518" spans="1:4" ht="15">
      <c r="A10518" t="s">
        <v>18662</v>
      </c>
      <c r="B10518" s="53">
        <v>2015</v>
      </c>
      <c r="C10518" t="s">
        <v>1277</v>
      </c>
      <c r="D10518" t="s">
        <v>22023</v>
      </c>
    </row>
    <row r="10519" spans="1:4" ht="15">
      <c r="A10519" t="s">
        <v>18662</v>
      </c>
      <c r="B10519" s="53">
        <v>2015</v>
      </c>
      <c r="C10519" t="s">
        <v>4662</v>
      </c>
      <c r="D10519" t="s">
        <v>22024</v>
      </c>
    </row>
    <row r="10520" spans="1:4" ht="15">
      <c r="A10520" t="s">
        <v>18662</v>
      </c>
      <c r="B10520" s="53">
        <v>2015</v>
      </c>
      <c r="C10520" t="s">
        <v>4662</v>
      </c>
      <c r="D10520" t="s">
        <v>22025</v>
      </c>
    </row>
    <row r="10521" spans="1:4" ht="15">
      <c r="A10521" t="s">
        <v>18662</v>
      </c>
      <c r="B10521" s="53">
        <v>2015</v>
      </c>
      <c r="C10521" t="s">
        <v>1277</v>
      </c>
      <c r="D10521" t="s">
        <v>22026</v>
      </c>
    </row>
    <row r="10522" spans="1:4" ht="15">
      <c r="A10522" t="s">
        <v>18662</v>
      </c>
      <c r="B10522" s="53">
        <v>2015</v>
      </c>
      <c r="C10522" t="s">
        <v>22027</v>
      </c>
      <c r="D10522" t="s">
        <v>22028</v>
      </c>
    </row>
    <row r="10523" spans="1:4" ht="15">
      <c r="A10523" t="s">
        <v>18662</v>
      </c>
      <c r="B10523" s="53">
        <v>2015</v>
      </c>
      <c r="C10523" t="s">
        <v>21920</v>
      </c>
      <c r="D10523" t="s">
        <v>22029</v>
      </c>
    </row>
    <row r="10524" spans="1:4" ht="15">
      <c r="A10524" t="s">
        <v>18662</v>
      </c>
      <c r="B10524" s="53">
        <v>2015</v>
      </c>
      <c r="C10524" t="s">
        <v>21920</v>
      </c>
      <c r="D10524" t="s">
        <v>22030</v>
      </c>
    </row>
    <row r="10525" spans="1:4" ht="15">
      <c r="A10525" t="s">
        <v>18662</v>
      </c>
      <c r="B10525" s="53">
        <v>2015</v>
      </c>
      <c r="C10525" t="s">
        <v>21920</v>
      </c>
      <c r="D10525" t="s">
        <v>22031</v>
      </c>
    </row>
    <row r="10526" spans="1:4" ht="15">
      <c r="A10526" t="s">
        <v>18662</v>
      </c>
      <c r="B10526" s="53">
        <v>2015</v>
      </c>
      <c r="C10526" t="s">
        <v>22032</v>
      </c>
      <c r="D10526" t="s">
        <v>22033</v>
      </c>
    </row>
    <row r="10527" spans="1:4" ht="15">
      <c r="A10527" t="s">
        <v>18662</v>
      </c>
      <c r="B10527" s="53">
        <v>2015</v>
      </c>
      <c r="C10527" t="s">
        <v>21925</v>
      </c>
      <c r="D10527" t="s">
        <v>22034</v>
      </c>
    </row>
    <row r="10528" spans="1:4" ht="15">
      <c r="A10528" t="s">
        <v>18662</v>
      </c>
      <c r="B10528" s="53">
        <v>2015</v>
      </c>
      <c r="C10528" t="s">
        <v>4552</v>
      </c>
      <c r="D10528" t="s">
        <v>22035</v>
      </c>
    </row>
    <row r="10529" spans="1:4" ht="15">
      <c r="A10529" t="s">
        <v>18662</v>
      </c>
      <c r="B10529" s="53">
        <v>2015</v>
      </c>
      <c r="C10529" t="s">
        <v>4552</v>
      </c>
      <c r="D10529" t="s">
        <v>22036</v>
      </c>
    </row>
    <row r="10530" spans="1:4" ht="15">
      <c r="A10530" t="s">
        <v>18662</v>
      </c>
      <c r="B10530" s="53">
        <v>2015</v>
      </c>
      <c r="C10530" t="s">
        <v>4552</v>
      </c>
      <c r="D10530" t="s">
        <v>22037</v>
      </c>
    </row>
    <row r="10531" spans="1:4" ht="15">
      <c r="A10531" t="s">
        <v>18662</v>
      </c>
      <c r="B10531" s="53">
        <v>2015</v>
      </c>
      <c r="C10531" t="s">
        <v>22038</v>
      </c>
      <c r="D10531" t="s">
        <v>22039</v>
      </c>
    </row>
    <row r="10532" spans="1:4" ht="15">
      <c r="A10532" t="s">
        <v>18662</v>
      </c>
      <c r="B10532" s="53">
        <v>2015</v>
      </c>
      <c r="C10532" t="s">
        <v>976</v>
      </c>
      <c r="D10532" t="s">
        <v>22040</v>
      </c>
    </row>
    <row r="10533" spans="1:4" ht="15">
      <c r="A10533" t="s">
        <v>18662</v>
      </c>
      <c r="B10533" s="53">
        <v>2015</v>
      </c>
      <c r="C10533" t="s">
        <v>3765</v>
      </c>
      <c r="D10533" t="s">
        <v>22041</v>
      </c>
    </row>
    <row r="10534" spans="1:4" ht="15">
      <c r="A10534" t="s">
        <v>18662</v>
      </c>
      <c r="B10534" s="53">
        <v>2015</v>
      </c>
      <c r="C10534" t="s">
        <v>3765</v>
      </c>
      <c r="D10534" t="s">
        <v>22042</v>
      </c>
    </row>
    <row r="10535" spans="1:4" ht="15">
      <c r="A10535" t="s">
        <v>18662</v>
      </c>
      <c r="B10535" s="53">
        <v>2015</v>
      </c>
      <c r="C10535" t="s">
        <v>3765</v>
      </c>
      <c r="D10535" t="s">
        <v>22043</v>
      </c>
    </row>
    <row r="10536" spans="1:4" ht="15">
      <c r="A10536" t="s">
        <v>18662</v>
      </c>
      <c r="B10536" s="53">
        <v>2015</v>
      </c>
      <c r="C10536" t="s">
        <v>21501</v>
      </c>
      <c r="D10536" t="s">
        <v>22044</v>
      </c>
    </row>
    <row r="10537" spans="1:4" ht="15">
      <c r="A10537" t="s">
        <v>18662</v>
      </c>
      <c r="B10537" s="53">
        <v>2015</v>
      </c>
      <c r="C10537" t="s">
        <v>21501</v>
      </c>
      <c r="D10537" t="s">
        <v>22045</v>
      </c>
    </row>
    <row r="10538" spans="1:4" ht="15">
      <c r="A10538" t="s">
        <v>18662</v>
      </c>
      <c r="B10538" s="53">
        <v>2015</v>
      </c>
      <c r="C10538" t="s">
        <v>21501</v>
      </c>
      <c r="D10538" t="s">
        <v>22046</v>
      </c>
    </row>
    <row r="10539" spans="1:4" ht="15">
      <c r="A10539" t="s">
        <v>18662</v>
      </c>
      <c r="B10539" s="53">
        <v>2015</v>
      </c>
      <c r="C10539" t="s">
        <v>1240</v>
      </c>
      <c r="D10539" t="s">
        <v>22047</v>
      </c>
    </row>
    <row r="10540" spans="1:4" ht="15">
      <c r="A10540" t="s">
        <v>18662</v>
      </c>
      <c r="B10540" s="53">
        <v>2015</v>
      </c>
      <c r="C10540" t="s">
        <v>21501</v>
      </c>
      <c r="D10540" t="s">
        <v>22048</v>
      </c>
    </row>
    <row r="10541" spans="1:4" ht="15">
      <c r="A10541" t="s">
        <v>18662</v>
      </c>
      <c r="B10541" s="53">
        <v>2015</v>
      </c>
      <c r="C10541" t="s">
        <v>21501</v>
      </c>
      <c r="D10541" t="s">
        <v>22049</v>
      </c>
    </row>
    <row r="10542" spans="1:4" ht="15">
      <c r="A10542" t="s">
        <v>18662</v>
      </c>
      <c r="B10542" s="53">
        <v>2015</v>
      </c>
      <c r="C10542" t="s">
        <v>1240</v>
      </c>
      <c r="D10542" t="s">
        <v>22050</v>
      </c>
    </row>
    <row r="10543" spans="1:4" ht="15">
      <c r="A10543" t="s">
        <v>18662</v>
      </c>
      <c r="B10543" s="53">
        <v>2015</v>
      </c>
      <c r="C10543" t="s">
        <v>4715</v>
      </c>
      <c r="D10543" t="s">
        <v>22051</v>
      </c>
    </row>
    <row r="10544" spans="1:4" ht="15">
      <c r="A10544" t="s">
        <v>18662</v>
      </c>
      <c r="B10544" s="53">
        <v>2015</v>
      </c>
      <c r="C10544" t="s">
        <v>22052</v>
      </c>
      <c r="D10544" t="s">
        <v>22053</v>
      </c>
    </row>
    <row r="10545" spans="1:4" ht="15">
      <c r="A10545" t="s">
        <v>18662</v>
      </c>
      <c r="B10545" s="53">
        <v>2015</v>
      </c>
      <c r="C10545" t="s">
        <v>3769</v>
      </c>
      <c r="D10545" t="s">
        <v>22054</v>
      </c>
    </row>
    <row r="10546" spans="1:4" ht="15">
      <c r="A10546" t="s">
        <v>18662</v>
      </c>
      <c r="B10546" s="53">
        <v>2015</v>
      </c>
      <c r="C10546" t="s">
        <v>2</v>
      </c>
      <c r="D10546" t="s">
        <v>22049</v>
      </c>
    </row>
    <row r="10547" spans="1:4" ht="15">
      <c r="A10547" t="s">
        <v>18662</v>
      </c>
      <c r="B10547" s="53">
        <v>2015</v>
      </c>
      <c r="C10547" t="s">
        <v>2</v>
      </c>
      <c r="D10547" t="s">
        <v>22006</v>
      </c>
    </row>
    <row r="10548" spans="1:4" ht="15">
      <c r="A10548" t="s">
        <v>18662</v>
      </c>
      <c r="B10548" s="53">
        <v>2015</v>
      </c>
      <c r="C10548" t="s">
        <v>2</v>
      </c>
      <c r="D10548" t="s">
        <v>22055</v>
      </c>
    </row>
    <row r="10549" spans="1:4" ht="15">
      <c r="A10549" t="s">
        <v>18662</v>
      </c>
      <c r="B10549" s="53">
        <v>2015</v>
      </c>
      <c r="C10549" t="s">
        <v>2</v>
      </c>
      <c r="D10549" t="s">
        <v>22056</v>
      </c>
    </row>
    <row r="10550" spans="1:4" ht="15">
      <c r="A10550" t="s">
        <v>18662</v>
      </c>
      <c r="B10550" s="53">
        <v>2015</v>
      </c>
      <c r="C10550" t="s">
        <v>2</v>
      </c>
      <c r="D10550" t="s">
        <v>22057</v>
      </c>
    </row>
    <row r="10551" spans="1:4" ht="15">
      <c r="A10551" t="s">
        <v>18662</v>
      </c>
      <c r="B10551" s="53">
        <v>2015</v>
      </c>
      <c r="C10551" t="s">
        <v>2</v>
      </c>
      <c r="D10551" t="s">
        <v>22058</v>
      </c>
    </row>
    <row r="10552" spans="1:4" ht="15">
      <c r="A10552" t="s">
        <v>18662</v>
      </c>
      <c r="B10552" s="53">
        <v>2015</v>
      </c>
      <c r="C10552" t="s">
        <v>2</v>
      </c>
      <c r="D10552" t="s">
        <v>22059</v>
      </c>
    </row>
    <row r="10553" spans="1:4" ht="15">
      <c r="A10553" t="s">
        <v>18662</v>
      </c>
      <c r="B10553" s="53">
        <v>2014</v>
      </c>
      <c r="C10553" t="s">
        <v>4854</v>
      </c>
      <c r="D10553" t="s">
        <v>22060</v>
      </c>
    </row>
    <row r="10554" spans="1:4" ht="15">
      <c r="A10554" t="s">
        <v>18662</v>
      </c>
      <c r="B10554" s="53">
        <v>2014</v>
      </c>
      <c r="C10554" t="s">
        <v>4854</v>
      </c>
      <c r="D10554" t="s">
        <v>22061</v>
      </c>
    </row>
    <row r="10555" spans="1:4" ht="15">
      <c r="A10555" t="s">
        <v>18662</v>
      </c>
      <c r="B10555" s="53">
        <v>2014</v>
      </c>
      <c r="C10555" t="s">
        <v>4856</v>
      </c>
      <c r="D10555" t="s">
        <v>22062</v>
      </c>
    </row>
    <row r="10556" spans="1:4" ht="15">
      <c r="A10556" t="s">
        <v>18662</v>
      </c>
      <c r="B10556" s="53">
        <v>2014</v>
      </c>
      <c r="C10556" t="s">
        <v>21622</v>
      </c>
      <c r="D10556" t="s">
        <v>22063</v>
      </c>
    </row>
    <row r="10557" spans="1:4" ht="15">
      <c r="A10557" t="s">
        <v>18662</v>
      </c>
      <c r="B10557" s="53">
        <v>2014</v>
      </c>
      <c r="C10557" t="s">
        <v>139</v>
      </c>
      <c r="D10557" t="s">
        <v>22064</v>
      </c>
    </row>
    <row r="10558" spans="1:4" ht="15">
      <c r="A10558" t="s">
        <v>18662</v>
      </c>
      <c r="B10558" s="53">
        <v>2014</v>
      </c>
      <c r="C10558" t="s">
        <v>1269</v>
      </c>
      <c r="D10558" t="s">
        <v>22065</v>
      </c>
    </row>
    <row r="10559" spans="1:4" ht="15">
      <c r="A10559" t="s">
        <v>18662</v>
      </c>
      <c r="B10559" s="53">
        <v>2014</v>
      </c>
      <c r="C10559" t="s">
        <v>21568</v>
      </c>
      <c r="D10559" t="s">
        <v>22066</v>
      </c>
    </row>
    <row r="10560" spans="1:4" ht="15">
      <c r="A10560" t="s">
        <v>18662</v>
      </c>
      <c r="B10560" s="53">
        <v>2014</v>
      </c>
      <c r="C10560" t="s">
        <v>1304</v>
      </c>
      <c r="D10560" t="s">
        <v>22067</v>
      </c>
    </row>
    <row r="10561" spans="1:4" ht="15">
      <c r="A10561" t="s">
        <v>18662</v>
      </c>
      <c r="B10561" s="53">
        <v>2014</v>
      </c>
      <c r="C10561" t="s">
        <v>5</v>
      </c>
      <c r="D10561" t="s">
        <v>22068</v>
      </c>
    </row>
    <row r="10562" spans="1:4" ht="15">
      <c r="A10562" t="s">
        <v>18662</v>
      </c>
      <c r="B10562" s="53">
        <v>2014</v>
      </c>
      <c r="C10562" t="s">
        <v>21779</v>
      </c>
      <c r="D10562" t="s">
        <v>22069</v>
      </c>
    </row>
    <row r="10563" spans="1:4" ht="15">
      <c r="A10563" t="s">
        <v>18662</v>
      </c>
      <c r="B10563" s="53">
        <v>2014</v>
      </c>
      <c r="C10563" t="s">
        <v>21519</v>
      </c>
      <c r="D10563" t="s">
        <v>22070</v>
      </c>
    </row>
    <row r="10564" spans="1:4" ht="15">
      <c r="A10564" t="s">
        <v>18662</v>
      </c>
      <c r="B10564" s="53">
        <v>2014</v>
      </c>
      <c r="C10564" t="s">
        <v>21519</v>
      </c>
      <c r="D10564" t="s">
        <v>22071</v>
      </c>
    </row>
    <row r="10565" spans="1:4" ht="15">
      <c r="A10565" t="s">
        <v>18662</v>
      </c>
      <c r="B10565" s="53">
        <v>2014</v>
      </c>
      <c r="C10565" t="s">
        <v>21519</v>
      </c>
      <c r="D10565" t="s">
        <v>22072</v>
      </c>
    </row>
    <row r="10566" spans="1:4" ht="15">
      <c r="A10566" t="s">
        <v>18662</v>
      </c>
      <c r="B10566" s="53">
        <v>2014</v>
      </c>
      <c r="C10566" t="s">
        <v>21866</v>
      </c>
      <c r="D10566" t="s">
        <v>22073</v>
      </c>
    </row>
    <row r="10567" spans="1:4" ht="15">
      <c r="A10567" t="s">
        <v>18662</v>
      </c>
      <c r="B10567" s="53">
        <v>2014</v>
      </c>
      <c r="C10567" t="s">
        <v>21866</v>
      </c>
      <c r="D10567" t="s">
        <v>22074</v>
      </c>
    </row>
    <row r="10568" spans="1:4" ht="15">
      <c r="A10568" t="s">
        <v>18662</v>
      </c>
      <c r="B10568" s="53">
        <v>2014</v>
      </c>
      <c r="C10568" t="s">
        <v>21866</v>
      </c>
      <c r="D10568" t="s">
        <v>22075</v>
      </c>
    </row>
    <row r="10569" spans="1:4" ht="15">
      <c r="A10569" t="s">
        <v>18662</v>
      </c>
      <c r="B10569" s="53">
        <v>2014</v>
      </c>
      <c r="C10569" t="s">
        <v>1096</v>
      </c>
      <c r="D10569" t="s">
        <v>22076</v>
      </c>
    </row>
    <row r="10570" spans="1:4" ht="15">
      <c r="A10570" t="s">
        <v>18662</v>
      </c>
      <c r="B10570" s="53">
        <v>2014</v>
      </c>
      <c r="C10570" t="s">
        <v>1096</v>
      </c>
      <c r="D10570" t="s">
        <v>22077</v>
      </c>
    </row>
    <row r="10571" spans="1:4" ht="15">
      <c r="A10571" t="s">
        <v>18662</v>
      </c>
      <c r="B10571" s="53">
        <v>2014</v>
      </c>
      <c r="C10571" t="s">
        <v>4662</v>
      </c>
      <c r="D10571" t="s">
        <v>22078</v>
      </c>
    </row>
    <row r="10572" spans="1:4" ht="15">
      <c r="A10572" t="s">
        <v>18662</v>
      </c>
      <c r="B10572" s="53">
        <v>2014</v>
      </c>
      <c r="C10572" t="s">
        <v>1277</v>
      </c>
      <c r="D10572" t="s">
        <v>22079</v>
      </c>
    </row>
    <row r="10573" spans="1:4" ht="15">
      <c r="A10573" t="s">
        <v>18662</v>
      </c>
      <c r="B10573" s="53">
        <v>2014</v>
      </c>
      <c r="C10573" t="s">
        <v>1277</v>
      </c>
      <c r="D10573" t="s">
        <v>22080</v>
      </c>
    </row>
    <row r="10574" spans="1:4" ht="15">
      <c r="A10574" t="s">
        <v>18662</v>
      </c>
      <c r="B10574" s="53">
        <v>2014</v>
      </c>
      <c r="C10574" t="s">
        <v>1277</v>
      </c>
      <c r="D10574" t="s">
        <v>22081</v>
      </c>
    </row>
    <row r="10575" spans="1:4" ht="15">
      <c r="A10575" t="s">
        <v>18662</v>
      </c>
      <c r="B10575" s="53">
        <v>2014</v>
      </c>
      <c r="C10575" t="s">
        <v>4036</v>
      </c>
      <c r="D10575" t="s">
        <v>22082</v>
      </c>
    </row>
    <row r="10576" spans="1:4" ht="15">
      <c r="A10576" t="s">
        <v>18662</v>
      </c>
      <c r="B10576" s="53">
        <v>2014</v>
      </c>
      <c r="C10576" t="s">
        <v>465</v>
      </c>
      <c r="D10576" t="s">
        <v>22083</v>
      </c>
    </row>
    <row r="10577" spans="1:4" ht="15">
      <c r="A10577" t="s">
        <v>18662</v>
      </c>
      <c r="B10577" s="53">
        <v>2014</v>
      </c>
      <c r="C10577" t="s">
        <v>21925</v>
      </c>
      <c r="D10577" t="s">
        <v>22084</v>
      </c>
    </row>
    <row r="10578" spans="1:4" ht="15">
      <c r="A10578" t="s">
        <v>18662</v>
      </c>
      <c r="B10578" s="53">
        <v>2014</v>
      </c>
      <c r="C10578" t="s">
        <v>22085</v>
      </c>
      <c r="D10578" t="s">
        <v>22086</v>
      </c>
    </row>
    <row r="10579" spans="1:4" ht="15">
      <c r="A10579" t="s">
        <v>18662</v>
      </c>
      <c r="B10579" s="53">
        <v>2014</v>
      </c>
      <c r="C10579" t="s">
        <v>22087</v>
      </c>
      <c r="D10579" t="s">
        <v>22088</v>
      </c>
    </row>
    <row r="10580" spans="1:4" ht="15">
      <c r="A10580" t="s">
        <v>18662</v>
      </c>
      <c r="B10580" s="53">
        <v>2014</v>
      </c>
      <c r="C10580" t="s">
        <v>22087</v>
      </c>
      <c r="D10580" t="s">
        <v>22089</v>
      </c>
    </row>
    <row r="10581" spans="1:4" ht="15">
      <c r="A10581" t="s">
        <v>18662</v>
      </c>
      <c r="B10581" s="53">
        <v>2014</v>
      </c>
      <c r="C10581" t="s">
        <v>4552</v>
      </c>
      <c r="D10581" t="s">
        <v>22090</v>
      </c>
    </row>
    <row r="10582" spans="1:4" ht="15">
      <c r="A10582" t="s">
        <v>18662</v>
      </c>
      <c r="B10582" s="53">
        <v>2014</v>
      </c>
      <c r="C10582" t="s">
        <v>4552</v>
      </c>
      <c r="D10582" t="s">
        <v>22091</v>
      </c>
    </row>
    <row r="10583" spans="1:4" ht="15">
      <c r="A10583" t="s">
        <v>18662</v>
      </c>
      <c r="B10583" s="53">
        <v>2014</v>
      </c>
      <c r="C10583" t="s">
        <v>22092</v>
      </c>
      <c r="D10583" t="s">
        <v>22093</v>
      </c>
    </row>
    <row r="10584" spans="1:4" ht="15">
      <c r="A10584" t="s">
        <v>18662</v>
      </c>
      <c r="B10584" s="53">
        <v>2014</v>
      </c>
      <c r="C10584" t="s">
        <v>3765</v>
      </c>
      <c r="D10584" t="s">
        <v>22094</v>
      </c>
    </row>
    <row r="10585" spans="1:4" ht="15">
      <c r="A10585" t="s">
        <v>18662</v>
      </c>
      <c r="B10585" s="53">
        <v>2014</v>
      </c>
      <c r="C10585" t="s">
        <v>22095</v>
      </c>
      <c r="D10585" t="s">
        <v>22096</v>
      </c>
    </row>
    <row r="10586" spans="1:4" ht="15">
      <c r="A10586" t="s">
        <v>18662</v>
      </c>
      <c r="B10586" s="53">
        <v>2014</v>
      </c>
      <c r="C10586" t="s">
        <v>21820</v>
      </c>
      <c r="D10586" t="s">
        <v>22097</v>
      </c>
    </row>
    <row r="10587" spans="1:4" ht="15">
      <c r="A10587" t="s">
        <v>18662</v>
      </c>
      <c r="B10587" s="53">
        <v>2014</v>
      </c>
      <c r="C10587" t="s">
        <v>21679</v>
      </c>
      <c r="D10587" t="s">
        <v>22098</v>
      </c>
    </row>
    <row r="10588" spans="1:4" ht="15">
      <c r="A10588" t="s">
        <v>18662</v>
      </c>
      <c r="B10588" s="53">
        <v>2014</v>
      </c>
      <c r="C10588" t="s">
        <v>21679</v>
      </c>
      <c r="D10588" t="s">
        <v>22099</v>
      </c>
    </row>
    <row r="10589" spans="1:4" ht="15">
      <c r="A10589" t="s">
        <v>18662</v>
      </c>
      <c r="B10589" s="53">
        <v>2014</v>
      </c>
      <c r="C10589" t="s">
        <v>21679</v>
      </c>
      <c r="D10589" t="s">
        <v>22100</v>
      </c>
    </row>
    <row r="10590" spans="1:4" ht="15">
      <c r="A10590" t="s">
        <v>18662</v>
      </c>
      <c r="B10590" s="53">
        <v>2014</v>
      </c>
      <c r="C10590" t="s">
        <v>21931</v>
      </c>
      <c r="D10590" t="s">
        <v>22101</v>
      </c>
    </row>
    <row r="10591" spans="1:4" ht="15">
      <c r="A10591" t="s">
        <v>18662</v>
      </c>
      <c r="B10591" s="53">
        <v>2014</v>
      </c>
      <c r="C10591" t="s">
        <v>1240</v>
      </c>
      <c r="D10591" t="s">
        <v>22102</v>
      </c>
    </row>
    <row r="10592" spans="1:4" ht="15">
      <c r="A10592" t="s">
        <v>18662</v>
      </c>
      <c r="B10592" s="53">
        <v>2014</v>
      </c>
      <c r="C10592" t="s">
        <v>21501</v>
      </c>
      <c r="D10592" t="s">
        <v>22103</v>
      </c>
    </row>
    <row r="10593" spans="1:4" ht="15">
      <c r="A10593" t="s">
        <v>18662</v>
      </c>
      <c r="B10593" s="53">
        <v>2014</v>
      </c>
      <c r="C10593" t="s">
        <v>21501</v>
      </c>
      <c r="D10593" t="s">
        <v>22104</v>
      </c>
    </row>
    <row r="10594" spans="1:4" ht="15">
      <c r="A10594" t="s">
        <v>18662</v>
      </c>
      <c r="B10594" s="53">
        <v>2014</v>
      </c>
      <c r="C10594" t="s">
        <v>1240</v>
      </c>
      <c r="D10594" t="s">
        <v>22105</v>
      </c>
    </row>
    <row r="10595" spans="1:4" ht="15">
      <c r="A10595" t="s">
        <v>18662</v>
      </c>
      <c r="B10595" s="53">
        <v>2014</v>
      </c>
      <c r="C10595" t="s">
        <v>21501</v>
      </c>
      <c r="D10595" t="s">
        <v>22106</v>
      </c>
    </row>
    <row r="10596" spans="1:4" ht="15">
      <c r="A10596" t="s">
        <v>18662</v>
      </c>
      <c r="B10596" s="53">
        <v>2014</v>
      </c>
      <c r="C10596" t="s">
        <v>1240</v>
      </c>
      <c r="D10596" t="s">
        <v>21996</v>
      </c>
    </row>
    <row r="10597" spans="1:4" ht="15">
      <c r="A10597" t="s">
        <v>18662</v>
      </c>
      <c r="B10597" s="53">
        <v>2014</v>
      </c>
      <c r="C10597" t="s">
        <v>21501</v>
      </c>
      <c r="D10597" t="s">
        <v>22107</v>
      </c>
    </row>
    <row r="10598" spans="1:4" ht="15">
      <c r="A10598" t="s">
        <v>18662</v>
      </c>
      <c r="B10598" s="53">
        <v>2014</v>
      </c>
      <c r="C10598" t="s">
        <v>1240</v>
      </c>
      <c r="D10598" t="s">
        <v>22108</v>
      </c>
    </row>
    <row r="10599" spans="1:4" ht="15">
      <c r="A10599" t="s">
        <v>18662</v>
      </c>
      <c r="B10599" s="53">
        <v>2014</v>
      </c>
      <c r="C10599" t="s">
        <v>21501</v>
      </c>
      <c r="D10599" t="s">
        <v>22109</v>
      </c>
    </row>
    <row r="10600" spans="1:4" ht="15">
      <c r="A10600" t="s">
        <v>18662</v>
      </c>
      <c r="B10600" s="53">
        <v>2014</v>
      </c>
      <c r="C10600" t="s">
        <v>1240</v>
      </c>
      <c r="D10600" t="s">
        <v>22110</v>
      </c>
    </row>
    <row r="10601" spans="1:4" ht="15">
      <c r="A10601" t="s">
        <v>18662</v>
      </c>
      <c r="B10601" s="53">
        <v>2014</v>
      </c>
      <c r="C10601" t="s">
        <v>21501</v>
      </c>
      <c r="D10601" t="s">
        <v>22111</v>
      </c>
    </row>
    <row r="10602" spans="1:4" ht="15">
      <c r="A10602" t="s">
        <v>18662</v>
      </c>
      <c r="B10602" s="53">
        <v>2014</v>
      </c>
      <c r="C10602" t="s">
        <v>22112</v>
      </c>
      <c r="D10602" t="s">
        <v>22113</v>
      </c>
    </row>
    <row r="10603" spans="1:4" ht="15">
      <c r="A10603" t="s">
        <v>18662</v>
      </c>
      <c r="B10603" s="53">
        <v>2014</v>
      </c>
      <c r="C10603" t="s">
        <v>22112</v>
      </c>
      <c r="D10603" t="s">
        <v>22114</v>
      </c>
    </row>
    <row r="10604" spans="1:4" ht="15">
      <c r="A10604" t="s">
        <v>18662</v>
      </c>
      <c r="B10604" s="53">
        <v>2014</v>
      </c>
      <c r="C10604" t="s">
        <v>22112</v>
      </c>
      <c r="D10604" t="s">
        <v>22115</v>
      </c>
    </row>
    <row r="10605" spans="1:4" ht="15">
      <c r="A10605" t="s">
        <v>18662</v>
      </c>
      <c r="B10605" s="53">
        <v>2014</v>
      </c>
      <c r="C10605" t="s">
        <v>154</v>
      </c>
      <c r="D10605" t="s">
        <v>22116</v>
      </c>
    </row>
    <row r="10606" spans="1:4" ht="15">
      <c r="A10606" t="s">
        <v>18662</v>
      </c>
      <c r="B10606" s="53">
        <v>2014</v>
      </c>
      <c r="C10606" t="s">
        <v>2</v>
      </c>
      <c r="D10606" t="s">
        <v>22068</v>
      </c>
    </row>
    <row r="10607" spans="1:4" ht="15">
      <c r="A10607" t="s">
        <v>18662</v>
      </c>
      <c r="B10607" s="53">
        <v>2013</v>
      </c>
      <c r="C10607" t="s">
        <v>22117</v>
      </c>
      <c r="D10607" t="s">
        <v>22118</v>
      </c>
    </row>
    <row r="10608" spans="1:4" ht="15">
      <c r="A10608" t="s">
        <v>18662</v>
      </c>
      <c r="B10608" s="53">
        <v>2013</v>
      </c>
      <c r="C10608" t="s">
        <v>21768</v>
      </c>
      <c r="D10608" t="s">
        <v>22119</v>
      </c>
    </row>
    <row r="10609" spans="1:4" ht="15">
      <c r="A10609" t="s">
        <v>18662</v>
      </c>
      <c r="B10609" s="53">
        <v>2013</v>
      </c>
      <c r="C10609" t="s">
        <v>1736</v>
      </c>
      <c r="D10609" t="s">
        <v>22120</v>
      </c>
    </row>
    <row r="10610" spans="1:4" ht="15">
      <c r="A10610" t="s">
        <v>18662</v>
      </c>
      <c r="B10610" s="53">
        <v>2013</v>
      </c>
      <c r="C10610" t="s">
        <v>3936</v>
      </c>
      <c r="D10610" t="s">
        <v>22121</v>
      </c>
    </row>
    <row r="10611" spans="1:4" ht="15">
      <c r="A10611" t="s">
        <v>18662</v>
      </c>
      <c r="B10611" s="53">
        <v>2013</v>
      </c>
      <c r="C10611" t="s">
        <v>2577</v>
      </c>
      <c r="D10611" t="s">
        <v>22122</v>
      </c>
    </row>
    <row r="10612" spans="1:4" ht="15">
      <c r="A10612" t="s">
        <v>18662</v>
      </c>
      <c r="B10612" s="53">
        <v>2013</v>
      </c>
      <c r="C10612" t="s">
        <v>21861</v>
      </c>
      <c r="D10612" t="s">
        <v>22123</v>
      </c>
    </row>
    <row r="10613" spans="1:4" ht="15">
      <c r="A10613" t="s">
        <v>18662</v>
      </c>
      <c r="B10613" s="53">
        <v>2013</v>
      </c>
      <c r="C10613" t="s">
        <v>154</v>
      </c>
      <c r="D10613" t="s">
        <v>22124</v>
      </c>
    </row>
    <row r="10614" spans="1:4" ht="15">
      <c r="A10614" t="s">
        <v>18662</v>
      </c>
      <c r="B10614" s="53">
        <v>2013</v>
      </c>
      <c r="C10614" t="s">
        <v>12544</v>
      </c>
      <c r="D10614" t="s">
        <v>22125</v>
      </c>
    </row>
    <row r="10615" spans="1:4" ht="15">
      <c r="A10615" t="s">
        <v>18662</v>
      </c>
      <c r="B10615" s="53">
        <v>2013</v>
      </c>
      <c r="C10615" t="s">
        <v>21866</v>
      </c>
      <c r="D10615" t="s">
        <v>22126</v>
      </c>
    </row>
    <row r="10616" spans="1:4" ht="15">
      <c r="A10616" t="s">
        <v>18662</v>
      </c>
      <c r="B10616" s="53">
        <v>2013</v>
      </c>
      <c r="C10616" t="s">
        <v>21866</v>
      </c>
      <c r="D10616" t="s">
        <v>22127</v>
      </c>
    </row>
    <row r="10617" spans="1:4" ht="15">
      <c r="A10617" t="s">
        <v>18662</v>
      </c>
      <c r="B10617" s="53">
        <v>2013</v>
      </c>
      <c r="C10617" t="s">
        <v>1731</v>
      </c>
      <c r="D10617" t="s">
        <v>22128</v>
      </c>
    </row>
    <row r="10618" spans="1:4" ht="15">
      <c r="A10618" t="s">
        <v>18662</v>
      </c>
      <c r="B10618" s="53">
        <v>2013</v>
      </c>
      <c r="C10618" t="s">
        <v>1096</v>
      </c>
      <c r="D10618" t="s">
        <v>22129</v>
      </c>
    </row>
    <row r="10619" spans="1:4" ht="15">
      <c r="A10619" t="s">
        <v>18662</v>
      </c>
      <c r="B10619" s="53">
        <v>2013</v>
      </c>
      <c r="C10619" t="s">
        <v>4662</v>
      </c>
      <c r="D10619" t="s">
        <v>22130</v>
      </c>
    </row>
    <row r="10620" spans="1:4" ht="15">
      <c r="A10620" t="s">
        <v>18662</v>
      </c>
      <c r="B10620" s="53">
        <v>2013</v>
      </c>
      <c r="C10620" t="s">
        <v>4662</v>
      </c>
      <c r="D10620" t="s">
        <v>22131</v>
      </c>
    </row>
    <row r="10621" spans="1:4" ht="15">
      <c r="A10621" t="s">
        <v>18662</v>
      </c>
      <c r="B10621" s="53">
        <v>2013</v>
      </c>
      <c r="C10621" t="s">
        <v>1277</v>
      </c>
      <c r="D10621" t="s">
        <v>22132</v>
      </c>
    </row>
    <row r="10622" spans="1:4" ht="15">
      <c r="A10622" t="s">
        <v>18662</v>
      </c>
      <c r="B10622" s="53">
        <v>2013</v>
      </c>
      <c r="C10622" t="s">
        <v>13023</v>
      </c>
      <c r="D10622" t="s">
        <v>22133</v>
      </c>
    </row>
    <row r="10623" spans="1:4" ht="15">
      <c r="A10623" t="s">
        <v>18662</v>
      </c>
      <c r="B10623" s="53">
        <v>2013</v>
      </c>
      <c r="C10623" t="s">
        <v>22134</v>
      </c>
      <c r="D10623" t="s">
        <v>22135</v>
      </c>
    </row>
    <row r="10624" spans="1:4" ht="15">
      <c r="A10624" t="s">
        <v>18662</v>
      </c>
      <c r="B10624" s="53">
        <v>2013</v>
      </c>
      <c r="C10624" t="s">
        <v>22136</v>
      </c>
      <c r="D10624" t="s">
        <v>22137</v>
      </c>
    </row>
    <row r="10625" spans="1:4" ht="15">
      <c r="A10625" t="s">
        <v>18662</v>
      </c>
      <c r="B10625" s="53">
        <v>2013</v>
      </c>
      <c r="C10625" t="s">
        <v>22087</v>
      </c>
      <c r="D10625" t="s">
        <v>22138</v>
      </c>
    </row>
    <row r="10626" spans="1:4" ht="15">
      <c r="A10626" t="s">
        <v>18662</v>
      </c>
      <c r="B10626" s="53">
        <v>2013</v>
      </c>
      <c r="C10626" t="s">
        <v>22092</v>
      </c>
      <c r="D10626" t="s">
        <v>22139</v>
      </c>
    </row>
    <row r="10627" spans="1:4" ht="15">
      <c r="A10627" t="s">
        <v>18662</v>
      </c>
      <c r="B10627" s="53">
        <v>2013</v>
      </c>
      <c r="C10627" t="s">
        <v>22140</v>
      </c>
      <c r="D10627" t="s">
        <v>22141</v>
      </c>
    </row>
    <row r="10628" spans="1:4" ht="15">
      <c r="A10628" t="s">
        <v>18662</v>
      </c>
      <c r="B10628" s="53">
        <v>2013</v>
      </c>
      <c r="C10628" t="s">
        <v>3765</v>
      </c>
      <c r="D10628" t="s">
        <v>22142</v>
      </c>
    </row>
    <row r="10629" spans="1:4" ht="15">
      <c r="A10629" t="s">
        <v>18662</v>
      </c>
      <c r="B10629" s="53">
        <v>2013</v>
      </c>
      <c r="C10629" t="s">
        <v>21501</v>
      </c>
      <c r="D10629" t="s">
        <v>22143</v>
      </c>
    </row>
    <row r="10630" spans="1:4" ht="15">
      <c r="A10630" t="s">
        <v>18662</v>
      </c>
      <c r="B10630" s="53">
        <v>2013</v>
      </c>
      <c r="C10630" t="s">
        <v>21501</v>
      </c>
      <c r="D10630" t="s">
        <v>22144</v>
      </c>
    </row>
    <row r="10631" spans="1:4" ht="15">
      <c r="A10631" t="s">
        <v>18662</v>
      </c>
      <c r="B10631" s="53">
        <v>2013</v>
      </c>
      <c r="C10631" t="s">
        <v>21501</v>
      </c>
      <c r="D10631" t="s">
        <v>22145</v>
      </c>
    </row>
    <row r="10632" spans="1:4" ht="15">
      <c r="A10632" t="s">
        <v>18662</v>
      </c>
      <c r="B10632" s="53">
        <v>2013</v>
      </c>
      <c r="C10632" t="s">
        <v>21501</v>
      </c>
      <c r="D10632" t="s">
        <v>22146</v>
      </c>
    </row>
    <row r="10633" spans="1:4" ht="15">
      <c r="A10633" t="s">
        <v>18662</v>
      </c>
      <c r="B10633" s="53">
        <v>2013</v>
      </c>
      <c r="C10633" t="s">
        <v>1240</v>
      </c>
      <c r="D10633" t="s">
        <v>22147</v>
      </c>
    </row>
    <row r="10634" spans="1:4" ht="15">
      <c r="A10634" t="s">
        <v>18662</v>
      </c>
      <c r="B10634" s="53">
        <v>2013</v>
      </c>
      <c r="C10634" t="s">
        <v>21501</v>
      </c>
      <c r="D10634" t="s">
        <v>22148</v>
      </c>
    </row>
    <row r="10635" spans="1:4" ht="15">
      <c r="A10635" t="s">
        <v>18662</v>
      </c>
      <c r="B10635" s="53">
        <v>2013</v>
      </c>
      <c r="C10635" t="s">
        <v>21501</v>
      </c>
      <c r="D10635" t="s">
        <v>22149</v>
      </c>
    </row>
    <row r="10636" spans="1:4" ht="15">
      <c r="A10636" t="s">
        <v>18662</v>
      </c>
      <c r="B10636" s="53">
        <v>2013</v>
      </c>
      <c r="C10636" t="s">
        <v>21501</v>
      </c>
      <c r="D10636" t="s">
        <v>22150</v>
      </c>
    </row>
    <row r="10637" spans="1:4" ht="15">
      <c r="A10637" t="s">
        <v>18662</v>
      </c>
      <c r="B10637" s="53">
        <v>2013</v>
      </c>
      <c r="C10637" t="s">
        <v>21501</v>
      </c>
      <c r="D10637" t="s">
        <v>22151</v>
      </c>
    </row>
    <row r="10638" spans="1:4" ht="15">
      <c r="A10638" t="s">
        <v>18662</v>
      </c>
      <c r="B10638" s="53">
        <v>2013</v>
      </c>
      <c r="C10638" t="s">
        <v>21501</v>
      </c>
      <c r="D10638" t="s">
        <v>22152</v>
      </c>
    </row>
    <row r="10639" spans="1:4" ht="15">
      <c r="A10639" t="s">
        <v>18662</v>
      </c>
      <c r="B10639" s="53">
        <v>2013</v>
      </c>
      <c r="C10639" t="s">
        <v>1240</v>
      </c>
      <c r="D10639" t="s">
        <v>22153</v>
      </c>
    </row>
    <row r="10640" spans="1:4" ht="15">
      <c r="A10640" t="s">
        <v>18662</v>
      </c>
      <c r="B10640" s="53">
        <v>2013</v>
      </c>
      <c r="C10640" t="s">
        <v>4715</v>
      </c>
      <c r="D10640" t="s">
        <v>22154</v>
      </c>
    </row>
    <row r="10641" spans="1:4" ht="15">
      <c r="A10641" t="s">
        <v>18662</v>
      </c>
      <c r="B10641" s="53">
        <v>2013</v>
      </c>
      <c r="C10641" t="s">
        <v>4715</v>
      </c>
      <c r="D10641" t="s">
        <v>22155</v>
      </c>
    </row>
    <row r="10642" spans="1:4" ht="15">
      <c r="A10642" t="s">
        <v>18662</v>
      </c>
      <c r="B10642" s="53">
        <v>2013</v>
      </c>
      <c r="C10642" t="s">
        <v>22156</v>
      </c>
      <c r="D10642" t="s">
        <v>22157</v>
      </c>
    </row>
    <row r="10643" spans="1:4" ht="15">
      <c r="A10643" t="s">
        <v>18662</v>
      </c>
      <c r="B10643" s="53">
        <v>2013</v>
      </c>
      <c r="C10643" t="s">
        <v>22112</v>
      </c>
      <c r="D10643" t="s">
        <v>22158</v>
      </c>
    </row>
    <row r="10644" spans="1:4" ht="15">
      <c r="A10644" t="s">
        <v>18662</v>
      </c>
      <c r="B10644" s="53">
        <v>2013</v>
      </c>
      <c r="C10644" t="s">
        <v>22112</v>
      </c>
      <c r="D10644" t="s">
        <v>22159</v>
      </c>
    </row>
    <row r="10645" spans="1:4" ht="15">
      <c r="A10645" t="s">
        <v>18662</v>
      </c>
      <c r="B10645" s="53">
        <v>2013</v>
      </c>
      <c r="C10645" t="s">
        <v>3769</v>
      </c>
      <c r="D10645" t="s">
        <v>22160</v>
      </c>
    </row>
    <row r="10646" spans="1:4" ht="15">
      <c r="A10646" t="s">
        <v>18662</v>
      </c>
      <c r="B10646" s="53">
        <v>2012</v>
      </c>
      <c r="C10646" t="s">
        <v>22117</v>
      </c>
      <c r="D10646" t="s">
        <v>22161</v>
      </c>
    </row>
    <row r="10647" spans="1:4" ht="15">
      <c r="A10647" t="s">
        <v>18662</v>
      </c>
      <c r="B10647" s="53">
        <v>2012</v>
      </c>
      <c r="C10647" t="s">
        <v>21622</v>
      </c>
      <c r="D10647" t="s">
        <v>22162</v>
      </c>
    </row>
    <row r="10648" spans="1:4" ht="15">
      <c r="A10648" t="s">
        <v>18662</v>
      </c>
      <c r="B10648" s="53">
        <v>2012</v>
      </c>
      <c r="C10648" t="s">
        <v>21517</v>
      </c>
      <c r="D10648" t="s">
        <v>22163</v>
      </c>
    </row>
    <row r="10649" spans="1:4" ht="15">
      <c r="A10649" t="s">
        <v>18662</v>
      </c>
      <c r="B10649" s="53">
        <v>2012</v>
      </c>
      <c r="C10649" t="s">
        <v>21517</v>
      </c>
      <c r="D10649" t="s">
        <v>22164</v>
      </c>
    </row>
    <row r="10650" spans="1:4" ht="15">
      <c r="A10650" t="s">
        <v>18662</v>
      </c>
      <c r="B10650" s="53">
        <v>2012</v>
      </c>
      <c r="C10650" t="s">
        <v>10245</v>
      </c>
      <c r="D10650" t="s">
        <v>22165</v>
      </c>
    </row>
    <row r="10651" spans="1:4" ht="15">
      <c r="A10651" t="s">
        <v>18662</v>
      </c>
      <c r="B10651" s="53">
        <v>2012</v>
      </c>
      <c r="C10651" t="s">
        <v>10245</v>
      </c>
      <c r="D10651" t="s">
        <v>22166</v>
      </c>
    </row>
    <row r="10652" spans="1:4" ht="15">
      <c r="A10652" t="s">
        <v>18662</v>
      </c>
      <c r="B10652" s="53">
        <v>2012</v>
      </c>
      <c r="C10652" t="s">
        <v>154</v>
      </c>
      <c r="D10652" t="s">
        <v>22167</v>
      </c>
    </row>
    <row r="10653" spans="1:4" ht="15">
      <c r="A10653" t="s">
        <v>18662</v>
      </c>
      <c r="B10653" s="53">
        <v>2012</v>
      </c>
      <c r="C10653" t="s">
        <v>154</v>
      </c>
      <c r="D10653" t="s">
        <v>22168</v>
      </c>
    </row>
    <row r="10654" spans="1:4" ht="15">
      <c r="A10654" t="s">
        <v>18662</v>
      </c>
      <c r="B10654" s="53">
        <v>2012</v>
      </c>
      <c r="C10654" t="s">
        <v>1264</v>
      </c>
      <c r="D10654" t="s">
        <v>22169</v>
      </c>
    </row>
    <row r="10655" spans="1:4" ht="15">
      <c r="A10655" t="s">
        <v>18662</v>
      </c>
      <c r="B10655" s="53">
        <v>2012</v>
      </c>
      <c r="C10655" t="s">
        <v>22170</v>
      </c>
      <c r="D10655" t="s">
        <v>22171</v>
      </c>
    </row>
    <row r="10656" spans="1:4" ht="15">
      <c r="A10656" t="s">
        <v>18662</v>
      </c>
      <c r="B10656" s="53">
        <v>2012</v>
      </c>
      <c r="C10656" t="s">
        <v>21866</v>
      </c>
      <c r="D10656" t="s">
        <v>22172</v>
      </c>
    </row>
    <row r="10657" spans="1:4" ht="15">
      <c r="A10657" t="s">
        <v>18662</v>
      </c>
      <c r="B10657" s="53">
        <v>2012</v>
      </c>
      <c r="C10657" t="s">
        <v>1731</v>
      </c>
      <c r="D10657" t="s">
        <v>22173</v>
      </c>
    </row>
    <row r="10658" spans="1:4" ht="15">
      <c r="A10658" t="s">
        <v>18662</v>
      </c>
      <c r="B10658" s="53">
        <v>2012</v>
      </c>
      <c r="C10658" t="s">
        <v>1731</v>
      </c>
      <c r="D10658" t="s">
        <v>22174</v>
      </c>
    </row>
    <row r="10659" spans="1:4" ht="15">
      <c r="A10659" t="s">
        <v>18662</v>
      </c>
      <c r="B10659" s="53">
        <v>2012</v>
      </c>
      <c r="C10659" t="s">
        <v>1277</v>
      </c>
      <c r="D10659" t="s">
        <v>22175</v>
      </c>
    </row>
    <row r="10660" spans="1:4" ht="15">
      <c r="A10660" t="s">
        <v>18662</v>
      </c>
      <c r="B10660" s="53">
        <v>2012</v>
      </c>
      <c r="C10660" t="s">
        <v>22176</v>
      </c>
      <c r="D10660" t="s">
        <v>22177</v>
      </c>
    </row>
    <row r="10661" spans="1:4" ht="15">
      <c r="A10661" t="s">
        <v>18662</v>
      </c>
      <c r="B10661" s="53">
        <v>2012</v>
      </c>
      <c r="C10661" t="s">
        <v>22085</v>
      </c>
      <c r="D10661" t="s">
        <v>22178</v>
      </c>
    </row>
    <row r="10662" spans="1:4" ht="15">
      <c r="A10662" t="s">
        <v>18662</v>
      </c>
      <c r="B10662" s="53">
        <v>2012</v>
      </c>
      <c r="C10662" t="s">
        <v>22085</v>
      </c>
      <c r="D10662" t="s">
        <v>22179</v>
      </c>
    </row>
    <row r="10663" spans="1:4" ht="15">
      <c r="A10663" t="s">
        <v>18662</v>
      </c>
      <c r="B10663" s="53">
        <v>2012</v>
      </c>
      <c r="C10663" t="s">
        <v>22180</v>
      </c>
      <c r="D10663" t="s">
        <v>22181</v>
      </c>
    </row>
    <row r="10664" spans="1:4" ht="15">
      <c r="A10664" t="s">
        <v>18662</v>
      </c>
      <c r="B10664" s="53">
        <v>2012</v>
      </c>
      <c r="C10664" t="s">
        <v>22180</v>
      </c>
      <c r="D10664" t="s">
        <v>22182</v>
      </c>
    </row>
    <row r="10665" spans="1:4" ht="15">
      <c r="A10665" t="s">
        <v>18662</v>
      </c>
      <c r="B10665" s="53">
        <v>2012</v>
      </c>
      <c r="C10665" t="s">
        <v>21590</v>
      </c>
      <c r="D10665" t="s">
        <v>22183</v>
      </c>
    </row>
    <row r="10666" spans="1:4" ht="15">
      <c r="A10666" t="s">
        <v>18662</v>
      </c>
      <c r="B10666" s="53">
        <v>2012</v>
      </c>
      <c r="C10666" t="s">
        <v>4552</v>
      </c>
      <c r="D10666" t="s">
        <v>22184</v>
      </c>
    </row>
    <row r="10667" spans="1:4" ht="15">
      <c r="A10667" t="s">
        <v>18662</v>
      </c>
      <c r="B10667" s="53">
        <v>2012</v>
      </c>
      <c r="C10667" t="s">
        <v>4552</v>
      </c>
      <c r="D10667" t="s">
        <v>22185</v>
      </c>
    </row>
    <row r="10668" spans="1:4" ht="15">
      <c r="A10668" t="s">
        <v>18662</v>
      </c>
      <c r="B10668" s="53">
        <v>2012</v>
      </c>
      <c r="C10668" t="s">
        <v>4552</v>
      </c>
      <c r="D10668" t="s">
        <v>22186</v>
      </c>
    </row>
    <row r="10669" spans="1:4" ht="15">
      <c r="A10669" t="s">
        <v>18662</v>
      </c>
      <c r="B10669" s="53">
        <v>2012</v>
      </c>
      <c r="C10669" t="s">
        <v>4552</v>
      </c>
      <c r="D10669" t="s">
        <v>22187</v>
      </c>
    </row>
    <row r="10670" spans="1:4" ht="15">
      <c r="A10670" t="s">
        <v>18662</v>
      </c>
      <c r="B10670" s="53">
        <v>2012</v>
      </c>
      <c r="C10670" t="s">
        <v>4552</v>
      </c>
      <c r="D10670" t="s">
        <v>22188</v>
      </c>
    </row>
    <row r="10671" spans="1:4" ht="15">
      <c r="A10671" t="s">
        <v>18662</v>
      </c>
      <c r="B10671" s="53">
        <v>2012</v>
      </c>
      <c r="C10671" t="s">
        <v>4552</v>
      </c>
      <c r="D10671" t="s">
        <v>22189</v>
      </c>
    </row>
    <row r="10672" spans="1:4" ht="15">
      <c r="A10672" t="s">
        <v>18662</v>
      </c>
      <c r="B10672" s="53">
        <v>2012</v>
      </c>
      <c r="C10672" t="s">
        <v>22190</v>
      </c>
      <c r="D10672" t="s">
        <v>22191</v>
      </c>
    </row>
    <row r="10673" spans="1:4" ht="15">
      <c r="A10673" t="s">
        <v>18662</v>
      </c>
      <c r="B10673" s="53">
        <v>2012</v>
      </c>
      <c r="C10673" t="s">
        <v>1330</v>
      </c>
      <c r="D10673" t="s">
        <v>22192</v>
      </c>
    </row>
    <row r="10674" spans="1:4" ht="15">
      <c r="A10674" t="s">
        <v>18662</v>
      </c>
      <c r="B10674" s="53">
        <v>2012</v>
      </c>
      <c r="C10674" t="s">
        <v>3765</v>
      </c>
      <c r="D10674" t="s">
        <v>22193</v>
      </c>
    </row>
    <row r="10675" spans="1:4" ht="15">
      <c r="A10675" t="s">
        <v>18662</v>
      </c>
      <c r="B10675" s="53">
        <v>2012</v>
      </c>
      <c r="C10675" t="s">
        <v>3765</v>
      </c>
      <c r="D10675" t="s">
        <v>22194</v>
      </c>
    </row>
    <row r="10676" spans="1:4" ht="15">
      <c r="A10676" t="s">
        <v>18662</v>
      </c>
      <c r="B10676" s="53">
        <v>2012</v>
      </c>
      <c r="C10676" t="s">
        <v>3765</v>
      </c>
      <c r="D10676" t="s">
        <v>22195</v>
      </c>
    </row>
    <row r="10677" spans="1:4" ht="15">
      <c r="A10677" t="s">
        <v>18662</v>
      </c>
      <c r="B10677" s="53">
        <v>2012</v>
      </c>
      <c r="C10677" t="s">
        <v>3765</v>
      </c>
      <c r="D10677" t="s">
        <v>22196</v>
      </c>
    </row>
    <row r="10678" spans="1:4" ht="15">
      <c r="A10678" t="s">
        <v>18662</v>
      </c>
      <c r="B10678" s="53">
        <v>2012</v>
      </c>
      <c r="C10678" t="s">
        <v>22197</v>
      </c>
      <c r="D10678" t="s">
        <v>22198</v>
      </c>
    </row>
    <row r="10679" spans="1:4" ht="15">
      <c r="A10679" t="s">
        <v>18662</v>
      </c>
      <c r="B10679" s="53">
        <v>2012</v>
      </c>
      <c r="C10679" t="s">
        <v>22197</v>
      </c>
      <c r="D10679" t="s">
        <v>22199</v>
      </c>
    </row>
    <row r="10680" spans="1:4" ht="15">
      <c r="A10680" t="s">
        <v>18662</v>
      </c>
      <c r="B10680" s="53">
        <v>2012</v>
      </c>
      <c r="C10680" t="s">
        <v>21679</v>
      </c>
      <c r="D10680" t="s">
        <v>22200</v>
      </c>
    </row>
    <row r="10681" spans="1:4" ht="15">
      <c r="A10681" t="s">
        <v>18662</v>
      </c>
      <c r="B10681" s="53">
        <v>2012</v>
      </c>
      <c r="C10681" t="s">
        <v>1240</v>
      </c>
      <c r="D10681" t="s">
        <v>22201</v>
      </c>
    </row>
    <row r="10682" spans="1:4" ht="15">
      <c r="A10682" t="s">
        <v>18662</v>
      </c>
      <c r="B10682" s="53">
        <v>2012</v>
      </c>
      <c r="C10682" t="s">
        <v>21501</v>
      </c>
      <c r="D10682" t="s">
        <v>22202</v>
      </c>
    </row>
    <row r="10683" spans="1:4" ht="15">
      <c r="A10683" t="s">
        <v>18662</v>
      </c>
      <c r="B10683" s="53">
        <v>2012</v>
      </c>
      <c r="C10683" t="s">
        <v>21501</v>
      </c>
      <c r="D10683" t="s">
        <v>22203</v>
      </c>
    </row>
    <row r="10684" spans="1:4" ht="15">
      <c r="A10684" t="s">
        <v>18662</v>
      </c>
      <c r="B10684" s="53">
        <v>2012</v>
      </c>
      <c r="C10684" t="s">
        <v>1240</v>
      </c>
      <c r="D10684" t="s">
        <v>22204</v>
      </c>
    </row>
    <row r="10685" spans="1:4" ht="15">
      <c r="A10685" t="s">
        <v>18662</v>
      </c>
      <c r="B10685" s="53">
        <v>2012</v>
      </c>
      <c r="C10685" t="s">
        <v>1240</v>
      </c>
      <c r="D10685" t="s">
        <v>22205</v>
      </c>
    </row>
    <row r="10686" spans="1:4" ht="15">
      <c r="A10686" t="s">
        <v>18662</v>
      </c>
      <c r="B10686" s="53">
        <v>2012</v>
      </c>
      <c r="C10686" t="s">
        <v>4715</v>
      </c>
      <c r="D10686" t="s">
        <v>22206</v>
      </c>
    </row>
    <row r="10687" spans="1:4" ht="15">
      <c r="A10687" t="s">
        <v>18662</v>
      </c>
      <c r="B10687" s="53">
        <v>2012</v>
      </c>
      <c r="C10687" t="s">
        <v>4715</v>
      </c>
      <c r="D10687" t="s">
        <v>22207</v>
      </c>
    </row>
    <row r="10688" spans="1:4" ht="15">
      <c r="A10688" t="s">
        <v>18662</v>
      </c>
      <c r="B10688" s="53">
        <v>2012</v>
      </c>
      <c r="C10688" t="s">
        <v>22156</v>
      </c>
      <c r="D10688" t="s">
        <v>22208</v>
      </c>
    </row>
    <row r="10689" spans="1:4" ht="15">
      <c r="A10689" t="s">
        <v>18662</v>
      </c>
      <c r="B10689" s="53">
        <v>2012</v>
      </c>
      <c r="C10689" t="s">
        <v>22209</v>
      </c>
      <c r="D10689" t="s">
        <v>22210</v>
      </c>
    </row>
    <row r="10690" spans="1:4" ht="15">
      <c r="A10690" t="s">
        <v>18662</v>
      </c>
      <c r="B10690" s="53">
        <v>2012</v>
      </c>
      <c r="C10690" t="s">
        <v>3769</v>
      </c>
      <c r="D10690" t="s">
        <v>22211</v>
      </c>
    </row>
    <row r="10691" spans="1:4" ht="15">
      <c r="A10691" t="s">
        <v>18662</v>
      </c>
      <c r="B10691" s="53">
        <v>2012</v>
      </c>
      <c r="C10691" t="s">
        <v>3769</v>
      </c>
      <c r="D10691" t="s">
        <v>22212</v>
      </c>
    </row>
    <row r="10692" spans="1:4" ht="15">
      <c r="A10692" t="s">
        <v>18662</v>
      </c>
      <c r="B10692" s="53">
        <v>2012</v>
      </c>
      <c r="C10692" t="s">
        <v>3769</v>
      </c>
      <c r="D10692" t="s">
        <v>22213</v>
      </c>
    </row>
    <row r="10693" spans="1:4" ht="15">
      <c r="A10693" t="s">
        <v>18662</v>
      </c>
      <c r="B10693" s="53">
        <v>2012</v>
      </c>
      <c r="C10693" t="s">
        <v>2</v>
      </c>
      <c r="D10693" t="s">
        <v>22214</v>
      </c>
    </row>
    <row r="10694" spans="1:4" ht="15">
      <c r="A10694" t="s">
        <v>18662</v>
      </c>
      <c r="B10694" s="53">
        <v>2011</v>
      </c>
      <c r="C10694" t="s">
        <v>4854</v>
      </c>
      <c r="D10694" t="s">
        <v>22215</v>
      </c>
    </row>
    <row r="10695" spans="1:4" ht="15">
      <c r="A10695" t="s">
        <v>18662</v>
      </c>
      <c r="B10695" s="53">
        <v>2011</v>
      </c>
      <c r="C10695" t="s">
        <v>4854</v>
      </c>
      <c r="D10695" t="s">
        <v>22216</v>
      </c>
    </row>
    <row r="10696" spans="1:4" ht="15">
      <c r="A10696" t="s">
        <v>18662</v>
      </c>
      <c r="B10696" s="53">
        <v>2011</v>
      </c>
      <c r="C10696" t="s">
        <v>21517</v>
      </c>
      <c r="D10696" t="s">
        <v>22217</v>
      </c>
    </row>
    <row r="10697" spans="1:4" ht="15">
      <c r="A10697" t="s">
        <v>18662</v>
      </c>
      <c r="B10697" s="53">
        <v>2011</v>
      </c>
      <c r="C10697" t="s">
        <v>22218</v>
      </c>
      <c r="D10697" t="s">
        <v>22219</v>
      </c>
    </row>
    <row r="10698" spans="1:4" ht="15">
      <c r="A10698" t="s">
        <v>18662</v>
      </c>
      <c r="B10698" s="53">
        <v>2011</v>
      </c>
      <c r="C10698" t="s">
        <v>22220</v>
      </c>
      <c r="D10698" t="s">
        <v>22221</v>
      </c>
    </row>
    <row r="10699" spans="1:4" ht="15">
      <c r="A10699" t="s">
        <v>18662</v>
      </c>
      <c r="B10699" s="53">
        <v>2011</v>
      </c>
      <c r="C10699" t="s">
        <v>154</v>
      </c>
      <c r="D10699" t="s">
        <v>22222</v>
      </c>
    </row>
    <row r="10700" spans="1:4" ht="15">
      <c r="A10700" t="s">
        <v>18662</v>
      </c>
      <c r="B10700" s="53">
        <v>2011</v>
      </c>
      <c r="C10700" t="s">
        <v>154</v>
      </c>
      <c r="D10700" t="s">
        <v>22223</v>
      </c>
    </row>
    <row r="10701" spans="1:4" ht="15">
      <c r="A10701" t="s">
        <v>18662</v>
      </c>
      <c r="B10701" s="53">
        <v>2011</v>
      </c>
      <c r="C10701" t="s">
        <v>1732</v>
      </c>
      <c r="D10701" t="s">
        <v>22224</v>
      </c>
    </row>
    <row r="10702" spans="1:4" ht="15">
      <c r="A10702" t="s">
        <v>18662</v>
      </c>
      <c r="B10702" s="53">
        <v>2011</v>
      </c>
      <c r="C10702" t="s">
        <v>1264</v>
      </c>
      <c r="D10702" t="s">
        <v>22225</v>
      </c>
    </row>
    <row r="10703" spans="1:4" ht="15">
      <c r="A10703" t="s">
        <v>18662</v>
      </c>
      <c r="B10703" s="53">
        <v>2011</v>
      </c>
      <c r="C10703" t="s">
        <v>1264</v>
      </c>
      <c r="D10703" t="s">
        <v>22226</v>
      </c>
    </row>
    <row r="10704" spans="1:4" ht="15">
      <c r="A10704" t="s">
        <v>18662</v>
      </c>
      <c r="B10704" s="53">
        <v>2011</v>
      </c>
      <c r="C10704" t="s">
        <v>22170</v>
      </c>
      <c r="D10704" t="s">
        <v>22227</v>
      </c>
    </row>
    <row r="10705" spans="1:4" ht="15">
      <c r="A10705" t="s">
        <v>18662</v>
      </c>
      <c r="B10705" s="53">
        <v>2011</v>
      </c>
      <c r="C10705" t="s">
        <v>22170</v>
      </c>
      <c r="D10705" t="s">
        <v>22228</v>
      </c>
    </row>
    <row r="10706" spans="1:4" ht="15">
      <c r="A10706" t="s">
        <v>18662</v>
      </c>
      <c r="B10706" s="53">
        <v>2011</v>
      </c>
      <c r="C10706" t="s">
        <v>21866</v>
      </c>
      <c r="D10706" t="s">
        <v>22229</v>
      </c>
    </row>
    <row r="10707" spans="1:4" ht="15">
      <c r="A10707" t="s">
        <v>18662</v>
      </c>
      <c r="B10707" s="53">
        <v>2011</v>
      </c>
      <c r="C10707" t="s">
        <v>21866</v>
      </c>
      <c r="D10707" t="s">
        <v>22230</v>
      </c>
    </row>
    <row r="10708" spans="1:4" ht="15">
      <c r="A10708" t="s">
        <v>18662</v>
      </c>
      <c r="B10708" s="53">
        <v>2011</v>
      </c>
      <c r="C10708" t="s">
        <v>21866</v>
      </c>
      <c r="D10708" t="s">
        <v>22231</v>
      </c>
    </row>
    <row r="10709" spans="1:4" ht="15">
      <c r="A10709" t="s">
        <v>18662</v>
      </c>
      <c r="B10709" s="53">
        <v>2011</v>
      </c>
      <c r="C10709" t="s">
        <v>1277</v>
      </c>
      <c r="D10709" t="s">
        <v>22232</v>
      </c>
    </row>
    <row r="10710" spans="1:4" ht="15">
      <c r="A10710" t="s">
        <v>18662</v>
      </c>
      <c r="B10710" s="53">
        <v>2011</v>
      </c>
      <c r="C10710" t="s">
        <v>1277</v>
      </c>
      <c r="D10710" t="s">
        <v>22233</v>
      </c>
    </row>
    <row r="10711" spans="1:4" ht="15">
      <c r="A10711" t="s">
        <v>18662</v>
      </c>
      <c r="B10711" s="53">
        <v>2011</v>
      </c>
      <c r="C10711" t="s">
        <v>1277</v>
      </c>
      <c r="D10711" t="s">
        <v>22234</v>
      </c>
    </row>
    <row r="10712" spans="1:4" ht="15">
      <c r="A10712" t="s">
        <v>18662</v>
      </c>
      <c r="B10712" s="53">
        <v>2011</v>
      </c>
      <c r="C10712" t="s">
        <v>21925</v>
      </c>
      <c r="D10712" t="s">
        <v>22235</v>
      </c>
    </row>
    <row r="10713" spans="1:4" ht="15">
      <c r="A10713" t="s">
        <v>18662</v>
      </c>
      <c r="B10713" s="53">
        <v>2011</v>
      </c>
      <c r="C10713" t="s">
        <v>4552</v>
      </c>
      <c r="D10713" t="s">
        <v>22236</v>
      </c>
    </row>
    <row r="10714" spans="1:4" ht="15">
      <c r="A10714" t="s">
        <v>18662</v>
      </c>
      <c r="B10714" s="53">
        <v>2011</v>
      </c>
      <c r="C10714" t="s">
        <v>22190</v>
      </c>
      <c r="D10714" t="s">
        <v>22237</v>
      </c>
    </row>
    <row r="10715" spans="1:4" ht="15">
      <c r="A10715" t="s">
        <v>18662</v>
      </c>
      <c r="B10715" s="53">
        <v>2011</v>
      </c>
      <c r="C10715" t="s">
        <v>22238</v>
      </c>
      <c r="D10715" t="s">
        <v>22239</v>
      </c>
    </row>
    <row r="10716" spans="1:4" ht="15">
      <c r="A10716" t="s">
        <v>18662</v>
      </c>
      <c r="B10716" s="53">
        <v>2011</v>
      </c>
      <c r="C10716" t="s">
        <v>3765</v>
      </c>
      <c r="D10716" t="s">
        <v>22240</v>
      </c>
    </row>
    <row r="10717" spans="1:4" ht="15">
      <c r="A10717" t="s">
        <v>18662</v>
      </c>
      <c r="B10717" s="53">
        <v>2011</v>
      </c>
      <c r="C10717" t="s">
        <v>3765</v>
      </c>
      <c r="D10717" t="s">
        <v>22241</v>
      </c>
    </row>
    <row r="10718" spans="1:4" ht="15">
      <c r="A10718" t="s">
        <v>18662</v>
      </c>
      <c r="B10718" s="53">
        <v>2011</v>
      </c>
      <c r="C10718" t="s">
        <v>21496</v>
      </c>
      <c r="D10718" t="s">
        <v>22242</v>
      </c>
    </row>
    <row r="10719" spans="1:4" ht="15">
      <c r="A10719" t="s">
        <v>18662</v>
      </c>
      <c r="B10719" s="53">
        <v>2011</v>
      </c>
      <c r="C10719" t="s">
        <v>21496</v>
      </c>
      <c r="D10719" t="s">
        <v>22243</v>
      </c>
    </row>
    <row r="10720" spans="1:4" ht="15">
      <c r="A10720" t="s">
        <v>18662</v>
      </c>
      <c r="B10720" s="53">
        <v>2011</v>
      </c>
      <c r="C10720" t="s">
        <v>21676</v>
      </c>
      <c r="D10720" t="s">
        <v>22244</v>
      </c>
    </row>
    <row r="10721" spans="1:4" ht="15">
      <c r="A10721" t="s">
        <v>18662</v>
      </c>
      <c r="B10721" s="53">
        <v>2011</v>
      </c>
      <c r="C10721" t="s">
        <v>21676</v>
      </c>
      <c r="D10721" t="s">
        <v>22245</v>
      </c>
    </row>
    <row r="10722" spans="1:4" ht="15">
      <c r="A10722" t="s">
        <v>18662</v>
      </c>
      <c r="B10722" s="53">
        <v>2011</v>
      </c>
      <c r="C10722" t="s">
        <v>21820</v>
      </c>
      <c r="D10722" t="s">
        <v>22246</v>
      </c>
    </row>
    <row r="10723" spans="1:4" ht="15">
      <c r="A10723" t="s">
        <v>18662</v>
      </c>
      <c r="B10723" s="53">
        <v>2011</v>
      </c>
      <c r="C10723" t="s">
        <v>21820</v>
      </c>
      <c r="D10723" t="s">
        <v>22247</v>
      </c>
    </row>
    <row r="10724" spans="1:4" ht="15">
      <c r="A10724" t="s">
        <v>18662</v>
      </c>
      <c r="B10724" s="53">
        <v>2011</v>
      </c>
      <c r="C10724" t="s">
        <v>21501</v>
      </c>
      <c r="D10724" t="s">
        <v>22248</v>
      </c>
    </row>
    <row r="10725" spans="1:4" ht="15">
      <c r="A10725" t="s">
        <v>18662</v>
      </c>
      <c r="B10725" s="53">
        <v>2011</v>
      </c>
      <c r="C10725" t="s">
        <v>21501</v>
      </c>
      <c r="D10725" t="s">
        <v>22249</v>
      </c>
    </row>
    <row r="10726" spans="1:4" ht="15">
      <c r="A10726" t="s">
        <v>18662</v>
      </c>
      <c r="B10726" s="53">
        <v>2011</v>
      </c>
      <c r="C10726" t="s">
        <v>21501</v>
      </c>
      <c r="D10726" t="s">
        <v>22250</v>
      </c>
    </row>
    <row r="10727" spans="1:4" ht="15">
      <c r="A10727" t="s">
        <v>18662</v>
      </c>
      <c r="B10727" s="53">
        <v>2011</v>
      </c>
      <c r="C10727" t="s">
        <v>1240</v>
      </c>
      <c r="D10727" t="s">
        <v>22251</v>
      </c>
    </row>
    <row r="10728" spans="1:4" ht="15">
      <c r="A10728" t="s">
        <v>18662</v>
      </c>
      <c r="B10728" s="53">
        <v>2011</v>
      </c>
      <c r="C10728" t="s">
        <v>21501</v>
      </c>
      <c r="D10728" t="s">
        <v>22252</v>
      </c>
    </row>
    <row r="10729" spans="1:4" ht="15">
      <c r="A10729" t="s">
        <v>18662</v>
      </c>
      <c r="B10729" s="53">
        <v>2011</v>
      </c>
      <c r="C10729" t="s">
        <v>21501</v>
      </c>
      <c r="D10729" t="s">
        <v>22253</v>
      </c>
    </row>
    <row r="10730" spans="1:4" ht="15">
      <c r="A10730" t="s">
        <v>18662</v>
      </c>
      <c r="B10730" s="53">
        <v>2011</v>
      </c>
      <c r="C10730" t="s">
        <v>21501</v>
      </c>
      <c r="D10730" t="s">
        <v>22254</v>
      </c>
    </row>
    <row r="10731" spans="1:4" ht="15">
      <c r="A10731" t="s">
        <v>18662</v>
      </c>
      <c r="B10731" s="53">
        <v>2011</v>
      </c>
      <c r="C10731" t="s">
        <v>1240</v>
      </c>
      <c r="D10731" t="s">
        <v>22255</v>
      </c>
    </row>
    <row r="10732" spans="1:4" ht="15">
      <c r="A10732" t="s">
        <v>18662</v>
      </c>
      <c r="B10732" s="53">
        <v>2011</v>
      </c>
      <c r="C10732" t="s">
        <v>4715</v>
      </c>
      <c r="D10732" t="s">
        <v>22256</v>
      </c>
    </row>
    <row r="10733" spans="1:4" ht="15">
      <c r="A10733" t="s">
        <v>18662</v>
      </c>
      <c r="B10733" s="53">
        <v>2011</v>
      </c>
      <c r="C10733" t="s">
        <v>4715</v>
      </c>
      <c r="D10733" t="s">
        <v>22257</v>
      </c>
    </row>
    <row r="10734" spans="1:4" ht="15">
      <c r="A10734" t="s">
        <v>18662</v>
      </c>
      <c r="B10734" s="53">
        <v>2011</v>
      </c>
      <c r="C10734" t="s">
        <v>4715</v>
      </c>
      <c r="D10734" t="s">
        <v>22258</v>
      </c>
    </row>
    <row r="10735" spans="1:4" ht="15">
      <c r="A10735" t="s">
        <v>18662</v>
      </c>
      <c r="B10735" s="53">
        <v>2011</v>
      </c>
      <c r="C10735" t="s">
        <v>3769</v>
      </c>
      <c r="D10735" t="s">
        <v>22259</v>
      </c>
    </row>
    <row r="10736" spans="1:4" ht="15">
      <c r="A10736" t="s">
        <v>18662</v>
      </c>
      <c r="B10736" s="53">
        <v>2011</v>
      </c>
      <c r="C10736" t="s">
        <v>2</v>
      </c>
      <c r="D10736" t="s">
        <v>22260</v>
      </c>
    </row>
    <row r="10737" spans="1:4" ht="15">
      <c r="A10737" t="s">
        <v>18662</v>
      </c>
      <c r="B10737" s="53">
        <v>2010</v>
      </c>
      <c r="C10737" t="s">
        <v>5566</v>
      </c>
      <c r="D10737" t="s">
        <v>22261</v>
      </c>
    </row>
    <row r="10738" spans="1:4" ht="15">
      <c r="A10738" t="s">
        <v>18662</v>
      </c>
      <c r="B10738" s="53">
        <v>2010</v>
      </c>
      <c r="C10738" t="s">
        <v>154</v>
      </c>
      <c r="D10738" t="s">
        <v>22262</v>
      </c>
    </row>
    <row r="10739" spans="1:4" ht="15">
      <c r="A10739" t="s">
        <v>18662</v>
      </c>
      <c r="B10739" s="53">
        <v>2010</v>
      </c>
      <c r="C10739" t="s">
        <v>154</v>
      </c>
      <c r="D10739" t="s">
        <v>22263</v>
      </c>
    </row>
    <row r="10740" spans="1:4" ht="15">
      <c r="A10740" t="s">
        <v>18662</v>
      </c>
      <c r="B10740" s="53">
        <v>2010</v>
      </c>
      <c r="C10740" t="s">
        <v>1731</v>
      </c>
      <c r="D10740" t="s">
        <v>22264</v>
      </c>
    </row>
    <row r="10741" spans="1:4" ht="15">
      <c r="A10741" t="s">
        <v>18662</v>
      </c>
      <c r="B10741" s="53">
        <v>2010</v>
      </c>
      <c r="C10741" t="s">
        <v>1731</v>
      </c>
      <c r="D10741" t="s">
        <v>22265</v>
      </c>
    </row>
    <row r="10742" spans="1:4" ht="15">
      <c r="A10742" t="s">
        <v>18662</v>
      </c>
      <c r="B10742" s="53">
        <v>2010</v>
      </c>
      <c r="C10742" t="s">
        <v>1731</v>
      </c>
      <c r="D10742" t="s">
        <v>22266</v>
      </c>
    </row>
    <row r="10743" spans="1:4" ht="15">
      <c r="A10743" t="s">
        <v>18662</v>
      </c>
      <c r="B10743" s="53">
        <v>2010</v>
      </c>
      <c r="C10743" t="s">
        <v>1731</v>
      </c>
      <c r="D10743" t="s">
        <v>22267</v>
      </c>
    </row>
    <row r="10744" spans="1:4" ht="15">
      <c r="A10744" t="s">
        <v>18662</v>
      </c>
      <c r="B10744" s="53">
        <v>2010</v>
      </c>
      <c r="C10744" t="s">
        <v>1096</v>
      </c>
      <c r="D10744" t="s">
        <v>22268</v>
      </c>
    </row>
    <row r="10745" spans="1:4" ht="15">
      <c r="A10745" t="s">
        <v>18662</v>
      </c>
      <c r="B10745" s="53">
        <v>2010</v>
      </c>
      <c r="C10745" t="s">
        <v>1096</v>
      </c>
      <c r="D10745" t="s">
        <v>22269</v>
      </c>
    </row>
    <row r="10746" spans="1:4" ht="15">
      <c r="A10746" t="s">
        <v>18662</v>
      </c>
      <c r="B10746" s="53">
        <v>2010</v>
      </c>
      <c r="C10746" t="s">
        <v>1277</v>
      </c>
      <c r="D10746" t="s">
        <v>22270</v>
      </c>
    </row>
    <row r="10747" spans="1:4" ht="15">
      <c r="A10747" t="s">
        <v>18662</v>
      </c>
      <c r="B10747" s="53">
        <v>2010</v>
      </c>
      <c r="C10747" t="s">
        <v>1277</v>
      </c>
      <c r="D10747" t="s">
        <v>22271</v>
      </c>
    </row>
    <row r="10748" spans="1:4" ht="15">
      <c r="A10748" t="s">
        <v>18662</v>
      </c>
      <c r="B10748" s="53">
        <v>2010</v>
      </c>
      <c r="C10748" t="s">
        <v>21925</v>
      </c>
      <c r="D10748" t="s">
        <v>22272</v>
      </c>
    </row>
    <row r="10749" spans="1:4" ht="15">
      <c r="A10749" t="s">
        <v>18662</v>
      </c>
      <c r="B10749" s="53">
        <v>2010</v>
      </c>
      <c r="C10749" t="s">
        <v>4552</v>
      </c>
      <c r="D10749" t="s">
        <v>22273</v>
      </c>
    </row>
    <row r="10750" spans="1:4" ht="15">
      <c r="A10750" t="s">
        <v>18662</v>
      </c>
      <c r="B10750" s="53">
        <v>2010</v>
      </c>
      <c r="C10750" t="s">
        <v>4552</v>
      </c>
      <c r="D10750" t="s">
        <v>22274</v>
      </c>
    </row>
    <row r="10751" spans="1:4" ht="15">
      <c r="A10751" t="s">
        <v>18662</v>
      </c>
      <c r="B10751" s="53">
        <v>2010</v>
      </c>
      <c r="C10751" t="s">
        <v>22275</v>
      </c>
      <c r="D10751" t="s">
        <v>22276</v>
      </c>
    </row>
    <row r="10752" spans="1:4" ht="15">
      <c r="A10752" t="s">
        <v>18662</v>
      </c>
      <c r="B10752" s="53">
        <v>2010</v>
      </c>
      <c r="C10752" t="s">
        <v>22190</v>
      </c>
      <c r="D10752" t="s">
        <v>22277</v>
      </c>
    </row>
    <row r="10753" spans="1:4" ht="15">
      <c r="A10753" t="s">
        <v>18662</v>
      </c>
      <c r="B10753" s="53">
        <v>2010</v>
      </c>
      <c r="C10753" t="s">
        <v>21496</v>
      </c>
      <c r="D10753" t="s">
        <v>22278</v>
      </c>
    </row>
    <row r="10754" spans="1:4" ht="15">
      <c r="A10754" t="s">
        <v>18662</v>
      </c>
      <c r="B10754" s="53">
        <v>2010</v>
      </c>
      <c r="C10754" t="s">
        <v>21496</v>
      </c>
      <c r="D10754" t="s">
        <v>22279</v>
      </c>
    </row>
    <row r="10755" spans="1:4" ht="15">
      <c r="A10755" t="s">
        <v>18662</v>
      </c>
      <c r="B10755" s="53">
        <v>2010</v>
      </c>
      <c r="C10755" t="s">
        <v>1240</v>
      </c>
      <c r="D10755" t="s">
        <v>22280</v>
      </c>
    </row>
    <row r="10756" spans="1:4" ht="15">
      <c r="A10756" t="s">
        <v>18662</v>
      </c>
      <c r="B10756" s="53">
        <v>2010</v>
      </c>
      <c r="C10756" t="s">
        <v>1240</v>
      </c>
      <c r="D10756" t="s">
        <v>22281</v>
      </c>
    </row>
    <row r="10757" spans="1:4" ht="15">
      <c r="A10757" t="s">
        <v>18662</v>
      </c>
      <c r="B10757" s="53">
        <v>2010</v>
      </c>
      <c r="C10757" t="s">
        <v>1240</v>
      </c>
      <c r="D10757" t="s">
        <v>22282</v>
      </c>
    </row>
    <row r="10758" spans="1:4" ht="15">
      <c r="A10758" t="s">
        <v>18662</v>
      </c>
      <c r="B10758" s="53">
        <v>2010</v>
      </c>
      <c r="C10758" t="s">
        <v>21501</v>
      </c>
      <c r="D10758" t="s">
        <v>22283</v>
      </c>
    </row>
    <row r="10759" spans="1:4" ht="15">
      <c r="A10759" t="s">
        <v>18662</v>
      </c>
      <c r="B10759" s="53">
        <v>2010</v>
      </c>
      <c r="C10759" t="s">
        <v>1240</v>
      </c>
      <c r="D10759" t="s">
        <v>22284</v>
      </c>
    </row>
    <row r="10760" spans="1:4" ht="15">
      <c r="A10760" t="s">
        <v>18662</v>
      </c>
      <c r="B10760" s="53">
        <v>2010</v>
      </c>
      <c r="C10760" t="s">
        <v>4653</v>
      </c>
      <c r="D10760" t="s">
        <v>22285</v>
      </c>
    </row>
    <row r="10761" spans="1:4" ht="15">
      <c r="A10761" t="s">
        <v>18662</v>
      </c>
      <c r="B10761" s="53">
        <v>2010</v>
      </c>
      <c r="C10761" t="s">
        <v>4715</v>
      </c>
      <c r="D10761" t="s">
        <v>22286</v>
      </c>
    </row>
    <row r="10762" spans="1:4" ht="15">
      <c r="A10762" t="s">
        <v>18662</v>
      </c>
      <c r="B10762" s="53">
        <v>2010</v>
      </c>
      <c r="C10762" t="s">
        <v>4715</v>
      </c>
      <c r="D10762" t="s">
        <v>22287</v>
      </c>
    </row>
    <row r="10763" spans="1:4" ht="15">
      <c r="A10763" t="s">
        <v>18662</v>
      </c>
      <c r="B10763" s="53">
        <v>2010</v>
      </c>
      <c r="C10763" t="s">
        <v>3769</v>
      </c>
      <c r="D10763" t="s">
        <v>22288</v>
      </c>
    </row>
    <row r="10764" spans="1:4" ht="15">
      <c r="A10764" t="s">
        <v>18662</v>
      </c>
      <c r="B10764" s="53">
        <v>2010</v>
      </c>
      <c r="C10764" t="s">
        <v>3769</v>
      </c>
      <c r="D10764" t="s">
        <v>22289</v>
      </c>
    </row>
    <row r="10765" spans="1:4" ht="15">
      <c r="A10765" t="s">
        <v>18662</v>
      </c>
      <c r="B10765" s="53">
        <v>2010</v>
      </c>
      <c r="C10765" t="s">
        <v>3769</v>
      </c>
      <c r="D10765" t="s">
        <v>22290</v>
      </c>
    </row>
    <row r="10766" spans="1:4" ht="15">
      <c r="A10766" t="s">
        <v>18662</v>
      </c>
      <c r="B10766" s="53">
        <v>2010</v>
      </c>
      <c r="C10766" t="s">
        <v>3769</v>
      </c>
      <c r="D10766" t="s">
        <v>22291</v>
      </c>
    </row>
    <row r="10767" spans="1:4" ht="15">
      <c r="A10767" t="s">
        <v>18662</v>
      </c>
      <c r="B10767" s="53">
        <v>2010</v>
      </c>
      <c r="C10767" t="s">
        <v>3769</v>
      </c>
      <c r="D10767" t="s">
        <v>22292</v>
      </c>
    </row>
    <row r="10768" spans="1:4" ht="15">
      <c r="A10768" t="s">
        <v>18662</v>
      </c>
      <c r="B10768" s="53">
        <v>2010</v>
      </c>
      <c r="C10768" t="s">
        <v>3769</v>
      </c>
      <c r="D10768" t="s">
        <v>22293</v>
      </c>
    </row>
    <row r="10769" spans="1:4" ht="15">
      <c r="A10769" t="s">
        <v>18662</v>
      </c>
      <c r="B10769" s="53">
        <v>2010</v>
      </c>
      <c r="C10769" t="s">
        <v>2</v>
      </c>
      <c r="D10769" t="s">
        <v>22294</v>
      </c>
    </row>
    <row r="10770" spans="1:4" ht="15">
      <c r="A10770" t="s">
        <v>18662</v>
      </c>
      <c r="B10770" s="53">
        <v>2010</v>
      </c>
      <c r="C10770" t="s">
        <v>2</v>
      </c>
      <c r="D10770" t="s">
        <v>22295</v>
      </c>
    </row>
    <row r="10771" spans="1:4" ht="15">
      <c r="A10771" t="s">
        <v>18662</v>
      </c>
      <c r="B10771" s="53">
        <v>2010</v>
      </c>
      <c r="C10771" t="s">
        <v>2</v>
      </c>
      <c r="D10771" t="s">
        <v>22296</v>
      </c>
    </row>
    <row r="10772" spans="1:4" ht="15">
      <c r="A10772" t="s">
        <v>18662</v>
      </c>
      <c r="B10772" s="53">
        <v>2009</v>
      </c>
      <c r="C10772" t="s">
        <v>4854</v>
      </c>
      <c r="D10772" t="s">
        <v>22297</v>
      </c>
    </row>
    <row r="10773" spans="1:4" ht="15">
      <c r="A10773" t="s">
        <v>18662</v>
      </c>
      <c r="B10773" s="53">
        <v>2009</v>
      </c>
      <c r="C10773" t="s">
        <v>1275</v>
      </c>
      <c r="D10773" t="s">
        <v>22298</v>
      </c>
    </row>
    <row r="10774" spans="1:4" ht="15">
      <c r="A10774" t="s">
        <v>18662</v>
      </c>
      <c r="B10774" s="53">
        <v>2009</v>
      </c>
      <c r="C10774" t="s">
        <v>22299</v>
      </c>
      <c r="D10774" t="s">
        <v>22300</v>
      </c>
    </row>
    <row r="10775" spans="1:4" ht="15">
      <c r="A10775" t="s">
        <v>18662</v>
      </c>
      <c r="B10775" s="53">
        <v>2009</v>
      </c>
      <c r="C10775" t="s">
        <v>21517</v>
      </c>
      <c r="D10775" t="s">
        <v>22301</v>
      </c>
    </row>
    <row r="10776" spans="1:4" ht="15">
      <c r="A10776" t="s">
        <v>18662</v>
      </c>
      <c r="B10776" s="53">
        <v>2009</v>
      </c>
      <c r="C10776" t="s">
        <v>3936</v>
      </c>
      <c r="D10776" t="s">
        <v>22302</v>
      </c>
    </row>
    <row r="10777" spans="1:4" ht="15">
      <c r="A10777" t="s">
        <v>18662</v>
      </c>
      <c r="B10777" s="53">
        <v>2009</v>
      </c>
      <c r="C10777" t="s">
        <v>154</v>
      </c>
      <c r="D10777" t="s">
        <v>22303</v>
      </c>
    </row>
    <row r="10778" spans="1:4" ht="15">
      <c r="A10778" t="s">
        <v>18662</v>
      </c>
      <c r="B10778" s="53">
        <v>2009</v>
      </c>
      <c r="C10778" t="s">
        <v>1264</v>
      </c>
      <c r="D10778" t="s">
        <v>22304</v>
      </c>
    </row>
    <row r="10779" spans="1:4" ht="15">
      <c r="A10779" t="s">
        <v>18662</v>
      </c>
      <c r="B10779" s="53">
        <v>2009</v>
      </c>
      <c r="C10779" t="s">
        <v>1731</v>
      </c>
      <c r="D10779" t="s">
        <v>22305</v>
      </c>
    </row>
    <row r="10780" spans="1:4" ht="15">
      <c r="A10780" t="s">
        <v>18662</v>
      </c>
      <c r="B10780" s="53">
        <v>2009</v>
      </c>
      <c r="C10780" t="s">
        <v>1731</v>
      </c>
      <c r="D10780" t="s">
        <v>22306</v>
      </c>
    </row>
    <row r="10781" spans="1:4" ht="15">
      <c r="A10781" t="s">
        <v>18662</v>
      </c>
      <c r="B10781" s="53">
        <v>2009</v>
      </c>
      <c r="C10781" t="s">
        <v>1731</v>
      </c>
      <c r="D10781" t="s">
        <v>22307</v>
      </c>
    </row>
    <row r="10782" spans="1:4" ht="15">
      <c r="A10782" t="s">
        <v>18662</v>
      </c>
      <c r="B10782" s="53">
        <v>2009</v>
      </c>
      <c r="C10782" t="s">
        <v>1731</v>
      </c>
      <c r="D10782" t="s">
        <v>22308</v>
      </c>
    </row>
    <row r="10783" spans="1:4" ht="15">
      <c r="A10783" t="s">
        <v>18662</v>
      </c>
      <c r="B10783" s="53">
        <v>2009</v>
      </c>
      <c r="C10783" t="s">
        <v>1096</v>
      </c>
      <c r="D10783" t="s">
        <v>22309</v>
      </c>
    </row>
    <row r="10784" spans="1:4" ht="15">
      <c r="A10784" t="s">
        <v>18662</v>
      </c>
      <c r="B10784" s="53">
        <v>2009</v>
      </c>
      <c r="C10784" t="s">
        <v>1277</v>
      </c>
      <c r="D10784" t="s">
        <v>22310</v>
      </c>
    </row>
    <row r="10785" spans="1:4" ht="15">
      <c r="A10785" t="s">
        <v>18662</v>
      </c>
      <c r="B10785" s="53">
        <v>2009</v>
      </c>
      <c r="C10785" t="s">
        <v>1277</v>
      </c>
      <c r="D10785" t="s">
        <v>22311</v>
      </c>
    </row>
    <row r="10786" spans="1:4" ht="15">
      <c r="A10786" t="s">
        <v>18662</v>
      </c>
      <c r="B10786" s="53">
        <v>2009</v>
      </c>
      <c r="C10786" t="s">
        <v>1277</v>
      </c>
      <c r="D10786" t="s">
        <v>22312</v>
      </c>
    </row>
    <row r="10787" spans="1:4" ht="15">
      <c r="A10787" t="s">
        <v>18662</v>
      </c>
      <c r="B10787" s="53">
        <v>2009</v>
      </c>
      <c r="C10787" t="s">
        <v>1277</v>
      </c>
      <c r="D10787" t="s">
        <v>22313</v>
      </c>
    </row>
    <row r="10788" spans="1:4" ht="15">
      <c r="A10788" t="s">
        <v>18662</v>
      </c>
      <c r="B10788" s="53">
        <v>2009</v>
      </c>
      <c r="C10788" t="s">
        <v>1277</v>
      </c>
      <c r="D10788" t="s">
        <v>22314</v>
      </c>
    </row>
    <row r="10789" spans="1:4" ht="15">
      <c r="A10789" t="s">
        <v>18662</v>
      </c>
      <c r="B10789" s="53">
        <v>2009</v>
      </c>
      <c r="C10789" t="s">
        <v>1277</v>
      </c>
      <c r="D10789" t="s">
        <v>22315</v>
      </c>
    </row>
    <row r="10790" spans="1:4" ht="15">
      <c r="A10790" t="s">
        <v>18662</v>
      </c>
      <c r="B10790" s="53">
        <v>2009</v>
      </c>
      <c r="C10790" t="s">
        <v>1285</v>
      </c>
      <c r="D10790" t="s">
        <v>22316</v>
      </c>
    </row>
    <row r="10791" spans="1:4" ht="15">
      <c r="A10791" t="s">
        <v>18662</v>
      </c>
      <c r="B10791" s="53">
        <v>2009</v>
      </c>
      <c r="C10791" t="s">
        <v>1285</v>
      </c>
      <c r="D10791" t="s">
        <v>22317</v>
      </c>
    </row>
    <row r="10792" spans="1:4" ht="15">
      <c r="A10792" t="s">
        <v>18662</v>
      </c>
      <c r="B10792" s="53">
        <v>2009</v>
      </c>
      <c r="C10792" t="s">
        <v>1285</v>
      </c>
      <c r="D10792" t="s">
        <v>22318</v>
      </c>
    </row>
    <row r="10793" spans="1:4" ht="15">
      <c r="A10793" t="s">
        <v>18662</v>
      </c>
      <c r="B10793" s="53">
        <v>2009</v>
      </c>
      <c r="C10793" t="s">
        <v>21925</v>
      </c>
      <c r="D10793" t="s">
        <v>22319</v>
      </c>
    </row>
    <row r="10794" spans="1:4" ht="15">
      <c r="A10794" t="s">
        <v>18662</v>
      </c>
      <c r="B10794" s="53">
        <v>2009</v>
      </c>
      <c r="C10794" t="s">
        <v>21925</v>
      </c>
      <c r="D10794" t="s">
        <v>22320</v>
      </c>
    </row>
    <row r="10795" spans="1:4" ht="15">
      <c r="A10795" t="s">
        <v>18662</v>
      </c>
      <c r="B10795" s="53">
        <v>2009</v>
      </c>
      <c r="C10795" t="s">
        <v>22321</v>
      </c>
      <c r="D10795" t="s">
        <v>22322</v>
      </c>
    </row>
    <row r="10796" spans="1:4" ht="15">
      <c r="A10796" t="s">
        <v>18662</v>
      </c>
      <c r="B10796" s="53">
        <v>2009</v>
      </c>
      <c r="C10796" t="s">
        <v>3765</v>
      </c>
      <c r="D10796" t="s">
        <v>22323</v>
      </c>
    </row>
    <row r="10797" spans="1:4" ht="15">
      <c r="A10797" t="s">
        <v>18662</v>
      </c>
      <c r="B10797" s="53">
        <v>2009</v>
      </c>
      <c r="C10797" t="s">
        <v>1240</v>
      </c>
      <c r="D10797" t="s">
        <v>22324</v>
      </c>
    </row>
    <row r="10798" spans="1:4" ht="15">
      <c r="A10798" t="s">
        <v>18662</v>
      </c>
      <c r="B10798" s="53">
        <v>2009</v>
      </c>
      <c r="C10798" t="s">
        <v>21501</v>
      </c>
      <c r="D10798" t="s">
        <v>22325</v>
      </c>
    </row>
    <row r="10799" spans="1:4" ht="15">
      <c r="A10799" t="s">
        <v>18662</v>
      </c>
      <c r="B10799" s="53">
        <v>2009</v>
      </c>
      <c r="C10799" t="s">
        <v>21501</v>
      </c>
      <c r="D10799" t="s">
        <v>22326</v>
      </c>
    </row>
    <row r="10800" spans="1:4" ht="15">
      <c r="A10800" t="s">
        <v>18662</v>
      </c>
      <c r="B10800" s="53">
        <v>2009</v>
      </c>
      <c r="C10800" t="s">
        <v>1240</v>
      </c>
      <c r="D10800" t="s">
        <v>22327</v>
      </c>
    </row>
    <row r="10801" spans="1:4" ht="15">
      <c r="A10801" t="s">
        <v>18662</v>
      </c>
      <c r="B10801" s="53">
        <v>2009</v>
      </c>
      <c r="C10801" t="s">
        <v>1240</v>
      </c>
      <c r="D10801" t="s">
        <v>22328</v>
      </c>
    </row>
    <row r="10802" spans="1:4" ht="15">
      <c r="A10802" t="s">
        <v>18662</v>
      </c>
      <c r="B10802" s="53">
        <v>2009</v>
      </c>
      <c r="C10802" t="s">
        <v>21501</v>
      </c>
      <c r="D10802" t="s">
        <v>22329</v>
      </c>
    </row>
    <row r="10803" spans="1:4" ht="15">
      <c r="A10803" t="s">
        <v>18662</v>
      </c>
      <c r="B10803" s="53">
        <v>2009</v>
      </c>
      <c r="C10803" t="s">
        <v>2</v>
      </c>
      <c r="D10803" t="s">
        <v>22330</v>
      </c>
    </row>
    <row r="10804" spans="1:4" ht="15">
      <c r="A10804" t="s">
        <v>18662</v>
      </c>
      <c r="B10804" s="53">
        <v>2009</v>
      </c>
      <c r="C10804" t="s">
        <v>2</v>
      </c>
      <c r="D10804" t="s">
        <v>22331</v>
      </c>
    </row>
    <row r="10805" spans="1:4" ht="15">
      <c r="A10805" t="s">
        <v>18662</v>
      </c>
      <c r="B10805" s="53">
        <v>2008</v>
      </c>
      <c r="C10805" t="s">
        <v>22332</v>
      </c>
      <c r="D10805" t="s">
        <v>22333</v>
      </c>
    </row>
    <row r="10806" spans="1:4" ht="15">
      <c r="A10806" t="s">
        <v>18662</v>
      </c>
      <c r="B10806" s="53">
        <v>2008</v>
      </c>
      <c r="C10806" t="s">
        <v>4858</v>
      </c>
      <c r="D10806" t="s">
        <v>22334</v>
      </c>
    </row>
    <row r="10807" spans="1:4" ht="15">
      <c r="A10807" t="s">
        <v>18662</v>
      </c>
      <c r="B10807" s="53">
        <v>2008</v>
      </c>
      <c r="C10807" t="s">
        <v>4858</v>
      </c>
      <c r="D10807" t="s">
        <v>22335</v>
      </c>
    </row>
    <row r="10808" spans="1:4" ht="15">
      <c r="A10808" t="s">
        <v>18662</v>
      </c>
      <c r="B10808" s="53">
        <v>2008</v>
      </c>
      <c r="C10808" t="s">
        <v>21622</v>
      </c>
      <c r="D10808" t="s">
        <v>22336</v>
      </c>
    </row>
    <row r="10809" spans="1:4" ht="15">
      <c r="A10809" t="s">
        <v>18662</v>
      </c>
      <c r="B10809" s="53">
        <v>2008</v>
      </c>
      <c r="C10809" t="s">
        <v>22337</v>
      </c>
      <c r="D10809" t="s">
        <v>22338</v>
      </c>
    </row>
    <row r="10810" spans="1:4" ht="15">
      <c r="A10810" t="s">
        <v>18662</v>
      </c>
      <c r="B10810" s="53">
        <v>2008</v>
      </c>
      <c r="C10810" t="s">
        <v>22337</v>
      </c>
      <c r="D10810" t="s">
        <v>22339</v>
      </c>
    </row>
    <row r="10811" spans="1:4" ht="15">
      <c r="A10811" t="s">
        <v>18662</v>
      </c>
      <c r="B10811" s="53">
        <v>2008</v>
      </c>
      <c r="C10811" t="s">
        <v>21651</v>
      </c>
      <c r="D10811" t="s">
        <v>22340</v>
      </c>
    </row>
    <row r="10812" spans="1:4" ht="15">
      <c r="A10812" t="s">
        <v>18662</v>
      </c>
      <c r="B10812" s="53">
        <v>2008</v>
      </c>
      <c r="C10812" t="s">
        <v>21651</v>
      </c>
      <c r="D10812" t="s">
        <v>22341</v>
      </c>
    </row>
    <row r="10813" spans="1:4" ht="15">
      <c r="A10813" t="s">
        <v>18662</v>
      </c>
      <c r="B10813" s="53">
        <v>2008</v>
      </c>
      <c r="C10813" t="s">
        <v>21861</v>
      </c>
      <c r="D10813" t="s">
        <v>22342</v>
      </c>
    </row>
    <row r="10814" spans="1:4" ht="15">
      <c r="A10814" t="s">
        <v>18662</v>
      </c>
      <c r="B10814" s="53">
        <v>2008</v>
      </c>
      <c r="C10814" t="s">
        <v>3940</v>
      </c>
      <c r="D10814" t="s">
        <v>22343</v>
      </c>
    </row>
    <row r="10815" spans="1:4" ht="15">
      <c r="A10815" t="s">
        <v>18662</v>
      </c>
      <c r="B10815" s="53">
        <v>2008</v>
      </c>
      <c r="C10815" t="s">
        <v>154</v>
      </c>
      <c r="D10815" t="s">
        <v>22344</v>
      </c>
    </row>
    <row r="10816" spans="1:4" ht="15">
      <c r="A10816" t="s">
        <v>18662</v>
      </c>
      <c r="B10816" s="53">
        <v>2008</v>
      </c>
      <c r="C10816" t="s">
        <v>1732</v>
      </c>
      <c r="D10816" t="s">
        <v>22345</v>
      </c>
    </row>
    <row r="10817" spans="1:4" ht="15">
      <c r="A10817" t="s">
        <v>18662</v>
      </c>
      <c r="B10817" s="53">
        <v>2008</v>
      </c>
      <c r="C10817" t="s">
        <v>4414</v>
      </c>
      <c r="D10817" t="s">
        <v>22346</v>
      </c>
    </row>
    <row r="10818" spans="1:4" ht="15">
      <c r="A10818" t="s">
        <v>18662</v>
      </c>
      <c r="B10818" s="53">
        <v>2008</v>
      </c>
      <c r="C10818" t="s">
        <v>1731</v>
      </c>
      <c r="D10818" t="s">
        <v>22347</v>
      </c>
    </row>
    <row r="10819" spans="1:4" ht="15">
      <c r="A10819" t="s">
        <v>18662</v>
      </c>
      <c r="B10819" s="53">
        <v>2008</v>
      </c>
      <c r="C10819" t="s">
        <v>1731</v>
      </c>
      <c r="D10819" t="s">
        <v>22348</v>
      </c>
    </row>
    <row r="10820" spans="1:4" ht="15">
      <c r="A10820" t="s">
        <v>18662</v>
      </c>
      <c r="B10820" s="53">
        <v>2008</v>
      </c>
      <c r="C10820" t="s">
        <v>1731</v>
      </c>
      <c r="D10820" t="s">
        <v>22349</v>
      </c>
    </row>
    <row r="10821" spans="1:4" ht="15">
      <c r="A10821" t="s">
        <v>18662</v>
      </c>
      <c r="B10821" s="53">
        <v>2008</v>
      </c>
      <c r="C10821" t="s">
        <v>1731</v>
      </c>
      <c r="D10821" t="s">
        <v>22350</v>
      </c>
    </row>
    <row r="10822" spans="1:4" ht="15">
      <c r="A10822" t="s">
        <v>18662</v>
      </c>
      <c r="B10822" s="53">
        <v>2008</v>
      </c>
      <c r="C10822" t="s">
        <v>1731</v>
      </c>
      <c r="D10822" t="s">
        <v>22351</v>
      </c>
    </row>
    <row r="10823" spans="1:4" ht="15">
      <c r="A10823" t="s">
        <v>18662</v>
      </c>
      <c r="B10823" s="53">
        <v>2008</v>
      </c>
      <c r="C10823" t="s">
        <v>1731</v>
      </c>
      <c r="D10823" t="s">
        <v>22352</v>
      </c>
    </row>
    <row r="10824" spans="1:4" ht="15">
      <c r="A10824" t="s">
        <v>18662</v>
      </c>
      <c r="B10824" s="53">
        <v>2008</v>
      </c>
      <c r="C10824" t="s">
        <v>1731</v>
      </c>
      <c r="D10824" t="s">
        <v>22353</v>
      </c>
    </row>
    <row r="10825" spans="1:4" ht="15">
      <c r="A10825" t="s">
        <v>18662</v>
      </c>
      <c r="B10825" s="53">
        <v>2008</v>
      </c>
      <c r="C10825" t="s">
        <v>1731</v>
      </c>
      <c r="D10825" t="s">
        <v>22354</v>
      </c>
    </row>
    <row r="10826" spans="1:4" ht="15">
      <c r="A10826" t="s">
        <v>18662</v>
      </c>
      <c r="B10826" s="53">
        <v>2008</v>
      </c>
      <c r="C10826" t="s">
        <v>1277</v>
      </c>
      <c r="D10826" t="s">
        <v>22355</v>
      </c>
    </row>
    <row r="10827" spans="1:4" ht="15">
      <c r="A10827" t="s">
        <v>18662</v>
      </c>
      <c r="B10827" s="53">
        <v>2008</v>
      </c>
      <c r="C10827" t="s">
        <v>1277</v>
      </c>
      <c r="D10827" t="s">
        <v>22356</v>
      </c>
    </row>
    <row r="10828" spans="1:4" ht="15">
      <c r="A10828" t="s">
        <v>18662</v>
      </c>
      <c r="B10828" s="53">
        <v>2008</v>
      </c>
      <c r="C10828" t="s">
        <v>1277</v>
      </c>
      <c r="D10828" t="s">
        <v>22357</v>
      </c>
    </row>
    <row r="10829" spans="1:4" ht="15">
      <c r="A10829" t="s">
        <v>18662</v>
      </c>
      <c r="B10829" s="53">
        <v>2008</v>
      </c>
      <c r="C10829" t="s">
        <v>1277</v>
      </c>
      <c r="D10829" t="s">
        <v>22358</v>
      </c>
    </row>
    <row r="10830" spans="1:4" ht="15">
      <c r="A10830" t="s">
        <v>18662</v>
      </c>
      <c r="B10830" s="53">
        <v>2008</v>
      </c>
      <c r="C10830" t="s">
        <v>1285</v>
      </c>
      <c r="D10830" t="s">
        <v>22359</v>
      </c>
    </row>
    <row r="10831" spans="1:4" ht="15">
      <c r="A10831" t="s">
        <v>18662</v>
      </c>
      <c r="B10831" s="53">
        <v>2008</v>
      </c>
      <c r="C10831" t="s">
        <v>21925</v>
      </c>
      <c r="D10831" t="s">
        <v>22360</v>
      </c>
    </row>
    <row r="10832" spans="1:4" ht="15">
      <c r="A10832" t="s">
        <v>18662</v>
      </c>
      <c r="B10832" s="53">
        <v>2008</v>
      </c>
      <c r="C10832" t="s">
        <v>22190</v>
      </c>
      <c r="D10832" t="s">
        <v>22361</v>
      </c>
    </row>
    <row r="10833" spans="1:4" ht="15">
      <c r="A10833" t="s">
        <v>18662</v>
      </c>
      <c r="B10833" s="53">
        <v>2008</v>
      </c>
      <c r="C10833" t="s">
        <v>3765</v>
      </c>
      <c r="D10833" t="s">
        <v>22362</v>
      </c>
    </row>
    <row r="10834" spans="1:4" ht="15">
      <c r="A10834" t="s">
        <v>18662</v>
      </c>
      <c r="B10834" s="53">
        <v>2008</v>
      </c>
      <c r="C10834" t="s">
        <v>3765</v>
      </c>
      <c r="D10834" t="s">
        <v>22363</v>
      </c>
    </row>
    <row r="10835" spans="1:4" ht="15">
      <c r="A10835" t="s">
        <v>18662</v>
      </c>
      <c r="B10835" s="53">
        <v>2008</v>
      </c>
      <c r="C10835" t="s">
        <v>3765</v>
      </c>
      <c r="D10835" t="s">
        <v>22364</v>
      </c>
    </row>
    <row r="10836" spans="1:4" ht="15">
      <c r="A10836" t="s">
        <v>18662</v>
      </c>
      <c r="B10836" s="53">
        <v>2008</v>
      </c>
      <c r="C10836" t="s">
        <v>3765</v>
      </c>
      <c r="D10836" t="s">
        <v>22365</v>
      </c>
    </row>
    <row r="10837" spans="1:4" ht="15">
      <c r="A10837" t="s">
        <v>18662</v>
      </c>
      <c r="B10837" s="53">
        <v>2008</v>
      </c>
      <c r="C10837" t="s">
        <v>21545</v>
      </c>
      <c r="D10837" t="s">
        <v>22366</v>
      </c>
    </row>
    <row r="10838" spans="1:4" ht="15">
      <c r="A10838" t="s">
        <v>18662</v>
      </c>
      <c r="B10838" s="53">
        <v>2008</v>
      </c>
      <c r="C10838" t="s">
        <v>22367</v>
      </c>
      <c r="D10838" t="s">
        <v>22368</v>
      </c>
    </row>
    <row r="10839" spans="1:4" ht="15">
      <c r="A10839" t="s">
        <v>18662</v>
      </c>
      <c r="B10839" s="53">
        <v>2008</v>
      </c>
      <c r="C10839" t="s">
        <v>16345</v>
      </c>
      <c r="D10839" t="s">
        <v>22369</v>
      </c>
    </row>
    <row r="10840" spans="1:4" ht="15">
      <c r="A10840" t="s">
        <v>18662</v>
      </c>
      <c r="B10840" s="53">
        <v>2008</v>
      </c>
      <c r="C10840" t="s">
        <v>21501</v>
      </c>
      <c r="D10840" t="s">
        <v>22370</v>
      </c>
    </row>
    <row r="10841" spans="1:4" ht="15">
      <c r="A10841" t="s">
        <v>18662</v>
      </c>
      <c r="B10841" s="53">
        <v>2008</v>
      </c>
      <c r="C10841" t="s">
        <v>21501</v>
      </c>
      <c r="D10841" t="s">
        <v>22371</v>
      </c>
    </row>
    <row r="10842" spans="1:4" ht="15">
      <c r="A10842" t="s">
        <v>18662</v>
      </c>
      <c r="B10842" s="53">
        <v>2008</v>
      </c>
      <c r="C10842" t="s">
        <v>21501</v>
      </c>
      <c r="D10842" t="s">
        <v>22372</v>
      </c>
    </row>
    <row r="10843" spans="1:4" ht="15">
      <c r="A10843" t="s">
        <v>18662</v>
      </c>
      <c r="B10843" s="53">
        <v>2008</v>
      </c>
      <c r="C10843" t="s">
        <v>21501</v>
      </c>
      <c r="D10843" t="s">
        <v>22373</v>
      </c>
    </row>
    <row r="10844" spans="1:4" ht="15">
      <c r="A10844" t="s">
        <v>18662</v>
      </c>
      <c r="B10844" s="53">
        <v>2008</v>
      </c>
      <c r="C10844" t="s">
        <v>1240</v>
      </c>
      <c r="D10844" t="s">
        <v>22374</v>
      </c>
    </row>
    <row r="10845" spans="1:4" ht="15">
      <c r="A10845" t="s">
        <v>18662</v>
      </c>
      <c r="B10845" s="53">
        <v>2008</v>
      </c>
      <c r="C10845" t="s">
        <v>1240</v>
      </c>
      <c r="D10845" t="s">
        <v>22375</v>
      </c>
    </row>
    <row r="10846" spans="1:4" ht="15">
      <c r="A10846" t="s">
        <v>18662</v>
      </c>
      <c r="B10846" s="53">
        <v>2008</v>
      </c>
      <c r="C10846" t="s">
        <v>1240</v>
      </c>
      <c r="D10846" t="s">
        <v>22376</v>
      </c>
    </row>
    <row r="10847" spans="1:4" ht="15">
      <c r="A10847" t="s">
        <v>18662</v>
      </c>
      <c r="B10847" s="53">
        <v>2008</v>
      </c>
      <c r="C10847" t="s">
        <v>1240</v>
      </c>
      <c r="D10847" t="s">
        <v>22377</v>
      </c>
    </row>
    <row r="10848" spans="1:4" ht="15">
      <c r="A10848" t="s">
        <v>18662</v>
      </c>
      <c r="B10848" s="53">
        <v>2008</v>
      </c>
      <c r="C10848" t="s">
        <v>1240</v>
      </c>
      <c r="D10848" t="s">
        <v>22378</v>
      </c>
    </row>
    <row r="10849" spans="1:4" ht="15">
      <c r="A10849" t="s">
        <v>18662</v>
      </c>
      <c r="B10849" s="53">
        <v>2008</v>
      </c>
      <c r="C10849" t="s">
        <v>1240</v>
      </c>
      <c r="D10849" t="s">
        <v>22379</v>
      </c>
    </row>
    <row r="10850" spans="1:4" ht="15">
      <c r="A10850" t="s">
        <v>18662</v>
      </c>
      <c r="B10850" s="53">
        <v>2008</v>
      </c>
      <c r="C10850" t="s">
        <v>4715</v>
      </c>
      <c r="D10850" t="s">
        <v>22380</v>
      </c>
    </row>
    <row r="10851" spans="1:4" ht="15">
      <c r="A10851" t="s">
        <v>18662</v>
      </c>
      <c r="B10851" s="53">
        <v>2008</v>
      </c>
      <c r="C10851" t="s">
        <v>4715</v>
      </c>
      <c r="D10851" t="s">
        <v>22381</v>
      </c>
    </row>
    <row r="10852" spans="1:4" ht="15">
      <c r="A10852" t="s">
        <v>18662</v>
      </c>
      <c r="B10852" s="53">
        <v>2007</v>
      </c>
      <c r="C10852" t="s">
        <v>22382</v>
      </c>
      <c r="D10852" t="s">
        <v>22383</v>
      </c>
    </row>
    <row r="10853" spans="1:4" ht="15">
      <c r="A10853" t="s">
        <v>18662</v>
      </c>
      <c r="B10853" s="53">
        <v>2007</v>
      </c>
      <c r="C10853" t="s">
        <v>22384</v>
      </c>
      <c r="D10853" t="s">
        <v>22385</v>
      </c>
    </row>
    <row r="10854" spans="1:4" ht="15">
      <c r="A10854" t="s">
        <v>18662</v>
      </c>
      <c r="B10854" s="53">
        <v>2007</v>
      </c>
      <c r="C10854" t="s">
        <v>22386</v>
      </c>
      <c r="D10854" t="s">
        <v>22387</v>
      </c>
    </row>
    <row r="10855" spans="1:4" ht="15">
      <c r="A10855" t="s">
        <v>18662</v>
      </c>
      <c r="B10855" s="53">
        <v>2007</v>
      </c>
      <c r="C10855" t="s">
        <v>21568</v>
      </c>
      <c r="D10855" t="s">
        <v>22388</v>
      </c>
    </row>
    <row r="10856" spans="1:4" ht="15">
      <c r="A10856" t="s">
        <v>18662</v>
      </c>
      <c r="B10856" s="53">
        <v>2007</v>
      </c>
      <c r="C10856" t="s">
        <v>3940</v>
      </c>
      <c r="D10856" t="s">
        <v>22389</v>
      </c>
    </row>
    <row r="10857" spans="1:4" ht="15">
      <c r="A10857" t="s">
        <v>18662</v>
      </c>
      <c r="B10857" s="53">
        <v>2007</v>
      </c>
      <c r="C10857" t="s">
        <v>3940</v>
      </c>
      <c r="D10857" t="s">
        <v>22390</v>
      </c>
    </row>
    <row r="10858" spans="1:4" ht="15">
      <c r="A10858" t="s">
        <v>18662</v>
      </c>
      <c r="B10858" s="53">
        <v>2007</v>
      </c>
      <c r="C10858" t="s">
        <v>1731</v>
      </c>
      <c r="D10858" t="s">
        <v>22391</v>
      </c>
    </row>
    <row r="10859" spans="1:4" ht="15">
      <c r="A10859" t="s">
        <v>18662</v>
      </c>
      <c r="B10859" s="53">
        <v>2007</v>
      </c>
      <c r="C10859" t="s">
        <v>1277</v>
      </c>
      <c r="D10859" t="s">
        <v>22392</v>
      </c>
    </row>
    <row r="10860" spans="1:4" ht="15">
      <c r="A10860" t="s">
        <v>18662</v>
      </c>
      <c r="B10860" s="53">
        <v>2007</v>
      </c>
      <c r="C10860" t="s">
        <v>1277</v>
      </c>
      <c r="D10860" t="s">
        <v>22393</v>
      </c>
    </row>
    <row r="10861" spans="1:4" ht="15">
      <c r="A10861" t="s">
        <v>18662</v>
      </c>
      <c r="B10861" s="53">
        <v>2007</v>
      </c>
      <c r="C10861" t="s">
        <v>1277</v>
      </c>
      <c r="D10861" t="s">
        <v>22394</v>
      </c>
    </row>
    <row r="10862" spans="1:4" ht="15">
      <c r="A10862" t="s">
        <v>18662</v>
      </c>
      <c r="B10862" s="53">
        <v>2007</v>
      </c>
      <c r="C10862" t="s">
        <v>1277</v>
      </c>
      <c r="D10862" t="s">
        <v>22395</v>
      </c>
    </row>
    <row r="10863" spans="1:4" ht="15">
      <c r="A10863" t="s">
        <v>18662</v>
      </c>
      <c r="B10863" s="53">
        <v>2007</v>
      </c>
      <c r="C10863" t="s">
        <v>1277</v>
      </c>
      <c r="D10863" t="s">
        <v>22396</v>
      </c>
    </row>
    <row r="10864" spans="1:4" ht="15">
      <c r="A10864" t="s">
        <v>18662</v>
      </c>
      <c r="B10864" s="53">
        <v>2007</v>
      </c>
      <c r="C10864" t="s">
        <v>1285</v>
      </c>
      <c r="D10864" t="s">
        <v>22397</v>
      </c>
    </row>
    <row r="10865" spans="1:4" ht="15">
      <c r="A10865" t="s">
        <v>18662</v>
      </c>
      <c r="B10865" s="53">
        <v>2007</v>
      </c>
      <c r="C10865" t="s">
        <v>1285</v>
      </c>
      <c r="D10865" t="s">
        <v>22398</v>
      </c>
    </row>
    <row r="10866" spans="1:4" ht="15">
      <c r="A10866" t="s">
        <v>18662</v>
      </c>
      <c r="B10866" s="53">
        <v>2007</v>
      </c>
      <c r="C10866" t="s">
        <v>21925</v>
      </c>
      <c r="D10866" t="s">
        <v>22399</v>
      </c>
    </row>
    <row r="10867" spans="1:4" ht="15">
      <c r="A10867" t="s">
        <v>18662</v>
      </c>
      <c r="B10867" s="53">
        <v>2007</v>
      </c>
      <c r="C10867" t="s">
        <v>15540</v>
      </c>
      <c r="D10867" t="s">
        <v>22400</v>
      </c>
    </row>
    <row r="10868" spans="1:4" ht="15">
      <c r="A10868" t="s">
        <v>18662</v>
      </c>
      <c r="B10868" s="53">
        <v>2007</v>
      </c>
      <c r="C10868" t="s">
        <v>3765</v>
      </c>
      <c r="D10868" t="s">
        <v>22401</v>
      </c>
    </row>
    <row r="10869" spans="1:4" ht="15">
      <c r="A10869" t="s">
        <v>18662</v>
      </c>
      <c r="B10869" s="53">
        <v>2007</v>
      </c>
      <c r="C10869" t="s">
        <v>21545</v>
      </c>
      <c r="D10869" t="s">
        <v>22402</v>
      </c>
    </row>
    <row r="10870" spans="1:4" ht="15">
      <c r="A10870" t="s">
        <v>18662</v>
      </c>
      <c r="B10870" s="53">
        <v>2007</v>
      </c>
      <c r="C10870" t="s">
        <v>21501</v>
      </c>
      <c r="D10870" t="s">
        <v>22403</v>
      </c>
    </row>
    <row r="10871" spans="1:4" ht="15">
      <c r="A10871" t="s">
        <v>18662</v>
      </c>
      <c r="B10871" s="53">
        <v>2007</v>
      </c>
      <c r="C10871" t="s">
        <v>21501</v>
      </c>
      <c r="D10871" t="s">
        <v>22404</v>
      </c>
    </row>
    <row r="10872" spans="1:4" ht="15">
      <c r="A10872" t="s">
        <v>18662</v>
      </c>
      <c r="B10872" s="53">
        <v>2007</v>
      </c>
      <c r="C10872" t="s">
        <v>21501</v>
      </c>
      <c r="D10872" t="s">
        <v>22405</v>
      </c>
    </row>
    <row r="10873" spans="1:4" ht="15">
      <c r="A10873" t="s">
        <v>18662</v>
      </c>
      <c r="B10873" s="53">
        <v>2007</v>
      </c>
      <c r="C10873" t="s">
        <v>1240</v>
      </c>
      <c r="D10873" t="s">
        <v>22406</v>
      </c>
    </row>
    <row r="10874" spans="1:4" ht="15">
      <c r="A10874" t="s">
        <v>18662</v>
      </c>
      <c r="B10874" s="53">
        <v>2007</v>
      </c>
      <c r="C10874" t="s">
        <v>1240</v>
      </c>
      <c r="D10874" t="s">
        <v>22407</v>
      </c>
    </row>
    <row r="10875" spans="1:4" ht="15">
      <c r="A10875" t="s">
        <v>18662</v>
      </c>
      <c r="B10875" s="53">
        <v>2007</v>
      </c>
      <c r="C10875" t="s">
        <v>1240</v>
      </c>
      <c r="D10875" t="s">
        <v>22408</v>
      </c>
    </row>
    <row r="10876" spans="1:4" ht="15">
      <c r="A10876" t="s">
        <v>18662</v>
      </c>
      <c r="B10876" s="53">
        <v>2007</v>
      </c>
      <c r="C10876" t="s">
        <v>1240</v>
      </c>
      <c r="D10876" t="s">
        <v>22409</v>
      </c>
    </row>
    <row r="10877" spans="1:4" ht="15">
      <c r="A10877" t="s">
        <v>18662</v>
      </c>
      <c r="B10877" s="53">
        <v>2007</v>
      </c>
      <c r="C10877" t="s">
        <v>1240</v>
      </c>
      <c r="D10877" t="s">
        <v>22410</v>
      </c>
    </row>
    <row r="10878" spans="1:4" ht="15">
      <c r="A10878" t="s">
        <v>18662</v>
      </c>
      <c r="B10878" s="53">
        <v>2007</v>
      </c>
      <c r="C10878" t="s">
        <v>4715</v>
      </c>
      <c r="D10878" t="s">
        <v>22411</v>
      </c>
    </row>
    <row r="10879" spans="1:4" ht="15">
      <c r="A10879" t="s">
        <v>18662</v>
      </c>
      <c r="B10879" s="53">
        <v>2007</v>
      </c>
      <c r="C10879" t="s">
        <v>2</v>
      </c>
      <c r="D10879" t="s">
        <v>22412</v>
      </c>
    </row>
    <row r="10880" spans="1:4" ht="15">
      <c r="A10880" t="s">
        <v>18662</v>
      </c>
      <c r="B10880" s="53">
        <v>2007</v>
      </c>
      <c r="C10880" t="s">
        <v>2</v>
      </c>
      <c r="D10880" t="s">
        <v>22413</v>
      </c>
    </row>
    <row r="10881" spans="1:4" ht="15">
      <c r="A10881" t="s">
        <v>18662</v>
      </c>
      <c r="B10881" s="53">
        <v>2006</v>
      </c>
      <c r="C10881" t="s">
        <v>22384</v>
      </c>
      <c r="D10881" t="s">
        <v>22414</v>
      </c>
    </row>
    <row r="10882" spans="1:4" ht="15">
      <c r="A10882" t="s">
        <v>18662</v>
      </c>
      <c r="B10882" s="53">
        <v>2006</v>
      </c>
      <c r="C10882" t="s">
        <v>22384</v>
      </c>
      <c r="D10882" t="s">
        <v>22415</v>
      </c>
    </row>
    <row r="10883" spans="1:4" ht="15">
      <c r="A10883" t="s">
        <v>18662</v>
      </c>
      <c r="B10883" s="53">
        <v>2006</v>
      </c>
      <c r="C10883" t="s">
        <v>4916</v>
      </c>
      <c r="D10883" t="s">
        <v>22416</v>
      </c>
    </row>
    <row r="10884" spans="1:4" ht="15">
      <c r="A10884" t="s">
        <v>18662</v>
      </c>
      <c r="B10884" s="53">
        <v>2006</v>
      </c>
      <c r="C10884" t="s">
        <v>4916</v>
      </c>
      <c r="D10884" t="s">
        <v>22417</v>
      </c>
    </row>
    <row r="10885" spans="1:4" ht="15">
      <c r="A10885" t="s">
        <v>18662</v>
      </c>
      <c r="B10885" s="53">
        <v>2006</v>
      </c>
      <c r="C10885" t="s">
        <v>21779</v>
      </c>
      <c r="D10885" t="s">
        <v>22418</v>
      </c>
    </row>
    <row r="10886" spans="1:4" ht="15">
      <c r="A10886" t="s">
        <v>18662</v>
      </c>
      <c r="B10886" s="53">
        <v>2006</v>
      </c>
      <c r="C10886" t="s">
        <v>22419</v>
      </c>
      <c r="D10886" t="s">
        <v>22420</v>
      </c>
    </row>
    <row r="10887" spans="1:4" ht="15">
      <c r="A10887" t="s">
        <v>18662</v>
      </c>
      <c r="B10887" s="53">
        <v>2006</v>
      </c>
      <c r="C10887" t="s">
        <v>22421</v>
      </c>
      <c r="D10887" t="s">
        <v>22422</v>
      </c>
    </row>
    <row r="10888" spans="1:4" ht="15">
      <c r="A10888" t="s">
        <v>18662</v>
      </c>
      <c r="B10888" s="53">
        <v>2006</v>
      </c>
      <c r="C10888" t="s">
        <v>154</v>
      </c>
      <c r="D10888" t="s">
        <v>22423</v>
      </c>
    </row>
    <row r="10889" spans="1:4" ht="15">
      <c r="A10889" t="s">
        <v>18662</v>
      </c>
      <c r="B10889" s="53">
        <v>2006</v>
      </c>
      <c r="C10889" t="s">
        <v>10861</v>
      </c>
      <c r="D10889" t="s">
        <v>22424</v>
      </c>
    </row>
    <row r="10890" spans="1:4" ht="15">
      <c r="A10890" t="s">
        <v>18662</v>
      </c>
      <c r="B10890" s="53">
        <v>2006</v>
      </c>
      <c r="C10890" t="s">
        <v>1264</v>
      </c>
      <c r="D10890" t="s">
        <v>22425</v>
      </c>
    </row>
    <row r="10891" spans="1:4" ht="15">
      <c r="A10891" t="s">
        <v>18662</v>
      </c>
      <c r="B10891" s="53">
        <v>2006</v>
      </c>
      <c r="C10891" t="s">
        <v>1731</v>
      </c>
      <c r="D10891" t="s">
        <v>22426</v>
      </c>
    </row>
    <row r="10892" spans="1:4" ht="15">
      <c r="A10892" t="s">
        <v>18662</v>
      </c>
      <c r="B10892" s="53">
        <v>2006</v>
      </c>
      <c r="C10892" t="s">
        <v>1277</v>
      </c>
      <c r="D10892" t="s">
        <v>22427</v>
      </c>
    </row>
    <row r="10893" spans="1:4" ht="15">
      <c r="A10893" t="s">
        <v>18662</v>
      </c>
      <c r="B10893" s="53">
        <v>2006</v>
      </c>
      <c r="C10893" t="s">
        <v>1277</v>
      </c>
      <c r="D10893" t="s">
        <v>22428</v>
      </c>
    </row>
    <row r="10894" spans="1:4" ht="15">
      <c r="A10894" t="s">
        <v>18662</v>
      </c>
      <c r="B10894" s="53">
        <v>2006</v>
      </c>
      <c r="C10894" t="s">
        <v>1277</v>
      </c>
      <c r="D10894" t="s">
        <v>22429</v>
      </c>
    </row>
    <row r="10895" spans="1:4" ht="15">
      <c r="A10895" t="s">
        <v>18662</v>
      </c>
      <c r="B10895" s="53">
        <v>2006</v>
      </c>
      <c r="C10895" t="s">
        <v>1277</v>
      </c>
      <c r="D10895" t="s">
        <v>22430</v>
      </c>
    </row>
    <row r="10896" spans="1:4" ht="15">
      <c r="A10896" t="s">
        <v>18662</v>
      </c>
      <c r="B10896" s="53">
        <v>2006</v>
      </c>
      <c r="C10896" t="s">
        <v>22431</v>
      </c>
      <c r="D10896" t="s">
        <v>22432</v>
      </c>
    </row>
    <row r="10897" spans="1:4" ht="15">
      <c r="A10897" t="s">
        <v>18662</v>
      </c>
      <c r="B10897" s="53">
        <v>2006</v>
      </c>
      <c r="C10897" t="s">
        <v>4552</v>
      </c>
      <c r="D10897" t="s">
        <v>22433</v>
      </c>
    </row>
    <row r="10898" spans="1:4" ht="15">
      <c r="A10898" t="s">
        <v>18662</v>
      </c>
      <c r="B10898" s="53">
        <v>2006</v>
      </c>
      <c r="C10898" t="s">
        <v>4552</v>
      </c>
      <c r="D10898" t="s">
        <v>22434</v>
      </c>
    </row>
    <row r="10899" spans="1:4" ht="15">
      <c r="A10899" t="s">
        <v>18662</v>
      </c>
      <c r="B10899" s="53">
        <v>2006</v>
      </c>
      <c r="C10899" t="s">
        <v>3765</v>
      </c>
      <c r="D10899" t="s">
        <v>22435</v>
      </c>
    </row>
    <row r="10900" spans="1:4" ht="15">
      <c r="A10900" t="s">
        <v>18662</v>
      </c>
      <c r="B10900" s="53">
        <v>2006</v>
      </c>
      <c r="C10900" t="s">
        <v>3765</v>
      </c>
      <c r="D10900" t="s">
        <v>22436</v>
      </c>
    </row>
    <row r="10901" spans="1:4" ht="15">
      <c r="A10901" t="s">
        <v>18662</v>
      </c>
      <c r="B10901" s="53">
        <v>2006</v>
      </c>
      <c r="C10901" t="s">
        <v>3765</v>
      </c>
      <c r="D10901" t="s">
        <v>22437</v>
      </c>
    </row>
    <row r="10902" spans="1:4" ht="15">
      <c r="A10902" t="s">
        <v>18662</v>
      </c>
      <c r="B10902" s="53">
        <v>2006</v>
      </c>
      <c r="C10902" t="s">
        <v>21545</v>
      </c>
      <c r="D10902" t="s">
        <v>22438</v>
      </c>
    </row>
    <row r="10903" spans="1:4" ht="15">
      <c r="A10903" t="s">
        <v>18662</v>
      </c>
      <c r="B10903" s="53">
        <v>2006</v>
      </c>
      <c r="C10903" t="s">
        <v>21501</v>
      </c>
      <c r="D10903" t="s">
        <v>22439</v>
      </c>
    </row>
    <row r="10904" spans="1:4" ht="15">
      <c r="A10904" t="s">
        <v>18662</v>
      </c>
      <c r="B10904" s="53">
        <v>2006</v>
      </c>
      <c r="C10904" t="s">
        <v>21501</v>
      </c>
      <c r="D10904" t="s">
        <v>22440</v>
      </c>
    </row>
    <row r="10905" spans="1:4" ht="15">
      <c r="A10905" t="s">
        <v>18662</v>
      </c>
      <c r="B10905" s="53">
        <v>2006</v>
      </c>
      <c r="C10905" t="s">
        <v>1240</v>
      </c>
      <c r="D10905" t="s">
        <v>22441</v>
      </c>
    </row>
    <row r="10906" spans="1:4" ht="15">
      <c r="A10906" t="s">
        <v>18662</v>
      </c>
      <c r="B10906" s="53">
        <v>2006</v>
      </c>
      <c r="C10906" t="s">
        <v>1240</v>
      </c>
      <c r="D10906" t="s">
        <v>22442</v>
      </c>
    </row>
    <row r="10907" spans="1:4" ht="15">
      <c r="A10907" t="s">
        <v>18662</v>
      </c>
      <c r="B10907" s="53">
        <v>2006</v>
      </c>
      <c r="C10907" t="s">
        <v>1240</v>
      </c>
      <c r="D10907" t="s">
        <v>22443</v>
      </c>
    </row>
    <row r="10908" spans="1:4" ht="15">
      <c r="A10908" t="s">
        <v>18662</v>
      </c>
      <c r="B10908" s="53">
        <v>2005</v>
      </c>
      <c r="C10908" t="s">
        <v>4854</v>
      </c>
      <c r="D10908" t="s">
        <v>22444</v>
      </c>
    </row>
    <row r="10909" spans="1:4" ht="15">
      <c r="A10909" t="s">
        <v>18662</v>
      </c>
      <c r="B10909" s="53">
        <v>2005</v>
      </c>
      <c r="C10909" t="s">
        <v>22445</v>
      </c>
      <c r="D10909" t="s">
        <v>22446</v>
      </c>
    </row>
    <row r="10910" spans="1:4" ht="15">
      <c r="A10910" t="s">
        <v>18662</v>
      </c>
      <c r="B10910" s="53">
        <v>2005</v>
      </c>
      <c r="C10910" t="s">
        <v>22384</v>
      </c>
      <c r="D10910" t="s">
        <v>22447</v>
      </c>
    </row>
    <row r="10911" spans="1:4" ht="15">
      <c r="A10911" t="s">
        <v>18662</v>
      </c>
      <c r="B10911" s="53">
        <v>2005</v>
      </c>
      <c r="C10911" t="s">
        <v>4916</v>
      </c>
      <c r="D10911" t="s">
        <v>22448</v>
      </c>
    </row>
    <row r="10912" spans="1:4" ht="15">
      <c r="A10912" t="s">
        <v>18662</v>
      </c>
      <c r="B10912" s="53">
        <v>2005</v>
      </c>
      <c r="C10912" t="s">
        <v>1264</v>
      </c>
      <c r="D10912" t="s">
        <v>22449</v>
      </c>
    </row>
    <row r="10913" spans="1:4" ht="15">
      <c r="A10913" t="s">
        <v>18662</v>
      </c>
      <c r="B10913" s="53">
        <v>2005</v>
      </c>
      <c r="C10913" t="s">
        <v>1264</v>
      </c>
      <c r="D10913" t="s">
        <v>22450</v>
      </c>
    </row>
    <row r="10914" spans="1:4" ht="15">
      <c r="A10914" t="s">
        <v>18662</v>
      </c>
      <c r="B10914" s="53">
        <v>2005</v>
      </c>
      <c r="C10914" t="s">
        <v>1264</v>
      </c>
      <c r="D10914" t="s">
        <v>22451</v>
      </c>
    </row>
    <row r="10915" spans="1:4" ht="15">
      <c r="A10915" t="s">
        <v>18662</v>
      </c>
      <c r="B10915" s="53">
        <v>2005</v>
      </c>
      <c r="C10915" t="s">
        <v>1264</v>
      </c>
      <c r="D10915" t="s">
        <v>22452</v>
      </c>
    </row>
    <row r="10916" spans="1:4" ht="15">
      <c r="A10916" t="s">
        <v>18662</v>
      </c>
      <c r="B10916" s="53">
        <v>2005</v>
      </c>
      <c r="C10916" t="s">
        <v>16984</v>
      </c>
      <c r="D10916" t="s">
        <v>22453</v>
      </c>
    </row>
    <row r="10917" spans="1:4" ht="15">
      <c r="A10917" t="s">
        <v>18662</v>
      </c>
      <c r="B10917" s="53">
        <v>2005</v>
      </c>
      <c r="C10917" t="s">
        <v>848</v>
      </c>
      <c r="D10917" t="s">
        <v>22454</v>
      </c>
    </row>
    <row r="10918" spans="1:4" ht="15">
      <c r="A10918" t="s">
        <v>18662</v>
      </c>
      <c r="B10918" s="53">
        <v>2005</v>
      </c>
      <c r="C10918" t="s">
        <v>1234</v>
      </c>
      <c r="D10918" t="s">
        <v>22455</v>
      </c>
    </row>
    <row r="10919" spans="1:4" ht="15">
      <c r="A10919" t="s">
        <v>18662</v>
      </c>
      <c r="B10919" s="53">
        <v>2005</v>
      </c>
      <c r="C10919" t="s">
        <v>1277</v>
      </c>
      <c r="D10919" t="s">
        <v>22456</v>
      </c>
    </row>
    <row r="10920" spans="1:4" ht="15">
      <c r="A10920" t="s">
        <v>18662</v>
      </c>
      <c r="B10920" s="53">
        <v>2005</v>
      </c>
      <c r="C10920" t="s">
        <v>3765</v>
      </c>
      <c r="D10920" t="s">
        <v>22457</v>
      </c>
    </row>
    <row r="10921" spans="1:4" ht="15">
      <c r="A10921" t="s">
        <v>18662</v>
      </c>
      <c r="B10921" s="53">
        <v>2005</v>
      </c>
      <c r="C10921" t="s">
        <v>3765</v>
      </c>
      <c r="D10921" t="s">
        <v>22458</v>
      </c>
    </row>
    <row r="10922" spans="1:4" ht="15">
      <c r="A10922" t="s">
        <v>18662</v>
      </c>
      <c r="B10922" s="53">
        <v>2005</v>
      </c>
      <c r="C10922" t="s">
        <v>21545</v>
      </c>
      <c r="D10922" t="s">
        <v>22459</v>
      </c>
    </row>
    <row r="10923" spans="1:4" ht="15">
      <c r="A10923" t="s">
        <v>18662</v>
      </c>
      <c r="B10923" s="53">
        <v>2005</v>
      </c>
      <c r="C10923" t="s">
        <v>4715</v>
      </c>
      <c r="D10923" t="s">
        <v>22460</v>
      </c>
    </row>
    <row r="10924" spans="1:4" ht="15">
      <c r="A10924" t="s">
        <v>18662</v>
      </c>
      <c r="B10924" s="53">
        <v>2004</v>
      </c>
      <c r="C10924" t="s">
        <v>4854</v>
      </c>
      <c r="D10924" t="s">
        <v>22461</v>
      </c>
    </row>
    <row r="10925" spans="1:4" ht="15">
      <c r="A10925" t="s">
        <v>18662</v>
      </c>
      <c r="B10925" s="53">
        <v>2004</v>
      </c>
      <c r="C10925" t="s">
        <v>1300</v>
      </c>
      <c r="D10925" t="s">
        <v>22462</v>
      </c>
    </row>
    <row r="10926" spans="1:4" ht="15">
      <c r="A10926" t="s">
        <v>18662</v>
      </c>
      <c r="B10926" s="53">
        <v>2004</v>
      </c>
      <c r="C10926" t="s">
        <v>16984</v>
      </c>
      <c r="D10926" t="s">
        <v>22463</v>
      </c>
    </row>
    <row r="10927" spans="1:4" ht="15">
      <c r="A10927" t="s">
        <v>18662</v>
      </c>
      <c r="B10927" s="53">
        <v>2004</v>
      </c>
      <c r="C10927" t="s">
        <v>1234</v>
      </c>
      <c r="D10927" t="s">
        <v>22464</v>
      </c>
    </row>
    <row r="10928" spans="1:4" ht="15">
      <c r="A10928" t="s">
        <v>18662</v>
      </c>
      <c r="B10928" s="53">
        <v>2004</v>
      </c>
      <c r="C10928" t="s">
        <v>22465</v>
      </c>
      <c r="D10928" t="s">
        <v>22466</v>
      </c>
    </row>
    <row r="10929" spans="1:4" ht="15">
      <c r="A10929" t="s">
        <v>18662</v>
      </c>
      <c r="B10929" s="53">
        <v>2004</v>
      </c>
      <c r="C10929" t="s">
        <v>22467</v>
      </c>
      <c r="D10929" t="s">
        <v>22468</v>
      </c>
    </row>
    <row r="10930" spans="1:4" ht="15">
      <c r="A10930" t="s">
        <v>18662</v>
      </c>
      <c r="B10930" s="53">
        <v>2004</v>
      </c>
      <c r="C10930" t="s">
        <v>22467</v>
      </c>
      <c r="D10930" t="s">
        <v>22469</v>
      </c>
    </row>
    <row r="10931" spans="1:4" ht="15">
      <c r="A10931" t="s">
        <v>18662</v>
      </c>
      <c r="B10931" s="53">
        <v>2004</v>
      </c>
      <c r="C10931" t="s">
        <v>22467</v>
      </c>
      <c r="D10931" t="s">
        <v>22470</v>
      </c>
    </row>
    <row r="10932" spans="1:4" ht="15">
      <c r="A10932" t="s">
        <v>18662</v>
      </c>
      <c r="B10932" s="53">
        <v>2004</v>
      </c>
      <c r="C10932" t="s">
        <v>22467</v>
      </c>
      <c r="D10932" t="s">
        <v>22471</v>
      </c>
    </row>
    <row r="10933" spans="1:4" ht="15">
      <c r="A10933" t="s">
        <v>18662</v>
      </c>
      <c r="B10933" s="53">
        <v>2004</v>
      </c>
      <c r="C10933" t="s">
        <v>3765</v>
      </c>
      <c r="D10933" t="s">
        <v>22472</v>
      </c>
    </row>
    <row r="10934" spans="1:4" ht="15">
      <c r="A10934" t="s">
        <v>18662</v>
      </c>
      <c r="B10934" s="53">
        <v>2004</v>
      </c>
      <c r="C10934" t="s">
        <v>21545</v>
      </c>
      <c r="D10934" t="s">
        <v>22473</v>
      </c>
    </row>
    <row r="10935" spans="1:4" ht="15">
      <c r="A10935" t="s">
        <v>18662</v>
      </c>
      <c r="B10935" s="53">
        <v>2004</v>
      </c>
      <c r="C10935" t="s">
        <v>21545</v>
      </c>
      <c r="D10935" t="s">
        <v>22474</v>
      </c>
    </row>
    <row r="10936" spans="1:4" ht="15">
      <c r="A10936" t="s">
        <v>18662</v>
      </c>
      <c r="B10936" s="53">
        <v>2004</v>
      </c>
      <c r="C10936" t="s">
        <v>21545</v>
      </c>
      <c r="D10936" t="s">
        <v>22475</v>
      </c>
    </row>
    <row r="10937" spans="1:4" ht="15">
      <c r="A10937" t="s">
        <v>18662</v>
      </c>
      <c r="B10937" s="53">
        <v>2004</v>
      </c>
      <c r="C10937" t="s">
        <v>21545</v>
      </c>
      <c r="D10937" t="s">
        <v>22476</v>
      </c>
    </row>
    <row r="10938" spans="1:4" ht="15">
      <c r="A10938" t="s">
        <v>18662</v>
      </c>
      <c r="B10938" s="53">
        <v>2004</v>
      </c>
      <c r="C10938" t="s">
        <v>3769</v>
      </c>
      <c r="D10938" t="s">
        <v>22477</v>
      </c>
    </row>
    <row r="10939" spans="1:4" ht="15">
      <c r="A10939" t="s">
        <v>18662</v>
      </c>
      <c r="B10939" s="53">
        <v>2004</v>
      </c>
      <c r="C10939" t="s">
        <v>3769</v>
      </c>
      <c r="D10939" t="s">
        <v>22478</v>
      </c>
    </row>
    <row r="10940" spans="1:4" ht="15">
      <c r="A10940" t="s">
        <v>18662</v>
      </c>
      <c r="B10940" s="53">
        <v>2003</v>
      </c>
      <c r="C10940" t="s">
        <v>4581</v>
      </c>
      <c r="D10940" t="s">
        <v>22479</v>
      </c>
    </row>
    <row r="10941" spans="1:4" ht="15">
      <c r="A10941" t="s">
        <v>18662</v>
      </c>
      <c r="B10941" s="53">
        <v>2003</v>
      </c>
      <c r="C10941" t="s">
        <v>5</v>
      </c>
      <c r="D10941" t="s">
        <v>22480</v>
      </c>
    </row>
    <row r="10942" spans="1:4" ht="15">
      <c r="A10942" t="s">
        <v>18662</v>
      </c>
      <c r="B10942" s="53">
        <v>2003</v>
      </c>
      <c r="C10942" t="s">
        <v>21517</v>
      </c>
      <c r="D10942" t="s">
        <v>22481</v>
      </c>
    </row>
    <row r="10943" spans="1:4" ht="15">
      <c r="A10943" t="s">
        <v>18662</v>
      </c>
      <c r="B10943" s="53">
        <v>2003</v>
      </c>
      <c r="C10943" t="s">
        <v>4916</v>
      </c>
      <c r="D10943" t="s">
        <v>22482</v>
      </c>
    </row>
    <row r="10944" spans="1:4" ht="15">
      <c r="A10944" t="s">
        <v>18662</v>
      </c>
      <c r="B10944" s="53">
        <v>2003</v>
      </c>
      <c r="C10944" t="s">
        <v>3940</v>
      </c>
      <c r="D10944" t="s">
        <v>22483</v>
      </c>
    </row>
    <row r="10945" spans="1:4" ht="15">
      <c r="A10945" t="s">
        <v>18662</v>
      </c>
      <c r="B10945" s="53">
        <v>2003</v>
      </c>
      <c r="C10945" t="s">
        <v>1312</v>
      </c>
      <c r="D10945" t="s">
        <v>22484</v>
      </c>
    </row>
    <row r="10946" spans="1:4" ht="15">
      <c r="A10946" t="s">
        <v>18662</v>
      </c>
      <c r="B10946" s="53">
        <v>2003</v>
      </c>
      <c r="C10946" t="s">
        <v>3765</v>
      </c>
      <c r="D10946" t="s">
        <v>22485</v>
      </c>
    </row>
    <row r="10947" spans="1:4" ht="15">
      <c r="A10947" t="s">
        <v>18662</v>
      </c>
      <c r="B10947" s="53">
        <v>2003</v>
      </c>
      <c r="C10947" t="s">
        <v>3765</v>
      </c>
      <c r="D10947" t="s">
        <v>22486</v>
      </c>
    </row>
    <row r="10948" spans="1:4" ht="15">
      <c r="A10948" t="s">
        <v>18662</v>
      </c>
      <c r="B10948" s="53">
        <v>2003</v>
      </c>
      <c r="C10948" t="s">
        <v>3765</v>
      </c>
      <c r="D10948" t="s">
        <v>22487</v>
      </c>
    </row>
    <row r="10949" spans="1:4" ht="15">
      <c r="A10949" t="s">
        <v>18662</v>
      </c>
      <c r="B10949" s="53">
        <v>2003</v>
      </c>
      <c r="C10949" t="s">
        <v>3765</v>
      </c>
      <c r="D10949" t="s">
        <v>22488</v>
      </c>
    </row>
    <row r="10950" spans="1:4" ht="15">
      <c r="A10950" t="s">
        <v>18662</v>
      </c>
      <c r="B10950" s="53">
        <v>2002</v>
      </c>
      <c r="C10950" t="s">
        <v>581</v>
      </c>
      <c r="D10950" t="s">
        <v>22489</v>
      </c>
    </row>
    <row r="10951" spans="1:4" ht="15">
      <c r="A10951" t="s">
        <v>18662</v>
      </c>
      <c r="B10951" s="53">
        <v>2002</v>
      </c>
      <c r="C10951" t="s">
        <v>4581</v>
      </c>
      <c r="D10951" t="s">
        <v>22490</v>
      </c>
    </row>
    <row r="10952" spans="1:4" ht="15">
      <c r="A10952" t="s">
        <v>18662</v>
      </c>
      <c r="B10952" s="53">
        <v>2002</v>
      </c>
      <c r="C10952" t="s">
        <v>4957</v>
      </c>
      <c r="D10952" t="s">
        <v>22491</v>
      </c>
    </row>
    <row r="10953" spans="1:4" ht="15">
      <c r="A10953" t="s">
        <v>18662</v>
      </c>
      <c r="B10953" s="53">
        <v>2002</v>
      </c>
      <c r="C10953" t="s">
        <v>13884</v>
      </c>
      <c r="D10953" t="s">
        <v>22492</v>
      </c>
    </row>
    <row r="10954" spans="1:4" ht="15">
      <c r="A10954" t="s">
        <v>18662</v>
      </c>
      <c r="B10954" s="53">
        <v>2002</v>
      </c>
      <c r="C10954" t="s">
        <v>1731</v>
      </c>
      <c r="D10954" t="s">
        <v>22493</v>
      </c>
    </row>
    <row r="10955" spans="1:4" ht="15">
      <c r="A10955" t="s">
        <v>18662</v>
      </c>
      <c r="B10955" s="53">
        <v>2002</v>
      </c>
      <c r="C10955" t="s">
        <v>1096</v>
      </c>
      <c r="D10955" t="s">
        <v>22494</v>
      </c>
    </row>
    <row r="10956" spans="1:4" ht="15">
      <c r="A10956" t="s">
        <v>18662</v>
      </c>
      <c r="B10956" s="53">
        <v>2002</v>
      </c>
      <c r="C10956" t="s">
        <v>1277</v>
      </c>
      <c r="D10956" t="s">
        <v>22495</v>
      </c>
    </row>
    <row r="10957" spans="1:4" ht="15">
      <c r="A10957" t="s">
        <v>18662</v>
      </c>
      <c r="B10957" s="53">
        <v>2002</v>
      </c>
      <c r="C10957" t="s">
        <v>22496</v>
      </c>
      <c r="D10957" t="s">
        <v>22497</v>
      </c>
    </row>
    <row r="10958" spans="1:4" ht="15">
      <c r="A10958" t="s">
        <v>18662</v>
      </c>
      <c r="B10958" s="53">
        <v>2001</v>
      </c>
      <c r="C10958" t="s">
        <v>22498</v>
      </c>
      <c r="D10958" t="s">
        <v>22499</v>
      </c>
    </row>
    <row r="10959" spans="1:4" ht="15">
      <c r="A10959" t="s">
        <v>18662</v>
      </c>
      <c r="B10959" s="53">
        <v>2001</v>
      </c>
      <c r="C10959" t="s">
        <v>22421</v>
      </c>
      <c r="D10959" t="s">
        <v>22500</v>
      </c>
    </row>
    <row r="10960" spans="1:4" ht="15">
      <c r="A10960" t="s">
        <v>18662</v>
      </c>
      <c r="B10960" s="53">
        <v>2001</v>
      </c>
      <c r="C10960" t="s">
        <v>1732</v>
      </c>
      <c r="D10960" t="s">
        <v>22501</v>
      </c>
    </row>
    <row r="10961" spans="1:4" ht="15">
      <c r="A10961" t="s">
        <v>18662</v>
      </c>
      <c r="B10961" s="53">
        <v>2001</v>
      </c>
      <c r="C10961" t="s">
        <v>1096</v>
      </c>
      <c r="D10961" t="s">
        <v>22502</v>
      </c>
    </row>
    <row r="10962" spans="1:4" ht="15">
      <c r="A10962" t="s">
        <v>18662</v>
      </c>
      <c r="B10962" s="53">
        <v>2001</v>
      </c>
      <c r="C10962" t="s">
        <v>1277</v>
      </c>
      <c r="D10962" t="s">
        <v>22503</v>
      </c>
    </row>
    <row r="10963" spans="1:4" ht="15">
      <c r="A10963" t="s">
        <v>18662</v>
      </c>
      <c r="B10963" s="53">
        <v>2001</v>
      </c>
      <c r="C10963" t="s">
        <v>1277</v>
      </c>
      <c r="D10963" t="s">
        <v>22504</v>
      </c>
    </row>
    <row r="10964" spans="1:4" ht="15">
      <c r="A10964" t="s">
        <v>18662</v>
      </c>
      <c r="B10964" s="53">
        <v>2001</v>
      </c>
      <c r="C10964" t="s">
        <v>22505</v>
      </c>
      <c r="D10964" t="s">
        <v>22506</v>
      </c>
    </row>
    <row r="10965" spans="1:4" ht="15">
      <c r="A10965" t="s">
        <v>18662</v>
      </c>
      <c r="B10965" s="53">
        <v>2001</v>
      </c>
      <c r="C10965" t="s">
        <v>22507</v>
      </c>
      <c r="D10965" t="s">
        <v>22508</v>
      </c>
    </row>
    <row r="10966" spans="1:4" ht="15">
      <c r="A10966" t="s">
        <v>18662</v>
      </c>
      <c r="B10966" s="53">
        <v>2000</v>
      </c>
      <c r="C10966" t="s">
        <v>4854</v>
      </c>
      <c r="D10966" t="s">
        <v>22509</v>
      </c>
    </row>
    <row r="10967" spans="1:4" ht="15">
      <c r="A10967" t="s">
        <v>18662</v>
      </c>
      <c r="B10967" s="53">
        <v>2000</v>
      </c>
      <c r="C10967" t="s">
        <v>22384</v>
      </c>
      <c r="D10967" t="s">
        <v>22510</v>
      </c>
    </row>
    <row r="10968" spans="1:4" ht="15">
      <c r="A10968" t="s">
        <v>18662</v>
      </c>
      <c r="B10968" s="53">
        <v>2000</v>
      </c>
      <c r="C10968" t="s">
        <v>21622</v>
      </c>
      <c r="D10968" t="s">
        <v>22511</v>
      </c>
    </row>
    <row r="10969" spans="1:4" ht="15">
      <c r="A10969" t="s">
        <v>18662</v>
      </c>
      <c r="B10969" s="53">
        <v>2000</v>
      </c>
      <c r="C10969" t="s">
        <v>22299</v>
      </c>
      <c r="D10969" t="s">
        <v>22512</v>
      </c>
    </row>
    <row r="10970" spans="1:4" ht="15">
      <c r="A10970" t="s">
        <v>18662</v>
      </c>
      <c r="B10970" s="53">
        <v>2000</v>
      </c>
      <c r="C10970" t="s">
        <v>4916</v>
      </c>
      <c r="D10970" t="s">
        <v>22513</v>
      </c>
    </row>
    <row r="10971" spans="1:4" ht="15">
      <c r="A10971" t="s">
        <v>18662</v>
      </c>
      <c r="B10971" s="53">
        <v>2000</v>
      </c>
      <c r="C10971" t="s">
        <v>22514</v>
      </c>
      <c r="D10971" t="s">
        <v>22515</v>
      </c>
    </row>
    <row r="10972" spans="1:4" ht="15">
      <c r="A10972" t="s">
        <v>18662</v>
      </c>
      <c r="B10972" s="53">
        <v>2000</v>
      </c>
      <c r="C10972" t="s">
        <v>1264</v>
      </c>
      <c r="D10972" t="s">
        <v>22516</v>
      </c>
    </row>
    <row r="10973" spans="1:4" ht="15">
      <c r="A10973" t="s">
        <v>18662</v>
      </c>
      <c r="B10973" s="53">
        <v>2000</v>
      </c>
      <c r="C10973" t="s">
        <v>1264</v>
      </c>
      <c r="D10973" t="s">
        <v>22517</v>
      </c>
    </row>
    <row r="10974" spans="1:4" ht="15">
      <c r="A10974" t="s">
        <v>18662</v>
      </c>
      <c r="B10974" s="53">
        <v>2000</v>
      </c>
      <c r="C10974" t="s">
        <v>1096</v>
      </c>
      <c r="D10974" t="s">
        <v>22518</v>
      </c>
    </row>
    <row r="10975" spans="1:4" ht="15">
      <c r="A10975" t="s">
        <v>18662</v>
      </c>
      <c r="B10975" s="53">
        <v>2000</v>
      </c>
      <c r="C10975" t="s">
        <v>22519</v>
      </c>
      <c r="D10975" t="s">
        <v>22520</v>
      </c>
    </row>
    <row r="10976" spans="1:4" ht="15">
      <c r="A10976" t="s">
        <v>18662</v>
      </c>
      <c r="B10976" s="53">
        <v>2000</v>
      </c>
      <c r="C10976" t="s">
        <v>3765</v>
      </c>
      <c r="D10976" t="s">
        <v>22521</v>
      </c>
    </row>
    <row r="10977" spans="1:4" ht="15">
      <c r="A10977" t="s">
        <v>18662</v>
      </c>
      <c r="B10977" s="53">
        <v>1999</v>
      </c>
      <c r="C10977" t="s">
        <v>581</v>
      </c>
      <c r="D10977" t="s">
        <v>22522</v>
      </c>
    </row>
    <row r="10978" spans="1:4" ht="15">
      <c r="A10978" t="s">
        <v>18662</v>
      </c>
      <c r="B10978" s="53">
        <v>1999</v>
      </c>
      <c r="C10978" t="s">
        <v>4957</v>
      </c>
      <c r="D10978" t="s">
        <v>22523</v>
      </c>
    </row>
    <row r="10979" spans="1:4" ht="15">
      <c r="A10979" t="s">
        <v>18662</v>
      </c>
      <c r="B10979" s="53">
        <v>1999</v>
      </c>
      <c r="C10979" t="s">
        <v>4957</v>
      </c>
      <c r="D10979" t="s">
        <v>22524</v>
      </c>
    </row>
    <row r="10980" spans="1:4" ht="15">
      <c r="A10980" t="s">
        <v>18662</v>
      </c>
      <c r="B10980" s="53">
        <v>1999</v>
      </c>
      <c r="C10980" t="s">
        <v>1096</v>
      </c>
      <c r="D10980" t="s">
        <v>22525</v>
      </c>
    </row>
    <row r="10981" spans="1:4" ht="15">
      <c r="A10981" t="s">
        <v>18662</v>
      </c>
      <c r="B10981" s="53">
        <v>1999</v>
      </c>
      <c r="C10981" t="s">
        <v>1096</v>
      </c>
      <c r="D10981" t="s">
        <v>22526</v>
      </c>
    </row>
    <row r="10982" spans="1:4" ht="15">
      <c r="A10982" t="s">
        <v>18662</v>
      </c>
      <c r="B10982" s="53">
        <v>1999</v>
      </c>
      <c r="C10982" t="s">
        <v>1277</v>
      </c>
      <c r="D10982" t="s">
        <v>22527</v>
      </c>
    </row>
    <row r="10983" spans="1:4" ht="15">
      <c r="A10983" t="s">
        <v>18662</v>
      </c>
      <c r="B10983" s="53">
        <v>1999</v>
      </c>
      <c r="C10983" t="s">
        <v>1277</v>
      </c>
      <c r="D10983" t="s">
        <v>22528</v>
      </c>
    </row>
    <row r="10984" spans="1:4" ht="15">
      <c r="A10984" t="s">
        <v>18662</v>
      </c>
      <c r="B10984" s="53">
        <v>1999</v>
      </c>
      <c r="C10984" t="s">
        <v>1312</v>
      </c>
      <c r="D10984" t="s">
        <v>22529</v>
      </c>
    </row>
    <row r="10985" spans="1:4" ht="15">
      <c r="A10985" t="s">
        <v>18662</v>
      </c>
      <c r="B10985" s="53">
        <v>1999</v>
      </c>
      <c r="C10985" t="s">
        <v>1312</v>
      </c>
      <c r="D10985" t="s">
        <v>22530</v>
      </c>
    </row>
    <row r="10986" spans="1:4" ht="15">
      <c r="A10986" t="s">
        <v>18662</v>
      </c>
      <c r="B10986" s="53">
        <v>1999</v>
      </c>
      <c r="C10986" t="s">
        <v>22531</v>
      </c>
      <c r="D10986" t="s">
        <v>22532</v>
      </c>
    </row>
    <row r="10987" spans="1:4" ht="15">
      <c r="A10987" t="s">
        <v>18662</v>
      </c>
      <c r="B10987" s="53">
        <v>1999</v>
      </c>
      <c r="C10987" t="s">
        <v>4715</v>
      </c>
      <c r="D10987" t="s">
        <v>22533</v>
      </c>
    </row>
    <row r="10988" spans="1:4" ht="15">
      <c r="A10988" t="s">
        <v>18662</v>
      </c>
      <c r="B10988" s="53">
        <v>1999</v>
      </c>
      <c r="C10988" t="s">
        <v>4715</v>
      </c>
      <c r="D10988" t="s">
        <v>22534</v>
      </c>
    </row>
    <row r="10989" spans="1:4" ht="15">
      <c r="A10989" t="s">
        <v>18662</v>
      </c>
      <c r="B10989" s="53">
        <v>1998</v>
      </c>
      <c r="C10989" t="s">
        <v>1727</v>
      </c>
      <c r="D10989" t="s">
        <v>22535</v>
      </c>
    </row>
    <row r="10990" spans="1:4" ht="15">
      <c r="A10990" t="s">
        <v>18662</v>
      </c>
      <c r="B10990" s="53">
        <v>1998</v>
      </c>
      <c r="C10990" t="s">
        <v>1096</v>
      </c>
      <c r="D10990" t="s">
        <v>22536</v>
      </c>
    </row>
    <row r="10991" spans="1:4" ht="15">
      <c r="A10991" t="s">
        <v>18662</v>
      </c>
      <c r="B10991" s="53">
        <v>1998</v>
      </c>
      <c r="C10991" t="s">
        <v>1277</v>
      </c>
      <c r="D10991" t="s">
        <v>22537</v>
      </c>
    </row>
    <row r="10992" spans="1:4" ht="15">
      <c r="A10992" t="s">
        <v>18662</v>
      </c>
      <c r="B10992" s="53">
        <v>1998</v>
      </c>
      <c r="C10992" t="s">
        <v>3765</v>
      </c>
      <c r="D10992" t="s">
        <v>22538</v>
      </c>
    </row>
    <row r="10993" spans="1:4" ht="15">
      <c r="A10993" t="s">
        <v>18662</v>
      </c>
      <c r="B10993" s="53">
        <v>1997</v>
      </c>
      <c r="C10993" t="s">
        <v>3940</v>
      </c>
      <c r="D10993" t="s">
        <v>22539</v>
      </c>
    </row>
    <row r="10994" spans="1:4" ht="15">
      <c r="A10994" t="s">
        <v>18662</v>
      </c>
      <c r="B10994" s="53">
        <v>1997</v>
      </c>
      <c r="C10994" t="s">
        <v>1337</v>
      </c>
      <c r="D10994" t="s">
        <v>22540</v>
      </c>
    </row>
    <row r="10995" spans="1:4" ht="15">
      <c r="A10995" t="s">
        <v>18662</v>
      </c>
      <c r="B10995" s="53">
        <v>1997</v>
      </c>
      <c r="C10995" t="s">
        <v>1096</v>
      </c>
      <c r="D10995" t="s">
        <v>22541</v>
      </c>
    </row>
    <row r="10996" spans="1:4" ht="15">
      <c r="A10996" t="s">
        <v>18662</v>
      </c>
      <c r="B10996" s="53">
        <v>1997</v>
      </c>
      <c r="C10996" t="s">
        <v>1096</v>
      </c>
      <c r="D10996" t="s">
        <v>22542</v>
      </c>
    </row>
    <row r="10997" spans="1:4" ht="15">
      <c r="A10997" t="s">
        <v>18662</v>
      </c>
      <c r="B10997" s="53">
        <v>1997</v>
      </c>
      <c r="C10997" t="s">
        <v>1096</v>
      </c>
      <c r="D10997" t="s">
        <v>22543</v>
      </c>
    </row>
    <row r="10998" spans="1:4" ht="15">
      <c r="A10998" t="s">
        <v>18662</v>
      </c>
      <c r="B10998" s="53">
        <v>1996</v>
      </c>
      <c r="C10998" t="s">
        <v>21952</v>
      </c>
      <c r="D10998" t="s">
        <v>22544</v>
      </c>
    </row>
    <row r="10999" spans="1:4" ht="15">
      <c r="A10999" t="s">
        <v>18662</v>
      </c>
      <c r="B10999" s="53">
        <v>1995</v>
      </c>
      <c r="C10999" t="s">
        <v>21568</v>
      </c>
      <c r="D10999" t="s">
        <v>22545</v>
      </c>
    </row>
    <row r="11000" spans="1:4" ht="15">
      <c r="A11000" t="s">
        <v>18662</v>
      </c>
      <c r="B11000" s="53">
        <v>1994</v>
      </c>
      <c r="C11000" t="s">
        <v>22546</v>
      </c>
      <c r="D11000" t="s">
        <v>22547</v>
      </c>
    </row>
    <row r="11001" spans="1:4" ht="15">
      <c r="A11001" t="s">
        <v>18662</v>
      </c>
      <c r="B11001" s="53">
        <v>1991</v>
      </c>
      <c r="C11001" t="s">
        <v>4854</v>
      </c>
      <c r="D11001" t="s">
        <v>22548</v>
      </c>
    </row>
    <row r="11002" spans="1:4" ht="15">
      <c r="A11002" t="s">
        <v>18662</v>
      </c>
      <c r="B11002" s="53">
        <v>1991</v>
      </c>
      <c r="C11002" t="s">
        <v>4916</v>
      </c>
      <c r="D11002" t="s">
        <v>22549</v>
      </c>
    </row>
    <row r="11003" spans="1:4" ht="15">
      <c r="A11003" t="s">
        <v>18662</v>
      </c>
      <c r="B11003" s="53">
        <v>1990</v>
      </c>
      <c r="C11003" t="s">
        <v>10</v>
      </c>
      <c r="D11003" t="s">
        <v>22550</v>
      </c>
    </row>
    <row r="11004" spans="1:4" ht="15">
      <c r="A11004" t="s">
        <v>18662</v>
      </c>
      <c r="B11004" s="53">
        <v>1990</v>
      </c>
      <c r="C11004" t="s">
        <v>4581</v>
      </c>
      <c r="D11004" t="s">
        <v>22551</v>
      </c>
    </row>
    <row r="11005" spans="1:4" ht="15">
      <c r="A11005" t="s">
        <v>18662</v>
      </c>
      <c r="B11005" s="53">
        <v>1989</v>
      </c>
      <c r="C11005" t="s">
        <v>21568</v>
      </c>
      <c r="D11005" t="s">
        <v>22552</v>
      </c>
    </row>
    <row r="11006" spans="1:4" ht="15">
      <c r="A11006" t="s">
        <v>25804</v>
      </c>
      <c r="B11006" s="53">
        <v>2023</v>
      </c>
      <c r="C11006" t="s">
        <v>3536</v>
      </c>
      <c r="D11006" t="s">
        <v>25805</v>
      </c>
    </row>
    <row r="11007" spans="1:4" ht="15">
      <c r="A11007" t="s">
        <v>25804</v>
      </c>
      <c r="B11007" s="53">
        <v>2023</v>
      </c>
      <c r="C11007" t="s">
        <v>23</v>
      </c>
      <c r="D11007" t="s">
        <v>25806</v>
      </c>
    </row>
    <row r="11008" spans="1:4" ht="15">
      <c r="A11008" t="s">
        <v>25804</v>
      </c>
      <c r="B11008" s="53">
        <v>2023</v>
      </c>
      <c r="C11008" t="s">
        <v>19</v>
      </c>
      <c r="D11008" t="s">
        <v>25807</v>
      </c>
    </row>
    <row r="11009" spans="1:4" ht="15">
      <c r="A11009" t="s">
        <v>25804</v>
      </c>
      <c r="B11009" s="53">
        <v>2023</v>
      </c>
      <c r="C11009" t="s">
        <v>1260</v>
      </c>
      <c r="D11009" t="s">
        <v>25808</v>
      </c>
    </row>
    <row r="11010" spans="1:4" ht="15">
      <c r="A11010" t="s">
        <v>25804</v>
      </c>
      <c r="B11010" s="53">
        <v>2023</v>
      </c>
      <c r="C11010" t="s">
        <v>1174</v>
      </c>
      <c r="D11010" t="s">
        <v>25809</v>
      </c>
    </row>
    <row r="11011" spans="1:4" ht="15">
      <c r="A11011" t="s">
        <v>25804</v>
      </c>
      <c r="B11011" s="53">
        <v>2023</v>
      </c>
      <c r="C11011" t="s">
        <v>596</v>
      </c>
      <c r="D11011" t="s">
        <v>25810</v>
      </c>
    </row>
    <row r="11012" spans="1:4" ht="15">
      <c r="A11012" t="s">
        <v>25804</v>
      </c>
      <c r="B11012" s="53">
        <v>2023</v>
      </c>
      <c r="C11012" t="s">
        <v>16278</v>
      </c>
      <c r="D11012" t="s">
        <v>25811</v>
      </c>
    </row>
    <row r="11013" spans="1:4" ht="15">
      <c r="A11013" t="s">
        <v>25804</v>
      </c>
      <c r="B11013" s="53">
        <v>2023</v>
      </c>
      <c r="C11013" t="s">
        <v>16278</v>
      </c>
      <c r="D11013" t="s">
        <v>25812</v>
      </c>
    </row>
    <row r="11014" spans="1:4" ht="15">
      <c r="A11014" t="s">
        <v>25804</v>
      </c>
      <c r="B11014" s="53">
        <v>2023</v>
      </c>
      <c r="C11014" t="s">
        <v>986</v>
      </c>
      <c r="D11014" t="s">
        <v>25813</v>
      </c>
    </row>
    <row r="11015" spans="1:4" ht="15">
      <c r="A11015" t="s">
        <v>25804</v>
      </c>
      <c r="B11015" s="53">
        <v>2023</v>
      </c>
      <c r="C11015" t="s">
        <v>2</v>
      </c>
      <c r="D11015" t="s">
        <v>25809</v>
      </c>
    </row>
    <row r="11016" spans="1:4" ht="15">
      <c r="A11016" t="s">
        <v>25804</v>
      </c>
      <c r="B11016" s="53">
        <v>2023</v>
      </c>
      <c r="C11016" t="s">
        <v>2</v>
      </c>
      <c r="D11016" t="s">
        <v>25814</v>
      </c>
    </row>
    <row r="11017" spans="1:4" ht="15">
      <c r="A11017" t="s">
        <v>25804</v>
      </c>
      <c r="B11017" s="53">
        <v>2023</v>
      </c>
      <c r="C11017" t="s">
        <v>2</v>
      </c>
      <c r="D11017" t="s">
        <v>25815</v>
      </c>
    </row>
    <row r="11018" spans="1:4" ht="15">
      <c r="A11018" t="s">
        <v>25804</v>
      </c>
      <c r="B11018" s="53">
        <v>2022</v>
      </c>
      <c r="C11018" t="s">
        <v>1015</v>
      </c>
      <c r="D11018" t="s">
        <v>25816</v>
      </c>
    </row>
    <row r="11019" spans="1:4" ht="15">
      <c r="A11019" t="s">
        <v>25804</v>
      </c>
      <c r="B11019" s="53">
        <v>2022</v>
      </c>
      <c r="C11019" t="s">
        <v>25817</v>
      </c>
      <c r="D11019" t="s">
        <v>25818</v>
      </c>
    </row>
    <row r="11020" spans="1:4" ht="15">
      <c r="A11020" t="s">
        <v>25804</v>
      </c>
      <c r="B11020" s="53">
        <v>2022</v>
      </c>
      <c r="C11020" t="s">
        <v>915</v>
      </c>
      <c r="D11020" t="s">
        <v>25819</v>
      </c>
    </row>
    <row r="11021" spans="1:4" ht="15">
      <c r="A11021" t="s">
        <v>25804</v>
      </c>
      <c r="B11021" s="53">
        <v>2022</v>
      </c>
      <c r="C11021" t="s">
        <v>601</v>
      </c>
      <c r="D11021" t="s">
        <v>25820</v>
      </c>
    </row>
    <row r="11022" spans="1:4" ht="15">
      <c r="A11022" t="s">
        <v>25804</v>
      </c>
      <c r="B11022" s="53">
        <v>2022</v>
      </c>
      <c r="C11022" t="s">
        <v>72</v>
      </c>
      <c r="D11022" t="s">
        <v>25821</v>
      </c>
    </row>
    <row r="11023" spans="1:4" ht="15">
      <c r="A11023" t="s">
        <v>25804</v>
      </c>
      <c r="B11023" s="53">
        <v>2022</v>
      </c>
      <c r="C11023" t="s">
        <v>610</v>
      </c>
      <c r="D11023" t="s">
        <v>25822</v>
      </c>
    </row>
    <row r="11024" spans="1:4" ht="15">
      <c r="A11024" t="s">
        <v>25804</v>
      </c>
      <c r="B11024" s="53">
        <v>2022</v>
      </c>
      <c r="C11024" t="s">
        <v>602</v>
      </c>
      <c r="D11024" t="s">
        <v>25823</v>
      </c>
    </row>
    <row r="11025" spans="1:4" ht="15">
      <c r="A11025" t="s">
        <v>25804</v>
      </c>
      <c r="B11025" s="53">
        <v>2022</v>
      </c>
      <c r="C11025" t="s">
        <v>2</v>
      </c>
      <c r="D11025" t="s">
        <v>25819</v>
      </c>
    </row>
    <row r="11026" spans="1:4" ht="15">
      <c r="A11026" t="s">
        <v>25804</v>
      </c>
      <c r="B11026" s="53">
        <v>2022</v>
      </c>
      <c r="C11026" t="s">
        <v>2</v>
      </c>
      <c r="D11026" t="s">
        <v>25824</v>
      </c>
    </row>
    <row r="11027" spans="1:4" ht="15">
      <c r="A11027" t="s">
        <v>25804</v>
      </c>
      <c r="B11027" s="53">
        <v>2022</v>
      </c>
      <c r="C11027" t="s">
        <v>2</v>
      </c>
      <c r="D11027" t="s">
        <v>25825</v>
      </c>
    </row>
    <row r="11028" spans="1:4" ht="15">
      <c r="A11028" t="s">
        <v>25804</v>
      </c>
      <c r="B11028" s="53">
        <v>2022</v>
      </c>
      <c r="C11028" t="s">
        <v>2</v>
      </c>
      <c r="D11028" t="s">
        <v>25807</v>
      </c>
    </row>
    <row r="11029" spans="1:4" ht="15">
      <c r="A11029" t="s">
        <v>25804</v>
      </c>
      <c r="B11029" s="53">
        <v>2022</v>
      </c>
      <c r="C11029" t="s">
        <v>2</v>
      </c>
      <c r="D11029" t="s">
        <v>25811</v>
      </c>
    </row>
    <row r="11030" spans="1:4" ht="15">
      <c r="A11030" t="s">
        <v>25804</v>
      </c>
      <c r="B11030" s="53">
        <v>2022</v>
      </c>
      <c r="C11030" t="s">
        <v>2</v>
      </c>
      <c r="D11030" t="s">
        <v>25812</v>
      </c>
    </row>
    <row r="11031" spans="1:4" ht="15">
      <c r="A11031" t="s">
        <v>25804</v>
      </c>
      <c r="B11031" s="53">
        <v>2021</v>
      </c>
      <c r="C11031" t="s">
        <v>670</v>
      </c>
      <c r="D11031" t="s">
        <v>25826</v>
      </c>
    </row>
    <row r="11032" spans="1:4" ht="15">
      <c r="A11032" t="s">
        <v>25804</v>
      </c>
      <c r="B11032" s="53">
        <v>2021</v>
      </c>
      <c r="C11032" t="s">
        <v>25827</v>
      </c>
      <c r="D11032" t="s">
        <v>25828</v>
      </c>
    </row>
    <row r="11033" spans="1:4" ht="15">
      <c r="A11033" t="s">
        <v>25804</v>
      </c>
      <c r="B11033" s="53">
        <v>2021</v>
      </c>
      <c r="C11033" t="s">
        <v>620</v>
      </c>
      <c r="D11033" t="s">
        <v>25829</v>
      </c>
    </row>
    <row r="11034" spans="1:4" ht="15">
      <c r="A11034" t="s">
        <v>25804</v>
      </c>
      <c r="B11034" s="53">
        <v>2021</v>
      </c>
      <c r="C11034" t="s">
        <v>19</v>
      </c>
      <c r="D11034" t="s">
        <v>25830</v>
      </c>
    </row>
    <row r="11035" spans="1:4" ht="15">
      <c r="A11035" t="s">
        <v>25804</v>
      </c>
      <c r="B11035" s="53">
        <v>2021</v>
      </c>
      <c r="C11035" t="s">
        <v>19</v>
      </c>
      <c r="D11035" t="s">
        <v>25831</v>
      </c>
    </row>
    <row r="11036" spans="1:4" ht="15">
      <c r="A11036" t="s">
        <v>25804</v>
      </c>
      <c r="B11036" s="53">
        <v>2021</v>
      </c>
      <c r="C11036" t="s">
        <v>1271</v>
      </c>
      <c r="D11036" t="s">
        <v>25832</v>
      </c>
    </row>
    <row r="11037" spans="1:4" ht="15">
      <c r="A11037" t="s">
        <v>25804</v>
      </c>
      <c r="B11037" s="53">
        <v>2021</v>
      </c>
      <c r="C11037" t="s">
        <v>1260</v>
      </c>
      <c r="D11037" t="s">
        <v>25833</v>
      </c>
    </row>
    <row r="11038" spans="1:4" ht="15">
      <c r="A11038" t="s">
        <v>25804</v>
      </c>
      <c r="B11038" s="53">
        <v>2021</v>
      </c>
      <c r="C11038" t="s">
        <v>1260</v>
      </c>
      <c r="D11038" t="s">
        <v>25834</v>
      </c>
    </row>
    <row r="11039" spans="1:4" ht="15">
      <c r="A11039" t="s">
        <v>25804</v>
      </c>
      <c r="B11039" s="53">
        <v>2021</v>
      </c>
      <c r="C11039" t="s">
        <v>1260</v>
      </c>
      <c r="D11039" t="s">
        <v>25835</v>
      </c>
    </row>
    <row r="11040" spans="1:4" ht="15">
      <c r="A11040" t="s">
        <v>25804</v>
      </c>
      <c r="B11040" s="53">
        <v>2021</v>
      </c>
      <c r="C11040" t="s">
        <v>1260</v>
      </c>
      <c r="D11040" t="s">
        <v>25836</v>
      </c>
    </row>
    <row r="11041" spans="1:4" ht="15">
      <c r="A11041" t="s">
        <v>25804</v>
      </c>
      <c r="B11041" s="53">
        <v>2021</v>
      </c>
      <c r="C11041" t="s">
        <v>1260</v>
      </c>
      <c r="D11041" t="s">
        <v>25837</v>
      </c>
    </row>
    <row r="11042" spans="1:4" ht="15">
      <c r="A11042" t="s">
        <v>25804</v>
      </c>
      <c r="B11042" s="53">
        <v>2021</v>
      </c>
      <c r="C11042" t="s">
        <v>15696</v>
      </c>
      <c r="D11042" t="s">
        <v>25838</v>
      </c>
    </row>
    <row r="11043" spans="1:4" ht="15">
      <c r="A11043" t="s">
        <v>25804</v>
      </c>
      <c r="B11043" s="53">
        <v>2021</v>
      </c>
      <c r="C11043" t="s">
        <v>1097</v>
      </c>
      <c r="D11043" t="s">
        <v>25839</v>
      </c>
    </row>
    <row r="11044" spans="1:4" ht="15">
      <c r="A11044" t="s">
        <v>25804</v>
      </c>
      <c r="B11044" s="53">
        <v>2021</v>
      </c>
      <c r="C11044" t="s">
        <v>1097</v>
      </c>
      <c r="D11044" t="s">
        <v>25840</v>
      </c>
    </row>
    <row r="11045" spans="1:4" ht="15">
      <c r="A11045" t="s">
        <v>25804</v>
      </c>
      <c r="B11045" s="53">
        <v>2021</v>
      </c>
      <c r="C11045" t="s">
        <v>4651</v>
      </c>
      <c r="D11045" t="s">
        <v>25841</v>
      </c>
    </row>
    <row r="11046" spans="1:4" ht="15">
      <c r="A11046" t="s">
        <v>25804</v>
      </c>
      <c r="B11046" s="53">
        <v>2021</v>
      </c>
      <c r="C11046" t="s">
        <v>986</v>
      </c>
      <c r="D11046" t="s">
        <v>25842</v>
      </c>
    </row>
    <row r="11047" spans="1:4" ht="15">
      <c r="A11047" t="s">
        <v>25804</v>
      </c>
      <c r="B11047" s="53">
        <v>2021</v>
      </c>
      <c r="C11047" t="s">
        <v>17594</v>
      </c>
      <c r="D11047" t="s">
        <v>25843</v>
      </c>
    </row>
    <row r="11048" spans="1:4" ht="15">
      <c r="A11048" t="s">
        <v>25804</v>
      </c>
      <c r="B11048" s="53">
        <v>2021</v>
      </c>
      <c r="C11048" t="s">
        <v>2</v>
      </c>
      <c r="D11048" t="s">
        <v>25844</v>
      </c>
    </row>
    <row r="11049" spans="1:4" ht="15">
      <c r="A11049" t="s">
        <v>25804</v>
      </c>
      <c r="B11049" s="53">
        <v>2021</v>
      </c>
      <c r="C11049" t="s">
        <v>2</v>
      </c>
      <c r="D11049" t="s">
        <v>25845</v>
      </c>
    </row>
    <row r="11050" spans="1:4" ht="15">
      <c r="A11050" t="s">
        <v>25804</v>
      </c>
      <c r="B11050" s="53">
        <v>2021</v>
      </c>
      <c r="C11050" t="s">
        <v>2</v>
      </c>
      <c r="D11050" t="s">
        <v>25832</v>
      </c>
    </row>
    <row r="11051" spans="1:4" ht="15">
      <c r="A11051" t="s">
        <v>25804</v>
      </c>
      <c r="B11051" s="53">
        <v>2021</v>
      </c>
      <c r="C11051" t="s">
        <v>2</v>
      </c>
      <c r="D11051" t="s">
        <v>25846</v>
      </c>
    </row>
    <row r="11052" spans="1:4" ht="15">
      <c r="A11052" t="s">
        <v>25804</v>
      </c>
      <c r="B11052" s="53">
        <v>2021</v>
      </c>
      <c r="C11052" t="s">
        <v>2</v>
      </c>
      <c r="D11052" t="s">
        <v>25847</v>
      </c>
    </row>
    <row r="11053" spans="1:4" ht="15">
      <c r="A11053" t="s">
        <v>25804</v>
      </c>
      <c r="B11053" s="53">
        <v>2021</v>
      </c>
      <c r="C11053" t="s">
        <v>2</v>
      </c>
      <c r="D11053" t="s">
        <v>25848</v>
      </c>
    </row>
    <row r="11054" spans="1:4" ht="15">
      <c r="A11054" t="s">
        <v>25804</v>
      </c>
      <c r="B11054" s="53">
        <v>2021</v>
      </c>
      <c r="C11054" t="s">
        <v>2</v>
      </c>
      <c r="D11054" t="s">
        <v>25813</v>
      </c>
    </row>
    <row r="11055" spans="1:4" ht="15">
      <c r="A11055" t="s">
        <v>25804</v>
      </c>
      <c r="B11055" s="53">
        <v>2020</v>
      </c>
      <c r="C11055" t="s">
        <v>5150</v>
      </c>
      <c r="D11055" t="s">
        <v>25849</v>
      </c>
    </row>
    <row r="11056" spans="1:4" ht="15">
      <c r="A11056" t="s">
        <v>25804</v>
      </c>
      <c r="B11056" s="53">
        <v>2020</v>
      </c>
      <c r="C11056" t="s">
        <v>19</v>
      </c>
      <c r="D11056" t="s">
        <v>25850</v>
      </c>
    </row>
    <row r="11057" spans="1:4" ht="15">
      <c r="A11057" t="s">
        <v>25804</v>
      </c>
      <c r="B11057" s="53">
        <v>2020</v>
      </c>
      <c r="C11057" t="s">
        <v>19</v>
      </c>
      <c r="D11057" t="s">
        <v>25851</v>
      </c>
    </row>
    <row r="11058" spans="1:4" ht="15">
      <c r="A11058" t="s">
        <v>25804</v>
      </c>
      <c r="B11058" s="53">
        <v>2020</v>
      </c>
      <c r="C11058" t="s">
        <v>19</v>
      </c>
      <c r="D11058" t="s">
        <v>25852</v>
      </c>
    </row>
    <row r="11059" spans="1:4" ht="15">
      <c r="A11059" t="s">
        <v>25804</v>
      </c>
      <c r="B11059" s="53">
        <v>2020</v>
      </c>
      <c r="C11059" t="s">
        <v>1096</v>
      </c>
      <c r="D11059" t="s">
        <v>25853</v>
      </c>
    </row>
    <row r="11060" spans="1:4" ht="15">
      <c r="A11060" t="s">
        <v>25804</v>
      </c>
      <c r="B11060" s="53">
        <v>2020</v>
      </c>
      <c r="C11060" t="s">
        <v>25854</v>
      </c>
      <c r="D11060" t="s">
        <v>25855</v>
      </c>
    </row>
    <row r="11061" spans="1:4" ht="15">
      <c r="A11061" t="s">
        <v>25804</v>
      </c>
      <c r="B11061" s="53">
        <v>2020</v>
      </c>
      <c r="C11061" t="s">
        <v>16335</v>
      </c>
      <c r="D11061" t="s">
        <v>25856</v>
      </c>
    </row>
    <row r="11062" spans="1:4" ht="15">
      <c r="A11062" t="s">
        <v>25804</v>
      </c>
      <c r="B11062" s="53">
        <v>2020</v>
      </c>
      <c r="C11062" t="s">
        <v>1172</v>
      </c>
      <c r="D11062" t="s">
        <v>25857</v>
      </c>
    </row>
    <row r="11063" spans="1:4" ht="15">
      <c r="A11063" t="s">
        <v>25804</v>
      </c>
      <c r="B11063" s="53">
        <v>2020</v>
      </c>
      <c r="C11063" t="s">
        <v>1097</v>
      </c>
      <c r="D11063" t="s">
        <v>25858</v>
      </c>
    </row>
    <row r="11064" spans="1:4" ht="15">
      <c r="A11064" t="s">
        <v>25804</v>
      </c>
      <c r="B11064" s="53">
        <v>2020</v>
      </c>
      <c r="C11064" t="s">
        <v>1097</v>
      </c>
      <c r="D11064" t="s">
        <v>25859</v>
      </c>
    </row>
    <row r="11065" spans="1:4" ht="15">
      <c r="A11065" t="s">
        <v>25804</v>
      </c>
      <c r="B11065" s="53">
        <v>2020</v>
      </c>
      <c r="C11065" t="s">
        <v>1097</v>
      </c>
      <c r="D11065" t="s">
        <v>25860</v>
      </c>
    </row>
    <row r="11066" spans="1:4" ht="15">
      <c r="A11066" t="s">
        <v>25804</v>
      </c>
      <c r="B11066" s="53">
        <v>2020</v>
      </c>
      <c r="C11066" t="s">
        <v>1097</v>
      </c>
      <c r="D11066" t="s">
        <v>25861</v>
      </c>
    </row>
    <row r="11067" spans="1:4" ht="15">
      <c r="A11067" t="s">
        <v>25804</v>
      </c>
      <c r="B11067" s="53">
        <v>2020</v>
      </c>
      <c r="C11067" t="s">
        <v>17594</v>
      </c>
      <c r="D11067" t="s">
        <v>25862</v>
      </c>
    </row>
    <row r="11068" spans="1:4" ht="15">
      <c r="A11068" t="s">
        <v>25804</v>
      </c>
      <c r="B11068" s="53">
        <v>2020</v>
      </c>
      <c r="C11068" t="s">
        <v>2</v>
      </c>
      <c r="D11068" t="s">
        <v>25850</v>
      </c>
    </row>
    <row r="11069" spans="1:4" ht="15">
      <c r="A11069" t="s">
        <v>25804</v>
      </c>
      <c r="B11069" s="53">
        <v>2020</v>
      </c>
      <c r="C11069" t="s">
        <v>2</v>
      </c>
      <c r="D11069" t="s">
        <v>25852</v>
      </c>
    </row>
    <row r="11070" spans="1:4" ht="15">
      <c r="A11070" t="s">
        <v>25804</v>
      </c>
      <c r="B11070" s="53">
        <v>2020</v>
      </c>
      <c r="C11070" t="s">
        <v>2</v>
      </c>
      <c r="D11070" t="s">
        <v>25839</v>
      </c>
    </row>
    <row r="11071" spans="1:4" ht="15">
      <c r="A11071" t="s">
        <v>25804</v>
      </c>
      <c r="B11071" s="53">
        <v>2020</v>
      </c>
      <c r="C11071" t="s">
        <v>2</v>
      </c>
      <c r="D11071" t="s">
        <v>25859</v>
      </c>
    </row>
    <row r="11072" spans="1:4" ht="15">
      <c r="A11072" t="s">
        <v>25804</v>
      </c>
      <c r="B11072" s="53">
        <v>2020</v>
      </c>
      <c r="C11072" t="s">
        <v>2</v>
      </c>
      <c r="D11072" t="s">
        <v>25863</v>
      </c>
    </row>
    <row r="11073" spans="1:4" ht="15">
      <c r="A11073" t="s">
        <v>25804</v>
      </c>
      <c r="B11073" s="53">
        <v>2020</v>
      </c>
      <c r="C11073" t="s">
        <v>2</v>
      </c>
      <c r="D11073" t="s">
        <v>25864</v>
      </c>
    </row>
    <row r="11074" spans="1:4" ht="15">
      <c r="A11074" t="s">
        <v>25804</v>
      </c>
      <c r="B11074" s="53">
        <v>2020</v>
      </c>
      <c r="C11074" t="s">
        <v>2</v>
      </c>
      <c r="D11074" t="s">
        <v>25842</v>
      </c>
    </row>
    <row r="11075" spans="1:4" ht="15">
      <c r="A11075" t="s">
        <v>25804</v>
      </c>
      <c r="B11075" s="53">
        <v>2020</v>
      </c>
      <c r="C11075" t="s">
        <v>2</v>
      </c>
      <c r="D11075" t="s">
        <v>25857</v>
      </c>
    </row>
    <row r="11076" spans="1:4" ht="15">
      <c r="A11076" t="s">
        <v>25804</v>
      </c>
      <c r="B11076" s="53">
        <v>2019</v>
      </c>
      <c r="C11076" t="s">
        <v>5151</v>
      </c>
      <c r="D11076" t="s">
        <v>25865</v>
      </c>
    </row>
    <row r="11077" spans="1:4" ht="15">
      <c r="A11077" t="s">
        <v>25804</v>
      </c>
      <c r="B11077" s="53">
        <v>2019</v>
      </c>
      <c r="C11077" t="s">
        <v>5151</v>
      </c>
      <c r="D11077" t="s">
        <v>25866</v>
      </c>
    </row>
    <row r="11078" spans="1:4" ht="15">
      <c r="A11078" t="s">
        <v>25804</v>
      </c>
      <c r="B11078" s="53">
        <v>2019</v>
      </c>
      <c r="C11078" t="s">
        <v>19</v>
      </c>
      <c r="D11078" t="s">
        <v>25867</v>
      </c>
    </row>
    <row r="11079" spans="1:4" ht="15">
      <c r="A11079" t="s">
        <v>25804</v>
      </c>
      <c r="B11079" s="53">
        <v>2019</v>
      </c>
      <c r="C11079" t="s">
        <v>97</v>
      </c>
      <c r="D11079" t="s">
        <v>25868</v>
      </c>
    </row>
    <row r="11080" spans="1:4" ht="15">
      <c r="A11080" t="s">
        <v>25804</v>
      </c>
      <c r="B11080" s="53">
        <v>2019</v>
      </c>
      <c r="C11080" t="s">
        <v>1255</v>
      </c>
      <c r="D11080" t="s">
        <v>25869</v>
      </c>
    </row>
    <row r="11081" spans="1:4" ht="15">
      <c r="A11081" t="s">
        <v>25804</v>
      </c>
      <c r="B11081" s="53">
        <v>2019</v>
      </c>
      <c r="C11081" t="s">
        <v>1255</v>
      </c>
      <c r="D11081" t="s">
        <v>25870</v>
      </c>
    </row>
    <row r="11082" spans="1:4" ht="15">
      <c r="A11082" t="s">
        <v>25804</v>
      </c>
      <c r="B11082" s="53">
        <v>2019</v>
      </c>
      <c r="C11082" t="s">
        <v>1260</v>
      </c>
      <c r="D11082" t="s">
        <v>25871</v>
      </c>
    </row>
    <row r="11083" spans="1:4" ht="15">
      <c r="A11083" t="s">
        <v>25804</v>
      </c>
      <c r="B11083" s="53">
        <v>2019</v>
      </c>
      <c r="C11083" t="s">
        <v>1260</v>
      </c>
      <c r="D11083" t="s">
        <v>25872</v>
      </c>
    </row>
    <row r="11084" spans="1:4" ht="15">
      <c r="A11084" t="s">
        <v>25804</v>
      </c>
      <c r="B11084" s="53">
        <v>2019</v>
      </c>
      <c r="C11084" t="s">
        <v>1260</v>
      </c>
      <c r="D11084" t="s">
        <v>25873</v>
      </c>
    </row>
    <row r="11085" spans="1:4" ht="15">
      <c r="A11085" t="s">
        <v>25804</v>
      </c>
      <c r="B11085" s="53">
        <v>2019</v>
      </c>
      <c r="C11085" t="s">
        <v>25874</v>
      </c>
      <c r="D11085" t="s">
        <v>25875</v>
      </c>
    </row>
    <row r="11086" spans="1:4" ht="15">
      <c r="A11086" t="s">
        <v>25804</v>
      </c>
      <c r="B11086" s="53">
        <v>2019</v>
      </c>
      <c r="C11086" t="s">
        <v>22</v>
      </c>
      <c r="D11086" t="s">
        <v>25876</v>
      </c>
    </row>
    <row r="11087" spans="1:4" ht="15">
      <c r="A11087" t="s">
        <v>25804</v>
      </c>
      <c r="B11087" s="53">
        <v>2019</v>
      </c>
      <c r="C11087" t="s">
        <v>72</v>
      </c>
      <c r="D11087" t="s">
        <v>25877</v>
      </c>
    </row>
    <row r="11088" spans="1:4" ht="15">
      <c r="A11088" t="s">
        <v>25804</v>
      </c>
      <c r="B11088" s="53">
        <v>2019</v>
      </c>
      <c r="C11088" t="s">
        <v>1097</v>
      </c>
      <c r="D11088" t="s">
        <v>25878</v>
      </c>
    </row>
    <row r="11089" spans="1:4" ht="15">
      <c r="A11089" t="s">
        <v>25804</v>
      </c>
      <c r="B11089" s="53">
        <v>2019</v>
      </c>
      <c r="C11089" t="s">
        <v>1097</v>
      </c>
      <c r="D11089" t="s">
        <v>25879</v>
      </c>
    </row>
    <row r="11090" spans="1:4" ht="15">
      <c r="A11090" t="s">
        <v>25804</v>
      </c>
      <c r="B11090" s="53">
        <v>2019</v>
      </c>
      <c r="C11090" t="s">
        <v>610</v>
      </c>
      <c r="D11090" t="s">
        <v>25880</v>
      </c>
    </row>
    <row r="11091" spans="1:4" ht="15">
      <c r="A11091" t="s">
        <v>25804</v>
      </c>
      <c r="B11091" s="53">
        <v>2019</v>
      </c>
      <c r="C11091" t="s">
        <v>610</v>
      </c>
      <c r="D11091" t="s">
        <v>25881</v>
      </c>
    </row>
    <row r="11092" spans="1:4" ht="15">
      <c r="A11092" t="s">
        <v>25804</v>
      </c>
      <c r="B11092" s="53">
        <v>2019</v>
      </c>
      <c r="C11092" t="s">
        <v>17594</v>
      </c>
      <c r="D11092" t="s">
        <v>25882</v>
      </c>
    </row>
    <row r="11093" spans="1:4" ht="15">
      <c r="A11093" t="s">
        <v>25804</v>
      </c>
      <c r="B11093" s="53">
        <v>2019</v>
      </c>
      <c r="C11093" t="s">
        <v>2</v>
      </c>
      <c r="D11093" t="s">
        <v>25871</v>
      </c>
    </row>
    <row r="11094" spans="1:4" ht="15">
      <c r="A11094" t="s">
        <v>25804</v>
      </c>
      <c r="B11094" s="53">
        <v>2019</v>
      </c>
      <c r="C11094" t="s">
        <v>2</v>
      </c>
      <c r="D11094" t="s">
        <v>25867</v>
      </c>
    </row>
    <row r="11095" spans="1:4" ht="15">
      <c r="A11095" t="s">
        <v>25804</v>
      </c>
      <c r="B11095" s="53">
        <v>2019</v>
      </c>
      <c r="C11095" t="s">
        <v>2</v>
      </c>
      <c r="D11095" t="s">
        <v>25869</v>
      </c>
    </row>
    <row r="11096" spans="1:4" ht="15">
      <c r="A11096" t="s">
        <v>25804</v>
      </c>
      <c r="B11096" s="53">
        <v>2019</v>
      </c>
      <c r="C11096" t="s">
        <v>2</v>
      </c>
      <c r="D11096" t="s">
        <v>25883</v>
      </c>
    </row>
    <row r="11097" spans="1:4" ht="15">
      <c r="A11097" t="s">
        <v>25804</v>
      </c>
      <c r="B11097" s="53">
        <v>2019</v>
      </c>
      <c r="C11097" t="s">
        <v>2</v>
      </c>
      <c r="D11097" t="s">
        <v>25884</v>
      </c>
    </row>
    <row r="11098" spans="1:4" ht="15">
      <c r="A11098" t="s">
        <v>25804</v>
      </c>
      <c r="B11098" s="53">
        <v>2019</v>
      </c>
      <c r="C11098" t="s">
        <v>2</v>
      </c>
      <c r="D11098" t="s">
        <v>25876</v>
      </c>
    </row>
    <row r="11099" spans="1:4" ht="15">
      <c r="A11099" t="s">
        <v>25804</v>
      </c>
      <c r="B11099" s="53">
        <v>2019</v>
      </c>
      <c r="C11099" t="s">
        <v>2</v>
      </c>
      <c r="D11099" t="s">
        <v>25885</v>
      </c>
    </row>
    <row r="11100" spans="1:4" ht="15">
      <c r="A11100" t="s">
        <v>25804</v>
      </c>
      <c r="B11100" s="53">
        <v>2019</v>
      </c>
      <c r="C11100" t="s">
        <v>2</v>
      </c>
      <c r="D11100" t="s">
        <v>25853</v>
      </c>
    </row>
    <row r="11101" spans="1:4" ht="15">
      <c r="A11101" t="s">
        <v>25804</v>
      </c>
      <c r="B11101" s="53">
        <v>2019</v>
      </c>
      <c r="C11101" t="s">
        <v>2</v>
      </c>
      <c r="D11101" t="s">
        <v>25886</v>
      </c>
    </row>
    <row r="11102" spans="1:4" ht="15">
      <c r="A11102" t="s">
        <v>25804</v>
      </c>
      <c r="B11102" s="53">
        <v>2019</v>
      </c>
      <c r="C11102" t="s">
        <v>2</v>
      </c>
      <c r="D11102" t="s">
        <v>25887</v>
      </c>
    </row>
    <row r="11103" spans="1:4" ht="15">
      <c r="A11103" t="s">
        <v>25804</v>
      </c>
      <c r="B11103" s="53">
        <v>2018</v>
      </c>
      <c r="C11103" t="s">
        <v>593</v>
      </c>
      <c r="D11103" t="s">
        <v>25888</v>
      </c>
    </row>
    <row r="11104" spans="1:4" ht="15">
      <c r="A11104" t="s">
        <v>25804</v>
      </c>
      <c r="B11104" s="53">
        <v>2018</v>
      </c>
      <c r="C11104" t="s">
        <v>13</v>
      </c>
      <c r="D11104" t="s">
        <v>25889</v>
      </c>
    </row>
    <row r="11105" spans="1:4" ht="15">
      <c r="A11105" t="s">
        <v>25804</v>
      </c>
      <c r="B11105" s="53">
        <v>2018</v>
      </c>
      <c r="C11105" t="s">
        <v>1402</v>
      </c>
      <c r="D11105" t="s">
        <v>25890</v>
      </c>
    </row>
    <row r="11106" spans="1:4" ht="15">
      <c r="A11106" t="s">
        <v>25804</v>
      </c>
      <c r="B11106" s="53">
        <v>2018</v>
      </c>
      <c r="C11106" t="s">
        <v>915</v>
      </c>
      <c r="D11106" t="s">
        <v>25891</v>
      </c>
    </row>
    <row r="11107" spans="1:4" ht="15">
      <c r="A11107" t="s">
        <v>25804</v>
      </c>
      <c r="B11107" s="53">
        <v>2018</v>
      </c>
      <c r="C11107" t="s">
        <v>5152</v>
      </c>
      <c r="D11107" t="s">
        <v>25892</v>
      </c>
    </row>
    <row r="11108" spans="1:4" ht="15">
      <c r="A11108" t="s">
        <v>25804</v>
      </c>
      <c r="B11108" s="53">
        <v>2018</v>
      </c>
      <c r="C11108" t="s">
        <v>1260</v>
      </c>
      <c r="D11108" t="s">
        <v>25893</v>
      </c>
    </row>
    <row r="11109" spans="1:4" ht="15">
      <c r="A11109" t="s">
        <v>25804</v>
      </c>
      <c r="B11109" s="53">
        <v>2018</v>
      </c>
      <c r="C11109" t="s">
        <v>1260</v>
      </c>
      <c r="D11109" t="s">
        <v>25894</v>
      </c>
    </row>
    <row r="11110" spans="1:4" ht="15">
      <c r="A11110" t="s">
        <v>25804</v>
      </c>
      <c r="B11110" s="53">
        <v>2018</v>
      </c>
      <c r="C11110" t="s">
        <v>2261</v>
      </c>
      <c r="D11110" t="s">
        <v>25895</v>
      </c>
    </row>
    <row r="11111" spans="1:4" ht="15">
      <c r="A11111" t="s">
        <v>25804</v>
      </c>
      <c r="B11111" s="53">
        <v>2018</v>
      </c>
      <c r="C11111" t="s">
        <v>109</v>
      </c>
      <c r="D11111" t="s">
        <v>25896</v>
      </c>
    </row>
    <row r="11112" spans="1:4" ht="15">
      <c r="A11112" t="s">
        <v>25804</v>
      </c>
      <c r="B11112" s="53">
        <v>2018</v>
      </c>
      <c r="C11112" t="s">
        <v>109</v>
      </c>
      <c r="D11112" t="s">
        <v>25897</v>
      </c>
    </row>
    <row r="11113" spans="1:4" ht="15">
      <c r="A11113" t="s">
        <v>25804</v>
      </c>
      <c r="B11113" s="53">
        <v>2018</v>
      </c>
      <c r="C11113" t="s">
        <v>17594</v>
      </c>
      <c r="D11113" t="s">
        <v>25898</v>
      </c>
    </row>
    <row r="11114" spans="1:4" ht="15">
      <c r="A11114" t="s">
        <v>25804</v>
      </c>
      <c r="B11114" s="53">
        <v>2018</v>
      </c>
      <c r="C11114" t="s">
        <v>2</v>
      </c>
      <c r="D11114" t="s">
        <v>25891</v>
      </c>
    </row>
    <row r="11115" spans="1:4" ht="15">
      <c r="A11115" t="s">
        <v>25804</v>
      </c>
      <c r="B11115" s="53">
        <v>2018</v>
      </c>
      <c r="C11115" t="s">
        <v>2</v>
      </c>
      <c r="D11115" t="s">
        <v>25899</v>
      </c>
    </row>
    <row r="11116" spans="1:4" ht="15">
      <c r="A11116" t="s">
        <v>25804</v>
      </c>
      <c r="B11116" s="53">
        <v>2018</v>
      </c>
      <c r="C11116" t="s">
        <v>2</v>
      </c>
      <c r="D11116" t="s">
        <v>25900</v>
      </c>
    </row>
    <row r="11117" spans="1:4" ht="15">
      <c r="A11117" t="s">
        <v>25804</v>
      </c>
      <c r="B11117" s="53">
        <v>2017</v>
      </c>
      <c r="C11117" t="s">
        <v>1015</v>
      </c>
      <c r="D11117" t="s">
        <v>25901</v>
      </c>
    </row>
    <row r="11118" spans="1:4" ht="15">
      <c r="A11118" t="s">
        <v>25804</v>
      </c>
      <c r="B11118" s="53">
        <v>2017</v>
      </c>
      <c r="C11118" t="s">
        <v>1159</v>
      </c>
      <c r="D11118" t="s">
        <v>25902</v>
      </c>
    </row>
    <row r="11119" spans="1:4" ht="15">
      <c r="A11119" t="s">
        <v>25804</v>
      </c>
      <c r="B11119" s="53">
        <v>2017</v>
      </c>
      <c r="C11119" t="s">
        <v>5153</v>
      </c>
      <c r="D11119" t="s">
        <v>25903</v>
      </c>
    </row>
    <row r="11120" spans="1:4" ht="15">
      <c r="A11120" t="s">
        <v>25804</v>
      </c>
      <c r="B11120" s="53">
        <v>2017</v>
      </c>
      <c r="C11120" t="s">
        <v>2428</v>
      </c>
      <c r="D11120" t="s">
        <v>25904</v>
      </c>
    </row>
    <row r="11121" spans="1:4" ht="15">
      <c r="A11121" t="s">
        <v>25804</v>
      </c>
      <c r="B11121" s="53">
        <v>2017</v>
      </c>
      <c r="C11121" t="s">
        <v>1255</v>
      </c>
      <c r="D11121" t="s">
        <v>25905</v>
      </c>
    </row>
    <row r="11122" spans="1:4" ht="15">
      <c r="A11122" t="s">
        <v>25804</v>
      </c>
      <c r="B11122" s="53">
        <v>2017</v>
      </c>
      <c r="C11122" t="s">
        <v>1260</v>
      </c>
      <c r="D11122" t="s">
        <v>25906</v>
      </c>
    </row>
    <row r="11123" spans="1:4" ht="15">
      <c r="A11123" t="s">
        <v>25804</v>
      </c>
      <c r="B11123" s="53">
        <v>2017</v>
      </c>
      <c r="C11123" t="s">
        <v>1260</v>
      </c>
      <c r="D11123" t="s">
        <v>25907</v>
      </c>
    </row>
    <row r="11124" spans="1:4" ht="15">
      <c r="A11124" t="s">
        <v>25804</v>
      </c>
      <c r="B11124" s="53">
        <v>2017</v>
      </c>
      <c r="C11124" t="s">
        <v>610</v>
      </c>
      <c r="D11124" t="s">
        <v>25908</v>
      </c>
    </row>
    <row r="11125" spans="1:4" ht="15">
      <c r="A11125" t="s">
        <v>25804</v>
      </c>
      <c r="B11125" s="53">
        <v>2017</v>
      </c>
      <c r="C11125" t="s">
        <v>17594</v>
      </c>
      <c r="D11125" t="s">
        <v>25909</v>
      </c>
    </row>
    <row r="11126" spans="1:4" ht="15">
      <c r="A11126" t="s">
        <v>25804</v>
      </c>
      <c r="B11126" s="53">
        <v>2017</v>
      </c>
      <c r="C11126" t="s">
        <v>2</v>
      </c>
      <c r="D11126" t="s">
        <v>25910</v>
      </c>
    </row>
    <row r="11127" spans="1:4" ht="15">
      <c r="A11127" t="s">
        <v>25804</v>
      </c>
      <c r="B11127" s="53">
        <v>2016</v>
      </c>
      <c r="C11127" t="s">
        <v>5151</v>
      </c>
      <c r="D11127" t="s">
        <v>25911</v>
      </c>
    </row>
    <row r="11128" spans="1:4" ht="15">
      <c r="A11128" t="s">
        <v>25804</v>
      </c>
      <c r="B11128" s="53">
        <v>2016</v>
      </c>
      <c r="C11128" t="s">
        <v>5151</v>
      </c>
      <c r="D11128" t="s">
        <v>25912</v>
      </c>
    </row>
    <row r="11129" spans="1:4" ht="15">
      <c r="A11129" t="s">
        <v>25804</v>
      </c>
      <c r="B11129" s="53">
        <v>2016</v>
      </c>
      <c r="C11129" t="s">
        <v>2138</v>
      </c>
      <c r="D11129" t="s">
        <v>25913</v>
      </c>
    </row>
    <row r="11130" spans="1:4" ht="15">
      <c r="A11130" t="s">
        <v>25804</v>
      </c>
      <c r="B11130" s="53">
        <v>2016</v>
      </c>
      <c r="C11130" t="s">
        <v>25914</v>
      </c>
      <c r="D11130" t="s">
        <v>25915</v>
      </c>
    </row>
    <row r="11131" spans="1:4" ht="15">
      <c r="A11131" t="s">
        <v>25804</v>
      </c>
      <c r="B11131" s="53">
        <v>2016</v>
      </c>
      <c r="C11131" t="s">
        <v>620</v>
      </c>
      <c r="D11131" t="s">
        <v>25916</v>
      </c>
    </row>
    <row r="11132" spans="1:4" ht="15">
      <c r="A11132" t="s">
        <v>25804</v>
      </c>
      <c r="B11132" s="53">
        <v>2016</v>
      </c>
      <c r="C11132" t="s">
        <v>620</v>
      </c>
      <c r="D11132" t="s">
        <v>25917</v>
      </c>
    </row>
    <row r="11133" spans="1:4" ht="15">
      <c r="A11133" t="s">
        <v>25804</v>
      </c>
      <c r="B11133" s="53">
        <v>2016</v>
      </c>
      <c r="C11133" t="s">
        <v>1256</v>
      </c>
      <c r="D11133" t="s">
        <v>25918</v>
      </c>
    </row>
    <row r="11134" spans="1:4" ht="15">
      <c r="A11134" t="s">
        <v>25804</v>
      </c>
      <c r="B11134" s="53">
        <v>2016</v>
      </c>
      <c r="C11134" t="s">
        <v>1894</v>
      </c>
      <c r="D11134" t="s">
        <v>25919</v>
      </c>
    </row>
    <row r="11135" spans="1:4" ht="15">
      <c r="A11135" t="s">
        <v>25804</v>
      </c>
      <c r="B11135" s="53">
        <v>2016</v>
      </c>
      <c r="C11135" t="s">
        <v>1260</v>
      </c>
      <c r="D11135" t="s">
        <v>25920</v>
      </c>
    </row>
    <row r="11136" spans="1:4" ht="15">
      <c r="A11136" t="s">
        <v>25804</v>
      </c>
      <c r="B11136" s="53">
        <v>2016</v>
      </c>
      <c r="C11136" t="s">
        <v>1260</v>
      </c>
      <c r="D11136" t="s">
        <v>25921</v>
      </c>
    </row>
    <row r="11137" spans="1:4" ht="15">
      <c r="A11137" t="s">
        <v>25804</v>
      </c>
      <c r="B11137" s="53">
        <v>2016</v>
      </c>
      <c r="C11137" t="s">
        <v>1260</v>
      </c>
      <c r="D11137" t="s">
        <v>25922</v>
      </c>
    </row>
    <row r="11138" spans="1:4" ht="15">
      <c r="A11138" t="s">
        <v>25804</v>
      </c>
      <c r="B11138" s="53">
        <v>2016</v>
      </c>
      <c r="C11138" t="s">
        <v>610</v>
      </c>
      <c r="D11138" t="s">
        <v>25923</v>
      </c>
    </row>
    <row r="11139" spans="1:4" ht="15">
      <c r="A11139" t="s">
        <v>25804</v>
      </c>
      <c r="B11139" s="53">
        <v>2016</v>
      </c>
      <c r="C11139" t="s">
        <v>610</v>
      </c>
      <c r="D11139" t="s">
        <v>25924</v>
      </c>
    </row>
    <row r="11140" spans="1:4" ht="15">
      <c r="A11140" t="s">
        <v>25804</v>
      </c>
      <c r="B11140" s="53">
        <v>2016</v>
      </c>
      <c r="C11140" t="s">
        <v>619</v>
      </c>
      <c r="D11140" t="s">
        <v>25925</v>
      </c>
    </row>
    <row r="11141" spans="1:4" ht="15">
      <c r="A11141" t="s">
        <v>25804</v>
      </c>
      <c r="B11141" s="53">
        <v>2016</v>
      </c>
      <c r="C11141" t="s">
        <v>986</v>
      </c>
      <c r="D11141" t="s">
        <v>25926</v>
      </c>
    </row>
    <row r="11142" spans="1:4" ht="15">
      <c r="A11142" t="s">
        <v>25804</v>
      </c>
      <c r="B11142" s="53">
        <v>2016</v>
      </c>
      <c r="C11142" t="s">
        <v>986</v>
      </c>
      <c r="D11142" t="s">
        <v>25927</v>
      </c>
    </row>
    <row r="11143" spans="1:4" ht="15">
      <c r="A11143" t="s">
        <v>25804</v>
      </c>
      <c r="B11143" s="53">
        <v>2016</v>
      </c>
      <c r="C11143" t="s">
        <v>17594</v>
      </c>
      <c r="D11143" t="s">
        <v>25928</v>
      </c>
    </row>
    <row r="11144" spans="1:4" ht="15">
      <c r="A11144" t="s">
        <v>25804</v>
      </c>
      <c r="B11144" s="53">
        <v>2016</v>
      </c>
      <c r="C11144" t="s">
        <v>2</v>
      </c>
      <c r="D11144" t="s">
        <v>25929</v>
      </c>
    </row>
    <row r="11145" spans="1:4" ht="15">
      <c r="A11145" t="s">
        <v>25804</v>
      </c>
      <c r="B11145" s="53">
        <v>2015</v>
      </c>
      <c r="C11145" t="s">
        <v>5154</v>
      </c>
      <c r="D11145" t="s">
        <v>25930</v>
      </c>
    </row>
    <row r="11146" spans="1:4" ht="15">
      <c r="A11146" t="s">
        <v>25804</v>
      </c>
      <c r="B11146" s="53">
        <v>2015</v>
      </c>
      <c r="C11146" t="s">
        <v>25914</v>
      </c>
      <c r="D11146" t="s">
        <v>25931</v>
      </c>
    </row>
    <row r="11147" spans="1:4" ht="15">
      <c r="A11147" t="s">
        <v>25804</v>
      </c>
      <c r="B11147" s="53">
        <v>2015</v>
      </c>
      <c r="C11147" t="s">
        <v>1332</v>
      </c>
      <c r="D11147" t="s">
        <v>25932</v>
      </c>
    </row>
    <row r="11148" spans="1:4" ht="15">
      <c r="A11148" t="s">
        <v>25804</v>
      </c>
      <c r="B11148" s="53">
        <v>2015</v>
      </c>
      <c r="C11148" t="s">
        <v>5155</v>
      </c>
      <c r="D11148" t="s">
        <v>25933</v>
      </c>
    </row>
    <row r="11149" spans="1:4" ht="15">
      <c r="A11149" t="s">
        <v>25804</v>
      </c>
      <c r="B11149" s="53">
        <v>2015</v>
      </c>
      <c r="C11149" t="s">
        <v>915</v>
      </c>
      <c r="D11149" t="s">
        <v>25934</v>
      </c>
    </row>
    <row r="11150" spans="1:4" ht="15">
      <c r="A11150" t="s">
        <v>25804</v>
      </c>
      <c r="B11150" s="53">
        <v>2015</v>
      </c>
      <c r="C11150" t="s">
        <v>2428</v>
      </c>
      <c r="D11150" t="s">
        <v>25935</v>
      </c>
    </row>
    <row r="11151" spans="1:4" ht="15">
      <c r="A11151" t="s">
        <v>25804</v>
      </c>
      <c r="B11151" s="53">
        <v>2015</v>
      </c>
      <c r="C11151" t="s">
        <v>1260</v>
      </c>
      <c r="D11151" t="s">
        <v>25936</v>
      </c>
    </row>
    <row r="11152" spans="1:4" ht="15">
      <c r="A11152" t="s">
        <v>25804</v>
      </c>
      <c r="B11152" s="53">
        <v>2015</v>
      </c>
      <c r="C11152" t="s">
        <v>1260</v>
      </c>
      <c r="D11152" t="s">
        <v>25937</v>
      </c>
    </row>
    <row r="11153" spans="1:4" ht="15">
      <c r="A11153" t="s">
        <v>25804</v>
      </c>
      <c r="B11153" s="53">
        <v>2015</v>
      </c>
      <c r="C11153" t="s">
        <v>1056</v>
      </c>
      <c r="D11153" t="s">
        <v>25938</v>
      </c>
    </row>
    <row r="11154" spans="1:4" ht="15">
      <c r="A11154" t="s">
        <v>25804</v>
      </c>
      <c r="B11154" s="53">
        <v>2015</v>
      </c>
      <c r="C11154" t="s">
        <v>1097</v>
      </c>
      <c r="D11154" t="s">
        <v>25939</v>
      </c>
    </row>
    <row r="11155" spans="1:4" ht="15">
      <c r="A11155" t="s">
        <v>25804</v>
      </c>
      <c r="B11155" s="53">
        <v>2014</v>
      </c>
      <c r="C11155" t="s">
        <v>5156</v>
      </c>
      <c r="D11155" t="s">
        <v>25940</v>
      </c>
    </row>
    <row r="11156" spans="1:4" ht="15">
      <c r="A11156" t="s">
        <v>25804</v>
      </c>
      <c r="B11156" s="53">
        <v>2014</v>
      </c>
      <c r="C11156" t="s">
        <v>2232</v>
      </c>
      <c r="D11156" t="s">
        <v>25941</v>
      </c>
    </row>
    <row r="11157" spans="1:4" ht="15">
      <c r="A11157" t="s">
        <v>25804</v>
      </c>
      <c r="B11157" s="53">
        <v>2014</v>
      </c>
      <c r="C11157" t="s">
        <v>19234</v>
      </c>
      <c r="D11157" t="s">
        <v>25942</v>
      </c>
    </row>
    <row r="11158" spans="1:4" ht="15">
      <c r="A11158" t="s">
        <v>25804</v>
      </c>
      <c r="B11158" s="53">
        <v>2014</v>
      </c>
      <c r="C11158" t="s">
        <v>4590</v>
      </c>
      <c r="D11158" t="s">
        <v>25943</v>
      </c>
    </row>
    <row r="11159" spans="1:4" ht="15">
      <c r="A11159" t="s">
        <v>25804</v>
      </c>
      <c r="B11159" s="53">
        <v>2014</v>
      </c>
      <c r="C11159" t="s">
        <v>4590</v>
      </c>
      <c r="D11159" t="s">
        <v>25944</v>
      </c>
    </row>
    <row r="11160" spans="1:4" ht="15">
      <c r="A11160" t="s">
        <v>25804</v>
      </c>
      <c r="B11160" s="53">
        <v>2014</v>
      </c>
      <c r="C11160" t="s">
        <v>17189</v>
      </c>
      <c r="D11160" t="s">
        <v>25945</v>
      </c>
    </row>
    <row r="11161" spans="1:4" ht="15">
      <c r="A11161" t="s">
        <v>25804</v>
      </c>
      <c r="B11161" s="53">
        <v>2014</v>
      </c>
      <c r="C11161" t="s">
        <v>17189</v>
      </c>
      <c r="D11161" t="s">
        <v>25946</v>
      </c>
    </row>
    <row r="11162" spans="1:4" ht="15">
      <c r="A11162" t="s">
        <v>25804</v>
      </c>
      <c r="B11162" s="53">
        <v>2014</v>
      </c>
      <c r="C11162" t="s">
        <v>588</v>
      </c>
      <c r="D11162" t="s">
        <v>25947</v>
      </c>
    </row>
    <row r="11163" spans="1:4" ht="15">
      <c r="A11163" t="s">
        <v>25804</v>
      </c>
      <c r="B11163" s="53">
        <v>2014</v>
      </c>
      <c r="C11163" t="s">
        <v>1260</v>
      </c>
      <c r="D11163" t="s">
        <v>25948</v>
      </c>
    </row>
    <row r="11164" spans="1:4" ht="15">
      <c r="A11164" t="s">
        <v>25804</v>
      </c>
      <c r="B11164" s="53">
        <v>2014</v>
      </c>
      <c r="C11164" t="s">
        <v>1260</v>
      </c>
      <c r="D11164" t="s">
        <v>25949</v>
      </c>
    </row>
    <row r="11165" spans="1:4" ht="15">
      <c r="A11165" t="s">
        <v>25804</v>
      </c>
      <c r="B11165" s="53">
        <v>2014</v>
      </c>
      <c r="C11165" t="s">
        <v>25950</v>
      </c>
      <c r="D11165" t="s">
        <v>25951</v>
      </c>
    </row>
    <row r="11166" spans="1:4" ht="15">
      <c r="A11166" t="s">
        <v>25804</v>
      </c>
      <c r="B11166" s="53">
        <v>2014</v>
      </c>
      <c r="C11166" t="s">
        <v>4075</v>
      </c>
      <c r="D11166" t="s">
        <v>25952</v>
      </c>
    </row>
    <row r="11167" spans="1:4" ht="15">
      <c r="A11167" t="s">
        <v>25804</v>
      </c>
      <c r="B11167" s="53">
        <v>2014</v>
      </c>
      <c r="C11167" t="s">
        <v>1172</v>
      </c>
      <c r="D11167" t="s">
        <v>25953</v>
      </c>
    </row>
    <row r="11168" spans="1:4" ht="15">
      <c r="A11168" t="s">
        <v>25804</v>
      </c>
      <c r="B11168" s="53">
        <v>2014</v>
      </c>
      <c r="C11168" t="s">
        <v>1172</v>
      </c>
      <c r="D11168" t="s">
        <v>25954</v>
      </c>
    </row>
    <row r="11169" spans="1:4" ht="15">
      <c r="A11169" t="s">
        <v>25804</v>
      </c>
      <c r="B11169" s="53">
        <v>2014</v>
      </c>
      <c r="C11169" t="s">
        <v>601</v>
      </c>
      <c r="D11169" t="s">
        <v>25955</v>
      </c>
    </row>
    <row r="11170" spans="1:4" ht="15">
      <c r="A11170" t="s">
        <v>25804</v>
      </c>
      <c r="B11170" s="53">
        <v>2014</v>
      </c>
      <c r="C11170" t="s">
        <v>601</v>
      </c>
      <c r="D11170" t="s">
        <v>25956</v>
      </c>
    </row>
    <row r="11171" spans="1:4" ht="15">
      <c r="A11171" t="s">
        <v>25804</v>
      </c>
      <c r="B11171" s="53">
        <v>2014</v>
      </c>
      <c r="C11171" t="s">
        <v>25957</v>
      </c>
      <c r="D11171" t="s">
        <v>25958</v>
      </c>
    </row>
    <row r="11172" spans="1:4" ht="15">
      <c r="A11172" t="s">
        <v>25804</v>
      </c>
      <c r="B11172" s="53">
        <v>2014</v>
      </c>
      <c r="C11172" t="s">
        <v>618</v>
      </c>
      <c r="D11172" t="s">
        <v>25959</v>
      </c>
    </row>
    <row r="11173" spans="1:4" ht="15">
      <c r="A11173" t="s">
        <v>25804</v>
      </c>
      <c r="B11173" s="53">
        <v>2014</v>
      </c>
      <c r="C11173" t="s">
        <v>618</v>
      </c>
      <c r="D11173" t="s">
        <v>25960</v>
      </c>
    </row>
    <row r="11174" spans="1:4" ht="15">
      <c r="A11174" t="s">
        <v>25804</v>
      </c>
      <c r="B11174" s="53">
        <v>2014</v>
      </c>
      <c r="C11174" t="s">
        <v>2</v>
      </c>
      <c r="D11174" t="s">
        <v>25951</v>
      </c>
    </row>
    <row r="11175" spans="1:4" ht="15">
      <c r="A11175" t="s">
        <v>25804</v>
      </c>
      <c r="B11175" s="53">
        <v>2014</v>
      </c>
      <c r="C11175" t="s">
        <v>2</v>
      </c>
      <c r="D11175" t="s">
        <v>25961</v>
      </c>
    </row>
    <row r="11176" spans="1:4" ht="15">
      <c r="A11176" t="s">
        <v>25804</v>
      </c>
      <c r="B11176" s="53">
        <v>2013</v>
      </c>
      <c r="C11176" t="s">
        <v>30</v>
      </c>
      <c r="D11176" t="s">
        <v>25962</v>
      </c>
    </row>
    <row r="11177" spans="1:4" ht="15">
      <c r="A11177" t="s">
        <v>25804</v>
      </c>
      <c r="B11177" s="53">
        <v>2013</v>
      </c>
      <c r="C11177" t="s">
        <v>5156</v>
      </c>
      <c r="D11177" t="s">
        <v>25963</v>
      </c>
    </row>
    <row r="11178" spans="1:4" ht="15">
      <c r="A11178" t="s">
        <v>25804</v>
      </c>
      <c r="B11178" s="53">
        <v>2013</v>
      </c>
      <c r="C11178" t="s">
        <v>1338</v>
      </c>
      <c r="D11178" t="s">
        <v>25964</v>
      </c>
    </row>
    <row r="11179" spans="1:4" ht="15">
      <c r="A11179" t="s">
        <v>25804</v>
      </c>
      <c r="B11179" s="53">
        <v>2013</v>
      </c>
      <c r="C11179" t="s">
        <v>5151</v>
      </c>
      <c r="D11179" t="s">
        <v>25965</v>
      </c>
    </row>
    <row r="11180" spans="1:4" ht="15">
      <c r="A11180" t="s">
        <v>25804</v>
      </c>
      <c r="B11180" s="53">
        <v>2013</v>
      </c>
      <c r="C11180" t="s">
        <v>2661</v>
      </c>
      <c r="D11180" t="s">
        <v>25966</v>
      </c>
    </row>
    <row r="11181" spans="1:4" ht="15">
      <c r="A11181" t="s">
        <v>25804</v>
      </c>
      <c r="B11181" s="53">
        <v>2013</v>
      </c>
      <c r="C11181" t="s">
        <v>1232</v>
      </c>
      <c r="D11181" t="s">
        <v>25967</v>
      </c>
    </row>
    <row r="11182" spans="1:4" ht="15">
      <c r="A11182" t="s">
        <v>25804</v>
      </c>
      <c r="B11182" s="53">
        <v>2013</v>
      </c>
      <c r="C11182" t="s">
        <v>25968</v>
      </c>
      <c r="D11182" t="s">
        <v>25969</v>
      </c>
    </row>
    <row r="11183" spans="1:4" ht="15">
      <c r="A11183" t="s">
        <v>25804</v>
      </c>
      <c r="B11183" s="53">
        <v>2013</v>
      </c>
      <c r="C11183" t="s">
        <v>20517</v>
      </c>
      <c r="D11183" t="s">
        <v>25970</v>
      </c>
    </row>
    <row r="11184" spans="1:4" ht="15">
      <c r="A11184" t="s">
        <v>25804</v>
      </c>
      <c r="B11184" s="53">
        <v>2013</v>
      </c>
      <c r="C11184" t="s">
        <v>1402</v>
      </c>
      <c r="D11184" t="s">
        <v>25971</v>
      </c>
    </row>
    <row r="11185" spans="1:4" ht="15">
      <c r="A11185" t="s">
        <v>25804</v>
      </c>
      <c r="B11185" s="53">
        <v>2013</v>
      </c>
      <c r="C11185" t="s">
        <v>1167</v>
      </c>
      <c r="D11185" t="s">
        <v>25972</v>
      </c>
    </row>
    <row r="11186" spans="1:4" ht="15">
      <c r="A11186" t="s">
        <v>25804</v>
      </c>
      <c r="B11186" s="53">
        <v>2013</v>
      </c>
      <c r="C11186" t="s">
        <v>1096</v>
      </c>
      <c r="D11186" t="s">
        <v>25973</v>
      </c>
    </row>
    <row r="11187" spans="1:4" ht="15">
      <c r="A11187" t="s">
        <v>25804</v>
      </c>
      <c r="B11187" s="53">
        <v>2013</v>
      </c>
      <c r="C11187" t="s">
        <v>1096</v>
      </c>
      <c r="D11187" t="s">
        <v>25974</v>
      </c>
    </row>
    <row r="11188" spans="1:4" ht="15">
      <c r="A11188" t="s">
        <v>25804</v>
      </c>
      <c r="B11188" s="53">
        <v>2013</v>
      </c>
      <c r="C11188" t="s">
        <v>1096</v>
      </c>
      <c r="D11188" t="s">
        <v>25975</v>
      </c>
    </row>
    <row r="11189" spans="1:4" ht="15">
      <c r="A11189" t="s">
        <v>25804</v>
      </c>
      <c r="B11189" s="53">
        <v>2013</v>
      </c>
      <c r="C11189" t="s">
        <v>1260</v>
      </c>
      <c r="D11189" t="s">
        <v>25976</v>
      </c>
    </row>
    <row r="11190" spans="1:4" ht="15">
      <c r="A11190" t="s">
        <v>25804</v>
      </c>
      <c r="B11190" s="53">
        <v>2013</v>
      </c>
      <c r="C11190" t="s">
        <v>1172</v>
      </c>
      <c r="D11190" t="s">
        <v>25977</v>
      </c>
    </row>
    <row r="11191" spans="1:4" ht="15">
      <c r="A11191" t="s">
        <v>25804</v>
      </c>
      <c r="B11191" s="53">
        <v>2013</v>
      </c>
      <c r="C11191" t="s">
        <v>1172</v>
      </c>
      <c r="D11191" t="s">
        <v>25978</v>
      </c>
    </row>
    <row r="11192" spans="1:4" ht="15">
      <c r="A11192" t="s">
        <v>25804</v>
      </c>
      <c r="B11192" s="53">
        <v>2013</v>
      </c>
      <c r="C11192" t="s">
        <v>22</v>
      </c>
      <c r="D11192" t="s">
        <v>25155</v>
      </c>
    </row>
    <row r="11193" spans="1:4" ht="15">
      <c r="A11193" t="s">
        <v>25804</v>
      </c>
      <c r="B11193" s="53">
        <v>2013</v>
      </c>
      <c r="C11193" t="s">
        <v>976</v>
      </c>
      <c r="D11193" t="s">
        <v>25979</v>
      </c>
    </row>
    <row r="11194" spans="1:4" ht="15">
      <c r="A11194" t="s">
        <v>25804</v>
      </c>
      <c r="B11194" s="53">
        <v>2013</v>
      </c>
      <c r="C11194" t="s">
        <v>932</v>
      </c>
      <c r="D11194" t="s">
        <v>25980</v>
      </c>
    </row>
    <row r="11195" spans="1:4" ht="15">
      <c r="A11195" t="s">
        <v>25804</v>
      </c>
      <c r="B11195" s="53">
        <v>2013</v>
      </c>
      <c r="C11195" t="s">
        <v>25981</v>
      </c>
      <c r="D11195" t="s">
        <v>25982</v>
      </c>
    </row>
    <row r="11196" spans="1:4" ht="15">
      <c r="A11196" t="s">
        <v>25804</v>
      </c>
      <c r="B11196" s="53">
        <v>2012</v>
      </c>
      <c r="C11196" t="s">
        <v>19168</v>
      </c>
      <c r="D11196" t="s">
        <v>25983</v>
      </c>
    </row>
    <row r="11197" spans="1:4" ht="15">
      <c r="A11197" t="s">
        <v>25804</v>
      </c>
      <c r="B11197" s="53">
        <v>2012</v>
      </c>
      <c r="C11197" t="s">
        <v>17432</v>
      </c>
      <c r="D11197" t="s">
        <v>25984</v>
      </c>
    </row>
    <row r="11198" spans="1:4" ht="15">
      <c r="A11198" t="s">
        <v>25804</v>
      </c>
      <c r="B11198" s="53">
        <v>2012</v>
      </c>
      <c r="C11198" t="s">
        <v>915</v>
      </c>
      <c r="D11198" t="s">
        <v>25985</v>
      </c>
    </row>
    <row r="11199" spans="1:4" ht="15">
      <c r="A11199" t="s">
        <v>25804</v>
      </c>
      <c r="B11199" s="53">
        <v>2012</v>
      </c>
      <c r="C11199" t="s">
        <v>1264</v>
      </c>
      <c r="D11199" t="s">
        <v>25986</v>
      </c>
    </row>
    <row r="11200" spans="1:4" ht="15">
      <c r="A11200" t="s">
        <v>25804</v>
      </c>
      <c r="B11200" s="53">
        <v>2012</v>
      </c>
      <c r="C11200" t="s">
        <v>1096</v>
      </c>
      <c r="D11200" t="s">
        <v>25987</v>
      </c>
    </row>
    <row r="11201" spans="1:4" ht="15">
      <c r="A11201" t="s">
        <v>25804</v>
      </c>
      <c r="B11201" s="53">
        <v>2012</v>
      </c>
      <c r="C11201" t="s">
        <v>1096</v>
      </c>
      <c r="D11201" t="s">
        <v>25988</v>
      </c>
    </row>
    <row r="11202" spans="1:4" ht="15">
      <c r="A11202" t="s">
        <v>25804</v>
      </c>
      <c r="B11202" s="53">
        <v>2012</v>
      </c>
      <c r="C11202" t="s">
        <v>5157</v>
      </c>
      <c r="D11202" t="s">
        <v>25989</v>
      </c>
    </row>
    <row r="11203" spans="1:4" ht="15">
      <c r="A11203" t="s">
        <v>25804</v>
      </c>
      <c r="B11203" s="53">
        <v>2012</v>
      </c>
      <c r="C11203" t="s">
        <v>1260</v>
      </c>
      <c r="D11203" t="s">
        <v>25990</v>
      </c>
    </row>
    <row r="11204" spans="1:4" ht="15">
      <c r="A11204" t="s">
        <v>25804</v>
      </c>
      <c r="B11204" s="53">
        <v>2012</v>
      </c>
      <c r="C11204" t="s">
        <v>4075</v>
      </c>
      <c r="D11204" t="s">
        <v>25991</v>
      </c>
    </row>
    <row r="11205" spans="1:4" ht="15">
      <c r="A11205" t="s">
        <v>25804</v>
      </c>
      <c r="B11205" s="53">
        <v>2012</v>
      </c>
      <c r="C11205" t="s">
        <v>1172</v>
      </c>
      <c r="D11205" t="s">
        <v>25992</v>
      </c>
    </row>
    <row r="11206" spans="1:4" ht="15">
      <c r="A11206" t="s">
        <v>25804</v>
      </c>
      <c r="B11206" s="53">
        <v>2012</v>
      </c>
      <c r="C11206" t="s">
        <v>1172</v>
      </c>
      <c r="D11206" t="s">
        <v>25993</v>
      </c>
    </row>
    <row r="11207" spans="1:4" ht="15">
      <c r="A11207" t="s">
        <v>25804</v>
      </c>
      <c r="B11207" s="53">
        <v>2012</v>
      </c>
      <c r="C11207" t="s">
        <v>601</v>
      </c>
      <c r="D11207" t="s">
        <v>25994</v>
      </c>
    </row>
    <row r="11208" spans="1:4" ht="15">
      <c r="A11208" t="s">
        <v>25804</v>
      </c>
      <c r="B11208" s="53">
        <v>2012</v>
      </c>
      <c r="C11208" t="s">
        <v>976</v>
      </c>
      <c r="D11208" t="s">
        <v>25995</v>
      </c>
    </row>
    <row r="11209" spans="1:4" ht="15">
      <c r="A11209" t="s">
        <v>25804</v>
      </c>
      <c r="B11209" s="53">
        <v>2012</v>
      </c>
      <c r="C11209" t="s">
        <v>17384</v>
      </c>
      <c r="D11209" t="s">
        <v>25996</v>
      </c>
    </row>
    <row r="11210" spans="1:4" ht="15">
      <c r="A11210" t="s">
        <v>25804</v>
      </c>
      <c r="B11210" s="53">
        <v>2012</v>
      </c>
      <c r="C11210" t="s">
        <v>1007</v>
      </c>
      <c r="D11210" t="s">
        <v>25997</v>
      </c>
    </row>
    <row r="11211" spans="1:4" ht="15">
      <c r="A11211" t="s">
        <v>25804</v>
      </c>
      <c r="B11211" s="53">
        <v>2011</v>
      </c>
      <c r="C11211" t="s">
        <v>5158</v>
      </c>
      <c r="D11211" t="s">
        <v>25998</v>
      </c>
    </row>
    <row r="11212" spans="1:4" ht="15">
      <c r="A11212" t="s">
        <v>25804</v>
      </c>
      <c r="B11212" s="53">
        <v>2011</v>
      </c>
      <c r="C11212" t="s">
        <v>5159</v>
      </c>
      <c r="D11212" t="s">
        <v>25999</v>
      </c>
    </row>
    <row r="11213" spans="1:4" ht="15">
      <c r="A11213" t="s">
        <v>25804</v>
      </c>
      <c r="B11213" s="53">
        <v>2011</v>
      </c>
      <c r="C11213" t="s">
        <v>915</v>
      </c>
      <c r="D11213" t="s">
        <v>26000</v>
      </c>
    </row>
    <row r="11214" spans="1:4" ht="15">
      <c r="A11214" t="s">
        <v>25804</v>
      </c>
      <c r="B11214" s="53">
        <v>2011</v>
      </c>
      <c r="C11214" t="s">
        <v>551</v>
      </c>
      <c r="D11214" t="s">
        <v>26001</v>
      </c>
    </row>
    <row r="11215" spans="1:4" ht="15">
      <c r="A11215" t="s">
        <v>25804</v>
      </c>
      <c r="B11215" s="53">
        <v>2011</v>
      </c>
      <c r="C11215" t="s">
        <v>1096</v>
      </c>
      <c r="D11215" t="s">
        <v>26002</v>
      </c>
    </row>
    <row r="11216" spans="1:4" ht="15">
      <c r="A11216" t="s">
        <v>25804</v>
      </c>
      <c r="B11216" s="53">
        <v>2011</v>
      </c>
      <c r="C11216" t="s">
        <v>1096</v>
      </c>
      <c r="D11216" t="s">
        <v>26003</v>
      </c>
    </row>
    <row r="11217" spans="1:4" ht="15">
      <c r="A11217" t="s">
        <v>25804</v>
      </c>
      <c r="B11217" s="53">
        <v>2011</v>
      </c>
      <c r="C11217" t="s">
        <v>1255</v>
      </c>
      <c r="D11217" t="s">
        <v>26004</v>
      </c>
    </row>
    <row r="11218" spans="1:4" ht="15">
      <c r="A11218" t="s">
        <v>25804</v>
      </c>
      <c r="B11218" s="53">
        <v>2011</v>
      </c>
      <c r="C11218" t="s">
        <v>1260</v>
      </c>
      <c r="D11218" t="s">
        <v>26005</v>
      </c>
    </row>
    <row r="11219" spans="1:4" ht="15">
      <c r="A11219" t="s">
        <v>25804</v>
      </c>
      <c r="B11219" s="53">
        <v>2011</v>
      </c>
      <c r="C11219" t="s">
        <v>1172</v>
      </c>
      <c r="D11219" t="s">
        <v>26006</v>
      </c>
    </row>
    <row r="11220" spans="1:4" ht="15">
      <c r="A11220" t="s">
        <v>25804</v>
      </c>
      <c r="B11220" s="53">
        <v>2011</v>
      </c>
      <c r="C11220" t="s">
        <v>1172</v>
      </c>
      <c r="D11220" t="s">
        <v>26007</v>
      </c>
    </row>
    <row r="11221" spans="1:4" ht="15">
      <c r="A11221" t="s">
        <v>25804</v>
      </c>
      <c r="B11221" s="53">
        <v>2011</v>
      </c>
      <c r="C11221" t="s">
        <v>1172</v>
      </c>
      <c r="D11221" t="s">
        <v>26008</v>
      </c>
    </row>
    <row r="11222" spans="1:4" ht="15">
      <c r="A11222" t="s">
        <v>25804</v>
      </c>
      <c r="B11222" s="53">
        <v>2011</v>
      </c>
      <c r="C11222" t="s">
        <v>26009</v>
      </c>
      <c r="D11222" t="s">
        <v>26010</v>
      </c>
    </row>
    <row r="11223" spans="1:4" ht="15">
      <c r="A11223" t="s">
        <v>25804</v>
      </c>
      <c r="B11223" s="53">
        <v>2011</v>
      </c>
      <c r="C11223" t="s">
        <v>25957</v>
      </c>
      <c r="D11223" t="s">
        <v>26011</v>
      </c>
    </row>
    <row r="11224" spans="1:4" ht="15">
      <c r="A11224" t="s">
        <v>25804</v>
      </c>
      <c r="B11224" s="53">
        <v>2011</v>
      </c>
      <c r="C11224" t="s">
        <v>14</v>
      </c>
      <c r="D11224" t="s">
        <v>26012</v>
      </c>
    </row>
    <row r="11225" spans="1:4" ht="15">
      <c r="A11225" t="s">
        <v>25804</v>
      </c>
      <c r="B11225" s="53">
        <v>2011</v>
      </c>
      <c r="C11225" t="s">
        <v>14</v>
      </c>
      <c r="D11225" t="s">
        <v>26013</v>
      </c>
    </row>
    <row r="11226" spans="1:4" ht="15">
      <c r="A11226" t="s">
        <v>25804</v>
      </c>
      <c r="B11226" s="53">
        <v>2011</v>
      </c>
      <c r="C11226" t="s">
        <v>4286</v>
      </c>
      <c r="D11226" t="s">
        <v>26014</v>
      </c>
    </row>
    <row r="11227" spans="1:4" ht="15">
      <c r="A11227" t="s">
        <v>25804</v>
      </c>
      <c r="B11227" s="53">
        <v>2011</v>
      </c>
      <c r="C11227" t="s">
        <v>4286</v>
      </c>
      <c r="D11227" t="s">
        <v>26015</v>
      </c>
    </row>
    <row r="11228" spans="1:4" ht="15">
      <c r="A11228" t="s">
        <v>25804</v>
      </c>
      <c r="B11228" s="53">
        <v>2011</v>
      </c>
      <c r="C11228" t="s">
        <v>986</v>
      </c>
      <c r="D11228" t="s">
        <v>26016</v>
      </c>
    </row>
    <row r="11229" spans="1:4" ht="15">
      <c r="A11229" t="s">
        <v>25804</v>
      </c>
      <c r="B11229" s="53">
        <v>2010</v>
      </c>
      <c r="C11229" t="s">
        <v>15314</v>
      </c>
      <c r="D11229" t="s">
        <v>26017</v>
      </c>
    </row>
    <row r="11230" spans="1:4" ht="15">
      <c r="A11230" t="s">
        <v>25804</v>
      </c>
      <c r="B11230" s="53">
        <v>2010</v>
      </c>
      <c r="C11230" t="s">
        <v>25827</v>
      </c>
      <c r="D11230" t="s">
        <v>26018</v>
      </c>
    </row>
    <row r="11231" spans="1:4" ht="15">
      <c r="A11231" t="s">
        <v>25804</v>
      </c>
      <c r="B11231" s="53">
        <v>2010</v>
      </c>
      <c r="C11231" t="s">
        <v>1275</v>
      </c>
      <c r="D11231" t="s">
        <v>26019</v>
      </c>
    </row>
    <row r="11232" spans="1:4" ht="15">
      <c r="A11232" t="s">
        <v>25804</v>
      </c>
      <c r="B11232" s="53">
        <v>2010</v>
      </c>
      <c r="C11232" t="s">
        <v>5160</v>
      </c>
      <c r="D11232" t="s">
        <v>26020</v>
      </c>
    </row>
    <row r="11233" spans="1:4" ht="15">
      <c r="A11233" t="s">
        <v>25804</v>
      </c>
      <c r="B11233" s="53">
        <v>2010</v>
      </c>
      <c r="C11233" t="s">
        <v>5161</v>
      </c>
      <c r="D11233" t="s">
        <v>26021</v>
      </c>
    </row>
    <row r="11234" spans="1:4" ht="15">
      <c r="A11234" t="s">
        <v>25804</v>
      </c>
      <c r="B11234" s="53">
        <v>2010</v>
      </c>
      <c r="C11234" t="s">
        <v>915</v>
      </c>
      <c r="D11234" t="s">
        <v>26022</v>
      </c>
    </row>
    <row r="11235" spans="1:4" ht="15">
      <c r="A11235" t="s">
        <v>25804</v>
      </c>
      <c r="B11235" s="53">
        <v>2010</v>
      </c>
      <c r="C11235" t="s">
        <v>915</v>
      </c>
      <c r="D11235" t="s">
        <v>26023</v>
      </c>
    </row>
    <row r="11236" spans="1:4" ht="15">
      <c r="A11236" t="s">
        <v>25804</v>
      </c>
      <c r="B11236" s="53">
        <v>2010</v>
      </c>
      <c r="C11236" t="s">
        <v>915</v>
      </c>
      <c r="D11236" t="s">
        <v>26024</v>
      </c>
    </row>
    <row r="11237" spans="1:4" ht="15">
      <c r="A11237" t="s">
        <v>25804</v>
      </c>
      <c r="B11237" s="53">
        <v>2010</v>
      </c>
      <c r="C11237" t="s">
        <v>989</v>
      </c>
      <c r="D11237" t="s">
        <v>26025</v>
      </c>
    </row>
    <row r="11238" spans="1:4" ht="15">
      <c r="A11238" t="s">
        <v>25804</v>
      </c>
      <c r="B11238" s="53">
        <v>2010</v>
      </c>
      <c r="C11238" t="s">
        <v>1096</v>
      </c>
      <c r="D11238" t="s">
        <v>26026</v>
      </c>
    </row>
    <row r="11239" spans="1:4" ht="15">
      <c r="A11239" t="s">
        <v>25804</v>
      </c>
      <c r="B11239" s="53">
        <v>2010</v>
      </c>
      <c r="C11239" t="s">
        <v>1096</v>
      </c>
      <c r="D11239" t="s">
        <v>26027</v>
      </c>
    </row>
    <row r="11240" spans="1:4" ht="15">
      <c r="A11240" t="s">
        <v>25804</v>
      </c>
      <c r="B11240" s="53">
        <v>2010</v>
      </c>
      <c r="C11240" t="s">
        <v>26028</v>
      </c>
      <c r="D11240" t="s">
        <v>26029</v>
      </c>
    </row>
    <row r="11241" spans="1:4" ht="15">
      <c r="A11241" t="s">
        <v>25804</v>
      </c>
      <c r="B11241" s="53">
        <v>2010</v>
      </c>
      <c r="C11241" t="s">
        <v>26028</v>
      </c>
      <c r="D11241" t="s">
        <v>26030</v>
      </c>
    </row>
    <row r="11242" spans="1:4" ht="15">
      <c r="A11242" t="s">
        <v>25804</v>
      </c>
      <c r="B11242" s="53">
        <v>2010</v>
      </c>
      <c r="C11242" t="s">
        <v>1260</v>
      </c>
      <c r="D11242" t="s">
        <v>26031</v>
      </c>
    </row>
    <row r="11243" spans="1:4" ht="15">
      <c r="A11243" t="s">
        <v>25804</v>
      </c>
      <c r="B11243" s="53">
        <v>2010</v>
      </c>
      <c r="C11243" t="s">
        <v>1260</v>
      </c>
      <c r="D11243" t="s">
        <v>26032</v>
      </c>
    </row>
    <row r="11244" spans="1:4" ht="15">
      <c r="A11244" t="s">
        <v>25804</v>
      </c>
      <c r="B11244" s="53">
        <v>2010</v>
      </c>
      <c r="C11244" t="s">
        <v>1260</v>
      </c>
      <c r="D11244" t="s">
        <v>26033</v>
      </c>
    </row>
    <row r="11245" spans="1:4" ht="15">
      <c r="A11245" t="s">
        <v>25804</v>
      </c>
      <c r="B11245" s="53">
        <v>2010</v>
      </c>
      <c r="C11245" t="s">
        <v>1260</v>
      </c>
      <c r="D11245" t="s">
        <v>26034</v>
      </c>
    </row>
    <row r="11246" spans="1:4" ht="15">
      <c r="A11246" t="s">
        <v>25804</v>
      </c>
      <c r="B11246" s="53">
        <v>2010</v>
      </c>
      <c r="C11246" t="s">
        <v>661</v>
      </c>
      <c r="D11246" t="s">
        <v>26035</v>
      </c>
    </row>
    <row r="11247" spans="1:4" ht="15">
      <c r="A11247" t="s">
        <v>25804</v>
      </c>
      <c r="B11247" s="53">
        <v>2010</v>
      </c>
      <c r="C11247" t="s">
        <v>1172</v>
      </c>
      <c r="D11247" t="s">
        <v>26036</v>
      </c>
    </row>
    <row r="11248" spans="1:4" ht="15">
      <c r="A11248" t="s">
        <v>25804</v>
      </c>
      <c r="B11248" s="53">
        <v>2010</v>
      </c>
      <c r="C11248" t="s">
        <v>1172</v>
      </c>
      <c r="D11248" t="s">
        <v>26037</v>
      </c>
    </row>
    <row r="11249" spans="1:4" ht="15">
      <c r="A11249" t="s">
        <v>25804</v>
      </c>
      <c r="B11249" s="53">
        <v>2010</v>
      </c>
      <c r="C11249" t="s">
        <v>5162</v>
      </c>
      <c r="D11249" t="s">
        <v>26038</v>
      </c>
    </row>
    <row r="11250" spans="1:4" ht="15">
      <c r="A11250" t="s">
        <v>25804</v>
      </c>
      <c r="B11250" s="53">
        <v>2010</v>
      </c>
      <c r="C11250" t="s">
        <v>17478</v>
      </c>
      <c r="D11250" t="s">
        <v>26039</v>
      </c>
    </row>
    <row r="11251" spans="1:4" ht="15">
      <c r="A11251" t="s">
        <v>25804</v>
      </c>
      <c r="B11251" s="53">
        <v>2010</v>
      </c>
      <c r="C11251" t="s">
        <v>1007</v>
      </c>
      <c r="D11251" t="s">
        <v>26040</v>
      </c>
    </row>
    <row r="11252" spans="1:4" ht="15">
      <c r="A11252" t="s">
        <v>25804</v>
      </c>
      <c r="B11252" s="53">
        <v>2010</v>
      </c>
      <c r="C11252" t="s">
        <v>26041</v>
      </c>
      <c r="D11252" t="s">
        <v>26042</v>
      </c>
    </row>
    <row r="11253" spans="1:4" ht="15">
      <c r="A11253" t="s">
        <v>25804</v>
      </c>
      <c r="B11253" s="53">
        <v>2009</v>
      </c>
      <c r="C11253" t="s">
        <v>25827</v>
      </c>
      <c r="D11253" t="s">
        <v>26043</v>
      </c>
    </row>
    <row r="11254" spans="1:4" ht="15">
      <c r="A11254" t="s">
        <v>25804</v>
      </c>
      <c r="B11254" s="53">
        <v>2009</v>
      </c>
      <c r="C11254" t="s">
        <v>5151</v>
      </c>
      <c r="D11254" t="s">
        <v>26044</v>
      </c>
    </row>
    <row r="11255" spans="1:4" ht="15">
      <c r="A11255" t="s">
        <v>25804</v>
      </c>
      <c r="B11255" s="53">
        <v>2009</v>
      </c>
      <c r="C11255" t="s">
        <v>2661</v>
      </c>
      <c r="D11255" t="s">
        <v>26045</v>
      </c>
    </row>
    <row r="11256" spans="1:4" ht="15">
      <c r="A11256" t="s">
        <v>25804</v>
      </c>
      <c r="B11256" s="53">
        <v>2009</v>
      </c>
      <c r="C11256" t="s">
        <v>13</v>
      </c>
      <c r="D11256" t="s">
        <v>26046</v>
      </c>
    </row>
    <row r="11257" spans="1:4" ht="15">
      <c r="A11257" t="s">
        <v>25804</v>
      </c>
      <c r="B11257" s="53">
        <v>2009</v>
      </c>
      <c r="C11257" t="s">
        <v>5159</v>
      </c>
      <c r="D11257" t="s">
        <v>26047</v>
      </c>
    </row>
    <row r="11258" spans="1:4" ht="15">
      <c r="A11258" t="s">
        <v>25804</v>
      </c>
      <c r="B11258" s="53">
        <v>2009</v>
      </c>
      <c r="C11258" t="s">
        <v>5159</v>
      </c>
      <c r="D11258" t="s">
        <v>26048</v>
      </c>
    </row>
    <row r="11259" spans="1:4" ht="15">
      <c r="A11259" t="s">
        <v>25804</v>
      </c>
      <c r="B11259" s="53">
        <v>2009</v>
      </c>
      <c r="C11259" t="s">
        <v>553</v>
      </c>
      <c r="D11259" t="s">
        <v>26049</v>
      </c>
    </row>
    <row r="11260" spans="1:4" ht="15">
      <c r="A11260" t="s">
        <v>25804</v>
      </c>
      <c r="B11260" s="53">
        <v>2009</v>
      </c>
      <c r="C11260" t="s">
        <v>196</v>
      </c>
      <c r="D11260" t="s">
        <v>26050</v>
      </c>
    </row>
    <row r="11261" spans="1:4" ht="15">
      <c r="A11261" t="s">
        <v>25804</v>
      </c>
      <c r="B11261" s="53">
        <v>2009</v>
      </c>
      <c r="C11261" t="s">
        <v>293</v>
      </c>
      <c r="D11261" t="s">
        <v>26051</v>
      </c>
    </row>
    <row r="11262" spans="1:4" ht="15">
      <c r="A11262" t="s">
        <v>25804</v>
      </c>
      <c r="B11262" s="53">
        <v>2009</v>
      </c>
      <c r="C11262" t="s">
        <v>553</v>
      </c>
      <c r="D11262" t="s">
        <v>26052</v>
      </c>
    </row>
    <row r="11263" spans="1:4" ht="15">
      <c r="A11263" t="s">
        <v>25804</v>
      </c>
      <c r="B11263" s="53">
        <v>2009</v>
      </c>
      <c r="C11263" t="s">
        <v>553</v>
      </c>
      <c r="D11263" t="s">
        <v>26053</v>
      </c>
    </row>
    <row r="11264" spans="1:4" ht="15">
      <c r="A11264" t="s">
        <v>25804</v>
      </c>
      <c r="B11264" s="53">
        <v>2009</v>
      </c>
      <c r="C11264" t="s">
        <v>551</v>
      </c>
      <c r="D11264" t="s">
        <v>26054</v>
      </c>
    </row>
    <row r="11265" spans="1:4" ht="15">
      <c r="A11265" t="s">
        <v>25804</v>
      </c>
      <c r="B11265" s="53">
        <v>2009</v>
      </c>
      <c r="C11265" t="s">
        <v>23369</v>
      </c>
      <c r="D11265" t="s">
        <v>26055</v>
      </c>
    </row>
    <row r="11266" spans="1:4" ht="15">
      <c r="A11266" t="s">
        <v>25804</v>
      </c>
      <c r="B11266" s="53">
        <v>2009</v>
      </c>
      <c r="C11266" t="s">
        <v>293</v>
      </c>
      <c r="D11266" t="s">
        <v>26056</v>
      </c>
    </row>
    <row r="11267" spans="1:4" ht="15">
      <c r="A11267" t="s">
        <v>25804</v>
      </c>
      <c r="B11267" s="53">
        <v>2009</v>
      </c>
      <c r="C11267" t="s">
        <v>1096</v>
      </c>
      <c r="D11267" t="s">
        <v>26057</v>
      </c>
    </row>
    <row r="11268" spans="1:4" ht="15">
      <c r="A11268" t="s">
        <v>25804</v>
      </c>
      <c r="B11268" s="53">
        <v>2009</v>
      </c>
      <c r="C11268" t="s">
        <v>1096</v>
      </c>
      <c r="D11268" t="s">
        <v>26058</v>
      </c>
    </row>
    <row r="11269" spans="1:4" ht="15">
      <c r="A11269" t="s">
        <v>25804</v>
      </c>
      <c r="B11269" s="53">
        <v>2009</v>
      </c>
      <c r="C11269" t="s">
        <v>1096</v>
      </c>
      <c r="D11269" t="s">
        <v>26059</v>
      </c>
    </row>
    <row r="11270" spans="1:4" ht="15">
      <c r="A11270" t="s">
        <v>25804</v>
      </c>
      <c r="B11270" s="53">
        <v>2009</v>
      </c>
      <c r="C11270" t="s">
        <v>1096</v>
      </c>
      <c r="D11270" t="s">
        <v>26060</v>
      </c>
    </row>
    <row r="11271" spans="1:4" ht="15">
      <c r="A11271" t="s">
        <v>25804</v>
      </c>
      <c r="B11271" s="53">
        <v>2009</v>
      </c>
      <c r="C11271" t="s">
        <v>5163</v>
      </c>
      <c r="D11271" t="s">
        <v>26061</v>
      </c>
    </row>
    <row r="11272" spans="1:4" ht="15">
      <c r="A11272" t="s">
        <v>25804</v>
      </c>
      <c r="B11272" s="53">
        <v>2009</v>
      </c>
      <c r="C11272" t="s">
        <v>5163</v>
      </c>
      <c r="D11272" t="s">
        <v>26062</v>
      </c>
    </row>
    <row r="11273" spans="1:4" ht="15">
      <c r="A11273" t="s">
        <v>25804</v>
      </c>
      <c r="B11273" s="53">
        <v>2009</v>
      </c>
      <c r="C11273" t="s">
        <v>5163</v>
      </c>
      <c r="D11273" t="s">
        <v>26063</v>
      </c>
    </row>
    <row r="11274" spans="1:4" ht="15">
      <c r="A11274" t="s">
        <v>25804</v>
      </c>
      <c r="B11274" s="53">
        <v>2009</v>
      </c>
      <c r="C11274" t="s">
        <v>26064</v>
      </c>
      <c r="D11274" t="s">
        <v>26065</v>
      </c>
    </row>
    <row r="11275" spans="1:4" ht="15">
      <c r="A11275" t="s">
        <v>25804</v>
      </c>
      <c r="B11275" s="53">
        <v>2009</v>
      </c>
      <c r="C11275" t="s">
        <v>26064</v>
      </c>
      <c r="D11275" t="s">
        <v>26066</v>
      </c>
    </row>
    <row r="11276" spans="1:4" ht="15">
      <c r="A11276" t="s">
        <v>25804</v>
      </c>
      <c r="B11276" s="53">
        <v>2009</v>
      </c>
      <c r="C11276" t="s">
        <v>26064</v>
      </c>
      <c r="D11276" t="s">
        <v>26067</v>
      </c>
    </row>
    <row r="11277" spans="1:4" ht="15">
      <c r="A11277" t="s">
        <v>25804</v>
      </c>
      <c r="B11277" s="53">
        <v>2009</v>
      </c>
      <c r="C11277" t="s">
        <v>1260</v>
      </c>
      <c r="D11277" t="s">
        <v>26068</v>
      </c>
    </row>
    <row r="11278" spans="1:4" ht="15">
      <c r="A11278" t="s">
        <v>25804</v>
      </c>
      <c r="B11278" s="53">
        <v>2009</v>
      </c>
      <c r="C11278" t="s">
        <v>1171</v>
      </c>
      <c r="D11278" t="s">
        <v>26069</v>
      </c>
    </row>
    <row r="11279" spans="1:4" ht="15">
      <c r="A11279" t="s">
        <v>25804</v>
      </c>
      <c r="B11279" s="53">
        <v>2009</v>
      </c>
      <c r="C11279" t="s">
        <v>1171</v>
      </c>
      <c r="D11279" t="s">
        <v>26070</v>
      </c>
    </row>
    <row r="11280" spans="1:4" ht="15">
      <c r="A11280" t="s">
        <v>25804</v>
      </c>
      <c r="B11280" s="53">
        <v>2009</v>
      </c>
      <c r="C11280" t="s">
        <v>1171</v>
      </c>
      <c r="D11280" t="s">
        <v>26071</v>
      </c>
    </row>
    <row r="11281" spans="1:4" ht="15">
      <c r="A11281" t="s">
        <v>25804</v>
      </c>
      <c r="B11281" s="53">
        <v>2009</v>
      </c>
      <c r="C11281" t="s">
        <v>1171</v>
      </c>
      <c r="D11281" t="s">
        <v>26072</v>
      </c>
    </row>
    <row r="11282" spans="1:4" ht="15">
      <c r="A11282" t="s">
        <v>25804</v>
      </c>
      <c r="B11282" s="53">
        <v>2009</v>
      </c>
      <c r="C11282" t="s">
        <v>1172</v>
      </c>
      <c r="D11282" t="s">
        <v>26073</v>
      </c>
    </row>
    <row r="11283" spans="1:4" ht="15">
      <c r="A11283" t="s">
        <v>25804</v>
      </c>
      <c r="B11283" s="53">
        <v>2009</v>
      </c>
      <c r="C11283" t="s">
        <v>1172</v>
      </c>
      <c r="D11283" t="s">
        <v>26074</v>
      </c>
    </row>
    <row r="11284" spans="1:4" ht="15">
      <c r="A11284" t="s">
        <v>25804</v>
      </c>
      <c r="B11284" s="53">
        <v>2009</v>
      </c>
      <c r="C11284" t="s">
        <v>26075</v>
      </c>
      <c r="D11284" t="s">
        <v>26076</v>
      </c>
    </row>
    <row r="11285" spans="1:4" ht="15">
      <c r="A11285" t="s">
        <v>25804</v>
      </c>
      <c r="B11285" s="53">
        <v>2009</v>
      </c>
      <c r="C11285" t="s">
        <v>14</v>
      </c>
      <c r="D11285" t="s">
        <v>26077</v>
      </c>
    </row>
    <row r="11286" spans="1:4" ht="15">
      <c r="A11286" t="s">
        <v>25804</v>
      </c>
      <c r="B11286" s="53">
        <v>2009</v>
      </c>
      <c r="C11286" t="s">
        <v>986</v>
      </c>
      <c r="D11286" t="s">
        <v>26078</v>
      </c>
    </row>
    <row r="11287" spans="1:4" ht="15">
      <c r="A11287" t="s">
        <v>25804</v>
      </c>
      <c r="B11287" s="53">
        <v>2009</v>
      </c>
      <c r="C11287" t="s">
        <v>986</v>
      </c>
      <c r="D11287" t="s">
        <v>26079</v>
      </c>
    </row>
    <row r="11288" spans="1:4" ht="15">
      <c r="A11288" t="s">
        <v>25804</v>
      </c>
      <c r="B11288" s="53">
        <v>2008</v>
      </c>
      <c r="C11288" t="s">
        <v>25827</v>
      </c>
      <c r="D11288" t="s">
        <v>26080</v>
      </c>
    </row>
    <row r="11289" spans="1:4" ht="15">
      <c r="A11289" t="s">
        <v>25804</v>
      </c>
      <c r="B11289" s="53">
        <v>2008</v>
      </c>
      <c r="C11289" t="s">
        <v>26081</v>
      </c>
      <c r="D11289" t="s">
        <v>26082</v>
      </c>
    </row>
    <row r="11290" spans="1:4" ht="15">
      <c r="A11290" t="s">
        <v>25804</v>
      </c>
      <c r="B11290" s="53">
        <v>2008</v>
      </c>
      <c r="C11290" t="s">
        <v>26083</v>
      </c>
      <c r="D11290" t="s">
        <v>26084</v>
      </c>
    </row>
    <row r="11291" spans="1:4" ht="15">
      <c r="A11291" t="s">
        <v>25804</v>
      </c>
      <c r="B11291" s="53">
        <v>2008</v>
      </c>
      <c r="C11291" t="s">
        <v>5153</v>
      </c>
      <c r="D11291" t="s">
        <v>26085</v>
      </c>
    </row>
    <row r="11292" spans="1:4" ht="15">
      <c r="A11292" t="s">
        <v>25804</v>
      </c>
      <c r="B11292" s="53">
        <v>2008</v>
      </c>
      <c r="C11292" t="s">
        <v>910</v>
      </c>
      <c r="D11292" t="s">
        <v>26086</v>
      </c>
    </row>
    <row r="11293" spans="1:4" ht="15">
      <c r="A11293" t="s">
        <v>25804</v>
      </c>
      <c r="B11293" s="53">
        <v>2008</v>
      </c>
      <c r="C11293" t="s">
        <v>910</v>
      </c>
      <c r="D11293" t="s">
        <v>26087</v>
      </c>
    </row>
    <row r="11294" spans="1:4" ht="15">
      <c r="A11294" t="s">
        <v>25804</v>
      </c>
      <c r="B11294" s="53">
        <v>2008</v>
      </c>
      <c r="C11294" t="s">
        <v>910</v>
      </c>
      <c r="D11294" t="s">
        <v>26088</v>
      </c>
    </row>
    <row r="11295" spans="1:4" ht="15">
      <c r="A11295" t="s">
        <v>25804</v>
      </c>
      <c r="B11295" s="53">
        <v>2008</v>
      </c>
      <c r="C11295" t="s">
        <v>15842</v>
      </c>
      <c r="D11295" t="s">
        <v>26089</v>
      </c>
    </row>
    <row r="11296" spans="1:4" ht="15">
      <c r="A11296" t="s">
        <v>25804</v>
      </c>
      <c r="B11296" s="53">
        <v>2008</v>
      </c>
      <c r="C11296" t="s">
        <v>19</v>
      </c>
      <c r="D11296" t="s">
        <v>26090</v>
      </c>
    </row>
    <row r="11297" spans="1:4" ht="15">
      <c r="A11297" t="s">
        <v>25804</v>
      </c>
      <c r="B11297" s="53">
        <v>2008</v>
      </c>
      <c r="C11297" t="s">
        <v>1096</v>
      </c>
      <c r="D11297" t="s">
        <v>26091</v>
      </c>
    </row>
    <row r="11298" spans="1:4" ht="15">
      <c r="A11298" t="s">
        <v>25804</v>
      </c>
      <c r="B11298" s="53">
        <v>2008</v>
      </c>
      <c r="C11298" t="s">
        <v>16184</v>
      </c>
      <c r="D11298" t="s">
        <v>26092</v>
      </c>
    </row>
    <row r="11299" spans="1:4" ht="15">
      <c r="A11299" t="s">
        <v>25804</v>
      </c>
      <c r="B11299" s="53">
        <v>2008</v>
      </c>
      <c r="C11299" t="s">
        <v>1260</v>
      </c>
      <c r="D11299" t="s">
        <v>26093</v>
      </c>
    </row>
    <row r="11300" spans="1:4" ht="15">
      <c r="A11300" t="s">
        <v>25804</v>
      </c>
      <c r="B11300" s="53">
        <v>2008</v>
      </c>
      <c r="C11300" t="s">
        <v>1260</v>
      </c>
      <c r="D11300" t="s">
        <v>26094</v>
      </c>
    </row>
    <row r="11301" spans="1:4" ht="15">
      <c r="A11301" t="s">
        <v>25804</v>
      </c>
      <c r="B11301" s="53">
        <v>2008</v>
      </c>
      <c r="C11301" t="s">
        <v>1171</v>
      </c>
      <c r="D11301" t="s">
        <v>26095</v>
      </c>
    </row>
    <row r="11302" spans="1:4" ht="15">
      <c r="A11302" t="s">
        <v>25804</v>
      </c>
      <c r="B11302" s="53">
        <v>2008</v>
      </c>
      <c r="C11302" t="s">
        <v>937</v>
      </c>
      <c r="D11302" t="s">
        <v>26096</v>
      </c>
    </row>
    <row r="11303" spans="1:4" ht="15">
      <c r="A11303" t="s">
        <v>25804</v>
      </c>
      <c r="B11303" s="53">
        <v>2008</v>
      </c>
      <c r="C11303" t="s">
        <v>937</v>
      </c>
      <c r="D11303" t="s">
        <v>26097</v>
      </c>
    </row>
    <row r="11304" spans="1:4" ht="15">
      <c r="A11304" t="s">
        <v>25804</v>
      </c>
      <c r="B11304" s="53">
        <v>2008</v>
      </c>
      <c r="C11304" t="s">
        <v>1172</v>
      </c>
      <c r="D11304" t="s">
        <v>26098</v>
      </c>
    </row>
    <row r="11305" spans="1:4" ht="15">
      <c r="A11305" t="s">
        <v>25804</v>
      </c>
      <c r="B11305" s="53">
        <v>2008</v>
      </c>
      <c r="C11305" t="s">
        <v>1172</v>
      </c>
      <c r="D11305" t="s">
        <v>26099</v>
      </c>
    </row>
    <row r="11306" spans="1:4" ht="15">
      <c r="A11306" t="s">
        <v>25804</v>
      </c>
      <c r="B11306" s="53">
        <v>2008</v>
      </c>
      <c r="C11306" t="s">
        <v>1172</v>
      </c>
      <c r="D11306" t="s">
        <v>26100</v>
      </c>
    </row>
    <row r="11307" spans="1:4" ht="15">
      <c r="A11307" t="s">
        <v>25804</v>
      </c>
      <c r="B11307" s="53">
        <v>2008</v>
      </c>
      <c r="C11307" t="s">
        <v>1172</v>
      </c>
      <c r="D11307" t="s">
        <v>26101</v>
      </c>
    </row>
    <row r="11308" spans="1:4" ht="15">
      <c r="A11308" t="s">
        <v>25804</v>
      </c>
      <c r="B11308" s="53">
        <v>2008</v>
      </c>
      <c r="C11308" t="s">
        <v>1172</v>
      </c>
      <c r="D11308" t="s">
        <v>26102</v>
      </c>
    </row>
    <row r="11309" spans="1:4" ht="15">
      <c r="A11309" t="s">
        <v>25804</v>
      </c>
      <c r="B11309" s="53">
        <v>2008</v>
      </c>
      <c r="C11309" t="s">
        <v>26103</v>
      </c>
      <c r="D11309" t="s">
        <v>26104</v>
      </c>
    </row>
    <row r="11310" spans="1:4" ht="15">
      <c r="A11310" t="s">
        <v>25804</v>
      </c>
      <c r="B11310" s="53">
        <v>2008</v>
      </c>
      <c r="C11310" t="s">
        <v>26103</v>
      </c>
      <c r="D11310" t="s">
        <v>26105</v>
      </c>
    </row>
    <row r="11311" spans="1:4" ht="15">
      <c r="A11311" t="s">
        <v>25804</v>
      </c>
      <c r="B11311" s="53">
        <v>2008</v>
      </c>
      <c r="C11311" t="s">
        <v>932</v>
      </c>
      <c r="D11311" t="s">
        <v>26106</v>
      </c>
    </row>
    <row r="11312" spans="1:4" ht="15">
      <c r="A11312" t="s">
        <v>25804</v>
      </c>
      <c r="B11312" s="53">
        <v>2008</v>
      </c>
      <c r="C11312" t="s">
        <v>14</v>
      </c>
      <c r="D11312" t="s">
        <v>26107</v>
      </c>
    </row>
    <row r="11313" spans="1:4" ht="15">
      <c r="A11313" t="s">
        <v>25804</v>
      </c>
      <c r="B11313" s="53">
        <v>2008</v>
      </c>
      <c r="C11313" t="s">
        <v>14</v>
      </c>
      <c r="D11313" t="s">
        <v>26108</v>
      </c>
    </row>
    <row r="11314" spans="1:4" ht="15">
      <c r="A11314" t="s">
        <v>25804</v>
      </c>
      <c r="B11314" s="53">
        <v>2008</v>
      </c>
      <c r="C11314" t="s">
        <v>1005</v>
      </c>
      <c r="D11314" t="s">
        <v>26109</v>
      </c>
    </row>
    <row r="11315" spans="1:4" ht="15">
      <c r="A11315" t="s">
        <v>25804</v>
      </c>
      <c r="B11315" s="53">
        <v>2008</v>
      </c>
      <c r="C11315" t="s">
        <v>910</v>
      </c>
      <c r="D11315" t="s">
        <v>26110</v>
      </c>
    </row>
    <row r="11316" spans="1:4" ht="15">
      <c r="A11316" t="s">
        <v>25804</v>
      </c>
      <c r="B11316" s="53">
        <v>2007</v>
      </c>
      <c r="C11316" t="s">
        <v>5155</v>
      </c>
      <c r="D11316" t="s">
        <v>26111</v>
      </c>
    </row>
    <row r="11317" spans="1:4" ht="15">
      <c r="A11317" t="s">
        <v>25804</v>
      </c>
      <c r="B11317" s="53">
        <v>2007</v>
      </c>
      <c r="C11317" t="s">
        <v>5155</v>
      </c>
      <c r="D11317" t="s">
        <v>26112</v>
      </c>
    </row>
    <row r="11318" spans="1:4" ht="15">
      <c r="A11318" t="s">
        <v>25804</v>
      </c>
      <c r="B11318" s="53">
        <v>2007</v>
      </c>
      <c r="C11318" t="s">
        <v>5159</v>
      </c>
      <c r="D11318" t="s">
        <v>26113</v>
      </c>
    </row>
    <row r="11319" spans="1:4" ht="15">
      <c r="A11319" t="s">
        <v>25804</v>
      </c>
      <c r="B11319" s="53">
        <v>2007</v>
      </c>
      <c r="C11319" t="s">
        <v>23369</v>
      </c>
      <c r="D11319" t="s">
        <v>26114</v>
      </c>
    </row>
    <row r="11320" spans="1:4" ht="15">
      <c r="A11320" t="s">
        <v>25804</v>
      </c>
      <c r="B11320" s="53">
        <v>2007</v>
      </c>
      <c r="C11320" t="s">
        <v>196</v>
      </c>
      <c r="D11320" t="s">
        <v>26115</v>
      </c>
    </row>
    <row r="11321" spans="1:4" ht="15">
      <c r="A11321" t="s">
        <v>25804</v>
      </c>
      <c r="B11321" s="53">
        <v>2007</v>
      </c>
      <c r="C11321" t="s">
        <v>533</v>
      </c>
      <c r="D11321" t="s">
        <v>26116</v>
      </c>
    </row>
    <row r="11322" spans="1:4" ht="15">
      <c r="A11322" t="s">
        <v>25804</v>
      </c>
      <c r="B11322" s="53">
        <v>2007</v>
      </c>
      <c r="C11322" t="s">
        <v>1282</v>
      </c>
      <c r="D11322" t="s">
        <v>26117</v>
      </c>
    </row>
    <row r="11323" spans="1:4" ht="15">
      <c r="A11323" t="s">
        <v>25804</v>
      </c>
      <c r="B11323" s="53">
        <v>2007</v>
      </c>
      <c r="C11323" t="s">
        <v>4868</v>
      </c>
      <c r="D11323" t="s">
        <v>26118</v>
      </c>
    </row>
    <row r="11324" spans="1:4" ht="15">
      <c r="A11324" t="s">
        <v>25804</v>
      </c>
      <c r="B11324" s="53">
        <v>2007</v>
      </c>
      <c r="C11324" t="s">
        <v>4836</v>
      </c>
      <c r="D11324" t="s">
        <v>26119</v>
      </c>
    </row>
    <row r="11325" spans="1:4" ht="15">
      <c r="A11325" t="s">
        <v>25804</v>
      </c>
      <c r="B11325" s="53">
        <v>2007</v>
      </c>
      <c r="C11325" t="s">
        <v>4873</v>
      </c>
      <c r="D11325" t="s">
        <v>26120</v>
      </c>
    </row>
    <row r="11326" spans="1:4" ht="15">
      <c r="A11326" t="s">
        <v>25804</v>
      </c>
      <c r="B11326" s="53">
        <v>2007</v>
      </c>
      <c r="C11326" t="s">
        <v>1171</v>
      </c>
      <c r="D11326" t="s">
        <v>26121</v>
      </c>
    </row>
    <row r="11327" spans="1:4" ht="15">
      <c r="A11327" t="s">
        <v>25804</v>
      </c>
      <c r="B11327" s="53">
        <v>2007</v>
      </c>
      <c r="C11327" t="s">
        <v>1171</v>
      </c>
      <c r="D11327" t="s">
        <v>26122</v>
      </c>
    </row>
    <row r="11328" spans="1:4" ht="15">
      <c r="A11328" t="s">
        <v>25804</v>
      </c>
      <c r="B11328" s="53">
        <v>2007</v>
      </c>
      <c r="C11328" t="s">
        <v>1171</v>
      </c>
      <c r="D11328" t="s">
        <v>26123</v>
      </c>
    </row>
    <row r="11329" spans="1:4" ht="15">
      <c r="A11329" t="s">
        <v>25804</v>
      </c>
      <c r="B11329" s="53">
        <v>2007</v>
      </c>
      <c r="C11329" t="s">
        <v>1171</v>
      </c>
      <c r="D11329" t="s">
        <v>26124</v>
      </c>
    </row>
    <row r="11330" spans="1:4" ht="15">
      <c r="A11330" t="s">
        <v>25804</v>
      </c>
      <c r="B11330" s="53">
        <v>2007</v>
      </c>
      <c r="C11330" t="s">
        <v>1171</v>
      </c>
      <c r="D11330" t="s">
        <v>26125</v>
      </c>
    </row>
    <row r="11331" spans="1:4" ht="15">
      <c r="A11331" t="s">
        <v>25804</v>
      </c>
      <c r="B11331" s="53">
        <v>2007</v>
      </c>
      <c r="C11331" t="s">
        <v>1171</v>
      </c>
      <c r="D11331" t="s">
        <v>26126</v>
      </c>
    </row>
    <row r="11332" spans="1:4" ht="15">
      <c r="A11332" t="s">
        <v>25804</v>
      </c>
      <c r="B11332" s="53">
        <v>2007</v>
      </c>
      <c r="C11332" t="s">
        <v>1171</v>
      </c>
      <c r="D11332" t="s">
        <v>26127</v>
      </c>
    </row>
    <row r="11333" spans="1:4" ht="15">
      <c r="A11333" t="s">
        <v>25804</v>
      </c>
      <c r="B11333" s="53">
        <v>2007</v>
      </c>
      <c r="C11333" t="s">
        <v>1171</v>
      </c>
      <c r="D11333" t="s">
        <v>23411</v>
      </c>
    </row>
    <row r="11334" spans="1:4" ht="15">
      <c r="A11334" t="s">
        <v>25804</v>
      </c>
      <c r="B11334" s="53">
        <v>2007</v>
      </c>
      <c r="C11334" t="s">
        <v>4075</v>
      </c>
      <c r="D11334" t="s">
        <v>26128</v>
      </c>
    </row>
    <row r="11335" spans="1:4" ht="15">
      <c r="A11335" t="s">
        <v>25804</v>
      </c>
      <c r="B11335" s="53">
        <v>2007</v>
      </c>
      <c r="C11335" t="s">
        <v>1172</v>
      </c>
      <c r="D11335" t="s">
        <v>26129</v>
      </c>
    </row>
    <row r="11336" spans="1:4" ht="15">
      <c r="A11336" t="s">
        <v>25804</v>
      </c>
      <c r="B11336" s="53">
        <v>2007</v>
      </c>
      <c r="C11336" t="s">
        <v>1043</v>
      </c>
      <c r="D11336" t="s">
        <v>26130</v>
      </c>
    </row>
    <row r="11337" spans="1:4" ht="15">
      <c r="A11337" t="s">
        <v>25804</v>
      </c>
      <c r="B11337" s="53">
        <v>2007</v>
      </c>
      <c r="C11337" t="s">
        <v>17382</v>
      </c>
      <c r="D11337" t="s">
        <v>26131</v>
      </c>
    </row>
    <row r="11338" spans="1:4" ht="15">
      <c r="A11338" t="s">
        <v>25804</v>
      </c>
      <c r="B11338" s="53">
        <v>2007</v>
      </c>
      <c r="C11338" t="s">
        <v>1336</v>
      </c>
      <c r="D11338" t="s">
        <v>5164</v>
      </c>
    </row>
    <row r="11339" spans="1:4" ht="15">
      <c r="A11339" t="s">
        <v>25804</v>
      </c>
      <c r="B11339" s="53">
        <v>2006</v>
      </c>
      <c r="C11339" t="s">
        <v>1232</v>
      </c>
      <c r="D11339" t="s">
        <v>26132</v>
      </c>
    </row>
    <row r="11340" spans="1:4" ht="15">
      <c r="A11340" t="s">
        <v>25804</v>
      </c>
      <c r="B11340" s="53">
        <v>2006</v>
      </c>
      <c r="C11340" t="s">
        <v>620</v>
      </c>
      <c r="D11340" t="s">
        <v>26133</v>
      </c>
    </row>
    <row r="11341" spans="1:4" ht="15">
      <c r="A11341" t="s">
        <v>25804</v>
      </c>
      <c r="B11341" s="53">
        <v>2006</v>
      </c>
      <c r="C11341" t="s">
        <v>17515</v>
      </c>
      <c r="D11341" t="s">
        <v>26134</v>
      </c>
    </row>
    <row r="11342" spans="1:4" ht="15">
      <c r="A11342" t="s">
        <v>25804</v>
      </c>
      <c r="B11342" s="53">
        <v>2006</v>
      </c>
      <c r="C11342" t="s">
        <v>4868</v>
      </c>
      <c r="D11342" t="s">
        <v>26135</v>
      </c>
    </row>
    <row r="11343" spans="1:4" ht="15">
      <c r="A11343" t="s">
        <v>25804</v>
      </c>
      <c r="B11343" s="53">
        <v>2006</v>
      </c>
      <c r="C11343" t="s">
        <v>1234</v>
      </c>
      <c r="D11343" t="s">
        <v>26136</v>
      </c>
    </row>
    <row r="11344" spans="1:4" ht="15">
      <c r="A11344" t="s">
        <v>25804</v>
      </c>
      <c r="B11344" s="53">
        <v>2006</v>
      </c>
      <c r="C11344" t="s">
        <v>1260</v>
      </c>
      <c r="D11344" t="s">
        <v>26137</v>
      </c>
    </row>
    <row r="11345" spans="1:4" ht="15">
      <c r="A11345" t="s">
        <v>25804</v>
      </c>
      <c r="B11345" s="53">
        <v>2006</v>
      </c>
      <c r="C11345" t="s">
        <v>1260</v>
      </c>
      <c r="D11345" t="s">
        <v>26138</v>
      </c>
    </row>
    <row r="11346" spans="1:4" ht="15">
      <c r="A11346" t="s">
        <v>25804</v>
      </c>
      <c r="B11346" s="53">
        <v>2006</v>
      </c>
      <c r="C11346" t="s">
        <v>1171</v>
      </c>
      <c r="D11346" t="s">
        <v>26139</v>
      </c>
    </row>
    <row r="11347" spans="1:4" ht="15">
      <c r="A11347" t="s">
        <v>25804</v>
      </c>
      <c r="B11347" s="53">
        <v>2006</v>
      </c>
      <c r="C11347" t="s">
        <v>1171</v>
      </c>
      <c r="D11347" t="s">
        <v>26140</v>
      </c>
    </row>
    <row r="11348" spans="1:4" ht="15">
      <c r="A11348" t="s">
        <v>25804</v>
      </c>
      <c r="B11348" s="53">
        <v>2006</v>
      </c>
      <c r="C11348" t="s">
        <v>1171</v>
      </c>
      <c r="D11348" t="s">
        <v>26141</v>
      </c>
    </row>
    <row r="11349" spans="1:4" ht="15">
      <c r="A11349" t="s">
        <v>25804</v>
      </c>
      <c r="B11349" s="53">
        <v>2006</v>
      </c>
      <c r="C11349" t="s">
        <v>1171</v>
      </c>
      <c r="D11349" t="s">
        <v>26142</v>
      </c>
    </row>
    <row r="11350" spans="1:4" ht="15">
      <c r="A11350" t="s">
        <v>25804</v>
      </c>
      <c r="B11350" s="53">
        <v>2006</v>
      </c>
      <c r="C11350" t="s">
        <v>1171</v>
      </c>
      <c r="D11350" t="s">
        <v>26143</v>
      </c>
    </row>
    <row r="11351" spans="1:4" ht="15">
      <c r="A11351" t="s">
        <v>25804</v>
      </c>
      <c r="B11351" s="53">
        <v>2006</v>
      </c>
      <c r="C11351" t="s">
        <v>1172</v>
      </c>
      <c r="D11351" t="s">
        <v>26144</v>
      </c>
    </row>
    <row r="11352" spans="1:4" ht="15">
      <c r="A11352" t="s">
        <v>25804</v>
      </c>
      <c r="B11352" s="53">
        <v>2006</v>
      </c>
      <c r="C11352" t="s">
        <v>1172</v>
      </c>
      <c r="D11352" t="s">
        <v>26145</v>
      </c>
    </row>
    <row r="11353" spans="1:4" ht="15">
      <c r="A11353" t="s">
        <v>25804</v>
      </c>
      <c r="B11353" s="53">
        <v>2006</v>
      </c>
      <c r="C11353" t="s">
        <v>780</v>
      </c>
      <c r="D11353" t="s">
        <v>26146</v>
      </c>
    </row>
    <row r="11354" spans="1:4" ht="15">
      <c r="A11354" t="s">
        <v>25804</v>
      </c>
      <c r="B11354" s="53">
        <v>2006</v>
      </c>
      <c r="C11354" t="s">
        <v>2542</v>
      </c>
      <c r="D11354" t="s">
        <v>26147</v>
      </c>
    </row>
    <row r="11355" spans="1:4" ht="15">
      <c r="A11355" t="s">
        <v>25804</v>
      </c>
      <c r="B11355" s="53">
        <v>2006</v>
      </c>
      <c r="C11355" t="s">
        <v>2542</v>
      </c>
      <c r="D11355" t="s">
        <v>26148</v>
      </c>
    </row>
    <row r="11356" spans="1:4" ht="15">
      <c r="A11356" t="s">
        <v>25804</v>
      </c>
      <c r="B11356" s="53">
        <v>2006</v>
      </c>
      <c r="C11356" t="s">
        <v>2542</v>
      </c>
      <c r="D11356" t="s">
        <v>26149</v>
      </c>
    </row>
    <row r="11357" spans="1:4" ht="15">
      <c r="A11357" t="s">
        <v>25804</v>
      </c>
      <c r="B11357" s="53">
        <v>2005</v>
      </c>
      <c r="C11357" t="s">
        <v>4868</v>
      </c>
      <c r="D11357" t="s">
        <v>26150</v>
      </c>
    </row>
    <row r="11358" spans="1:4" ht="15">
      <c r="A11358" t="s">
        <v>25804</v>
      </c>
      <c r="B11358" s="53">
        <v>2005</v>
      </c>
      <c r="C11358" t="s">
        <v>1282</v>
      </c>
      <c r="D11358" t="s">
        <v>26151</v>
      </c>
    </row>
    <row r="11359" spans="1:4" ht="15">
      <c r="A11359" t="s">
        <v>25804</v>
      </c>
      <c r="B11359" s="53">
        <v>2005</v>
      </c>
      <c r="C11359" t="s">
        <v>1282</v>
      </c>
      <c r="D11359" t="s">
        <v>26152</v>
      </c>
    </row>
    <row r="11360" spans="1:4" ht="15">
      <c r="A11360" t="s">
        <v>25804</v>
      </c>
      <c r="B11360" s="53">
        <v>2005</v>
      </c>
      <c r="C11360" t="s">
        <v>4868</v>
      </c>
      <c r="D11360" t="s">
        <v>26153</v>
      </c>
    </row>
    <row r="11361" spans="1:4" ht="15">
      <c r="A11361" t="s">
        <v>25804</v>
      </c>
      <c r="B11361" s="53">
        <v>2005</v>
      </c>
      <c r="C11361" t="s">
        <v>4875</v>
      </c>
      <c r="D11361" t="s">
        <v>26154</v>
      </c>
    </row>
    <row r="11362" spans="1:4" ht="15">
      <c r="A11362" t="s">
        <v>25804</v>
      </c>
      <c r="B11362" s="53">
        <v>2005</v>
      </c>
      <c r="C11362" t="s">
        <v>4873</v>
      </c>
      <c r="D11362" t="s">
        <v>26155</v>
      </c>
    </row>
    <row r="11363" spans="1:4" ht="15">
      <c r="A11363" t="s">
        <v>25804</v>
      </c>
      <c r="B11363" s="53">
        <v>2005</v>
      </c>
      <c r="C11363" t="s">
        <v>1171</v>
      </c>
      <c r="D11363" t="s">
        <v>26156</v>
      </c>
    </row>
    <row r="11364" spans="1:4" ht="15">
      <c r="A11364" t="s">
        <v>25804</v>
      </c>
      <c r="B11364" s="53">
        <v>2005</v>
      </c>
      <c r="C11364" t="s">
        <v>1171</v>
      </c>
      <c r="D11364" t="s">
        <v>26157</v>
      </c>
    </row>
    <row r="11365" spans="1:4" ht="15">
      <c r="A11365" t="s">
        <v>25804</v>
      </c>
      <c r="B11365" s="53">
        <v>2005</v>
      </c>
      <c r="C11365" t="s">
        <v>1171</v>
      </c>
      <c r="D11365" t="s">
        <v>26158</v>
      </c>
    </row>
    <row r="11366" spans="1:4" ht="15">
      <c r="A11366" t="s">
        <v>25804</v>
      </c>
      <c r="B11366" s="53">
        <v>2005</v>
      </c>
      <c r="C11366" t="s">
        <v>1171</v>
      </c>
      <c r="D11366" t="s">
        <v>26159</v>
      </c>
    </row>
    <row r="11367" spans="1:4" ht="15">
      <c r="A11367" t="s">
        <v>25804</v>
      </c>
      <c r="B11367" s="53">
        <v>2005</v>
      </c>
      <c r="C11367" t="s">
        <v>1171</v>
      </c>
      <c r="D11367" t="s">
        <v>26160</v>
      </c>
    </row>
    <row r="11368" spans="1:4" ht="15">
      <c r="A11368" t="s">
        <v>25804</v>
      </c>
      <c r="B11368" s="53">
        <v>2005</v>
      </c>
      <c r="C11368" t="s">
        <v>1172</v>
      </c>
      <c r="D11368" t="s">
        <v>26161</v>
      </c>
    </row>
    <row r="11369" spans="1:4" ht="15">
      <c r="A11369" t="s">
        <v>25804</v>
      </c>
      <c r="B11369" s="53">
        <v>2005</v>
      </c>
      <c r="C11369" t="s">
        <v>1172</v>
      </c>
      <c r="D11369" t="s">
        <v>26162</v>
      </c>
    </row>
    <row r="11370" spans="1:4" ht="15">
      <c r="A11370" t="s">
        <v>25804</v>
      </c>
      <c r="B11370" s="53">
        <v>2005</v>
      </c>
      <c r="C11370" t="s">
        <v>2542</v>
      </c>
      <c r="D11370" t="s">
        <v>26163</v>
      </c>
    </row>
    <row r="11371" spans="1:4" ht="15">
      <c r="A11371" t="s">
        <v>25804</v>
      </c>
      <c r="B11371" s="53">
        <v>2004</v>
      </c>
      <c r="C11371" t="s">
        <v>2661</v>
      </c>
      <c r="D11371" t="s">
        <v>26164</v>
      </c>
    </row>
    <row r="11372" spans="1:4" ht="15">
      <c r="A11372" t="s">
        <v>25804</v>
      </c>
      <c r="B11372" s="53">
        <v>2004</v>
      </c>
      <c r="C11372" t="s">
        <v>1282</v>
      </c>
      <c r="D11372" t="s">
        <v>26165</v>
      </c>
    </row>
    <row r="11373" spans="1:4" ht="15">
      <c r="A11373" t="s">
        <v>25804</v>
      </c>
      <c r="B11373" s="53">
        <v>2004</v>
      </c>
      <c r="C11373" t="s">
        <v>26166</v>
      </c>
      <c r="D11373" t="s">
        <v>26167</v>
      </c>
    </row>
    <row r="11374" spans="1:4" ht="15">
      <c r="A11374" t="s">
        <v>25804</v>
      </c>
      <c r="B11374" s="53">
        <v>2004</v>
      </c>
      <c r="C11374" t="s">
        <v>1260</v>
      </c>
      <c r="D11374" t="s">
        <v>26168</v>
      </c>
    </row>
    <row r="11375" spans="1:4" ht="15">
      <c r="A11375" t="s">
        <v>25804</v>
      </c>
      <c r="B11375" s="53">
        <v>2004</v>
      </c>
      <c r="C11375" t="s">
        <v>1260</v>
      </c>
      <c r="D11375" t="s">
        <v>26169</v>
      </c>
    </row>
    <row r="11376" spans="1:4" ht="15">
      <c r="A11376" t="s">
        <v>25804</v>
      </c>
      <c r="B11376" s="53">
        <v>2004</v>
      </c>
      <c r="C11376" t="s">
        <v>1260</v>
      </c>
      <c r="D11376" t="s">
        <v>26170</v>
      </c>
    </row>
    <row r="11377" spans="1:4" ht="15">
      <c r="A11377" t="s">
        <v>25804</v>
      </c>
      <c r="B11377" s="53">
        <v>2004</v>
      </c>
      <c r="C11377" t="s">
        <v>1171</v>
      </c>
      <c r="D11377" t="s">
        <v>26171</v>
      </c>
    </row>
    <row r="11378" spans="1:4" ht="15">
      <c r="A11378" t="s">
        <v>25804</v>
      </c>
      <c r="B11378" s="53">
        <v>2004</v>
      </c>
      <c r="C11378" t="s">
        <v>1171</v>
      </c>
      <c r="D11378" t="s">
        <v>26172</v>
      </c>
    </row>
    <row r="11379" spans="1:4" ht="15">
      <c r="A11379" t="s">
        <v>25804</v>
      </c>
      <c r="B11379" s="53">
        <v>2004</v>
      </c>
      <c r="C11379" t="s">
        <v>1171</v>
      </c>
      <c r="D11379" t="s">
        <v>26173</v>
      </c>
    </row>
    <row r="11380" spans="1:4" ht="15">
      <c r="A11380" t="s">
        <v>25804</v>
      </c>
      <c r="B11380" s="53">
        <v>2004</v>
      </c>
      <c r="C11380" t="s">
        <v>1171</v>
      </c>
      <c r="D11380" t="s">
        <v>26174</v>
      </c>
    </row>
    <row r="11381" spans="1:4" ht="15">
      <c r="A11381" t="s">
        <v>25804</v>
      </c>
      <c r="B11381" s="53">
        <v>2004</v>
      </c>
      <c r="C11381" t="s">
        <v>1084</v>
      </c>
      <c r="D11381" t="s">
        <v>26175</v>
      </c>
    </row>
    <row r="11382" spans="1:4" ht="15">
      <c r="A11382" t="s">
        <v>25804</v>
      </c>
      <c r="B11382" s="53">
        <v>2004</v>
      </c>
      <c r="C11382" t="s">
        <v>5165</v>
      </c>
      <c r="D11382" t="s">
        <v>26176</v>
      </c>
    </row>
    <row r="11383" spans="1:4" ht="15">
      <c r="A11383" t="s">
        <v>25804</v>
      </c>
      <c r="B11383" s="53">
        <v>2004</v>
      </c>
      <c r="C11383" t="s">
        <v>3011</v>
      </c>
      <c r="D11383" t="s">
        <v>26177</v>
      </c>
    </row>
    <row r="11384" spans="1:4" ht="15">
      <c r="A11384" t="s">
        <v>25804</v>
      </c>
      <c r="B11384" s="53">
        <v>2004</v>
      </c>
      <c r="C11384" t="s">
        <v>1172</v>
      </c>
      <c r="D11384" t="s">
        <v>26178</v>
      </c>
    </row>
    <row r="11385" spans="1:4" ht="15">
      <c r="A11385" t="s">
        <v>25804</v>
      </c>
      <c r="B11385" s="53">
        <v>2004</v>
      </c>
      <c r="C11385" t="s">
        <v>26179</v>
      </c>
      <c r="D11385" t="s">
        <v>26180</v>
      </c>
    </row>
    <row r="11386" spans="1:4" ht="15">
      <c r="A11386" t="s">
        <v>25804</v>
      </c>
      <c r="B11386" s="53">
        <v>2003</v>
      </c>
      <c r="C11386" t="s">
        <v>5166</v>
      </c>
      <c r="D11386" t="s">
        <v>26181</v>
      </c>
    </row>
    <row r="11387" spans="1:4" ht="15">
      <c r="A11387" t="s">
        <v>25804</v>
      </c>
      <c r="B11387" s="53">
        <v>2003</v>
      </c>
      <c r="C11387" t="s">
        <v>5166</v>
      </c>
      <c r="D11387" t="s">
        <v>26182</v>
      </c>
    </row>
    <row r="11388" spans="1:4" ht="15">
      <c r="A11388" t="s">
        <v>25804</v>
      </c>
      <c r="B11388" s="53">
        <v>2003</v>
      </c>
      <c r="C11388" t="s">
        <v>5166</v>
      </c>
      <c r="D11388" t="s">
        <v>26183</v>
      </c>
    </row>
    <row r="11389" spans="1:4" ht="15">
      <c r="A11389" t="s">
        <v>25804</v>
      </c>
      <c r="B11389" s="53">
        <v>2003</v>
      </c>
      <c r="C11389" t="s">
        <v>4868</v>
      </c>
      <c r="D11389" t="s">
        <v>26184</v>
      </c>
    </row>
    <row r="11390" spans="1:4" ht="15">
      <c r="A11390" t="s">
        <v>25804</v>
      </c>
      <c r="B11390" s="53">
        <v>2003</v>
      </c>
      <c r="C11390" t="s">
        <v>1282</v>
      </c>
      <c r="D11390" t="s">
        <v>26185</v>
      </c>
    </row>
    <row r="11391" spans="1:4" ht="15">
      <c r="A11391" t="s">
        <v>25804</v>
      </c>
      <c r="B11391" s="53">
        <v>2003</v>
      </c>
      <c r="C11391" t="s">
        <v>5163</v>
      </c>
      <c r="D11391" t="s">
        <v>26186</v>
      </c>
    </row>
    <row r="11392" spans="1:4" ht="15">
      <c r="A11392" t="s">
        <v>25804</v>
      </c>
      <c r="B11392" s="53">
        <v>2003</v>
      </c>
      <c r="C11392" t="s">
        <v>4875</v>
      </c>
      <c r="D11392" t="s">
        <v>26187</v>
      </c>
    </row>
    <row r="11393" spans="1:4" ht="15">
      <c r="A11393" t="s">
        <v>25804</v>
      </c>
      <c r="B11393" s="53">
        <v>2003</v>
      </c>
      <c r="C11393" t="s">
        <v>1171</v>
      </c>
      <c r="D11393" t="s">
        <v>26188</v>
      </c>
    </row>
    <row r="11394" spans="1:4" ht="15">
      <c r="A11394" t="s">
        <v>25804</v>
      </c>
      <c r="B11394" s="53">
        <v>2003</v>
      </c>
      <c r="C11394" t="s">
        <v>1171</v>
      </c>
      <c r="D11394" t="s">
        <v>26184</v>
      </c>
    </row>
    <row r="11395" spans="1:4" ht="15">
      <c r="A11395" t="s">
        <v>25804</v>
      </c>
      <c r="B11395" s="53">
        <v>2003</v>
      </c>
      <c r="C11395" t="s">
        <v>1171</v>
      </c>
      <c r="D11395" t="s">
        <v>26189</v>
      </c>
    </row>
    <row r="11396" spans="1:4" ht="15">
      <c r="A11396" t="s">
        <v>25804</v>
      </c>
      <c r="B11396" s="53">
        <v>2003</v>
      </c>
      <c r="C11396" t="s">
        <v>1171</v>
      </c>
      <c r="D11396" t="s">
        <v>26190</v>
      </c>
    </row>
    <row r="11397" spans="1:4" ht="15">
      <c r="A11397" t="s">
        <v>25804</v>
      </c>
      <c r="B11397" s="53">
        <v>2003</v>
      </c>
      <c r="C11397" t="s">
        <v>1172</v>
      </c>
      <c r="D11397" t="s">
        <v>26191</v>
      </c>
    </row>
    <row r="11398" spans="1:4" ht="15">
      <c r="A11398" t="s">
        <v>25804</v>
      </c>
      <c r="B11398" s="53">
        <v>2003</v>
      </c>
      <c r="C11398" t="s">
        <v>608</v>
      </c>
      <c r="D11398" t="s">
        <v>26192</v>
      </c>
    </row>
    <row r="11399" spans="1:4" ht="15">
      <c r="A11399" t="s">
        <v>25804</v>
      </c>
      <c r="B11399" s="53">
        <v>2003</v>
      </c>
      <c r="C11399" t="s">
        <v>1045</v>
      </c>
      <c r="D11399" t="s">
        <v>26193</v>
      </c>
    </row>
    <row r="11400" spans="1:4" ht="15">
      <c r="A11400" t="s">
        <v>25804</v>
      </c>
      <c r="B11400" s="53">
        <v>2002</v>
      </c>
      <c r="C11400" t="s">
        <v>910</v>
      </c>
      <c r="D11400" t="s">
        <v>26194</v>
      </c>
    </row>
    <row r="11401" spans="1:4" ht="15">
      <c r="A11401" t="s">
        <v>25804</v>
      </c>
      <c r="B11401" s="53">
        <v>2002</v>
      </c>
      <c r="C11401" t="s">
        <v>26195</v>
      </c>
      <c r="D11401" t="s">
        <v>26196</v>
      </c>
    </row>
    <row r="11402" spans="1:4" ht="15">
      <c r="A11402" t="s">
        <v>25804</v>
      </c>
      <c r="B11402" s="53">
        <v>2002</v>
      </c>
      <c r="C11402" t="s">
        <v>26195</v>
      </c>
      <c r="D11402" t="s">
        <v>26197</v>
      </c>
    </row>
    <row r="11403" spans="1:4" ht="15">
      <c r="A11403" t="s">
        <v>25804</v>
      </c>
      <c r="B11403" s="53">
        <v>2002</v>
      </c>
      <c r="C11403" t="s">
        <v>3009</v>
      </c>
      <c r="D11403" t="s">
        <v>26198</v>
      </c>
    </row>
    <row r="11404" spans="1:4" ht="15">
      <c r="A11404" t="s">
        <v>25804</v>
      </c>
      <c r="B11404" s="53">
        <v>2002</v>
      </c>
      <c r="C11404" t="s">
        <v>3009</v>
      </c>
      <c r="D11404" t="s">
        <v>26199</v>
      </c>
    </row>
    <row r="11405" spans="1:4" ht="15">
      <c r="A11405" t="s">
        <v>25804</v>
      </c>
      <c r="B11405" s="53">
        <v>2002</v>
      </c>
      <c r="C11405" t="s">
        <v>5165</v>
      </c>
      <c r="D11405" t="s">
        <v>26200</v>
      </c>
    </row>
    <row r="11406" spans="1:4" ht="15">
      <c r="A11406" t="s">
        <v>25804</v>
      </c>
      <c r="B11406" s="53">
        <v>2002</v>
      </c>
      <c r="C11406" t="s">
        <v>1084</v>
      </c>
      <c r="D11406" t="s">
        <v>26201</v>
      </c>
    </row>
    <row r="11407" spans="1:4" ht="15">
      <c r="A11407" t="s">
        <v>25804</v>
      </c>
      <c r="B11407" s="53">
        <v>2002</v>
      </c>
      <c r="C11407" t="s">
        <v>1084</v>
      </c>
      <c r="D11407" t="s">
        <v>26202</v>
      </c>
    </row>
    <row r="11408" spans="1:4" ht="15">
      <c r="A11408" t="s">
        <v>25804</v>
      </c>
      <c r="B11408" s="53">
        <v>2001</v>
      </c>
      <c r="C11408" t="s">
        <v>5167</v>
      </c>
      <c r="D11408" t="s">
        <v>26203</v>
      </c>
    </row>
    <row r="11409" spans="1:4" ht="15">
      <c r="A11409" t="s">
        <v>25804</v>
      </c>
      <c r="B11409" s="53">
        <v>2001</v>
      </c>
      <c r="C11409" t="s">
        <v>1233</v>
      </c>
      <c r="D11409" t="s">
        <v>26204</v>
      </c>
    </row>
    <row r="11410" spans="1:4" ht="15">
      <c r="A11410" t="s">
        <v>25804</v>
      </c>
      <c r="B11410" s="53">
        <v>2001</v>
      </c>
      <c r="C11410" t="s">
        <v>910</v>
      </c>
      <c r="D11410" t="s">
        <v>26205</v>
      </c>
    </row>
    <row r="11411" spans="1:4" ht="15">
      <c r="A11411" t="s">
        <v>25804</v>
      </c>
      <c r="B11411" s="53">
        <v>2001</v>
      </c>
      <c r="C11411" t="s">
        <v>910</v>
      </c>
      <c r="D11411" t="s">
        <v>26206</v>
      </c>
    </row>
    <row r="11412" spans="1:4" ht="15">
      <c r="A11412" t="s">
        <v>25804</v>
      </c>
      <c r="B11412" s="53">
        <v>2001</v>
      </c>
      <c r="C11412" t="s">
        <v>1096</v>
      </c>
      <c r="D11412" t="s">
        <v>26207</v>
      </c>
    </row>
    <row r="11413" spans="1:4" ht="15">
      <c r="A11413" t="s">
        <v>25804</v>
      </c>
      <c r="B11413" s="53">
        <v>2001</v>
      </c>
      <c r="C11413" t="s">
        <v>1096</v>
      </c>
      <c r="D11413" t="s">
        <v>26208</v>
      </c>
    </row>
    <row r="11414" spans="1:4" ht="15">
      <c r="A11414" t="s">
        <v>25804</v>
      </c>
      <c r="B11414" s="53">
        <v>2001</v>
      </c>
      <c r="C11414" t="s">
        <v>1096</v>
      </c>
      <c r="D11414" t="s">
        <v>26209</v>
      </c>
    </row>
    <row r="11415" spans="1:4" ht="15">
      <c r="A11415" t="s">
        <v>25804</v>
      </c>
      <c r="B11415" s="53">
        <v>2001</v>
      </c>
      <c r="C11415" t="s">
        <v>5163</v>
      </c>
      <c r="D11415" t="s">
        <v>26210</v>
      </c>
    </row>
    <row r="11416" spans="1:4" ht="15">
      <c r="A11416" t="s">
        <v>25804</v>
      </c>
      <c r="B11416" s="53">
        <v>2001</v>
      </c>
      <c r="C11416" t="s">
        <v>5163</v>
      </c>
      <c r="D11416" t="s">
        <v>26211</v>
      </c>
    </row>
    <row r="11417" spans="1:4" ht="15">
      <c r="A11417" t="s">
        <v>25804</v>
      </c>
      <c r="B11417" s="53">
        <v>2001</v>
      </c>
      <c r="C11417" t="s">
        <v>5163</v>
      </c>
      <c r="D11417" t="s">
        <v>26212</v>
      </c>
    </row>
    <row r="11418" spans="1:4" ht="15">
      <c r="A11418" t="s">
        <v>25804</v>
      </c>
      <c r="B11418" s="53">
        <v>2001</v>
      </c>
      <c r="C11418" t="s">
        <v>5163</v>
      </c>
      <c r="D11418" t="s">
        <v>26213</v>
      </c>
    </row>
    <row r="11419" spans="1:4" ht="15">
      <c r="A11419" t="s">
        <v>25804</v>
      </c>
      <c r="B11419" s="53">
        <v>2001</v>
      </c>
      <c r="C11419" t="s">
        <v>4873</v>
      </c>
      <c r="D11419" t="s">
        <v>26214</v>
      </c>
    </row>
    <row r="11420" spans="1:4" ht="15">
      <c r="A11420" t="s">
        <v>25804</v>
      </c>
      <c r="B11420" s="53">
        <v>2001</v>
      </c>
      <c r="C11420" t="s">
        <v>4873</v>
      </c>
      <c r="D11420" t="s">
        <v>26215</v>
      </c>
    </row>
    <row r="11421" spans="1:4" ht="15">
      <c r="A11421" t="s">
        <v>25804</v>
      </c>
      <c r="B11421" s="53">
        <v>2001</v>
      </c>
      <c r="C11421" t="s">
        <v>4873</v>
      </c>
      <c r="D11421" t="s">
        <v>26216</v>
      </c>
    </row>
    <row r="11422" spans="1:4" ht="15">
      <c r="A11422" t="s">
        <v>25804</v>
      </c>
      <c r="B11422" s="53">
        <v>2001</v>
      </c>
      <c r="C11422" t="s">
        <v>4871</v>
      </c>
      <c r="D11422" t="s">
        <v>26217</v>
      </c>
    </row>
    <row r="11423" spans="1:4" ht="15">
      <c r="A11423" t="s">
        <v>25804</v>
      </c>
      <c r="B11423" s="53">
        <v>2001</v>
      </c>
      <c r="C11423" t="s">
        <v>1172</v>
      </c>
      <c r="D11423" t="s">
        <v>26218</v>
      </c>
    </row>
    <row r="11424" spans="1:4" ht="15">
      <c r="A11424" t="s">
        <v>25804</v>
      </c>
      <c r="B11424" s="53">
        <v>2001</v>
      </c>
      <c r="C11424" t="s">
        <v>1172</v>
      </c>
      <c r="D11424" t="s">
        <v>26219</v>
      </c>
    </row>
    <row r="11425" spans="1:4" ht="15">
      <c r="A11425" t="s">
        <v>25804</v>
      </c>
      <c r="B11425" s="53">
        <v>2000</v>
      </c>
      <c r="C11425" t="s">
        <v>2661</v>
      </c>
      <c r="D11425" t="s">
        <v>26220</v>
      </c>
    </row>
    <row r="11426" spans="1:4" ht="15">
      <c r="A11426" t="s">
        <v>25804</v>
      </c>
      <c r="B11426" s="53">
        <v>2000</v>
      </c>
      <c r="C11426" t="s">
        <v>910</v>
      </c>
      <c r="D11426" t="s">
        <v>26221</v>
      </c>
    </row>
    <row r="11427" spans="1:4" ht="15">
      <c r="A11427" t="s">
        <v>25804</v>
      </c>
      <c r="B11427" s="53">
        <v>2000</v>
      </c>
      <c r="C11427" t="s">
        <v>910</v>
      </c>
      <c r="D11427" t="s">
        <v>26222</v>
      </c>
    </row>
    <row r="11428" spans="1:4" ht="15">
      <c r="A11428" t="s">
        <v>25804</v>
      </c>
      <c r="B11428" s="53">
        <v>2000</v>
      </c>
      <c r="C11428" t="s">
        <v>19</v>
      </c>
      <c r="D11428" t="s">
        <v>26223</v>
      </c>
    </row>
    <row r="11429" spans="1:4" ht="15">
      <c r="A11429" t="s">
        <v>25804</v>
      </c>
      <c r="B11429" s="53">
        <v>2000</v>
      </c>
      <c r="C11429" t="s">
        <v>19</v>
      </c>
      <c r="D11429" t="s">
        <v>26224</v>
      </c>
    </row>
    <row r="11430" spans="1:4" ht="15">
      <c r="A11430" t="s">
        <v>25804</v>
      </c>
      <c r="B11430" s="53">
        <v>2000</v>
      </c>
      <c r="C11430" t="s">
        <v>19</v>
      </c>
      <c r="D11430" t="s">
        <v>26225</v>
      </c>
    </row>
    <row r="11431" spans="1:4" ht="15">
      <c r="A11431" t="s">
        <v>25804</v>
      </c>
      <c r="B11431" s="53">
        <v>2000</v>
      </c>
      <c r="C11431" t="s">
        <v>1096</v>
      </c>
      <c r="D11431" t="s">
        <v>26226</v>
      </c>
    </row>
    <row r="11432" spans="1:4" ht="15">
      <c r="A11432" t="s">
        <v>25804</v>
      </c>
      <c r="B11432" s="53">
        <v>2000</v>
      </c>
      <c r="C11432" t="s">
        <v>1096</v>
      </c>
      <c r="D11432" t="s">
        <v>26227</v>
      </c>
    </row>
    <row r="11433" spans="1:4" ht="15">
      <c r="A11433" t="s">
        <v>25804</v>
      </c>
      <c r="B11433" s="53">
        <v>2000</v>
      </c>
      <c r="C11433" t="s">
        <v>1096</v>
      </c>
      <c r="D11433" t="s">
        <v>26228</v>
      </c>
    </row>
    <row r="11434" spans="1:4" ht="15">
      <c r="A11434" t="s">
        <v>25804</v>
      </c>
      <c r="B11434" s="53">
        <v>2000</v>
      </c>
      <c r="C11434" t="s">
        <v>1096</v>
      </c>
      <c r="D11434" t="s">
        <v>26229</v>
      </c>
    </row>
    <row r="11435" spans="1:4" ht="15">
      <c r="A11435" t="s">
        <v>25804</v>
      </c>
      <c r="B11435" s="53">
        <v>2000</v>
      </c>
      <c r="C11435" t="s">
        <v>4075</v>
      </c>
      <c r="D11435" t="s">
        <v>26230</v>
      </c>
    </row>
    <row r="11436" spans="1:4" ht="15">
      <c r="A11436" t="s">
        <v>25804</v>
      </c>
      <c r="B11436" s="53">
        <v>2000</v>
      </c>
      <c r="C11436" t="s">
        <v>937</v>
      </c>
      <c r="D11436" t="s">
        <v>26231</v>
      </c>
    </row>
    <row r="11437" spans="1:4" ht="15">
      <c r="A11437" t="s">
        <v>25804</v>
      </c>
      <c r="B11437" s="53">
        <v>2000</v>
      </c>
      <c r="C11437" t="s">
        <v>937</v>
      </c>
      <c r="D11437" t="s">
        <v>26232</v>
      </c>
    </row>
    <row r="11438" spans="1:4" ht="15">
      <c r="A11438" t="s">
        <v>25804</v>
      </c>
      <c r="B11438" s="53">
        <v>2000</v>
      </c>
      <c r="C11438" t="s">
        <v>1172</v>
      </c>
      <c r="D11438" t="s">
        <v>26233</v>
      </c>
    </row>
    <row r="11439" spans="1:4" ht="15">
      <c r="A11439" t="s">
        <v>25804</v>
      </c>
      <c r="B11439" s="53">
        <v>1999</v>
      </c>
      <c r="C11439" t="s">
        <v>910</v>
      </c>
      <c r="D11439" t="s">
        <v>26234</v>
      </c>
    </row>
    <row r="11440" spans="1:4" ht="15">
      <c r="A11440" t="s">
        <v>25804</v>
      </c>
      <c r="B11440" s="53">
        <v>1999</v>
      </c>
      <c r="C11440" t="s">
        <v>910</v>
      </c>
      <c r="D11440" t="s">
        <v>26235</v>
      </c>
    </row>
    <row r="11441" spans="1:4" ht="15">
      <c r="A11441" t="s">
        <v>25804</v>
      </c>
      <c r="B11441" s="53">
        <v>1999</v>
      </c>
      <c r="C11441" t="s">
        <v>194</v>
      </c>
      <c r="D11441" t="s">
        <v>26236</v>
      </c>
    </row>
    <row r="11442" spans="1:4" ht="15">
      <c r="A11442" t="s">
        <v>25804</v>
      </c>
      <c r="B11442" s="53">
        <v>1999</v>
      </c>
      <c r="C11442" t="s">
        <v>26237</v>
      </c>
      <c r="D11442" t="s">
        <v>26238</v>
      </c>
    </row>
    <row r="11443" spans="1:4" ht="15">
      <c r="A11443" t="s">
        <v>25804</v>
      </c>
      <c r="B11443" s="53">
        <v>1999</v>
      </c>
      <c r="C11443" t="s">
        <v>26237</v>
      </c>
      <c r="D11443" t="s">
        <v>26239</v>
      </c>
    </row>
    <row r="11444" spans="1:4" ht="15">
      <c r="A11444" t="s">
        <v>25804</v>
      </c>
      <c r="B11444" s="53">
        <v>1999</v>
      </c>
      <c r="C11444" t="s">
        <v>1096</v>
      </c>
      <c r="D11444" t="s">
        <v>26240</v>
      </c>
    </row>
    <row r="11445" spans="1:4" ht="15">
      <c r="A11445" t="s">
        <v>25804</v>
      </c>
      <c r="B11445" s="53">
        <v>1999</v>
      </c>
      <c r="C11445" t="s">
        <v>1096</v>
      </c>
      <c r="D11445" t="s">
        <v>26241</v>
      </c>
    </row>
    <row r="11446" spans="1:4" ht="15">
      <c r="A11446" t="s">
        <v>25804</v>
      </c>
      <c r="B11446" s="53">
        <v>1999</v>
      </c>
      <c r="C11446" t="s">
        <v>5163</v>
      </c>
      <c r="D11446" t="s">
        <v>26242</v>
      </c>
    </row>
    <row r="11447" spans="1:4" ht="15">
      <c r="A11447" t="s">
        <v>25804</v>
      </c>
      <c r="B11447" s="53">
        <v>1999</v>
      </c>
      <c r="C11447" t="s">
        <v>5163</v>
      </c>
      <c r="D11447" t="s">
        <v>26243</v>
      </c>
    </row>
    <row r="11448" spans="1:4" ht="15">
      <c r="A11448" t="s">
        <v>25804</v>
      </c>
      <c r="B11448" s="53">
        <v>1999</v>
      </c>
      <c r="C11448" t="s">
        <v>5163</v>
      </c>
      <c r="D11448" t="s">
        <v>26244</v>
      </c>
    </row>
    <row r="11449" spans="1:4" ht="15">
      <c r="A11449" t="s">
        <v>25804</v>
      </c>
      <c r="B11449" s="53">
        <v>1999</v>
      </c>
      <c r="C11449" t="s">
        <v>5163</v>
      </c>
      <c r="D11449" t="s">
        <v>26245</v>
      </c>
    </row>
    <row r="11450" spans="1:4" ht="15">
      <c r="A11450" t="s">
        <v>25804</v>
      </c>
      <c r="B11450" s="53">
        <v>1999</v>
      </c>
      <c r="C11450" t="s">
        <v>5163</v>
      </c>
      <c r="D11450" t="s">
        <v>26246</v>
      </c>
    </row>
    <row r="11451" spans="1:4" ht="15">
      <c r="A11451" t="s">
        <v>25804</v>
      </c>
      <c r="B11451" s="53">
        <v>1999</v>
      </c>
      <c r="C11451" t="s">
        <v>23787</v>
      </c>
      <c r="D11451" t="s">
        <v>26247</v>
      </c>
    </row>
    <row r="11452" spans="1:4" ht="15">
      <c r="A11452" t="s">
        <v>25804</v>
      </c>
      <c r="B11452" s="53">
        <v>1999</v>
      </c>
      <c r="C11452" t="s">
        <v>23787</v>
      </c>
      <c r="D11452" t="s">
        <v>26248</v>
      </c>
    </row>
    <row r="11453" spans="1:4" ht="15">
      <c r="A11453" t="s">
        <v>25804</v>
      </c>
      <c r="B11453" s="53">
        <v>1999</v>
      </c>
      <c r="C11453" t="s">
        <v>4871</v>
      </c>
      <c r="D11453" t="s">
        <v>26249</v>
      </c>
    </row>
    <row r="11454" spans="1:4" ht="15">
      <c r="A11454" t="s">
        <v>25804</v>
      </c>
      <c r="B11454" s="53">
        <v>1999</v>
      </c>
      <c r="C11454" t="s">
        <v>1175</v>
      </c>
      <c r="D11454" t="s">
        <v>26250</v>
      </c>
    </row>
    <row r="11455" spans="1:4" ht="15">
      <c r="A11455" t="s">
        <v>25804</v>
      </c>
      <c r="B11455" s="53">
        <v>1999</v>
      </c>
      <c r="C11455" t="s">
        <v>1175</v>
      </c>
      <c r="D11455" t="s">
        <v>26251</v>
      </c>
    </row>
    <row r="11456" spans="1:4" ht="15">
      <c r="A11456" t="s">
        <v>25804</v>
      </c>
      <c r="B11456" s="53">
        <v>1998</v>
      </c>
      <c r="C11456" t="s">
        <v>910</v>
      </c>
      <c r="D11456" t="s">
        <v>26252</v>
      </c>
    </row>
    <row r="11457" spans="1:4" ht="15">
      <c r="A11457" t="s">
        <v>25804</v>
      </c>
      <c r="B11457" s="53">
        <v>1998</v>
      </c>
      <c r="C11457" t="s">
        <v>910</v>
      </c>
      <c r="D11457" t="s">
        <v>26253</v>
      </c>
    </row>
    <row r="11458" spans="1:4" ht="15">
      <c r="A11458" t="s">
        <v>25804</v>
      </c>
      <c r="B11458" s="53">
        <v>1998</v>
      </c>
      <c r="C11458" t="s">
        <v>1248</v>
      </c>
      <c r="D11458" t="s">
        <v>26254</v>
      </c>
    </row>
    <row r="11459" spans="1:4" ht="15">
      <c r="A11459" t="s">
        <v>25804</v>
      </c>
      <c r="B11459" s="53">
        <v>1998</v>
      </c>
      <c r="C11459" t="s">
        <v>1337</v>
      </c>
      <c r="D11459" t="s">
        <v>26255</v>
      </c>
    </row>
    <row r="11460" spans="1:4" ht="15">
      <c r="A11460" t="s">
        <v>25804</v>
      </c>
      <c r="B11460" s="53">
        <v>1998</v>
      </c>
      <c r="C11460" t="s">
        <v>1096</v>
      </c>
      <c r="D11460" t="s">
        <v>26256</v>
      </c>
    </row>
    <row r="11461" spans="1:4" ht="15">
      <c r="A11461" t="s">
        <v>25804</v>
      </c>
      <c r="B11461" s="53">
        <v>1998</v>
      </c>
      <c r="C11461" t="s">
        <v>1096</v>
      </c>
      <c r="D11461" t="s">
        <v>26257</v>
      </c>
    </row>
    <row r="11462" spans="1:4" ht="15">
      <c r="A11462" t="s">
        <v>25804</v>
      </c>
      <c r="B11462" s="53">
        <v>1998</v>
      </c>
      <c r="C11462" t="s">
        <v>1096</v>
      </c>
      <c r="D11462" t="s">
        <v>26258</v>
      </c>
    </row>
    <row r="11463" spans="1:4" ht="15">
      <c r="A11463" t="s">
        <v>25804</v>
      </c>
      <c r="B11463" s="53">
        <v>1998</v>
      </c>
      <c r="C11463" t="s">
        <v>937</v>
      </c>
      <c r="D11463" t="s">
        <v>26259</v>
      </c>
    </row>
    <row r="11464" spans="1:4" ht="15">
      <c r="A11464" t="s">
        <v>25804</v>
      </c>
      <c r="B11464" s="53">
        <v>1998</v>
      </c>
      <c r="C11464" t="s">
        <v>937</v>
      </c>
      <c r="D11464" t="s">
        <v>26260</v>
      </c>
    </row>
    <row r="11465" spans="1:4" ht="15">
      <c r="A11465" t="s">
        <v>25804</v>
      </c>
      <c r="B11465" s="53">
        <v>1998</v>
      </c>
      <c r="C11465" t="s">
        <v>937</v>
      </c>
      <c r="D11465" t="s">
        <v>26261</v>
      </c>
    </row>
    <row r="11466" spans="1:4" ht="15">
      <c r="A11466" t="s">
        <v>25804</v>
      </c>
      <c r="B11466" s="53">
        <v>1998</v>
      </c>
      <c r="C11466" t="s">
        <v>937</v>
      </c>
      <c r="D11466" t="s">
        <v>26262</v>
      </c>
    </row>
    <row r="11467" spans="1:4" ht="15">
      <c r="A11467" t="s">
        <v>25804</v>
      </c>
      <c r="B11467" s="53">
        <v>1998</v>
      </c>
      <c r="C11467" t="s">
        <v>937</v>
      </c>
      <c r="D11467" t="s">
        <v>26263</v>
      </c>
    </row>
    <row r="11468" spans="1:4" ht="15">
      <c r="A11468" t="s">
        <v>25804</v>
      </c>
      <c r="B11468" s="53">
        <v>1998</v>
      </c>
      <c r="C11468" t="s">
        <v>5168</v>
      </c>
      <c r="D11468" t="s">
        <v>26264</v>
      </c>
    </row>
    <row r="11469" spans="1:4" ht="15">
      <c r="A11469" t="s">
        <v>25804</v>
      </c>
      <c r="B11469" s="53">
        <v>1998</v>
      </c>
      <c r="C11469" t="s">
        <v>5168</v>
      </c>
      <c r="D11469" t="s">
        <v>26265</v>
      </c>
    </row>
    <row r="11470" spans="1:4" ht="15">
      <c r="A11470" t="s">
        <v>25804</v>
      </c>
      <c r="B11470" s="53">
        <v>1998</v>
      </c>
      <c r="C11470" t="s">
        <v>5168</v>
      </c>
      <c r="D11470" t="s">
        <v>26266</v>
      </c>
    </row>
    <row r="11471" spans="1:4" ht="15">
      <c r="A11471" t="s">
        <v>25804</v>
      </c>
      <c r="B11471" s="53">
        <v>1998</v>
      </c>
      <c r="C11471" t="s">
        <v>5168</v>
      </c>
      <c r="D11471" t="s">
        <v>26267</v>
      </c>
    </row>
    <row r="11472" spans="1:4" ht="15">
      <c r="A11472" t="s">
        <v>25804</v>
      </c>
      <c r="B11472" s="53">
        <v>1998</v>
      </c>
      <c r="C11472" t="s">
        <v>5074</v>
      </c>
      <c r="D11472" t="s">
        <v>26268</v>
      </c>
    </row>
    <row r="11473" spans="1:4" ht="15">
      <c r="A11473" t="s">
        <v>25804</v>
      </c>
      <c r="B11473" s="53">
        <v>1997</v>
      </c>
      <c r="C11473" t="s">
        <v>910</v>
      </c>
      <c r="D11473" t="s">
        <v>26269</v>
      </c>
    </row>
    <row r="11474" spans="1:4" ht="15">
      <c r="A11474" t="s">
        <v>25804</v>
      </c>
      <c r="B11474" s="53">
        <v>1997</v>
      </c>
      <c r="C11474" t="s">
        <v>910</v>
      </c>
      <c r="D11474" t="s">
        <v>26270</v>
      </c>
    </row>
    <row r="11475" spans="1:4" ht="15">
      <c r="A11475" t="s">
        <v>25804</v>
      </c>
      <c r="B11475" s="53">
        <v>1997</v>
      </c>
      <c r="C11475" t="s">
        <v>5166</v>
      </c>
      <c r="D11475" t="s">
        <v>26271</v>
      </c>
    </row>
    <row r="11476" spans="1:4" ht="15">
      <c r="A11476" t="s">
        <v>25804</v>
      </c>
      <c r="B11476" s="53">
        <v>1997</v>
      </c>
      <c r="C11476" t="s">
        <v>1096</v>
      </c>
      <c r="D11476" t="s">
        <v>26272</v>
      </c>
    </row>
    <row r="11477" spans="1:4" ht="15">
      <c r="A11477" t="s">
        <v>25804</v>
      </c>
      <c r="B11477" s="53">
        <v>1997</v>
      </c>
      <c r="C11477" t="s">
        <v>1096</v>
      </c>
      <c r="D11477" t="s">
        <v>26273</v>
      </c>
    </row>
    <row r="11478" spans="1:4" ht="15">
      <c r="A11478" t="s">
        <v>25804</v>
      </c>
      <c r="B11478" s="53">
        <v>1997</v>
      </c>
      <c r="C11478" t="s">
        <v>1096</v>
      </c>
      <c r="D11478" t="s">
        <v>26274</v>
      </c>
    </row>
    <row r="11479" spans="1:4" ht="15">
      <c r="A11479" t="s">
        <v>25804</v>
      </c>
      <c r="B11479" s="53">
        <v>1997</v>
      </c>
      <c r="C11479" t="s">
        <v>5163</v>
      </c>
      <c r="D11479" t="s">
        <v>26275</v>
      </c>
    </row>
    <row r="11480" spans="1:4" ht="15">
      <c r="A11480" t="s">
        <v>25804</v>
      </c>
      <c r="B11480" s="53">
        <v>1997</v>
      </c>
      <c r="C11480" t="s">
        <v>1175</v>
      </c>
      <c r="D11480" t="s">
        <v>26276</v>
      </c>
    </row>
    <row r="11481" spans="1:4" ht="15">
      <c r="A11481" t="s">
        <v>25804</v>
      </c>
      <c r="B11481" s="53">
        <v>1997</v>
      </c>
      <c r="C11481" t="s">
        <v>1175</v>
      </c>
      <c r="D11481" t="s">
        <v>26277</v>
      </c>
    </row>
    <row r="11482" spans="1:4" ht="15">
      <c r="A11482" t="s">
        <v>25804</v>
      </c>
      <c r="B11482" s="53">
        <v>1997</v>
      </c>
      <c r="C11482" t="s">
        <v>1175</v>
      </c>
      <c r="D11482" t="s">
        <v>26278</v>
      </c>
    </row>
    <row r="11483" spans="1:4" ht="15">
      <c r="A11483" t="s">
        <v>25804</v>
      </c>
      <c r="B11483" s="53">
        <v>1997</v>
      </c>
      <c r="C11483" t="s">
        <v>5074</v>
      </c>
      <c r="D11483" t="s">
        <v>26279</v>
      </c>
    </row>
    <row r="11484" spans="1:4" ht="15">
      <c r="A11484" t="s">
        <v>25804</v>
      </c>
      <c r="B11484" s="53">
        <v>1996</v>
      </c>
      <c r="C11484" t="s">
        <v>910</v>
      </c>
      <c r="D11484" t="s">
        <v>26280</v>
      </c>
    </row>
    <row r="11485" spans="1:4" ht="15">
      <c r="A11485" t="s">
        <v>25804</v>
      </c>
      <c r="B11485" s="53">
        <v>1996</v>
      </c>
      <c r="C11485" t="s">
        <v>1096</v>
      </c>
      <c r="D11485" t="s">
        <v>26281</v>
      </c>
    </row>
    <row r="11486" spans="1:4" ht="15">
      <c r="A11486" t="s">
        <v>25804</v>
      </c>
      <c r="B11486" s="53">
        <v>1996</v>
      </c>
      <c r="C11486" t="s">
        <v>1096</v>
      </c>
      <c r="D11486" t="s">
        <v>26282</v>
      </c>
    </row>
    <row r="11487" spans="1:4" ht="15">
      <c r="A11487" t="s">
        <v>25804</v>
      </c>
      <c r="B11487" s="53">
        <v>1996</v>
      </c>
      <c r="C11487" t="s">
        <v>4875</v>
      </c>
      <c r="D11487" t="s">
        <v>26283</v>
      </c>
    </row>
    <row r="11488" spans="1:4" ht="15">
      <c r="A11488" t="s">
        <v>25804</v>
      </c>
      <c r="B11488" s="53">
        <v>1996</v>
      </c>
      <c r="C11488" t="s">
        <v>937</v>
      </c>
      <c r="D11488" t="s">
        <v>26284</v>
      </c>
    </row>
    <row r="11489" spans="1:4" ht="15">
      <c r="A11489" t="s">
        <v>25804</v>
      </c>
      <c r="B11489" s="53">
        <v>1996</v>
      </c>
      <c r="C11489" t="s">
        <v>5074</v>
      </c>
      <c r="D11489" t="s">
        <v>26285</v>
      </c>
    </row>
    <row r="11490" spans="1:4" ht="15">
      <c r="A11490" t="s">
        <v>25804</v>
      </c>
      <c r="B11490" s="53">
        <v>1995</v>
      </c>
      <c r="C11490" t="s">
        <v>910</v>
      </c>
      <c r="D11490" t="s">
        <v>26286</v>
      </c>
    </row>
    <row r="11491" spans="1:4" ht="15">
      <c r="A11491" t="s">
        <v>25804</v>
      </c>
      <c r="B11491" s="53">
        <v>1995</v>
      </c>
      <c r="C11491" t="s">
        <v>1175</v>
      </c>
      <c r="D11491" t="s">
        <v>26287</v>
      </c>
    </row>
    <row r="11492" spans="1:4" ht="15">
      <c r="A11492" t="s">
        <v>25804</v>
      </c>
      <c r="B11492" s="53">
        <v>1995</v>
      </c>
      <c r="C11492" t="s">
        <v>1175</v>
      </c>
      <c r="D11492" t="s">
        <v>26288</v>
      </c>
    </row>
    <row r="11493" spans="1:4" ht="15">
      <c r="A11493" t="s">
        <v>25804</v>
      </c>
      <c r="B11493" s="53">
        <v>1995</v>
      </c>
      <c r="C11493" t="s">
        <v>5169</v>
      </c>
      <c r="D11493" t="s">
        <v>26289</v>
      </c>
    </row>
    <row r="11494" spans="1:4" ht="15">
      <c r="A11494" t="s">
        <v>25804</v>
      </c>
      <c r="B11494" s="53">
        <v>1994</v>
      </c>
      <c r="C11494" t="s">
        <v>1233</v>
      </c>
      <c r="D11494" t="s">
        <v>26290</v>
      </c>
    </row>
    <row r="11495" spans="1:4" ht="15">
      <c r="A11495" t="s">
        <v>25804</v>
      </c>
      <c r="B11495" s="53">
        <v>1994</v>
      </c>
      <c r="C11495" t="s">
        <v>4868</v>
      </c>
      <c r="D11495" t="s">
        <v>26291</v>
      </c>
    </row>
    <row r="11496" spans="1:4" ht="15">
      <c r="A11496" t="s">
        <v>25804</v>
      </c>
      <c r="B11496" s="53">
        <v>1993</v>
      </c>
      <c r="C11496" t="s">
        <v>4868</v>
      </c>
      <c r="D11496" t="s">
        <v>26292</v>
      </c>
    </row>
    <row r="11497" spans="1:4" ht="15">
      <c r="A11497" t="s">
        <v>25804</v>
      </c>
      <c r="B11497" s="53">
        <v>1993</v>
      </c>
      <c r="C11497" t="s">
        <v>1175</v>
      </c>
      <c r="D11497" t="s">
        <v>26293</v>
      </c>
    </row>
    <row r="11498" spans="1:4" ht="15">
      <c r="A11498" t="s">
        <v>25804</v>
      </c>
      <c r="B11498" s="53">
        <v>1992</v>
      </c>
      <c r="C11498" t="s">
        <v>1096</v>
      </c>
      <c r="D11498" t="s">
        <v>26294</v>
      </c>
    </row>
    <row r="11499" spans="1:4" ht="15">
      <c r="A11499" t="s">
        <v>25804</v>
      </c>
      <c r="B11499" s="53">
        <v>1991</v>
      </c>
      <c r="C11499" t="s">
        <v>10</v>
      </c>
      <c r="D11499" t="s">
        <v>26295</v>
      </c>
    </row>
    <row r="11500" spans="1:4" ht="15">
      <c r="A11500" t="s">
        <v>25804</v>
      </c>
      <c r="B11500" s="53">
        <v>1991</v>
      </c>
      <c r="C11500" t="s">
        <v>1096</v>
      </c>
      <c r="D11500" t="s">
        <v>26296</v>
      </c>
    </row>
    <row r="11501" spans="1:4" ht="15">
      <c r="A11501" t="s">
        <v>25804</v>
      </c>
      <c r="B11501" s="53">
        <v>1990</v>
      </c>
      <c r="C11501" t="s">
        <v>22384</v>
      </c>
      <c r="D11501" t="s">
        <v>26297</v>
      </c>
    </row>
    <row r="11502" spans="1:4" ht="15">
      <c r="A11502" t="s">
        <v>25804</v>
      </c>
      <c r="B11502" s="53">
        <v>1990</v>
      </c>
      <c r="C11502" t="s">
        <v>26298</v>
      </c>
      <c r="D11502" t="s">
        <v>26299</v>
      </c>
    </row>
    <row r="11503" spans="1:4" ht="15">
      <c r="A11503" t="s">
        <v>25804</v>
      </c>
      <c r="B11503" s="53">
        <v>1990</v>
      </c>
      <c r="C11503" t="s">
        <v>1096</v>
      </c>
      <c r="D11503" t="s">
        <v>26300</v>
      </c>
    </row>
    <row r="11504" spans="1:4" ht="15">
      <c r="A11504" t="s">
        <v>25804</v>
      </c>
      <c r="B11504" s="53">
        <v>1990</v>
      </c>
      <c r="C11504" t="s">
        <v>1250</v>
      </c>
      <c r="D11504" t="s">
        <v>26301</v>
      </c>
    </row>
    <row r="11505" spans="1:4" ht="15">
      <c r="A11505" t="s">
        <v>25804</v>
      </c>
      <c r="B11505" s="53">
        <v>1989</v>
      </c>
      <c r="C11505" t="s">
        <v>1096</v>
      </c>
      <c r="D11505" t="s">
        <v>26302</v>
      </c>
    </row>
    <row r="11506" spans="1:4" ht="15">
      <c r="A11506" t="s">
        <v>25804</v>
      </c>
      <c r="B11506" s="53">
        <v>1989</v>
      </c>
      <c r="C11506" t="s">
        <v>1175</v>
      </c>
      <c r="D11506" t="s">
        <v>26303</v>
      </c>
    </row>
    <row r="11507" spans="1:4" ht="15">
      <c r="A11507" t="s">
        <v>25804</v>
      </c>
      <c r="B11507" s="53">
        <v>1988</v>
      </c>
      <c r="C11507" t="s">
        <v>1096</v>
      </c>
      <c r="D11507" t="s">
        <v>26304</v>
      </c>
    </row>
    <row r="11508" spans="1:4" ht="15">
      <c r="A11508" t="s">
        <v>25804</v>
      </c>
      <c r="B11508" s="53">
        <v>1987</v>
      </c>
      <c r="C11508" t="s">
        <v>1096</v>
      </c>
      <c r="D11508" t="s">
        <v>26305</v>
      </c>
    </row>
    <row r="11509" spans="1:4" ht="15">
      <c r="A11509" t="s">
        <v>25804</v>
      </c>
      <c r="B11509" s="53">
        <v>1986</v>
      </c>
      <c r="C11509" t="s">
        <v>10</v>
      </c>
      <c r="D11509" t="s">
        <v>26306</v>
      </c>
    </row>
    <row r="11510" spans="1:4" ht="15">
      <c r="A11510" t="s">
        <v>25804</v>
      </c>
      <c r="B11510" s="53">
        <v>1986</v>
      </c>
      <c r="C11510" t="s">
        <v>1096</v>
      </c>
      <c r="D11510" t="s">
        <v>26307</v>
      </c>
    </row>
    <row r="11511" spans="1:4" ht="15">
      <c r="A11511" t="s">
        <v>18123</v>
      </c>
      <c r="B11511" s="53">
        <v>2022</v>
      </c>
      <c r="C11511" t="s">
        <v>17655</v>
      </c>
      <c r="D11511" t="s">
        <v>17678</v>
      </c>
    </row>
    <row r="11512" spans="1:4" ht="15">
      <c r="A11512" t="s">
        <v>18123</v>
      </c>
      <c r="B11512" s="53">
        <v>2021</v>
      </c>
      <c r="C11512" t="s">
        <v>645</v>
      </c>
      <c r="D11512" t="s">
        <v>18124</v>
      </c>
    </row>
    <row r="11513" spans="1:4" ht="15">
      <c r="A11513" t="s">
        <v>18123</v>
      </c>
      <c r="B11513" s="53">
        <v>2020</v>
      </c>
      <c r="C11513" t="s">
        <v>946</v>
      </c>
      <c r="D11513" t="s">
        <v>18125</v>
      </c>
    </row>
    <row r="11514" spans="1:4" ht="15">
      <c r="A11514" t="s">
        <v>18123</v>
      </c>
      <c r="B11514" s="53">
        <v>2020</v>
      </c>
      <c r="C11514" t="s">
        <v>72</v>
      </c>
      <c r="D11514" t="s">
        <v>18126</v>
      </c>
    </row>
    <row r="11515" spans="1:4" ht="15">
      <c r="A11515" t="s">
        <v>18123</v>
      </c>
      <c r="B11515" s="53">
        <v>2020</v>
      </c>
      <c r="C11515" t="s">
        <v>780</v>
      </c>
      <c r="D11515" t="s">
        <v>18127</v>
      </c>
    </row>
    <row r="11516" spans="1:4" ht="15">
      <c r="A11516" t="s">
        <v>18123</v>
      </c>
      <c r="B11516" s="53">
        <v>2020</v>
      </c>
      <c r="C11516" t="s">
        <v>16710</v>
      </c>
      <c r="D11516" t="s">
        <v>18128</v>
      </c>
    </row>
    <row r="11517" spans="1:4" ht="15">
      <c r="A11517" t="s">
        <v>18123</v>
      </c>
      <c r="B11517" s="53">
        <v>2020</v>
      </c>
      <c r="C11517" t="s">
        <v>16710</v>
      </c>
      <c r="D11517" t="s">
        <v>18129</v>
      </c>
    </row>
    <row r="11518" spans="1:4" ht="15">
      <c r="A11518" t="s">
        <v>18123</v>
      </c>
      <c r="B11518" s="53">
        <v>2019</v>
      </c>
      <c r="C11518" t="s">
        <v>4645</v>
      </c>
      <c r="D11518" t="s">
        <v>18130</v>
      </c>
    </row>
    <row r="11519" spans="1:4" ht="15">
      <c r="A11519" t="s">
        <v>18123</v>
      </c>
      <c r="B11519" s="53">
        <v>2018</v>
      </c>
      <c r="C11519" t="s">
        <v>4645</v>
      </c>
      <c r="D11519" t="s">
        <v>18131</v>
      </c>
    </row>
    <row r="11520" spans="1:4" ht="15">
      <c r="A11520" t="s">
        <v>18123</v>
      </c>
      <c r="B11520" s="53">
        <v>2018</v>
      </c>
      <c r="C11520" t="s">
        <v>16710</v>
      </c>
      <c r="D11520" t="s">
        <v>18132</v>
      </c>
    </row>
    <row r="11521" spans="1:4" ht="15">
      <c r="A11521" t="s">
        <v>18123</v>
      </c>
      <c r="B11521" s="53">
        <v>2018</v>
      </c>
      <c r="C11521" t="s">
        <v>16710</v>
      </c>
      <c r="D11521" t="s">
        <v>18133</v>
      </c>
    </row>
    <row r="11522" spans="1:4" ht="15">
      <c r="A11522" t="s">
        <v>18123</v>
      </c>
      <c r="B11522" s="53">
        <v>2017</v>
      </c>
      <c r="C11522" t="s">
        <v>4645</v>
      </c>
      <c r="D11522" t="s">
        <v>18134</v>
      </c>
    </row>
    <row r="11523" spans="1:4" ht="15">
      <c r="A11523" t="s">
        <v>18123</v>
      </c>
      <c r="B11523" s="53">
        <v>2017</v>
      </c>
      <c r="C11523" t="s">
        <v>1239</v>
      </c>
      <c r="D11523" t="s">
        <v>18135</v>
      </c>
    </row>
    <row r="11524" spans="1:4" ht="15">
      <c r="A11524" t="s">
        <v>18123</v>
      </c>
      <c r="B11524" s="53">
        <v>2016</v>
      </c>
      <c r="C11524" t="s">
        <v>143</v>
      </c>
      <c r="D11524" t="s">
        <v>18136</v>
      </c>
    </row>
    <row r="11525" spans="1:4" ht="15">
      <c r="A11525" t="s">
        <v>18123</v>
      </c>
      <c r="B11525" s="53">
        <v>2016</v>
      </c>
      <c r="C11525" t="s">
        <v>16710</v>
      </c>
      <c r="D11525" t="s">
        <v>18137</v>
      </c>
    </row>
    <row r="11526" spans="1:4" ht="15">
      <c r="A11526" t="s">
        <v>18123</v>
      </c>
      <c r="B11526" s="53">
        <v>2016</v>
      </c>
      <c r="C11526" t="s">
        <v>16710</v>
      </c>
      <c r="D11526" t="s">
        <v>18138</v>
      </c>
    </row>
    <row r="11527" spans="1:4" ht="15">
      <c r="A11527" t="s">
        <v>18123</v>
      </c>
      <c r="B11527" s="53">
        <v>2015</v>
      </c>
      <c r="C11527" t="s">
        <v>4645</v>
      </c>
      <c r="D11527" t="s">
        <v>18139</v>
      </c>
    </row>
    <row r="11528" spans="1:4" ht="15">
      <c r="A11528" t="s">
        <v>18123</v>
      </c>
      <c r="B11528" s="53">
        <v>2013</v>
      </c>
      <c r="C11528" t="s">
        <v>661</v>
      </c>
      <c r="D11528" t="s">
        <v>18140</v>
      </c>
    </row>
    <row r="11529" spans="1:4" ht="15">
      <c r="A11529" t="s">
        <v>18123</v>
      </c>
      <c r="B11529" s="53">
        <v>2012</v>
      </c>
      <c r="C11529" t="s">
        <v>4645</v>
      </c>
      <c r="D11529" t="s">
        <v>18141</v>
      </c>
    </row>
    <row r="11530" spans="1:4" ht="15">
      <c r="A11530" t="s">
        <v>18123</v>
      </c>
      <c r="B11530" s="53">
        <v>2012</v>
      </c>
      <c r="C11530" t="s">
        <v>4645</v>
      </c>
      <c r="D11530" t="s">
        <v>18142</v>
      </c>
    </row>
    <row r="11531" spans="1:4" ht="15">
      <c r="A11531" t="s">
        <v>18123</v>
      </c>
      <c r="B11531" s="53">
        <v>2012</v>
      </c>
      <c r="C11531" t="s">
        <v>4645</v>
      </c>
      <c r="D11531" t="s">
        <v>18143</v>
      </c>
    </row>
    <row r="11532" spans="1:4" ht="15">
      <c r="A11532" t="s">
        <v>18123</v>
      </c>
      <c r="B11532" s="53">
        <v>2011</v>
      </c>
      <c r="C11532" t="s">
        <v>4301</v>
      </c>
      <c r="D11532" t="s">
        <v>18144</v>
      </c>
    </row>
    <row r="11533" spans="1:4" ht="15">
      <c r="A11533" t="s">
        <v>18123</v>
      </c>
      <c r="B11533" s="53">
        <v>2011</v>
      </c>
      <c r="C11533" t="s">
        <v>4645</v>
      </c>
      <c r="D11533" t="s">
        <v>18145</v>
      </c>
    </row>
    <row r="11534" spans="1:4" ht="15">
      <c r="A11534" t="s">
        <v>18123</v>
      </c>
      <c r="B11534" s="53">
        <v>2011</v>
      </c>
      <c r="C11534" t="s">
        <v>17059</v>
      </c>
      <c r="D11534" t="s">
        <v>18146</v>
      </c>
    </row>
    <row r="11535" spans="1:4" ht="15">
      <c r="A11535" t="s">
        <v>18123</v>
      </c>
      <c r="B11535" s="53">
        <v>2010</v>
      </c>
      <c r="C11535" t="s">
        <v>4645</v>
      </c>
      <c r="D11535" t="s">
        <v>18147</v>
      </c>
    </row>
    <row r="11536" spans="1:4" ht="15">
      <c r="A11536" t="s">
        <v>18123</v>
      </c>
      <c r="B11536" s="53">
        <v>2010</v>
      </c>
      <c r="C11536" t="s">
        <v>4645</v>
      </c>
      <c r="D11536" t="s">
        <v>18148</v>
      </c>
    </row>
    <row r="11537" spans="1:4" ht="15">
      <c r="A11537" t="s">
        <v>18123</v>
      </c>
      <c r="B11537" s="53">
        <v>2010</v>
      </c>
      <c r="C11537" t="s">
        <v>17059</v>
      </c>
      <c r="D11537" t="s">
        <v>18149</v>
      </c>
    </row>
    <row r="11538" spans="1:4" ht="15">
      <c r="A11538" t="s">
        <v>18123</v>
      </c>
      <c r="B11538" s="53">
        <v>2007</v>
      </c>
      <c r="C11538" t="s">
        <v>645</v>
      </c>
      <c r="D11538" t="s">
        <v>18150</v>
      </c>
    </row>
    <row r="11539" spans="1:4" ht="15">
      <c r="A11539" t="s">
        <v>18123</v>
      </c>
      <c r="B11539" s="53">
        <v>2003</v>
      </c>
      <c r="C11539" t="s">
        <v>18151</v>
      </c>
      <c r="D11539" t="s">
        <v>18152</v>
      </c>
    </row>
    <row r="11540" spans="1:4" ht="15">
      <c r="A11540" t="s">
        <v>5226</v>
      </c>
      <c r="B11540" s="53">
        <v>2023</v>
      </c>
      <c r="C11540" t="s">
        <v>45</v>
      </c>
      <c r="D11540" t="s">
        <v>6213</v>
      </c>
    </row>
    <row r="11541" spans="1:4" ht="15">
      <c r="A11541" t="s">
        <v>5226</v>
      </c>
      <c r="B11541" s="53">
        <v>2023</v>
      </c>
      <c r="C11541" t="s">
        <v>1254</v>
      </c>
      <c r="D11541" t="s">
        <v>6214</v>
      </c>
    </row>
    <row r="11542" spans="1:4" ht="15">
      <c r="A11542" t="s">
        <v>5226</v>
      </c>
      <c r="B11542" s="53">
        <v>2023</v>
      </c>
      <c r="C11542" t="s">
        <v>919</v>
      </c>
      <c r="D11542" t="s">
        <v>6215</v>
      </c>
    </row>
    <row r="11543" spans="1:4" ht="15">
      <c r="A11543" t="s">
        <v>5226</v>
      </c>
      <c r="B11543" s="53">
        <v>2023</v>
      </c>
      <c r="C11543" t="s">
        <v>919</v>
      </c>
      <c r="D11543" t="s">
        <v>6216</v>
      </c>
    </row>
    <row r="11544" spans="1:4" ht="15">
      <c r="A11544" t="s">
        <v>5226</v>
      </c>
      <c r="B11544" s="53">
        <v>2023</v>
      </c>
      <c r="C11544" t="s">
        <v>6217</v>
      </c>
      <c r="D11544" t="s">
        <v>6218</v>
      </c>
    </row>
    <row r="11545" spans="1:4" ht="15">
      <c r="A11545" t="s">
        <v>5226</v>
      </c>
      <c r="B11545" s="53">
        <v>2023</v>
      </c>
      <c r="C11545" t="s">
        <v>6217</v>
      </c>
      <c r="D11545" t="s">
        <v>6219</v>
      </c>
    </row>
    <row r="11546" spans="1:4" ht="15">
      <c r="A11546" t="s">
        <v>5226</v>
      </c>
      <c r="B11546" s="53">
        <v>2023</v>
      </c>
      <c r="C11546" t="s">
        <v>6217</v>
      </c>
      <c r="D11546" t="s">
        <v>6220</v>
      </c>
    </row>
    <row r="11547" spans="1:4" ht="15">
      <c r="A11547" t="s">
        <v>5226</v>
      </c>
      <c r="B11547" s="53">
        <v>2023</v>
      </c>
      <c r="C11547" t="s">
        <v>6217</v>
      </c>
      <c r="D11547" t="s">
        <v>6221</v>
      </c>
    </row>
    <row r="11548" spans="1:4" ht="15">
      <c r="A11548" t="s">
        <v>5226</v>
      </c>
      <c r="B11548" s="53">
        <v>2023</v>
      </c>
      <c r="C11548" t="s">
        <v>6217</v>
      </c>
      <c r="D11548" t="s">
        <v>6222</v>
      </c>
    </row>
    <row r="11549" spans="1:4" ht="15">
      <c r="A11549" t="s">
        <v>5226</v>
      </c>
      <c r="B11549" s="53">
        <v>2023</v>
      </c>
      <c r="C11549" t="s">
        <v>637</v>
      </c>
      <c r="D11549" t="s">
        <v>6223</v>
      </c>
    </row>
    <row r="11550" spans="1:4" ht="15">
      <c r="A11550" t="s">
        <v>5226</v>
      </c>
      <c r="B11550" s="53">
        <v>2023</v>
      </c>
      <c r="C11550" t="s">
        <v>637</v>
      </c>
      <c r="D11550" t="s">
        <v>6224</v>
      </c>
    </row>
    <row r="11551" spans="1:4" ht="15">
      <c r="A11551" t="s">
        <v>5226</v>
      </c>
      <c r="B11551" s="53">
        <v>2023</v>
      </c>
      <c r="C11551" t="s">
        <v>2</v>
      </c>
      <c r="D11551" t="s">
        <v>6225</v>
      </c>
    </row>
    <row r="11552" spans="1:4" ht="15">
      <c r="A11552" t="s">
        <v>5226</v>
      </c>
      <c r="B11552" s="53">
        <v>2022</v>
      </c>
      <c r="C11552" t="s">
        <v>3531</v>
      </c>
      <c r="D11552" t="s">
        <v>6226</v>
      </c>
    </row>
    <row r="11553" spans="1:4" ht="15">
      <c r="A11553" t="s">
        <v>5226</v>
      </c>
      <c r="B11553" s="53">
        <v>2022</v>
      </c>
      <c r="C11553" t="s">
        <v>3531</v>
      </c>
      <c r="D11553" t="s">
        <v>6227</v>
      </c>
    </row>
    <row r="11554" spans="1:4" ht="15">
      <c r="A11554" t="s">
        <v>5226</v>
      </c>
      <c r="B11554" s="53">
        <v>2022</v>
      </c>
      <c r="C11554" t="s">
        <v>45</v>
      </c>
      <c r="D11554" t="s">
        <v>6228</v>
      </c>
    </row>
    <row r="11555" spans="1:4" ht="15">
      <c r="A11555" t="s">
        <v>5226</v>
      </c>
      <c r="B11555" s="53">
        <v>2022</v>
      </c>
      <c r="C11555" t="s">
        <v>45</v>
      </c>
      <c r="D11555" t="s">
        <v>6229</v>
      </c>
    </row>
    <row r="11556" spans="1:4" ht="15">
      <c r="A11556" t="s">
        <v>5226</v>
      </c>
      <c r="B11556" s="53">
        <v>2022</v>
      </c>
      <c r="C11556" t="s">
        <v>45</v>
      </c>
      <c r="D11556" t="s">
        <v>6230</v>
      </c>
    </row>
    <row r="11557" spans="1:4" ht="15">
      <c r="A11557" t="s">
        <v>5226</v>
      </c>
      <c r="B11557" s="53">
        <v>2022</v>
      </c>
      <c r="C11557" t="s">
        <v>3871</v>
      </c>
      <c r="D11557" t="s">
        <v>6231</v>
      </c>
    </row>
    <row r="11558" spans="1:4" ht="15">
      <c r="A11558" t="s">
        <v>5226</v>
      </c>
      <c r="B11558" s="53">
        <v>2022</v>
      </c>
      <c r="C11558" t="s">
        <v>661</v>
      </c>
      <c r="D11558" t="s">
        <v>6232</v>
      </c>
    </row>
    <row r="11559" spans="1:4" ht="15">
      <c r="A11559" t="s">
        <v>5226</v>
      </c>
      <c r="B11559" s="53">
        <v>2021</v>
      </c>
      <c r="C11559" t="s">
        <v>1653</v>
      </c>
      <c r="D11559" t="s">
        <v>6233</v>
      </c>
    </row>
    <row r="11560" spans="1:4" ht="15">
      <c r="A11560" t="s">
        <v>5226</v>
      </c>
      <c r="B11560" s="53">
        <v>2021</v>
      </c>
      <c r="C11560" t="s">
        <v>45</v>
      </c>
      <c r="D11560" t="s">
        <v>6234</v>
      </c>
    </row>
    <row r="11561" spans="1:4" ht="15">
      <c r="A11561" t="s">
        <v>5226</v>
      </c>
      <c r="B11561" s="53">
        <v>2021</v>
      </c>
      <c r="C11561" t="s">
        <v>656</v>
      </c>
      <c r="D11561" t="s">
        <v>6235</v>
      </c>
    </row>
    <row r="11562" spans="1:4" ht="15">
      <c r="A11562" t="s">
        <v>5226</v>
      </c>
      <c r="B11562" s="53">
        <v>2021</v>
      </c>
      <c r="C11562" t="s">
        <v>642</v>
      </c>
      <c r="D11562" t="s">
        <v>6236</v>
      </c>
    </row>
    <row r="11563" spans="1:4" ht="15">
      <c r="A11563" t="s">
        <v>5226</v>
      </c>
      <c r="B11563" s="53">
        <v>2021</v>
      </c>
      <c r="C11563" t="s">
        <v>642</v>
      </c>
      <c r="D11563" t="s">
        <v>6237</v>
      </c>
    </row>
    <row r="11564" spans="1:4" ht="15">
      <c r="A11564" t="s">
        <v>5226</v>
      </c>
      <c r="B11564" s="53">
        <v>2021</v>
      </c>
      <c r="C11564" t="s">
        <v>642</v>
      </c>
      <c r="D11564" t="s">
        <v>6238</v>
      </c>
    </row>
    <row r="11565" spans="1:4" ht="15">
      <c r="A11565" t="s">
        <v>5226</v>
      </c>
      <c r="B11565" s="53">
        <v>2021</v>
      </c>
      <c r="C11565" t="s">
        <v>1118</v>
      </c>
      <c r="D11565" t="s">
        <v>6239</v>
      </c>
    </row>
    <row r="11566" spans="1:4" ht="15">
      <c r="A11566" t="s">
        <v>5226</v>
      </c>
      <c r="B11566" s="53">
        <v>2021</v>
      </c>
      <c r="C11566" t="s">
        <v>1118</v>
      </c>
      <c r="D11566" t="s">
        <v>6240</v>
      </c>
    </row>
    <row r="11567" spans="1:4" ht="15">
      <c r="A11567" t="s">
        <v>5226</v>
      </c>
      <c r="B11567" s="53">
        <v>2020</v>
      </c>
      <c r="C11567" t="s">
        <v>1192</v>
      </c>
      <c r="D11567" t="s">
        <v>6241</v>
      </c>
    </row>
    <row r="11568" spans="1:4" ht="15">
      <c r="A11568" t="s">
        <v>5226</v>
      </c>
      <c r="B11568" s="53">
        <v>2020</v>
      </c>
      <c r="C11568" t="s">
        <v>1100</v>
      </c>
      <c r="D11568" t="s">
        <v>6242</v>
      </c>
    </row>
    <row r="11569" spans="1:4" ht="15">
      <c r="A11569" t="s">
        <v>5226</v>
      </c>
      <c r="B11569" s="53">
        <v>2020</v>
      </c>
      <c r="C11569" t="s">
        <v>1139</v>
      </c>
      <c r="D11569" t="s">
        <v>6243</v>
      </c>
    </row>
    <row r="11570" spans="1:4" ht="15">
      <c r="A11570" t="s">
        <v>5226</v>
      </c>
      <c r="B11570" s="53">
        <v>2020</v>
      </c>
      <c r="C11570" t="s">
        <v>3797</v>
      </c>
      <c r="D11570" t="s">
        <v>6244</v>
      </c>
    </row>
    <row r="11571" spans="1:4" ht="15">
      <c r="A11571" t="s">
        <v>5226</v>
      </c>
      <c r="B11571" s="53">
        <v>2020</v>
      </c>
      <c r="C11571" t="s">
        <v>1453</v>
      </c>
      <c r="D11571" t="s">
        <v>6245</v>
      </c>
    </row>
    <row r="11572" spans="1:4" ht="15">
      <c r="A11572" t="s">
        <v>5226</v>
      </c>
      <c r="B11572" s="53">
        <v>2020</v>
      </c>
      <c r="C11572" t="s">
        <v>143</v>
      </c>
      <c r="D11572" t="s">
        <v>6246</v>
      </c>
    </row>
    <row r="11573" spans="1:4" ht="15">
      <c r="A11573" t="s">
        <v>5226</v>
      </c>
      <c r="B11573" s="53">
        <v>2020</v>
      </c>
      <c r="C11573" t="s">
        <v>3049</v>
      </c>
      <c r="D11573" t="s">
        <v>6247</v>
      </c>
    </row>
    <row r="11574" spans="1:4" ht="15">
      <c r="A11574" t="s">
        <v>5226</v>
      </c>
      <c r="B11574" s="53">
        <v>2020</v>
      </c>
      <c r="C11574" t="s">
        <v>661</v>
      </c>
      <c r="D11574" t="s">
        <v>6248</v>
      </c>
    </row>
    <row r="11575" spans="1:4" ht="15">
      <c r="A11575" t="s">
        <v>5226</v>
      </c>
      <c r="B11575" s="53">
        <v>2020</v>
      </c>
      <c r="C11575" t="s">
        <v>661</v>
      </c>
      <c r="D11575" t="s">
        <v>6249</v>
      </c>
    </row>
    <row r="11576" spans="1:4" ht="15">
      <c r="A11576" t="s">
        <v>5226</v>
      </c>
      <c r="B11576" s="53">
        <v>2020</v>
      </c>
      <c r="C11576" t="s">
        <v>661</v>
      </c>
      <c r="D11576" t="s">
        <v>6250</v>
      </c>
    </row>
    <row r="11577" spans="1:4" ht="15">
      <c r="A11577" t="s">
        <v>5226</v>
      </c>
      <c r="B11577" s="53">
        <v>2020</v>
      </c>
      <c r="C11577" t="s">
        <v>645</v>
      </c>
      <c r="D11577" t="s">
        <v>6251</v>
      </c>
    </row>
    <row r="11578" spans="1:4" ht="15">
      <c r="A11578" t="s">
        <v>5226</v>
      </c>
      <c r="B11578" s="53">
        <v>2020</v>
      </c>
      <c r="C11578" t="s">
        <v>645</v>
      </c>
      <c r="D11578" t="s">
        <v>6252</v>
      </c>
    </row>
    <row r="11579" spans="1:4" ht="15">
      <c r="A11579" t="s">
        <v>5226</v>
      </c>
      <c r="B11579" s="53">
        <v>2020</v>
      </c>
      <c r="C11579" t="s">
        <v>728</v>
      </c>
      <c r="D11579" t="s">
        <v>1225</v>
      </c>
    </row>
    <row r="11580" spans="1:4" ht="15">
      <c r="A11580" t="s">
        <v>5226</v>
      </c>
      <c r="B11580" s="53">
        <v>2020</v>
      </c>
      <c r="C11580" t="s">
        <v>2</v>
      </c>
      <c r="D11580" t="s">
        <v>6253</v>
      </c>
    </row>
    <row r="11581" spans="1:4" ht="15">
      <c r="A11581" t="s">
        <v>5226</v>
      </c>
      <c r="B11581" s="53">
        <v>2019</v>
      </c>
      <c r="C11581" t="s">
        <v>1192</v>
      </c>
      <c r="D11581" t="s">
        <v>6254</v>
      </c>
    </row>
    <row r="11582" spans="1:4" ht="15">
      <c r="A11582" t="s">
        <v>5226</v>
      </c>
      <c r="B11582" s="53">
        <v>2019</v>
      </c>
      <c r="C11582" t="s">
        <v>1653</v>
      </c>
      <c r="D11582" t="s">
        <v>6255</v>
      </c>
    </row>
    <row r="11583" spans="1:4" ht="15">
      <c r="A11583" t="s">
        <v>5226</v>
      </c>
      <c r="B11583" s="53">
        <v>2019</v>
      </c>
      <c r="C11583" t="s">
        <v>892</v>
      </c>
      <c r="D11583" t="s">
        <v>6256</v>
      </c>
    </row>
    <row r="11584" spans="1:4" ht="15">
      <c r="A11584" t="s">
        <v>5226</v>
      </c>
      <c r="B11584" s="53">
        <v>2019</v>
      </c>
      <c r="C11584" t="s">
        <v>139</v>
      </c>
      <c r="D11584" t="s">
        <v>6257</v>
      </c>
    </row>
    <row r="11585" spans="1:4" ht="15">
      <c r="A11585" t="s">
        <v>5226</v>
      </c>
      <c r="B11585" s="53">
        <v>2019</v>
      </c>
      <c r="C11585" t="s">
        <v>45</v>
      </c>
      <c r="D11585" t="s">
        <v>6258</v>
      </c>
    </row>
    <row r="11586" spans="1:4" ht="15">
      <c r="A11586" t="s">
        <v>5226</v>
      </c>
      <c r="B11586" s="53">
        <v>2019</v>
      </c>
      <c r="C11586" t="s">
        <v>45</v>
      </c>
      <c r="D11586" t="s">
        <v>6259</v>
      </c>
    </row>
    <row r="11587" spans="1:4" ht="15">
      <c r="A11587" t="s">
        <v>5226</v>
      </c>
      <c r="B11587" s="53">
        <v>2019</v>
      </c>
      <c r="C11587" t="s">
        <v>45</v>
      </c>
      <c r="D11587" t="s">
        <v>6260</v>
      </c>
    </row>
    <row r="11588" spans="1:4" ht="15">
      <c r="A11588" t="s">
        <v>5226</v>
      </c>
      <c r="B11588" s="53">
        <v>2019</v>
      </c>
      <c r="C11588" t="s">
        <v>875</v>
      </c>
      <c r="D11588" t="s">
        <v>6261</v>
      </c>
    </row>
    <row r="11589" spans="1:4" ht="15">
      <c r="A11589" t="s">
        <v>5226</v>
      </c>
      <c r="B11589" s="53">
        <v>2019</v>
      </c>
      <c r="C11589" t="s">
        <v>143</v>
      </c>
      <c r="D11589" t="s">
        <v>6262</v>
      </c>
    </row>
    <row r="11590" spans="1:4" ht="15">
      <c r="A11590" t="s">
        <v>5226</v>
      </c>
      <c r="B11590" s="53">
        <v>2019</v>
      </c>
      <c r="C11590" t="s">
        <v>1101</v>
      </c>
      <c r="D11590" t="s">
        <v>6263</v>
      </c>
    </row>
    <row r="11591" spans="1:4" ht="15">
      <c r="A11591" t="s">
        <v>5226</v>
      </c>
      <c r="B11591" s="53">
        <v>2019</v>
      </c>
      <c r="C11591" t="s">
        <v>681</v>
      </c>
      <c r="D11591" t="s">
        <v>6264</v>
      </c>
    </row>
    <row r="11592" spans="1:4" ht="15">
      <c r="A11592" t="s">
        <v>5226</v>
      </c>
      <c r="B11592" s="53">
        <v>2019</v>
      </c>
      <c r="C11592" t="s">
        <v>681</v>
      </c>
      <c r="D11592" t="s">
        <v>6265</v>
      </c>
    </row>
    <row r="11593" spans="1:4" ht="15">
      <c r="A11593" t="s">
        <v>5226</v>
      </c>
      <c r="B11593" s="53">
        <v>2019</v>
      </c>
      <c r="C11593" t="s">
        <v>681</v>
      </c>
      <c r="D11593" t="s">
        <v>6266</v>
      </c>
    </row>
    <row r="11594" spans="1:4" ht="15">
      <c r="A11594" t="s">
        <v>5226</v>
      </c>
      <c r="B11594" s="53">
        <v>2019</v>
      </c>
      <c r="C11594" t="s">
        <v>26</v>
      </c>
      <c r="D11594" t="s">
        <v>6267</v>
      </c>
    </row>
    <row r="11595" spans="1:4" ht="15">
      <c r="A11595" t="s">
        <v>5226</v>
      </c>
      <c r="B11595" s="53">
        <v>2019</v>
      </c>
      <c r="C11595" t="s">
        <v>6268</v>
      </c>
      <c r="D11595" t="s">
        <v>6269</v>
      </c>
    </row>
    <row r="11596" spans="1:4" ht="15">
      <c r="A11596" t="s">
        <v>5226</v>
      </c>
      <c r="B11596" s="53">
        <v>2019</v>
      </c>
      <c r="C11596" t="s">
        <v>661</v>
      </c>
      <c r="D11596" t="s">
        <v>6270</v>
      </c>
    </row>
    <row r="11597" spans="1:4" ht="15">
      <c r="A11597" t="s">
        <v>5226</v>
      </c>
      <c r="B11597" s="53">
        <v>2019</v>
      </c>
      <c r="C11597" t="s">
        <v>661</v>
      </c>
      <c r="D11597" t="s">
        <v>6271</v>
      </c>
    </row>
    <row r="11598" spans="1:4" ht="15">
      <c r="A11598" t="s">
        <v>5226</v>
      </c>
      <c r="B11598" s="53">
        <v>2019</v>
      </c>
      <c r="C11598" t="s">
        <v>14</v>
      </c>
      <c r="D11598" t="s">
        <v>6272</v>
      </c>
    </row>
    <row r="11599" spans="1:4" ht="15">
      <c r="A11599" t="s">
        <v>5226</v>
      </c>
      <c r="B11599" s="53">
        <v>2019</v>
      </c>
      <c r="C11599" t="s">
        <v>2</v>
      </c>
      <c r="D11599" t="s">
        <v>6273</v>
      </c>
    </row>
    <row r="11600" spans="1:4" ht="15">
      <c r="A11600" t="s">
        <v>5226</v>
      </c>
      <c r="B11600" s="53">
        <v>2019</v>
      </c>
      <c r="C11600" t="s">
        <v>2</v>
      </c>
      <c r="D11600" t="s">
        <v>6274</v>
      </c>
    </row>
    <row r="11601" spans="1:4" ht="15">
      <c r="A11601" t="s">
        <v>5226</v>
      </c>
      <c r="B11601" s="53">
        <v>2019</v>
      </c>
      <c r="C11601" t="s">
        <v>2</v>
      </c>
      <c r="D11601" t="s">
        <v>6275</v>
      </c>
    </row>
    <row r="11602" spans="1:4" ht="15">
      <c r="A11602" t="s">
        <v>5226</v>
      </c>
      <c r="B11602" s="53">
        <v>2019</v>
      </c>
      <c r="C11602" t="s">
        <v>2</v>
      </c>
      <c r="D11602" t="s">
        <v>6264</v>
      </c>
    </row>
    <row r="11603" spans="1:4" ht="15">
      <c r="A11603" t="s">
        <v>5226</v>
      </c>
      <c r="B11603" s="53">
        <v>2018</v>
      </c>
      <c r="C11603" t="s">
        <v>1139</v>
      </c>
      <c r="D11603" t="s">
        <v>6276</v>
      </c>
    </row>
    <row r="11604" spans="1:4" ht="15">
      <c r="A11604" t="s">
        <v>5226</v>
      </c>
      <c r="B11604" s="53">
        <v>2018</v>
      </c>
      <c r="C11604" t="s">
        <v>143</v>
      </c>
      <c r="D11604" t="s">
        <v>6277</v>
      </c>
    </row>
    <row r="11605" spans="1:4" ht="15">
      <c r="A11605" t="s">
        <v>5226</v>
      </c>
      <c r="B11605" s="53">
        <v>2018</v>
      </c>
      <c r="C11605" t="s">
        <v>3871</v>
      </c>
      <c r="D11605" t="s">
        <v>6278</v>
      </c>
    </row>
    <row r="11606" spans="1:4" ht="15">
      <c r="A11606" t="s">
        <v>5226</v>
      </c>
      <c r="B11606" s="53">
        <v>2018</v>
      </c>
      <c r="C11606" t="s">
        <v>148</v>
      </c>
      <c r="D11606" t="s">
        <v>6279</v>
      </c>
    </row>
    <row r="11607" spans="1:4" ht="15">
      <c r="A11607" t="s">
        <v>5226</v>
      </c>
      <c r="B11607" s="53">
        <v>2018</v>
      </c>
      <c r="C11607" t="s">
        <v>1101</v>
      </c>
      <c r="D11607" t="s">
        <v>6280</v>
      </c>
    </row>
    <row r="11608" spans="1:4" ht="15">
      <c r="A11608" t="s">
        <v>5226</v>
      </c>
      <c r="B11608" s="53">
        <v>2018</v>
      </c>
      <c r="C11608" t="s">
        <v>1101</v>
      </c>
      <c r="D11608" t="s">
        <v>6281</v>
      </c>
    </row>
    <row r="11609" spans="1:4" ht="15">
      <c r="A11609" t="s">
        <v>5226</v>
      </c>
      <c r="B11609" s="53">
        <v>2018</v>
      </c>
      <c r="C11609" t="s">
        <v>26</v>
      </c>
      <c r="D11609" t="s">
        <v>6282</v>
      </c>
    </row>
    <row r="11610" spans="1:4" ht="15">
      <c r="A11610" t="s">
        <v>5226</v>
      </c>
      <c r="B11610" s="53">
        <v>2018</v>
      </c>
      <c r="C11610" t="s">
        <v>26</v>
      </c>
      <c r="D11610" t="s">
        <v>6283</v>
      </c>
    </row>
    <row r="11611" spans="1:4" ht="15">
      <c r="A11611" t="s">
        <v>5226</v>
      </c>
      <c r="B11611" s="53">
        <v>2018</v>
      </c>
      <c r="C11611" t="s">
        <v>6268</v>
      </c>
      <c r="D11611" t="s">
        <v>6284</v>
      </c>
    </row>
    <row r="11612" spans="1:4" ht="15">
      <c r="A11612" t="s">
        <v>5226</v>
      </c>
      <c r="B11612" s="53">
        <v>2018</v>
      </c>
      <c r="C11612" t="s">
        <v>661</v>
      </c>
      <c r="D11612" t="s">
        <v>6285</v>
      </c>
    </row>
    <row r="11613" spans="1:4" ht="15">
      <c r="A11613" t="s">
        <v>5226</v>
      </c>
      <c r="B11613" s="53">
        <v>2018</v>
      </c>
      <c r="C11613" t="s">
        <v>645</v>
      </c>
      <c r="D11613" t="s">
        <v>6286</v>
      </c>
    </row>
    <row r="11614" spans="1:4" ht="15">
      <c r="A11614" t="s">
        <v>5226</v>
      </c>
      <c r="B11614" s="53">
        <v>2018</v>
      </c>
      <c r="C11614" t="s">
        <v>645</v>
      </c>
      <c r="D11614" t="s">
        <v>6287</v>
      </c>
    </row>
    <row r="11615" spans="1:4" ht="15">
      <c r="A11615" t="s">
        <v>5226</v>
      </c>
      <c r="B11615" s="53">
        <v>2018</v>
      </c>
      <c r="C11615" t="s">
        <v>645</v>
      </c>
      <c r="D11615" t="s">
        <v>6288</v>
      </c>
    </row>
    <row r="11616" spans="1:4" ht="15">
      <c r="A11616" t="s">
        <v>5226</v>
      </c>
      <c r="B11616" s="53">
        <v>2018</v>
      </c>
      <c r="C11616" t="s">
        <v>2</v>
      </c>
      <c r="D11616" t="s">
        <v>6289</v>
      </c>
    </row>
    <row r="11617" spans="1:4" ht="15">
      <c r="A11617" t="s">
        <v>5226</v>
      </c>
      <c r="B11617" s="53">
        <v>2018</v>
      </c>
      <c r="C11617" t="s">
        <v>2</v>
      </c>
      <c r="D11617" t="s">
        <v>6290</v>
      </c>
    </row>
    <row r="11618" spans="1:4" ht="15">
      <c r="A11618" t="s">
        <v>5226</v>
      </c>
      <c r="B11618" s="53">
        <v>2017</v>
      </c>
      <c r="C11618" t="s">
        <v>3529</v>
      </c>
      <c r="D11618" t="s">
        <v>6291</v>
      </c>
    </row>
    <row r="11619" spans="1:4" ht="15">
      <c r="A11619" t="s">
        <v>5226</v>
      </c>
      <c r="B11619" s="53">
        <v>2017</v>
      </c>
      <c r="C11619" t="s">
        <v>883</v>
      </c>
      <c r="D11619" t="s">
        <v>6292</v>
      </c>
    </row>
    <row r="11620" spans="1:4" ht="15">
      <c r="A11620" t="s">
        <v>5226</v>
      </c>
      <c r="B11620" s="53">
        <v>2017</v>
      </c>
      <c r="C11620" t="s">
        <v>45</v>
      </c>
      <c r="D11620" t="s">
        <v>6293</v>
      </c>
    </row>
    <row r="11621" spans="1:4" ht="15">
      <c r="A11621" t="s">
        <v>5226</v>
      </c>
      <c r="B11621" s="53">
        <v>2017</v>
      </c>
      <c r="C11621" t="s">
        <v>3871</v>
      </c>
      <c r="D11621" t="s">
        <v>6294</v>
      </c>
    </row>
    <row r="11622" spans="1:4" ht="15">
      <c r="A11622" t="s">
        <v>5226</v>
      </c>
      <c r="B11622" s="53">
        <v>2017</v>
      </c>
      <c r="C11622" t="s">
        <v>6295</v>
      </c>
      <c r="D11622" t="s">
        <v>6296</v>
      </c>
    </row>
    <row r="11623" spans="1:4" ht="15">
      <c r="A11623" t="s">
        <v>5226</v>
      </c>
      <c r="B11623" s="53">
        <v>2017</v>
      </c>
      <c r="C11623" t="s">
        <v>26</v>
      </c>
      <c r="D11623" t="s">
        <v>6297</v>
      </c>
    </row>
    <row r="11624" spans="1:4" ht="15">
      <c r="A11624" t="s">
        <v>5226</v>
      </c>
      <c r="B11624" s="53">
        <v>2017</v>
      </c>
      <c r="C11624" t="s">
        <v>6268</v>
      </c>
      <c r="D11624" t="s">
        <v>6298</v>
      </c>
    </row>
    <row r="11625" spans="1:4" ht="15">
      <c r="A11625" t="s">
        <v>5226</v>
      </c>
      <c r="B11625" s="53">
        <v>2017</v>
      </c>
      <c r="C11625" t="s">
        <v>6268</v>
      </c>
      <c r="D11625" t="s">
        <v>6299</v>
      </c>
    </row>
    <row r="11626" spans="1:4" ht="15">
      <c r="A11626" t="s">
        <v>5226</v>
      </c>
      <c r="B11626" s="53">
        <v>2017</v>
      </c>
      <c r="C11626" t="s">
        <v>661</v>
      </c>
      <c r="D11626" t="s">
        <v>6300</v>
      </c>
    </row>
    <row r="11627" spans="1:4" ht="15">
      <c r="A11627" t="s">
        <v>5226</v>
      </c>
      <c r="B11627" s="53">
        <v>2017</v>
      </c>
      <c r="C11627" t="s">
        <v>661</v>
      </c>
      <c r="D11627" t="s">
        <v>6301</v>
      </c>
    </row>
    <row r="11628" spans="1:4" ht="15">
      <c r="A11628" t="s">
        <v>5226</v>
      </c>
      <c r="B11628" s="53">
        <v>2017</v>
      </c>
      <c r="C11628" t="s">
        <v>661</v>
      </c>
      <c r="D11628" t="s">
        <v>6302</v>
      </c>
    </row>
    <row r="11629" spans="1:4" ht="15">
      <c r="A11629" t="s">
        <v>5226</v>
      </c>
      <c r="B11629" s="53">
        <v>2017</v>
      </c>
      <c r="C11629" t="s">
        <v>661</v>
      </c>
      <c r="D11629" t="s">
        <v>6303</v>
      </c>
    </row>
    <row r="11630" spans="1:4" ht="15">
      <c r="A11630" t="s">
        <v>5226</v>
      </c>
      <c r="B11630" s="53">
        <v>2017</v>
      </c>
      <c r="C11630" t="s">
        <v>661</v>
      </c>
      <c r="D11630" t="s">
        <v>6304</v>
      </c>
    </row>
    <row r="11631" spans="1:4" ht="15">
      <c r="A11631" t="s">
        <v>5226</v>
      </c>
      <c r="B11631" s="53">
        <v>2017</v>
      </c>
      <c r="C11631" t="s">
        <v>645</v>
      </c>
      <c r="D11631" t="s">
        <v>6305</v>
      </c>
    </row>
    <row r="11632" spans="1:4" ht="15">
      <c r="A11632" t="s">
        <v>5226</v>
      </c>
      <c r="B11632" s="53">
        <v>2017</v>
      </c>
      <c r="C11632" t="s">
        <v>6306</v>
      </c>
      <c r="D11632" t="s">
        <v>6307</v>
      </c>
    </row>
    <row r="11633" spans="1:4" ht="15">
      <c r="A11633" t="s">
        <v>5226</v>
      </c>
      <c r="B11633" s="53">
        <v>2016</v>
      </c>
      <c r="C11633" t="s">
        <v>6308</v>
      </c>
      <c r="D11633" t="s">
        <v>6309</v>
      </c>
    </row>
    <row r="11634" spans="1:4" ht="15">
      <c r="A11634" t="s">
        <v>5226</v>
      </c>
      <c r="B11634" s="53">
        <v>2016</v>
      </c>
      <c r="C11634" t="s">
        <v>4953</v>
      </c>
      <c r="D11634" t="s">
        <v>4954</v>
      </c>
    </row>
    <row r="11635" spans="1:4" ht="15">
      <c r="A11635" t="s">
        <v>5226</v>
      </c>
      <c r="B11635" s="53">
        <v>2016</v>
      </c>
      <c r="C11635" t="s">
        <v>26</v>
      </c>
      <c r="D11635" t="s">
        <v>6310</v>
      </c>
    </row>
    <row r="11636" spans="1:4" ht="15">
      <c r="A11636" t="s">
        <v>5226</v>
      </c>
      <c r="B11636" s="53">
        <v>2016</v>
      </c>
      <c r="C11636" t="s">
        <v>26</v>
      </c>
      <c r="D11636" t="s">
        <v>6311</v>
      </c>
    </row>
    <row r="11637" spans="1:4" ht="15">
      <c r="A11637" t="s">
        <v>5226</v>
      </c>
      <c r="B11637" s="53">
        <v>2016</v>
      </c>
      <c r="C11637" t="s">
        <v>26</v>
      </c>
      <c r="D11637" t="s">
        <v>6312</v>
      </c>
    </row>
    <row r="11638" spans="1:4" ht="15">
      <c r="A11638" t="s">
        <v>5226</v>
      </c>
      <c r="B11638" s="53">
        <v>2016</v>
      </c>
      <c r="C11638" t="s">
        <v>26</v>
      </c>
      <c r="D11638" t="s">
        <v>6313</v>
      </c>
    </row>
    <row r="11639" spans="1:4" ht="15">
      <c r="A11639" t="s">
        <v>5226</v>
      </c>
      <c r="B11639" s="53">
        <v>2016</v>
      </c>
      <c r="C11639" t="s">
        <v>26</v>
      </c>
      <c r="D11639" t="s">
        <v>6314</v>
      </c>
    </row>
    <row r="11640" spans="1:4" ht="15">
      <c r="A11640" t="s">
        <v>5226</v>
      </c>
      <c r="B11640" s="53">
        <v>2016</v>
      </c>
      <c r="C11640" t="s">
        <v>26</v>
      </c>
      <c r="D11640" t="s">
        <v>6315</v>
      </c>
    </row>
    <row r="11641" spans="1:4" ht="15">
      <c r="A11641" t="s">
        <v>5226</v>
      </c>
      <c r="B11641" s="53">
        <v>2016</v>
      </c>
      <c r="C11641" t="s">
        <v>26</v>
      </c>
      <c r="D11641" t="s">
        <v>6316</v>
      </c>
    </row>
    <row r="11642" spans="1:4" ht="15">
      <c r="A11642" t="s">
        <v>5226</v>
      </c>
      <c r="B11642" s="53">
        <v>2016</v>
      </c>
      <c r="C11642" t="s">
        <v>6268</v>
      </c>
      <c r="D11642" t="s">
        <v>6317</v>
      </c>
    </row>
    <row r="11643" spans="1:4" ht="15">
      <c r="A11643" t="s">
        <v>5226</v>
      </c>
      <c r="B11643" s="53">
        <v>2016</v>
      </c>
      <c r="C11643" t="s">
        <v>6268</v>
      </c>
      <c r="D11643" t="s">
        <v>6318</v>
      </c>
    </row>
    <row r="11644" spans="1:4" ht="15">
      <c r="A11644" t="s">
        <v>5226</v>
      </c>
      <c r="B11644" s="53">
        <v>2016</v>
      </c>
      <c r="C11644" t="s">
        <v>661</v>
      </c>
      <c r="D11644" t="s">
        <v>6319</v>
      </c>
    </row>
    <row r="11645" spans="1:4" ht="15">
      <c r="A11645" t="s">
        <v>5226</v>
      </c>
      <c r="B11645" s="53">
        <v>2016</v>
      </c>
      <c r="C11645" t="s">
        <v>61</v>
      </c>
      <c r="D11645" t="s">
        <v>6320</v>
      </c>
    </row>
    <row r="11646" spans="1:4" ht="15">
      <c r="A11646" t="s">
        <v>5226</v>
      </c>
      <c r="B11646" s="53">
        <v>2016</v>
      </c>
      <c r="C11646" t="s">
        <v>645</v>
      </c>
      <c r="D11646" t="s">
        <v>6321</v>
      </c>
    </row>
    <row r="11647" spans="1:4" ht="15">
      <c r="A11647" t="s">
        <v>5226</v>
      </c>
      <c r="B11647" s="53">
        <v>2015</v>
      </c>
      <c r="C11647" t="s">
        <v>883</v>
      </c>
      <c r="D11647" t="s">
        <v>6322</v>
      </c>
    </row>
    <row r="11648" spans="1:4" ht="15">
      <c r="A11648" t="s">
        <v>5226</v>
      </c>
      <c r="B11648" s="53">
        <v>2015</v>
      </c>
      <c r="C11648" t="s">
        <v>883</v>
      </c>
      <c r="D11648" t="s">
        <v>6323</v>
      </c>
    </row>
    <row r="11649" spans="1:4" ht="15">
      <c r="A11649" t="s">
        <v>5226</v>
      </c>
      <c r="B11649" s="53">
        <v>2015</v>
      </c>
      <c r="C11649" t="s">
        <v>883</v>
      </c>
      <c r="D11649" t="s">
        <v>5170</v>
      </c>
    </row>
    <row r="11650" spans="1:4" ht="15">
      <c r="A11650" t="s">
        <v>5226</v>
      </c>
      <c r="B11650" s="53">
        <v>2015</v>
      </c>
      <c r="C11650" t="s">
        <v>883</v>
      </c>
      <c r="D11650" t="s">
        <v>6324</v>
      </c>
    </row>
    <row r="11651" spans="1:4" ht="15">
      <c r="A11651" t="s">
        <v>5226</v>
      </c>
      <c r="B11651" s="53">
        <v>2015</v>
      </c>
      <c r="C11651" t="s">
        <v>883</v>
      </c>
      <c r="D11651" t="s">
        <v>6325</v>
      </c>
    </row>
    <row r="11652" spans="1:4" ht="15">
      <c r="A11652" t="s">
        <v>5226</v>
      </c>
      <c r="B11652" s="53">
        <v>2015</v>
      </c>
      <c r="C11652" t="s">
        <v>616</v>
      </c>
      <c r="D11652" t="s">
        <v>6326</v>
      </c>
    </row>
    <row r="11653" spans="1:4" ht="15">
      <c r="A11653" t="s">
        <v>5226</v>
      </c>
      <c r="B11653" s="53">
        <v>2015</v>
      </c>
      <c r="C11653" t="s">
        <v>1653</v>
      </c>
      <c r="D11653" t="s">
        <v>6327</v>
      </c>
    </row>
    <row r="11654" spans="1:4" ht="15">
      <c r="A11654" t="s">
        <v>5226</v>
      </c>
      <c r="B11654" s="53">
        <v>2015</v>
      </c>
      <c r="C11654" t="s">
        <v>620</v>
      </c>
      <c r="D11654" t="s">
        <v>6328</v>
      </c>
    </row>
    <row r="11655" spans="1:4" ht="15">
      <c r="A11655" t="s">
        <v>5226</v>
      </c>
      <c r="B11655" s="53">
        <v>2015</v>
      </c>
      <c r="C11655" t="s">
        <v>26</v>
      </c>
      <c r="D11655" t="s">
        <v>6329</v>
      </c>
    </row>
    <row r="11656" spans="1:4" ht="15">
      <c r="A11656" t="s">
        <v>5226</v>
      </c>
      <c r="B11656" s="53">
        <v>2015</v>
      </c>
      <c r="C11656" t="s">
        <v>26</v>
      </c>
      <c r="D11656" t="s">
        <v>6330</v>
      </c>
    </row>
    <row r="11657" spans="1:4" ht="15">
      <c r="A11657" t="s">
        <v>5226</v>
      </c>
      <c r="B11657" s="53">
        <v>2015</v>
      </c>
      <c r="C11657" t="s">
        <v>26</v>
      </c>
      <c r="D11657" t="s">
        <v>6331</v>
      </c>
    </row>
    <row r="11658" spans="1:4" ht="15">
      <c r="A11658" t="s">
        <v>5226</v>
      </c>
      <c r="B11658" s="53">
        <v>2015</v>
      </c>
      <c r="C11658" t="s">
        <v>26</v>
      </c>
      <c r="D11658" t="s">
        <v>6332</v>
      </c>
    </row>
    <row r="11659" spans="1:4" ht="15">
      <c r="A11659" t="s">
        <v>5226</v>
      </c>
      <c r="B11659" s="53">
        <v>2015</v>
      </c>
      <c r="C11659" t="s">
        <v>645</v>
      </c>
      <c r="D11659" t="s">
        <v>6333</v>
      </c>
    </row>
    <row r="11660" spans="1:4" ht="15">
      <c r="A11660" t="s">
        <v>5226</v>
      </c>
      <c r="B11660" s="53">
        <v>2014</v>
      </c>
      <c r="C11660" t="s">
        <v>1100</v>
      </c>
      <c r="D11660" t="s">
        <v>6334</v>
      </c>
    </row>
    <row r="11661" spans="1:4" ht="15">
      <c r="A11661" t="s">
        <v>5226</v>
      </c>
      <c r="B11661" s="53">
        <v>2014</v>
      </c>
      <c r="C11661" t="s">
        <v>1100</v>
      </c>
      <c r="D11661" t="s">
        <v>6335</v>
      </c>
    </row>
    <row r="11662" spans="1:4" ht="15">
      <c r="A11662" t="s">
        <v>5226</v>
      </c>
      <c r="B11662" s="53">
        <v>2014</v>
      </c>
      <c r="C11662" t="s">
        <v>656</v>
      </c>
      <c r="D11662" t="s">
        <v>6336</v>
      </c>
    </row>
    <row r="11663" spans="1:4" ht="15">
      <c r="A11663" t="s">
        <v>5226</v>
      </c>
      <c r="B11663" s="53">
        <v>2014</v>
      </c>
      <c r="C11663" t="s">
        <v>26</v>
      </c>
      <c r="D11663" t="s">
        <v>6337</v>
      </c>
    </row>
    <row r="11664" spans="1:4" ht="15">
      <c r="A11664" t="s">
        <v>5226</v>
      </c>
      <c r="B11664" s="53">
        <v>2014</v>
      </c>
      <c r="C11664" t="s">
        <v>26</v>
      </c>
      <c r="D11664" t="s">
        <v>6338</v>
      </c>
    </row>
    <row r="11665" spans="1:4" ht="15">
      <c r="A11665" t="s">
        <v>5226</v>
      </c>
      <c r="B11665" s="53">
        <v>2014</v>
      </c>
      <c r="C11665" t="s">
        <v>26</v>
      </c>
      <c r="D11665" t="s">
        <v>6339</v>
      </c>
    </row>
    <row r="11666" spans="1:4" ht="15">
      <c r="A11666" t="s">
        <v>5226</v>
      </c>
      <c r="B11666" s="53">
        <v>2014</v>
      </c>
      <c r="C11666" t="s">
        <v>26</v>
      </c>
      <c r="D11666" t="s">
        <v>6340</v>
      </c>
    </row>
    <row r="11667" spans="1:4" ht="15">
      <c r="A11667" t="s">
        <v>5226</v>
      </c>
      <c r="B11667" s="53">
        <v>2014</v>
      </c>
      <c r="C11667" t="s">
        <v>26</v>
      </c>
      <c r="D11667" t="s">
        <v>6341</v>
      </c>
    </row>
    <row r="11668" spans="1:4" ht="15">
      <c r="A11668" t="s">
        <v>5226</v>
      </c>
      <c r="B11668" s="53">
        <v>2014</v>
      </c>
      <c r="C11668" t="s">
        <v>26</v>
      </c>
      <c r="D11668" t="s">
        <v>6342</v>
      </c>
    </row>
    <row r="11669" spans="1:4" ht="15">
      <c r="A11669" t="s">
        <v>5226</v>
      </c>
      <c r="B11669" s="53">
        <v>2014</v>
      </c>
      <c r="C11669" t="s">
        <v>26</v>
      </c>
      <c r="D11669" t="s">
        <v>6343</v>
      </c>
    </row>
    <row r="11670" spans="1:4" ht="15">
      <c r="A11670" t="s">
        <v>5226</v>
      </c>
      <c r="B11670" s="53">
        <v>2014</v>
      </c>
      <c r="C11670" t="s">
        <v>26</v>
      </c>
      <c r="D11670" t="s">
        <v>6344</v>
      </c>
    </row>
    <row r="11671" spans="1:4" ht="15">
      <c r="A11671" t="s">
        <v>5226</v>
      </c>
      <c r="B11671" s="53">
        <v>2014</v>
      </c>
      <c r="C11671" t="s">
        <v>6268</v>
      </c>
      <c r="D11671" t="s">
        <v>6345</v>
      </c>
    </row>
    <row r="11672" spans="1:4" ht="15">
      <c r="A11672" t="s">
        <v>5226</v>
      </c>
      <c r="B11672" s="53">
        <v>2014</v>
      </c>
      <c r="C11672" t="s">
        <v>1260</v>
      </c>
      <c r="D11672" t="s">
        <v>6346</v>
      </c>
    </row>
    <row r="11673" spans="1:4" ht="15">
      <c r="A11673" t="s">
        <v>5226</v>
      </c>
      <c r="B11673" s="53">
        <v>2014</v>
      </c>
      <c r="C11673" t="s">
        <v>661</v>
      </c>
      <c r="D11673" t="s">
        <v>6347</v>
      </c>
    </row>
    <row r="11674" spans="1:4" ht="15">
      <c r="A11674" t="s">
        <v>5226</v>
      </c>
      <c r="B11674" s="53">
        <v>2014</v>
      </c>
      <c r="C11674" t="s">
        <v>661</v>
      </c>
      <c r="D11674" t="s">
        <v>6348</v>
      </c>
    </row>
    <row r="11675" spans="1:4" ht="15">
      <c r="A11675" t="s">
        <v>5226</v>
      </c>
      <c r="B11675" s="53">
        <v>2014</v>
      </c>
      <c r="C11675" t="s">
        <v>645</v>
      </c>
      <c r="D11675" t="s">
        <v>6349</v>
      </c>
    </row>
    <row r="11676" spans="1:4" ht="15">
      <c r="A11676" t="s">
        <v>5226</v>
      </c>
      <c r="B11676" s="53">
        <v>2014</v>
      </c>
      <c r="C11676" t="s">
        <v>645</v>
      </c>
      <c r="D11676" t="s">
        <v>6350</v>
      </c>
    </row>
    <row r="11677" spans="1:4" ht="15">
      <c r="A11677" t="s">
        <v>5226</v>
      </c>
      <c r="B11677" s="53">
        <v>2014</v>
      </c>
      <c r="C11677" t="s">
        <v>645</v>
      </c>
      <c r="D11677" t="s">
        <v>6351</v>
      </c>
    </row>
    <row r="11678" spans="1:4" ht="15">
      <c r="A11678" t="s">
        <v>5226</v>
      </c>
      <c r="B11678" s="53">
        <v>2013</v>
      </c>
      <c r="C11678" t="s">
        <v>1653</v>
      </c>
      <c r="D11678" t="s">
        <v>6352</v>
      </c>
    </row>
    <row r="11679" spans="1:4" ht="15">
      <c r="A11679" t="s">
        <v>5226</v>
      </c>
      <c r="B11679" s="53">
        <v>2013</v>
      </c>
      <c r="C11679" t="s">
        <v>3554</v>
      </c>
      <c r="D11679" t="s">
        <v>6353</v>
      </c>
    </row>
    <row r="11680" spans="1:4" ht="15">
      <c r="A11680" t="s">
        <v>5226</v>
      </c>
      <c r="B11680" s="53">
        <v>2013</v>
      </c>
      <c r="C11680" t="s">
        <v>645</v>
      </c>
      <c r="D11680" t="s">
        <v>6354</v>
      </c>
    </row>
    <row r="11681" spans="1:4" ht="15">
      <c r="A11681" t="s">
        <v>5226</v>
      </c>
      <c r="B11681" s="53">
        <v>2013</v>
      </c>
      <c r="C11681" t="s">
        <v>645</v>
      </c>
      <c r="D11681" t="s">
        <v>6355</v>
      </c>
    </row>
    <row r="11682" spans="1:4" ht="15">
      <c r="A11682" t="s">
        <v>5226</v>
      </c>
      <c r="B11682" s="53">
        <v>2012</v>
      </c>
      <c r="C11682" t="s">
        <v>33</v>
      </c>
      <c r="D11682" t="s">
        <v>1261</v>
      </c>
    </row>
    <row r="11683" spans="1:4" ht="15">
      <c r="A11683" t="s">
        <v>5226</v>
      </c>
      <c r="B11683" s="53">
        <v>2012</v>
      </c>
      <c r="C11683" t="s">
        <v>26</v>
      </c>
      <c r="D11683" t="s">
        <v>6356</v>
      </c>
    </row>
    <row r="11684" spans="1:4" ht="15">
      <c r="A11684" t="s">
        <v>5226</v>
      </c>
      <c r="B11684" s="53">
        <v>2012</v>
      </c>
      <c r="C11684" t="s">
        <v>26</v>
      </c>
      <c r="D11684" t="s">
        <v>6357</v>
      </c>
    </row>
    <row r="11685" spans="1:4" ht="15">
      <c r="A11685" t="s">
        <v>5226</v>
      </c>
      <c r="B11685" s="53">
        <v>2012</v>
      </c>
      <c r="C11685" t="s">
        <v>26</v>
      </c>
      <c r="D11685" t="s">
        <v>6358</v>
      </c>
    </row>
    <row r="11686" spans="1:4" ht="15">
      <c r="A11686" t="s">
        <v>5226</v>
      </c>
      <c r="B11686" s="53">
        <v>2012</v>
      </c>
      <c r="C11686" t="s">
        <v>661</v>
      </c>
      <c r="D11686" t="s">
        <v>6359</v>
      </c>
    </row>
    <row r="11687" spans="1:4" ht="15">
      <c r="A11687" t="s">
        <v>5226</v>
      </c>
      <c r="B11687" s="53">
        <v>2012</v>
      </c>
      <c r="C11687" t="s">
        <v>645</v>
      </c>
      <c r="D11687" t="s">
        <v>6360</v>
      </c>
    </row>
    <row r="11688" spans="1:4" ht="15">
      <c r="A11688" t="s">
        <v>5226</v>
      </c>
      <c r="B11688" s="53">
        <v>2012</v>
      </c>
      <c r="C11688" t="s">
        <v>645</v>
      </c>
      <c r="D11688" t="s">
        <v>6361</v>
      </c>
    </row>
    <row r="11689" spans="1:4" ht="15">
      <c r="A11689" t="s">
        <v>5226</v>
      </c>
      <c r="B11689" s="53">
        <v>2012</v>
      </c>
      <c r="C11689" t="s">
        <v>932</v>
      </c>
      <c r="D11689" t="s">
        <v>6362</v>
      </c>
    </row>
    <row r="11690" spans="1:4" ht="15">
      <c r="A11690" t="s">
        <v>5226</v>
      </c>
      <c r="B11690" s="53">
        <v>2012</v>
      </c>
      <c r="C11690" t="s">
        <v>932</v>
      </c>
      <c r="D11690" t="s">
        <v>6363</v>
      </c>
    </row>
    <row r="11691" spans="1:4" ht="15">
      <c r="A11691" t="s">
        <v>5226</v>
      </c>
      <c r="B11691" s="53">
        <v>2012</v>
      </c>
      <c r="C11691" t="s">
        <v>932</v>
      </c>
      <c r="D11691" t="s">
        <v>6364</v>
      </c>
    </row>
    <row r="11692" spans="1:4" ht="15">
      <c r="A11692" t="s">
        <v>5226</v>
      </c>
      <c r="B11692" s="53">
        <v>2012</v>
      </c>
      <c r="C11692" t="s">
        <v>791</v>
      </c>
      <c r="D11692" t="s">
        <v>6365</v>
      </c>
    </row>
    <row r="11693" spans="1:4" ht="15">
      <c r="A11693" t="s">
        <v>5226</v>
      </c>
      <c r="B11693" s="53">
        <v>2012</v>
      </c>
      <c r="C11693" t="s">
        <v>791</v>
      </c>
      <c r="D11693" t="s">
        <v>6366</v>
      </c>
    </row>
    <row r="11694" spans="1:4" ht="15">
      <c r="A11694" t="s">
        <v>5226</v>
      </c>
      <c r="B11694" s="53">
        <v>2011</v>
      </c>
      <c r="C11694" t="s">
        <v>1101</v>
      </c>
      <c r="D11694" t="s">
        <v>6367</v>
      </c>
    </row>
    <row r="11695" spans="1:4" ht="15">
      <c r="A11695" t="s">
        <v>5226</v>
      </c>
      <c r="B11695" s="53">
        <v>2011</v>
      </c>
      <c r="C11695" t="s">
        <v>6368</v>
      </c>
      <c r="D11695" t="s">
        <v>6369</v>
      </c>
    </row>
    <row r="11696" spans="1:4" ht="15">
      <c r="A11696" t="s">
        <v>5226</v>
      </c>
      <c r="B11696" s="53">
        <v>2011</v>
      </c>
      <c r="C11696" t="s">
        <v>1167</v>
      </c>
      <c r="D11696" t="s">
        <v>6370</v>
      </c>
    </row>
    <row r="11697" spans="1:4" ht="15">
      <c r="A11697" t="s">
        <v>5226</v>
      </c>
      <c r="B11697" s="53">
        <v>2011</v>
      </c>
      <c r="C11697" t="s">
        <v>26</v>
      </c>
      <c r="D11697" t="s">
        <v>6371</v>
      </c>
    </row>
    <row r="11698" spans="1:4" ht="15">
      <c r="A11698" t="s">
        <v>5226</v>
      </c>
      <c r="B11698" s="53">
        <v>2011</v>
      </c>
      <c r="C11698" t="s">
        <v>26</v>
      </c>
      <c r="D11698" t="s">
        <v>6372</v>
      </c>
    </row>
    <row r="11699" spans="1:4" ht="15">
      <c r="A11699" t="s">
        <v>5226</v>
      </c>
      <c r="B11699" s="53">
        <v>2011</v>
      </c>
      <c r="C11699" t="s">
        <v>26</v>
      </c>
      <c r="D11699" t="s">
        <v>6373</v>
      </c>
    </row>
    <row r="11700" spans="1:4" ht="15">
      <c r="A11700" t="s">
        <v>5226</v>
      </c>
      <c r="B11700" s="53">
        <v>2011</v>
      </c>
      <c r="C11700" t="s">
        <v>26</v>
      </c>
      <c r="D11700" t="s">
        <v>6374</v>
      </c>
    </row>
    <row r="11701" spans="1:4" ht="15">
      <c r="A11701" t="s">
        <v>5226</v>
      </c>
      <c r="B11701" s="53">
        <v>2011</v>
      </c>
      <c r="C11701" t="s">
        <v>26</v>
      </c>
      <c r="D11701" t="s">
        <v>6375</v>
      </c>
    </row>
    <row r="11702" spans="1:4" ht="15">
      <c r="A11702" t="s">
        <v>5226</v>
      </c>
      <c r="B11702" s="53">
        <v>2011</v>
      </c>
      <c r="C11702" t="s">
        <v>1646</v>
      </c>
      <c r="D11702" t="s">
        <v>1647</v>
      </c>
    </row>
    <row r="11703" spans="1:4" ht="15">
      <c r="A11703" t="s">
        <v>5226</v>
      </c>
      <c r="B11703" s="53">
        <v>2010</v>
      </c>
      <c r="C11703" t="s">
        <v>4787</v>
      </c>
      <c r="D11703" t="s">
        <v>6376</v>
      </c>
    </row>
    <row r="11704" spans="1:4" ht="15">
      <c r="A11704" t="s">
        <v>5226</v>
      </c>
      <c r="B11704" s="53">
        <v>2010</v>
      </c>
      <c r="C11704" t="s">
        <v>661</v>
      </c>
      <c r="D11704" t="s">
        <v>5951</v>
      </c>
    </row>
    <row r="11705" spans="1:4" ht="15">
      <c r="A11705" t="s">
        <v>5226</v>
      </c>
      <c r="B11705" s="53">
        <v>2010</v>
      </c>
      <c r="C11705" t="s">
        <v>645</v>
      </c>
      <c r="D11705" t="s">
        <v>6377</v>
      </c>
    </row>
    <row r="11706" spans="1:4" ht="15">
      <c r="A11706" t="s">
        <v>5226</v>
      </c>
      <c r="B11706" s="53">
        <v>2010</v>
      </c>
      <c r="C11706" t="s">
        <v>6378</v>
      </c>
      <c r="D11706" t="s">
        <v>6379</v>
      </c>
    </row>
    <row r="11707" spans="1:4" ht="15">
      <c r="A11707" t="s">
        <v>5226</v>
      </c>
      <c r="B11707" s="53">
        <v>2009</v>
      </c>
      <c r="C11707" t="s">
        <v>661</v>
      </c>
      <c r="D11707" t="s">
        <v>6380</v>
      </c>
    </row>
    <row r="11708" spans="1:4" ht="15">
      <c r="A11708" t="s">
        <v>5226</v>
      </c>
      <c r="B11708" s="53">
        <v>2009</v>
      </c>
      <c r="C11708" t="s">
        <v>645</v>
      </c>
      <c r="D11708" t="s">
        <v>6381</v>
      </c>
    </row>
    <row r="11709" spans="1:4" ht="15">
      <c r="A11709" t="s">
        <v>5226</v>
      </c>
      <c r="B11709" s="53">
        <v>2009</v>
      </c>
      <c r="C11709" t="s">
        <v>6382</v>
      </c>
      <c r="D11709" t="s">
        <v>6383</v>
      </c>
    </row>
    <row r="11710" spans="1:4" ht="15">
      <c r="A11710" t="s">
        <v>5226</v>
      </c>
      <c r="B11710" s="53">
        <v>2009</v>
      </c>
      <c r="C11710" t="s">
        <v>6382</v>
      </c>
      <c r="D11710" t="s">
        <v>6384</v>
      </c>
    </row>
    <row r="11711" spans="1:4" ht="15">
      <c r="A11711" t="s">
        <v>5226</v>
      </c>
      <c r="B11711" s="53">
        <v>2009</v>
      </c>
      <c r="C11711" t="s">
        <v>6382</v>
      </c>
      <c r="D11711" t="s">
        <v>6385</v>
      </c>
    </row>
    <row r="11712" spans="1:4" ht="15">
      <c r="A11712" t="s">
        <v>5226</v>
      </c>
      <c r="B11712" s="53">
        <v>2008</v>
      </c>
      <c r="C11712" t="s">
        <v>883</v>
      </c>
      <c r="D11712" t="s">
        <v>5170</v>
      </c>
    </row>
    <row r="11713" spans="1:4" ht="15">
      <c r="A11713" t="s">
        <v>5226</v>
      </c>
      <c r="B11713" s="53">
        <v>2008</v>
      </c>
      <c r="C11713" t="s">
        <v>883</v>
      </c>
      <c r="D11713" t="s">
        <v>6386</v>
      </c>
    </row>
    <row r="11714" spans="1:4" ht="15">
      <c r="A11714" t="s">
        <v>5226</v>
      </c>
      <c r="B11714" s="53">
        <v>2008</v>
      </c>
      <c r="C11714" t="s">
        <v>883</v>
      </c>
      <c r="D11714" t="s">
        <v>6387</v>
      </c>
    </row>
    <row r="11715" spans="1:4" ht="15">
      <c r="A11715" t="s">
        <v>5226</v>
      </c>
      <c r="B11715" s="53">
        <v>2008</v>
      </c>
      <c r="C11715" t="s">
        <v>1139</v>
      </c>
      <c r="D11715" t="s">
        <v>6388</v>
      </c>
    </row>
    <row r="11716" spans="1:4" ht="15">
      <c r="A11716" t="s">
        <v>5226</v>
      </c>
      <c r="B11716" s="53">
        <v>2008</v>
      </c>
      <c r="C11716" t="s">
        <v>1139</v>
      </c>
      <c r="D11716" t="s">
        <v>6389</v>
      </c>
    </row>
    <row r="11717" spans="1:4" ht="15">
      <c r="A11717" t="s">
        <v>5226</v>
      </c>
      <c r="B11717" s="53">
        <v>2008</v>
      </c>
      <c r="C11717" t="s">
        <v>924</v>
      </c>
      <c r="D11717" t="s">
        <v>6390</v>
      </c>
    </row>
    <row r="11718" spans="1:4" ht="15">
      <c r="A11718" t="s">
        <v>5226</v>
      </c>
      <c r="B11718" s="53">
        <v>2008</v>
      </c>
      <c r="C11718" t="s">
        <v>875</v>
      </c>
      <c r="D11718" t="s">
        <v>6391</v>
      </c>
    </row>
    <row r="11719" spans="1:4" ht="15">
      <c r="A11719" t="s">
        <v>5226</v>
      </c>
      <c r="B11719" s="53">
        <v>2008</v>
      </c>
      <c r="C11719" t="s">
        <v>1101</v>
      </c>
      <c r="D11719" t="s">
        <v>6392</v>
      </c>
    </row>
    <row r="11720" spans="1:4" ht="15">
      <c r="A11720" t="s">
        <v>5226</v>
      </c>
      <c r="B11720" s="53">
        <v>2008</v>
      </c>
      <c r="C11720" t="s">
        <v>26</v>
      </c>
      <c r="D11720" t="s">
        <v>6393</v>
      </c>
    </row>
    <row r="11721" spans="1:4" ht="15">
      <c r="A11721" t="s">
        <v>5226</v>
      </c>
      <c r="B11721" s="53">
        <v>2008</v>
      </c>
      <c r="C11721" t="s">
        <v>26</v>
      </c>
      <c r="D11721" t="s">
        <v>6394</v>
      </c>
    </row>
    <row r="11722" spans="1:4" ht="15">
      <c r="A11722" t="s">
        <v>5226</v>
      </c>
      <c r="B11722" s="53">
        <v>2008</v>
      </c>
      <c r="C11722" t="s">
        <v>26</v>
      </c>
      <c r="D11722" t="s">
        <v>6395</v>
      </c>
    </row>
    <row r="11723" spans="1:4" ht="15">
      <c r="A11723" t="s">
        <v>5226</v>
      </c>
      <c r="B11723" s="53">
        <v>2008</v>
      </c>
      <c r="C11723" t="s">
        <v>661</v>
      </c>
      <c r="D11723" t="s">
        <v>6396</v>
      </c>
    </row>
    <row r="11724" spans="1:4" ht="15">
      <c r="A11724" t="s">
        <v>5226</v>
      </c>
      <c r="B11724" s="53">
        <v>2008</v>
      </c>
      <c r="C11724" t="s">
        <v>661</v>
      </c>
      <c r="D11724" t="s">
        <v>6397</v>
      </c>
    </row>
    <row r="11725" spans="1:4" ht="15">
      <c r="A11725" t="s">
        <v>5226</v>
      </c>
      <c r="B11725" s="53">
        <v>2008</v>
      </c>
      <c r="C11725" t="s">
        <v>661</v>
      </c>
      <c r="D11725" t="s">
        <v>6398</v>
      </c>
    </row>
    <row r="11726" spans="1:4" ht="15">
      <c r="A11726" t="s">
        <v>5226</v>
      </c>
      <c r="B11726" s="53">
        <v>2007</v>
      </c>
      <c r="C11726" t="s">
        <v>883</v>
      </c>
      <c r="D11726" t="s">
        <v>6399</v>
      </c>
    </row>
    <row r="11727" spans="1:4" ht="15">
      <c r="A11727" t="s">
        <v>5226</v>
      </c>
      <c r="B11727" s="53">
        <v>2007</v>
      </c>
      <c r="C11727" t="s">
        <v>1101</v>
      </c>
      <c r="D11727" t="s">
        <v>6400</v>
      </c>
    </row>
    <row r="11728" spans="1:4" ht="15">
      <c r="A11728" t="s">
        <v>5226</v>
      </c>
      <c r="B11728" s="53">
        <v>2007</v>
      </c>
      <c r="C11728" t="s">
        <v>26</v>
      </c>
      <c r="D11728" t="s">
        <v>6401</v>
      </c>
    </row>
    <row r="11729" spans="1:4" ht="15">
      <c r="A11729" t="s">
        <v>5226</v>
      </c>
      <c r="B11729" s="53">
        <v>2007</v>
      </c>
      <c r="C11729" t="s">
        <v>26</v>
      </c>
      <c r="D11729" t="s">
        <v>6402</v>
      </c>
    </row>
    <row r="11730" spans="1:4" ht="15">
      <c r="A11730" t="s">
        <v>5226</v>
      </c>
      <c r="B11730" s="53">
        <v>2007</v>
      </c>
      <c r="C11730" t="s">
        <v>26</v>
      </c>
      <c r="D11730" t="s">
        <v>6403</v>
      </c>
    </row>
    <row r="11731" spans="1:4" ht="15">
      <c r="A11731" t="s">
        <v>5226</v>
      </c>
      <c r="B11731" s="53">
        <v>2007</v>
      </c>
      <c r="C11731" t="s">
        <v>6404</v>
      </c>
      <c r="D11731" t="s">
        <v>6405</v>
      </c>
    </row>
    <row r="11732" spans="1:4" ht="15">
      <c r="A11732" t="s">
        <v>5226</v>
      </c>
      <c r="B11732" s="53">
        <v>2007</v>
      </c>
      <c r="C11732" t="s">
        <v>661</v>
      </c>
      <c r="D11732" t="s">
        <v>6406</v>
      </c>
    </row>
    <row r="11733" spans="1:4" ht="15">
      <c r="A11733" t="s">
        <v>5226</v>
      </c>
      <c r="B11733" s="53">
        <v>2007</v>
      </c>
      <c r="C11733" t="s">
        <v>661</v>
      </c>
      <c r="D11733" t="s">
        <v>6407</v>
      </c>
    </row>
    <row r="11734" spans="1:4" ht="15">
      <c r="A11734" t="s">
        <v>5226</v>
      </c>
      <c r="B11734" s="53">
        <v>2007</v>
      </c>
      <c r="C11734" t="s">
        <v>661</v>
      </c>
      <c r="D11734" t="s">
        <v>6408</v>
      </c>
    </row>
    <row r="11735" spans="1:4" ht="15">
      <c r="A11735" t="s">
        <v>5226</v>
      </c>
      <c r="B11735" s="53">
        <v>2007</v>
      </c>
      <c r="C11735" t="s">
        <v>645</v>
      </c>
      <c r="D11735" t="s">
        <v>6409</v>
      </c>
    </row>
    <row r="11736" spans="1:4" ht="15">
      <c r="A11736" t="s">
        <v>5226</v>
      </c>
      <c r="B11736" s="53">
        <v>2007</v>
      </c>
      <c r="C11736" t="s">
        <v>645</v>
      </c>
      <c r="D11736" t="s">
        <v>6410</v>
      </c>
    </row>
    <row r="11737" spans="1:4" ht="15">
      <c r="A11737" t="s">
        <v>5226</v>
      </c>
      <c r="B11737" s="53">
        <v>2007</v>
      </c>
      <c r="C11737" t="s">
        <v>932</v>
      </c>
      <c r="D11737" t="s">
        <v>6411</v>
      </c>
    </row>
    <row r="11738" spans="1:4" ht="15">
      <c r="A11738" t="s">
        <v>5226</v>
      </c>
      <c r="B11738" s="53">
        <v>2006</v>
      </c>
      <c r="C11738" t="s">
        <v>5151</v>
      </c>
      <c r="D11738" t="s">
        <v>6412</v>
      </c>
    </row>
    <row r="11739" spans="1:4" ht="15">
      <c r="A11739" t="s">
        <v>5226</v>
      </c>
      <c r="B11739" s="53">
        <v>2006</v>
      </c>
      <c r="C11739" t="s">
        <v>26</v>
      </c>
      <c r="D11739" t="s">
        <v>6413</v>
      </c>
    </row>
    <row r="11740" spans="1:4" ht="15">
      <c r="A11740" t="s">
        <v>5226</v>
      </c>
      <c r="B11740" s="53">
        <v>2006</v>
      </c>
      <c r="C11740" t="s">
        <v>26</v>
      </c>
      <c r="D11740" t="s">
        <v>6414</v>
      </c>
    </row>
    <row r="11741" spans="1:4" ht="15">
      <c r="A11741" t="s">
        <v>5226</v>
      </c>
      <c r="B11741" s="53">
        <v>2006</v>
      </c>
      <c r="C11741" t="s">
        <v>26</v>
      </c>
      <c r="D11741" t="s">
        <v>6415</v>
      </c>
    </row>
    <row r="11742" spans="1:4" ht="15">
      <c r="A11742" t="s">
        <v>5226</v>
      </c>
      <c r="B11742" s="53">
        <v>2006</v>
      </c>
      <c r="C11742" t="s">
        <v>26</v>
      </c>
      <c r="D11742" t="s">
        <v>6416</v>
      </c>
    </row>
    <row r="11743" spans="1:4" ht="15">
      <c r="A11743" t="s">
        <v>5226</v>
      </c>
      <c r="B11743" s="53">
        <v>2006</v>
      </c>
      <c r="C11743" t="s">
        <v>26</v>
      </c>
      <c r="D11743" t="s">
        <v>6417</v>
      </c>
    </row>
    <row r="11744" spans="1:4" ht="15">
      <c r="A11744" t="s">
        <v>5226</v>
      </c>
      <c r="B11744" s="53">
        <v>2006</v>
      </c>
      <c r="C11744" t="s">
        <v>26</v>
      </c>
      <c r="D11744" t="s">
        <v>6418</v>
      </c>
    </row>
    <row r="11745" spans="1:4" ht="15">
      <c r="A11745" t="s">
        <v>5226</v>
      </c>
      <c r="B11745" s="53">
        <v>2006</v>
      </c>
      <c r="C11745" t="s">
        <v>661</v>
      </c>
      <c r="D11745" t="s">
        <v>6419</v>
      </c>
    </row>
    <row r="11746" spans="1:4" ht="15">
      <c r="A11746" t="s">
        <v>5226</v>
      </c>
      <c r="B11746" s="53">
        <v>2006</v>
      </c>
      <c r="C11746" t="s">
        <v>661</v>
      </c>
      <c r="D11746" t="s">
        <v>6420</v>
      </c>
    </row>
    <row r="11747" spans="1:4" ht="15">
      <c r="A11747" t="s">
        <v>5226</v>
      </c>
      <c r="B11747" s="53">
        <v>2006</v>
      </c>
      <c r="C11747" t="s">
        <v>645</v>
      </c>
      <c r="D11747" t="s">
        <v>6421</v>
      </c>
    </row>
    <row r="11748" spans="1:4" ht="15">
      <c r="A11748" t="s">
        <v>5226</v>
      </c>
      <c r="B11748" s="53">
        <v>2006</v>
      </c>
      <c r="C11748" t="s">
        <v>645</v>
      </c>
      <c r="D11748" t="s">
        <v>6422</v>
      </c>
    </row>
    <row r="11749" spans="1:4" ht="15">
      <c r="A11749" t="s">
        <v>5226</v>
      </c>
      <c r="B11749" s="53">
        <v>2005</v>
      </c>
      <c r="C11749" t="s">
        <v>1139</v>
      </c>
      <c r="D11749" t="s">
        <v>6423</v>
      </c>
    </row>
    <row r="11750" spans="1:4" ht="15">
      <c r="A11750" t="s">
        <v>5226</v>
      </c>
      <c r="B11750" s="53">
        <v>2005</v>
      </c>
      <c r="C11750" t="s">
        <v>1139</v>
      </c>
      <c r="D11750" t="s">
        <v>1339</v>
      </c>
    </row>
    <row r="11751" spans="1:4" ht="15">
      <c r="A11751" t="s">
        <v>5226</v>
      </c>
      <c r="B11751" s="53">
        <v>2005</v>
      </c>
      <c r="C11751" t="s">
        <v>1139</v>
      </c>
      <c r="D11751" t="s">
        <v>6424</v>
      </c>
    </row>
    <row r="11752" spans="1:4" ht="15">
      <c r="A11752" t="s">
        <v>5226</v>
      </c>
      <c r="B11752" s="53">
        <v>2005</v>
      </c>
      <c r="C11752" t="s">
        <v>2895</v>
      </c>
      <c r="D11752" t="s">
        <v>6425</v>
      </c>
    </row>
    <row r="11753" spans="1:4" ht="15">
      <c r="A11753" t="s">
        <v>5226</v>
      </c>
      <c r="B11753" s="53">
        <v>2005</v>
      </c>
      <c r="C11753" t="s">
        <v>26</v>
      </c>
      <c r="D11753" t="s">
        <v>6426</v>
      </c>
    </row>
    <row r="11754" spans="1:4" ht="15">
      <c r="A11754" t="s">
        <v>5226</v>
      </c>
      <c r="B11754" s="53">
        <v>2005</v>
      </c>
      <c r="C11754" t="s">
        <v>26</v>
      </c>
      <c r="D11754" t="s">
        <v>6427</v>
      </c>
    </row>
    <row r="11755" spans="1:4" ht="15">
      <c r="A11755" t="s">
        <v>5226</v>
      </c>
      <c r="B11755" s="53">
        <v>2005</v>
      </c>
      <c r="C11755" t="s">
        <v>26</v>
      </c>
      <c r="D11755" t="s">
        <v>6428</v>
      </c>
    </row>
    <row r="11756" spans="1:4" ht="15">
      <c r="A11756" t="s">
        <v>5226</v>
      </c>
      <c r="B11756" s="53">
        <v>2005</v>
      </c>
      <c r="C11756" t="s">
        <v>661</v>
      </c>
      <c r="D11756" t="s">
        <v>6429</v>
      </c>
    </row>
    <row r="11757" spans="1:4" ht="15">
      <c r="A11757" t="s">
        <v>5226</v>
      </c>
      <c r="B11757" s="53">
        <v>2005</v>
      </c>
      <c r="C11757" t="s">
        <v>661</v>
      </c>
      <c r="D11757" t="s">
        <v>6430</v>
      </c>
    </row>
    <row r="11758" spans="1:4" ht="15">
      <c r="A11758" t="s">
        <v>5226</v>
      </c>
      <c r="B11758" s="53">
        <v>2004</v>
      </c>
      <c r="C11758" t="s">
        <v>1139</v>
      </c>
      <c r="D11758" t="s">
        <v>6431</v>
      </c>
    </row>
    <row r="11759" spans="1:4" ht="15">
      <c r="A11759" t="s">
        <v>5226</v>
      </c>
      <c r="B11759" s="53">
        <v>2004</v>
      </c>
      <c r="C11759" t="s">
        <v>875</v>
      </c>
      <c r="D11759" t="s">
        <v>6432</v>
      </c>
    </row>
    <row r="11760" spans="1:4" ht="15">
      <c r="A11760" t="s">
        <v>5226</v>
      </c>
      <c r="B11760" s="53">
        <v>2004</v>
      </c>
      <c r="C11760" t="s">
        <v>875</v>
      </c>
      <c r="D11760" t="s">
        <v>6433</v>
      </c>
    </row>
    <row r="11761" spans="1:4" ht="15">
      <c r="A11761" t="s">
        <v>5226</v>
      </c>
      <c r="B11761" s="53">
        <v>2004</v>
      </c>
      <c r="C11761" t="s">
        <v>875</v>
      </c>
      <c r="D11761" t="s">
        <v>6434</v>
      </c>
    </row>
    <row r="11762" spans="1:4" ht="15">
      <c r="A11762" t="s">
        <v>5226</v>
      </c>
      <c r="B11762" s="53">
        <v>2004</v>
      </c>
      <c r="C11762" t="s">
        <v>26</v>
      </c>
      <c r="D11762" t="s">
        <v>6435</v>
      </c>
    </row>
    <row r="11763" spans="1:4" ht="15">
      <c r="A11763" t="s">
        <v>5226</v>
      </c>
      <c r="B11763" s="53">
        <v>2004</v>
      </c>
      <c r="C11763" t="s">
        <v>26</v>
      </c>
      <c r="D11763" t="s">
        <v>6436</v>
      </c>
    </row>
    <row r="11764" spans="1:4" ht="15">
      <c r="A11764" t="s">
        <v>5226</v>
      </c>
      <c r="B11764" s="53">
        <v>2004</v>
      </c>
      <c r="C11764" t="s">
        <v>26</v>
      </c>
      <c r="D11764" t="s">
        <v>6437</v>
      </c>
    </row>
    <row r="11765" spans="1:4" ht="15">
      <c r="A11765" t="s">
        <v>5226</v>
      </c>
      <c r="B11765" s="53">
        <v>2004</v>
      </c>
      <c r="C11765" t="s">
        <v>661</v>
      </c>
      <c r="D11765" t="s">
        <v>6438</v>
      </c>
    </row>
    <row r="11766" spans="1:4" ht="15">
      <c r="A11766" t="s">
        <v>5226</v>
      </c>
      <c r="B11766" s="53">
        <v>2004</v>
      </c>
      <c r="C11766" t="s">
        <v>661</v>
      </c>
      <c r="D11766" t="s">
        <v>6439</v>
      </c>
    </row>
    <row r="11767" spans="1:4" ht="15">
      <c r="A11767" t="s">
        <v>5226</v>
      </c>
      <c r="B11767" s="53">
        <v>2004</v>
      </c>
      <c r="C11767" t="s">
        <v>645</v>
      </c>
      <c r="D11767" t="s">
        <v>6440</v>
      </c>
    </row>
    <row r="11768" spans="1:4" ht="15">
      <c r="A11768" t="s">
        <v>5226</v>
      </c>
      <c r="B11768" s="53">
        <v>2004</v>
      </c>
      <c r="C11768" t="s">
        <v>645</v>
      </c>
      <c r="D11768" t="s">
        <v>6441</v>
      </c>
    </row>
    <row r="11769" spans="1:4" ht="15">
      <c r="A11769" t="s">
        <v>5226</v>
      </c>
      <c r="B11769" s="53">
        <v>2004</v>
      </c>
      <c r="C11769" t="s">
        <v>6442</v>
      </c>
      <c r="D11769" t="s">
        <v>6443</v>
      </c>
    </row>
    <row r="11770" spans="1:4" ht="15">
      <c r="A11770" t="s">
        <v>5226</v>
      </c>
      <c r="B11770" s="53">
        <v>2003</v>
      </c>
      <c r="C11770" t="s">
        <v>883</v>
      </c>
      <c r="D11770" t="s">
        <v>6444</v>
      </c>
    </row>
    <row r="11771" spans="1:4" ht="15">
      <c r="A11771" t="s">
        <v>5226</v>
      </c>
      <c r="B11771" s="53">
        <v>2003</v>
      </c>
      <c r="C11771" t="s">
        <v>661</v>
      </c>
      <c r="D11771" t="s">
        <v>6445</v>
      </c>
    </row>
    <row r="11772" spans="1:4" ht="15">
      <c r="A11772" t="s">
        <v>5226</v>
      </c>
      <c r="B11772" s="53">
        <v>2003</v>
      </c>
      <c r="C11772" t="s">
        <v>645</v>
      </c>
      <c r="D11772" t="s">
        <v>6446</v>
      </c>
    </row>
    <row r="11773" spans="1:4" ht="15">
      <c r="A11773" t="s">
        <v>5226</v>
      </c>
      <c r="B11773" s="53">
        <v>2003</v>
      </c>
      <c r="C11773" t="s">
        <v>645</v>
      </c>
      <c r="D11773" t="s">
        <v>6447</v>
      </c>
    </row>
    <row r="11774" spans="1:4" ht="15">
      <c r="A11774" t="s">
        <v>5226</v>
      </c>
      <c r="B11774" s="53">
        <v>2003</v>
      </c>
      <c r="C11774" t="s">
        <v>645</v>
      </c>
      <c r="D11774" t="s">
        <v>6448</v>
      </c>
    </row>
    <row r="11775" spans="1:4" ht="15">
      <c r="A11775" t="s">
        <v>5226</v>
      </c>
      <c r="B11775" s="53">
        <v>2003</v>
      </c>
      <c r="C11775" t="s">
        <v>974</v>
      </c>
      <c r="D11775" t="s">
        <v>6449</v>
      </c>
    </row>
    <row r="11776" spans="1:4" ht="15">
      <c r="A11776" t="s">
        <v>5226</v>
      </c>
      <c r="B11776" s="53">
        <v>2002</v>
      </c>
      <c r="C11776" t="s">
        <v>645</v>
      </c>
      <c r="D11776" t="s">
        <v>6450</v>
      </c>
    </row>
    <row r="11777" spans="1:4" ht="15">
      <c r="A11777" t="s">
        <v>5226</v>
      </c>
      <c r="B11777" s="53">
        <v>2001</v>
      </c>
      <c r="C11777" t="s">
        <v>1192</v>
      </c>
      <c r="D11777" t="s">
        <v>6451</v>
      </c>
    </row>
    <row r="11778" spans="1:4" ht="15">
      <c r="A11778" t="s">
        <v>5226</v>
      </c>
      <c r="B11778" s="53">
        <v>2001</v>
      </c>
      <c r="C11778" t="s">
        <v>875</v>
      </c>
      <c r="D11778" t="s">
        <v>6452</v>
      </c>
    </row>
    <row r="11779" spans="1:4" ht="15">
      <c r="A11779" t="s">
        <v>5226</v>
      </c>
      <c r="B11779" s="53">
        <v>2001</v>
      </c>
      <c r="C11779" t="s">
        <v>645</v>
      </c>
      <c r="D11779" t="s">
        <v>6453</v>
      </c>
    </row>
    <row r="11780" spans="1:4" ht="15">
      <c r="A11780" t="s">
        <v>5226</v>
      </c>
      <c r="B11780" s="53">
        <v>2001</v>
      </c>
      <c r="C11780" t="s">
        <v>974</v>
      </c>
      <c r="D11780" t="s">
        <v>6454</v>
      </c>
    </row>
    <row r="11781" spans="1:4" ht="15">
      <c r="A11781" t="s">
        <v>5226</v>
      </c>
      <c r="B11781" s="53">
        <v>2000</v>
      </c>
      <c r="C11781" t="s">
        <v>6455</v>
      </c>
      <c r="D11781" t="s">
        <v>6456</v>
      </c>
    </row>
    <row r="11782" spans="1:4" ht="15">
      <c r="A11782" t="s">
        <v>5226</v>
      </c>
      <c r="B11782" s="53">
        <v>2000</v>
      </c>
      <c r="C11782" t="s">
        <v>6455</v>
      </c>
      <c r="D11782" t="s">
        <v>6457</v>
      </c>
    </row>
    <row r="11783" spans="1:4" ht="15">
      <c r="A11783" t="s">
        <v>5226</v>
      </c>
      <c r="B11783" s="53">
        <v>2000</v>
      </c>
      <c r="C11783" t="s">
        <v>661</v>
      </c>
      <c r="D11783" t="s">
        <v>6458</v>
      </c>
    </row>
    <row r="11784" spans="1:4" ht="15">
      <c r="A11784" t="s">
        <v>5226</v>
      </c>
      <c r="B11784" s="53">
        <v>2000</v>
      </c>
      <c r="C11784" t="s">
        <v>645</v>
      </c>
      <c r="D11784" t="s">
        <v>6459</v>
      </c>
    </row>
    <row r="11785" spans="1:4" ht="15">
      <c r="A11785" t="s">
        <v>5226</v>
      </c>
      <c r="B11785" s="53">
        <v>1998</v>
      </c>
      <c r="C11785" t="s">
        <v>661</v>
      </c>
      <c r="D11785" t="s">
        <v>6460</v>
      </c>
    </row>
    <row r="11786" spans="1:4" ht="15">
      <c r="A11786" t="s">
        <v>5226</v>
      </c>
      <c r="B11786" s="53">
        <v>1997</v>
      </c>
      <c r="C11786" t="s">
        <v>645</v>
      </c>
      <c r="D11786" t="s">
        <v>6461</v>
      </c>
    </row>
    <row r="11787" spans="1:4" ht="15">
      <c r="A11787" t="s">
        <v>5226</v>
      </c>
      <c r="B11787" s="53">
        <v>1997</v>
      </c>
      <c r="C11787" t="s">
        <v>878</v>
      </c>
      <c r="D11787" t="s">
        <v>6462</v>
      </c>
    </row>
    <row r="11788" spans="1:4" ht="15">
      <c r="A11788" t="s">
        <v>5226</v>
      </c>
      <c r="B11788" s="53">
        <v>1997</v>
      </c>
      <c r="C11788" t="s">
        <v>6463</v>
      </c>
      <c r="D11788" t="s">
        <v>6464</v>
      </c>
    </row>
    <row r="11789" spans="1:4" ht="15">
      <c r="A11789" t="s">
        <v>5226</v>
      </c>
      <c r="B11789" s="53">
        <v>1996</v>
      </c>
      <c r="C11789" t="s">
        <v>645</v>
      </c>
      <c r="D11789" t="s">
        <v>6465</v>
      </c>
    </row>
    <row r="11790" spans="1:4" ht="15">
      <c r="A11790" t="s">
        <v>5226</v>
      </c>
      <c r="B11790" s="53">
        <v>1993</v>
      </c>
      <c r="C11790" t="s">
        <v>6466</v>
      </c>
      <c r="D11790" t="s">
        <v>6467</v>
      </c>
    </row>
    <row r="11791" spans="1:4" ht="15">
      <c r="A11791" t="s">
        <v>25017</v>
      </c>
      <c r="B11791" s="53">
        <v>2023</v>
      </c>
      <c r="C11791" t="s">
        <v>23215</v>
      </c>
      <c r="D11791" t="s">
        <v>25018</v>
      </c>
    </row>
    <row r="11792" spans="1:4" ht="15">
      <c r="A11792" t="s">
        <v>25017</v>
      </c>
      <c r="B11792" s="53">
        <v>2023</v>
      </c>
      <c r="C11792" t="s">
        <v>1318</v>
      </c>
      <c r="D11792" t="s">
        <v>25019</v>
      </c>
    </row>
    <row r="11793" spans="1:4" ht="15">
      <c r="A11793" t="s">
        <v>25017</v>
      </c>
      <c r="B11793" s="53">
        <v>2023</v>
      </c>
      <c r="C11793" t="s">
        <v>19493</v>
      </c>
      <c r="D11793" t="s">
        <v>24393</v>
      </c>
    </row>
    <row r="11794" spans="1:4" ht="15">
      <c r="A11794" t="s">
        <v>25017</v>
      </c>
      <c r="B11794" s="53">
        <v>2023</v>
      </c>
      <c r="C11794" t="s">
        <v>25020</v>
      </c>
      <c r="D11794" t="s">
        <v>25021</v>
      </c>
    </row>
    <row r="11795" spans="1:4" ht="15">
      <c r="A11795" t="s">
        <v>25017</v>
      </c>
      <c r="B11795" s="53">
        <v>2023</v>
      </c>
      <c r="C11795" t="s">
        <v>21460</v>
      </c>
      <c r="D11795" t="s">
        <v>25022</v>
      </c>
    </row>
    <row r="11796" spans="1:4" ht="15">
      <c r="A11796" t="s">
        <v>25017</v>
      </c>
      <c r="B11796" s="53">
        <v>2023</v>
      </c>
      <c r="C11796" t="s">
        <v>1319</v>
      </c>
      <c r="D11796" t="s">
        <v>25023</v>
      </c>
    </row>
    <row r="11797" spans="1:4" ht="15">
      <c r="A11797" t="s">
        <v>25017</v>
      </c>
      <c r="B11797" s="53">
        <v>2023</v>
      </c>
      <c r="C11797" t="s">
        <v>596</v>
      </c>
      <c r="D11797" t="s">
        <v>25024</v>
      </c>
    </row>
    <row r="11798" spans="1:4" ht="15">
      <c r="A11798" t="s">
        <v>25017</v>
      </c>
      <c r="B11798" s="53">
        <v>2023</v>
      </c>
      <c r="C11798" t="s">
        <v>596</v>
      </c>
      <c r="D11798" t="s">
        <v>25025</v>
      </c>
    </row>
    <row r="11799" spans="1:4" ht="15">
      <c r="A11799" t="s">
        <v>25017</v>
      </c>
      <c r="B11799" s="53">
        <v>2023</v>
      </c>
      <c r="C11799" t="s">
        <v>596</v>
      </c>
      <c r="D11799" t="s">
        <v>25026</v>
      </c>
    </row>
    <row r="11800" spans="1:4" ht="15">
      <c r="A11800" t="s">
        <v>25017</v>
      </c>
      <c r="B11800" s="53">
        <v>2023</v>
      </c>
      <c r="C11800" t="s">
        <v>610</v>
      </c>
      <c r="D11800" t="s">
        <v>25027</v>
      </c>
    </row>
    <row r="11801" spans="1:4" ht="15">
      <c r="A11801" t="s">
        <v>25017</v>
      </c>
      <c r="B11801" s="53">
        <v>2022</v>
      </c>
      <c r="C11801" t="s">
        <v>1320</v>
      </c>
      <c r="D11801" t="s">
        <v>25028</v>
      </c>
    </row>
    <row r="11802" spans="1:4" ht="15">
      <c r="A11802" t="s">
        <v>25017</v>
      </c>
      <c r="B11802" s="53">
        <v>2022</v>
      </c>
      <c r="C11802" t="s">
        <v>1320</v>
      </c>
      <c r="D11802" t="s">
        <v>25029</v>
      </c>
    </row>
    <row r="11803" spans="1:4" ht="15">
      <c r="A11803" t="s">
        <v>25017</v>
      </c>
      <c r="B11803" s="53">
        <v>2022</v>
      </c>
      <c r="C11803" t="s">
        <v>1320</v>
      </c>
      <c r="D11803" t="s">
        <v>25030</v>
      </c>
    </row>
    <row r="11804" spans="1:4" ht="15">
      <c r="A11804" t="s">
        <v>25017</v>
      </c>
      <c r="B11804" s="53">
        <v>2022</v>
      </c>
      <c r="C11804" t="s">
        <v>595</v>
      </c>
      <c r="D11804" t="s">
        <v>25031</v>
      </c>
    </row>
    <row r="11805" spans="1:4" ht="15">
      <c r="A11805" t="s">
        <v>25017</v>
      </c>
      <c r="B11805" s="53">
        <v>2022</v>
      </c>
      <c r="C11805" t="s">
        <v>595</v>
      </c>
      <c r="D11805" t="s">
        <v>24103</v>
      </c>
    </row>
    <row r="11806" spans="1:4" ht="15">
      <c r="A11806" t="s">
        <v>25017</v>
      </c>
      <c r="B11806" s="53">
        <v>2022</v>
      </c>
      <c r="C11806" t="s">
        <v>19493</v>
      </c>
      <c r="D11806" t="s">
        <v>25032</v>
      </c>
    </row>
    <row r="11807" spans="1:4" ht="15">
      <c r="A11807" t="s">
        <v>25017</v>
      </c>
      <c r="B11807" s="53">
        <v>2022</v>
      </c>
      <c r="C11807" t="s">
        <v>23274</v>
      </c>
      <c r="D11807" t="s">
        <v>25033</v>
      </c>
    </row>
    <row r="11808" spans="1:4" ht="15">
      <c r="A11808" t="s">
        <v>25017</v>
      </c>
      <c r="B11808" s="53">
        <v>2022</v>
      </c>
      <c r="C11808" t="s">
        <v>25034</v>
      </c>
      <c r="D11808" t="s">
        <v>25035</v>
      </c>
    </row>
    <row r="11809" spans="1:4" ht="15">
      <c r="A11809" t="s">
        <v>25017</v>
      </c>
      <c r="B11809" s="53">
        <v>2022</v>
      </c>
      <c r="C11809" t="s">
        <v>104</v>
      </c>
      <c r="D11809" t="s">
        <v>105</v>
      </c>
    </row>
    <row r="11810" spans="1:4" ht="15">
      <c r="A11810" t="s">
        <v>25017</v>
      </c>
      <c r="B11810" s="53">
        <v>2022</v>
      </c>
      <c r="C11810" t="s">
        <v>109</v>
      </c>
      <c r="D11810" t="s">
        <v>110</v>
      </c>
    </row>
    <row r="11811" spans="1:4" ht="15">
      <c r="A11811" t="s">
        <v>25017</v>
      </c>
      <c r="B11811" s="53">
        <v>2022</v>
      </c>
      <c r="C11811" t="s">
        <v>109</v>
      </c>
      <c r="D11811" t="s">
        <v>25036</v>
      </c>
    </row>
    <row r="11812" spans="1:4" ht="15">
      <c r="A11812" t="s">
        <v>25017</v>
      </c>
      <c r="B11812" s="53">
        <v>2022</v>
      </c>
      <c r="C11812" t="s">
        <v>601</v>
      </c>
      <c r="D11812" t="s">
        <v>25037</v>
      </c>
    </row>
    <row r="11813" spans="1:4" ht="15">
      <c r="A11813" t="s">
        <v>25017</v>
      </c>
      <c r="B11813" s="53">
        <v>2022</v>
      </c>
      <c r="C11813" t="s">
        <v>602</v>
      </c>
      <c r="D11813" t="s">
        <v>25038</v>
      </c>
    </row>
    <row r="11814" spans="1:4" ht="15">
      <c r="A11814" t="s">
        <v>25017</v>
      </c>
      <c r="B11814" s="53">
        <v>2021</v>
      </c>
      <c r="C11814" t="s">
        <v>1321</v>
      </c>
      <c r="D11814" t="s">
        <v>25039</v>
      </c>
    </row>
    <row r="11815" spans="1:4" ht="15">
      <c r="A11815" t="s">
        <v>25017</v>
      </c>
      <c r="B11815" s="53">
        <v>2021</v>
      </c>
      <c r="C11815" t="s">
        <v>25040</v>
      </c>
      <c r="D11815" t="s">
        <v>25041</v>
      </c>
    </row>
    <row r="11816" spans="1:4" ht="15">
      <c r="A11816" t="s">
        <v>25017</v>
      </c>
      <c r="B11816" s="53">
        <v>2021</v>
      </c>
      <c r="C11816" t="s">
        <v>25042</v>
      </c>
      <c r="D11816" t="s">
        <v>25043</v>
      </c>
    </row>
    <row r="11817" spans="1:4" ht="15">
      <c r="A11817" t="s">
        <v>25017</v>
      </c>
      <c r="B11817" s="53">
        <v>2021</v>
      </c>
      <c r="C11817" t="s">
        <v>329</v>
      </c>
      <c r="D11817" t="s">
        <v>25044</v>
      </c>
    </row>
    <row r="11818" spans="1:4" ht="15">
      <c r="A11818" t="s">
        <v>25017</v>
      </c>
      <c r="B11818" s="53">
        <v>2021</v>
      </c>
      <c r="C11818" t="s">
        <v>25045</v>
      </c>
      <c r="D11818" t="s">
        <v>25046</v>
      </c>
    </row>
    <row r="11819" spans="1:4" ht="15">
      <c r="A11819" t="s">
        <v>25017</v>
      </c>
      <c r="B11819" s="53">
        <v>2021</v>
      </c>
      <c r="C11819" t="s">
        <v>20810</v>
      </c>
      <c r="D11819" t="s">
        <v>25047</v>
      </c>
    </row>
    <row r="11820" spans="1:4" ht="15">
      <c r="A11820" t="s">
        <v>25017</v>
      </c>
      <c r="B11820" s="53">
        <v>2021</v>
      </c>
      <c r="C11820" t="s">
        <v>109</v>
      </c>
      <c r="D11820" t="s">
        <v>25048</v>
      </c>
    </row>
    <row r="11821" spans="1:4" ht="15">
      <c r="A11821" t="s">
        <v>25017</v>
      </c>
      <c r="B11821" s="53">
        <v>2021</v>
      </c>
      <c r="C11821" t="s">
        <v>957</v>
      </c>
      <c r="D11821" t="s">
        <v>25049</v>
      </c>
    </row>
    <row r="11822" spans="1:4" ht="15">
      <c r="A11822" t="s">
        <v>25017</v>
      </c>
      <c r="B11822" s="53">
        <v>2021</v>
      </c>
      <c r="C11822" t="s">
        <v>610</v>
      </c>
      <c r="D11822" t="s">
        <v>25050</v>
      </c>
    </row>
    <row r="11823" spans="1:4" ht="15">
      <c r="A11823" t="s">
        <v>25017</v>
      </c>
      <c r="B11823" s="53">
        <v>2021</v>
      </c>
      <c r="C11823" t="s">
        <v>602</v>
      </c>
      <c r="D11823" t="s">
        <v>25051</v>
      </c>
    </row>
    <row r="11824" spans="1:4" ht="15">
      <c r="A11824" t="s">
        <v>25017</v>
      </c>
      <c r="B11824" s="53">
        <v>2020</v>
      </c>
      <c r="C11824" t="s">
        <v>25052</v>
      </c>
      <c r="D11824" t="s">
        <v>25053</v>
      </c>
    </row>
    <row r="11825" spans="1:4" ht="15">
      <c r="A11825" t="s">
        <v>25017</v>
      </c>
      <c r="B11825" s="53">
        <v>2020</v>
      </c>
      <c r="C11825" t="s">
        <v>25054</v>
      </c>
      <c r="D11825" t="s">
        <v>25055</v>
      </c>
    </row>
    <row r="11826" spans="1:4" ht="15">
      <c r="A11826" t="s">
        <v>25017</v>
      </c>
      <c r="B11826" s="53">
        <v>2020</v>
      </c>
      <c r="C11826" t="s">
        <v>20464</v>
      </c>
      <c r="D11826" t="s">
        <v>25056</v>
      </c>
    </row>
    <row r="11827" spans="1:4" ht="15">
      <c r="A11827" t="s">
        <v>25017</v>
      </c>
      <c r="B11827" s="53">
        <v>2020</v>
      </c>
      <c r="C11827" t="s">
        <v>1322</v>
      </c>
      <c r="D11827" t="s">
        <v>25057</v>
      </c>
    </row>
    <row r="11828" spans="1:4" ht="15">
      <c r="A11828" t="s">
        <v>25017</v>
      </c>
      <c r="B11828" s="53">
        <v>2020</v>
      </c>
      <c r="C11828" t="s">
        <v>25045</v>
      </c>
      <c r="D11828" t="s">
        <v>25058</v>
      </c>
    </row>
    <row r="11829" spans="1:4" ht="15">
      <c r="A11829" t="s">
        <v>25017</v>
      </c>
      <c r="B11829" s="53">
        <v>2020</v>
      </c>
      <c r="C11829" t="s">
        <v>25059</v>
      </c>
      <c r="D11829" t="s">
        <v>25060</v>
      </c>
    </row>
    <row r="11830" spans="1:4" ht="15">
      <c r="A11830" t="s">
        <v>25017</v>
      </c>
      <c r="B11830" s="53">
        <v>2020</v>
      </c>
      <c r="C11830" t="s">
        <v>20810</v>
      </c>
      <c r="D11830" t="s">
        <v>25061</v>
      </c>
    </row>
    <row r="11831" spans="1:4" ht="15">
      <c r="A11831" t="s">
        <v>25017</v>
      </c>
      <c r="B11831" s="53">
        <v>2020</v>
      </c>
      <c r="C11831" t="s">
        <v>20810</v>
      </c>
      <c r="D11831" t="s">
        <v>25062</v>
      </c>
    </row>
    <row r="11832" spans="1:4" ht="15">
      <c r="A11832" t="s">
        <v>25017</v>
      </c>
      <c r="B11832" s="53">
        <v>2020</v>
      </c>
      <c r="C11832" t="s">
        <v>109</v>
      </c>
      <c r="D11832" t="s">
        <v>25063</v>
      </c>
    </row>
    <row r="11833" spans="1:4" ht="15">
      <c r="A11833" t="s">
        <v>25017</v>
      </c>
      <c r="B11833" s="53">
        <v>2020</v>
      </c>
      <c r="C11833" t="s">
        <v>109</v>
      </c>
      <c r="D11833" t="s">
        <v>25064</v>
      </c>
    </row>
    <row r="11834" spans="1:4" ht="15">
      <c r="A11834" t="s">
        <v>25017</v>
      </c>
      <c r="B11834" s="53">
        <v>2020</v>
      </c>
      <c r="C11834" t="s">
        <v>770</v>
      </c>
      <c r="D11834" t="s">
        <v>25065</v>
      </c>
    </row>
    <row r="11835" spans="1:4" ht="15">
      <c r="A11835" t="s">
        <v>25017</v>
      </c>
      <c r="B11835" s="53">
        <v>2019</v>
      </c>
      <c r="C11835" t="s">
        <v>25066</v>
      </c>
      <c r="D11835" t="s">
        <v>25067</v>
      </c>
    </row>
    <row r="11836" spans="1:4" ht="15">
      <c r="A11836" t="s">
        <v>25017</v>
      </c>
      <c r="B11836" s="53">
        <v>2019</v>
      </c>
      <c r="C11836" t="s">
        <v>25068</v>
      </c>
      <c r="D11836" t="s">
        <v>25069</v>
      </c>
    </row>
    <row r="11837" spans="1:4" ht="15">
      <c r="A11837" t="s">
        <v>25017</v>
      </c>
      <c r="B11837" s="53">
        <v>2019</v>
      </c>
      <c r="C11837" t="s">
        <v>25045</v>
      </c>
      <c r="D11837" t="s">
        <v>25070</v>
      </c>
    </row>
    <row r="11838" spans="1:4" ht="15">
      <c r="A11838" t="s">
        <v>25017</v>
      </c>
      <c r="B11838" s="53">
        <v>2019</v>
      </c>
      <c r="C11838" t="s">
        <v>25045</v>
      </c>
      <c r="D11838" t="s">
        <v>25071</v>
      </c>
    </row>
    <row r="11839" spans="1:4" ht="15">
      <c r="A11839" t="s">
        <v>25017</v>
      </c>
      <c r="B11839" s="53">
        <v>2019</v>
      </c>
      <c r="C11839" t="s">
        <v>601</v>
      </c>
      <c r="D11839" t="s">
        <v>25072</v>
      </c>
    </row>
    <row r="11840" spans="1:4" ht="15">
      <c r="A11840" t="s">
        <v>25017</v>
      </c>
      <c r="B11840" s="53">
        <v>2019</v>
      </c>
      <c r="C11840" t="s">
        <v>109</v>
      </c>
      <c r="D11840" t="s">
        <v>25073</v>
      </c>
    </row>
    <row r="11841" spans="1:4" ht="15">
      <c r="A11841" t="s">
        <v>25017</v>
      </c>
      <c r="B11841" s="53">
        <v>2019</v>
      </c>
      <c r="C11841" t="s">
        <v>17382</v>
      </c>
      <c r="D11841" t="s">
        <v>25074</v>
      </c>
    </row>
    <row r="11842" spans="1:4" ht="15">
      <c r="A11842" t="s">
        <v>25017</v>
      </c>
      <c r="B11842" s="53">
        <v>2019</v>
      </c>
      <c r="C11842" t="s">
        <v>25075</v>
      </c>
      <c r="D11842" t="s">
        <v>25076</v>
      </c>
    </row>
    <row r="11843" spans="1:4" ht="15">
      <c r="A11843" t="s">
        <v>25017</v>
      </c>
      <c r="B11843" s="53">
        <v>2019</v>
      </c>
      <c r="C11843" t="s">
        <v>610</v>
      </c>
      <c r="D11843" t="s">
        <v>25077</v>
      </c>
    </row>
    <row r="11844" spans="1:4" ht="15">
      <c r="A11844" t="s">
        <v>25017</v>
      </c>
      <c r="B11844" s="53">
        <v>2019</v>
      </c>
      <c r="C11844" t="s">
        <v>610</v>
      </c>
      <c r="D11844" t="s">
        <v>25078</v>
      </c>
    </row>
    <row r="11845" spans="1:4" ht="15">
      <c r="A11845" t="s">
        <v>25017</v>
      </c>
      <c r="B11845" s="53">
        <v>2019</v>
      </c>
      <c r="C11845" t="s">
        <v>610</v>
      </c>
      <c r="D11845" t="s">
        <v>25079</v>
      </c>
    </row>
    <row r="11846" spans="1:4" ht="15">
      <c r="A11846" t="s">
        <v>25017</v>
      </c>
      <c r="B11846" s="53">
        <v>2019</v>
      </c>
      <c r="C11846" t="s">
        <v>25080</v>
      </c>
      <c r="D11846" t="s">
        <v>25081</v>
      </c>
    </row>
    <row r="11847" spans="1:4" ht="15">
      <c r="A11847" t="s">
        <v>25017</v>
      </c>
      <c r="B11847" s="53">
        <v>2019</v>
      </c>
      <c r="C11847" t="s">
        <v>25082</v>
      </c>
      <c r="D11847" t="s">
        <v>25083</v>
      </c>
    </row>
    <row r="11848" spans="1:4" ht="15">
      <c r="A11848" t="s">
        <v>25017</v>
      </c>
      <c r="B11848" s="53">
        <v>2018</v>
      </c>
      <c r="C11848" t="s">
        <v>25066</v>
      </c>
      <c r="D11848" t="s">
        <v>25084</v>
      </c>
    </row>
    <row r="11849" spans="1:4" ht="15">
      <c r="A11849" t="s">
        <v>25017</v>
      </c>
      <c r="B11849" s="53">
        <v>2018</v>
      </c>
      <c r="C11849" t="s">
        <v>16576</v>
      </c>
      <c r="D11849" t="s">
        <v>25085</v>
      </c>
    </row>
    <row r="11850" spans="1:4" ht="15">
      <c r="A11850" t="s">
        <v>25017</v>
      </c>
      <c r="B11850" s="53">
        <v>2018</v>
      </c>
      <c r="C11850" t="s">
        <v>109</v>
      </c>
      <c r="D11850" t="s">
        <v>25086</v>
      </c>
    </row>
    <row r="11851" spans="1:4" ht="15">
      <c r="A11851" t="s">
        <v>25017</v>
      </c>
      <c r="B11851" s="53">
        <v>2018</v>
      </c>
      <c r="C11851" t="s">
        <v>109</v>
      </c>
      <c r="D11851" t="s">
        <v>25087</v>
      </c>
    </row>
    <row r="11852" spans="1:4" ht="15">
      <c r="A11852" t="s">
        <v>25017</v>
      </c>
      <c r="B11852" s="53">
        <v>2018</v>
      </c>
      <c r="C11852" t="s">
        <v>25075</v>
      </c>
      <c r="D11852" t="s">
        <v>25088</v>
      </c>
    </row>
    <row r="11853" spans="1:4" ht="15">
      <c r="A11853" t="s">
        <v>25017</v>
      </c>
      <c r="B11853" s="53">
        <v>2017</v>
      </c>
      <c r="C11853" t="s">
        <v>1323</v>
      </c>
      <c r="D11853" t="s">
        <v>1324</v>
      </c>
    </row>
    <row r="11854" spans="1:4" ht="15">
      <c r="A11854" t="s">
        <v>25017</v>
      </c>
      <c r="B11854" s="53">
        <v>2017</v>
      </c>
      <c r="C11854" t="s">
        <v>25089</v>
      </c>
      <c r="D11854" t="s">
        <v>25090</v>
      </c>
    </row>
    <row r="11855" spans="1:4" ht="15">
      <c r="A11855" t="s">
        <v>25017</v>
      </c>
      <c r="B11855" s="53">
        <v>2017</v>
      </c>
      <c r="C11855" t="s">
        <v>25066</v>
      </c>
      <c r="D11855" t="s">
        <v>25091</v>
      </c>
    </row>
    <row r="11856" spans="1:4" ht="15">
      <c r="A11856" t="s">
        <v>25017</v>
      </c>
      <c r="B11856" s="53">
        <v>2017</v>
      </c>
      <c r="C11856" t="s">
        <v>25092</v>
      </c>
      <c r="D11856" t="s">
        <v>25093</v>
      </c>
    </row>
    <row r="11857" spans="1:4" ht="15">
      <c r="A11857" t="s">
        <v>25017</v>
      </c>
      <c r="B11857" s="53">
        <v>2017</v>
      </c>
      <c r="C11857" t="s">
        <v>196</v>
      </c>
      <c r="D11857" t="s">
        <v>328</v>
      </c>
    </row>
    <row r="11858" spans="1:4" ht="15">
      <c r="A11858" t="s">
        <v>25017</v>
      </c>
      <c r="B11858" s="53">
        <v>2017</v>
      </c>
      <c r="C11858" t="s">
        <v>109</v>
      </c>
      <c r="D11858" t="s">
        <v>25094</v>
      </c>
    </row>
    <row r="11859" spans="1:4" ht="15">
      <c r="A11859" t="s">
        <v>25017</v>
      </c>
      <c r="B11859" s="53">
        <v>2017</v>
      </c>
      <c r="C11859" t="s">
        <v>601</v>
      </c>
      <c r="D11859" t="s">
        <v>25095</v>
      </c>
    </row>
    <row r="11860" spans="1:4" ht="15">
      <c r="A11860" t="s">
        <v>25017</v>
      </c>
      <c r="B11860" s="53">
        <v>2017</v>
      </c>
      <c r="C11860" t="s">
        <v>618</v>
      </c>
      <c r="D11860" t="s">
        <v>25096</v>
      </c>
    </row>
    <row r="11861" spans="1:4" ht="15">
      <c r="A11861" t="s">
        <v>25017</v>
      </c>
      <c r="B11861" s="53">
        <v>2017</v>
      </c>
      <c r="C11861" t="s">
        <v>1325</v>
      </c>
      <c r="D11861" t="s">
        <v>25097</v>
      </c>
    </row>
    <row r="11862" spans="1:4" ht="15">
      <c r="A11862" t="s">
        <v>25017</v>
      </c>
      <c r="B11862" s="53">
        <v>2016</v>
      </c>
      <c r="C11862" t="s">
        <v>595</v>
      </c>
      <c r="D11862" t="s">
        <v>25098</v>
      </c>
    </row>
    <row r="11863" spans="1:4" ht="15">
      <c r="A11863" t="s">
        <v>25017</v>
      </c>
      <c r="B11863" s="53">
        <v>2016</v>
      </c>
      <c r="C11863" t="s">
        <v>595</v>
      </c>
      <c r="D11863" t="s">
        <v>25099</v>
      </c>
    </row>
    <row r="11864" spans="1:4" ht="15">
      <c r="A11864" t="s">
        <v>25017</v>
      </c>
      <c r="B11864" s="53">
        <v>2016</v>
      </c>
      <c r="C11864" t="s">
        <v>19373</v>
      </c>
      <c r="D11864" t="s">
        <v>25100</v>
      </c>
    </row>
    <row r="11865" spans="1:4" ht="15">
      <c r="A11865" t="s">
        <v>25017</v>
      </c>
      <c r="B11865" s="53">
        <v>2016</v>
      </c>
      <c r="C11865" t="s">
        <v>1326</v>
      </c>
      <c r="D11865" t="s">
        <v>1327</v>
      </c>
    </row>
    <row r="11866" spans="1:4" ht="15">
      <c r="A11866" t="s">
        <v>25017</v>
      </c>
      <c r="B11866" s="53">
        <v>2016</v>
      </c>
      <c r="C11866" t="s">
        <v>109</v>
      </c>
      <c r="D11866" t="s">
        <v>25101</v>
      </c>
    </row>
    <row r="11867" spans="1:4" ht="15">
      <c r="A11867" t="s">
        <v>25017</v>
      </c>
      <c r="B11867" s="53">
        <v>2016</v>
      </c>
      <c r="C11867" t="s">
        <v>601</v>
      </c>
      <c r="D11867" t="s">
        <v>25102</v>
      </c>
    </row>
    <row r="11868" spans="1:4" ht="15">
      <c r="A11868" t="s">
        <v>25017</v>
      </c>
      <c r="B11868" s="53">
        <v>2016</v>
      </c>
      <c r="C11868" t="s">
        <v>109</v>
      </c>
      <c r="D11868" t="s">
        <v>25103</v>
      </c>
    </row>
    <row r="11869" spans="1:4" ht="15">
      <c r="A11869" t="s">
        <v>25017</v>
      </c>
      <c r="B11869" s="53">
        <v>2016</v>
      </c>
      <c r="C11869" t="s">
        <v>24513</v>
      </c>
      <c r="D11869" t="s">
        <v>25104</v>
      </c>
    </row>
    <row r="11870" spans="1:4" ht="15">
      <c r="A11870" t="s">
        <v>25017</v>
      </c>
      <c r="B11870" s="53">
        <v>2016</v>
      </c>
      <c r="C11870" t="s">
        <v>25105</v>
      </c>
      <c r="D11870" t="s">
        <v>25106</v>
      </c>
    </row>
    <row r="11871" spans="1:4" ht="15">
      <c r="A11871" t="s">
        <v>25017</v>
      </c>
      <c r="B11871" s="53">
        <v>2016</v>
      </c>
      <c r="C11871" t="s">
        <v>610</v>
      </c>
      <c r="D11871" t="s">
        <v>25107</v>
      </c>
    </row>
    <row r="11872" spans="1:4" ht="15">
      <c r="A11872" t="s">
        <v>25017</v>
      </c>
      <c r="B11872" s="53">
        <v>2016</v>
      </c>
      <c r="C11872" t="s">
        <v>619</v>
      </c>
      <c r="D11872" t="s">
        <v>25108</v>
      </c>
    </row>
    <row r="11873" spans="1:4" ht="15">
      <c r="A11873" t="s">
        <v>25017</v>
      </c>
      <c r="B11873" s="53">
        <v>2015</v>
      </c>
      <c r="C11873" t="s">
        <v>595</v>
      </c>
      <c r="D11873" t="s">
        <v>25109</v>
      </c>
    </row>
    <row r="11874" spans="1:4" ht="15">
      <c r="A11874" t="s">
        <v>25017</v>
      </c>
      <c r="B11874" s="53">
        <v>2015</v>
      </c>
      <c r="C11874" t="s">
        <v>595</v>
      </c>
      <c r="D11874" t="s">
        <v>25110</v>
      </c>
    </row>
    <row r="11875" spans="1:4" ht="15">
      <c r="A11875" t="s">
        <v>25017</v>
      </c>
      <c r="B11875" s="53">
        <v>2015</v>
      </c>
      <c r="C11875" t="s">
        <v>595</v>
      </c>
      <c r="D11875" t="s">
        <v>25111</v>
      </c>
    </row>
    <row r="11876" spans="1:4" ht="15">
      <c r="A11876" t="s">
        <v>25017</v>
      </c>
      <c r="B11876" s="53">
        <v>2015</v>
      </c>
      <c r="C11876" t="s">
        <v>595</v>
      </c>
      <c r="D11876" t="s">
        <v>25112</v>
      </c>
    </row>
    <row r="11877" spans="1:4" ht="15">
      <c r="A11877" t="s">
        <v>25017</v>
      </c>
      <c r="B11877" s="53">
        <v>2015</v>
      </c>
      <c r="C11877" t="s">
        <v>595</v>
      </c>
      <c r="D11877" t="s">
        <v>25113</v>
      </c>
    </row>
    <row r="11878" spans="1:4" ht="15">
      <c r="A11878" t="s">
        <v>25017</v>
      </c>
      <c r="B11878" s="53">
        <v>2015</v>
      </c>
      <c r="C11878" t="s">
        <v>595</v>
      </c>
      <c r="D11878" t="s">
        <v>19687</v>
      </c>
    </row>
    <row r="11879" spans="1:4" ht="15">
      <c r="A11879" t="s">
        <v>25017</v>
      </c>
      <c r="B11879" s="53">
        <v>2015</v>
      </c>
      <c r="C11879" t="s">
        <v>595</v>
      </c>
      <c r="D11879" t="s">
        <v>25114</v>
      </c>
    </row>
    <row r="11880" spans="1:4" ht="15">
      <c r="A11880" t="s">
        <v>25017</v>
      </c>
      <c r="B11880" s="53">
        <v>2015</v>
      </c>
      <c r="C11880" t="s">
        <v>19373</v>
      </c>
      <c r="D11880" t="s">
        <v>25115</v>
      </c>
    </row>
    <row r="11881" spans="1:4" ht="15">
      <c r="A11881" t="s">
        <v>25017</v>
      </c>
      <c r="B11881" s="53">
        <v>2015</v>
      </c>
      <c r="C11881" t="s">
        <v>22925</v>
      </c>
      <c r="D11881" t="s">
        <v>25116</v>
      </c>
    </row>
    <row r="11882" spans="1:4" ht="15">
      <c r="A11882" t="s">
        <v>25017</v>
      </c>
      <c r="B11882" s="53">
        <v>2015</v>
      </c>
      <c r="C11882" t="s">
        <v>722</v>
      </c>
      <c r="D11882" t="s">
        <v>25117</v>
      </c>
    </row>
    <row r="11883" spans="1:4" ht="15">
      <c r="A11883" t="s">
        <v>25017</v>
      </c>
      <c r="B11883" s="53">
        <v>2015</v>
      </c>
      <c r="C11883" t="s">
        <v>1328</v>
      </c>
      <c r="D11883" t="s">
        <v>25118</v>
      </c>
    </row>
    <row r="11884" spans="1:4" ht="15">
      <c r="A11884" t="s">
        <v>25017</v>
      </c>
      <c r="B11884" s="53">
        <v>2015</v>
      </c>
      <c r="C11884" t="s">
        <v>25119</v>
      </c>
      <c r="D11884" t="s">
        <v>25120</v>
      </c>
    </row>
    <row r="11885" spans="1:4" ht="15">
      <c r="A11885" t="s">
        <v>25017</v>
      </c>
      <c r="B11885" s="53">
        <v>2015</v>
      </c>
      <c r="C11885" t="s">
        <v>26</v>
      </c>
      <c r="D11885" t="s">
        <v>1329</v>
      </c>
    </row>
    <row r="11886" spans="1:4" ht="15">
      <c r="A11886" t="s">
        <v>25017</v>
      </c>
      <c r="B11886" s="53">
        <v>2015</v>
      </c>
      <c r="C11886" t="s">
        <v>601</v>
      </c>
      <c r="D11886" t="s">
        <v>25121</v>
      </c>
    </row>
    <row r="11887" spans="1:4" ht="15">
      <c r="A11887" t="s">
        <v>25017</v>
      </c>
      <c r="B11887" s="53">
        <v>2015</v>
      </c>
      <c r="C11887" t="s">
        <v>601</v>
      </c>
      <c r="D11887" t="s">
        <v>25122</v>
      </c>
    </row>
    <row r="11888" spans="1:4" ht="15">
      <c r="A11888" t="s">
        <v>25017</v>
      </c>
      <c r="B11888" s="53">
        <v>2015</v>
      </c>
      <c r="C11888" t="s">
        <v>601</v>
      </c>
      <c r="D11888" t="s">
        <v>25123</v>
      </c>
    </row>
    <row r="11889" spans="1:4" ht="15">
      <c r="A11889" t="s">
        <v>25017</v>
      </c>
      <c r="B11889" s="53">
        <v>2015</v>
      </c>
      <c r="C11889" t="s">
        <v>1330</v>
      </c>
      <c r="D11889" t="s">
        <v>25124</v>
      </c>
    </row>
    <row r="11890" spans="1:4" ht="15">
      <c r="A11890" t="s">
        <v>25017</v>
      </c>
      <c r="B11890" s="53">
        <v>2015</v>
      </c>
      <c r="C11890" t="s">
        <v>1331</v>
      </c>
      <c r="D11890" t="s">
        <v>25125</v>
      </c>
    </row>
    <row r="11891" spans="1:4" ht="15">
      <c r="A11891" t="s">
        <v>25017</v>
      </c>
      <c r="B11891" s="53">
        <v>2015</v>
      </c>
      <c r="C11891" t="s">
        <v>1331</v>
      </c>
      <c r="D11891" t="s">
        <v>25126</v>
      </c>
    </row>
    <row r="11892" spans="1:4" ht="15">
      <c r="A11892" t="s">
        <v>25017</v>
      </c>
      <c r="B11892" s="53">
        <v>2015</v>
      </c>
      <c r="C11892" t="s">
        <v>610</v>
      </c>
      <c r="D11892" t="s">
        <v>25127</v>
      </c>
    </row>
    <row r="11893" spans="1:4" ht="15">
      <c r="A11893" t="s">
        <v>25017</v>
      </c>
      <c r="B11893" s="53">
        <v>2014</v>
      </c>
      <c r="C11893" t="s">
        <v>19566</v>
      </c>
      <c r="D11893" t="s">
        <v>25128</v>
      </c>
    </row>
    <row r="11894" spans="1:4" ht="15">
      <c r="A11894" t="s">
        <v>25017</v>
      </c>
      <c r="B11894" s="53">
        <v>2014</v>
      </c>
      <c r="C11894" t="s">
        <v>1332</v>
      </c>
      <c r="D11894" t="s">
        <v>25129</v>
      </c>
    </row>
    <row r="11895" spans="1:4" ht="15">
      <c r="A11895" t="s">
        <v>25017</v>
      </c>
      <c r="B11895" s="53">
        <v>2014</v>
      </c>
      <c r="C11895" t="s">
        <v>19373</v>
      </c>
      <c r="D11895" t="s">
        <v>25130</v>
      </c>
    </row>
    <row r="11896" spans="1:4" ht="15">
      <c r="A11896" t="s">
        <v>25017</v>
      </c>
      <c r="B11896" s="53">
        <v>2014</v>
      </c>
      <c r="C11896" t="s">
        <v>722</v>
      </c>
      <c r="D11896" t="s">
        <v>25131</v>
      </c>
    </row>
    <row r="11897" spans="1:4" ht="15">
      <c r="A11897" t="s">
        <v>25017</v>
      </c>
      <c r="B11897" s="53">
        <v>2014</v>
      </c>
      <c r="C11897" t="s">
        <v>601</v>
      </c>
      <c r="D11897" t="s">
        <v>25132</v>
      </c>
    </row>
    <row r="11898" spans="1:4" ht="15">
      <c r="A11898" t="s">
        <v>25017</v>
      </c>
      <c r="B11898" s="53">
        <v>2014</v>
      </c>
      <c r="C11898" t="s">
        <v>601</v>
      </c>
      <c r="D11898" t="s">
        <v>25133</v>
      </c>
    </row>
    <row r="11899" spans="1:4" ht="15">
      <c r="A11899" t="s">
        <v>25017</v>
      </c>
      <c r="B11899" s="53">
        <v>2014</v>
      </c>
      <c r="C11899" t="s">
        <v>601</v>
      </c>
      <c r="D11899" t="s">
        <v>25134</v>
      </c>
    </row>
    <row r="11900" spans="1:4" ht="15">
      <c r="A11900" t="s">
        <v>25017</v>
      </c>
      <c r="B11900" s="53">
        <v>2014</v>
      </c>
      <c r="C11900" t="s">
        <v>601</v>
      </c>
      <c r="D11900" t="s">
        <v>25135</v>
      </c>
    </row>
    <row r="11901" spans="1:4" ht="15">
      <c r="A11901" t="s">
        <v>25017</v>
      </c>
      <c r="B11901" s="53">
        <v>2014</v>
      </c>
      <c r="C11901" t="s">
        <v>601</v>
      </c>
      <c r="D11901" t="s">
        <v>25132</v>
      </c>
    </row>
    <row r="11902" spans="1:4" ht="15">
      <c r="A11902" t="s">
        <v>25017</v>
      </c>
      <c r="B11902" s="53">
        <v>2014</v>
      </c>
      <c r="C11902" t="s">
        <v>601</v>
      </c>
      <c r="D11902" t="s">
        <v>25136</v>
      </c>
    </row>
    <row r="11903" spans="1:4" ht="15">
      <c r="A11903" t="s">
        <v>25017</v>
      </c>
      <c r="B11903" s="53">
        <v>2014</v>
      </c>
      <c r="C11903" t="s">
        <v>601</v>
      </c>
      <c r="D11903" t="s">
        <v>25137</v>
      </c>
    </row>
    <row r="11904" spans="1:4" ht="15">
      <c r="A11904" t="s">
        <v>25017</v>
      </c>
      <c r="B11904" s="53">
        <v>2014</v>
      </c>
      <c r="C11904" t="s">
        <v>601</v>
      </c>
      <c r="D11904" t="s">
        <v>25138</v>
      </c>
    </row>
    <row r="11905" spans="1:4" ht="15">
      <c r="A11905" t="s">
        <v>25017</v>
      </c>
      <c r="B11905" s="53">
        <v>2014</v>
      </c>
      <c r="C11905" t="s">
        <v>1005</v>
      </c>
      <c r="D11905" t="s">
        <v>25139</v>
      </c>
    </row>
    <row r="11906" spans="1:4" ht="15">
      <c r="A11906" t="s">
        <v>25017</v>
      </c>
      <c r="B11906" s="53">
        <v>2014</v>
      </c>
      <c r="C11906" t="s">
        <v>1007</v>
      </c>
      <c r="D11906" t="s">
        <v>25140</v>
      </c>
    </row>
    <row r="11907" spans="1:4" ht="15">
      <c r="A11907" t="s">
        <v>25017</v>
      </c>
      <c r="B11907" s="53">
        <v>2013</v>
      </c>
      <c r="C11907" t="s">
        <v>1333</v>
      </c>
      <c r="D11907" t="s">
        <v>25141</v>
      </c>
    </row>
    <row r="11908" spans="1:4" ht="15">
      <c r="A11908" t="s">
        <v>25017</v>
      </c>
      <c r="B11908" s="53">
        <v>2013</v>
      </c>
      <c r="C11908" t="s">
        <v>25142</v>
      </c>
      <c r="D11908" t="s">
        <v>25143</v>
      </c>
    </row>
    <row r="11909" spans="1:4" ht="15">
      <c r="A11909" t="s">
        <v>25017</v>
      </c>
      <c r="B11909" s="53">
        <v>2013</v>
      </c>
      <c r="C11909" t="s">
        <v>25144</v>
      </c>
      <c r="D11909" t="s">
        <v>25145</v>
      </c>
    </row>
    <row r="11910" spans="1:4" ht="15">
      <c r="A11910" t="s">
        <v>25017</v>
      </c>
      <c r="B11910" s="53">
        <v>2013</v>
      </c>
      <c r="C11910" t="s">
        <v>25146</v>
      </c>
      <c r="D11910" t="s">
        <v>25147</v>
      </c>
    </row>
    <row r="11911" spans="1:4" ht="15">
      <c r="A11911" t="s">
        <v>25017</v>
      </c>
      <c r="B11911" s="53">
        <v>2013</v>
      </c>
      <c r="C11911" t="s">
        <v>25148</v>
      </c>
      <c r="D11911" t="s">
        <v>25149</v>
      </c>
    </row>
    <row r="11912" spans="1:4" ht="15">
      <c r="A11912" t="s">
        <v>25017</v>
      </c>
      <c r="B11912" s="53">
        <v>2013</v>
      </c>
      <c r="C11912" t="s">
        <v>1334</v>
      </c>
      <c r="D11912" t="s">
        <v>25150</v>
      </c>
    </row>
    <row r="11913" spans="1:4" ht="15">
      <c r="A11913" t="s">
        <v>25017</v>
      </c>
      <c r="B11913" s="53">
        <v>2013</v>
      </c>
      <c r="C11913" t="s">
        <v>1334</v>
      </c>
      <c r="D11913" t="s">
        <v>25151</v>
      </c>
    </row>
    <row r="11914" spans="1:4" ht="15">
      <c r="A11914" t="s">
        <v>25017</v>
      </c>
      <c r="B11914" s="53">
        <v>2013</v>
      </c>
      <c r="C11914" t="s">
        <v>1334</v>
      </c>
      <c r="D11914" t="s">
        <v>25152</v>
      </c>
    </row>
    <row r="11915" spans="1:4" ht="15">
      <c r="A11915" t="s">
        <v>25017</v>
      </c>
      <c r="B11915" s="53">
        <v>2013</v>
      </c>
      <c r="C11915" t="s">
        <v>601</v>
      </c>
      <c r="D11915" t="s">
        <v>25153</v>
      </c>
    </row>
    <row r="11916" spans="1:4" ht="15">
      <c r="A11916" t="s">
        <v>25017</v>
      </c>
      <c r="B11916" s="53">
        <v>2013</v>
      </c>
      <c r="C11916" t="s">
        <v>601</v>
      </c>
      <c r="D11916" t="s">
        <v>25154</v>
      </c>
    </row>
    <row r="11917" spans="1:4" ht="15">
      <c r="A11917" t="s">
        <v>25017</v>
      </c>
      <c r="B11917" s="53">
        <v>2013</v>
      </c>
      <c r="C11917" t="s">
        <v>22</v>
      </c>
      <c r="D11917" t="s">
        <v>25155</v>
      </c>
    </row>
    <row r="11918" spans="1:4" ht="15">
      <c r="A11918" t="s">
        <v>25017</v>
      </c>
      <c r="B11918" s="53">
        <v>2013</v>
      </c>
      <c r="C11918" t="s">
        <v>20685</v>
      </c>
      <c r="D11918" t="s">
        <v>25156</v>
      </c>
    </row>
    <row r="11919" spans="1:4" ht="15">
      <c r="A11919" t="s">
        <v>25017</v>
      </c>
      <c r="B11919" s="53">
        <v>2013</v>
      </c>
      <c r="C11919" t="s">
        <v>770</v>
      </c>
      <c r="D11919" t="s">
        <v>25157</v>
      </c>
    </row>
    <row r="11920" spans="1:4" ht="15">
      <c r="A11920" t="s">
        <v>25017</v>
      </c>
      <c r="B11920" s="53">
        <v>2013</v>
      </c>
      <c r="C11920" t="s">
        <v>25158</v>
      </c>
      <c r="D11920" t="s">
        <v>25159</v>
      </c>
    </row>
    <row r="11921" spans="1:4" ht="15">
      <c r="A11921" t="s">
        <v>25017</v>
      </c>
      <c r="B11921" s="53">
        <v>2013</v>
      </c>
      <c r="C11921" t="s">
        <v>1331</v>
      </c>
      <c r="D11921" t="s">
        <v>25160</v>
      </c>
    </row>
    <row r="11922" spans="1:4" ht="15">
      <c r="A11922" t="s">
        <v>25017</v>
      </c>
      <c r="B11922" s="53">
        <v>2012</v>
      </c>
      <c r="C11922" t="s">
        <v>25161</v>
      </c>
      <c r="D11922" t="s">
        <v>25162</v>
      </c>
    </row>
    <row r="11923" spans="1:4" ht="15">
      <c r="A11923" t="s">
        <v>25017</v>
      </c>
      <c r="B11923" s="53">
        <v>2012</v>
      </c>
      <c r="C11923" t="s">
        <v>25163</v>
      </c>
      <c r="D11923" t="s">
        <v>25164</v>
      </c>
    </row>
    <row r="11924" spans="1:4" ht="15">
      <c r="A11924" t="s">
        <v>25017</v>
      </c>
      <c r="B11924" s="53">
        <v>2012</v>
      </c>
      <c r="C11924" t="s">
        <v>1335</v>
      </c>
      <c r="D11924" t="s">
        <v>25165</v>
      </c>
    </row>
    <row r="11925" spans="1:4" ht="15">
      <c r="A11925" t="s">
        <v>25017</v>
      </c>
      <c r="B11925" s="53">
        <v>2012</v>
      </c>
      <c r="C11925" t="s">
        <v>1335</v>
      </c>
      <c r="D11925" t="s">
        <v>25166</v>
      </c>
    </row>
    <row r="11926" spans="1:4" ht="15">
      <c r="A11926" t="s">
        <v>25017</v>
      </c>
      <c r="B11926" s="53">
        <v>2012</v>
      </c>
      <c r="C11926" t="s">
        <v>25167</v>
      </c>
      <c r="D11926" t="s">
        <v>25168</v>
      </c>
    </row>
    <row r="11927" spans="1:4" ht="15">
      <c r="A11927" t="s">
        <v>25017</v>
      </c>
      <c r="B11927" s="53">
        <v>2012</v>
      </c>
      <c r="C11927" t="s">
        <v>601</v>
      </c>
      <c r="D11927" t="s">
        <v>25169</v>
      </c>
    </row>
    <row r="11928" spans="1:4" ht="15">
      <c r="A11928" t="s">
        <v>25017</v>
      </c>
      <c r="B11928" s="53">
        <v>2012</v>
      </c>
      <c r="C11928" t="s">
        <v>601</v>
      </c>
      <c r="D11928" t="s">
        <v>25170</v>
      </c>
    </row>
    <row r="11929" spans="1:4" ht="15">
      <c r="A11929" t="s">
        <v>25017</v>
      </c>
      <c r="B11929" s="53">
        <v>2012</v>
      </c>
      <c r="C11929" t="s">
        <v>820</v>
      </c>
      <c r="D11929" t="s">
        <v>25171</v>
      </c>
    </row>
    <row r="11930" spans="1:4" ht="15">
      <c r="A11930" t="s">
        <v>25017</v>
      </c>
      <c r="B11930" s="53">
        <v>2012</v>
      </c>
      <c r="C11930" t="s">
        <v>1331</v>
      </c>
      <c r="D11930" t="s">
        <v>25172</v>
      </c>
    </row>
    <row r="11931" spans="1:4" ht="15">
      <c r="A11931" t="s">
        <v>25017</v>
      </c>
      <c r="B11931" s="53">
        <v>2012</v>
      </c>
      <c r="C11931" t="s">
        <v>19585</v>
      </c>
      <c r="D11931" t="s">
        <v>25173</v>
      </c>
    </row>
    <row r="11932" spans="1:4" ht="15">
      <c r="A11932" t="s">
        <v>25017</v>
      </c>
      <c r="B11932" s="53">
        <v>2011</v>
      </c>
      <c r="C11932" t="s">
        <v>1333</v>
      </c>
      <c r="D11932" t="s">
        <v>25174</v>
      </c>
    </row>
    <row r="11933" spans="1:4" ht="15">
      <c r="A11933" t="s">
        <v>25017</v>
      </c>
      <c r="B11933" s="53">
        <v>2011</v>
      </c>
      <c r="C11933" t="s">
        <v>927</v>
      </c>
      <c r="D11933" t="s">
        <v>25175</v>
      </c>
    </row>
    <row r="11934" spans="1:4" ht="15">
      <c r="A11934" t="s">
        <v>25017</v>
      </c>
      <c r="B11934" s="53">
        <v>2011</v>
      </c>
      <c r="C11934" t="s">
        <v>595</v>
      </c>
      <c r="D11934" t="s">
        <v>25176</v>
      </c>
    </row>
    <row r="11935" spans="1:4" ht="15">
      <c r="A11935" t="s">
        <v>25017</v>
      </c>
      <c r="B11935" s="53">
        <v>2011</v>
      </c>
      <c r="C11935" t="s">
        <v>595</v>
      </c>
      <c r="D11935" t="s">
        <v>25177</v>
      </c>
    </row>
    <row r="11936" spans="1:4" ht="15">
      <c r="A11936" t="s">
        <v>25017</v>
      </c>
      <c r="B11936" s="53">
        <v>2011</v>
      </c>
      <c r="C11936" t="s">
        <v>1314</v>
      </c>
      <c r="D11936" t="s">
        <v>25178</v>
      </c>
    </row>
    <row r="11937" spans="1:4" ht="15">
      <c r="A11937" t="s">
        <v>25017</v>
      </c>
      <c r="B11937" s="53">
        <v>2011</v>
      </c>
      <c r="C11937" t="s">
        <v>620</v>
      </c>
      <c r="D11937" t="s">
        <v>25179</v>
      </c>
    </row>
    <row r="11938" spans="1:4" ht="15">
      <c r="A11938" t="s">
        <v>25017</v>
      </c>
      <c r="B11938" s="53">
        <v>2011</v>
      </c>
      <c r="C11938" t="s">
        <v>1335</v>
      </c>
      <c r="D11938" t="s">
        <v>25180</v>
      </c>
    </row>
    <row r="11939" spans="1:4" ht="15">
      <c r="A11939" t="s">
        <v>25017</v>
      </c>
      <c r="B11939" s="53">
        <v>2011</v>
      </c>
      <c r="C11939" t="s">
        <v>23325</v>
      </c>
      <c r="D11939" t="s">
        <v>25181</v>
      </c>
    </row>
    <row r="11940" spans="1:4" ht="15">
      <c r="A11940" t="s">
        <v>25017</v>
      </c>
      <c r="B11940" s="53">
        <v>2011</v>
      </c>
      <c r="C11940" t="s">
        <v>601</v>
      </c>
      <c r="D11940" t="s">
        <v>25182</v>
      </c>
    </row>
    <row r="11941" spans="1:4" ht="15">
      <c r="A11941" t="s">
        <v>25017</v>
      </c>
      <c r="B11941" s="53">
        <v>2011</v>
      </c>
      <c r="C11941" t="s">
        <v>1331</v>
      </c>
      <c r="D11941" t="s">
        <v>25183</v>
      </c>
    </row>
    <row r="11942" spans="1:4" ht="15">
      <c r="A11942" t="s">
        <v>25017</v>
      </c>
      <c r="B11942" s="53">
        <v>2010</v>
      </c>
      <c r="C11942" t="s">
        <v>1013</v>
      </c>
      <c r="D11942" t="s">
        <v>25184</v>
      </c>
    </row>
    <row r="11943" spans="1:4" ht="15">
      <c r="A11943" t="s">
        <v>25017</v>
      </c>
      <c r="B11943" s="53">
        <v>2010</v>
      </c>
      <c r="C11943" t="s">
        <v>25185</v>
      </c>
      <c r="D11943" t="s">
        <v>25186</v>
      </c>
    </row>
    <row r="11944" spans="1:4" ht="15">
      <c r="A11944" t="s">
        <v>25017</v>
      </c>
      <c r="B11944" s="53">
        <v>2010</v>
      </c>
      <c r="C11944" t="s">
        <v>1332</v>
      </c>
      <c r="D11944" t="s">
        <v>25187</v>
      </c>
    </row>
    <row r="11945" spans="1:4" ht="15">
      <c r="A11945" t="s">
        <v>25017</v>
      </c>
      <c r="B11945" s="53">
        <v>2010</v>
      </c>
      <c r="C11945" t="s">
        <v>620</v>
      </c>
      <c r="D11945" t="s">
        <v>25188</v>
      </c>
    </row>
    <row r="11946" spans="1:4" ht="15">
      <c r="A11946" t="s">
        <v>25017</v>
      </c>
      <c r="B11946" s="53">
        <v>2010</v>
      </c>
      <c r="C11946" t="s">
        <v>583</v>
      </c>
      <c r="D11946" t="s">
        <v>25189</v>
      </c>
    </row>
    <row r="11947" spans="1:4" ht="15">
      <c r="A11947" t="s">
        <v>25017</v>
      </c>
      <c r="B11947" s="53">
        <v>2010</v>
      </c>
      <c r="C11947" t="s">
        <v>583</v>
      </c>
      <c r="D11947" t="s">
        <v>25190</v>
      </c>
    </row>
    <row r="11948" spans="1:4" ht="15">
      <c r="A11948" t="s">
        <v>25017</v>
      </c>
      <c r="B11948" s="53">
        <v>2010</v>
      </c>
      <c r="C11948" t="s">
        <v>25191</v>
      </c>
      <c r="D11948" t="s">
        <v>25192</v>
      </c>
    </row>
    <row r="11949" spans="1:4" ht="15">
      <c r="A11949" t="s">
        <v>25017</v>
      </c>
      <c r="B11949" s="53">
        <v>2010</v>
      </c>
      <c r="C11949" t="s">
        <v>601</v>
      </c>
      <c r="D11949" t="s">
        <v>25193</v>
      </c>
    </row>
    <row r="11950" spans="1:4" ht="15">
      <c r="A11950" t="s">
        <v>25017</v>
      </c>
      <c r="B11950" s="53">
        <v>2010</v>
      </c>
      <c r="C11950" t="s">
        <v>601</v>
      </c>
      <c r="D11950" t="s">
        <v>25194</v>
      </c>
    </row>
    <row r="11951" spans="1:4" ht="15">
      <c r="A11951" t="s">
        <v>25017</v>
      </c>
      <c r="B11951" s="53">
        <v>2010</v>
      </c>
      <c r="C11951" t="s">
        <v>601</v>
      </c>
      <c r="D11951" t="s">
        <v>25195</v>
      </c>
    </row>
    <row r="11952" spans="1:4" ht="15">
      <c r="A11952" t="s">
        <v>25017</v>
      </c>
      <c r="B11952" s="53">
        <v>2010</v>
      </c>
      <c r="C11952" t="s">
        <v>601</v>
      </c>
      <c r="D11952" t="s">
        <v>25196</v>
      </c>
    </row>
    <row r="11953" spans="1:4" ht="15">
      <c r="A11953" t="s">
        <v>25017</v>
      </c>
      <c r="B11953" s="53">
        <v>2010</v>
      </c>
      <c r="C11953" t="s">
        <v>601</v>
      </c>
      <c r="D11953" t="s">
        <v>25197</v>
      </c>
    </row>
    <row r="11954" spans="1:4" ht="15">
      <c r="A11954" t="s">
        <v>25017</v>
      </c>
      <c r="B11954" s="53">
        <v>2010</v>
      </c>
      <c r="C11954" t="s">
        <v>1284</v>
      </c>
      <c r="D11954" t="s">
        <v>25198</v>
      </c>
    </row>
    <row r="11955" spans="1:4" ht="15">
      <c r="A11955" t="s">
        <v>25017</v>
      </c>
      <c r="B11955" s="53">
        <v>2010</v>
      </c>
      <c r="C11955" t="s">
        <v>22</v>
      </c>
      <c r="D11955" t="s">
        <v>20663</v>
      </c>
    </row>
    <row r="11956" spans="1:4" ht="15">
      <c r="A11956" t="s">
        <v>25017</v>
      </c>
      <c r="B11956" s="53">
        <v>2010</v>
      </c>
      <c r="C11956" t="s">
        <v>1336</v>
      </c>
      <c r="D11956" t="s">
        <v>25199</v>
      </c>
    </row>
    <row r="11957" spans="1:4" ht="15">
      <c r="A11957" t="s">
        <v>25017</v>
      </c>
      <c r="B11957" s="53">
        <v>2010</v>
      </c>
      <c r="C11957" t="s">
        <v>1005</v>
      </c>
      <c r="D11957" t="s">
        <v>25200</v>
      </c>
    </row>
    <row r="11958" spans="1:4" ht="15">
      <c r="A11958" t="s">
        <v>25017</v>
      </c>
      <c r="B11958" s="53">
        <v>2010</v>
      </c>
      <c r="C11958" t="s">
        <v>25201</v>
      </c>
      <c r="D11958" t="s">
        <v>25202</v>
      </c>
    </row>
    <row r="11959" spans="1:4" ht="15">
      <c r="A11959" t="s">
        <v>25017</v>
      </c>
      <c r="B11959" s="53">
        <v>2010</v>
      </c>
      <c r="C11959" t="s">
        <v>610</v>
      </c>
      <c r="D11959" t="s">
        <v>25203</v>
      </c>
    </row>
    <row r="11960" spans="1:4" ht="15">
      <c r="A11960" t="s">
        <v>25017</v>
      </c>
      <c r="B11960" s="53">
        <v>2009</v>
      </c>
      <c r="C11960" t="s">
        <v>17484</v>
      </c>
      <c r="D11960" t="s">
        <v>25204</v>
      </c>
    </row>
    <row r="11961" spans="1:4" ht="15">
      <c r="A11961" t="s">
        <v>25017</v>
      </c>
      <c r="B11961" s="53">
        <v>2009</v>
      </c>
      <c r="C11961" t="s">
        <v>25205</v>
      </c>
      <c r="D11961" t="s">
        <v>25206</v>
      </c>
    </row>
    <row r="11962" spans="1:4" ht="15">
      <c r="A11962" t="s">
        <v>25017</v>
      </c>
      <c r="B11962" s="53">
        <v>2009</v>
      </c>
      <c r="C11962" t="s">
        <v>1337</v>
      </c>
      <c r="D11962" t="s">
        <v>25207</v>
      </c>
    </row>
    <row r="11963" spans="1:4" ht="15">
      <c r="A11963" t="s">
        <v>25017</v>
      </c>
      <c r="B11963" s="53">
        <v>2009</v>
      </c>
      <c r="C11963" t="s">
        <v>196</v>
      </c>
      <c r="D11963" t="s">
        <v>25208</v>
      </c>
    </row>
    <row r="11964" spans="1:4" ht="15">
      <c r="A11964" t="s">
        <v>25017</v>
      </c>
      <c r="B11964" s="53">
        <v>2009</v>
      </c>
      <c r="C11964" t="s">
        <v>601</v>
      </c>
      <c r="D11964" t="s">
        <v>25209</v>
      </c>
    </row>
    <row r="11965" spans="1:4" ht="15">
      <c r="A11965" t="s">
        <v>25017</v>
      </c>
      <c r="B11965" s="53">
        <v>2009</v>
      </c>
      <c r="C11965" t="s">
        <v>601</v>
      </c>
      <c r="D11965" t="s">
        <v>25210</v>
      </c>
    </row>
    <row r="11966" spans="1:4" ht="15">
      <c r="A11966" t="s">
        <v>25017</v>
      </c>
      <c r="B11966" s="53">
        <v>2009</v>
      </c>
      <c r="C11966" t="s">
        <v>601</v>
      </c>
      <c r="D11966" t="s">
        <v>25211</v>
      </c>
    </row>
    <row r="11967" spans="1:4" ht="15">
      <c r="A11967" t="s">
        <v>25017</v>
      </c>
      <c r="B11967" s="53">
        <v>2009</v>
      </c>
      <c r="C11967" t="s">
        <v>601</v>
      </c>
      <c r="D11967" t="s">
        <v>25212</v>
      </c>
    </row>
    <row r="11968" spans="1:4" ht="15">
      <c r="A11968" t="s">
        <v>25017</v>
      </c>
      <c r="B11968" s="53">
        <v>2009</v>
      </c>
      <c r="C11968" t="s">
        <v>1331</v>
      </c>
      <c r="D11968" t="s">
        <v>25213</v>
      </c>
    </row>
    <row r="11969" spans="1:4" ht="15">
      <c r="A11969" t="s">
        <v>25017</v>
      </c>
      <c r="B11969" s="53">
        <v>2009</v>
      </c>
      <c r="C11969" t="s">
        <v>1336</v>
      </c>
      <c r="D11969" t="s">
        <v>25214</v>
      </c>
    </row>
    <row r="11970" spans="1:4" ht="15">
      <c r="A11970" t="s">
        <v>25017</v>
      </c>
      <c r="B11970" s="53">
        <v>2009</v>
      </c>
      <c r="C11970" t="s">
        <v>601</v>
      </c>
      <c r="D11970" t="s">
        <v>25215</v>
      </c>
    </row>
    <row r="11971" spans="1:4" ht="15">
      <c r="A11971" t="s">
        <v>25017</v>
      </c>
      <c r="B11971" s="53">
        <v>2008</v>
      </c>
      <c r="C11971" t="s">
        <v>25216</v>
      </c>
      <c r="D11971" t="s">
        <v>25217</v>
      </c>
    </row>
    <row r="11972" spans="1:4" ht="15">
      <c r="A11972" t="s">
        <v>25017</v>
      </c>
      <c r="B11972" s="53">
        <v>2008</v>
      </c>
      <c r="C11972" t="s">
        <v>15501</v>
      </c>
      <c r="D11972" t="s">
        <v>25218</v>
      </c>
    </row>
    <row r="11973" spans="1:4" ht="15">
      <c r="A11973" t="s">
        <v>25017</v>
      </c>
      <c r="B11973" s="53">
        <v>2008</v>
      </c>
      <c r="C11973" t="s">
        <v>848</v>
      </c>
      <c r="D11973" t="s">
        <v>25219</v>
      </c>
    </row>
    <row r="11974" spans="1:4" ht="15">
      <c r="A11974" t="s">
        <v>25017</v>
      </c>
      <c r="B11974" s="53">
        <v>2008</v>
      </c>
      <c r="C11974" t="s">
        <v>25220</v>
      </c>
      <c r="D11974" t="s">
        <v>25221</v>
      </c>
    </row>
    <row r="11975" spans="1:4" ht="15">
      <c r="A11975" t="s">
        <v>25017</v>
      </c>
      <c r="B11975" s="53">
        <v>2008</v>
      </c>
      <c r="C11975" t="s">
        <v>601</v>
      </c>
      <c r="D11975" t="s">
        <v>25222</v>
      </c>
    </row>
    <row r="11976" spans="1:4" ht="15">
      <c r="A11976" t="s">
        <v>25017</v>
      </c>
      <c r="B11976" s="53">
        <v>2008</v>
      </c>
      <c r="C11976" t="s">
        <v>601</v>
      </c>
      <c r="D11976" t="s">
        <v>25223</v>
      </c>
    </row>
    <row r="11977" spans="1:4" ht="15">
      <c r="A11977" t="s">
        <v>25017</v>
      </c>
      <c r="B11977" s="53">
        <v>2008</v>
      </c>
      <c r="C11977" t="s">
        <v>601</v>
      </c>
      <c r="D11977" t="s">
        <v>25224</v>
      </c>
    </row>
    <row r="11978" spans="1:4" ht="15">
      <c r="A11978" t="s">
        <v>25017</v>
      </c>
      <c r="B11978" s="53">
        <v>2008</v>
      </c>
      <c r="C11978" t="s">
        <v>1284</v>
      </c>
      <c r="D11978" t="s">
        <v>25225</v>
      </c>
    </row>
    <row r="11979" spans="1:4" ht="15">
      <c r="A11979" t="s">
        <v>25017</v>
      </c>
      <c r="B11979" s="53">
        <v>2008</v>
      </c>
      <c r="C11979" t="s">
        <v>1284</v>
      </c>
      <c r="D11979" t="s">
        <v>25226</v>
      </c>
    </row>
    <row r="11980" spans="1:4" ht="15">
      <c r="A11980" t="s">
        <v>25017</v>
      </c>
      <c r="B11980" s="53">
        <v>2008</v>
      </c>
      <c r="C11980" t="s">
        <v>15573</v>
      </c>
      <c r="D11980" t="s">
        <v>25227</v>
      </c>
    </row>
    <row r="11981" spans="1:4" ht="15">
      <c r="A11981" t="s">
        <v>25017</v>
      </c>
      <c r="B11981" s="53">
        <v>2008</v>
      </c>
      <c r="C11981" t="s">
        <v>25228</v>
      </c>
      <c r="D11981" t="s">
        <v>25229</v>
      </c>
    </row>
    <row r="11982" spans="1:4" ht="15">
      <c r="A11982" t="s">
        <v>25017</v>
      </c>
      <c r="B11982" s="53">
        <v>2008</v>
      </c>
      <c r="C11982" t="s">
        <v>610</v>
      </c>
      <c r="D11982" t="s">
        <v>25230</v>
      </c>
    </row>
    <row r="11983" spans="1:4" ht="15">
      <c r="A11983" t="s">
        <v>25017</v>
      </c>
      <c r="B11983" s="53">
        <v>2008</v>
      </c>
      <c r="C11983" t="s">
        <v>619</v>
      </c>
      <c r="D11983" t="s">
        <v>25231</v>
      </c>
    </row>
    <row r="11984" spans="1:4" ht="15">
      <c r="A11984" t="s">
        <v>25017</v>
      </c>
      <c r="B11984" s="53">
        <v>2007</v>
      </c>
      <c r="C11984" t="s">
        <v>1338</v>
      </c>
      <c r="D11984" t="s">
        <v>1339</v>
      </c>
    </row>
    <row r="11985" spans="1:4" ht="15">
      <c r="A11985" t="s">
        <v>25017</v>
      </c>
      <c r="B11985" s="53">
        <v>2007</v>
      </c>
      <c r="C11985" t="s">
        <v>25232</v>
      </c>
      <c r="D11985" t="s">
        <v>25233</v>
      </c>
    </row>
    <row r="11986" spans="1:4" ht="15">
      <c r="A11986" t="s">
        <v>25017</v>
      </c>
      <c r="B11986" s="53">
        <v>2007</v>
      </c>
      <c r="C11986" t="s">
        <v>601</v>
      </c>
      <c r="D11986" t="s">
        <v>25234</v>
      </c>
    </row>
    <row r="11987" spans="1:4" ht="15">
      <c r="A11987" t="s">
        <v>25017</v>
      </c>
      <c r="B11987" s="53">
        <v>2007</v>
      </c>
      <c r="C11987" t="s">
        <v>601</v>
      </c>
      <c r="D11987" t="s">
        <v>25235</v>
      </c>
    </row>
    <row r="11988" spans="1:4" ht="15">
      <c r="A11988" t="s">
        <v>25017</v>
      </c>
      <c r="B11988" s="53">
        <v>2007</v>
      </c>
      <c r="C11988" t="s">
        <v>601</v>
      </c>
      <c r="D11988" t="s">
        <v>25236</v>
      </c>
    </row>
    <row r="11989" spans="1:4" ht="15">
      <c r="A11989" t="s">
        <v>25017</v>
      </c>
      <c r="B11989" s="53">
        <v>2007</v>
      </c>
      <c r="C11989" t="s">
        <v>1071</v>
      </c>
      <c r="D11989" t="s">
        <v>1340</v>
      </c>
    </row>
    <row r="11990" spans="1:4" ht="15">
      <c r="A11990" t="s">
        <v>25017</v>
      </c>
      <c r="B11990" s="53">
        <v>2007</v>
      </c>
      <c r="C11990" t="s">
        <v>1341</v>
      </c>
      <c r="D11990" t="s">
        <v>25237</v>
      </c>
    </row>
    <row r="11991" spans="1:4" ht="15">
      <c r="A11991" t="s">
        <v>25017</v>
      </c>
      <c r="B11991" s="53">
        <v>2006</v>
      </c>
      <c r="C11991" t="s">
        <v>1332</v>
      </c>
      <c r="D11991" t="s">
        <v>25238</v>
      </c>
    </row>
    <row r="11992" spans="1:4" ht="15">
      <c r="A11992" t="s">
        <v>25017</v>
      </c>
      <c r="B11992" s="53">
        <v>2006</v>
      </c>
      <c r="C11992" t="s">
        <v>15501</v>
      </c>
      <c r="D11992" t="s">
        <v>25239</v>
      </c>
    </row>
    <row r="11993" spans="1:4" ht="15">
      <c r="A11993" t="s">
        <v>25017</v>
      </c>
      <c r="B11993" s="53">
        <v>2006</v>
      </c>
      <c r="C11993" t="s">
        <v>17672</v>
      </c>
      <c r="D11993" t="s">
        <v>25240</v>
      </c>
    </row>
    <row r="11994" spans="1:4" ht="15">
      <c r="A11994" t="s">
        <v>25017</v>
      </c>
      <c r="B11994" s="53">
        <v>2006</v>
      </c>
      <c r="C11994" t="s">
        <v>601</v>
      </c>
      <c r="D11994" t="s">
        <v>25241</v>
      </c>
    </row>
    <row r="11995" spans="1:4" ht="15">
      <c r="A11995" t="s">
        <v>25017</v>
      </c>
      <c r="B11995" s="53">
        <v>2006</v>
      </c>
      <c r="C11995" t="s">
        <v>601</v>
      </c>
      <c r="D11995" t="s">
        <v>1342</v>
      </c>
    </row>
    <row r="11996" spans="1:4" ht="15">
      <c r="A11996" t="s">
        <v>25017</v>
      </c>
      <c r="B11996" s="53">
        <v>2006</v>
      </c>
      <c r="C11996" t="s">
        <v>601</v>
      </c>
      <c r="D11996" t="s">
        <v>25242</v>
      </c>
    </row>
    <row r="11997" spans="1:4" ht="15">
      <c r="A11997" t="s">
        <v>25017</v>
      </c>
      <c r="B11997" s="53">
        <v>2006</v>
      </c>
      <c r="C11997" t="s">
        <v>601</v>
      </c>
      <c r="D11997" t="s">
        <v>25243</v>
      </c>
    </row>
    <row r="11998" spans="1:4" ht="15">
      <c r="A11998" t="s">
        <v>25017</v>
      </c>
      <c r="B11998" s="53">
        <v>2006</v>
      </c>
      <c r="C11998" t="s">
        <v>601</v>
      </c>
      <c r="D11998" t="s">
        <v>25244</v>
      </c>
    </row>
    <row r="11999" spans="1:4" ht="15">
      <c r="A11999" t="s">
        <v>25017</v>
      </c>
      <c r="B11999" s="53">
        <v>2006</v>
      </c>
      <c r="C11999" t="s">
        <v>15</v>
      </c>
      <c r="D11999" t="s">
        <v>25245</v>
      </c>
    </row>
    <row r="12000" spans="1:4" ht="15">
      <c r="A12000" t="s">
        <v>25017</v>
      </c>
      <c r="B12000" s="53">
        <v>2005</v>
      </c>
      <c r="C12000" t="s">
        <v>17484</v>
      </c>
      <c r="D12000" t="s">
        <v>25246</v>
      </c>
    </row>
    <row r="12001" spans="1:4" ht="15">
      <c r="A12001" t="s">
        <v>25017</v>
      </c>
      <c r="B12001" s="53">
        <v>2004</v>
      </c>
      <c r="C12001" t="s">
        <v>853</v>
      </c>
      <c r="D12001" t="s">
        <v>25247</v>
      </c>
    </row>
    <row r="12002" spans="1:4" ht="15">
      <c r="A12002" t="s">
        <v>25017</v>
      </c>
      <c r="B12002" s="53">
        <v>2004</v>
      </c>
      <c r="C12002" t="s">
        <v>601</v>
      </c>
      <c r="D12002" t="s">
        <v>1343</v>
      </c>
    </row>
    <row r="12003" spans="1:4" ht="15">
      <c r="A12003" t="s">
        <v>25017</v>
      </c>
      <c r="B12003" s="53">
        <v>2004</v>
      </c>
      <c r="C12003" t="s">
        <v>601</v>
      </c>
      <c r="D12003" t="s">
        <v>25248</v>
      </c>
    </row>
    <row r="12004" spans="1:4" ht="15">
      <c r="A12004" t="s">
        <v>25017</v>
      </c>
      <c r="B12004" s="53">
        <v>2004</v>
      </c>
      <c r="C12004" t="s">
        <v>601</v>
      </c>
      <c r="D12004" t="s">
        <v>25249</v>
      </c>
    </row>
    <row r="12005" spans="1:4" ht="15">
      <c r="A12005" t="s">
        <v>25017</v>
      </c>
      <c r="B12005" s="53">
        <v>2004</v>
      </c>
      <c r="C12005" t="s">
        <v>601</v>
      </c>
      <c r="D12005" t="s">
        <v>25250</v>
      </c>
    </row>
    <row r="12006" spans="1:4" ht="15">
      <c r="A12006" t="s">
        <v>25017</v>
      </c>
      <c r="B12006" s="53">
        <v>2004</v>
      </c>
      <c r="C12006" t="s">
        <v>25251</v>
      </c>
      <c r="D12006" t="s">
        <v>25252</v>
      </c>
    </row>
    <row r="12007" spans="1:4" ht="15">
      <c r="A12007" t="s">
        <v>25017</v>
      </c>
      <c r="B12007" s="53">
        <v>2004</v>
      </c>
      <c r="C12007" t="s">
        <v>25251</v>
      </c>
      <c r="D12007" t="s">
        <v>25253</v>
      </c>
    </row>
    <row r="12008" spans="1:4" ht="15">
      <c r="A12008" t="s">
        <v>25017</v>
      </c>
      <c r="B12008" s="53">
        <v>2004</v>
      </c>
      <c r="C12008" t="s">
        <v>25251</v>
      </c>
      <c r="D12008" t="s">
        <v>25254</v>
      </c>
    </row>
    <row r="12009" spans="1:4" ht="15">
      <c r="A12009" t="s">
        <v>25017</v>
      </c>
      <c r="B12009" s="53">
        <v>2003</v>
      </c>
      <c r="C12009" t="s">
        <v>601</v>
      </c>
      <c r="D12009" t="s">
        <v>25255</v>
      </c>
    </row>
    <row r="12010" spans="1:4" ht="15">
      <c r="A12010" t="s">
        <v>25017</v>
      </c>
      <c r="B12010" s="53">
        <v>2003</v>
      </c>
      <c r="C12010" t="s">
        <v>601</v>
      </c>
      <c r="D12010" t="s">
        <v>25256</v>
      </c>
    </row>
    <row r="12011" spans="1:4" ht="15">
      <c r="A12011" t="s">
        <v>25017</v>
      </c>
      <c r="B12011" s="53">
        <v>2003</v>
      </c>
      <c r="C12011" t="s">
        <v>601</v>
      </c>
      <c r="D12011" t="s">
        <v>25257</v>
      </c>
    </row>
    <row r="12012" spans="1:4" ht="15">
      <c r="A12012" t="s">
        <v>25017</v>
      </c>
      <c r="B12012" s="53">
        <v>2002</v>
      </c>
      <c r="C12012" t="s">
        <v>24944</v>
      </c>
      <c r="D12012" t="s">
        <v>25258</v>
      </c>
    </row>
    <row r="12013" spans="1:4" ht="15">
      <c r="A12013" t="s">
        <v>25017</v>
      </c>
      <c r="B12013" s="53">
        <v>2002</v>
      </c>
      <c r="C12013" t="s">
        <v>601</v>
      </c>
      <c r="D12013" t="s">
        <v>25259</v>
      </c>
    </row>
    <row r="12014" spans="1:4" ht="15">
      <c r="A12014" t="s">
        <v>25017</v>
      </c>
      <c r="B12014" s="53">
        <v>2001</v>
      </c>
      <c r="C12014" t="s">
        <v>25260</v>
      </c>
      <c r="D12014" t="s">
        <v>25261</v>
      </c>
    </row>
    <row r="12015" spans="1:4" ht="15">
      <c r="A12015" t="s">
        <v>25017</v>
      </c>
      <c r="B12015" s="53">
        <v>2001</v>
      </c>
      <c r="C12015" t="s">
        <v>1344</v>
      </c>
      <c r="D12015" t="s">
        <v>25262</v>
      </c>
    </row>
    <row r="12016" spans="1:4" ht="15">
      <c r="A12016" t="s">
        <v>25017</v>
      </c>
      <c r="B12016" s="53">
        <v>2001</v>
      </c>
      <c r="C12016" t="s">
        <v>1344</v>
      </c>
      <c r="D12016" t="s">
        <v>25263</v>
      </c>
    </row>
    <row r="12017" spans="1:4" ht="15">
      <c r="A12017" t="s">
        <v>25017</v>
      </c>
      <c r="B12017" s="53">
        <v>2000</v>
      </c>
      <c r="C12017" t="s">
        <v>1344</v>
      </c>
      <c r="D12017" t="s">
        <v>25264</v>
      </c>
    </row>
    <row r="12018" spans="1:4" ht="15">
      <c r="A12018" t="s">
        <v>25017</v>
      </c>
      <c r="B12018" s="53">
        <v>2000</v>
      </c>
      <c r="C12018" t="s">
        <v>25265</v>
      </c>
      <c r="D12018" t="s">
        <v>25266</v>
      </c>
    </row>
    <row r="12019" spans="1:4" ht="15">
      <c r="A12019" t="s">
        <v>25017</v>
      </c>
      <c r="B12019" s="53">
        <v>1999</v>
      </c>
      <c r="C12019" t="s">
        <v>1333</v>
      </c>
      <c r="D12019" t="s">
        <v>25267</v>
      </c>
    </row>
    <row r="12020" spans="1:4" ht="15">
      <c r="A12020" t="s">
        <v>25017</v>
      </c>
      <c r="B12020" s="53">
        <v>1999</v>
      </c>
      <c r="C12020" t="s">
        <v>19609</v>
      </c>
      <c r="D12020" t="s">
        <v>25268</v>
      </c>
    </row>
    <row r="12021" spans="1:4" ht="15">
      <c r="A12021" t="s">
        <v>25017</v>
      </c>
      <c r="B12021" s="53">
        <v>1999</v>
      </c>
      <c r="C12021" t="s">
        <v>25269</v>
      </c>
      <c r="D12021" t="s">
        <v>25270</v>
      </c>
    </row>
    <row r="12022" spans="1:4" ht="15">
      <c r="A12022" t="s">
        <v>25017</v>
      </c>
      <c r="B12022" s="53">
        <v>1998</v>
      </c>
      <c r="C12022" t="s">
        <v>25271</v>
      </c>
      <c r="D12022" t="s">
        <v>25272</v>
      </c>
    </row>
    <row r="12023" spans="1:4" ht="15">
      <c r="A12023" t="s">
        <v>25017</v>
      </c>
      <c r="B12023" s="53">
        <v>1997</v>
      </c>
      <c r="C12023" t="s">
        <v>930</v>
      </c>
      <c r="D12023" t="s">
        <v>25273</v>
      </c>
    </row>
    <row r="12024" spans="1:4" ht="15">
      <c r="A12024" t="s">
        <v>25017</v>
      </c>
      <c r="B12024" s="53">
        <v>1997</v>
      </c>
      <c r="C12024" t="s">
        <v>1345</v>
      </c>
      <c r="D12024" t="s">
        <v>25274</v>
      </c>
    </row>
    <row r="12025" spans="1:4" ht="15">
      <c r="A12025" t="s">
        <v>25017</v>
      </c>
      <c r="B12025" s="53">
        <v>1997</v>
      </c>
      <c r="C12025" t="s">
        <v>619</v>
      </c>
      <c r="D12025" t="s">
        <v>25275</v>
      </c>
    </row>
    <row r="12026" spans="1:4" ht="15">
      <c r="A12026" t="s">
        <v>25017</v>
      </c>
      <c r="B12026" s="53">
        <v>1995</v>
      </c>
      <c r="C12026" t="s">
        <v>25276</v>
      </c>
      <c r="D12026" t="s">
        <v>25277</v>
      </c>
    </row>
    <row r="12027" spans="1:4" ht="15">
      <c r="A12027" t="s">
        <v>25017</v>
      </c>
      <c r="B12027" s="53">
        <v>1993</v>
      </c>
      <c r="C12027" t="s">
        <v>10</v>
      </c>
      <c r="D12027" t="s">
        <v>25278</v>
      </c>
    </row>
    <row r="12028" spans="1:4" ht="15">
      <c r="A12028" t="s">
        <v>25017</v>
      </c>
      <c r="B12028" s="53">
        <v>1993</v>
      </c>
      <c r="C12028" t="s">
        <v>25279</v>
      </c>
      <c r="D12028" t="s">
        <v>25280</v>
      </c>
    </row>
    <row r="12029" spans="1:4" ht="15">
      <c r="A12029" t="s">
        <v>25017</v>
      </c>
      <c r="B12029" s="53">
        <v>1992</v>
      </c>
      <c r="C12029" t="s">
        <v>1346</v>
      </c>
      <c r="D12029" t="s">
        <v>25281</v>
      </c>
    </row>
    <row r="12030" spans="1:4" ht="15">
      <c r="A12030" t="s">
        <v>25017</v>
      </c>
      <c r="B12030" s="53">
        <v>1990</v>
      </c>
      <c r="C12030" t="s">
        <v>1338</v>
      </c>
      <c r="D12030" t="s">
        <v>25278</v>
      </c>
    </row>
    <row r="12031" spans="1:4" ht="15">
      <c r="A12031" t="s">
        <v>25017</v>
      </c>
      <c r="B12031" s="53">
        <v>1988</v>
      </c>
      <c r="C12031" t="s">
        <v>25282</v>
      </c>
      <c r="D12031" t="s">
        <v>25283</v>
      </c>
    </row>
    <row r="12032" spans="1:4" ht="15">
      <c r="A12032" t="s">
        <v>25017</v>
      </c>
      <c r="B12032" s="53">
        <v>1988</v>
      </c>
      <c r="C12032" t="s">
        <v>1338</v>
      </c>
      <c r="D12032" t="s">
        <v>25284</v>
      </c>
    </row>
    <row r="12033" spans="1:4" ht="15">
      <c r="A12033" t="s">
        <v>25017</v>
      </c>
      <c r="B12033" s="53">
        <v>1988</v>
      </c>
      <c r="C12033" t="s">
        <v>1271</v>
      </c>
      <c r="D12033" t="s">
        <v>25285</v>
      </c>
    </row>
    <row r="12034" spans="1:4" ht="15">
      <c r="A12034" t="s">
        <v>25017</v>
      </c>
      <c r="B12034" s="53">
        <v>1984</v>
      </c>
      <c r="C12034" t="s">
        <v>25286</v>
      </c>
      <c r="D12034" t="s">
        <v>25287</v>
      </c>
    </row>
    <row r="12035" spans="1:4" ht="15">
      <c r="A12035" t="s">
        <v>9790</v>
      </c>
      <c r="B12035" s="53">
        <v>2023</v>
      </c>
      <c r="C12035" t="s">
        <v>3531</v>
      </c>
      <c r="D12035" t="s">
        <v>9791</v>
      </c>
    </row>
    <row r="12036" spans="1:4" ht="15">
      <c r="A12036" t="s">
        <v>9790</v>
      </c>
      <c r="B12036" s="53">
        <v>2023</v>
      </c>
      <c r="C12036" t="s">
        <v>1075</v>
      </c>
      <c r="D12036" t="s">
        <v>9792</v>
      </c>
    </row>
    <row r="12037" spans="1:4" ht="15">
      <c r="A12037" t="s">
        <v>9790</v>
      </c>
      <c r="B12037" s="53">
        <v>2023</v>
      </c>
      <c r="C12037" t="s">
        <v>3554</v>
      </c>
      <c r="D12037" t="s">
        <v>9793</v>
      </c>
    </row>
    <row r="12038" spans="1:4" ht="15">
      <c r="A12038" t="s">
        <v>9790</v>
      </c>
      <c r="B12038" s="53">
        <v>2023</v>
      </c>
      <c r="C12038" t="s">
        <v>2</v>
      </c>
      <c r="D12038" t="s">
        <v>9794</v>
      </c>
    </row>
    <row r="12039" spans="1:4" ht="15">
      <c r="A12039" t="s">
        <v>9790</v>
      </c>
      <c r="B12039" s="53">
        <v>2023</v>
      </c>
      <c r="C12039" t="s">
        <v>2</v>
      </c>
      <c r="D12039" t="s">
        <v>9795</v>
      </c>
    </row>
    <row r="12040" spans="1:4" ht="15">
      <c r="A12040" t="s">
        <v>9790</v>
      </c>
      <c r="B12040" s="53">
        <v>2022</v>
      </c>
      <c r="C12040" t="s">
        <v>3531</v>
      </c>
      <c r="D12040" t="s">
        <v>9796</v>
      </c>
    </row>
    <row r="12041" spans="1:4" ht="15">
      <c r="A12041" t="s">
        <v>9790</v>
      </c>
      <c r="B12041" s="53">
        <v>2022</v>
      </c>
      <c r="C12041" t="s">
        <v>1075</v>
      </c>
      <c r="D12041" t="s">
        <v>3234</v>
      </c>
    </row>
    <row r="12042" spans="1:4" ht="15">
      <c r="A12042" t="s">
        <v>9790</v>
      </c>
      <c r="B12042" s="53">
        <v>2022</v>
      </c>
      <c r="C12042" t="s">
        <v>143</v>
      </c>
      <c r="D12042" t="s">
        <v>9797</v>
      </c>
    </row>
    <row r="12043" spans="1:4" ht="15">
      <c r="A12043" t="s">
        <v>9790</v>
      </c>
      <c r="B12043" s="53">
        <v>2022</v>
      </c>
      <c r="C12043" t="s">
        <v>5566</v>
      </c>
      <c r="D12043" t="s">
        <v>9798</v>
      </c>
    </row>
    <row r="12044" spans="1:4" ht="15">
      <c r="A12044" t="s">
        <v>9790</v>
      </c>
      <c r="B12044" s="53">
        <v>2022</v>
      </c>
      <c r="C12044" t="s">
        <v>1402</v>
      </c>
      <c r="D12044" t="s">
        <v>9799</v>
      </c>
    </row>
    <row r="12045" spans="1:4" ht="15">
      <c r="A12045" t="s">
        <v>9790</v>
      </c>
      <c r="B12045" s="53">
        <v>2022</v>
      </c>
      <c r="C12045" t="s">
        <v>2054</v>
      </c>
      <c r="D12045" t="s">
        <v>9800</v>
      </c>
    </row>
    <row r="12046" spans="1:4" ht="15">
      <c r="A12046" t="s">
        <v>9790</v>
      </c>
      <c r="B12046" s="53">
        <v>2022</v>
      </c>
      <c r="C12046" t="s">
        <v>2</v>
      </c>
      <c r="D12046" t="s">
        <v>9799</v>
      </c>
    </row>
    <row r="12047" spans="1:4" ht="15">
      <c r="A12047" t="s">
        <v>9790</v>
      </c>
      <c r="B12047" s="53">
        <v>2022</v>
      </c>
      <c r="C12047" t="s">
        <v>2</v>
      </c>
      <c r="D12047" t="s">
        <v>9797</v>
      </c>
    </row>
    <row r="12048" spans="1:4" ht="15">
      <c r="A12048" t="s">
        <v>9790</v>
      </c>
      <c r="B12048" s="53">
        <v>2022</v>
      </c>
      <c r="C12048" t="s">
        <v>2</v>
      </c>
      <c r="D12048" t="s">
        <v>9801</v>
      </c>
    </row>
    <row r="12049" spans="1:4" ht="15">
      <c r="A12049" t="s">
        <v>9790</v>
      </c>
      <c r="B12049" s="53">
        <v>2022</v>
      </c>
      <c r="C12049" t="s">
        <v>2</v>
      </c>
      <c r="D12049" t="s">
        <v>9800</v>
      </c>
    </row>
    <row r="12050" spans="1:4" ht="15">
      <c r="A12050" t="s">
        <v>9790</v>
      </c>
      <c r="B12050" s="53">
        <v>2022</v>
      </c>
      <c r="C12050" t="s">
        <v>2</v>
      </c>
      <c r="D12050" t="s">
        <v>9796</v>
      </c>
    </row>
    <row r="12051" spans="1:4" ht="15">
      <c r="A12051" t="s">
        <v>9790</v>
      </c>
      <c r="B12051" s="53">
        <v>2022</v>
      </c>
      <c r="C12051" t="s">
        <v>2</v>
      </c>
      <c r="D12051" t="s">
        <v>9802</v>
      </c>
    </row>
    <row r="12052" spans="1:4" ht="15">
      <c r="A12052" t="s">
        <v>9790</v>
      </c>
      <c r="B12052" s="53">
        <v>2022</v>
      </c>
      <c r="C12052" t="s">
        <v>2</v>
      </c>
      <c r="D12052" t="s">
        <v>9791</v>
      </c>
    </row>
    <row r="12053" spans="1:4" ht="15">
      <c r="A12053" t="s">
        <v>9790</v>
      </c>
      <c r="B12053" s="53">
        <v>2022</v>
      </c>
      <c r="C12053" t="s">
        <v>2</v>
      </c>
      <c r="D12053" t="s">
        <v>9803</v>
      </c>
    </row>
    <row r="12054" spans="1:4" ht="15">
      <c r="A12054" t="s">
        <v>9790</v>
      </c>
      <c r="B12054" s="53">
        <v>2021</v>
      </c>
      <c r="C12054" t="s">
        <v>1101</v>
      </c>
      <c r="D12054" t="s">
        <v>9804</v>
      </c>
    </row>
    <row r="12055" spans="1:4" ht="15">
      <c r="A12055" t="s">
        <v>9790</v>
      </c>
      <c r="B12055" s="53">
        <v>2021</v>
      </c>
      <c r="C12055" t="s">
        <v>1971</v>
      </c>
      <c r="D12055" t="s">
        <v>9805</v>
      </c>
    </row>
    <row r="12056" spans="1:4" ht="15">
      <c r="A12056" t="s">
        <v>9790</v>
      </c>
      <c r="B12056" s="53">
        <v>2021</v>
      </c>
      <c r="C12056" t="s">
        <v>1271</v>
      </c>
      <c r="D12056" t="s">
        <v>9806</v>
      </c>
    </row>
    <row r="12057" spans="1:4" ht="15">
      <c r="A12057" t="s">
        <v>9790</v>
      </c>
      <c r="B12057" s="53">
        <v>2021</v>
      </c>
      <c r="C12057" t="s">
        <v>2</v>
      </c>
      <c r="D12057" t="s">
        <v>9806</v>
      </c>
    </row>
    <row r="12058" spans="1:4" ht="15">
      <c r="A12058" t="s">
        <v>9790</v>
      </c>
      <c r="B12058" s="53">
        <v>2021</v>
      </c>
      <c r="C12058" t="s">
        <v>2</v>
      </c>
      <c r="D12058" t="s">
        <v>9805</v>
      </c>
    </row>
    <row r="12059" spans="1:4" ht="15">
      <c r="A12059" t="s">
        <v>9790</v>
      </c>
      <c r="B12059" s="53">
        <v>2021</v>
      </c>
      <c r="C12059" t="s">
        <v>2</v>
      </c>
      <c r="D12059" t="s">
        <v>9807</v>
      </c>
    </row>
    <row r="12060" spans="1:4" ht="15">
      <c r="A12060" t="s">
        <v>9790</v>
      </c>
      <c r="B12060" s="53">
        <v>2021</v>
      </c>
      <c r="C12060" t="s">
        <v>2</v>
      </c>
      <c r="D12060" t="s">
        <v>9808</v>
      </c>
    </row>
    <row r="12061" spans="1:4" ht="15">
      <c r="A12061" t="s">
        <v>9790</v>
      </c>
      <c r="B12061" s="53">
        <v>2020</v>
      </c>
      <c r="C12061" t="s">
        <v>1338</v>
      </c>
      <c r="D12061" t="s">
        <v>9809</v>
      </c>
    </row>
    <row r="12062" spans="1:4" ht="15">
      <c r="A12062" t="s">
        <v>9790</v>
      </c>
      <c r="B12062" s="53">
        <v>2020</v>
      </c>
      <c r="C12062" t="s">
        <v>1338</v>
      </c>
      <c r="D12062" t="s">
        <v>9810</v>
      </c>
    </row>
    <row r="12063" spans="1:4" ht="15">
      <c r="A12063" t="s">
        <v>9790</v>
      </c>
      <c r="B12063" s="53">
        <v>2020</v>
      </c>
      <c r="C12063" t="s">
        <v>2</v>
      </c>
      <c r="D12063" t="s">
        <v>9811</v>
      </c>
    </row>
    <row r="12064" spans="1:4" ht="15">
      <c r="A12064" t="s">
        <v>9790</v>
      </c>
      <c r="B12064" s="53">
        <v>2020</v>
      </c>
      <c r="C12064" t="s">
        <v>2</v>
      </c>
      <c r="D12064" t="s">
        <v>9812</v>
      </c>
    </row>
    <row r="12065" spans="1:4" ht="15">
      <c r="A12065" t="s">
        <v>9790</v>
      </c>
      <c r="B12065" s="53">
        <v>2020</v>
      </c>
      <c r="C12065" t="s">
        <v>2</v>
      </c>
      <c r="D12065" t="s">
        <v>9813</v>
      </c>
    </row>
    <row r="12066" spans="1:4" ht="15">
      <c r="A12066" t="s">
        <v>9790</v>
      </c>
      <c r="B12066" s="53">
        <v>2019</v>
      </c>
      <c r="C12066" t="s">
        <v>1402</v>
      </c>
      <c r="D12066" t="s">
        <v>9814</v>
      </c>
    </row>
    <row r="12067" spans="1:4" ht="15">
      <c r="A12067" t="s">
        <v>9790</v>
      </c>
      <c r="B12067" s="53">
        <v>2019</v>
      </c>
      <c r="C12067" t="s">
        <v>1271</v>
      </c>
      <c r="D12067" t="s">
        <v>9815</v>
      </c>
    </row>
    <row r="12068" spans="1:4" ht="15">
      <c r="A12068" t="s">
        <v>9790</v>
      </c>
      <c r="B12068" s="53">
        <v>2019</v>
      </c>
      <c r="C12068" t="s">
        <v>661</v>
      </c>
      <c r="D12068" t="s">
        <v>9816</v>
      </c>
    </row>
    <row r="12069" spans="1:4" ht="15">
      <c r="A12069" t="s">
        <v>9790</v>
      </c>
      <c r="B12069" s="53">
        <v>2019</v>
      </c>
      <c r="C12069" t="s">
        <v>2</v>
      </c>
      <c r="D12069" t="s">
        <v>9815</v>
      </c>
    </row>
    <row r="12070" spans="1:4" ht="15">
      <c r="A12070" t="s">
        <v>9790</v>
      </c>
      <c r="B12070" s="53">
        <v>2019</v>
      </c>
      <c r="C12070" t="s">
        <v>2</v>
      </c>
      <c r="D12070" t="s">
        <v>9817</v>
      </c>
    </row>
    <row r="12071" spans="1:4" ht="15">
      <c r="A12071" t="s">
        <v>9790</v>
      </c>
      <c r="B12071" s="53">
        <v>2019</v>
      </c>
      <c r="C12071" t="s">
        <v>2</v>
      </c>
      <c r="D12071" t="s">
        <v>3272</v>
      </c>
    </row>
    <row r="12072" spans="1:4" ht="15">
      <c r="A12072" t="s">
        <v>9790</v>
      </c>
      <c r="B12072" s="53">
        <v>2018</v>
      </c>
      <c r="C12072" t="s">
        <v>1338</v>
      </c>
      <c r="D12072" t="s">
        <v>9818</v>
      </c>
    </row>
    <row r="12073" spans="1:4" ht="15">
      <c r="A12073" t="s">
        <v>9790</v>
      </c>
      <c r="B12073" s="53">
        <v>2018</v>
      </c>
      <c r="C12073" t="s">
        <v>1075</v>
      </c>
      <c r="D12073" t="s">
        <v>9819</v>
      </c>
    </row>
    <row r="12074" spans="1:4" ht="15">
      <c r="A12074" t="s">
        <v>9790</v>
      </c>
      <c r="B12074" s="53">
        <v>2018</v>
      </c>
      <c r="C12074" t="s">
        <v>45</v>
      </c>
      <c r="D12074" t="s">
        <v>9820</v>
      </c>
    </row>
    <row r="12075" spans="1:4" ht="15">
      <c r="A12075" t="s">
        <v>9790</v>
      </c>
      <c r="B12075" s="53">
        <v>2018</v>
      </c>
      <c r="C12075" t="s">
        <v>1101</v>
      </c>
      <c r="D12075" t="s">
        <v>9821</v>
      </c>
    </row>
    <row r="12076" spans="1:4" ht="15">
      <c r="A12076" t="s">
        <v>9790</v>
      </c>
      <c r="B12076" s="53">
        <v>2018</v>
      </c>
      <c r="C12076" t="s">
        <v>1402</v>
      </c>
      <c r="D12076" t="s">
        <v>9822</v>
      </c>
    </row>
    <row r="12077" spans="1:4" ht="15">
      <c r="A12077" t="s">
        <v>9790</v>
      </c>
      <c r="B12077" s="53">
        <v>2018</v>
      </c>
      <c r="C12077" t="s">
        <v>1402</v>
      </c>
      <c r="D12077" t="s">
        <v>9823</v>
      </c>
    </row>
    <row r="12078" spans="1:4" ht="15">
      <c r="A12078" t="s">
        <v>9790</v>
      </c>
      <c r="B12078" s="53">
        <v>2018</v>
      </c>
      <c r="C12078" t="s">
        <v>2052</v>
      </c>
      <c r="D12078" t="s">
        <v>9824</v>
      </c>
    </row>
    <row r="12079" spans="1:4" ht="15">
      <c r="A12079" t="s">
        <v>9790</v>
      </c>
      <c r="B12079" s="53">
        <v>2018</v>
      </c>
      <c r="C12079" t="s">
        <v>9825</v>
      </c>
      <c r="D12079" t="s">
        <v>9826</v>
      </c>
    </row>
    <row r="12080" spans="1:4" ht="15">
      <c r="A12080" t="s">
        <v>9790</v>
      </c>
      <c r="B12080" s="53">
        <v>2018</v>
      </c>
      <c r="C12080" t="s">
        <v>2</v>
      </c>
      <c r="D12080" t="s">
        <v>9827</v>
      </c>
    </row>
    <row r="12081" spans="1:4" ht="15">
      <c r="A12081" t="s">
        <v>9790</v>
      </c>
      <c r="B12081" s="53">
        <v>2018</v>
      </c>
      <c r="C12081" t="s">
        <v>2</v>
      </c>
      <c r="D12081" t="s">
        <v>9828</v>
      </c>
    </row>
    <row r="12082" spans="1:4" ht="15">
      <c r="A12082" t="s">
        <v>9790</v>
      </c>
      <c r="B12082" s="53">
        <v>2018</v>
      </c>
      <c r="C12082" t="s">
        <v>2</v>
      </c>
      <c r="D12082" t="s">
        <v>9829</v>
      </c>
    </row>
    <row r="12083" spans="1:4" ht="15">
      <c r="A12083" t="s">
        <v>9790</v>
      </c>
      <c r="B12083" s="53">
        <v>2018</v>
      </c>
      <c r="C12083" t="s">
        <v>2</v>
      </c>
      <c r="D12083" t="s">
        <v>9830</v>
      </c>
    </row>
    <row r="12084" spans="1:4" ht="15">
      <c r="A12084" t="s">
        <v>9790</v>
      </c>
      <c r="B12084" s="53">
        <v>2018</v>
      </c>
      <c r="C12084" t="s">
        <v>2</v>
      </c>
      <c r="D12084" t="s">
        <v>9831</v>
      </c>
    </row>
    <row r="12085" spans="1:4" ht="15">
      <c r="A12085" t="s">
        <v>9790</v>
      </c>
      <c r="B12085" s="53">
        <v>2017</v>
      </c>
      <c r="C12085" t="s">
        <v>924</v>
      </c>
      <c r="D12085" t="s">
        <v>9832</v>
      </c>
    </row>
    <row r="12086" spans="1:4" ht="15">
      <c r="A12086" t="s">
        <v>9790</v>
      </c>
      <c r="B12086" s="53">
        <v>2017</v>
      </c>
      <c r="C12086" t="s">
        <v>45</v>
      </c>
      <c r="D12086" t="s">
        <v>9833</v>
      </c>
    </row>
    <row r="12087" spans="1:4" ht="15">
      <c r="A12087" t="s">
        <v>9790</v>
      </c>
      <c r="B12087" s="53">
        <v>2017</v>
      </c>
      <c r="C12087" t="s">
        <v>45</v>
      </c>
      <c r="D12087" t="s">
        <v>9834</v>
      </c>
    </row>
    <row r="12088" spans="1:4" ht="15">
      <c r="A12088" t="s">
        <v>9790</v>
      </c>
      <c r="B12088" s="53">
        <v>2017</v>
      </c>
      <c r="C12088" t="s">
        <v>143</v>
      </c>
      <c r="D12088" t="s">
        <v>9835</v>
      </c>
    </row>
    <row r="12089" spans="1:4" ht="15">
      <c r="A12089" t="s">
        <v>9790</v>
      </c>
      <c r="B12089" s="53">
        <v>2017</v>
      </c>
      <c r="C12089" t="s">
        <v>2</v>
      </c>
      <c r="D12089" t="s">
        <v>9836</v>
      </c>
    </row>
    <row r="12090" spans="1:4" ht="15">
      <c r="A12090" t="s">
        <v>9790</v>
      </c>
      <c r="B12090" s="53">
        <v>2016</v>
      </c>
      <c r="C12090" t="s">
        <v>1290</v>
      </c>
      <c r="D12090" t="s">
        <v>9837</v>
      </c>
    </row>
    <row r="12091" spans="1:4" ht="15">
      <c r="A12091" t="s">
        <v>9790</v>
      </c>
      <c r="B12091" s="53">
        <v>2016</v>
      </c>
      <c r="C12091" t="s">
        <v>970</v>
      </c>
      <c r="D12091" t="s">
        <v>9838</v>
      </c>
    </row>
    <row r="12092" spans="1:4" ht="15">
      <c r="A12092" t="s">
        <v>9790</v>
      </c>
      <c r="B12092" s="53">
        <v>2016</v>
      </c>
      <c r="C12092" t="s">
        <v>9839</v>
      </c>
      <c r="D12092" t="s">
        <v>9840</v>
      </c>
    </row>
    <row r="12093" spans="1:4" ht="15">
      <c r="A12093" t="s">
        <v>9790</v>
      </c>
      <c r="B12093" s="53">
        <v>2016</v>
      </c>
      <c r="C12093" t="s">
        <v>645</v>
      </c>
      <c r="D12093" t="s">
        <v>9841</v>
      </c>
    </row>
    <row r="12094" spans="1:4" ht="15">
      <c r="A12094" t="s">
        <v>9790</v>
      </c>
      <c r="B12094" s="53">
        <v>2016</v>
      </c>
      <c r="C12094" t="s">
        <v>2</v>
      </c>
      <c r="D12094" t="s">
        <v>9842</v>
      </c>
    </row>
    <row r="12095" spans="1:4" ht="15">
      <c r="A12095" t="s">
        <v>9790</v>
      </c>
      <c r="B12095" s="53">
        <v>2016</v>
      </c>
      <c r="C12095" t="s">
        <v>2</v>
      </c>
      <c r="D12095" t="s">
        <v>9843</v>
      </c>
    </row>
    <row r="12096" spans="1:4" ht="15">
      <c r="A12096" t="s">
        <v>9790</v>
      </c>
      <c r="B12096" s="53">
        <v>2015</v>
      </c>
      <c r="C12096" t="s">
        <v>12</v>
      </c>
      <c r="D12096" t="s">
        <v>9844</v>
      </c>
    </row>
    <row r="12097" spans="1:4" ht="15">
      <c r="A12097" t="s">
        <v>9790</v>
      </c>
      <c r="B12097" s="53">
        <v>2015</v>
      </c>
      <c r="C12097" t="s">
        <v>9845</v>
      </c>
      <c r="D12097" t="s">
        <v>9846</v>
      </c>
    </row>
    <row r="12098" spans="1:4" ht="15">
      <c r="A12098" t="s">
        <v>9790</v>
      </c>
      <c r="B12098" s="53">
        <v>2015</v>
      </c>
      <c r="C12098" t="s">
        <v>661</v>
      </c>
      <c r="D12098" t="s">
        <v>9847</v>
      </c>
    </row>
    <row r="12099" spans="1:4" ht="15">
      <c r="A12099" t="s">
        <v>9790</v>
      </c>
      <c r="B12099" s="53">
        <v>2015</v>
      </c>
      <c r="C12099" t="s">
        <v>9848</v>
      </c>
      <c r="D12099" t="s">
        <v>9849</v>
      </c>
    </row>
    <row r="12100" spans="1:4" ht="15">
      <c r="A12100" t="s">
        <v>9790</v>
      </c>
      <c r="B12100" s="53">
        <v>2015</v>
      </c>
      <c r="C12100" t="s">
        <v>1496</v>
      </c>
      <c r="D12100" t="s">
        <v>9850</v>
      </c>
    </row>
    <row r="12101" spans="1:4" ht="15">
      <c r="A12101" t="s">
        <v>9790</v>
      </c>
      <c r="B12101" s="53">
        <v>2015</v>
      </c>
      <c r="C12101" t="s">
        <v>2</v>
      </c>
      <c r="D12101" t="s">
        <v>9851</v>
      </c>
    </row>
    <row r="12102" spans="1:4" ht="15">
      <c r="A12102" t="s">
        <v>9790</v>
      </c>
      <c r="B12102" s="53">
        <v>2015</v>
      </c>
      <c r="C12102" t="s">
        <v>2</v>
      </c>
      <c r="D12102" t="s">
        <v>9852</v>
      </c>
    </row>
    <row r="12103" spans="1:4" ht="15">
      <c r="A12103" t="s">
        <v>9790</v>
      </c>
      <c r="B12103" s="53">
        <v>2014</v>
      </c>
      <c r="C12103" t="s">
        <v>12</v>
      </c>
      <c r="D12103" t="s">
        <v>9853</v>
      </c>
    </row>
    <row r="12104" spans="1:4" ht="15">
      <c r="A12104" t="s">
        <v>9790</v>
      </c>
      <c r="B12104" s="53">
        <v>2014</v>
      </c>
      <c r="C12104" t="s">
        <v>1299</v>
      </c>
      <c r="D12104" t="s">
        <v>9854</v>
      </c>
    </row>
    <row r="12105" spans="1:4" ht="15">
      <c r="A12105" t="s">
        <v>9790</v>
      </c>
      <c r="B12105" s="53">
        <v>2013</v>
      </c>
      <c r="C12105" t="s">
        <v>1259</v>
      </c>
      <c r="D12105" t="s">
        <v>9855</v>
      </c>
    </row>
    <row r="12106" spans="1:4" ht="15">
      <c r="A12106" t="s">
        <v>9790</v>
      </c>
      <c r="B12106" s="53">
        <v>2013</v>
      </c>
      <c r="C12106" t="s">
        <v>5</v>
      </c>
      <c r="D12106" t="s">
        <v>9856</v>
      </c>
    </row>
    <row r="12107" spans="1:4" ht="15">
      <c r="A12107" t="s">
        <v>9790</v>
      </c>
      <c r="B12107" s="53">
        <v>2013</v>
      </c>
      <c r="C12107" t="s">
        <v>2</v>
      </c>
      <c r="D12107" t="s">
        <v>9857</v>
      </c>
    </row>
    <row r="12108" spans="1:4" ht="15">
      <c r="A12108" t="s">
        <v>9790</v>
      </c>
      <c r="B12108" s="53">
        <v>2013</v>
      </c>
      <c r="C12108" t="s">
        <v>2</v>
      </c>
      <c r="D12108" t="s">
        <v>9858</v>
      </c>
    </row>
    <row r="12109" spans="1:4" ht="15">
      <c r="A12109" t="s">
        <v>9790</v>
      </c>
      <c r="B12109" s="53">
        <v>2012</v>
      </c>
      <c r="C12109" t="s">
        <v>9859</v>
      </c>
      <c r="D12109" t="s">
        <v>9860</v>
      </c>
    </row>
    <row r="12110" spans="1:4" ht="15">
      <c r="A12110" t="s">
        <v>9790</v>
      </c>
      <c r="B12110" s="53">
        <v>2012</v>
      </c>
      <c r="C12110" t="s">
        <v>1260</v>
      </c>
      <c r="D12110" t="s">
        <v>9861</v>
      </c>
    </row>
    <row r="12111" spans="1:4" ht="15">
      <c r="A12111" t="s">
        <v>9790</v>
      </c>
      <c r="B12111" s="53">
        <v>2012</v>
      </c>
      <c r="C12111" t="s">
        <v>2</v>
      </c>
      <c r="D12111" t="s">
        <v>9862</v>
      </c>
    </row>
    <row r="12112" spans="1:4" ht="15">
      <c r="A12112" t="s">
        <v>9790</v>
      </c>
      <c r="B12112" s="53">
        <v>2011</v>
      </c>
      <c r="C12112" t="s">
        <v>10</v>
      </c>
      <c r="D12112" t="s">
        <v>9863</v>
      </c>
    </row>
    <row r="12113" spans="1:4" ht="15">
      <c r="A12113" t="s">
        <v>9790</v>
      </c>
      <c r="B12113" s="53">
        <v>2011</v>
      </c>
      <c r="C12113" t="s">
        <v>6688</v>
      </c>
      <c r="D12113" t="s">
        <v>9864</v>
      </c>
    </row>
    <row r="12114" spans="1:4" ht="15">
      <c r="A12114" t="s">
        <v>9790</v>
      </c>
      <c r="B12114" s="53">
        <v>2011</v>
      </c>
      <c r="C12114" t="s">
        <v>11</v>
      </c>
      <c r="D12114" t="s">
        <v>9865</v>
      </c>
    </row>
    <row r="12115" spans="1:4" ht="15">
      <c r="A12115" t="s">
        <v>9790</v>
      </c>
      <c r="B12115" s="53">
        <v>2010</v>
      </c>
      <c r="C12115" t="s">
        <v>1260</v>
      </c>
      <c r="D12115" t="s">
        <v>9866</v>
      </c>
    </row>
    <row r="12116" spans="1:4" ht="15">
      <c r="A12116" t="s">
        <v>9790</v>
      </c>
      <c r="B12116" s="53">
        <v>2008</v>
      </c>
      <c r="C12116" t="s">
        <v>12</v>
      </c>
      <c r="D12116" t="s">
        <v>9867</v>
      </c>
    </row>
    <row r="12117" spans="1:4" ht="15">
      <c r="A12117" t="s">
        <v>9790</v>
      </c>
      <c r="B12117" s="53">
        <v>2007</v>
      </c>
      <c r="C12117" t="s">
        <v>1283</v>
      </c>
      <c r="D12117" t="s">
        <v>9868</v>
      </c>
    </row>
    <row r="12118" spans="1:4" ht="15">
      <c r="A12118" t="s">
        <v>9790</v>
      </c>
      <c r="B12118" s="53">
        <v>2006</v>
      </c>
      <c r="C12118" t="s">
        <v>1338</v>
      </c>
      <c r="D12118" t="s">
        <v>9869</v>
      </c>
    </row>
    <row r="12119" spans="1:4" ht="15">
      <c r="A12119" t="s">
        <v>9790</v>
      </c>
      <c r="B12119" s="53">
        <v>2005</v>
      </c>
      <c r="C12119" t="s">
        <v>4875</v>
      </c>
      <c r="D12119" t="s">
        <v>9870</v>
      </c>
    </row>
    <row r="12120" spans="1:4" ht="15">
      <c r="A12120" t="s">
        <v>9790</v>
      </c>
      <c r="B12120" s="53">
        <v>2004</v>
      </c>
      <c r="C12120" t="s">
        <v>1260</v>
      </c>
      <c r="D12120" t="s">
        <v>9871</v>
      </c>
    </row>
    <row r="12121" spans="1:4" ht="15">
      <c r="A12121" t="s">
        <v>5241</v>
      </c>
      <c r="B12121" s="53">
        <v>2022</v>
      </c>
      <c r="C12121" t="s">
        <v>45</v>
      </c>
      <c r="D12121" t="s">
        <v>14647</v>
      </c>
    </row>
    <row r="12122" spans="1:4" ht="15">
      <c r="A12122" t="s">
        <v>5241</v>
      </c>
      <c r="B12122" s="53">
        <v>2020</v>
      </c>
      <c r="C12122" t="s">
        <v>645</v>
      </c>
      <c r="D12122" t="s">
        <v>1493</v>
      </c>
    </row>
    <row r="12123" spans="1:4" ht="15">
      <c r="A12123" t="s">
        <v>5241</v>
      </c>
      <c r="B12123" s="53">
        <v>2018</v>
      </c>
      <c r="C12123" t="s">
        <v>1323</v>
      </c>
      <c r="D12123" t="s">
        <v>22959</v>
      </c>
    </row>
    <row r="12124" spans="1:4" ht="15">
      <c r="A12124" t="s">
        <v>5241</v>
      </c>
      <c r="B12124" s="53">
        <v>2018</v>
      </c>
      <c r="C12124" t="s">
        <v>1323</v>
      </c>
      <c r="D12124" t="s">
        <v>22960</v>
      </c>
    </row>
    <row r="12125" spans="1:4" ht="15">
      <c r="A12125" t="s">
        <v>5241</v>
      </c>
      <c r="B12125" s="53">
        <v>2018</v>
      </c>
      <c r="C12125" t="s">
        <v>1323</v>
      </c>
      <c r="D12125" t="s">
        <v>22961</v>
      </c>
    </row>
    <row r="12126" spans="1:4" ht="15">
      <c r="A12126" t="s">
        <v>5241</v>
      </c>
      <c r="B12126" s="53">
        <v>2018</v>
      </c>
      <c r="C12126" t="s">
        <v>645</v>
      </c>
      <c r="D12126" t="s">
        <v>14506</v>
      </c>
    </row>
    <row r="12127" spans="1:4" ht="15">
      <c r="A12127" t="s">
        <v>5241</v>
      </c>
      <c r="B12127" s="53">
        <v>2017</v>
      </c>
      <c r="C12127" t="s">
        <v>1323</v>
      </c>
      <c r="D12127" t="s">
        <v>22962</v>
      </c>
    </row>
    <row r="12128" spans="1:4" ht="15">
      <c r="A12128" t="s">
        <v>5241</v>
      </c>
      <c r="B12128" s="53">
        <v>2017</v>
      </c>
      <c r="C12128" t="s">
        <v>661</v>
      </c>
      <c r="D12128" t="s">
        <v>22963</v>
      </c>
    </row>
    <row r="12129" spans="1:4" ht="15">
      <c r="A12129" t="s">
        <v>5241</v>
      </c>
      <c r="B12129" s="53">
        <v>2017</v>
      </c>
      <c r="C12129" t="s">
        <v>661</v>
      </c>
      <c r="D12129" t="s">
        <v>22964</v>
      </c>
    </row>
    <row r="12130" spans="1:4" ht="15">
      <c r="A12130" t="s">
        <v>5241</v>
      </c>
      <c r="B12130" s="53">
        <v>2017</v>
      </c>
      <c r="C12130" t="s">
        <v>661</v>
      </c>
      <c r="D12130" t="s">
        <v>22965</v>
      </c>
    </row>
    <row r="12131" spans="1:4" ht="15">
      <c r="A12131" t="s">
        <v>5241</v>
      </c>
      <c r="B12131" s="53">
        <v>2015</v>
      </c>
      <c r="C12131" t="s">
        <v>645</v>
      </c>
      <c r="D12131" t="s">
        <v>14508</v>
      </c>
    </row>
    <row r="12132" spans="1:4" ht="15">
      <c r="A12132" t="s">
        <v>5241</v>
      </c>
      <c r="B12132" s="53">
        <v>2014</v>
      </c>
      <c r="C12132" t="s">
        <v>661</v>
      </c>
      <c r="D12132" t="s">
        <v>22966</v>
      </c>
    </row>
    <row r="12133" spans="1:4" ht="15">
      <c r="A12133" t="s">
        <v>5241</v>
      </c>
      <c r="B12133" s="53">
        <v>2013</v>
      </c>
      <c r="C12133" t="s">
        <v>875</v>
      </c>
      <c r="D12133" t="s">
        <v>1590</v>
      </c>
    </row>
    <row r="12134" spans="1:4" ht="15">
      <c r="A12134" t="s">
        <v>5241</v>
      </c>
      <c r="B12134" s="53">
        <v>2011</v>
      </c>
      <c r="C12134" t="s">
        <v>661</v>
      </c>
      <c r="D12134" t="s">
        <v>1632</v>
      </c>
    </row>
    <row r="12135" spans="1:4" ht="15">
      <c r="A12135" t="s">
        <v>5241</v>
      </c>
      <c r="B12135" s="53">
        <v>2011</v>
      </c>
      <c r="C12135" t="s">
        <v>661</v>
      </c>
      <c r="D12135" t="s">
        <v>14577</v>
      </c>
    </row>
    <row r="12136" spans="1:4" ht="15">
      <c r="A12136" t="s">
        <v>5241</v>
      </c>
      <c r="B12136" s="53">
        <v>2011</v>
      </c>
      <c r="C12136" t="s">
        <v>645</v>
      </c>
      <c r="D12136" t="s">
        <v>22967</v>
      </c>
    </row>
    <row r="12137" spans="1:4" ht="15">
      <c r="A12137" t="s">
        <v>22607</v>
      </c>
      <c r="B12137" s="53">
        <v>2023</v>
      </c>
      <c r="C12137" t="s">
        <v>1305</v>
      </c>
      <c r="D12137" t="s">
        <v>22846</v>
      </c>
    </row>
    <row r="12138" spans="1:4" ht="15">
      <c r="A12138" t="s">
        <v>22607</v>
      </c>
      <c r="B12138" s="53">
        <v>2021</v>
      </c>
      <c r="C12138" t="s">
        <v>8427</v>
      </c>
      <c r="D12138" t="s">
        <v>8428</v>
      </c>
    </row>
    <row r="12139" spans="1:4" ht="15">
      <c r="A12139" t="s">
        <v>22607</v>
      </c>
      <c r="B12139" s="53">
        <v>2021</v>
      </c>
      <c r="C12139" t="s">
        <v>2</v>
      </c>
      <c r="D12139" t="s">
        <v>8428</v>
      </c>
    </row>
    <row r="12140" spans="1:4" ht="15">
      <c r="A12140" t="s">
        <v>22607</v>
      </c>
      <c r="B12140" s="53">
        <v>2019</v>
      </c>
      <c r="C12140" t="s">
        <v>22847</v>
      </c>
      <c r="D12140" t="s">
        <v>22848</v>
      </c>
    </row>
    <row r="12141" spans="1:4" ht="15">
      <c r="A12141" t="s">
        <v>22607</v>
      </c>
      <c r="B12141" s="53">
        <v>2019</v>
      </c>
      <c r="C12141" t="s">
        <v>661</v>
      </c>
      <c r="D12141" t="s">
        <v>22849</v>
      </c>
    </row>
    <row r="12142" spans="1:4" ht="15">
      <c r="A12142" t="s">
        <v>22607</v>
      </c>
      <c r="B12142" s="53">
        <v>2019</v>
      </c>
      <c r="C12142" t="s">
        <v>61</v>
      </c>
      <c r="D12142" t="s">
        <v>22850</v>
      </c>
    </row>
    <row r="12143" spans="1:4" ht="15">
      <c r="A12143" t="s">
        <v>22607</v>
      </c>
      <c r="B12143" s="53">
        <v>2019</v>
      </c>
      <c r="C12143" t="s">
        <v>4090</v>
      </c>
      <c r="D12143" t="s">
        <v>22851</v>
      </c>
    </row>
    <row r="12144" spans="1:4" ht="15">
      <c r="A12144" t="s">
        <v>22607</v>
      </c>
      <c r="B12144" s="53">
        <v>2019</v>
      </c>
      <c r="C12144" t="s">
        <v>728</v>
      </c>
      <c r="D12144" t="s">
        <v>22852</v>
      </c>
    </row>
    <row r="12145" spans="1:4" ht="15">
      <c r="A12145" t="s">
        <v>22607</v>
      </c>
      <c r="B12145" s="53">
        <v>2018</v>
      </c>
      <c r="C12145" t="s">
        <v>22</v>
      </c>
      <c r="D12145" t="s">
        <v>22853</v>
      </c>
    </row>
    <row r="12146" spans="1:4" ht="15">
      <c r="A12146" t="s">
        <v>22607</v>
      </c>
      <c r="B12146" s="53">
        <v>2014</v>
      </c>
      <c r="C12146" t="s">
        <v>22854</v>
      </c>
      <c r="D12146" t="s">
        <v>22855</v>
      </c>
    </row>
    <row r="12147" spans="1:4" ht="15">
      <c r="A12147" t="s">
        <v>22607</v>
      </c>
      <c r="B12147" s="53">
        <v>2008</v>
      </c>
      <c r="C12147" t="s">
        <v>18194</v>
      </c>
      <c r="D12147" t="s">
        <v>22856</v>
      </c>
    </row>
    <row r="12148" spans="1:4" ht="15">
      <c r="A12148" t="s">
        <v>22607</v>
      </c>
      <c r="B12148" s="53">
        <v>1989</v>
      </c>
      <c r="C12148" t="s">
        <v>10</v>
      </c>
      <c r="D12148" t="s">
        <v>22857</v>
      </c>
    </row>
    <row r="12149" spans="1:4" ht="15">
      <c r="A12149" t="s">
        <v>25531</v>
      </c>
      <c r="B12149" s="53">
        <v>2009</v>
      </c>
      <c r="C12149" t="s">
        <v>1099</v>
      </c>
      <c r="D12149" t="s">
        <v>25532</v>
      </c>
    </row>
    <row r="12150" spans="1:4" ht="15">
      <c r="A12150" t="s">
        <v>25531</v>
      </c>
      <c r="B12150" s="53">
        <v>2008</v>
      </c>
      <c r="C12150" t="s">
        <v>1100</v>
      </c>
      <c r="D12150" t="s">
        <v>25533</v>
      </c>
    </row>
    <row r="12151" spans="1:4" ht="15">
      <c r="A12151" t="s">
        <v>25531</v>
      </c>
      <c r="B12151" s="53">
        <v>2006</v>
      </c>
      <c r="C12151" t="s">
        <v>1100</v>
      </c>
      <c r="D12151" t="s">
        <v>25534</v>
      </c>
    </row>
    <row r="12152" spans="1:4" ht="15">
      <c r="A12152" t="s">
        <v>5256</v>
      </c>
      <c r="B12152" s="53">
        <v>2023</v>
      </c>
      <c r="C12152" t="s">
        <v>661</v>
      </c>
      <c r="D12152" t="s">
        <v>14214</v>
      </c>
    </row>
    <row r="12153" spans="1:4" ht="15">
      <c r="A12153" t="s">
        <v>5256</v>
      </c>
      <c r="B12153" s="53">
        <v>2023</v>
      </c>
      <c r="C12153" t="s">
        <v>2</v>
      </c>
      <c r="D12153" t="s">
        <v>14215</v>
      </c>
    </row>
    <row r="12154" spans="1:4" ht="15">
      <c r="A12154" t="s">
        <v>5256</v>
      </c>
      <c r="B12154" s="53">
        <v>2023</v>
      </c>
      <c r="C12154" t="s">
        <v>2</v>
      </c>
      <c r="D12154" t="s">
        <v>14216</v>
      </c>
    </row>
    <row r="12155" spans="1:4" ht="15">
      <c r="A12155" t="s">
        <v>5256</v>
      </c>
      <c r="B12155" s="53">
        <v>2023</v>
      </c>
      <c r="C12155" t="s">
        <v>2</v>
      </c>
      <c r="D12155" t="s">
        <v>14217</v>
      </c>
    </row>
    <row r="12156" spans="1:4" ht="15">
      <c r="A12156" t="s">
        <v>5256</v>
      </c>
      <c r="B12156" s="53">
        <v>2022</v>
      </c>
      <c r="C12156" t="s">
        <v>919</v>
      </c>
      <c r="D12156" t="s">
        <v>14218</v>
      </c>
    </row>
    <row r="12157" spans="1:4" ht="15">
      <c r="A12157" t="s">
        <v>5256</v>
      </c>
      <c r="B12157" s="53">
        <v>2021</v>
      </c>
      <c r="C12157" t="s">
        <v>1453</v>
      </c>
      <c r="D12157" t="s">
        <v>14219</v>
      </c>
    </row>
    <row r="12158" spans="1:4" ht="15">
      <c r="A12158" t="s">
        <v>5256</v>
      </c>
      <c r="B12158" s="53">
        <v>2021</v>
      </c>
      <c r="C12158" t="s">
        <v>143</v>
      </c>
      <c r="D12158" t="s">
        <v>14220</v>
      </c>
    </row>
    <row r="12159" spans="1:4" ht="15">
      <c r="A12159" t="s">
        <v>5256</v>
      </c>
      <c r="B12159" s="53">
        <v>2021</v>
      </c>
      <c r="C12159" t="s">
        <v>656</v>
      </c>
      <c r="D12159" t="s">
        <v>14221</v>
      </c>
    </row>
    <row r="12160" spans="1:4" ht="15">
      <c r="A12160" t="s">
        <v>5256</v>
      </c>
      <c r="B12160" s="53">
        <v>2021</v>
      </c>
      <c r="C12160" t="s">
        <v>656</v>
      </c>
      <c r="D12160" t="s">
        <v>14222</v>
      </c>
    </row>
    <row r="12161" spans="1:4" ht="15">
      <c r="A12161" t="s">
        <v>5256</v>
      </c>
      <c r="B12161" s="53">
        <v>2021</v>
      </c>
      <c r="C12161" t="s">
        <v>656</v>
      </c>
      <c r="D12161" t="s">
        <v>14223</v>
      </c>
    </row>
    <row r="12162" spans="1:4" ht="15">
      <c r="A12162" t="s">
        <v>5256</v>
      </c>
      <c r="B12162" s="53">
        <v>2020</v>
      </c>
      <c r="C12162" t="s">
        <v>45</v>
      </c>
      <c r="D12162" t="s">
        <v>14224</v>
      </c>
    </row>
    <row r="12163" spans="1:4" ht="15">
      <c r="A12163" t="s">
        <v>5256</v>
      </c>
      <c r="B12163" s="53">
        <v>2019</v>
      </c>
      <c r="C12163" t="s">
        <v>143</v>
      </c>
      <c r="D12163" t="s">
        <v>14225</v>
      </c>
    </row>
    <row r="12164" spans="1:4" ht="15">
      <c r="A12164" t="s">
        <v>5256</v>
      </c>
      <c r="B12164" s="53">
        <v>2019</v>
      </c>
      <c r="C12164" t="s">
        <v>919</v>
      </c>
      <c r="D12164" t="s">
        <v>14226</v>
      </c>
    </row>
    <row r="12165" spans="1:4" ht="15">
      <c r="A12165" t="s">
        <v>5256</v>
      </c>
      <c r="B12165" s="53">
        <v>2019</v>
      </c>
      <c r="C12165" t="s">
        <v>919</v>
      </c>
      <c r="D12165" t="s">
        <v>14227</v>
      </c>
    </row>
    <row r="12166" spans="1:4" ht="15">
      <c r="A12166" t="s">
        <v>5256</v>
      </c>
      <c r="B12166" s="53">
        <v>2019</v>
      </c>
      <c r="C12166" t="s">
        <v>2</v>
      </c>
      <c r="D12166" t="s">
        <v>14228</v>
      </c>
    </row>
    <row r="12167" spans="1:4" ht="15">
      <c r="A12167" t="s">
        <v>5256</v>
      </c>
      <c r="B12167" s="53">
        <v>2018</v>
      </c>
      <c r="C12167" t="s">
        <v>45</v>
      </c>
      <c r="D12167" t="s">
        <v>14229</v>
      </c>
    </row>
    <row r="12168" spans="1:4" ht="15">
      <c r="A12168" t="s">
        <v>5256</v>
      </c>
      <c r="B12168" s="53">
        <v>2018</v>
      </c>
      <c r="C12168" t="s">
        <v>45</v>
      </c>
      <c r="D12168" t="s">
        <v>14230</v>
      </c>
    </row>
    <row r="12169" spans="1:4" ht="15">
      <c r="A12169" t="s">
        <v>5256</v>
      </c>
      <c r="B12169" s="53">
        <v>2017</v>
      </c>
      <c r="C12169" t="s">
        <v>45</v>
      </c>
      <c r="D12169" t="s">
        <v>14231</v>
      </c>
    </row>
    <row r="12170" spans="1:4" ht="15">
      <c r="A12170" t="s">
        <v>5256</v>
      </c>
      <c r="B12170" s="53">
        <v>2017</v>
      </c>
      <c r="C12170" t="s">
        <v>875</v>
      </c>
      <c r="D12170" t="s">
        <v>12090</v>
      </c>
    </row>
    <row r="12171" spans="1:4" ht="15">
      <c r="A12171" t="s">
        <v>5256</v>
      </c>
      <c r="B12171" s="53">
        <v>2016</v>
      </c>
      <c r="C12171" t="s">
        <v>616</v>
      </c>
      <c r="D12171" t="s">
        <v>14232</v>
      </c>
    </row>
    <row r="12172" spans="1:4" ht="15">
      <c r="A12172" t="s">
        <v>5256</v>
      </c>
      <c r="B12172" s="53">
        <v>2016</v>
      </c>
      <c r="C12172" t="s">
        <v>14233</v>
      </c>
      <c r="D12172" t="s">
        <v>14234</v>
      </c>
    </row>
    <row r="12173" spans="1:4" ht="15">
      <c r="A12173" t="s">
        <v>5256</v>
      </c>
      <c r="B12173" s="53">
        <v>2016</v>
      </c>
      <c r="C12173" t="s">
        <v>1101</v>
      </c>
      <c r="D12173" t="s">
        <v>14235</v>
      </c>
    </row>
    <row r="12174" spans="1:4" ht="15">
      <c r="A12174" t="s">
        <v>5256</v>
      </c>
      <c r="B12174" s="53">
        <v>2015</v>
      </c>
      <c r="C12174" t="s">
        <v>1160</v>
      </c>
      <c r="D12174" t="s">
        <v>14236</v>
      </c>
    </row>
    <row r="12175" spans="1:4" ht="15">
      <c r="A12175" t="s">
        <v>5256</v>
      </c>
      <c r="B12175" s="53">
        <v>2015</v>
      </c>
      <c r="C12175" t="s">
        <v>661</v>
      </c>
      <c r="D12175" t="s">
        <v>14237</v>
      </c>
    </row>
    <row r="12176" spans="1:4" ht="15">
      <c r="A12176" t="s">
        <v>5256</v>
      </c>
      <c r="B12176" s="53">
        <v>2015</v>
      </c>
      <c r="C12176" t="s">
        <v>645</v>
      </c>
      <c r="D12176" t="s">
        <v>14238</v>
      </c>
    </row>
    <row r="12177" spans="1:4" ht="15">
      <c r="A12177" t="s">
        <v>5256</v>
      </c>
      <c r="B12177" s="53">
        <v>2014</v>
      </c>
      <c r="C12177" t="s">
        <v>14233</v>
      </c>
      <c r="D12177" t="s">
        <v>14239</v>
      </c>
    </row>
    <row r="12178" spans="1:4" ht="15">
      <c r="A12178" t="s">
        <v>5256</v>
      </c>
      <c r="B12178" s="53">
        <v>2014</v>
      </c>
      <c r="C12178" t="s">
        <v>642</v>
      </c>
      <c r="D12178" t="s">
        <v>14240</v>
      </c>
    </row>
    <row r="12179" spans="1:4" ht="15">
      <c r="A12179" t="s">
        <v>5256</v>
      </c>
      <c r="B12179" s="53">
        <v>2014</v>
      </c>
      <c r="C12179" t="s">
        <v>642</v>
      </c>
      <c r="D12179" t="s">
        <v>14241</v>
      </c>
    </row>
    <row r="12180" spans="1:4" ht="15">
      <c r="A12180" t="s">
        <v>5256</v>
      </c>
      <c r="B12180" s="53">
        <v>2014</v>
      </c>
      <c r="C12180" t="s">
        <v>661</v>
      </c>
      <c r="D12180" t="s">
        <v>14242</v>
      </c>
    </row>
    <row r="12181" spans="1:4" ht="15">
      <c r="A12181" t="s">
        <v>5256</v>
      </c>
      <c r="B12181" s="53">
        <v>2013</v>
      </c>
      <c r="C12181" t="s">
        <v>30</v>
      </c>
      <c r="D12181" t="s">
        <v>14243</v>
      </c>
    </row>
    <row r="12182" spans="1:4" ht="15">
      <c r="A12182" t="s">
        <v>5256</v>
      </c>
      <c r="B12182" s="53">
        <v>2013</v>
      </c>
      <c r="C12182" t="s">
        <v>14233</v>
      </c>
      <c r="D12182" t="s">
        <v>14244</v>
      </c>
    </row>
    <row r="12183" spans="1:4" ht="15">
      <c r="A12183" t="s">
        <v>5256</v>
      </c>
      <c r="B12183" s="53">
        <v>2013</v>
      </c>
      <c r="C12183" t="s">
        <v>919</v>
      </c>
      <c r="D12183" t="s">
        <v>14245</v>
      </c>
    </row>
    <row r="12184" spans="1:4" ht="15">
      <c r="A12184" t="s">
        <v>5256</v>
      </c>
      <c r="B12184" s="53">
        <v>2013</v>
      </c>
      <c r="C12184" t="s">
        <v>919</v>
      </c>
      <c r="D12184" t="s">
        <v>14246</v>
      </c>
    </row>
    <row r="12185" spans="1:4" ht="15">
      <c r="A12185" t="s">
        <v>5256</v>
      </c>
      <c r="B12185" s="53">
        <v>2013</v>
      </c>
      <c r="C12185" t="s">
        <v>919</v>
      </c>
      <c r="D12185" t="s">
        <v>14247</v>
      </c>
    </row>
    <row r="12186" spans="1:4" ht="15">
      <c r="A12186" t="s">
        <v>5256</v>
      </c>
      <c r="B12186" s="53">
        <v>2013</v>
      </c>
      <c r="C12186" t="s">
        <v>919</v>
      </c>
      <c r="D12186" t="s">
        <v>14248</v>
      </c>
    </row>
    <row r="12187" spans="1:4" ht="15">
      <c r="A12187" t="s">
        <v>5256</v>
      </c>
      <c r="B12187" s="53">
        <v>2012</v>
      </c>
      <c r="C12187" t="s">
        <v>30</v>
      </c>
      <c r="D12187" t="s">
        <v>14249</v>
      </c>
    </row>
    <row r="12188" spans="1:4" ht="15">
      <c r="A12188" t="s">
        <v>5256</v>
      </c>
      <c r="B12188" s="53">
        <v>2012</v>
      </c>
      <c r="C12188" t="s">
        <v>794</v>
      </c>
      <c r="D12188" t="s">
        <v>14250</v>
      </c>
    </row>
    <row r="12189" spans="1:4" ht="15">
      <c r="A12189" t="s">
        <v>5256</v>
      </c>
      <c r="B12189" s="53">
        <v>2012</v>
      </c>
      <c r="C12189" t="s">
        <v>5700</v>
      </c>
      <c r="D12189" t="s">
        <v>14251</v>
      </c>
    </row>
    <row r="12190" spans="1:4" ht="15">
      <c r="A12190" t="s">
        <v>5256</v>
      </c>
      <c r="B12190" s="53">
        <v>2011</v>
      </c>
      <c r="C12190" t="s">
        <v>30</v>
      </c>
      <c r="D12190" t="s">
        <v>14252</v>
      </c>
    </row>
    <row r="12191" spans="1:4" ht="15">
      <c r="A12191" t="s">
        <v>5256</v>
      </c>
      <c r="B12191" s="53">
        <v>2011</v>
      </c>
      <c r="C12191" t="s">
        <v>30</v>
      </c>
      <c r="D12191" t="s">
        <v>14253</v>
      </c>
    </row>
    <row r="12192" spans="1:4" ht="15">
      <c r="A12192" t="s">
        <v>5256</v>
      </c>
      <c r="B12192" s="53">
        <v>2011</v>
      </c>
      <c r="C12192" t="s">
        <v>645</v>
      </c>
      <c r="D12192" t="s">
        <v>14254</v>
      </c>
    </row>
    <row r="12193" spans="1:4" ht="15">
      <c r="A12193" t="s">
        <v>5256</v>
      </c>
      <c r="B12193" s="53">
        <v>2010</v>
      </c>
      <c r="C12193" t="s">
        <v>30</v>
      </c>
      <c r="D12193" t="s">
        <v>14255</v>
      </c>
    </row>
    <row r="12194" spans="1:4" ht="15">
      <c r="A12194" t="s">
        <v>5256</v>
      </c>
      <c r="B12194" s="53">
        <v>2010</v>
      </c>
      <c r="C12194" t="s">
        <v>645</v>
      </c>
      <c r="D12194" t="s">
        <v>14256</v>
      </c>
    </row>
    <row r="12195" spans="1:4" ht="15">
      <c r="A12195" t="s">
        <v>5256</v>
      </c>
      <c r="B12195" s="53">
        <v>2009</v>
      </c>
      <c r="C12195" t="s">
        <v>194</v>
      </c>
      <c r="D12195" t="s">
        <v>5456</v>
      </c>
    </row>
    <row r="12196" spans="1:4" ht="15">
      <c r="A12196" t="s">
        <v>5256</v>
      </c>
      <c r="B12196" s="53">
        <v>2009</v>
      </c>
      <c r="C12196" t="s">
        <v>661</v>
      </c>
      <c r="D12196" t="s">
        <v>14257</v>
      </c>
    </row>
    <row r="12197" spans="1:4" ht="15">
      <c r="A12197" t="s">
        <v>5256</v>
      </c>
      <c r="B12197" s="53">
        <v>2008</v>
      </c>
      <c r="C12197" t="s">
        <v>48</v>
      </c>
      <c r="D12197" t="s">
        <v>5496</v>
      </c>
    </row>
    <row r="12198" spans="1:4" ht="15">
      <c r="A12198" t="s">
        <v>5256</v>
      </c>
      <c r="B12198" s="53">
        <v>2007</v>
      </c>
      <c r="C12198" t="s">
        <v>30</v>
      </c>
      <c r="D12198" t="s">
        <v>5534</v>
      </c>
    </row>
    <row r="12199" spans="1:4" ht="15">
      <c r="A12199" t="s">
        <v>5256</v>
      </c>
      <c r="B12199" s="53">
        <v>2007</v>
      </c>
      <c r="C12199" t="s">
        <v>645</v>
      </c>
      <c r="D12199" t="s">
        <v>5552</v>
      </c>
    </row>
    <row r="12200" spans="1:4" ht="15">
      <c r="A12200" t="s">
        <v>14332</v>
      </c>
      <c r="B12200" s="53">
        <v>2023</v>
      </c>
      <c r="C12200" t="s">
        <v>4651</v>
      </c>
      <c r="D12200" t="s">
        <v>15735</v>
      </c>
    </row>
    <row r="12201" spans="1:4" ht="15">
      <c r="A12201" t="s">
        <v>14332</v>
      </c>
      <c r="B12201" s="53">
        <v>2023</v>
      </c>
      <c r="C12201" t="s">
        <v>2</v>
      </c>
      <c r="D12201" t="s">
        <v>15736</v>
      </c>
    </row>
    <row r="12202" spans="1:4" ht="15">
      <c r="A12202" t="s">
        <v>14332</v>
      </c>
      <c r="B12202" s="53">
        <v>2023</v>
      </c>
      <c r="C12202" t="s">
        <v>2</v>
      </c>
      <c r="D12202" t="s">
        <v>15737</v>
      </c>
    </row>
    <row r="12203" spans="1:4" ht="15">
      <c r="A12203" t="s">
        <v>14332</v>
      </c>
      <c r="B12203" s="53">
        <v>2023</v>
      </c>
      <c r="C12203" t="s">
        <v>2</v>
      </c>
      <c r="D12203" t="s">
        <v>10347</v>
      </c>
    </row>
    <row r="12204" spans="1:4" ht="15">
      <c r="A12204" t="s">
        <v>14332</v>
      </c>
      <c r="B12204" s="53">
        <v>2023</v>
      </c>
      <c r="C12204" t="s">
        <v>2</v>
      </c>
      <c r="D12204" t="s">
        <v>15738</v>
      </c>
    </row>
    <row r="12205" spans="1:4" ht="15">
      <c r="A12205" t="s">
        <v>14332</v>
      </c>
      <c r="B12205" s="53">
        <v>2022</v>
      </c>
      <c r="C12205" t="s">
        <v>10884</v>
      </c>
      <c r="D12205" t="s">
        <v>10885</v>
      </c>
    </row>
    <row r="12206" spans="1:4" ht="15">
      <c r="A12206" t="s">
        <v>14332</v>
      </c>
      <c r="B12206" s="53">
        <v>2022</v>
      </c>
      <c r="C12206" t="s">
        <v>1101</v>
      </c>
      <c r="D12206" t="s">
        <v>15739</v>
      </c>
    </row>
    <row r="12207" spans="1:4" ht="15">
      <c r="A12207" t="s">
        <v>14332</v>
      </c>
      <c r="B12207" s="53">
        <v>2022</v>
      </c>
      <c r="C12207" t="s">
        <v>15740</v>
      </c>
      <c r="D12207" t="s">
        <v>15741</v>
      </c>
    </row>
    <row r="12208" spans="1:4" ht="15">
      <c r="A12208" t="s">
        <v>14332</v>
      </c>
      <c r="B12208" s="53">
        <v>2022</v>
      </c>
      <c r="C12208" t="s">
        <v>645</v>
      </c>
      <c r="D12208" t="s">
        <v>15738</v>
      </c>
    </row>
    <row r="12209" spans="1:4" ht="15">
      <c r="A12209" t="s">
        <v>14332</v>
      </c>
      <c r="B12209" s="53">
        <v>2022</v>
      </c>
      <c r="C12209" t="s">
        <v>15742</v>
      </c>
      <c r="D12209" t="s">
        <v>15743</v>
      </c>
    </row>
    <row r="12210" spans="1:4" ht="15">
      <c r="A12210" t="s">
        <v>14332</v>
      </c>
      <c r="B12210" s="53">
        <v>2022</v>
      </c>
      <c r="C12210" t="s">
        <v>2</v>
      </c>
      <c r="D12210" t="s">
        <v>15744</v>
      </c>
    </row>
    <row r="12211" spans="1:4" ht="15">
      <c r="A12211" t="s">
        <v>14332</v>
      </c>
      <c r="B12211" s="53">
        <v>2022</v>
      </c>
      <c r="C12211" t="s">
        <v>2</v>
      </c>
      <c r="D12211" t="s">
        <v>15745</v>
      </c>
    </row>
    <row r="12212" spans="1:4" ht="15">
      <c r="A12212" t="s">
        <v>14332</v>
      </c>
      <c r="B12212" s="53">
        <v>2022</v>
      </c>
      <c r="C12212" t="s">
        <v>2</v>
      </c>
      <c r="D12212" t="s">
        <v>10284</v>
      </c>
    </row>
    <row r="12213" spans="1:4" ht="15">
      <c r="A12213" t="s">
        <v>14332</v>
      </c>
      <c r="B12213" s="53">
        <v>2022</v>
      </c>
      <c r="C12213" t="s">
        <v>2</v>
      </c>
      <c r="D12213" t="s">
        <v>15746</v>
      </c>
    </row>
    <row r="12214" spans="1:4" ht="15">
      <c r="A12214" t="s">
        <v>14332</v>
      </c>
      <c r="B12214" s="53">
        <v>2021</v>
      </c>
      <c r="C12214" t="s">
        <v>616</v>
      </c>
      <c r="D12214" t="s">
        <v>15747</v>
      </c>
    </row>
    <row r="12215" spans="1:4" ht="15">
      <c r="A12215" t="s">
        <v>14332</v>
      </c>
      <c r="B12215" s="53">
        <v>2021</v>
      </c>
      <c r="C12215" t="s">
        <v>3797</v>
      </c>
      <c r="D12215" t="s">
        <v>15748</v>
      </c>
    </row>
    <row r="12216" spans="1:4" ht="15">
      <c r="A12216" t="s">
        <v>14332</v>
      </c>
      <c r="B12216" s="53">
        <v>2021</v>
      </c>
      <c r="C12216" t="s">
        <v>45</v>
      </c>
      <c r="D12216" t="s">
        <v>15749</v>
      </c>
    </row>
    <row r="12217" spans="1:4" ht="15">
      <c r="A12217" t="s">
        <v>14332</v>
      </c>
      <c r="B12217" s="53">
        <v>2021</v>
      </c>
      <c r="C12217" t="s">
        <v>4545</v>
      </c>
      <c r="D12217" t="s">
        <v>15750</v>
      </c>
    </row>
    <row r="12218" spans="1:4" ht="15">
      <c r="A12218" t="s">
        <v>14332</v>
      </c>
      <c r="B12218" s="53">
        <v>2021</v>
      </c>
      <c r="C12218" t="s">
        <v>661</v>
      </c>
      <c r="D12218" t="s">
        <v>15751</v>
      </c>
    </row>
    <row r="12219" spans="1:4" ht="15">
      <c r="A12219" t="s">
        <v>14332</v>
      </c>
      <c r="B12219" s="53">
        <v>2021</v>
      </c>
      <c r="C12219" t="s">
        <v>645</v>
      </c>
      <c r="D12219" t="s">
        <v>15752</v>
      </c>
    </row>
    <row r="12220" spans="1:4" ht="15">
      <c r="A12220" t="s">
        <v>14332</v>
      </c>
      <c r="B12220" s="53">
        <v>2021</v>
      </c>
      <c r="C12220" t="s">
        <v>902</v>
      </c>
      <c r="D12220" t="s">
        <v>15753</v>
      </c>
    </row>
    <row r="12221" spans="1:4" ht="15">
      <c r="A12221" t="s">
        <v>14332</v>
      </c>
      <c r="B12221" s="53">
        <v>2021</v>
      </c>
      <c r="C12221" t="s">
        <v>15754</v>
      </c>
      <c r="D12221" t="s">
        <v>15755</v>
      </c>
    </row>
    <row r="12222" spans="1:4" ht="15">
      <c r="A12222" t="s">
        <v>14332</v>
      </c>
      <c r="B12222" s="53">
        <v>2021</v>
      </c>
      <c r="C12222" t="s">
        <v>2</v>
      </c>
      <c r="D12222" t="s">
        <v>15756</v>
      </c>
    </row>
    <row r="12223" spans="1:4" ht="15">
      <c r="A12223" t="s">
        <v>14332</v>
      </c>
      <c r="B12223" s="53">
        <v>2021</v>
      </c>
      <c r="C12223" t="s">
        <v>2</v>
      </c>
      <c r="D12223" t="s">
        <v>15757</v>
      </c>
    </row>
    <row r="12224" spans="1:4" ht="15">
      <c r="A12224" t="s">
        <v>14332</v>
      </c>
      <c r="B12224" s="53">
        <v>2021</v>
      </c>
      <c r="C12224" t="s">
        <v>2</v>
      </c>
      <c r="D12224" t="s">
        <v>15753</v>
      </c>
    </row>
    <row r="12225" spans="1:4" ht="15">
      <c r="A12225" t="s">
        <v>14332</v>
      </c>
      <c r="B12225" s="53">
        <v>2021</v>
      </c>
      <c r="C12225" t="s">
        <v>2</v>
      </c>
      <c r="D12225" t="s">
        <v>15741</v>
      </c>
    </row>
    <row r="12226" spans="1:4" ht="15">
      <c r="A12226" t="s">
        <v>14332</v>
      </c>
      <c r="B12226" s="53">
        <v>2020</v>
      </c>
      <c r="C12226" t="s">
        <v>10357</v>
      </c>
      <c r="D12226" t="s">
        <v>15758</v>
      </c>
    </row>
    <row r="12227" spans="1:4" ht="15">
      <c r="A12227" t="s">
        <v>14332</v>
      </c>
      <c r="B12227" s="53">
        <v>2020</v>
      </c>
      <c r="C12227" t="s">
        <v>45</v>
      </c>
      <c r="D12227" t="s">
        <v>1485</v>
      </c>
    </row>
    <row r="12228" spans="1:4" ht="15">
      <c r="A12228" t="s">
        <v>14332</v>
      </c>
      <c r="B12228" s="53">
        <v>2020</v>
      </c>
      <c r="C12228" t="s">
        <v>1101</v>
      </c>
      <c r="D12228" t="s">
        <v>15759</v>
      </c>
    </row>
    <row r="12229" spans="1:4" ht="15">
      <c r="A12229" t="s">
        <v>14332</v>
      </c>
      <c r="B12229" s="53">
        <v>2020</v>
      </c>
      <c r="C12229" t="s">
        <v>5506</v>
      </c>
      <c r="D12229" t="s">
        <v>15760</v>
      </c>
    </row>
    <row r="12230" spans="1:4" ht="15">
      <c r="A12230" t="s">
        <v>14332</v>
      </c>
      <c r="B12230" s="53">
        <v>2020</v>
      </c>
      <c r="C12230" t="s">
        <v>1252</v>
      </c>
      <c r="D12230" t="s">
        <v>15761</v>
      </c>
    </row>
    <row r="12231" spans="1:4" ht="15">
      <c r="A12231" t="s">
        <v>14332</v>
      </c>
      <c r="B12231" s="53">
        <v>2020</v>
      </c>
      <c r="C12231" t="s">
        <v>1252</v>
      </c>
      <c r="D12231" t="s">
        <v>15762</v>
      </c>
    </row>
    <row r="12232" spans="1:4" ht="15">
      <c r="A12232" t="s">
        <v>14332</v>
      </c>
      <c r="B12232" s="53">
        <v>2020</v>
      </c>
      <c r="C12232" t="s">
        <v>6404</v>
      </c>
      <c r="D12232" t="s">
        <v>15763</v>
      </c>
    </row>
    <row r="12233" spans="1:4" ht="15">
      <c r="A12233" t="s">
        <v>14332</v>
      </c>
      <c r="B12233" s="53">
        <v>2020</v>
      </c>
      <c r="C12233" t="s">
        <v>645</v>
      </c>
      <c r="D12233" t="s">
        <v>15764</v>
      </c>
    </row>
    <row r="12234" spans="1:4" ht="15">
      <c r="A12234" t="s">
        <v>14332</v>
      </c>
      <c r="B12234" s="53">
        <v>2020</v>
      </c>
      <c r="C12234" t="s">
        <v>15765</v>
      </c>
      <c r="D12234" t="s">
        <v>15766</v>
      </c>
    </row>
    <row r="12235" spans="1:4" ht="15">
      <c r="A12235" t="s">
        <v>14332</v>
      </c>
      <c r="B12235" s="53">
        <v>2020</v>
      </c>
      <c r="C12235" t="s">
        <v>15765</v>
      </c>
      <c r="D12235" t="s">
        <v>15767</v>
      </c>
    </row>
    <row r="12236" spans="1:4" ht="15">
      <c r="A12236" t="s">
        <v>14332</v>
      </c>
      <c r="B12236" s="53">
        <v>2020</v>
      </c>
      <c r="C12236" t="s">
        <v>10409</v>
      </c>
      <c r="D12236" t="s">
        <v>15768</v>
      </c>
    </row>
    <row r="12237" spans="1:4" ht="15">
      <c r="A12237" t="s">
        <v>14332</v>
      </c>
      <c r="B12237" s="53">
        <v>2020</v>
      </c>
      <c r="C12237" t="s">
        <v>2</v>
      </c>
      <c r="D12237" t="s">
        <v>15769</v>
      </c>
    </row>
    <row r="12238" spans="1:4" ht="15">
      <c r="A12238" t="s">
        <v>14332</v>
      </c>
      <c r="B12238" s="53">
        <v>2019</v>
      </c>
      <c r="C12238" t="s">
        <v>1323</v>
      </c>
      <c r="D12238" t="s">
        <v>11662</v>
      </c>
    </row>
    <row r="12239" spans="1:4" ht="15">
      <c r="A12239" t="s">
        <v>14332</v>
      </c>
      <c r="B12239" s="53">
        <v>2019</v>
      </c>
      <c r="C12239" t="s">
        <v>1248</v>
      </c>
      <c r="D12239" t="s">
        <v>15770</v>
      </c>
    </row>
    <row r="12240" spans="1:4" ht="15">
      <c r="A12240" t="s">
        <v>14332</v>
      </c>
      <c r="B12240" s="53">
        <v>2019</v>
      </c>
      <c r="C12240" t="s">
        <v>4545</v>
      </c>
      <c r="D12240" t="s">
        <v>15771</v>
      </c>
    </row>
    <row r="12241" spans="1:4" ht="15">
      <c r="A12241" t="s">
        <v>14332</v>
      </c>
      <c r="B12241" s="53">
        <v>2019</v>
      </c>
      <c r="C12241" t="s">
        <v>1252</v>
      </c>
      <c r="D12241" t="s">
        <v>15772</v>
      </c>
    </row>
    <row r="12242" spans="1:4" ht="15">
      <c r="A12242" t="s">
        <v>14332</v>
      </c>
      <c r="B12242" s="53">
        <v>2019</v>
      </c>
      <c r="C12242" t="s">
        <v>1235</v>
      </c>
      <c r="D12242" t="s">
        <v>15773</v>
      </c>
    </row>
    <row r="12243" spans="1:4" ht="15">
      <c r="A12243" t="s">
        <v>14332</v>
      </c>
      <c r="B12243" s="53">
        <v>2019</v>
      </c>
      <c r="C12243" t="s">
        <v>661</v>
      </c>
      <c r="D12243" t="s">
        <v>12947</v>
      </c>
    </row>
    <row r="12244" spans="1:4" ht="15">
      <c r="A12244" t="s">
        <v>14332</v>
      </c>
      <c r="B12244" s="53">
        <v>2019</v>
      </c>
      <c r="C12244" t="s">
        <v>14</v>
      </c>
      <c r="D12244" t="s">
        <v>15774</v>
      </c>
    </row>
    <row r="12245" spans="1:4" ht="15">
      <c r="A12245" t="s">
        <v>14332</v>
      </c>
      <c r="B12245" s="53">
        <v>2019</v>
      </c>
      <c r="C12245" t="s">
        <v>15775</v>
      </c>
      <c r="D12245" t="s">
        <v>15776</v>
      </c>
    </row>
    <row r="12246" spans="1:4" ht="15">
      <c r="A12246" t="s">
        <v>14332</v>
      </c>
      <c r="B12246" s="53">
        <v>2019</v>
      </c>
      <c r="C12246" t="s">
        <v>2</v>
      </c>
      <c r="D12246" t="s">
        <v>15777</v>
      </c>
    </row>
    <row r="12247" spans="1:4" ht="15">
      <c r="A12247" t="s">
        <v>14332</v>
      </c>
      <c r="B12247" s="53">
        <v>2019</v>
      </c>
      <c r="C12247" t="s">
        <v>2</v>
      </c>
      <c r="D12247" t="s">
        <v>15778</v>
      </c>
    </row>
    <row r="12248" spans="1:4" ht="15">
      <c r="A12248" t="s">
        <v>14332</v>
      </c>
      <c r="B12248" s="53">
        <v>2019</v>
      </c>
      <c r="C12248" t="s">
        <v>2</v>
      </c>
      <c r="D12248" t="s">
        <v>15774</v>
      </c>
    </row>
    <row r="12249" spans="1:4" ht="15">
      <c r="A12249" t="s">
        <v>14332</v>
      </c>
      <c r="B12249" s="53">
        <v>2018</v>
      </c>
      <c r="C12249" t="s">
        <v>1139</v>
      </c>
      <c r="D12249" t="s">
        <v>15779</v>
      </c>
    </row>
    <row r="12250" spans="1:4" ht="15">
      <c r="A12250" t="s">
        <v>14332</v>
      </c>
      <c r="B12250" s="53">
        <v>2018</v>
      </c>
      <c r="C12250" t="s">
        <v>15780</v>
      </c>
      <c r="D12250" t="s">
        <v>15781</v>
      </c>
    </row>
    <row r="12251" spans="1:4" ht="15">
      <c r="A12251" t="s">
        <v>14332</v>
      </c>
      <c r="B12251" s="53">
        <v>2018</v>
      </c>
      <c r="C12251" t="s">
        <v>45</v>
      </c>
      <c r="D12251" t="s">
        <v>15782</v>
      </c>
    </row>
    <row r="12252" spans="1:4" ht="15">
      <c r="A12252" t="s">
        <v>14332</v>
      </c>
      <c r="B12252" s="53">
        <v>2018</v>
      </c>
      <c r="C12252" t="s">
        <v>701</v>
      </c>
      <c r="D12252" t="s">
        <v>15783</v>
      </c>
    </row>
    <row r="12253" spans="1:4" ht="15">
      <c r="A12253" t="s">
        <v>14332</v>
      </c>
      <c r="B12253" s="53">
        <v>2018</v>
      </c>
      <c r="C12253" t="s">
        <v>642</v>
      </c>
      <c r="D12253" t="s">
        <v>15784</v>
      </c>
    </row>
    <row r="12254" spans="1:4" ht="15">
      <c r="A12254" t="s">
        <v>14332</v>
      </c>
      <c r="B12254" s="53">
        <v>2018</v>
      </c>
      <c r="C12254" t="s">
        <v>1248</v>
      </c>
      <c r="D12254" t="s">
        <v>15785</v>
      </c>
    </row>
    <row r="12255" spans="1:4" ht="15">
      <c r="A12255" t="s">
        <v>14332</v>
      </c>
      <c r="B12255" s="53">
        <v>2018</v>
      </c>
      <c r="C12255" t="s">
        <v>1554</v>
      </c>
      <c r="D12255" t="s">
        <v>15786</v>
      </c>
    </row>
    <row r="12256" spans="1:4" ht="15">
      <c r="A12256" t="s">
        <v>14332</v>
      </c>
      <c r="B12256" s="53">
        <v>2018</v>
      </c>
      <c r="C12256" t="s">
        <v>26</v>
      </c>
      <c r="D12256" t="s">
        <v>15787</v>
      </c>
    </row>
    <row r="12257" spans="1:4" ht="15">
      <c r="A12257" t="s">
        <v>14332</v>
      </c>
      <c r="B12257" s="53">
        <v>2018</v>
      </c>
      <c r="C12257" t="s">
        <v>1235</v>
      </c>
      <c r="D12257" t="s">
        <v>15788</v>
      </c>
    </row>
    <row r="12258" spans="1:4" ht="15">
      <c r="A12258" t="s">
        <v>14332</v>
      </c>
      <c r="B12258" s="53">
        <v>2018</v>
      </c>
      <c r="C12258" t="s">
        <v>645</v>
      </c>
      <c r="D12258" t="s">
        <v>15789</v>
      </c>
    </row>
    <row r="12259" spans="1:4" ht="15">
      <c r="A12259" t="s">
        <v>14332</v>
      </c>
      <c r="B12259" s="53">
        <v>2018</v>
      </c>
      <c r="C12259" t="s">
        <v>645</v>
      </c>
      <c r="D12259" t="s">
        <v>15790</v>
      </c>
    </row>
    <row r="12260" spans="1:4" ht="15">
      <c r="A12260" t="s">
        <v>14332</v>
      </c>
      <c r="B12260" s="53">
        <v>2018</v>
      </c>
      <c r="C12260" t="s">
        <v>2</v>
      </c>
      <c r="D12260" t="s">
        <v>15791</v>
      </c>
    </row>
    <row r="12261" spans="1:4" ht="15">
      <c r="A12261" t="s">
        <v>14332</v>
      </c>
      <c r="B12261" s="53">
        <v>2017</v>
      </c>
      <c r="C12261" t="s">
        <v>892</v>
      </c>
      <c r="D12261" t="s">
        <v>15792</v>
      </c>
    </row>
    <row r="12262" spans="1:4" ht="15">
      <c r="A12262" t="s">
        <v>14332</v>
      </c>
      <c r="B12262" s="53">
        <v>2017</v>
      </c>
      <c r="C12262" t="s">
        <v>875</v>
      </c>
      <c r="D12262" t="s">
        <v>15793</v>
      </c>
    </row>
    <row r="12263" spans="1:4" ht="15">
      <c r="A12263" t="s">
        <v>14332</v>
      </c>
      <c r="B12263" s="53">
        <v>2017</v>
      </c>
      <c r="C12263" t="s">
        <v>915</v>
      </c>
      <c r="D12263" t="s">
        <v>15794</v>
      </c>
    </row>
    <row r="12264" spans="1:4" ht="15">
      <c r="A12264" t="s">
        <v>14332</v>
      </c>
      <c r="B12264" s="53">
        <v>2017</v>
      </c>
      <c r="C12264" t="s">
        <v>4545</v>
      </c>
      <c r="D12264" t="s">
        <v>15795</v>
      </c>
    </row>
    <row r="12265" spans="1:4" ht="15">
      <c r="A12265" t="s">
        <v>14332</v>
      </c>
      <c r="B12265" s="53">
        <v>2017</v>
      </c>
      <c r="C12265" t="s">
        <v>1235</v>
      </c>
      <c r="D12265" t="s">
        <v>15796</v>
      </c>
    </row>
    <row r="12266" spans="1:4" ht="15">
      <c r="A12266" t="s">
        <v>14332</v>
      </c>
      <c r="B12266" s="53">
        <v>2017</v>
      </c>
      <c r="C12266" t="s">
        <v>645</v>
      </c>
      <c r="D12266" t="s">
        <v>15797</v>
      </c>
    </row>
    <row r="12267" spans="1:4" ht="15">
      <c r="A12267" t="s">
        <v>14332</v>
      </c>
      <c r="B12267" s="53">
        <v>2017</v>
      </c>
      <c r="C12267" t="s">
        <v>15798</v>
      </c>
      <c r="D12267" t="s">
        <v>15799</v>
      </c>
    </row>
    <row r="12268" spans="1:4" ht="15">
      <c r="A12268" t="s">
        <v>14332</v>
      </c>
      <c r="B12268" s="53">
        <v>2016</v>
      </c>
      <c r="C12268" t="s">
        <v>1294</v>
      </c>
      <c r="D12268" t="s">
        <v>11787</v>
      </c>
    </row>
    <row r="12269" spans="1:4" ht="15">
      <c r="A12269" t="s">
        <v>14332</v>
      </c>
      <c r="B12269" s="53">
        <v>2016</v>
      </c>
      <c r="C12269" t="s">
        <v>1554</v>
      </c>
      <c r="D12269" t="s">
        <v>15800</v>
      </c>
    </row>
    <row r="12270" spans="1:4" ht="15">
      <c r="A12270" t="s">
        <v>14332</v>
      </c>
      <c r="B12270" s="53">
        <v>2016</v>
      </c>
      <c r="C12270" t="s">
        <v>1392</v>
      </c>
      <c r="D12270" t="s">
        <v>15801</v>
      </c>
    </row>
    <row r="12271" spans="1:4" ht="15">
      <c r="A12271" t="s">
        <v>14332</v>
      </c>
      <c r="B12271" s="53">
        <v>2016</v>
      </c>
      <c r="C12271" t="s">
        <v>26</v>
      </c>
      <c r="D12271" t="s">
        <v>15802</v>
      </c>
    </row>
    <row r="12272" spans="1:4" ht="15">
      <c r="A12272" t="s">
        <v>14332</v>
      </c>
      <c r="B12272" s="53">
        <v>2016</v>
      </c>
      <c r="C12272" t="s">
        <v>1252</v>
      </c>
      <c r="D12272" t="s">
        <v>15803</v>
      </c>
    </row>
    <row r="12273" spans="1:4" ht="15">
      <c r="A12273" t="s">
        <v>14332</v>
      </c>
      <c r="B12273" s="53">
        <v>2016</v>
      </c>
      <c r="C12273" t="s">
        <v>6404</v>
      </c>
      <c r="D12273" t="s">
        <v>15804</v>
      </c>
    </row>
    <row r="12274" spans="1:4" ht="15">
      <c r="A12274" t="s">
        <v>14332</v>
      </c>
      <c r="B12274" s="53">
        <v>2016</v>
      </c>
      <c r="C12274" t="s">
        <v>6404</v>
      </c>
      <c r="D12274" t="s">
        <v>15805</v>
      </c>
    </row>
    <row r="12275" spans="1:4" ht="15">
      <c r="A12275" t="s">
        <v>14332</v>
      </c>
      <c r="B12275" s="53">
        <v>2016</v>
      </c>
      <c r="C12275" t="s">
        <v>645</v>
      </c>
      <c r="D12275" t="s">
        <v>15806</v>
      </c>
    </row>
    <row r="12276" spans="1:4" ht="15">
      <c r="A12276" t="s">
        <v>14332</v>
      </c>
      <c r="B12276" s="53">
        <v>2016</v>
      </c>
      <c r="C12276" t="s">
        <v>645</v>
      </c>
      <c r="D12276" t="s">
        <v>15807</v>
      </c>
    </row>
    <row r="12277" spans="1:4" ht="15">
      <c r="A12277" t="s">
        <v>14332</v>
      </c>
      <c r="B12277" s="53">
        <v>2015</v>
      </c>
      <c r="C12277" t="s">
        <v>892</v>
      </c>
      <c r="D12277" t="s">
        <v>9936</v>
      </c>
    </row>
    <row r="12278" spans="1:4" ht="15">
      <c r="A12278" t="s">
        <v>14332</v>
      </c>
      <c r="B12278" s="53">
        <v>2015</v>
      </c>
      <c r="C12278" t="s">
        <v>875</v>
      </c>
      <c r="D12278" t="s">
        <v>15808</v>
      </c>
    </row>
    <row r="12279" spans="1:4" ht="15">
      <c r="A12279" t="s">
        <v>14332</v>
      </c>
      <c r="B12279" s="53">
        <v>2015</v>
      </c>
      <c r="C12279" t="s">
        <v>1326</v>
      </c>
      <c r="D12279" t="s">
        <v>15809</v>
      </c>
    </row>
    <row r="12280" spans="1:4" ht="15">
      <c r="A12280" t="s">
        <v>14332</v>
      </c>
      <c r="B12280" s="53">
        <v>2015</v>
      </c>
      <c r="C12280" t="s">
        <v>26</v>
      </c>
      <c r="D12280" t="s">
        <v>15810</v>
      </c>
    </row>
    <row r="12281" spans="1:4" ht="15">
      <c r="A12281" t="s">
        <v>14332</v>
      </c>
      <c r="B12281" s="53">
        <v>2015</v>
      </c>
      <c r="C12281" t="s">
        <v>26</v>
      </c>
      <c r="D12281" t="s">
        <v>15811</v>
      </c>
    </row>
    <row r="12282" spans="1:4" ht="15">
      <c r="A12282" t="s">
        <v>14332</v>
      </c>
      <c r="B12282" s="53">
        <v>2015</v>
      </c>
      <c r="C12282" t="s">
        <v>26</v>
      </c>
      <c r="D12282" t="s">
        <v>15812</v>
      </c>
    </row>
    <row r="12283" spans="1:4" ht="15">
      <c r="A12283" t="s">
        <v>14332</v>
      </c>
      <c r="B12283" s="53">
        <v>2015</v>
      </c>
      <c r="C12283" t="s">
        <v>661</v>
      </c>
      <c r="D12283" t="s">
        <v>15813</v>
      </c>
    </row>
    <row r="12284" spans="1:4" ht="15">
      <c r="A12284" t="s">
        <v>14332</v>
      </c>
      <c r="B12284" s="53">
        <v>2015</v>
      </c>
      <c r="C12284" t="s">
        <v>645</v>
      </c>
      <c r="D12284" t="s">
        <v>15814</v>
      </c>
    </row>
    <row r="12285" spans="1:4" ht="15">
      <c r="A12285" t="s">
        <v>14332</v>
      </c>
      <c r="B12285" s="53">
        <v>2015</v>
      </c>
      <c r="C12285" t="s">
        <v>645</v>
      </c>
      <c r="D12285" t="s">
        <v>15815</v>
      </c>
    </row>
    <row r="12286" spans="1:4" ht="15">
      <c r="A12286" t="s">
        <v>14332</v>
      </c>
      <c r="B12286" s="53">
        <v>2014</v>
      </c>
      <c r="C12286" t="s">
        <v>5151</v>
      </c>
      <c r="D12286" t="s">
        <v>15816</v>
      </c>
    </row>
    <row r="12287" spans="1:4" ht="15">
      <c r="A12287" t="s">
        <v>14332</v>
      </c>
      <c r="B12287" s="53">
        <v>2014</v>
      </c>
      <c r="C12287" t="s">
        <v>1326</v>
      </c>
      <c r="D12287" t="s">
        <v>15817</v>
      </c>
    </row>
    <row r="12288" spans="1:4" ht="15">
      <c r="A12288" t="s">
        <v>14332</v>
      </c>
      <c r="B12288" s="53">
        <v>2014</v>
      </c>
      <c r="C12288" t="s">
        <v>642</v>
      </c>
      <c r="D12288" t="s">
        <v>15818</v>
      </c>
    </row>
    <row r="12289" spans="1:4" ht="15">
      <c r="A12289" t="s">
        <v>14332</v>
      </c>
      <c r="B12289" s="53">
        <v>2014</v>
      </c>
      <c r="C12289" t="s">
        <v>1167</v>
      </c>
      <c r="D12289" t="s">
        <v>15819</v>
      </c>
    </row>
    <row r="12290" spans="1:4" ht="15">
      <c r="A12290" t="s">
        <v>14332</v>
      </c>
      <c r="B12290" s="53">
        <v>2014</v>
      </c>
      <c r="C12290" t="s">
        <v>26</v>
      </c>
      <c r="D12290" t="s">
        <v>15820</v>
      </c>
    </row>
    <row r="12291" spans="1:4" ht="15">
      <c r="A12291" t="s">
        <v>14332</v>
      </c>
      <c r="B12291" s="53">
        <v>2014</v>
      </c>
      <c r="C12291" t="s">
        <v>6268</v>
      </c>
      <c r="D12291" t="s">
        <v>15821</v>
      </c>
    </row>
    <row r="12292" spans="1:4" ht="15">
      <c r="A12292" t="s">
        <v>14332</v>
      </c>
      <c r="B12292" s="53">
        <v>2014</v>
      </c>
      <c r="C12292" t="s">
        <v>661</v>
      </c>
      <c r="D12292" t="s">
        <v>15822</v>
      </c>
    </row>
    <row r="12293" spans="1:4" ht="15">
      <c r="A12293" t="s">
        <v>14332</v>
      </c>
      <c r="B12293" s="53">
        <v>2014</v>
      </c>
      <c r="C12293" t="s">
        <v>645</v>
      </c>
      <c r="D12293" t="s">
        <v>15823</v>
      </c>
    </row>
    <row r="12294" spans="1:4" ht="15">
      <c r="A12294" t="s">
        <v>14332</v>
      </c>
      <c r="B12294" s="53">
        <v>2013</v>
      </c>
      <c r="C12294" t="s">
        <v>13116</v>
      </c>
      <c r="D12294" t="s">
        <v>15824</v>
      </c>
    </row>
    <row r="12295" spans="1:4" ht="15">
      <c r="A12295" t="s">
        <v>14332</v>
      </c>
      <c r="B12295" s="53">
        <v>2013</v>
      </c>
      <c r="C12295" t="s">
        <v>15825</v>
      </c>
      <c r="D12295" t="s">
        <v>15826</v>
      </c>
    </row>
    <row r="12296" spans="1:4" ht="15">
      <c r="A12296" t="s">
        <v>14332</v>
      </c>
      <c r="B12296" s="53">
        <v>2013</v>
      </c>
      <c r="C12296" t="s">
        <v>15827</v>
      </c>
      <c r="D12296" t="s">
        <v>15828</v>
      </c>
    </row>
    <row r="12297" spans="1:4" ht="15">
      <c r="A12297" t="s">
        <v>14332</v>
      </c>
      <c r="B12297" s="53">
        <v>2013</v>
      </c>
      <c r="C12297" t="s">
        <v>656</v>
      </c>
      <c r="D12297" t="s">
        <v>15829</v>
      </c>
    </row>
    <row r="12298" spans="1:4" ht="15">
      <c r="A12298" t="s">
        <v>14332</v>
      </c>
      <c r="B12298" s="53">
        <v>2013</v>
      </c>
      <c r="C12298" t="s">
        <v>1326</v>
      </c>
      <c r="D12298" t="s">
        <v>15830</v>
      </c>
    </row>
    <row r="12299" spans="1:4" ht="15">
      <c r="A12299" t="s">
        <v>14332</v>
      </c>
      <c r="B12299" s="53">
        <v>2013</v>
      </c>
      <c r="C12299" t="s">
        <v>642</v>
      </c>
      <c r="D12299" t="s">
        <v>15831</v>
      </c>
    </row>
    <row r="12300" spans="1:4" ht="15">
      <c r="A12300" t="s">
        <v>14332</v>
      </c>
      <c r="B12300" s="53">
        <v>2013</v>
      </c>
      <c r="C12300" t="s">
        <v>1248</v>
      </c>
      <c r="D12300" t="s">
        <v>15816</v>
      </c>
    </row>
    <row r="12301" spans="1:4" ht="15">
      <c r="A12301" t="s">
        <v>14332</v>
      </c>
      <c r="B12301" s="53">
        <v>2013</v>
      </c>
      <c r="C12301" t="s">
        <v>9167</v>
      </c>
      <c r="D12301" t="s">
        <v>15832</v>
      </c>
    </row>
    <row r="12302" spans="1:4" ht="15">
      <c r="A12302" t="s">
        <v>14332</v>
      </c>
      <c r="B12302" s="53">
        <v>2013</v>
      </c>
      <c r="C12302" t="s">
        <v>661</v>
      </c>
      <c r="D12302" t="s">
        <v>15833</v>
      </c>
    </row>
    <row r="12303" spans="1:4" ht="15">
      <c r="A12303" t="s">
        <v>14332</v>
      </c>
      <c r="B12303" s="53">
        <v>2013</v>
      </c>
      <c r="C12303" t="s">
        <v>645</v>
      </c>
      <c r="D12303" t="s">
        <v>15834</v>
      </c>
    </row>
    <row r="12304" spans="1:4" ht="15">
      <c r="A12304" t="s">
        <v>14332</v>
      </c>
      <c r="B12304" s="53">
        <v>2013</v>
      </c>
      <c r="C12304" t="s">
        <v>645</v>
      </c>
      <c r="D12304" t="s">
        <v>15835</v>
      </c>
    </row>
    <row r="12305" spans="1:4" ht="15">
      <c r="A12305" t="s">
        <v>14332</v>
      </c>
      <c r="B12305" s="53">
        <v>2013</v>
      </c>
      <c r="C12305" t="s">
        <v>645</v>
      </c>
      <c r="D12305" t="s">
        <v>15836</v>
      </c>
    </row>
    <row r="12306" spans="1:4" ht="15">
      <c r="A12306" t="s">
        <v>14332</v>
      </c>
      <c r="B12306" s="53">
        <v>2013</v>
      </c>
      <c r="C12306" t="s">
        <v>820</v>
      </c>
      <c r="D12306" t="s">
        <v>15837</v>
      </c>
    </row>
    <row r="12307" spans="1:4" ht="15">
      <c r="A12307" t="s">
        <v>14332</v>
      </c>
      <c r="B12307" s="53">
        <v>2013</v>
      </c>
      <c r="C12307" t="s">
        <v>1496</v>
      </c>
      <c r="D12307" t="s">
        <v>15838</v>
      </c>
    </row>
    <row r="12308" spans="1:4" ht="15">
      <c r="A12308" t="s">
        <v>14332</v>
      </c>
      <c r="B12308" s="53">
        <v>2012</v>
      </c>
      <c r="C12308" t="s">
        <v>15839</v>
      </c>
      <c r="D12308" t="s">
        <v>15840</v>
      </c>
    </row>
    <row r="12309" spans="1:4" ht="15">
      <c r="A12309" t="s">
        <v>14332</v>
      </c>
      <c r="B12309" s="53">
        <v>2012</v>
      </c>
      <c r="C12309" t="s">
        <v>3797</v>
      </c>
      <c r="D12309" t="s">
        <v>15841</v>
      </c>
    </row>
    <row r="12310" spans="1:4" ht="15">
      <c r="A12310" t="s">
        <v>14332</v>
      </c>
      <c r="B12310" s="53">
        <v>2012</v>
      </c>
      <c r="C12310" t="s">
        <v>15842</v>
      </c>
      <c r="D12310" t="s">
        <v>15843</v>
      </c>
    </row>
    <row r="12311" spans="1:4" ht="15">
      <c r="A12311" t="s">
        <v>14332</v>
      </c>
      <c r="B12311" s="53">
        <v>2012</v>
      </c>
      <c r="C12311" t="s">
        <v>26</v>
      </c>
      <c r="D12311" t="s">
        <v>15844</v>
      </c>
    </row>
    <row r="12312" spans="1:4" ht="15">
      <c r="A12312" t="s">
        <v>14332</v>
      </c>
      <c r="B12312" s="53">
        <v>2012</v>
      </c>
      <c r="C12312" t="s">
        <v>26</v>
      </c>
      <c r="D12312" t="s">
        <v>15845</v>
      </c>
    </row>
    <row r="12313" spans="1:4" ht="15">
      <c r="A12313" t="s">
        <v>14332</v>
      </c>
      <c r="B12313" s="53">
        <v>2012</v>
      </c>
      <c r="C12313" t="s">
        <v>26</v>
      </c>
      <c r="D12313" t="s">
        <v>15846</v>
      </c>
    </row>
    <row r="12314" spans="1:4" ht="15">
      <c r="A12314" t="s">
        <v>14332</v>
      </c>
      <c r="B12314" s="53">
        <v>2012</v>
      </c>
      <c r="C12314" t="s">
        <v>26</v>
      </c>
      <c r="D12314" t="s">
        <v>15847</v>
      </c>
    </row>
    <row r="12315" spans="1:4" ht="15">
      <c r="A12315" t="s">
        <v>14332</v>
      </c>
      <c r="B12315" s="53">
        <v>2012</v>
      </c>
      <c r="C12315" t="s">
        <v>26</v>
      </c>
      <c r="D12315" t="s">
        <v>15848</v>
      </c>
    </row>
    <row r="12316" spans="1:4" ht="15">
      <c r="A12316" t="s">
        <v>14332</v>
      </c>
      <c r="B12316" s="53">
        <v>2012</v>
      </c>
      <c r="C12316" t="s">
        <v>26</v>
      </c>
      <c r="D12316" t="s">
        <v>15849</v>
      </c>
    </row>
    <row r="12317" spans="1:4" ht="15">
      <c r="A12317" t="s">
        <v>14332</v>
      </c>
      <c r="B12317" s="53">
        <v>2012</v>
      </c>
      <c r="C12317" t="s">
        <v>26</v>
      </c>
      <c r="D12317" t="s">
        <v>15850</v>
      </c>
    </row>
    <row r="12318" spans="1:4" ht="15">
      <c r="A12318" t="s">
        <v>14332</v>
      </c>
      <c r="B12318" s="53">
        <v>2012</v>
      </c>
      <c r="C12318" t="s">
        <v>26</v>
      </c>
      <c r="D12318" t="s">
        <v>15851</v>
      </c>
    </row>
    <row r="12319" spans="1:4" ht="15">
      <c r="A12319" t="s">
        <v>14332</v>
      </c>
      <c r="B12319" s="53">
        <v>2012</v>
      </c>
      <c r="C12319" t="s">
        <v>15852</v>
      </c>
      <c r="D12319" t="s">
        <v>15853</v>
      </c>
    </row>
    <row r="12320" spans="1:4" ht="15">
      <c r="A12320" t="s">
        <v>14332</v>
      </c>
      <c r="B12320" s="53">
        <v>2012</v>
      </c>
      <c r="C12320" t="s">
        <v>645</v>
      </c>
      <c r="D12320" t="s">
        <v>15854</v>
      </c>
    </row>
    <row r="12321" spans="1:4" ht="15">
      <c r="A12321" t="s">
        <v>14332</v>
      </c>
      <c r="B12321" s="53">
        <v>2012</v>
      </c>
      <c r="C12321" t="s">
        <v>10309</v>
      </c>
      <c r="D12321" t="s">
        <v>15855</v>
      </c>
    </row>
    <row r="12322" spans="1:4" ht="15">
      <c r="A12322" t="s">
        <v>14332</v>
      </c>
      <c r="B12322" s="53">
        <v>2012</v>
      </c>
      <c r="C12322" t="s">
        <v>791</v>
      </c>
      <c r="D12322" t="s">
        <v>15856</v>
      </c>
    </row>
    <row r="12323" spans="1:4" ht="15">
      <c r="A12323" t="s">
        <v>14332</v>
      </c>
      <c r="B12323" s="53">
        <v>2012</v>
      </c>
      <c r="C12323" t="s">
        <v>1417</v>
      </c>
      <c r="D12323" t="s">
        <v>15857</v>
      </c>
    </row>
    <row r="12324" spans="1:4" ht="15">
      <c r="A12324" t="s">
        <v>14332</v>
      </c>
      <c r="B12324" s="53">
        <v>2012</v>
      </c>
      <c r="C12324" t="s">
        <v>1336</v>
      </c>
      <c r="D12324" t="s">
        <v>15858</v>
      </c>
    </row>
    <row r="12325" spans="1:4" ht="15">
      <c r="A12325" t="s">
        <v>14332</v>
      </c>
      <c r="B12325" s="53">
        <v>2012</v>
      </c>
      <c r="C12325" t="s">
        <v>11883</v>
      </c>
      <c r="D12325" t="s">
        <v>15859</v>
      </c>
    </row>
    <row r="12326" spans="1:4" ht="15">
      <c r="A12326" t="s">
        <v>14332</v>
      </c>
      <c r="B12326" s="53">
        <v>2012</v>
      </c>
      <c r="C12326" t="s">
        <v>11883</v>
      </c>
      <c r="D12326" t="s">
        <v>15860</v>
      </c>
    </row>
    <row r="12327" spans="1:4" ht="15">
      <c r="A12327" t="s">
        <v>14332</v>
      </c>
      <c r="B12327" s="53">
        <v>2012</v>
      </c>
      <c r="C12327" t="s">
        <v>11883</v>
      </c>
      <c r="D12327" t="s">
        <v>15861</v>
      </c>
    </row>
    <row r="12328" spans="1:4" ht="15">
      <c r="A12328" t="s">
        <v>14332</v>
      </c>
      <c r="B12328" s="53">
        <v>2012</v>
      </c>
      <c r="C12328" t="s">
        <v>11883</v>
      </c>
      <c r="D12328" t="s">
        <v>1339</v>
      </c>
    </row>
    <row r="12329" spans="1:4" ht="15">
      <c r="A12329" t="s">
        <v>14332</v>
      </c>
      <c r="B12329" s="53">
        <v>2011</v>
      </c>
      <c r="C12329" t="s">
        <v>5151</v>
      </c>
      <c r="D12329" t="s">
        <v>15307</v>
      </c>
    </row>
    <row r="12330" spans="1:4" ht="15">
      <c r="A12330" t="s">
        <v>14332</v>
      </c>
      <c r="B12330" s="53">
        <v>2011</v>
      </c>
      <c r="C12330" t="s">
        <v>1101</v>
      </c>
      <c r="D12330" t="s">
        <v>15862</v>
      </c>
    </row>
    <row r="12331" spans="1:4" ht="15">
      <c r="A12331" t="s">
        <v>14332</v>
      </c>
      <c r="B12331" s="53">
        <v>2011</v>
      </c>
      <c r="C12331" t="s">
        <v>13422</v>
      </c>
      <c r="D12331" t="s">
        <v>15863</v>
      </c>
    </row>
    <row r="12332" spans="1:4" ht="15">
      <c r="A12332" t="s">
        <v>14332</v>
      </c>
      <c r="B12332" s="53">
        <v>2011</v>
      </c>
      <c r="C12332" t="s">
        <v>642</v>
      </c>
      <c r="D12332" t="s">
        <v>15864</v>
      </c>
    </row>
    <row r="12333" spans="1:4" ht="15">
      <c r="A12333" t="s">
        <v>14332</v>
      </c>
      <c r="B12333" s="53">
        <v>2011</v>
      </c>
      <c r="C12333" t="s">
        <v>1170</v>
      </c>
      <c r="D12333" t="s">
        <v>15865</v>
      </c>
    </row>
    <row r="12334" spans="1:4" ht="15">
      <c r="A12334" t="s">
        <v>14332</v>
      </c>
      <c r="B12334" s="53">
        <v>2011</v>
      </c>
      <c r="C12334" t="s">
        <v>553</v>
      </c>
      <c r="D12334" t="s">
        <v>15866</v>
      </c>
    </row>
    <row r="12335" spans="1:4" ht="15">
      <c r="A12335" t="s">
        <v>14332</v>
      </c>
      <c r="B12335" s="53">
        <v>2011</v>
      </c>
      <c r="C12335" t="s">
        <v>26</v>
      </c>
      <c r="D12335" t="s">
        <v>15867</v>
      </c>
    </row>
    <row r="12336" spans="1:4" ht="15">
      <c r="A12336" t="s">
        <v>14332</v>
      </c>
      <c r="B12336" s="53">
        <v>2011</v>
      </c>
      <c r="C12336" t="s">
        <v>26</v>
      </c>
      <c r="D12336" t="s">
        <v>15868</v>
      </c>
    </row>
    <row r="12337" spans="1:4" ht="15">
      <c r="A12337" t="s">
        <v>14332</v>
      </c>
      <c r="B12337" s="53">
        <v>2011</v>
      </c>
      <c r="C12337" t="s">
        <v>1118</v>
      </c>
      <c r="D12337" t="s">
        <v>15869</v>
      </c>
    </row>
    <row r="12338" spans="1:4" ht="15">
      <c r="A12338" t="s">
        <v>14332</v>
      </c>
      <c r="B12338" s="53">
        <v>2011</v>
      </c>
      <c r="C12338" t="s">
        <v>9233</v>
      </c>
      <c r="D12338" t="s">
        <v>15870</v>
      </c>
    </row>
    <row r="12339" spans="1:4" ht="15">
      <c r="A12339" t="s">
        <v>14332</v>
      </c>
      <c r="B12339" s="53">
        <v>2011</v>
      </c>
      <c r="C12339" t="s">
        <v>4075</v>
      </c>
      <c r="D12339" t="s">
        <v>15871</v>
      </c>
    </row>
    <row r="12340" spans="1:4" ht="15">
      <c r="A12340" t="s">
        <v>14332</v>
      </c>
      <c r="B12340" s="53">
        <v>2011</v>
      </c>
      <c r="C12340" t="s">
        <v>4075</v>
      </c>
      <c r="D12340" t="s">
        <v>15872</v>
      </c>
    </row>
    <row r="12341" spans="1:4" ht="15">
      <c r="A12341" t="s">
        <v>14332</v>
      </c>
      <c r="B12341" s="53">
        <v>2011</v>
      </c>
      <c r="C12341" t="s">
        <v>645</v>
      </c>
      <c r="D12341" t="s">
        <v>15873</v>
      </c>
    </row>
    <row r="12342" spans="1:4" ht="15">
      <c r="A12342" t="s">
        <v>14332</v>
      </c>
      <c r="B12342" s="53">
        <v>2011</v>
      </c>
      <c r="C12342" t="s">
        <v>645</v>
      </c>
      <c r="D12342" t="s">
        <v>15874</v>
      </c>
    </row>
    <row r="12343" spans="1:4" ht="15">
      <c r="A12343" t="s">
        <v>14332</v>
      </c>
      <c r="B12343" s="53">
        <v>2011</v>
      </c>
      <c r="C12343" t="s">
        <v>15875</v>
      </c>
      <c r="D12343" t="s">
        <v>15876</v>
      </c>
    </row>
    <row r="12344" spans="1:4" ht="15">
      <c r="A12344" t="s">
        <v>14332</v>
      </c>
      <c r="B12344" s="53">
        <v>2011</v>
      </c>
      <c r="C12344" t="s">
        <v>15877</v>
      </c>
      <c r="D12344" t="s">
        <v>15878</v>
      </c>
    </row>
    <row r="12345" spans="1:4" ht="15">
      <c r="A12345" t="s">
        <v>14332</v>
      </c>
      <c r="B12345" s="53">
        <v>2011</v>
      </c>
      <c r="C12345" t="s">
        <v>648</v>
      </c>
      <c r="D12345" t="s">
        <v>15879</v>
      </c>
    </row>
    <row r="12346" spans="1:4" ht="15">
      <c r="A12346" t="s">
        <v>14332</v>
      </c>
      <c r="B12346" s="53">
        <v>2010</v>
      </c>
      <c r="C12346" t="s">
        <v>10</v>
      </c>
      <c r="D12346" t="s">
        <v>15880</v>
      </c>
    </row>
    <row r="12347" spans="1:4" ht="15">
      <c r="A12347" t="s">
        <v>14332</v>
      </c>
      <c r="B12347" s="53">
        <v>2010</v>
      </c>
      <c r="C12347" t="s">
        <v>30</v>
      </c>
      <c r="D12347" t="s">
        <v>15313</v>
      </c>
    </row>
    <row r="12348" spans="1:4" ht="15">
      <c r="A12348" t="s">
        <v>14332</v>
      </c>
      <c r="B12348" s="53">
        <v>2010</v>
      </c>
      <c r="C12348" t="s">
        <v>892</v>
      </c>
      <c r="D12348" t="s">
        <v>15881</v>
      </c>
    </row>
    <row r="12349" spans="1:4" ht="15">
      <c r="A12349" t="s">
        <v>14332</v>
      </c>
      <c r="B12349" s="53">
        <v>2010</v>
      </c>
      <c r="C12349" t="s">
        <v>892</v>
      </c>
      <c r="D12349" t="s">
        <v>15882</v>
      </c>
    </row>
    <row r="12350" spans="1:4" ht="15">
      <c r="A12350" t="s">
        <v>14332</v>
      </c>
      <c r="B12350" s="53">
        <v>2010</v>
      </c>
      <c r="C12350" t="s">
        <v>1248</v>
      </c>
      <c r="D12350" t="s">
        <v>15321</v>
      </c>
    </row>
    <row r="12351" spans="1:4" ht="15">
      <c r="A12351" t="s">
        <v>14332</v>
      </c>
      <c r="B12351" s="53">
        <v>2010</v>
      </c>
      <c r="C12351" t="s">
        <v>15842</v>
      </c>
      <c r="D12351" t="s">
        <v>15883</v>
      </c>
    </row>
    <row r="12352" spans="1:4" ht="15">
      <c r="A12352" t="s">
        <v>14332</v>
      </c>
      <c r="B12352" s="53">
        <v>2010</v>
      </c>
      <c r="C12352" t="s">
        <v>1726</v>
      </c>
      <c r="D12352" t="s">
        <v>15884</v>
      </c>
    </row>
    <row r="12353" spans="1:4" ht="15">
      <c r="A12353" t="s">
        <v>14332</v>
      </c>
      <c r="B12353" s="53">
        <v>2010</v>
      </c>
      <c r="C12353" t="s">
        <v>26</v>
      </c>
      <c r="D12353" t="s">
        <v>15885</v>
      </c>
    </row>
    <row r="12354" spans="1:4" ht="15">
      <c r="A12354" t="s">
        <v>14332</v>
      </c>
      <c r="B12354" s="53">
        <v>2010</v>
      </c>
      <c r="C12354" t="s">
        <v>6404</v>
      </c>
      <c r="D12354" t="s">
        <v>15886</v>
      </c>
    </row>
    <row r="12355" spans="1:4" ht="15">
      <c r="A12355" t="s">
        <v>14332</v>
      </c>
      <c r="B12355" s="53">
        <v>2010</v>
      </c>
      <c r="C12355" t="s">
        <v>937</v>
      </c>
      <c r="D12355" t="s">
        <v>15887</v>
      </c>
    </row>
    <row r="12356" spans="1:4" ht="15">
      <c r="A12356" t="s">
        <v>14332</v>
      </c>
      <c r="B12356" s="53">
        <v>2010</v>
      </c>
      <c r="C12356" t="s">
        <v>661</v>
      </c>
      <c r="D12356" t="s">
        <v>15888</v>
      </c>
    </row>
    <row r="12357" spans="1:4" ht="15">
      <c r="A12357" t="s">
        <v>14332</v>
      </c>
      <c r="B12357" s="53">
        <v>2010</v>
      </c>
      <c r="C12357" t="s">
        <v>1250</v>
      </c>
      <c r="D12357" t="s">
        <v>15889</v>
      </c>
    </row>
    <row r="12358" spans="1:4" ht="15">
      <c r="A12358" t="s">
        <v>14332</v>
      </c>
      <c r="B12358" s="53">
        <v>2010</v>
      </c>
      <c r="C12358" t="s">
        <v>645</v>
      </c>
      <c r="D12358" t="s">
        <v>15890</v>
      </c>
    </row>
    <row r="12359" spans="1:4" ht="15">
      <c r="A12359" t="s">
        <v>14332</v>
      </c>
      <c r="B12359" s="53">
        <v>2010</v>
      </c>
      <c r="C12359" t="s">
        <v>1228</v>
      </c>
      <c r="D12359" t="s">
        <v>15891</v>
      </c>
    </row>
    <row r="12360" spans="1:4" ht="15">
      <c r="A12360" t="s">
        <v>14332</v>
      </c>
      <c r="B12360" s="53">
        <v>2010</v>
      </c>
      <c r="C12360" t="s">
        <v>3181</v>
      </c>
      <c r="D12360" t="s">
        <v>15892</v>
      </c>
    </row>
    <row r="12361" spans="1:4" ht="15">
      <c r="A12361" t="s">
        <v>14332</v>
      </c>
      <c r="B12361" s="53">
        <v>2009</v>
      </c>
      <c r="C12361" t="s">
        <v>1168</v>
      </c>
      <c r="D12361" t="s">
        <v>15893</v>
      </c>
    </row>
    <row r="12362" spans="1:4" ht="15">
      <c r="A12362" t="s">
        <v>14332</v>
      </c>
      <c r="B12362" s="53">
        <v>2009</v>
      </c>
      <c r="C12362" t="s">
        <v>3797</v>
      </c>
      <c r="D12362" t="s">
        <v>15894</v>
      </c>
    </row>
    <row r="12363" spans="1:4" ht="15">
      <c r="A12363" t="s">
        <v>14332</v>
      </c>
      <c r="B12363" s="53">
        <v>2009</v>
      </c>
      <c r="C12363" t="s">
        <v>15895</v>
      </c>
      <c r="D12363" t="s">
        <v>15896</v>
      </c>
    </row>
    <row r="12364" spans="1:4" ht="15">
      <c r="A12364" t="s">
        <v>14332</v>
      </c>
      <c r="B12364" s="53">
        <v>2009</v>
      </c>
      <c r="C12364" t="s">
        <v>1118</v>
      </c>
      <c r="D12364" t="s">
        <v>15897</v>
      </c>
    </row>
    <row r="12365" spans="1:4" ht="15">
      <c r="A12365" t="s">
        <v>14332</v>
      </c>
      <c r="B12365" s="53">
        <v>2009</v>
      </c>
      <c r="C12365" t="s">
        <v>645</v>
      </c>
      <c r="D12365" t="s">
        <v>15898</v>
      </c>
    </row>
    <row r="12366" spans="1:4" ht="15">
      <c r="A12366" t="s">
        <v>14332</v>
      </c>
      <c r="B12366" s="53">
        <v>2009</v>
      </c>
      <c r="C12366" t="s">
        <v>902</v>
      </c>
      <c r="D12366" t="s">
        <v>15899</v>
      </c>
    </row>
    <row r="12367" spans="1:4" ht="15">
      <c r="A12367" t="s">
        <v>14332</v>
      </c>
      <c r="B12367" s="53">
        <v>2009</v>
      </c>
      <c r="C12367" t="s">
        <v>902</v>
      </c>
      <c r="D12367" t="s">
        <v>15900</v>
      </c>
    </row>
    <row r="12368" spans="1:4" ht="15">
      <c r="A12368" t="s">
        <v>14332</v>
      </c>
      <c r="B12368" s="53">
        <v>2009</v>
      </c>
      <c r="C12368" t="s">
        <v>11133</v>
      </c>
      <c r="D12368" t="s">
        <v>15901</v>
      </c>
    </row>
    <row r="12369" spans="1:4" ht="15">
      <c r="A12369" t="s">
        <v>14332</v>
      </c>
      <c r="B12369" s="53">
        <v>2009</v>
      </c>
      <c r="C12369" t="s">
        <v>1278</v>
      </c>
      <c r="D12369" t="s">
        <v>15902</v>
      </c>
    </row>
    <row r="12370" spans="1:4" ht="15">
      <c r="A12370" t="s">
        <v>14332</v>
      </c>
      <c r="B12370" s="53">
        <v>2009</v>
      </c>
      <c r="C12370" t="s">
        <v>10208</v>
      </c>
      <c r="D12370" t="s">
        <v>15338</v>
      </c>
    </row>
    <row r="12371" spans="1:4" ht="15">
      <c r="A12371" t="s">
        <v>14332</v>
      </c>
      <c r="B12371" s="53">
        <v>2009</v>
      </c>
      <c r="C12371" t="s">
        <v>10</v>
      </c>
      <c r="D12371" t="s">
        <v>1278</v>
      </c>
    </row>
    <row r="12372" spans="1:4" ht="15">
      <c r="A12372" t="s">
        <v>14332</v>
      </c>
      <c r="B12372" s="53">
        <v>2009</v>
      </c>
      <c r="C12372" t="s">
        <v>10208</v>
      </c>
      <c r="D12372" t="s">
        <v>15903</v>
      </c>
    </row>
    <row r="12373" spans="1:4" ht="15">
      <c r="A12373" t="s">
        <v>14332</v>
      </c>
      <c r="B12373" s="53">
        <v>2009</v>
      </c>
      <c r="C12373" t="s">
        <v>2</v>
      </c>
      <c r="D12373" t="s">
        <v>15904</v>
      </c>
    </row>
    <row r="12374" spans="1:4" ht="15">
      <c r="A12374" t="s">
        <v>14332</v>
      </c>
      <c r="B12374" s="53">
        <v>2008</v>
      </c>
      <c r="C12374" t="s">
        <v>2661</v>
      </c>
      <c r="D12374" t="s">
        <v>15905</v>
      </c>
    </row>
    <row r="12375" spans="1:4" ht="15">
      <c r="A12375" t="s">
        <v>14332</v>
      </c>
      <c r="B12375" s="53">
        <v>2008</v>
      </c>
      <c r="C12375" t="s">
        <v>26</v>
      </c>
      <c r="D12375" t="s">
        <v>15342</v>
      </c>
    </row>
    <row r="12376" spans="1:4" ht="15">
      <c r="A12376" t="s">
        <v>14332</v>
      </c>
      <c r="B12376" s="53">
        <v>2008</v>
      </c>
      <c r="C12376" t="s">
        <v>645</v>
      </c>
      <c r="D12376" t="s">
        <v>15906</v>
      </c>
    </row>
    <row r="12377" spans="1:4" ht="15">
      <c r="A12377" t="s">
        <v>14332</v>
      </c>
      <c r="B12377" s="53">
        <v>2008</v>
      </c>
      <c r="C12377" t="s">
        <v>645</v>
      </c>
      <c r="D12377" t="s">
        <v>15907</v>
      </c>
    </row>
    <row r="12378" spans="1:4" ht="15">
      <c r="A12378" t="s">
        <v>14332</v>
      </c>
      <c r="B12378" s="53">
        <v>2008</v>
      </c>
      <c r="C12378" t="s">
        <v>1005</v>
      </c>
      <c r="D12378" t="s">
        <v>15908</v>
      </c>
    </row>
    <row r="12379" spans="1:4" ht="15">
      <c r="A12379" t="s">
        <v>14332</v>
      </c>
      <c r="B12379" s="53">
        <v>2008</v>
      </c>
      <c r="C12379" t="s">
        <v>2933</v>
      </c>
      <c r="D12379" t="s">
        <v>15909</v>
      </c>
    </row>
    <row r="12380" spans="1:4" ht="15">
      <c r="A12380" t="s">
        <v>14332</v>
      </c>
      <c r="B12380" s="53">
        <v>2007</v>
      </c>
      <c r="C12380" t="s">
        <v>15343</v>
      </c>
      <c r="D12380" t="s">
        <v>15344</v>
      </c>
    </row>
    <row r="12381" spans="1:4" ht="15">
      <c r="A12381" t="s">
        <v>14332</v>
      </c>
      <c r="B12381" s="53">
        <v>2007</v>
      </c>
      <c r="C12381" t="s">
        <v>5151</v>
      </c>
      <c r="D12381" t="s">
        <v>15345</v>
      </c>
    </row>
    <row r="12382" spans="1:4" ht="15">
      <c r="A12382" t="s">
        <v>14332</v>
      </c>
      <c r="B12382" s="53">
        <v>2007</v>
      </c>
      <c r="C12382" t="s">
        <v>5151</v>
      </c>
      <c r="D12382" t="s">
        <v>15910</v>
      </c>
    </row>
    <row r="12383" spans="1:4" ht="15">
      <c r="A12383" t="s">
        <v>14332</v>
      </c>
      <c r="B12383" s="53">
        <v>2007</v>
      </c>
      <c r="C12383" t="s">
        <v>661</v>
      </c>
      <c r="D12383" t="s">
        <v>15911</v>
      </c>
    </row>
    <row r="12384" spans="1:4" ht="15">
      <c r="A12384" t="s">
        <v>14332</v>
      </c>
      <c r="B12384" s="53">
        <v>2007</v>
      </c>
      <c r="C12384" t="s">
        <v>645</v>
      </c>
      <c r="D12384" t="s">
        <v>15912</v>
      </c>
    </row>
    <row r="12385" spans="1:4" ht="15">
      <c r="A12385" t="s">
        <v>14332</v>
      </c>
      <c r="B12385" s="53">
        <v>2007</v>
      </c>
      <c r="C12385" t="s">
        <v>645</v>
      </c>
      <c r="D12385" t="s">
        <v>15349</v>
      </c>
    </row>
    <row r="12386" spans="1:4" ht="15">
      <c r="A12386" t="s">
        <v>14332</v>
      </c>
      <c r="B12386" s="53">
        <v>2007</v>
      </c>
      <c r="C12386" t="s">
        <v>974</v>
      </c>
      <c r="D12386" t="s">
        <v>15350</v>
      </c>
    </row>
    <row r="12387" spans="1:4" ht="15">
      <c r="A12387" t="s">
        <v>14332</v>
      </c>
      <c r="B12387" s="53">
        <v>2007</v>
      </c>
      <c r="C12387" t="s">
        <v>15351</v>
      </c>
      <c r="D12387" t="s">
        <v>15352</v>
      </c>
    </row>
    <row r="12388" spans="1:4" ht="15">
      <c r="A12388" t="s">
        <v>14332</v>
      </c>
      <c r="B12388" s="53">
        <v>2007</v>
      </c>
      <c r="C12388" t="s">
        <v>2</v>
      </c>
      <c r="D12388" t="s">
        <v>15913</v>
      </c>
    </row>
    <row r="12389" spans="1:4" ht="15">
      <c r="A12389" t="s">
        <v>14332</v>
      </c>
      <c r="B12389" s="53">
        <v>2006</v>
      </c>
      <c r="C12389" t="s">
        <v>3797</v>
      </c>
      <c r="D12389" t="s">
        <v>15914</v>
      </c>
    </row>
    <row r="12390" spans="1:4" ht="15">
      <c r="A12390" t="s">
        <v>14332</v>
      </c>
      <c r="B12390" s="53">
        <v>2006</v>
      </c>
      <c r="C12390" t="s">
        <v>15915</v>
      </c>
      <c r="D12390" t="s">
        <v>15916</v>
      </c>
    </row>
    <row r="12391" spans="1:4" ht="15">
      <c r="A12391" t="s">
        <v>14332</v>
      </c>
      <c r="B12391" s="53">
        <v>2006</v>
      </c>
      <c r="C12391" t="s">
        <v>7602</v>
      </c>
      <c r="D12391" t="s">
        <v>15355</v>
      </c>
    </row>
    <row r="12392" spans="1:4" ht="15">
      <c r="A12392" t="s">
        <v>14332</v>
      </c>
      <c r="B12392" s="53">
        <v>2006</v>
      </c>
      <c r="C12392" t="s">
        <v>1248</v>
      </c>
      <c r="D12392" t="s">
        <v>15358</v>
      </c>
    </row>
    <row r="12393" spans="1:4" ht="15">
      <c r="A12393" t="s">
        <v>14332</v>
      </c>
      <c r="B12393" s="53">
        <v>2006</v>
      </c>
      <c r="C12393" t="s">
        <v>1248</v>
      </c>
      <c r="D12393" t="s">
        <v>15917</v>
      </c>
    </row>
    <row r="12394" spans="1:4" ht="15">
      <c r="A12394" t="s">
        <v>14332</v>
      </c>
      <c r="B12394" s="53">
        <v>2006</v>
      </c>
      <c r="C12394" t="s">
        <v>1252</v>
      </c>
      <c r="D12394" t="s">
        <v>15918</v>
      </c>
    </row>
    <row r="12395" spans="1:4" ht="15">
      <c r="A12395" t="s">
        <v>14332</v>
      </c>
      <c r="B12395" s="53">
        <v>2006</v>
      </c>
      <c r="C12395" t="s">
        <v>1252</v>
      </c>
      <c r="D12395" t="s">
        <v>15359</v>
      </c>
    </row>
    <row r="12396" spans="1:4" ht="15">
      <c r="A12396" t="s">
        <v>14332</v>
      </c>
      <c r="B12396" s="53">
        <v>2006</v>
      </c>
      <c r="C12396" t="s">
        <v>645</v>
      </c>
      <c r="D12396" t="s">
        <v>15360</v>
      </c>
    </row>
    <row r="12397" spans="1:4" ht="15">
      <c r="A12397" t="s">
        <v>14332</v>
      </c>
      <c r="B12397" s="53">
        <v>2005</v>
      </c>
      <c r="C12397" t="s">
        <v>4856</v>
      </c>
      <c r="D12397" t="s">
        <v>15919</v>
      </c>
    </row>
    <row r="12398" spans="1:4" ht="15">
      <c r="A12398" t="s">
        <v>14332</v>
      </c>
      <c r="B12398" s="53">
        <v>2005</v>
      </c>
      <c r="C12398" t="s">
        <v>15920</v>
      </c>
      <c r="D12398" t="s">
        <v>15921</v>
      </c>
    </row>
    <row r="12399" spans="1:4" ht="15">
      <c r="A12399" t="s">
        <v>14332</v>
      </c>
      <c r="B12399" s="53">
        <v>2005</v>
      </c>
      <c r="C12399" t="s">
        <v>3797</v>
      </c>
      <c r="D12399" t="s">
        <v>15364</v>
      </c>
    </row>
    <row r="12400" spans="1:4" ht="15">
      <c r="A12400" t="s">
        <v>14332</v>
      </c>
      <c r="B12400" s="53">
        <v>2005</v>
      </c>
      <c r="C12400" t="s">
        <v>3797</v>
      </c>
      <c r="D12400" t="s">
        <v>15922</v>
      </c>
    </row>
    <row r="12401" spans="1:4" ht="15">
      <c r="A12401" t="s">
        <v>14332</v>
      </c>
      <c r="B12401" s="53">
        <v>2005</v>
      </c>
      <c r="C12401" t="s">
        <v>1075</v>
      </c>
      <c r="D12401" t="s">
        <v>15923</v>
      </c>
    </row>
    <row r="12402" spans="1:4" ht="15">
      <c r="A12402" t="s">
        <v>14332</v>
      </c>
      <c r="B12402" s="53">
        <v>2005</v>
      </c>
      <c r="C12402" t="s">
        <v>4671</v>
      </c>
      <c r="D12402" t="s">
        <v>15924</v>
      </c>
    </row>
    <row r="12403" spans="1:4" ht="15">
      <c r="A12403" t="s">
        <v>14332</v>
      </c>
      <c r="B12403" s="53">
        <v>2005</v>
      </c>
      <c r="C12403" t="s">
        <v>4671</v>
      </c>
      <c r="D12403" t="s">
        <v>15925</v>
      </c>
    </row>
    <row r="12404" spans="1:4" ht="15">
      <c r="A12404" t="s">
        <v>14332</v>
      </c>
      <c r="B12404" s="53">
        <v>2005</v>
      </c>
      <c r="C12404" t="s">
        <v>15926</v>
      </c>
      <c r="D12404" t="s">
        <v>15927</v>
      </c>
    </row>
    <row r="12405" spans="1:4" ht="15">
      <c r="A12405" t="s">
        <v>14332</v>
      </c>
      <c r="B12405" s="53">
        <v>2005</v>
      </c>
      <c r="C12405" t="s">
        <v>15928</v>
      </c>
      <c r="D12405" t="s">
        <v>15929</v>
      </c>
    </row>
    <row r="12406" spans="1:4" ht="15">
      <c r="A12406" t="s">
        <v>14332</v>
      </c>
      <c r="B12406" s="53">
        <v>2005</v>
      </c>
      <c r="C12406" t="s">
        <v>918</v>
      </c>
      <c r="D12406" t="s">
        <v>15365</v>
      </c>
    </row>
    <row r="12407" spans="1:4" ht="15">
      <c r="A12407" t="s">
        <v>14332</v>
      </c>
      <c r="B12407" s="53">
        <v>2005</v>
      </c>
      <c r="C12407" t="s">
        <v>1248</v>
      </c>
      <c r="D12407" t="s">
        <v>15930</v>
      </c>
    </row>
    <row r="12408" spans="1:4" ht="15">
      <c r="A12408" t="s">
        <v>14332</v>
      </c>
      <c r="B12408" s="53">
        <v>2005</v>
      </c>
      <c r="C12408" t="s">
        <v>5166</v>
      </c>
      <c r="D12408" t="s">
        <v>15931</v>
      </c>
    </row>
    <row r="12409" spans="1:4" ht="15">
      <c r="A12409" t="s">
        <v>14332</v>
      </c>
      <c r="B12409" s="53">
        <v>2005</v>
      </c>
      <c r="C12409" t="s">
        <v>5166</v>
      </c>
      <c r="D12409" t="s">
        <v>15932</v>
      </c>
    </row>
    <row r="12410" spans="1:4" ht="15">
      <c r="A12410" t="s">
        <v>14332</v>
      </c>
      <c r="B12410" s="53">
        <v>2005</v>
      </c>
      <c r="C12410" t="s">
        <v>11612</v>
      </c>
      <c r="D12410" t="s">
        <v>15933</v>
      </c>
    </row>
    <row r="12411" spans="1:4" ht="15">
      <c r="A12411" t="s">
        <v>14332</v>
      </c>
      <c r="B12411" s="53">
        <v>2005</v>
      </c>
      <c r="C12411" t="s">
        <v>645</v>
      </c>
      <c r="D12411" t="s">
        <v>15368</v>
      </c>
    </row>
    <row r="12412" spans="1:4" ht="15">
      <c r="A12412" t="s">
        <v>14332</v>
      </c>
      <c r="B12412" s="53">
        <v>2005</v>
      </c>
      <c r="C12412" t="s">
        <v>1174</v>
      </c>
      <c r="D12412" t="s">
        <v>15934</v>
      </c>
    </row>
    <row r="12413" spans="1:4" ht="15">
      <c r="A12413" t="s">
        <v>14332</v>
      </c>
      <c r="B12413" s="53">
        <v>2005</v>
      </c>
      <c r="C12413" t="s">
        <v>2</v>
      </c>
      <c r="D12413" t="s">
        <v>15935</v>
      </c>
    </row>
    <row r="12414" spans="1:4" ht="15">
      <c r="A12414" t="s">
        <v>14332</v>
      </c>
      <c r="B12414" s="53">
        <v>2005</v>
      </c>
      <c r="C12414" t="s">
        <v>2</v>
      </c>
      <c r="D12414" t="s">
        <v>15369</v>
      </c>
    </row>
    <row r="12415" spans="1:4" ht="15">
      <c r="A12415" t="s">
        <v>14332</v>
      </c>
      <c r="B12415" s="53">
        <v>2005</v>
      </c>
      <c r="C12415" t="s">
        <v>2</v>
      </c>
      <c r="D12415" t="s">
        <v>15936</v>
      </c>
    </row>
    <row r="12416" spans="1:4" ht="15">
      <c r="A12416" t="s">
        <v>14332</v>
      </c>
      <c r="B12416" s="53">
        <v>2004</v>
      </c>
      <c r="C12416" t="s">
        <v>1317</v>
      </c>
      <c r="D12416" t="s">
        <v>15937</v>
      </c>
    </row>
    <row r="12417" spans="1:4" ht="15">
      <c r="A12417" t="s">
        <v>14332</v>
      </c>
      <c r="B12417" s="53">
        <v>2004</v>
      </c>
      <c r="C12417" t="s">
        <v>15938</v>
      </c>
      <c r="D12417" t="s">
        <v>15939</v>
      </c>
    </row>
    <row r="12418" spans="1:4" ht="15">
      <c r="A12418" t="s">
        <v>14332</v>
      </c>
      <c r="B12418" s="53">
        <v>2004</v>
      </c>
      <c r="C12418" t="s">
        <v>15343</v>
      </c>
      <c r="D12418" t="s">
        <v>15940</v>
      </c>
    </row>
    <row r="12419" spans="1:4" ht="15">
      <c r="A12419" t="s">
        <v>14332</v>
      </c>
      <c r="B12419" s="53">
        <v>2004</v>
      </c>
      <c r="C12419" t="s">
        <v>1066</v>
      </c>
      <c r="D12419" t="s">
        <v>15941</v>
      </c>
    </row>
    <row r="12420" spans="1:4" ht="15">
      <c r="A12420" t="s">
        <v>14332</v>
      </c>
      <c r="B12420" s="53">
        <v>2004</v>
      </c>
      <c r="C12420" t="s">
        <v>3797</v>
      </c>
      <c r="D12420" t="s">
        <v>15942</v>
      </c>
    </row>
    <row r="12421" spans="1:4" ht="15">
      <c r="A12421" t="s">
        <v>14332</v>
      </c>
      <c r="B12421" s="53">
        <v>2004</v>
      </c>
      <c r="C12421" t="s">
        <v>3797</v>
      </c>
      <c r="D12421" t="s">
        <v>15943</v>
      </c>
    </row>
    <row r="12422" spans="1:4" ht="15">
      <c r="A12422" t="s">
        <v>14332</v>
      </c>
      <c r="B12422" s="53">
        <v>2004</v>
      </c>
      <c r="C12422" t="s">
        <v>139</v>
      </c>
      <c r="D12422" t="s">
        <v>15944</v>
      </c>
    </row>
    <row r="12423" spans="1:4" ht="15">
      <c r="A12423" t="s">
        <v>14332</v>
      </c>
      <c r="B12423" s="53">
        <v>2004</v>
      </c>
      <c r="C12423" t="s">
        <v>875</v>
      </c>
      <c r="D12423" t="s">
        <v>15370</v>
      </c>
    </row>
    <row r="12424" spans="1:4" ht="15">
      <c r="A12424" t="s">
        <v>14332</v>
      </c>
      <c r="B12424" s="53">
        <v>2004</v>
      </c>
      <c r="C12424" t="s">
        <v>794</v>
      </c>
      <c r="D12424" t="s">
        <v>15945</v>
      </c>
    </row>
    <row r="12425" spans="1:4" ht="15">
      <c r="A12425" t="s">
        <v>14332</v>
      </c>
      <c r="B12425" s="53">
        <v>2004</v>
      </c>
      <c r="C12425" t="s">
        <v>910</v>
      </c>
      <c r="D12425" t="s">
        <v>15946</v>
      </c>
    </row>
    <row r="12426" spans="1:4" ht="15">
      <c r="A12426" t="s">
        <v>14332</v>
      </c>
      <c r="B12426" s="53">
        <v>2004</v>
      </c>
      <c r="C12426" t="s">
        <v>72</v>
      </c>
      <c r="D12426" t="s">
        <v>15947</v>
      </c>
    </row>
    <row r="12427" spans="1:4" ht="15">
      <c r="A12427" t="s">
        <v>14332</v>
      </c>
      <c r="B12427" s="53">
        <v>2004</v>
      </c>
      <c r="C12427" t="s">
        <v>1316</v>
      </c>
      <c r="D12427" t="s">
        <v>15948</v>
      </c>
    </row>
    <row r="12428" spans="1:4" ht="15">
      <c r="A12428" t="s">
        <v>14332</v>
      </c>
      <c r="B12428" s="53">
        <v>2004</v>
      </c>
      <c r="C12428" t="s">
        <v>2</v>
      </c>
      <c r="D12428" t="s">
        <v>15949</v>
      </c>
    </row>
    <row r="12429" spans="1:4" ht="15">
      <c r="A12429" t="s">
        <v>14332</v>
      </c>
      <c r="B12429" s="53">
        <v>2004</v>
      </c>
      <c r="C12429" t="s">
        <v>2</v>
      </c>
      <c r="D12429" t="s">
        <v>15950</v>
      </c>
    </row>
    <row r="12430" spans="1:4" ht="15">
      <c r="A12430" t="s">
        <v>14332</v>
      </c>
      <c r="B12430" s="53">
        <v>2004</v>
      </c>
      <c r="C12430" t="s">
        <v>2</v>
      </c>
      <c r="D12430" t="s">
        <v>15951</v>
      </c>
    </row>
    <row r="12431" spans="1:4" ht="15">
      <c r="A12431" t="s">
        <v>14332</v>
      </c>
      <c r="B12431" s="53">
        <v>2004</v>
      </c>
      <c r="C12431" t="s">
        <v>2</v>
      </c>
      <c r="D12431" t="s">
        <v>15373</v>
      </c>
    </row>
    <row r="12432" spans="1:4" ht="15">
      <c r="A12432" t="s">
        <v>14332</v>
      </c>
      <c r="B12432" s="53">
        <v>2003</v>
      </c>
      <c r="C12432" t="s">
        <v>959</v>
      </c>
      <c r="D12432" t="s">
        <v>15952</v>
      </c>
    </row>
    <row r="12433" spans="1:4" ht="15">
      <c r="A12433" t="s">
        <v>14332</v>
      </c>
      <c r="B12433" s="53">
        <v>2003</v>
      </c>
      <c r="C12433" t="s">
        <v>1132</v>
      </c>
      <c r="D12433" t="s">
        <v>15953</v>
      </c>
    </row>
    <row r="12434" spans="1:4" ht="15">
      <c r="A12434" t="s">
        <v>14332</v>
      </c>
      <c r="B12434" s="53">
        <v>2003</v>
      </c>
      <c r="C12434" t="s">
        <v>892</v>
      </c>
      <c r="D12434" t="s">
        <v>15954</v>
      </c>
    </row>
    <row r="12435" spans="1:4" ht="15">
      <c r="A12435" t="s">
        <v>14332</v>
      </c>
      <c r="B12435" s="53">
        <v>2003</v>
      </c>
      <c r="C12435" t="s">
        <v>1248</v>
      </c>
      <c r="D12435" t="s">
        <v>15955</v>
      </c>
    </row>
    <row r="12436" spans="1:4" ht="15">
      <c r="A12436" t="s">
        <v>14332</v>
      </c>
      <c r="B12436" s="53">
        <v>2003</v>
      </c>
      <c r="C12436" t="s">
        <v>583</v>
      </c>
      <c r="D12436" t="s">
        <v>15376</v>
      </c>
    </row>
    <row r="12437" spans="1:4" ht="15">
      <c r="A12437" t="s">
        <v>14332</v>
      </c>
      <c r="B12437" s="53">
        <v>2003</v>
      </c>
      <c r="C12437" t="s">
        <v>5166</v>
      </c>
      <c r="D12437" t="s">
        <v>15956</v>
      </c>
    </row>
    <row r="12438" spans="1:4" ht="15">
      <c r="A12438" t="s">
        <v>14332</v>
      </c>
      <c r="B12438" s="53">
        <v>2003</v>
      </c>
      <c r="C12438" t="s">
        <v>5166</v>
      </c>
      <c r="D12438" t="s">
        <v>15957</v>
      </c>
    </row>
    <row r="12439" spans="1:4" ht="15">
      <c r="A12439" t="s">
        <v>14332</v>
      </c>
      <c r="B12439" s="53">
        <v>2003</v>
      </c>
      <c r="C12439" t="s">
        <v>15958</v>
      </c>
      <c r="D12439" t="s">
        <v>15959</v>
      </c>
    </row>
    <row r="12440" spans="1:4" ht="15">
      <c r="A12440" t="s">
        <v>14332</v>
      </c>
      <c r="B12440" s="53">
        <v>2003</v>
      </c>
      <c r="C12440" t="s">
        <v>661</v>
      </c>
      <c r="D12440" t="s">
        <v>15378</v>
      </c>
    </row>
    <row r="12441" spans="1:4" ht="15">
      <c r="A12441" t="s">
        <v>14332</v>
      </c>
      <c r="B12441" s="53">
        <v>2003</v>
      </c>
      <c r="C12441" t="s">
        <v>1080</v>
      </c>
      <c r="D12441" t="s">
        <v>15960</v>
      </c>
    </row>
    <row r="12442" spans="1:4" ht="15">
      <c r="A12442" t="s">
        <v>14332</v>
      </c>
      <c r="B12442" s="53">
        <v>2003</v>
      </c>
      <c r="C12442" t="s">
        <v>14</v>
      </c>
      <c r="D12442" t="s">
        <v>15379</v>
      </c>
    </row>
    <row r="12443" spans="1:4" ht="15">
      <c r="A12443" t="s">
        <v>14332</v>
      </c>
      <c r="B12443" s="53">
        <v>2002</v>
      </c>
      <c r="C12443" t="s">
        <v>5151</v>
      </c>
      <c r="D12443" t="s">
        <v>15961</v>
      </c>
    </row>
    <row r="12444" spans="1:4" ht="15">
      <c r="A12444" t="s">
        <v>14332</v>
      </c>
      <c r="B12444" s="53">
        <v>2002</v>
      </c>
      <c r="C12444" t="s">
        <v>5151</v>
      </c>
      <c r="D12444" t="s">
        <v>15962</v>
      </c>
    </row>
    <row r="12445" spans="1:4" ht="15">
      <c r="A12445" t="s">
        <v>14332</v>
      </c>
      <c r="B12445" s="53">
        <v>2002</v>
      </c>
      <c r="C12445" t="s">
        <v>7602</v>
      </c>
      <c r="D12445" t="s">
        <v>15963</v>
      </c>
    </row>
    <row r="12446" spans="1:4" ht="15">
      <c r="A12446" t="s">
        <v>14332</v>
      </c>
      <c r="B12446" s="53">
        <v>2002</v>
      </c>
      <c r="C12446" t="s">
        <v>15964</v>
      </c>
      <c r="D12446" t="s">
        <v>15965</v>
      </c>
    </row>
    <row r="12447" spans="1:4" ht="15">
      <c r="A12447" t="s">
        <v>14332</v>
      </c>
      <c r="B12447" s="53">
        <v>2002</v>
      </c>
      <c r="C12447" t="s">
        <v>1248</v>
      </c>
      <c r="D12447" t="s">
        <v>15966</v>
      </c>
    </row>
    <row r="12448" spans="1:4" ht="15">
      <c r="A12448" t="s">
        <v>14332</v>
      </c>
      <c r="B12448" s="53">
        <v>2002</v>
      </c>
      <c r="C12448" t="s">
        <v>9167</v>
      </c>
      <c r="D12448" t="s">
        <v>15967</v>
      </c>
    </row>
    <row r="12449" spans="1:4" ht="15">
      <c r="A12449" t="s">
        <v>14332</v>
      </c>
      <c r="B12449" s="53">
        <v>2002</v>
      </c>
      <c r="C12449" t="s">
        <v>9167</v>
      </c>
      <c r="D12449" t="s">
        <v>15968</v>
      </c>
    </row>
    <row r="12450" spans="1:4" ht="15">
      <c r="A12450" t="s">
        <v>14332</v>
      </c>
      <c r="B12450" s="53">
        <v>2002</v>
      </c>
      <c r="C12450" t="s">
        <v>4875</v>
      </c>
      <c r="D12450" t="s">
        <v>15969</v>
      </c>
    </row>
    <row r="12451" spans="1:4" ht="15">
      <c r="A12451" t="s">
        <v>14332</v>
      </c>
      <c r="B12451" s="53">
        <v>2002</v>
      </c>
      <c r="C12451" t="s">
        <v>5165</v>
      </c>
      <c r="D12451" t="s">
        <v>15970</v>
      </c>
    </row>
    <row r="12452" spans="1:4" ht="15">
      <c r="A12452" t="s">
        <v>14332</v>
      </c>
      <c r="B12452" s="53">
        <v>2002</v>
      </c>
      <c r="C12452" t="s">
        <v>645</v>
      </c>
      <c r="D12452" t="s">
        <v>15383</v>
      </c>
    </row>
    <row r="12453" spans="1:4" ht="15">
      <c r="A12453" t="s">
        <v>14332</v>
      </c>
      <c r="B12453" s="53">
        <v>2002</v>
      </c>
      <c r="C12453" t="s">
        <v>15971</v>
      </c>
      <c r="D12453" t="s">
        <v>15972</v>
      </c>
    </row>
    <row r="12454" spans="1:4" ht="15">
      <c r="A12454" t="s">
        <v>14332</v>
      </c>
      <c r="B12454" s="53">
        <v>2002</v>
      </c>
      <c r="C12454" t="s">
        <v>5074</v>
      </c>
      <c r="D12454" t="s">
        <v>15973</v>
      </c>
    </row>
    <row r="12455" spans="1:4" ht="15">
      <c r="A12455" t="s">
        <v>14332</v>
      </c>
      <c r="B12455" s="53">
        <v>2002</v>
      </c>
      <c r="C12455" t="s">
        <v>5074</v>
      </c>
      <c r="D12455" t="s">
        <v>15974</v>
      </c>
    </row>
    <row r="12456" spans="1:4" ht="15">
      <c r="A12456" t="s">
        <v>14332</v>
      </c>
      <c r="B12456" s="53">
        <v>2001</v>
      </c>
      <c r="C12456" t="s">
        <v>15975</v>
      </c>
      <c r="D12456" t="s">
        <v>15976</v>
      </c>
    </row>
    <row r="12457" spans="1:4" ht="15">
      <c r="A12457" t="s">
        <v>14332</v>
      </c>
      <c r="B12457" s="53">
        <v>2001</v>
      </c>
      <c r="C12457" t="s">
        <v>7055</v>
      </c>
      <c r="D12457" t="s">
        <v>15384</v>
      </c>
    </row>
    <row r="12458" spans="1:4" ht="15">
      <c r="A12458" t="s">
        <v>14332</v>
      </c>
      <c r="B12458" s="53">
        <v>2001</v>
      </c>
      <c r="C12458" t="s">
        <v>7055</v>
      </c>
      <c r="D12458" t="s">
        <v>15977</v>
      </c>
    </row>
    <row r="12459" spans="1:4" ht="15">
      <c r="A12459" t="s">
        <v>14332</v>
      </c>
      <c r="B12459" s="53">
        <v>2001</v>
      </c>
      <c r="C12459" t="s">
        <v>7055</v>
      </c>
      <c r="D12459" t="s">
        <v>15978</v>
      </c>
    </row>
    <row r="12460" spans="1:4" ht="15">
      <c r="A12460" t="s">
        <v>14332</v>
      </c>
      <c r="B12460" s="53">
        <v>2001</v>
      </c>
      <c r="C12460" t="s">
        <v>3715</v>
      </c>
      <c r="D12460" t="s">
        <v>15979</v>
      </c>
    </row>
    <row r="12461" spans="1:4" ht="15">
      <c r="A12461" t="s">
        <v>14332</v>
      </c>
      <c r="B12461" s="53">
        <v>2001</v>
      </c>
      <c r="C12461" t="s">
        <v>929</v>
      </c>
      <c r="D12461" t="s">
        <v>15980</v>
      </c>
    </row>
    <row r="12462" spans="1:4" ht="15">
      <c r="A12462" t="s">
        <v>14332</v>
      </c>
      <c r="B12462" s="53">
        <v>2001</v>
      </c>
      <c r="C12462" t="s">
        <v>910</v>
      </c>
      <c r="D12462" t="s">
        <v>15981</v>
      </c>
    </row>
    <row r="12463" spans="1:4" ht="15">
      <c r="A12463" t="s">
        <v>14332</v>
      </c>
      <c r="B12463" s="53">
        <v>2001</v>
      </c>
      <c r="C12463" t="s">
        <v>5166</v>
      </c>
      <c r="D12463" t="s">
        <v>15982</v>
      </c>
    </row>
    <row r="12464" spans="1:4" ht="15">
      <c r="A12464" t="s">
        <v>14332</v>
      </c>
      <c r="B12464" s="53">
        <v>2001</v>
      </c>
      <c r="C12464" t="s">
        <v>9167</v>
      </c>
      <c r="D12464" t="s">
        <v>15983</v>
      </c>
    </row>
    <row r="12465" spans="1:4" ht="15">
      <c r="A12465" t="s">
        <v>14332</v>
      </c>
      <c r="B12465" s="53">
        <v>2001</v>
      </c>
      <c r="C12465" t="s">
        <v>9167</v>
      </c>
      <c r="D12465" t="s">
        <v>15984</v>
      </c>
    </row>
    <row r="12466" spans="1:4" ht="15">
      <c r="A12466" t="s">
        <v>14332</v>
      </c>
      <c r="B12466" s="53">
        <v>2001</v>
      </c>
      <c r="C12466" t="s">
        <v>9167</v>
      </c>
      <c r="D12466" t="s">
        <v>15385</v>
      </c>
    </row>
    <row r="12467" spans="1:4" ht="15">
      <c r="A12467" t="s">
        <v>14332</v>
      </c>
      <c r="B12467" s="53">
        <v>2001</v>
      </c>
      <c r="C12467" t="s">
        <v>15985</v>
      </c>
      <c r="D12467" t="s">
        <v>15986</v>
      </c>
    </row>
    <row r="12468" spans="1:4" ht="15">
      <c r="A12468" t="s">
        <v>14332</v>
      </c>
      <c r="B12468" s="53">
        <v>2001</v>
      </c>
      <c r="C12468" t="s">
        <v>645</v>
      </c>
      <c r="D12468" t="s">
        <v>15386</v>
      </c>
    </row>
    <row r="12469" spans="1:4" ht="15">
      <c r="A12469" t="s">
        <v>14332</v>
      </c>
      <c r="B12469" s="53">
        <v>2001</v>
      </c>
      <c r="C12469" t="s">
        <v>5074</v>
      </c>
      <c r="D12469" t="s">
        <v>15987</v>
      </c>
    </row>
    <row r="12470" spans="1:4" ht="15">
      <c r="A12470" t="s">
        <v>14332</v>
      </c>
      <c r="B12470" s="53">
        <v>2001</v>
      </c>
      <c r="C12470" t="s">
        <v>5074</v>
      </c>
      <c r="D12470" t="s">
        <v>15988</v>
      </c>
    </row>
    <row r="12471" spans="1:4" ht="15">
      <c r="A12471" t="s">
        <v>14332</v>
      </c>
      <c r="B12471" s="53">
        <v>2001</v>
      </c>
      <c r="C12471" t="s">
        <v>15989</v>
      </c>
      <c r="D12471" t="s">
        <v>15990</v>
      </c>
    </row>
    <row r="12472" spans="1:4" ht="15">
      <c r="A12472" t="s">
        <v>14332</v>
      </c>
      <c r="B12472" s="53">
        <v>2001</v>
      </c>
      <c r="C12472" t="s">
        <v>14</v>
      </c>
      <c r="D12472" t="s">
        <v>15965</v>
      </c>
    </row>
    <row r="12473" spans="1:4" ht="15">
      <c r="A12473" t="s">
        <v>14332</v>
      </c>
      <c r="B12473" s="53">
        <v>2000</v>
      </c>
      <c r="C12473" t="s">
        <v>843</v>
      </c>
      <c r="D12473" t="s">
        <v>15991</v>
      </c>
    </row>
    <row r="12474" spans="1:4" ht="15">
      <c r="A12474" t="s">
        <v>14332</v>
      </c>
      <c r="B12474" s="53">
        <v>2000</v>
      </c>
      <c r="C12474" t="s">
        <v>1248</v>
      </c>
      <c r="D12474" t="s">
        <v>15962</v>
      </c>
    </row>
    <row r="12475" spans="1:4" ht="15">
      <c r="A12475" t="s">
        <v>14332</v>
      </c>
      <c r="B12475" s="53">
        <v>2000</v>
      </c>
      <c r="C12475" t="s">
        <v>1248</v>
      </c>
      <c r="D12475" t="s">
        <v>15992</v>
      </c>
    </row>
    <row r="12476" spans="1:4" ht="15">
      <c r="A12476" t="s">
        <v>14332</v>
      </c>
      <c r="B12476" s="53">
        <v>2000</v>
      </c>
      <c r="C12476" t="s">
        <v>937</v>
      </c>
      <c r="D12476" t="s">
        <v>15993</v>
      </c>
    </row>
    <row r="12477" spans="1:4" ht="15">
      <c r="A12477" t="s">
        <v>14332</v>
      </c>
      <c r="B12477" s="53">
        <v>2000</v>
      </c>
      <c r="C12477" t="s">
        <v>15994</v>
      </c>
      <c r="D12477" t="s">
        <v>15995</v>
      </c>
    </row>
    <row r="12478" spans="1:4" ht="15">
      <c r="A12478" t="s">
        <v>14332</v>
      </c>
      <c r="B12478" s="53">
        <v>2000</v>
      </c>
      <c r="C12478" t="s">
        <v>15388</v>
      </c>
      <c r="D12478" t="s">
        <v>15996</v>
      </c>
    </row>
    <row r="12479" spans="1:4" ht="15">
      <c r="A12479" t="s">
        <v>14332</v>
      </c>
      <c r="B12479" s="53">
        <v>2000</v>
      </c>
      <c r="C12479" t="s">
        <v>15388</v>
      </c>
      <c r="D12479" t="s">
        <v>15997</v>
      </c>
    </row>
    <row r="12480" spans="1:4" ht="15">
      <c r="A12480" t="s">
        <v>14332</v>
      </c>
      <c r="B12480" s="53">
        <v>1999</v>
      </c>
      <c r="C12480" t="s">
        <v>892</v>
      </c>
      <c r="D12480" t="s">
        <v>15998</v>
      </c>
    </row>
    <row r="12481" spans="1:4" ht="15">
      <c r="A12481" t="s">
        <v>14332</v>
      </c>
      <c r="B12481" s="53">
        <v>1999</v>
      </c>
      <c r="C12481" t="s">
        <v>4434</v>
      </c>
      <c r="D12481" t="s">
        <v>15999</v>
      </c>
    </row>
    <row r="12482" spans="1:4" ht="15">
      <c r="A12482" t="s">
        <v>14332</v>
      </c>
      <c r="B12482" s="53">
        <v>1999</v>
      </c>
      <c r="C12482" t="s">
        <v>4434</v>
      </c>
      <c r="D12482" t="s">
        <v>16000</v>
      </c>
    </row>
    <row r="12483" spans="1:4" ht="15">
      <c r="A12483" t="s">
        <v>14332</v>
      </c>
      <c r="B12483" s="53">
        <v>1999</v>
      </c>
      <c r="C12483" t="s">
        <v>3715</v>
      </c>
      <c r="D12483" t="s">
        <v>16001</v>
      </c>
    </row>
    <row r="12484" spans="1:4" ht="15">
      <c r="A12484" t="s">
        <v>14332</v>
      </c>
      <c r="B12484" s="53">
        <v>1999</v>
      </c>
      <c r="C12484" t="s">
        <v>13</v>
      </c>
      <c r="D12484" t="s">
        <v>16002</v>
      </c>
    </row>
    <row r="12485" spans="1:4" ht="15">
      <c r="A12485" t="s">
        <v>14332</v>
      </c>
      <c r="B12485" s="53">
        <v>1999</v>
      </c>
      <c r="C12485" t="s">
        <v>2138</v>
      </c>
      <c r="D12485" t="s">
        <v>16003</v>
      </c>
    </row>
    <row r="12486" spans="1:4" ht="15">
      <c r="A12486" t="s">
        <v>14332</v>
      </c>
      <c r="B12486" s="53">
        <v>1999</v>
      </c>
      <c r="C12486" t="s">
        <v>1248</v>
      </c>
      <c r="D12486" t="s">
        <v>16004</v>
      </c>
    </row>
    <row r="12487" spans="1:4" ht="15">
      <c r="A12487" t="s">
        <v>14332</v>
      </c>
      <c r="B12487" s="53">
        <v>1999</v>
      </c>
      <c r="C12487" t="s">
        <v>1248</v>
      </c>
      <c r="D12487" t="s">
        <v>15391</v>
      </c>
    </row>
    <row r="12488" spans="1:4" ht="15">
      <c r="A12488" t="s">
        <v>14332</v>
      </c>
      <c r="B12488" s="53">
        <v>1999</v>
      </c>
      <c r="C12488" t="s">
        <v>5166</v>
      </c>
      <c r="D12488" t="s">
        <v>16005</v>
      </c>
    </row>
    <row r="12489" spans="1:4" ht="15">
      <c r="A12489" t="s">
        <v>14332</v>
      </c>
      <c r="B12489" s="53">
        <v>1999</v>
      </c>
      <c r="C12489" t="s">
        <v>1250</v>
      </c>
      <c r="D12489" t="s">
        <v>16006</v>
      </c>
    </row>
    <row r="12490" spans="1:4" ht="15">
      <c r="A12490" t="s">
        <v>14332</v>
      </c>
      <c r="B12490" s="53">
        <v>1998</v>
      </c>
      <c r="C12490" t="s">
        <v>3715</v>
      </c>
      <c r="D12490" t="s">
        <v>16007</v>
      </c>
    </row>
    <row r="12491" spans="1:4" ht="15">
      <c r="A12491" t="s">
        <v>14332</v>
      </c>
      <c r="B12491" s="53">
        <v>1998</v>
      </c>
      <c r="C12491" t="s">
        <v>7602</v>
      </c>
      <c r="D12491" t="s">
        <v>16008</v>
      </c>
    </row>
    <row r="12492" spans="1:4" ht="15">
      <c r="A12492" t="s">
        <v>14332</v>
      </c>
      <c r="B12492" s="53">
        <v>1998</v>
      </c>
      <c r="C12492" t="s">
        <v>910</v>
      </c>
      <c r="D12492" t="s">
        <v>16009</v>
      </c>
    </row>
    <row r="12493" spans="1:4" ht="15">
      <c r="A12493" t="s">
        <v>14332</v>
      </c>
      <c r="B12493" s="53">
        <v>1998</v>
      </c>
      <c r="C12493" t="s">
        <v>1337</v>
      </c>
      <c r="D12493" t="s">
        <v>16010</v>
      </c>
    </row>
    <row r="12494" spans="1:4" ht="15">
      <c r="A12494" t="s">
        <v>14332</v>
      </c>
      <c r="B12494" s="53">
        <v>1998</v>
      </c>
      <c r="C12494" t="s">
        <v>15392</v>
      </c>
      <c r="D12494" t="s">
        <v>15393</v>
      </c>
    </row>
    <row r="12495" spans="1:4" ht="15">
      <c r="A12495" t="s">
        <v>14332</v>
      </c>
      <c r="B12495" s="53">
        <v>1998</v>
      </c>
      <c r="C12495" t="s">
        <v>14</v>
      </c>
      <c r="D12495" t="s">
        <v>16011</v>
      </c>
    </row>
    <row r="12496" spans="1:4" ht="15">
      <c r="A12496" t="s">
        <v>14332</v>
      </c>
      <c r="B12496" s="53">
        <v>1997</v>
      </c>
      <c r="C12496" t="s">
        <v>7055</v>
      </c>
      <c r="D12496" t="s">
        <v>16012</v>
      </c>
    </row>
    <row r="12497" spans="1:4" ht="15">
      <c r="A12497" t="s">
        <v>14332</v>
      </c>
      <c r="B12497" s="53">
        <v>1997</v>
      </c>
      <c r="C12497" t="s">
        <v>7602</v>
      </c>
      <c r="D12497" t="s">
        <v>16013</v>
      </c>
    </row>
    <row r="12498" spans="1:4" ht="15">
      <c r="A12498" t="s">
        <v>14332</v>
      </c>
      <c r="B12498" s="53">
        <v>1997</v>
      </c>
      <c r="C12498" t="s">
        <v>7064</v>
      </c>
      <c r="D12498" t="s">
        <v>16014</v>
      </c>
    </row>
    <row r="12499" spans="1:4" ht="15">
      <c r="A12499" t="s">
        <v>14332</v>
      </c>
      <c r="B12499" s="53">
        <v>1997</v>
      </c>
      <c r="C12499" t="s">
        <v>910</v>
      </c>
      <c r="D12499" t="s">
        <v>16015</v>
      </c>
    </row>
    <row r="12500" spans="1:4" ht="15">
      <c r="A12500" t="s">
        <v>14332</v>
      </c>
      <c r="B12500" s="53">
        <v>1997</v>
      </c>
      <c r="C12500" t="s">
        <v>5166</v>
      </c>
      <c r="D12500" t="s">
        <v>16016</v>
      </c>
    </row>
    <row r="12501" spans="1:4" ht="15">
      <c r="A12501" t="s">
        <v>14332</v>
      </c>
      <c r="B12501" s="53">
        <v>1997</v>
      </c>
      <c r="C12501" t="s">
        <v>5166</v>
      </c>
      <c r="D12501" t="s">
        <v>16017</v>
      </c>
    </row>
    <row r="12502" spans="1:4" ht="15">
      <c r="A12502" t="s">
        <v>14332</v>
      </c>
      <c r="B12502" s="53">
        <v>1997</v>
      </c>
      <c r="C12502" t="s">
        <v>9167</v>
      </c>
      <c r="D12502" t="s">
        <v>15394</v>
      </c>
    </row>
    <row r="12503" spans="1:4" ht="15">
      <c r="A12503" t="s">
        <v>14332</v>
      </c>
      <c r="B12503" s="53">
        <v>1997</v>
      </c>
      <c r="C12503" t="s">
        <v>9167</v>
      </c>
      <c r="D12503" t="s">
        <v>16018</v>
      </c>
    </row>
    <row r="12504" spans="1:4" ht="15">
      <c r="A12504" t="s">
        <v>14332</v>
      </c>
      <c r="B12504" s="53">
        <v>1997</v>
      </c>
      <c r="C12504" t="s">
        <v>9167</v>
      </c>
      <c r="D12504" t="s">
        <v>16019</v>
      </c>
    </row>
    <row r="12505" spans="1:4" ht="15">
      <c r="A12505" t="s">
        <v>14332</v>
      </c>
      <c r="B12505" s="53">
        <v>1997</v>
      </c>
      <c r="C12505" t="s">
        <v>16020</v>
      </c>
      <c r="D12505" t="s">
        <v>16021</v>
      </c>
    </row>
    <row r="12506" spans="1:4" ht="15">
      <c r="A12506" t="s">
        <v>14332</v>
      </c>
      <c r="B12506" s="53">
        <v>1997</v>
      </c>
      <c r="C12506" t="s">
        <v>661</v>
      </c>
      <c r="D12506" t="s">
        <v>16022</v>
      </c>
    </row>
    <row r="12507" spans="1:4" ht="15">
      <c r="A12507" t="s">
        <v>14332</v>
      </c>
      <c r="B12507" s="53">
        <v>1996</v>
      </c>
      <c r="C12507" t="s">
        <v>5151</v>
      </c>
      <c r="D12507" t="s">
        <v>16023</v>
      </c>
    </row>
    <row r="12508" spans="1:4" ht="15">
      <c r="A12508" t="s">
        <v>14332</v>
      </c>
      <c r="B12508" s="53">
        <v>1996</v>
      </c>
      <c r="C12508" t="s">
        <v>7055</v>
      </c>
      <c r="D12508" t="s">
        <v>16024</v>
      </c>
    </row>
    <row r="12509" spans="1:4" ht="15">
      <c r="A12509" t="s">
        <v>14332</v>
      </c>
      <c r="B12509" s="53">
        <v>1996</v>
      </c>
      <c r="C12509" t="s">
        <v>3715</v>
      </c>
      <c r="D12509" t="s">
        <v>16025</v>
      </c>
    </row>
    <row r="12510" spans="1:4" ht="15">
      <c r="A12510" t="s">
        <v>14332</v>
      </c>
      <c r="B12510" s="53">
        <v>1996</v>
      </c>
      <c r="C12510" t="s">
        <v>3715</v>
      </c>
      <c r="D12510" t="s">
        <v>16026</v>
      </c>
    </row>
    <row r="12511" spans="1:4" ht="15">
      <c r="A12511" t="s">
        <v>14332</v>
      </c>
      <c r="B12511" s="53">
        <v>1996</v>
      </c>
      <c r="C12511" t="s">
        <v>910</v>
      </c>
      <c r="D12511" t="s">
        <v>16027</v>
      </c>
    </row>
    <row r="12512" spans="1:4" ht="15">
      <c r="A12512" t="s">
        <v>14332</v>
      </c>
      <c r="B12512" s="53">
        <v>1996</v>
      </c>
      <c r="C12512" t="s">
        <v>910</v>
      </c>
      <c r="D12512" t="s">
        <v>16028</v>
      </c>
    </row>
    <row r="12513" spans="1:4" ht="15">
      <c r="A12513" t="s">
        <v>14332</v>
      </c>
      <c r="B12513" s="53">
        <v>1996</v>
      </c>
      <c r="C12513" t="s">
        <v>9167</v>
      </c>
      <c r="D12513" t="s">
        <v>16029</v>
      </c>
    </row>
    <row r="12514" spans="1:4" ht="15">
      <c r="A12514" t="s">
        <v>14332</v>
      </c>
      <c r="B12514" s="53">
        <v>1996</v>
      </c>
      <c r="C12514" t="s">
        <v>9167</v>
      </c>
      <c r="D12514" t="s">
        <v>16030</v>
      </c>
    </row>
    <row r="12515" spans="1:4" ht="15">
      <c r="A12515" t="s">
        <v>14332</v>
      </c>
      <c r="B12515" s="53">
        <v>1996</v>
      </c>
      <c r="C12515" t="s">
        <v>9167</v>
      </c>
      <c r="D12515" t="s">
        <v>16031</v>
      </c>
    </row>
    <row r="12516" spans="1:4" ht="15">
      <c r="A12516" t="s">
        <v>14332</v>
      </c>
      <c r="B12516" s="53">
        <v>1996</v>
      </c>
      <c r="C12516" t="s">
        <v>9167</v>
      </c>
      <c r="D12516" t="s">
        <v>16032</v>
      </c>
    </row>
    <row r="12517" spans="1:4" ht="15">
      <c r="A12517" t="s">
        <v>14332</v>
      </c>
      <c r="B12517" s="53">
        <v>1996</v>
      </c>
      <c r="C12517" t="s">
        <v>9167</v>
      </c>
      <c r="D12517" t="s">
        <v>16033</v>
      </c>
    </row>
    <row r="12518" spans="1:4" ht="15">
      <c r="A12518" t="s">
        <v>14332</v>
      </c>
      <c r="B12518" s="53">
        <v>1996</v>
      </c>
      <c r="C12518" t="s">
        <v>937</v>
      </c>
      <c r="D12518" t="s">
        <v>16034</v>
      </c>
    </row>
    <row r="12519" spans="1:4" ht="15">
      <c r="A12519" t="s">
        <v>14332</v>
      </c>
      <c r="B12519" s="53">
        <v>1995</v>
      </c>
      <c r="C12519" t="s">
        <v>910</v>
      </c>
      <c r="D12519" t="s">
        <v>16035</v>
      </c>
    </row>
    <row r="12520" spans="1:4" ht="15">
      <c r="A12520" t="s">
        <v>14332</v>
      </c>
      <c r="B12520" s="53">
        <v>1995</v>
      </c>
      <c r="C12520" t="s">
        <v>910</v>
      </c>
      <c r="D12520" t="s">
        <v>16036</v>
      </c>
    </row>
    <row r="12521" spans="1:4" ht="15">
      <c r="A12521" t="s">
        <v>14332</v>
      </c>
      <c r="B12521" s="53">
        <v>1995</v>
      </c>
      <c r="C12521" t="s">
        <v>5074</v>
      </c>
      <c r="D12521" t="s">
        <v>16037</v>
      </c>
    </row>
    <row r="12522" spans="1:4" ht="15">
      <c r="A12522" t="s">
        <v>14332</v>
      </c>
      <c r="B12522" s="53">
        <v>1995</v>
      </c>
      <c r="C12522" t="s">
        <v>5074</v>
      </c>
      <c r="D12522" t="s">
        <v>16038</v>
      </c>
    </row>
    <row r="12523" spans="1:4" ht="15">
      <c r="A12523" t="s">
        <v>14332</v>
      </c>
      <c r="B12523" s="53">
        <v>1994</v>
      </c>
      <c r="C12523" t="s">
        <v>3797</v>
      </c>
      <c r="D12523" t="s">
        <v>16039</v>
      </c>
    </row>
    <row r="12524" spans="1:4" ht="15">
      <c r="A12524" t="s">
        <v>14332</v>
      </c>
      <c r="B12524" s="53">
        <v>1994</v>
      </c>
      <c r="C12524" t="s">
        <v>4875</v>
      </c>
      <c r="D12524" t="s">
        <v>16040</v>
      </c>
    </row>
    <row r="12525" spans="1:4" ht="15">
      <c r="A12525" t="s">
        <v>14332</v>
      </c>
      <c r="B12525" s="53">
        <v>1994</v>
      </c>
      <c r="C12525" t="s">
        <v>902</v>
      </c>
      <c r="D12525" t="s">
        <v>16041</v>
      </c>
    </row>
    <row r="12526" spans="1:4" ht="15">
      <c r="A12526" t="s">
        <v>14332</v>
      </c>
      <c r="B12526" s="53">
        <v>1993</v>
      </c>
      <c r="C12526" t="s">
        <v>910</v>
      </c>
      <c r="D12526" t="s">
        <v>16042</v>
      </c>
    </row>
    <row r="12527" spans="1:4" ht="15">
      <c r="A12527" t="s">
        <v>14332</v>
      </c>
      <c r="B12527" s="53">
        <v>1993</v>
      </c>
      <c r="C12527" t="s">
        <v>16043</v>
      </c>
      <c r="D12527" t="s">
        <v>16044</v>
      </c>
    </row>
    <row r="12528" spans="1:4" ht="15">
      <c r="A12528" t="s">
        <v>14332</v>
      </c>
      <c r="B12528" s="53">
        <v>1992</v>
      </c>
      <c r="C12528" t="s">
        <v>10</v>
      </c>
      <c r="D12528" t="s">
        <v>16045</v>
      </c>
    </row>
    <row r="12529" spans="1:4" ht="15">
      <c r="A12529" t="s">
        <v>14332</v>
      </c>
      <c r="B12529" s="53">
        <v>1992</v>
      </c>
      <c r="C12529" t="s">
        <v>910</v>
      </c>
      <c r="D12529" t="s">
        <v>16046</v>
      </c>
    </row>
    <row r="12530" spans="1:4" ht="15">
      <c r="A12530" t="s">
        <v>14332</v>
      </c>
      <c r="B12530" s="53">
        <v>1992</v>
      </c>
      <c r="C12530" t="s">
        <v>5074</v>
      </c>
      <c r="D12530" t="s">
        <v>16047</v>
      </c>
    </row>
    <row r="12531" spans="1:4" ht="15">
      <c r="A12531" t="s">
        <v>14332</v>
      </c>
      <c r="B12531" s="53">
        <v>1991</v>
      </c>
      <c r="C12531" t="s">
        <v>10</v>
      </c>
      <c r="D12531" t="s">
        <v>16048</v>
      </c>
    </row>
    <row r="12532" spans="1:4" ht="15">
      <c r="A12532" t="s">
        <v>14332</v>
      </c>
      <c r="B12532" s="53">
        <v>1991</v>
      </c>
      <c r="C12532" t="s">
        <v>1168</v>
      </c>
      <c r="D12532" t="s">
        <v>16049</v>
      </c>
    </row>
    <row r="12533" spans="1:4" ht="15">
      <c r="A12533" t="s">
        <v>14332</v>
      </c>
      <c r="B12533" s="53">
        <v>1991</v>
      </c>
      <c r="C12533" t="s">
        <v>7602</v>
      </c>
      <c r="D12533" t="s">
        <v>16050</v>
      </c>
    </row>
    <row r="12534" spans="1:4" ht="15">
      <c r="A12534" t="s">
        <v>14332</v>
      </c>
      <c r="B12534" s="53">
        <v>1991</v>
      </c>
      <c r="C12534" t="s">
        <v>16051</v>
      </c>
      <c r="D12534" t="s">
        <v>16052</v>
      </c>
    </row>
    <row r="12535" spans="1:4" ht="15">
      <c r="A12535" t="s">
        <v>14332</v>
      </c>
      <c r="B12535" s="53">
        <v>1990</v>
      </c>
      <c r="C12535" t="s">
        <v>16053</v>
      </c>
      <c r="D12535" t="s">
        <v>16054</v>
      </c>
    </row>
    <row r="12536" spans="1:4" ht="15">
      <c r="A12536" t="s">
        <v>14332</v>
      </c>
      <c r="B12536" s="53">
        <v>1990</v>
      </c>
      <c r="C12536" t="s">
        <v>7602</v>
      </c>
      <c r="D12536" t="s">
        <v>16055</v>
      </c>
    </row>
    <row r="12537" spans="1:4" ht="15">
      <c r="A12537" t="s">
        <v>14332</v>
      </c>
      <c r="B12537" s="53">
        <v>1990</v>
      </c>
      <c r="C12537" t="s">
        <v>1250</v>
      </c>
      <c r="D12537" t="s">
        <v>16056</v>
      </c>
    </row>
    <row r="12538" spans="1:4" ht="15">
      <c r="A12538" t="s">
        <v>14332</v>
      </c>
      <c r="B12538" s="53">
        <v>1990</v>
      </c>
      <c r="C12538" t="s">
        <v>1250</v>
      </c>
      <c r="D12538" t="s">
        <v>16057</v>
      </c>
    </row>
    <row r="12539" spans="1:4" ht="15">
      <c r="A12539" t="s">
        <v>14332</v>
      </c>
      <c r="B12539" s="53">
        <v>1990</v>
      </c>
      <c r="C12539" t="s">
        <v>5074</v>
      </c>
      <c r="D12539" t="s">
        <v>16058</v>
      </c>
    </row>
    <row r="12540" spans="1:4" ht="15">
      <c r="A12540" t="s">
        <v>14332</v>
      </c>
      <c r="B12540" s="53">
        <v>1989</v>
      </c>
      <c r="C12540" t="s">
        <v>3797</v>
      </c>
      <c r="D12540" t="s">
        <v>16059</v>
      </c>
    </row>
    <row r="12541" spans="1:4" ht="15">
      <c r="A12541" t="s">
        <v>14332</v>
      </c>
      <c r="B12541" s="53">
        <v>1988</v>
      </c>
      <c r="C12541" t="s">
        <v>10</v>
      </c>
      <c r="D12541" t="s">
        <v>16060</v>
      </c>
    </row>
    <row r="12542" spans="1:4" ht="15">
      <c r="A12542" t="s">
        <v>14332</v>
      </c>
      <c r="B12542" s="53">
        <v>1988</v>
      </c>
      <c r="C12542" t="s">
        <v>3797</v>
      </c>
      <c r="D12542" t="s">
        <v>16061</v>
      </c>
    </row>
    <row r="12543" spans="1:4" ht="15">
      <c r="A12543" t="s">
        <v>14332</v>
      </c>
      <c r="B12543" s="53">
        <v>1988</v>
      </c>
      <c r="C12543" t="s">
        <v>7779</v>
      </c>
      <c r="D12543" t="s">
        <v>16062</v>
      </c>
    </row>
    <row r="12544" spans="1:4" ht="15">
      <c r="A12544" t="s">
        <v>14332</v>
      </c>
      <c r="B12544" s="53">
        <v>1986</v>
      </c>
      <c r="C12544" t="s">
        <v>16063</v>
      </c>
      <c r="D12544" t="s">
        <v>16064</v>
      </c>
    </row>
    <row r="12545" spans="1:4" ht="15">
      <c r="A12545" t="s">
        <v>23810</v>
      </c>
      <c r="B12545" s="53">
        <v>2023</v>
      </c>
      <c r="C12545" t="s">
        <v>2</v>
      </c>
      <c r="D12545" t="s">
        <v>3087</v>
      </c>
    </row>
    <row r="12546" spans="1:4" ht="15">
      <c r="A12546" t="s">
        <v>23810</v>
      </c>
      <c r="B12546" s="53">
        <v>2020</v>
      </c>
      <c r="C12546" t="s">
        <v>1725</v>
      </c>
      <c r="D12546" t="s">
        <v>5170</v>
      </c>
    </row>
    <row r="12547" spans="1:4" ht="15">
      <c r="A12547" t="s">
        <v>23810</v>
      </c>
      <c r="B12547" s="53">
        <v>2018</v>
      </c>
      <c r="C12547" t="s">
        <v>23811</v>
      </c>
      <c r="D12547" t="s">
        <v>23812</v>
      </c>
    </row>
    <row r="12548" spans="1:4" ht="15">
      <c r="A12548" t="s">
        <v>23810</v>
      </c>
      <c r="B12548" s="53">
        <v>2009</v>
      </c>
      <c r="C12548" t="s">
        <v>23813</v>
      </c>
      <c r="D12548" t="s">
        <v>23814</v>
      </c>
    </row>
    <row r="12549" spans="1:4" ht="15">
      <c r="A12549" t="s">
        <v>22974</v>
      </c>
      <c r="B12549" s="53">
        <v>2023</v>
      </c>
      <c r="C12549" t="s">
        <v>22975</v>
      </c>
      <c r="D12549" t="s">
        <v>22976</v>
      </c>
    </row>
    <row r="12550" spans="1:4" ht="15">
      <c r="A12550" t="s">
        <v>22974</v>
      </c>
      <c r="B12550" s="53">
        <v>2023</v>
      </c>
      <c r="C12550" t="s">
        <v>1297</v>
      </c>
      <c r="D12550" t="s">
        <v>22977</v>
      </c>
    </row>
    <row r="12551" spans="1:4" ht="15">
      <c r="A12551" t="s">
        <v>22974</v>
      </c>
      <c r="B12551" s="53">
        <v>2023</v>
      </c>
      <c r="C12551" t="s">
        <v>1297</v>
      </c>
      <c r="D12551" t="s">
        <v>22978</v>
      </c>
    </row>
    <row r="12552" spans="1:4" ht="15">
      <c r="A12552" t="s">
        <v>22974</v>
      </c>
      <c r="B12552" s="53">
        <v>2023</v>
      </c>
      <c r="C12552" t="s">
        <v>22979</v>
      </c>
      <c r="D12552" t="s">
        <v>22980</v>
      </c>
    </row>
    <row r="12553" spans="1:4" ht="15">
      <c r="A12553" t="s">
        <v>22974</v>
      </c>
      <c r="B12553" s="53">
        <v>2023</v>
      </c>
      <c r="C12553" t="s">
        <v>21625</v>
      </c>
      <c r="D12553" t="s">
        <v>22981</v>
      </c>
    </row>
    <row r="12554" spans="1:4" ht="15">
      <c r="A12554" t="s">
        <v>22974</v>
      </c>
      <c r="B12554" s="53">
        <v>2023</v>
      </c>
      <c r="C12554" t="s">
        <v>1298</v>
      </c>
      <c r="D12554" t="s">
        <v>22982</v>
      </c>
    </row>
    <row r="12555" spans="1:4" ht="15">
      <c r="A12555" t="s">
        <v>22974</v>
      </c>
      <c r="B12555" s="53">
        <v>2023</v>
      </c>
      <c r="C12555" t="s">
        <v>1298</v>
      </c>
      <c r="D12555" t="s">
        <v>22983</v>
      </c>
    </row>
    <row r="12556" spans="1:4" ht="15">
      <c r="A12556" t="s">
        <v>22974</v>
      </c>
      <c r="B12556" s="53">
        <v>2023</v>
      </c>
      <c r="C12556" t="s">
        <v>1298</v>
      </c>
      <c r="D12556" t="s">
        <v>22984</v>
      </c>
    </row>
    <row r="12557" spans="1:4" ht="15">
      <c r="A12557" t="s">
        <v>22974</v>
      </c>
      <c r="B12557" s="53">
        <v>2023</v>
      </c>
      <c r="C12557" t="s">
        <v>22985</v>
      </c>
      <c r="D12557" t="s">
        <v>22986</v>
      </c>
    </row>
    <row r="12558" spans="1:4" ht="15">
      <c r="A12558" t="s">
        <v>22974</v>
      </c>
      <c r="B12558" s="53">
        <v>2023</v>
      </c>
      <c r="C12558" t="s">
        <v>1299</v>
      </c>
      <c r="D12558" t="s">
        <v>22987</v>
      </c>
    </row>
    <row r="12559" spans="1:4" ht="15">
      <c r="A12559" t="s">
        <v>22974</v>
      </c>
      <c r="B12559" s="53">
        <v>2023</v>
      </c>
      <c r="C12559" t="s">
        <v>1299</v>
      </c>
      <c r="D12559" t="s">
        <v>22988</v>
      </c>
    </row>
    <row r="12560" spans="1:4" ht="15">
      <c r="A12560" t="s">
        <v>22974</v>
      </c>
      <c r="B12560" s="53">
        <v>2023</v>
      </c>
      <c r="C12560" t="s">
        <v>1299</v>
      </c>
      <c r="D12560" t="s">
        <v>22989</v>
      </c>
    </row>
    <row r="12561" spans="1:4" ht="15">
      <c r="A12561" t="s">
        <v>22974</v>
      </c>
      <c r="B12561" s="53">
        <v>2023</v>
      </c>
      <c r="C12561" t="s">
        <v>1299</v>
      </c>
      <c r="D12561" t="s">
        <v>22990</v>
      </c>
    </row>
    <row r="12562" spans="1:4" ht="15">
      <c r="A12562" t="s">
        <v>22974</v>
      </c>
      <c r="B12562" s="53">
        <v>2023</v>
      </c>
      <c r="C12562" t="s">
        <v>1299</v>
      </c>
      <c r="D12562" t="s">
        <v>22991</v>
      </c>
    </row>
    <row r="12563" spans="1:4" ht="15">
      <c r="A12563" t="s">
        <v>22974</v>
      </c>
      <c r="B12563" s="53">
        <v>2023</v>
      </c>
      <c r="C12563" t="s">
        <v>88</v>
      </c>
      <c r="D12563" t="s">
        <v>22992</v>
      </c>
    </row>
    <row r="12564" spans="1:4" ht="15">
      <c r="A12564" t="s">
        <v>22974</v>
      </c>
      <c r="B12564" s="53">
        <v>2023</v>
      </c>
      <c r="C12564" t="s">
        <v>21952</v>
      </c>
      <c r="D12564" t="s">
        <v>22993</v>
      </c>
    </row>
    <row r="12565" spans="1:4" ht="15">
      <c r="A12565" t="s">
        <v>22974</v>
      </c>
      <c r="B12565" s="53">
        <v>2023</v>
      </c>
      <c r="C12565" t="s">
        <v>1300</v>
      </c>
      <c r="D12565" t="s">
        <v>22994</v>
      </c>
    </row>
    <row r="12566" spans="1:4" ht="15">
      <c r="A12566" t="s">
        <v>22974</v>
      </c>
      <c r="B12566" s="53">
        <v>2023</v>
      </c>
      <c r="C12566" t="s">
        <v>1300</v>
      </c>
      <c r="D12566" t="s">
        <v>22995</v>
      </c>
    </row>
    <row r="12567" spans="1:4" ht="15">
      <c r="A12567" t="s">
        <v>22974</v>
      </c>
      <c r="B12567" s="53">
        <v>2023</v>
      </c>
      <c r="C12567" t="s">
        <v>1301</v>
      </c>
      <c r="D12567" t="s">
        <v>22996</v>
      </c>
    </row>
    <row r="12568" spans="1:4" ht="15">
      <c r="A12568" t="s">
        <v>22974</v>
      </c>
      <c r="B12568" s="53">
        <v>2023</v>
      </c>
      <c r="C12568" t="s">
        <v>324</v>
      </c>
      <c r="D12568" t="s">
        <v>22997</v>
      </c>
    </row>
    <row r="12569" spans="1:4" ht="15">
      <c r="A12569" t="s">
        <v>22974</v>
      </c>
      <c r="B12569" s="53">
        <v>2023</v>
      </c>
      <c r="C12569" t="s">
        <v>324</v>
      </c>
      <c r="D12569" t="s">
        <v>22998</v>
      </c>
    </row>
    <row r="12570" spans="1:4" ht="15">
      <c r="A12570" t="s">
        <v>22974</v>
      </c>
      <c r="B12570" s="53">
        <v>2023</v>
      </c>
      <c r="C12570" t="s">
        <v>154</v>
      </c>
      <c r="D12570" t="s">
        <v>22999</v>
      </c>
    </row>
    <row r="12571" spans="1:4" ht="15">
      <c r="A12571" t="s">
        <v>22974</v>
      </c>
      <c r="B12571" s="53">
        <v>2023</v>
      </c>
      <c r="C12571" t="s">
        <v>154</v>
      </c>
      <c r="D12571" t="s">
        <v>23000</v>
      </c>
    </row>
    <row r="12572" spans="1:4" ht="15">
      <c r="A12572" t="s">
        <v>22974</v>
      </c>
      <c r="B12572" s="53">
        <v>2023</v>
      </c>
      <c r="C12572" t="s">
        <v>154</v>
      </c>
      <c r="D12572" t="s">
        <v>23001</v>
      </c>
    </row>
    <row r="12573" spans="1:4" ht="15">
      <c r="A12573" t="s">
        <v>22974</v>
      </c>
      <c r="B12573" s="53">
        <v>2023</v>
      </c>
      <c r="C12573" t="s">
        <v>154</v>
      </c>
      <c r="D12573" t="s">
        <v>23002</v>
      </c>
    </row>
    <row r="12574" spans="1:4" ht="15">
      <c r="A12574" t="s">
        <v>22974</v>
      </c>
      <c r="B12574" s="53">
        <v>2023</v>
      </c>
      <c r="C12574" t="s">
        <v>20422</v>
      </c>
      <c r="D12574" t="s">
        <v>23003</v>
      </c>
    </row>
    <row r="12575" spans="1:4" ht="15">
      <c r="A12575" t="s">
        <v>22974</v>
      </c>
      <c r="B12575" s="53">
        <v>2023</v>
      </c>
      <c r="C12575" t="s">
        <v>23004</v>
      </c>
      <c r="D12575" t="s">
        <v>23005</v>
      </c>
    </row>
    <row r="12576" spans="1:4" ht="15">
      <c r="A12576" t="s">
        <v>22974</v>
      </c>
      <c r="B12576" s="53">
        <v>2023</v>
      </c>
      <c r="C12576" t="s">
        <v>15666</v>
      </c>
      <c r="D12576" t="s">
        <v>23006</v>
      </c>
    </row>
    <row r="12577" spans="1:4" ht="15">
      <c r="A12577" t="s">
        <v>22974</v>
      </c>
      <c r="B12577" s="53">
        <v>2023</v>
      </c>
      <c r="C12577" t="s">
        <v>23007</v>
      </c>
      <c r="D12577" t="s">
        <v>23008</v>
      </c>
    </row>
    <row r="12578" spans="1:4" ht="15">
      <c r="A12578" t="s">
        <v>22974</v>
      </c>
      <c r="B12578" s="53">
        <v>2023</v>
      </c>
      <c r="C12578" t="s">
        <v>23007</v>
      </c>
      <c r="D12578" t="s">
        <v>23009</v>
      </c>
    </row>
    <row r="12579" spans="1:4" ht="15">
      <c r="A12579" t="s">
        <v>22974</v>
      </c>
      <c r="B12579" s="53">
        <v>2023</v>
      </c>
      <c r="C12579" t="s">
        <v>23007</v>
      </c>
      <c r="D12579" t="s">
        <v>23010</v>
      </c>
    </row>
    <row r="12580" spans="1:4" ht="15">
      <c r="A12580" t="s">
        <v>22974</v>
      </c>
      <c r="B12580" s="53">
        <v>2023</v>
      </c>
      <c r="C12580" t="s">
        <v>1285</v>
      </c>
      <c r="D12580" t="s">
        <v>23011</v>
      </c>
    </row>
    <row r="12581" spans="1:4" ht="15">
      <c r="A12581" t="s">
        <v>22974</v>
      </c>
      <c r="B12581" s="53">
        <v>2023</v>
      </c>
      <c r="C12581" t="s">
        <v>23012</v>
      </c>
      <c r="D12581" t="s">
        <v>23013</v>
      </c>
    </row>
    <row r="12582" spans="1:4" ht="15">
      <c r="A12582" t="s">
        <v>22974</v>
      </c>
      <c r="B12582" s="53">
        <v>2023</v>
      </c>
      <c r="C12582" t="s">
        <v>23014</v>
      </c>
      <c r="D12582" t="s">
        <v>23015</v>
      </c>
    </row>
    <row r="12583" spans="1:4" ht="15">
      <c r="A12583" t="s">
        <v>22974</v>
      </c>
      <c r="B12583" s="53">
        <v>2023</v>
      </c>
      <c r="C12583" t="s">
        <v>23016</v>
      </c>
      <c r="D12583" t="s">
        <v>23017</v>
      </c>
    </row>
    <row r="12584" spans="1:4" ht="15">
      <c r="A12584" t="s">
        <v>22974</v>
      </c>
      <c r="B12584" s="53">
        <v>2023</v>
      </c>
      <c r="C12584" t="s">
        <v>21826</v>
      </c>
      <c r="D12584" t="s">
        <v>23018</v>
      </c>
    </row>
    <row r="12585" spans="1:4" ht="15">
      <c r="A12585" t="s">
        <v>22974</v>
      </c>
      <c r="B12585" s="53">
        <v>2023</v>
      </c>
      <c r="C12585" t="s">
        <v>1302</v>
      </c>
      <c r="D12585" t="s">
        <v>23019</v>
      </c>
    </row>
    <row r="12586" spans="1:4" ht="15">
      <c r="A12586" t="s">
        <v>22974</v>
      </c>
      <c r="B12586" s="53">
        <v>2023</v>
      </c>
      <c r="C12586" t="s">
        <v>2</v>
      </c>
      <c r="D12586" t="s">
        <v>22997</v>
      </c>
    </row>
    <row r="12587" spans="1:4" ht="15">
      <c r="A12587" t="s">
        <v>22974</v>
      </c>
      <c r="B12587" s="53">
        <v>2023</v>
      </c>
      <c r="C12587" t="s">
        <v>2</v>
      </c>
      <c r="D12587" t="s">
        <v>23020</v>
      </c>
    </row>
    <row r="12588" spans="1:4" ht="15">
      <c r="A12588" t="s">
        <v>22974</v>
      </c>
      <c r="B12588" s="53">
        <v>2023</v>
      </c>
      <c r="C12588" t="s">
        <v>2</v>
      </c>
      <c r="D12588" t="s">
        <v>23021</v>
      </c>
    </row>
    <row r="12589" spans="1:4" ht="15">
      <c r="A12589" t="s">
        <v>22974</v>
      </c>
      <c r="B12589" s="53">
        <v>2022</v>
      </c>
      <c r="C12589" t="s">
        <v>670</v>
      </c>
      <c r="D12589" t="s">
        <v>23022</v>
      </c>
    </row>
    <row r="12590" spans="1:4" ht="15">
      <c r="A12590" t="s">
        <v>22974</v>
      </c>
      <c r="B12590" s="53">
        <v>2022</v>
      </c>
      <c r="C12590" t="s">
        <v>22979</v>
      </c>
      <c r="D12590" t="s">
        <v>23023</v>
      </c>
    </row>
    <row r="12591" spans="1:4" ht="15">
      <c r="A12591" t="s">
        <v>22974</v>
      </c>
      <c r="B12591" s="53">
        <v>2022</v>
      </c>
      <c r="C12591" t="s">
        <v>1298</v>
      </c>
      <c r="D12591" t="s">
        <v>23024</v>
      </c>
    </row>
    <row r="12592" spans="1:4" ht="15">
      <c r="A12592" t="s">
        <v>22974</v>
      </c>
      <c r="B12592" s="53">
        <v>2022</v>
      </c>
      <c r="C12592" t="s">
        <v>1298</v>
      </c>
      <c r="D12592" t="s">
        <v>23025</v>
      </c>
    </row>
    <row r="12593" spans="1:4" ht="15">
      <c r="A12593" t="s">
        <v>22974</v>
      </c>
      <c r="B12593" s="53">
        <v>2022</v>
      </c>
      <c r="C12593" t="s">
        <v>1298</v>
      </c>
      <c r="D12593" t="s">
        <v>23026</v>
      </c>
    </row>
    <row r="12594" spans="1:4" ht="15">
      <c r="A12594" t="s">
        <v>22974</v>
      </c>
      <c r="B12594" s="53">
        <v>2022</v>
      </c>
      <c r="C12594" t="s">
        <v>1298</v>
      </c>
      <c r="D12594" t="s">
        <v>23027</v>
      </c>
    </row>
    <row r="12595" spans="1:4" ht="15">
      <c r="A12595" t="s">
        <v>22974</v>
      </c>
      <c r="B12595" s="53">
        <v>2022</v>
      </c>
      <c r="C12595" t="s">
        <v>1298</v>
      </c>
      <c r="D12595" t="s">
        <v>23028</v>
      </c>
    </row>
    <row r="12596" spans="1:4" ht="15">
      <c r="A12596" t="s">
        <v>22974</v>
      </c>
      <c r="B12596" s="53">
        <v>2022</v>
      </c>
      <c r="C12596" t="s">
        <v>1298</v>
      </c>
      <c r="D12596" t="s">
        <v>23029</v>
      </c>
    </row>
    <row r="12597" spans="1:4" ht="15">
      <c r="A12597" t="s">
        <v>22974</v>
      </c>
      <c r="B12597" s="53">
        <v>2022</v>
      </c>
      <c r="C12597" t="s">
        <v>1298</v>
      </c>
      <c r="D12597" t="s">
        <v>23030</v>
      </c>
    </row>
    <row r="12598" spans="1:4" ht="15">
      <c r="A12598" t="s">
        <v>22974</v>
      </c>
      <c r="B12598" s="53">
        <v>2022</v>
      </c>
      <c r="C12598" t="s">
        <v>1298</v>
      </c>
      <c r="D12598" t="s">
        <v>23031</v>
      </c>
    </row>
    <row r="12599" spans="1:4" ht="15">
      <c r="A12599" t="s">
        <v>22974</v>
      </c>
      <c r="B12599" s="53">
        <v>2022</v>
      </c>
      <c r="C12599" t="s">
        <v>22985</v>
      </c>
      <c r="D12599" t="s">
        <v>23032</v>
      </c>
    </row>
    <row r="12600" spans="1:4" ht="15">
      <c r="A12600" t="s">
        <v>22974</v>
      </c>
      <c r="B12600" s="53">
        <v>2022</v>
      </c>
      <c r="C12600" t="s">
        <v>22985</v>
      </c>
      <c r="D12600" t="s">
        <v>23033</v>
      </c>
    </row>
    <row r="12601" spans="1:4" ht="15">
      <c r="A12601" t="s">
        <v>22974</v>
      </c>
      <c r="B12601" s="53">
        <v>2022</v>
      </c>
      <c r="C12601" t="s">
        <v>22985</v>
      </c>
      <c r="D12601" t="s">
        <v>23034</v>
      </c>
    </row>
    <row r="12602" spans="1:4" ht="15">
      <c r="A12602" t="s">
        <v>22974</v>
      </c>
      <c r="B12602" s="53">
        <v>2022</v>
      </c>
      <c r="C12602" t="s">
        <v>22985</v>
      </c>
      <c r="D12602" t="s">
        <v>23035</v>
      </c>
    </row>
    <row r="12603" spans="1:4" ht="15">
      <c r="A12603" t="s">
        <v>22974</v>
      </c>
      <c r="B12603" s="53">
        <v>2022</v>
      </c>
      <c r="C12603" t="s">
        <v>22985</v>
      </c>
      <c r="D12603" t="s">
        <v>23036</v>
      </c>
    </row>
    <row r="12604" spans="1:4" ht="15">
      <c r="A12604" t="s">
        <v>22974</v>
      </c>
      <c r="B12604" s="53">
        <v>2022</v>
      </c>
      <c r="C12604" t="s">
        <v>1299</v>
      </c>
      <c r="D12604" t="s">
        <v>23037</v>
      </c>
    </row>
    <row r="12605" spans="1:4" ht="15">
      <c r="A12605" t="s">
        <v>22974</v>
      </c>
      <c r="B12605" s="53">
        <v>2022</v>
      </c>
      <c r="C12605" t="s">
        <v>1299</v>
      </c>
      <c r="D12605" t="s">
        <v>23038</v>
      </c>
    </row>
    <row r="12606" spans="1:4" ht="15">
      <c r="A12606" t="s">
        <v>22974</v>
      </c>
      <c r="B12606" s="53">
        <v>2022</v>
      </c>
      <c r="C12606" t="s">
        <v>1299</v>
      </c>
      <c r="D12606" t="s">
        <v>23039</v>
      </c>
    </row>
    <row r="12607" spans="1:4" ht="15">
      <c r="A12607" t="s">
        <v>22974</v>
      </c>
      <c r="B12607" s="53">
        <v>2022</v>
      </c>
      <c r="C12607" t="s">
        <v>1299</v>
      </c>
      <c r="D12607" t="s">
        <v>23040</v>
      </c>
    </row>
    <row r="12608" spans="1:4" ht="15">
      <c r="A12608" t="s">
        <v>22974</v>
      </c>
      <c r="B12608" s="53">
        <v>2022</v>
      </c>
      <c r="C12608" t="s">
        <v>1299</v>
      </c>
      <c r="D12608" t="s">
        <v>23041</v>
      </c>
    </row>
    <row r="12609" spans="1:4" ht="15">
      <c r="A12609" t="s">
        <v>22974</v>
      </c>
      <c r="B12609" s="53">
        <v>2022</v>
      </c>
      <c r="C12609" t="s">
        <v>1303</v>
      </c>
      <c r="D12609" t="s">
        <v>23042</v>
      </c>
    </row>
    <row r="12610" spans="1:4" ht="15">
      <c r="A12610" t="s">
        <v>22974</v>
      </c>
      <c r="B12610" s="53">
        <v>2022</v>
      </c>
      <c r="C12610" t="s">
        <v>23043</v>
      </c>
      <c r="D12610" t="s">
        <v>23044</v>
      </c>
    </row>
    <row r="12611" spans="1:4" ht="15">
      <c r="A12611" t="s">
        <v>22974</v>
      </c>
      <c r="B12611" s="53">
        <v>2022</v>
      </c>
      <c r="C12611" t="s">
        <v>1304</v>
      </c>
      <c r="D12611" t="s">
        <v>23045</v>
      </c>
    </row>
    <row r="12612" spans="1:4" ht="15">
      <c r="A12612" t="s">
        <v>22974</v>
      </c>
      <c r="B12612" s="53">
        <v>2022</v>
      </c>
      <c r="C12612" t="s">
        <v>21630</v>
      </c>
      <c r="D12612" t="s">
        <v>23046</v>
      </c>
    </row>
    <row r="12613" spans="1:4" ht="15">
      <c r="A12613" t="s">
        <v>22974</v>
      </c>
      <c r="B12613" s="53">
        <v>2022</v>
      </c>
      <c r="C12613" t="s">
        <v>21952</v>
      </c>
      <c r="D12613" t="s">
        <v>23047</v>
      </c>
    </row>
    <row r="12614" spans="1:4" ht="15">
      <c r="A12614" t="s">
        <v>22974</v>
      </c>
      <c r="B12614" s="53">
        <v>2022</v>
      </c>
      <c r="C12614" t="s">
        <v>1300</v>
      </c>
      <c r="D12614" t="s">
        <v>23048</v>
      </c>
    </row>
    <row r="12615" spans="1:4" ht="15">
      <c r="A12615" t="s">
        <v>22974</v>
      </c>
      <c r="B12615" s="53">
        <v>2022</v>
      </c>
      <c r="C12615" t="s">
        <v>1301</v>
      </c>
      <c r="D12615" t="s">
        <v>23049</v>
      </c>
    </row>
    <row r="12616" spans="1:4" ht="15">
      <c r="A12616" t="s">
        <v>22974</v>
      </c>
      <c r="B12616" s="53">
        <v>2022</v>
      </c>
      <c r="C12616" t="s">
        <v>154</v>
      </c>
      <c r="D12616" t="s">
        <v>23050</v>
      </c>
    </row>
    <row r="12617" spans="1:4" ht="15">
      <c r="A12617" t="s">
        <v>22974</v>
      </c>
      <c r="B12617" s="53">
        <v>2022</v>
      </c>
      <c r="C12617" t="s">
        <v>23051</v>
      </c>
      <c r="D12617" t="s">
        <v>23052</v>
      </c>
    </row>
    <row r="12618" spans="1:4" ht="15">
      <c r="A12618" t="s">
        <v>22974</v>
      </c>
      <c r="B12618" s="53">
        <v>2022</v>
      </c>
      <c r="C12618" t="s">
        <v>23053</v>
      </c>
      <c r="D12618" t="s">
        <v>23054</v>
      </c>
    </row>
    <row r="12619" spans="1:4" ht="15">
      <c r="A12619" t="s">
        <v>22974</v>
      </c>
      <c r="B12619" s="53">
        <v>2022</v>
      </c>
      <c r="C12619" t="s">
        <v>23053</v>
      </c>
      <c r="D12619" t="s">
        <v>23055</v>
      </c>
    </row>
    <row r="12620" spans="1:4" ht="15">
      <c r="A12620" t="s">
        <v>22974</v>
      </c>
      <c r="B12620" s="53">
        <v>2022</v>
      </c>
      <c r="C12620" t="s">
        <v>1305</v>
      </c>
      <c r="D12620" t="s">
        <v>23056</v>
      </c>
    </row>
    <row r="12621" spans="1:4" ht="15">
      <c r="A12621" t="s">
        <v>22974</v>
      </c>
      <c r="B12621" s="53">
        <v>2022</v>
      </c>
      <c r="C12621" t="s">
        <v>23057</v>
      </c>
      <c r="D12621" t="s">
        <v>23058</v>
      </c>
    </row>
    <row r="12622" spans="1:4" ht="15">
      <c r="A12622" t="s">
        <v>22974</v>
      </c>
      <c r="B12622" s="53">
        <v>2022</v>
      </c>
      <c r="C12622" t="s">
        <v>23007</v>
      </c>
      <c r="D12622" t="s">
        <v>23059</v>
      </c>
    </row>
    <row r="12623" spans="1:4" ht="15">
      <c r="A12623" t="s">
        <v>22974</v>
      </c>
      <c r="B12623" s="53">
        <v>2022</v>
      </c>
      <c r="C12623" t="s">
        <v>23007</v>
      </c>
      <c r="D12623" t="s">
        <v>23060</v>
      </c>
    </row>
    <row r="12624" spans="1:4" ht="15">
      <c r="A12624" t="s">
        <v>22974</v>
      </c>
      <c r="B12624" s="53">
        <v>2022</v>
      </c>
      <c r="C12624" t="s">
        <v>23007</v>
      </c>
      <c r="D12624" t="s">
        <v>23061</v>
      </c>
    </row>
    <row r="12625" spans="1:4" ht="15">
      <c r="A12625" t="s">
        <v>22974</v>
      </c>
      <c r="B12625" s="53">
        <v>2022</v>
      </c>
      <c r="C12625" t="s">
        <v>1285</v>
      </c>
      <c r="D12625" t="s">
        <v>23062</v>
      </c>
    </row>
    <row r="12626" spans="1:4" ht="15">
      <c r="A12626" t="s">
        <v>22974</v>
      </c>
      <c r="B12626" s="53">
        <v>2022</v>
      </c>
      <c r="C12626" t="s">
        <v>21532</v>
      </c>
      <c r="D12626" t="s">
        <v>23063</v>
      </c>
    </row>
    <row r="12627" spans="1:4" ht="15">
      <c r="A12627" t="s">
        <v>22974</v>
      </c>
      <c r="B12627" s="53">
        <v>2022</v>
      </c>
      <c r="C12627" t="s">
        <v>23064</v>
      </c>
      <c r="D12627" t="s">
        <v>23065</v>
      </c>
    </row>
    <row r="12628" spans="1:4" ht="15">
      <c r="A12628" t="s">
        <v>22974</v>
      </c>
      <c r="B12628" s="53">
        <v>2022</v>
      </c>
      <c r="C12628" t="s">
        <v>23066</v>
      </c>
      <c r="D12628" t="s">
        <v>23067</v>
      </c>
    </row>
    <row r="12629" spans="1:4" ht="15">
      <c r="A12629" t="s">
        <v>22974</v>
      </c>
      <c r="B12629" s="53">
        <v>2022</v>
      </c>
      <c r="C12629" t="s">
        <v>23068</v>
      </c>
      <c r="D12629" t="s">
        <v>23069</v>
      </c>
    </row>
    <row r="12630" spans="1:4" ht="15">
      <c r="A12630" t="s">
        <v>22974</v>
      </c>
      <c r="B12630" s="53">
        <v>2022</v>
      </c>
      <c r="C12630" t="s">
        <v>21826</v>
      </c>
      <c r="D12630" t="s">
        <v>23070</v>
      </c>
    </row>
    <row r="12631" spans="1:4" ht="15">
      <c r="A12631" t="s">
        <v>22974</v>
      </c>
      <c r="B12631" s="53">
        <v>2022</v>
      </c>
      <c r="C12631" t="s">
        <v>23071</v>
      </c>
      <c r="D12631" t="s">
        <v>23072</v>
      </c>
    </row>
    <row r="12632" spans="1:4" ht="15">
      <c r="A12632" t="s">
        <v>22974</v>
      </c>
      <c r="B12632" s="53">
        <v>2022</v>
      </c>
      <c r="C12632" t="s">
        <v>23073</v>
      </c>
      <c r="D12632" t="s">
        <v>23074</v>
      </c>
    </row>
    <row r="12633" spans="1:4" ht="15">
      <c r="A12633" t="s">
        <v>22974</v>
      </c>
      <c r="B12633" s="53">
        <v>2022</v>
      </c>
      <c r="C12633" t="s">
        <v>23075</v>
      </c>
      <c r="D12633" t="s">
        <v>23076</v>
      </c>
    </row>
    <row r="12634" spans="1:4" ht="15">
      <c r="A12634" t="s">
        <v>22974</v>
      </c>
      <c r="B12634" s="53">
        <v>2022</v>
      </c>
      <c r="C12634" t="s">
        <v>2</v>
      </c>
      <c r="D12634" t="s">
        <v>23077</v>
      </c>
    </row>
    <row r="12635" spans="1:4" ht="15">
      <c r="A12635" t="s">
        <v>22974</v>
      </c>
      <c r="B12635" s="53">
        <v>2022</v>
      </c>
      <c r="C12635" t="s">
        <v>2</v>
      </c>
      <c r="D12635" t="s">
        <v>23078</v>
      </c>
    </row>
    <row r="12636" spans="1:4" ht="15">
      <c r="A12636" t="s">
        <v>22974</v>
      </c>
      <c r="B12636" s="53">
        <v>2022</v>
      </c>
      <c r="C12636" t="s">
        <v>2</v>
      </c>
      <c r="D12636" t="s">
        <v>22976</v>
      </c>
    </row>
    <row r="12637" spans="1:4" ht="15">
      <c r="A12637" t="s">
        <v>22974</v>
      </c>
      <c r="B12637" s="53">
        <v>2022</v>
      </c>
      <c r="C12637" t="s">
        <v>2</v>
      </c>
      <c r="D12637" t="s">
        <v>23079</v>
      </c>
    </row>
    <row r="12638" spans="1:4" ht="15">
      <c r="A12638" t="s">
        <v>22974</v>
      </c>
      <c r="B12638" s="53">
        <v>2022</v>
      </c>
      <c r="C12638" t="s">
        <v>2</v>
      </c>
      <c r="D12638" t="s">
        <v>23035</v>
      </c>
    </row>
    <row r="12639" spans="1:4" ht="15">
      <c r="A12639" t="s">
        <v>22974</v>
      </c>
      <c r="B12639" s="53">
        <v>2022</v>
      </c>
      <c r="C12639" t="s">
        <v>2</v>
      </c>
      <c r="D12639" t="s">
        <v>23080</v>
      </c>
    </row>
    <row r="12640" spans="1:4" ht="15">
      <c r="A12640" t="s">
        <v>22974</v>
      </c>
      <c r="B12640" s="53">
        <v>2021</v>
      </c>
      <c r="C12640" t="s">
        <v>670</v>
      </c>
      <c r="D12640" t="s">
        <v>23081</v>
      </c>
    </row>
    <row r="12641" spans="1:4" ht="15">
      <c r="A12641" t="s">
        <v>22974</v>
      </c>
      <c r="B12641" s="53">
        <v>2021</v>
      </c>
      <c r="C12641" t="s">
        <v>670</v>
      </c>
      <c r="D12641" t="s">
        <v>23082</v>
      </c>
    </row>
    <row r="12642" spans="1:4" ht="15">
      <c r="A12642" t="s">
        <v>22974</v>
      </c>
      <c r="B12642" s="53">
        <v>2021</v>
      </c>
      <c r="C12642" t="s">
        <v>670</v>
      </c>
      <c r="D12642" t="s">
        <v>23083</v>
      </c>
    </row>
    <row r="12643" spans="1:4" ht="15">
      <c r="A12643" t="s">
        <v>22974</v>
      </c>
      <c r="B12643" s="53">
        <v>2021</v>
      </c>
      <c r="C12643" t="s">
        <v>670</v>
      </c>
      <c r="D12643" t="s">
        <v>23084</v>
      </c>
    </row>
    <row r="12644" spans="1:4" ht="15">
      <c r="A12644" t="s">
        <v>22974</v>
      </c>
      <c r="B12644" s="53">
        <v>2021</v>
      </c>
      <c r="C12644" t="s">
        <v>1306</v>
      </c>
      <c r="D12644" t="s">
        <v>23085</v>
      </c>
    </row>
    <row r="12645" spans="1:4" ht="15">
      <c r="A12645" t="s">
        <v>22974</v>
      </c>
      <c r="B12645" s="53">
        <v>2021</v>
      </c>
      <c r="C12645" t="s">
        <v>23086</v>
      </c>
      <c r="D12645" t="s">
        <v>23087</v>
      </c>
    </row>
    <row r="12646" spans="1:4" ht="15">
      <c r="A12646" t="s">
        <v>22974</v>
      </c>
      <c r="B12646" s="53">
        <v>2021</v>
      </c>
      <c r="C12646" t="s">
        <v>1298</v>
      </c>
      <c r="D12646" t="s">
        <v>23088</v>
      </c>
    </row>
    <row r="12647" spans="1:4" ht="15">
      <c r="A12647" t="s">
        <v>22974</v>
      </c>
      <c r="B12647" s="53">
        <v>2021</v>
      </c>
      <c r="C12647" t="s">
        <v>22985</v>
      </c>
      <c r="D12647" t="s">
        <v>23089</v>
      </c>
    </row>
    <row r="12648" spans="1:4" ht="15">
      <c r="A12648" t="s">
        <v>22974</v>
      </c>
      <c r="B12648" s="53">
        <v>2021</v>
      </c>
      <c r="C12648" t="s">
        <v>1299</v>
      </c>
      <c r="D12648" t="s">
        <v>23090</v>
      </c>
    </row>
    <row r="12649" spans="1:4" ht="15">
      <c r="A12649" t="s">
        <v>22974</v>
      </c>
      <c r="B12649" s="53">
        <v>2021</v>
      </c>
      <c r="C12649" t="s">
        <v>1299</v>
      </c>
      <c r="D12649" t="s">
        <v>23091</v>
      </c>
    </row>
    <row r="12650" spans="1:4" ht="15">
      <c r="A12650" t="s">
        <v>22974</v>
      </c>
      <c r="B12650" s="53">
        <v>2021</v>
      </c>
      <c r="C12650" t="s">
        <v>1299</v>
      </c>
      <c r="D12650" t="s">
        <v>23092</v>
      </c>
    </row>
    <row r="12651" spans="1:4" ht="15">
      <c r="A12651" t="s">
        <v>22974</v>
      </c>
      <c r="B12651" s="53">
        <v>2021</v>
      </c>
      <c r="C12651" t="s">
        <v>1299</v>
      </c>
      <c r="D12651" t="s">
        <v>23078</v>
      </c>
    </row>
    <row r="12652" spans="1:4" ht="15">
      <c r="A12652" t="s">
        <v>22974</v>
      </c>
      <c r="B12652" s="53">
        <v>2021</v>
      </c>
      <c r="C12652" t="s">
        <v>1300</v>
      </c>
      <c r="D12652" t="s">
        <v>23093</v>
      </c>
    </row>
    <row r="12653" spans="1:4" ht="15">
      <c r="A12653" t="s">
        <v>22974</v>
      </c>
      <c r="B12653" s="53">
        <v>2021</v>
      </c>
      <c r="C12653" t="s">
        <v>1300</v>
      </c>
      <c r="D12653" t="s">
        <v>23094</v>
      </c>
    </row>
    <row r="12654" spans="1:4" ht="15">
      <c r="A12654" t="s">
        <v>22974</v>
      </c>
      <c r="B12654" s="53">
        <v>2021</v>
      </c>
      <c r="C12654" t="s">
        <v>23095</v>
      </c>
      <c r="D12654" t="s">
        <v>23096</v>
      </c>
    </row>
    <row r="12655" spans="1:4" ht="15">
      <c r="A12655" t="s">
        <v>22974</v>
      </c>
      <c r="B12655" s="53">
        <v>2021</v>
      </c>
      <c r="C12655" t="s">
        <v>324</v>
      </c>
      <c r="D12655" t="s">
        <v>23097</v>
      </c>
    </row>
    <row r="12656" spans="1:4" ht="15">
      <c r="A12656" t="s">
        <v>22974</v>
      </c>
      <c r="B12656" s="53">
        <v>2021</v>
      </c>
      <c r="C12656" t="s">
        <v>154</v>
      </c>
      <c r="D12656" t="s">
        <v>23098</v>
      </c>
    </row>
    <row r="12657" spans="1:4" ht="15">
      <c r="A12657" t="s">
        <v>22974</v>
      </c>
      <c r="B12657" s="53">
        <v>2021</v>
      </c>
      <c r="C12657" t="s">
        <v>154</v>
      </c>
      <c r="D12657" t="s">
        <v>23099</v>
      </c>
    </row>
    <row r="12658" spans="1:4" ht="15">
      <c r="A12658" t="s">
        <v>22974</v>
      </c>
      <c r="B12658" s="53">
        <v>2021</v>
      </c>
      <c r="C12658" t="s">
        <v>1305</v>
      </c>
      <c r="D12658" t="s">
        <v>23100</v>
      </c>
    </row>
    <row r="12659" spans="1:4" ht="15">
      <c r="A12659" t="s">
        <v>22974</v>
      </c>
      <c r="B12659" s="53">
        <v>2021</v>
      </c>
      <c r="C12659" t="s">
        <v>1305</v>
      </c>
      <c r="D12659" t="s">
        <v>23101</v>
      </c>
    </row>
    <row r="12660" spans="1:4" ht="15">
      <c r="A12660" t="s">
        <v>22974</v>
      </c>
      <c r="B12660" s="53">
        <v>2021</v>
      </c>
      <c r="C12660" t="s">
        <v>1305</v>
      </c>
      <c r="D12660" t="s">
        <v>23102</v>
      </c>
    </row>
    <row r="12661" spans="1:4" ht="15">
      <c r="A12661" t="s">
        <v>22974</v>
      </c>
      <c r="B12661" s="53">
        <v>2021</v>
      </c>
      <c r="C12661" t="s">
        <v>1305</v>
      </c>
      <c r="D12661" t="s">
        <v>23103</v>
      </c>
    </row>
    <row r="12662" spans="1:4" ht="15">
      <c r="A12662" t="s">
        <v>22974</v>
      </c>
      <c r="B12662" s="53">
        <v>2021</v>
      </c>
      <c r="C12662" t="s">
        <v>1305</v>
      </c>
      <c r="D12662" t="s">
        <v>23104</v>
      </c>
    </row>
    <row r="12663" spans="1:4" ht="15">
      <c r="A12663" t="s">
        <v>22974</v>
      </c>
      <c r="B12663" s="53">
        <v>2021</v>
      </c>
      <c r="C12663" t="s">
        <v>1305</v>
      </c>
      <c r="D12663" t="s">
        <v>23105</v>
      </c>
    </row>
    <row r="12664" spans="1:4" ht="15">
      <c r="A12664" t="s">
        <v>22974</v>
      </c>
      <c r="B12664" s="53">
        <v>2021</v>
      </c>
      <c r="C12664" t="s">
        <v>23106</v>
      </c>
      <c r="D12664" t="s">
        <v>23107</v>
      </c>
    </row>
    <row r="12665" spans="1:4" ht="15">
      <c r="A12665" t="s">
        <v>22974</v>
      </c>
      <c r="B12665" s="53">
        <v>2021</v>
      </c>
      <c r="C12665" t="s">
        <v>23007</v>
      </c>
      <c r="D12665" t="s">
        <v>23108</v>
      </c>
    </row>
    <row r="12666" spans="1:4" ht="15">
      <c r="A12666" t="s">
        <v>22974</v>
      </c>
      <c r="B12666" s="53">
        <v>2021</v>
      </c>
      <c r="C12666" t="s">
        <v>23007</v>
      </c>
      <c r="D12666" t="s">
        <v>23109</v>
      </c>
    </row>
    <row r="12667" spans="1:4" ht="15">
      <c r="A12667" t="s">
        <v>22974</v>
      </c>
      <c r="B12667" s="53">
        <v>2021</v>
      </c>
      <c r="C12667" t="s">
        <v>23064</v>
      </c>
      <c r="D12667" t="s">
        <v>23110</v>
      </c>
    </row>
    <row r="12668" spans="1:4" ht="15">
      <c r="A12668" t="s">
        <v>22974</v>
      </c>
      <c r="B12668" s="53">
        <v>2021</v>
      </c>
      <c r="C12668" t="s">
        <v>23064</v>
      </c>
      <c r="D12668" t="s">
        <v>23111</v>
      </c>
    </row>
    <row r="12669" spans="1:4" ht="15">
      <c r="A12669" t="s">
        <v>22974</v>
      </c>
      <c r="B12669" s="53">
        <v>2021</v>
      </c>
      <c r="C12669" t="s">
        <v>23014</v>
      </c>
      <c r="D12669" t="s">
        <v>23112</v>
      </c>
    </row>
    <row r="12670" spans="1:4" ht="15">
      <c r="A12670" t="s">
        <v>22974</v>
      </c>
      <c r="B12670" s="53">
        <v>2021</v>
      </c>
      <c r="C12670" t="s">
        <v>21826</v>
      </c>
      <c r="D12670" t="s">
        <v>23113</v>
      </c>
    </row>
    <row r="12671" spans="1:4" ht="15">
      <c r="A12671" t="s">
        <v>22974</v>
      </c>
      <c r="B12671" s="53">
        <v>2021</v>
      </c>
      <c r="C12671" t="s">
        <v>23114</v>
      </c>
      <c r="D12671" t="s">
        <v>23115</v>
      </c>
    </row>
    <row r="12672" spans="1:4" ht="15">
      <c r="A12672" t="s">
        <v>22974</v>
      </c>
      <c r="B12672" s="53">
        <v>2021</v>
      </c>
      <c r="C12672" t="s">
        <v>1302</v>
      </c>
      <c r="D12672" t="s">
        <v>23116</v>
      </c>
    </row>
    <row r="12673" spans="1:4" ht="15">
      <c r="A12673" t="s">
        <v>22974</v>
      </c>
      <c r="B12673" s="53">
        <v>2021</v>
      </c>
      <c r="C12673" t="s">
        <v>1302</v>
      </c>
      <c r="D12673" t="s">
        <v>23117</v>
      </c>
    </row>
    <row r="12674" spans="1:4" ht="15">
      <c r="A12674" t="s">
        <v>22974</v>
      </c>
      <c r="B12674" s="53">
        <v>2021</v>
      </c>
      <c r="C12674" t="s">
        <v>1302</v>
      </c>
      <c r="D12674" t="s">
        <v>23118</v>
      </c>
    </row>
    <row r="12675" spans="1:4" ht="15">
      <c r="A12675" t="s">
        <v>22974</v>
      </c>
      <c r="B12675" s="53">
        <v>2021</v>
      </c>
      <c r="C12675" t="s">
        <v>1302</v>
      </c>
      <c r="D12675" t="s">
        <v>23119</v>
      </c>
    </row>
    <row r="12676" spans="1:4" ht="15">
      <c r="A12676" t="s">
        <v>22974</v>
      </c>
      <c r="B12676" s="53">
        <v>2021</v>
      </c>
      <c r="C12676" t="s">
        <v>2</v>
      </c>
      <c r="D12676" t="s">
        <v>23097</v>
      </c>
    </row>
    <row r="12677" spans="1:4" ht="15">
      <c r="A12677" t="s">
        <v>22974</v>
      </c>
      <c r="B12677" s="53">
        <v>2021</v>
      </c>
      <c r="C12677" t="s">
        <v>2</v>
      </c>
      <c r="D12677" t="s">
        <v>23099</v>
      </c>
    </row>
    <row r="12678" spans="1:4" ht="15">
      <c r="A12678" t="s">
        <v>22974</v>
      </c>
      <c r="B12678" s="53">
        <v>2021</v>
      </c>
      <c r="C12678" t="s">
        <v>2</v>
      </c>
      <c r="D12678" t="s">
        <v>23104</v>
      </c>
    </row>
    <row r="12679" spans="1:4" ht="15">
      <c r="A12679" t="s">
        <v>22974</v>
      </c>
      <c r="B12679" s="53">
        <v>2020</v>
      </c>
      <c r="C12679" t="s">
        <v>670</v>
      </c>
      <c r="D12679" t="s">
        <v>23120</v>
      </c>
    </row>
    <row r="12680" spans="1:4" ht="15">
      <c r="A12680" t="s">
        <v>22974</v>
      </c>
      <c r="B12680" s="53">
        <v>2020</v>
      </c>
      <c r="C12680" t="s">
        <v>670</v>
      </c>
      <c r="D12680" t="s">
        <v>23121</v>
      </c>
    </row>
    <row r="12681" spans="1:4" ht="15">
      <c r="A12681" t="s">
        <v>22974</v>
      </c>
      <c r="B12681" s="53">
        <v>2020</v>
      </c>
      <c r="C12681" t="s">
        <v>1306</v>
      </c>
      <c r="D12681" t="s">
        <v>23122</v>
      </c>
    </row>
    <row r="12682" spans="1:4" ht="15">
      <c r="A12682" t="s">
        <v>22974</v>
      </c>
      <c r="B12682" s="53">
        <v>2020</v>
      </c>
      <c r="C12682" t="s">
        <v>22985</v>
      </c>
      <c r="D12682" t="s">
        <v>23123</v>
      </c>
    </row>
    <row r="12683" spans="1:4" ht="15">
      <c r="A12683" t="s">
        <v>22974</v>
      </c>
      <c r="B12683" s="53">
        <v>2020</v>
      </c>
      <c r="C12683" t="s">
        <v>22985</v>
      </c>
      <c r="D12683" t="s">
        <v>23124</v>
      </c>
    </row>
    <row r="12684" spans="1:4" ht="15">
      <c r="A12684" t="s">
        <v>22974</v>
      </c>
      <c r="B12684" s="53">
        <v>2020</v>
      </c>
      <c r="C12684" t="s">
        <v>22985</v>
      </c>
      <c r="D12684" t="s">
        <v>23125</v>
      </c>
    </row>
    <row r="12685" spans="1:4" ht="15">
      <c r="A12685" t="s">
        <v>22974</v>
      </c>
      <c r="B12685" s="53">
        <v>2020</v>
      </c>
      <c r="C12685" t="s">
        <v>23126</v>
      </c>
      <c r="D12685" t="s">
        <v>23127</v>
      </c>
    </row>
    <row r="12686" spans="1:4" ht="15">
      <c r="A12686" t="s">
        <v>22974</v>
      </c>
      <c r="B12686" s="53">
        <v>2020</v>
      </c>
      <c r="C12686" t="s">
        <v>1299</v>
      </c>
      <c r="D12686" t="s">
        <v>23128</v>
      </c>
    </row>
    <row r="12687" spans="1:4" ht="15">
      <c r="A12687" t="s">
        <v>22974</v>
      </c>
      <c r="B12687" s="53">
        <v>2020</v>
      </c>
      <c r="C12687" t="s">
        <v>23129</v>
      </c>
      <c r="D12687" t="s">
        <v>23130</v>
      </c>
    </row>
    <row r="12688" spans="1:4" ht="15">
      <c r="A12688" t="s">
        <v>22974</v>
      </c>
      <c r="B12688" s="53">
        <v>2020</v>
      </c>
      <c r="C12688" t="s">
        <v>1307</v>
      </c>
      <c r="D12688" t="s">
        <v>23131</v>
      </c>
    </row>
    <row r="12689" spans="1:4" ht="15">
      <c r="A12689" t="s">
        <v>22974</v>
      </c>
      <c r="B12689" s="53">
        <v>2020</v>
      </c>
      <c r="C12689" t="s">
        <v>1303</v>
      </c>
      <c r="D12689" t="s">
        <v>23132</v>
      </c>
    </row>
    <row r="12690" spans="1:4" ht="15">
      <c r="A12690" t="s">
        <v>22974</v>
      </c>
      <c r="B12690" s="53">
        <v>2020</v>
      </c>
      <c r="C12690" t="s">
        <v>1308</v>
      </c>
      <c r="D12690" t="s">
        <v>23133</v>
      </c>
    </row>
    <row r="12691" spans="1:4" ht="15">
      <c r="A12691" t="s">
        <v>22974</v>
      </c>
      <c r="B12691" s="53">
        <v>2020</v>
      </c>
      <c r="C12691" t="s">
        <v>1300</v>
      </c>
      <c r="D12691" t="s">
        <v>23134</v>
      </c>
    </row>
    <row r="12692" spans="1:4" ht="15">
      <c r="A12692" t="s">
        <v>22974</v>
      </c>
      <c r="B12692" s="53">
        <v>2020</v>
      </c>
      <c r="C12692" t="s">
        <v>1300</v>
      </c>
      <c r="D12692" t="s">
        <v>23135</v>
      </c>
    </row>
    <row r="12693" spans="1:4" ht="15">
      <c r="A12693" t="s">
        <v>22974</v>
      </c>
      <c r="B12693" s="53">
        <v>2020</v>
      </c>
      <c r="C12693" t="s">
        <v>1300</v>
      </c>
      <c r="D12693" t="s">
        <v>23136</v>
      </c>
    </row>
    <row r="12694" spans="1:4" ht="15">
      <c r="A12694" t="s">
        <v>22974</v>
      </c>
      <c r="B12694" s="53">
        <v>2020</v>
      </c>
      <c r="C12694" t="s">
        <v>23137</v>
      </c>
      <c r="D12694" t="s">
        <v>23138</v>
      </c>
    </row>
    <row r="12695" spans="1:4" ht="15">
      <c r="A12695" t="s">
        <v>22974</v>
      </c>
      <c r="B12695" s="53">
        <v>2020</v>
      </c>
      <c r="C12695" t="s">
        <v>154</v>
      </c>
      <c r="D12695" t="s">
        <v>23139</v>
      </c>
    </row>
    <row r="12696" spans="1:4" ht="15">
      <c r="A12696" t="s">
        <v>22974</v>
      </c>
      <c r="B12696" s="53">
        <v>2020</v>
      </c>
      <c r="C12696" t="s">
        <v>154</v>
      </c>
      <c r="D12696" t="s">
        <v>23140</v>
      </c>
    </row>
    <row r="12697" spans="1:4" ht="15">
      <c r="A12697" t="s">
        <v>22974</v>
      </c>
      <c r="B12697" s="53">
        <v>2020</v>
      </c>
      <c r="C12697" t="s">
        <v>1305</v>
      </c>
      <c r="D12697" t="s">
        <v>23141</v>
      </c>
    </row>
    <row r="12698" spans="1:4" ht="15">
      <c r="A12698" t="s">
        <v>22974</v>
      </c>
      <c r="B12698" s="53">
        <v>2020</v>
      </c>
      <c r="C12698" t="s">
        <v>1305</v>
      </c>
      <c r="D12698" t="s">
        <v>23142</v>
      </c>
    </row>
    <row r="12699" spans="1:4" ht="15">
      <c r="A12699" t="s">
        <v>22974</v>
      </c>
      <c r="B12699" s="53">
        <v>2020</v>
      </c>
      <c r="C12699" t="s">
        <v>23007</v>
      </c>
      <c r="D12699" t="s">
        <v>23143</v>
      </c>
    </row>
    <row r="12700" spans="1:4" ht="15">
      <c r="A12700" t="s">
        <v>22974</v>
      </c>
      <c r="B12700" s="53">
        <v>2020</v>
      </c>
      <c r="C12700" t="s">
        <v>23007</v>
      </c>
      <c r="D12700" t="s">
        <v>23144</v>
      </c>
    </row>
    <row r="12701" spans="1:4" ht="15">
      <c r="A12701" t="s">
        <v>22974</v>
      </c>
      <c r="B12701" s="53">
        <v>2020</v>
      </c>
      <c r="C12701" t="s">
        <v>23007</v>
      </c>
      <c r="D12701" t="s">
        <v>23145</v>
      </c>
    </row>
    <row r="12702" spans="1:4" ht="15">
      <c r="A12702" t="s">
        <v>22974</v>
      </c>
      <c r="B12702" s="53">
        <v>2020</v>
      </c>
      <c r="C12702" t="s">
        <v>23007</v>
      </c>
      <c r="D12702" t="s">
        <v>23146</v>
      </c>
    </row>
    <row r="12703" spans="1:4" ht="15">
      <c r="A12703" t="s">
        <v>22974</v>
      </c>
      <c r="B12703" s="53">
        <v>2020</v>
      </c>
      <c r="C12703" t="s">
        <v>23014</v>
      </c>
      <c r="D12703" t="s">
        <v>23147</v>
      </c>
    </row>
    <row r="12704" spans="1:4" ht="15">
      <c r="A12704" t="s">
        <v>22974</v>
      </c>
      <c r="B12704" s="53">
        <v>2020</v>
      </c>
      <c r="C12704" t="s">
        <v>23014</v>
      </c>
      <c r="D12704" t="s">
        <v>23148</v>
      </c>
    </row>
    <row r="12705" spans="1:4" ht="15">
      <c r="A12705" t="s">
        <v>22974</v>
      </c>
      <c r="B12705" s="53">
        <v>2020</v>
      </c>
      <c r="C12705" t="s">
        <v>2</v>
      </c>
      <c r="D12705" t="s">
        <v>23121</v>
      </c>
    </row>
    <row r="12706" spans="1:4" ht="15">
      <c r="A12706" t="s">
        <v>22974</v>
      </c>
      <c r="B12706" s="53">
        <v>2020</v>
      </c>
      <c r="C12706" t="s">
        <v>2</v>
      </c>
      <c r="D12706" t="s">
        <v>23149</v>
      </c>
    </row>
    <row r="12707" spans="1:4" ht="15">
      <c r="A12707" t="s">
        <v>22974</v>
      </c>
      <c r="B12707" s="53">
        <v>2020</v>
      </c>
      <c r="C12707" t="s">
        <v>2</v>
      </c>
      <c r="D12707" t="s">
        <v>23150</v>
      </c>
    </row>
    <row r="12708" spans="1:4" ht="15">
      <c r="A12708" t="s">
        <v>22974</v>
      </c>
      <c r="B12708" s="53">
        <v>2020</v>
      </c>
      <c r="C12708" t="s">
        <v>2</v>
      </c>
      <c r="D12708" t="s">
        <v>23151</v>
      </c>
    </row>
    <row r="12709" spans="1:4" ht="15">
      <c r="A12709" t="s">
        <v>22974</v>
      </c>
      <c r="B12709" s="53">
        <v>2019</v>
      </c>
      <c r="C12709" t="s">
        <v>1298</v>
      </c>
      <c r="D12709" t="s">
        <v>23152</v>
      </c>
    </row>
    <row r="12710" spans="1:4" ht="15">
      <c r="A12710" t="s">
        <v>22974</v>
      </c>
      <c r="B12710" s="53">
        <v>2019</v>
      </c>
      <c r="C12710" t="s">
        <v>1298</v>
      </c>
      <c r="D12710" t="s">
        <v>23153</v>
      </c>
    </row>
    <row r="12711" spans="1:4" ht="15">
      <c r="A12711" t="s">
        <v>22974</v>
      </c>
      <c r="B12711" s="53">
        <v>2019</v>
      </c>
      <c r="C12711" t="s">
        <v>1299</v>
      </c>
      <c r="D12711" t="s">
        <v>23154</v>
      </c>
    </row>
    <row r="12712" spans="1:4" ht="15">
      <c r="A12712" t="s">
        <v>22974</v>
      </c>
      <c r="B12712" s="53">
        <v>2019</v>
      </c>
      <c r="C12712" t="s">
        <v>23129</v>
      </c>
      <c r="D12712" t="s">
        <v>23155</v>
      </c>
    </row>
    <row r="12713" spans="1:4" ht="15">
      <c r="A12713" t="s">
        <v>22974</v>
      </c>
      <c r="B12713" s="53">
        <v>2019</v>
      </c>
      <c r="C12713" t="s">
        <v>21952</v>
      </c>
      <c r="D12713" t="s">
        <v>23156</v>
      </c>
    </row>
    <row r="12714" spans="1:4" ht="15">
      <c r="A12714" t="s">
        <v>22974</v>
      </c>
      <c r="B12714" s="53">
        <v>2019</v>
      </c>
      <c r="C12714" t="s">
        <v>21952</v>
      </c>
      <c r="D12714" t="s">
        <v>23157</v>
      </c>
    </row>
    <row r="12715" spans="1:4" ht="15">
      <c r="A12715" t="s">
        <v>22974</v>
      </c>
      <c r="B12715" s="53">
        <v>2019</v>
      </c>
      <c r="C12715" t="s">
        <v>324</v>
      </c>
      <c r="D12715" t="s">
        <v>23158</v>
      </c>
    </row>
    <row r="12716" spans="1:4" ht="15">
      <c r="A12716" t="s">
        <v>22974</v>
      </c>
      <c r="B12716" s="53">
        <v>2019</v>
      </c>
      <c r="C12716" t="s">
        <v>154</v>
      </c>
      <c r="D12716" t="s">
        <v>23159</v>
      </c>
    </row>
    <row r="12717" spans="1:4" ht="15">
      <c r="A12717" t="s">
        <v>22974</v>
      </c>
      <c r="B12717" s="53">
        <v>2019</v>
      </c>
      <c r="C12717" t="s">
        <v>154</v>
      </c>
      <c r="D12717" t="s">
        <v>23160</v>
      </c>
    </row>
    <row r="12718" spans="1:4" ht="15">
      <c r="A12718" t="s">
        <v>22974</v>
      </c>
      <c r="B12718" s="53">
        <v>2019</v>
      </c>
      <c r="C12718" t="s">
        <v>1305</v>
      </c>
      <c r="D12718" t="s">
        <v>23161</v>
      </c>
    </row>
    <row r="12719" spans="1:4" ht="15">
      <c r="A12719" t="s">
        <v>22974</v>
      </c>
      <c r="B12719" s="53">
        <v>2019</v>
      </c>
      <c r="C12719" t="s">
        <v>1309</v>
      </c>
      <c r="D12719" t="s">
        <v>23162</v>
      </c>
    </row>
    <row r="12720" spans="1:4" ht="15">
      <c r="A12720" t="s">
        <v>22974</v>
      </c>
      <c r="B12720" s="53">
        <v>2019</v>
      </c>
      <c r="C12720" t="s">
        <v>23007</v>
      </c>
      <c r="D12720" t="s">
        <v>23163</v>
      </c>
    </row>
    <row r="12721" spans="1:4" ht="15">
      <c r="A12721" t="s">
        <v>22974</v>
      </c>
      <c r="B12721" s="53">
        <v>2019</v>
      </c>
      <c r="C12721" t="s">
        <v>1285</v>
      </c>
      <c r="D12721" t="s">
        <v>23164</v>
      </c>
    </row>
    <row r="12722" spans="1:4" ht="15">
      <c r="A12722" t="s">
        <v>22974</v>
      </c>
      <c r="B12722" s="53">
        <v>2019</v>
      </c>
      <c r="C12722" t="s">
        <v>23012</v>
      </c>
      <c r="D12722" t="s">
        <v>23165</v>
      </c>
    </row>
    <row r="12723" spans="1:4" ht="15">
      <c r="A12723" t="s">
        <v>22974</v>
      </c>
      <c r="B12723" s="53">
        <v>2019</v>
      </c>
      <c r="C12723" t="s">
        <v>23166</v>
      </c>
      <c r="D12723" t="s">
        <v>23167</v>
      </c>
    </row>
    <row r="12724" spans="1:4" ht="15">
      <c r="A12724" t="s">
        <v>22974</v>
      </c>
      <c r="B12724" s="53">
        <v>2018</v>
      </c>
      <c r="C12724" t="s">
        <v>670</v>
      </c>
      <c r="D12724" t="s">
        <v>23168</v>
      </c>
    </row>
    <row r="12725" spans="1:4" ht="15">
      <c r="A12725" t="s">
        <v>22974</v>
      </c>
      <c r="B12725" s="53">
        <v>2018</v>
      </c>
      <c r="C12725" t="s">
        <v>22979</v>
      </c>
      <c r="D12725" t="s">
        <v>23169</v>
      </c>
    </row>
    <row r="12726" spans="1:4" ht="15">
      <c r="A12726" t="s">
        <v>22974</v>
      </c>
      <c r="B12726" s="53">
        <v>2018</v>
      </c>
      <c r="C12726" t="s">
        <v>1298</v>
      </c>
      <c r="D12726" t="s">
        <v>23170</v>
      </c>
    </row>
    <row r="12727" spans="1:4" ht="15">
      <c r="A12727" t="s">
        <v>22974</v>
      </c>
      <c r="B12727" s="53">
        <v>2018</v>
      </c>
      <c r="C12727" t="s">
        <v>1299</v>
      </c>
      <c r="D12727" t="s">
        <v>23171</v>
      </c>
    </row>
    <row r="12728" spans="1:4" ht="15">
      <c r="A12728" t="s">
        <v>22974</v>
      </c>
      <c r="B12728" s="53">
        <v>2018</v>
      </c>
      <c r="C12728" t="s">
        <v>324</v>
      </c>
      <c r="D12728" t="s">
        <v>23172</v>
      </c>
    </row>
    <row r="12729" spans="1:4" ht="15">
      <c r="A12729" t="s">
        <v>22974</v>
      </c>
      <c r="B12729" s="53">
        <v>2018</v>
      </c>
      <c r="C12729" t="s">
        <v>1305</v>
      </c>
      <c r="D12729" t="s">
        <v>23173</v>
      </c>
    </row>
    <row r="12730" spans="1:4" ht="15">
      <c r="A12730" t="s">
        <v>22974</v>
      </c>
      <c r="B12730" s="53">
        <v>2018</v>
      </c>
      <c r="C12730" t="s">
        <v>1305</v>
      </c>
      <c r="D12730" t="s">
        <v>23174</v>
      </c>
    </row>
    <row r="12731" spans="1:4" ht="15">
      <c r="A12731" t="s">
        <v>22974</v>
      </c>
      <c r="B12731" s="53">
        <v>2018</v>
      </c>
      <c r="C12731" t="s">
        <v>22505</v>
      </c>
      <c r="D12731" t="s">
        <v>23175</v>
      </c>
    </row>
    <row r="12732" spans="1:4" ht="15">
      <c r="A12732" t="s">
        <v>22974</v>
      </c>
      <c r="B12732" s="53">
        <v>2018</v>
      </c>
      <c r="C12732" t="s">
        <v>1309</v>
      </c>
      <c r="D12732" t="s">
        <v>23176</v>
      </c>
    </row>
    <row r="12733" spans="1:4" ht="15">
      <c r="A12733" t="s">
        <v>22974</v>
      </c>
      <c r="B12733" s="53">
        <v>2018</v>
      </c>
      <c r="C12733" t="s">
        <v>23007</v>
      </c>
      <c r="D12733" t="s">
        <v>23177</v>
      </c>
    </row>
    <row r="12734" spans="1:4" ht="15">
      <c r="A12734" t="s">
        <v>22974</v>
      </c>
      <c r="B12734" s="53">
        <v>2018</v>
      </c>
      <c r="C12734" t="s">
        <v>23016</v>
      </c>
      <c r="D12734" t="s">
        <v>23178</v>
      </c>
    </row>
    <row r="12735" spans="1:4" ht="15">
      <c r="A12735" t="s">
        <v>22974</v>
      </c>
      <c r="B12735" s="53">
        <v>2017</v>
      </c>
      <c r="C12735" t="s">
        <v>1310</v>
      </c>
      <c r="D12735" t="s">
        <v>23179</v>
      </c>
    </row>
    <row r="12736" spans="1:4" ht="15">
      <c r="A12736" t="s">
        <v>22974</v>
      </c>
      <c r="B12736" s="53">
        <v>2017</v>
      </c>
      <c r="C12736" t="s">
        <v>1300</v>
      </c>
      <c r="D12736" t="s">
        <v>23180</v>
      </c>
    </row>
    <row r="12737" spans="1:4" ht="15">
      <c r="A12737" t="s">
        <v>22974</v>
      </c>
      <c r="B12737" s="53">
        <v>2017</v>
      </c>
      <c r="C12737" t="s">
        <v>23137</v>
      </c>
      <c r="D12737" t="s">
        <v>23181</v>
      </c>
    </row>
    <row r="12738" spans="1:4" ht="15">
      <c r="A12738" t="s">
        <v>22974</v>
      </c>
      <c r="B12738" s="53">
        <v>2017</v>
      </c>
      <c r="C12738" t="s">
        <v>324</v>
      </c>
      <c r="D12738" t="s">
        <v>23182</v>
      </c>
    </row>
    <row r="12739" spans="1:4" ht="15">
      <c r="A12739" t="s">
        <v>22974</v>
      </c>
      <c r="B12739" s="53">
        <v>2017</v>
      </c>
      <c r="C12739" t="s">
        <v>154</v>
      </c>
      <c r="D12739" t="s">
        <v>23183</v>
      </c>
    </row>
    <row r="12740" spans="1:4" ht="15">
      <c r="A12740" t="s">
        <v>22974</v>
      </c>
      <c r="B12740" s="53">
        <v>2017</v>
      </c>
      <c r="C12740" t="s">
        <v>154</v>
      </c>
      <c r="D12740" t="s">
        <v>23184</v>
      </c>
    </row>
    <row r="12741" spans="1:4" ht="15">
      <c r="A12741" t="s">
        <v>22974</v>
      </c>
      <c r="B12741" s="53">
        <v>2017</v>
      </c>
      <c r="C12741" t="s">
        <v>20422</v>
      </c>
      <c r="D12741" t="s">
        <v>23185</v>
      </c>
    </row>
    <row r="12742" spans="1:4" ht="15">
      <c r="A12742" t="s">
        <v>22974</v>
      </c>
      <c r="B12742" s="53">
        <v>2017</v>
      </c>
      <c r="C12742" t="s">
        <v>1311</v>
      </c>
      <c r="D12742" t="s">
        <v>23186</v>
      </c>
    </row>
    <row r="12743" spans="1:4" ht="15">
      <c r="A12743" t="s">
        <v>22974</v>
      </c>
      <c r="B12743" s="53">
        <v>2017</v>
      </c>
      <c r="C12743" t="s">
        <v>15540</v>
      </c>
      <c r="D12743" t="s">
        <v>23187</v>
      </c>
    </row>
    <row r="12744" spans="1:4" ht="15">
      <c r="A12744" t="s">
        <v>22974</v>
      </c>
      <c r="B12744" s="53">
        <v>2016</v>
      </c>
      <c r="C12744" t="s">
        <v>23137</v>
      </c>
      <c r="D12744" t="s">
        <v>23188</v>
      </c>
    </row>
    <row r="12745" spans="1:4" ht="15">
      <c r="A12745" t="s">
        <v>22974</v>
      </c>
      <c r="B12745" s="53">
        <v>2016</v>
      </c>
      <c r="C12745" t="s">
        <v>324</v>
      </c>
      <c r="D12745" t="s">
        <v>23189</v>
      </c>
    </row>
    <row r="12746" spans="1:4" ht="15">
      <c r="A12746" t="s">
        <v>22974</v>
      </c>
      <c r="B12746" s="53">
        <v>2016</v>
      </c>
      <c r="C12746" t="s">
        <v>324</v>
      </c>
      <c r="D12746" t="s">
        <v>23190</v>
      </c>
    </row>
    <row r="12747" spans="1:4" ht="15">
      <c r="A12747" t="s">
        <v>22974</v>
      </c>
      <c r="B12747" s="53">
        <v>2016</v>
      </c>
      <c r="C12747" t="s">
        <v>324</v>
      </c>
      <c r="D12747" t="s">
        <v>23191</v>
      </c>
    </row>
    <row r="12748" spans="1:4" ht="15">
      <c r="A12748" t="s">
        <v>22974</v>
      </c>
      <c r="B12748" s="53">
        <v>2016</v>
      </c>
      <c r="C12748" t="s">
        <v>154</v>
      </c>
      <c r="D12748" t="s">
        <v>23192</v>
      </c>
    </row>
    <row r="12749" spans="1:4" ht="15">
      <c r="A12749" t="s">
        <v>22974</v>
      </c>
      <c r="B12749" s="53">
        <v>2016</v>
      </c>
      <c r="C12749" t="s">
        <v>15666</v>
      </c>
      <c r="D12749" t="s">
        <v>23193</v>
      </c>
    </row>
    <row r="12750" spans="1:4" ht="15">
      <c r="A12750" t="s">
        <v>22974</v>
      </c>
      <c r="B12750" s="53">
        <v>2016</v>
      </c>
      <c r="C12750" t="s">
        <v>1312</v>
      </c>
      <c r="D12750" t="s">
        <v>23194</v>
      </c>
    </row>
    <row r="12751" spans="1:4" ht="15">
      <c r="A12751" t="s">
        <v>22974</v>
      </c>
      <c r="B12751" s="53">
        <v>2015</v>
      </c>
      <c r="C12751" t="s">
        <v>10</v>
      </c>
      <c r="D12751" t="s">
        <v>23195</v>
      </c>
    </row>
    <row r="12752" spans="1:4" ht="15">
      <c r="A12752" t="s">
        <v>22974</v>
      </c>
      <c r="B12752" s="53">
        <v>2015</v>
      </c>
      <c r="C12752" t="s">
        <v>23196</v>
      </c>
      <c r="D12752" t="s">
        <v>23197</v>
      </c>
    </row>
    <row r="12753" spans="1:4" ht="15">
      <c r="A12753" t="s">
        <v>22974</v>
      </c>
      <c r="B12753" s="53">
        <v>2015</v>
      </c>
      <c r="C12753" t="s">
        <v>23007</v>
      </c>
      <c r="D12753" t="s">
        <v>23198</v>
      </c>
    </row>
    <row r="12754" spans="1:4" ht="15">
      <c r="A12754" t="s">
        <v>22974</v>
      </c>
      <c r="B12754" s="53">
        <v>2015</v>
      </c>
      <c r="C12754" t="s">
        <v>23012</v>
      </c>
      <c r="D12754" t="s">
        <v>23199</v>
      </c>
    </row>
    <row r="12755" spans="1:4" ht="15">
      <c r="A12755" t="s">
        <v>22974</v>
      </c>
      <c r="B12755" s="53">
        <v>2014</v>
      </c>
      <c r="C12755" t="s">
        <v>22985</v>
      </c>
      <c r="D12755" t="s">
        <v>23200</v>
      </c>
    </row>
    <row r="12756" spans="1:4" ht="15">
      <c r="A12756" t="s">
        <v>22974</v>
      </c>
      <c r="B12756" s="53">
        <v>2014</v>
      </c>
      <c r="C12756" t="s">
        <v>154</v>
      </c>
      <c r="D12756" t="s">
        <v>23201</v>
      </c>
    </row>
    <row r="12757" spans="1:4" ht="15">
      <c r="A12757" t="s">
        <v>22974</v>
      </c>
      <c r="B12757" s="53">
        <v>2014</v>
      </c>
      <c r="C12757" t="s">
        <v>154</v>
      </c>
      <c r="D12757" t="s">
        <v>23202</v>
      </c>
    </row>
    <row r="12758" spans="1:4" ht="15">
      <c r="A12758" t="s">
        <v>22974</v>
      </c>
      <c r="B12758" s="53">
        <v>2014</v>
      </c>
      <c r="C12758" t="s">
        <v>1305</v>
      </c>
      <c r="D12758" t="s">
        <v>23203</v>
      </c>
    </row>
    <row r="12759" spans="1:4" ht="15">
      <c r="A12759" t="s">
        <v>22974</v>
      </c>
      <c r="B12759" s="53">
        <v>2013</v>
      </c>
      <c r="C12759" t="s">
        <v>1300</v>
      </c>
      <c r="D12759" t="s">
        <v>23204</v>
      </c>
    </row>
    <row r="12760" spans="1:4" ht="15">
      <c r="A12760" t="s">
        <v>22974</v>
      </c>
      <c r="B12760" s="53">
        <v>2013</v>
      </c>
      <c r="C12760" t="s">
        <v>23205</v>
      </c>
      <c r="D12760" t="s">
        <v>23206</v>
      </c>
    </row>
    <row r="12761" spans="1:4" ht="15">
      <c r="A12761" t="s">
        <v>22974</v>
      </c>
      <c r="B12761" s="53">
        <v>2013</v>
      </c>
      <c r="C12761" t="s">
        <v>1313</v>
      </c>
      <c r="D12761" t="s">
        <v>23207</v>
      </c>
    </row>
    <row r="12762" spans="1:4" ht="15">
      <c r="A12762" t="s">
        <v>22974</v>
      </c>
      <c r="B12762" s="53">
        <v>2013</v>
      </c>
      <c r="C12762" t="s">
        <v>15666</v>
      </c>
      <c r="D12762" t="s">
        <v>23208</v>
      </c>
    </row>
    <row r="12763" spans="1:4" ht="15">
      <c r="A12763" t="s">
        <v>22974</v>
      </c>
      <c r="B12763" s="53">
        <v>2012</v>
      </c>
      <c r="C12763" t="s">
        <v>1301</v>
      </c>
      <c r="D12763" t="s">
        <v>23209</v>
      </c>
    </row>
    <row r="12764" spans="1:4" ht="15">
      <c r="A12764" t="s">
        <v>22974</v>
      </c>
      <c r="B12764" s="53">
        <v>2011</v>
      </c>
      <c r="C12764" t="s">
        <v>23210</v>
      </c>
      <c r="D12764" t="s">
        <v>23211</v>
      </c>
    </row>
    <row r="12765" spans="1:4" ht="15">
      <c r="A12765" t="s">
        <v>24957</v>
      </c>
      <c r="B12765" s="53">
        <v>2023</v>
      </c>
      <c r="C12765" t="s">
        <v>931</v>
      </c>
      <c r="D12765" t="s">
        <v>24958</v>
      </c>
    </row>
    <row r="12766" spans="1:4" ht="15">
      <c r="A12766" t="s">
        <v>24957</v>
      </c>
      <c r="B12766" s="53">
        <v>2023</v>
      </c>
      <c r="C12766" t="s">
        <v>1773</v>
      </c>
      <c r="D12766" t="s">
        <v>24959</v>
      </c>
    </row>
    <row r="12767" spans="1:4" ht="15">
      <c r="A12767" t="s">
        <v>24957</v>
      </c>
      <c r="B12767" s="53">
        <v>2023</v>
      </c>
      <c r="C12767" t="s">
        <v>1230</v>
      </c>
      <c r="D12767" t="s">
        <v>24960</v>
      </c>
    </row>
    <row r="12768" spans="1:4" ht="15">
      <c r="A12768" t="s">
        <v>24957</v>
      </c>
      <c r="B12768" s="53">
        <v>2023</v>
      </c>
      <c r="C12768" t="s">
        <v>1230</v>
      </c>
      <c r="D12768" t="s">
        <v>24961</v>
      </c>
    </row>
    <row r="12769" spans="1:4" ht="15">
      <c r="A12769" t="s">
        <v>24957</v>
      </c>
      <c r="B12769" s="53">
        <v>2023</v>
      </c>
      <c r="C12769" t="s">
        <v>817</v>
      </c>
      <c r="D12769" t="s">
        <v>24962</v>
      </c>
    </row>
    <row r="12770" spans="1:4" ht="15">
      <c r="A12770" t="s">
        <v>24957</v>
      </c>
      <c r="B12770" s="53">
        <v>2023</v>
      </c>
      <c r="C12770" t="s">
        <v>1797</v>
      </c>
      <c r="D12770" t="s">
        <v>24963</v>
      </c>
    </row>
    <row r="12771" spans="1:4" ht="15">
      <c r="A12771" t="s">
        <v>24957</v>
      </c>
      <c r="B12771" s="53">
        <v>2023</v>
      </c>
      <c r="C12771" t="s">
        <v>2</v>
      </c>
      <c r="D12771" t="s">
        <v>24960</v>
      </c>
    </row>
    <row r="12772" spans="1:4" ht="15">
      <c r="A12772" t="s">
        <v>24957</v>
      </c>
      <c r="B12772" s="53">
        <v>2023</v>
      </c>
      <c r="C12772" t="s">
        <v>2</v>
      </c>
      <c r="D12772" t="s">
        <v>1816</v>
      </c>
    </row>
    <row r="12773" spans="1:4" ht="15">
      <c r="A12773" t="s">
        <v>24957</v>
      </c>
      <c r="B12773" s="53">
        <v>2023</v>
      </c>
      <c r="C12773" t="s">
        <v>2</v>
      </c>
      <c r="D12773" t="s">
        <v>24964</v>
      </c>
    </row>
    <row r="12774" spans="1:4" ht="15">
      <c r="A12774" t="s">
        <v>24957</v>
      </c>
      <c r="B12774" s="53">
        <v>2023</v>
      </c>
      <c r="C12774" t="s">
        <v>2</v>
      </c>
      <c r="D12774" t="s">
        <v>24965</v>
      </c>
    </row>
    <row r="12775" spans="1:4" ht="15">
      <c r="A12775" t="s">
        <v>24957</v>
      </c>
      <c r="B12775" s="53">
        <v>2023</v>
      </c>
      <c r="C12775" t="s">
        <v>2</v>
      </c>
      <c r="D12775" t="s">
        <v>24966</v>
      </c>
    </row>
    <row r="12776" spans="1:4" ht="15">
      <c r="A12776" t="s">
        <v>24957</v>
      </c>
      <c r="B12776" s="53">
        <v>2023</v>
      </c>
      <c r="C12776" t="s">
        <v>2</v>
      </c>
      <c r="D12776" t="s">
        <v>24967</v>
      </c>
    </row>
    <row r="12777" spans="1:4" ht="15">
      <c r="A12777" t="s">
        <v>24957</v>
      </c>
      <c r="B12777" s="53">
        <v>2023</v>
      </c>
      <c r="C12777" t="s">
        <v>2</v>
      </c>
      <c r="D12777" t="s">
        <v>24968</v>
      </c>
    </row>
    <row r="12778" spans="1:4" ht="15">
      <c r="A12778" t="s">
        <v>24957</v>
      </c>
      <c r="B12778" s="53">
        <v>2023</v>
      </c>
      <c r="C12778" t="s">
        <v>2</v>
      </c>
      <c r="D12778" t="s">
        <v>24969</v>
      </c>
    </row>
    <row r="12779" spans="1:4" ht="15">
      <c r="A12779" t="s">
        <v>24957</v>
      </c>
      <c r="B12779" s="53">
        <v>2023</v>
      </c>
      <c r="C12779" t="s">
        <v>2</v>
      </c>
      <c r="D12779" t="s">
        <v>24970</v>
      </c>
    </row>
    <row r="12780" spans="1:4" ht="15">
      <c r="A12780" t="s">
        <v>24957</v>
      </c>
      <c r="B12780" s="53">
        <v>2023</v>
      </c>
      <c r="C12780" t="s">
        <v>2</v>
      </c>
      <c r="D12780" t="s">
        <v>24971</v>
      </c>
    </row>
    <row r="12781" spans="1:4" ht="15">
      <c r="A12781" t="s">
        <v>24957</v>
      </c>
      <c r="B12781" s="53">
        <v>2023</v>
      </c>
      <c r="C12781" t="s">
        <v>2</v>
      </c>
      <c r="D12781" t="s">
        <v>24962</v>
      </c>
    </row>
    <row r="12782" spans="1:4" ht="15">
      <c r="A12782" t="s">
        <v>24957</v>
      </c>
      <c r="B12782" s="53">
        <v>2023</v>
      </c>
      <c r="C12782" t="s">
        <v>2</v>
      </c>
      <c r="D12782" t="s">
        <v>24972</v>
      </c>
    </row>
    <row r="12783" spans="1:4" ht="15">
      <c r="A12783" t="s">
        <v>24957</v>
      </c>
      <c r="B12783" s="53">
        <v>2022</v>
      </c>
      <c r="C12783" t="s">
        <v>5171</v>
      </c>
      <c r="D12783" t="s">
        <v>24973</v>
      </c>
    </row>
    <row r="12784" spans="1:4" ht="15">
      <c r="A12784" t="s">
        <v>24957</v>
      </c>
      <c r="B12784" s="53">
        <v>2022</v>
      </c>
      <c r="C12784" t="s">
        <v>1902</v>
      </c>
      <c r="D12784" t="s">
        <v>1903</v>
      </c>
    </row>
    <row r="12785" spans="1:4" ht="15">
      <c r="A12785" t="s">
        <v>24957</v>
      </c>
      <c r="B12785" s="53">
        <v>2022</v>
      </c>
      <c r="C12785" t="s">
        <v>1348</v>
      </c>
      <c r="D12785" t="s">
        <v>1906</v>
      </c>
    </row>
    <row r="12786" spans="1:4" ht="15">
      <c r="A12786" t="s">
        <v>24957</v>
      </c>
      <c r="B12786" s="53">
        <v>2022</v>
      </c>
      <c r="C12786" t="s">
        <v>2</v>
      </c>
      <c r="D12786" t="s">
        <v>1903</v>
      </c>
    </row>
    <row r="12787" spans="1:4" ht="15">
      <c r="A12787" t="s">
        <v>24957</v>
      </c>
      <c r="B12787" s="53">
        <v>2022</v>
      </c>
      <c r="C12787" t="s">
        <v>2</v>
      </c>
      <c r="D12787" t="s">
        <v>1928</v>
      </c>
    </row>
    <row r="12788" spans="1:4" ht="15">
      <c r="A12788" t="s">
        <v>24957</v>
      </c>
      <c r="B12788" s="53">
        <v>2022</v>
      </c>
      <c r="C12788" t="s">
        <v>2</v>
      </c>
      <c r="D12788" t="s">
        <v>24974</v>
      </c>
    </row>
    <row r="12789" spans="1:4" ht="15">
      <c r="A12789" t="s">
        <v>24957</v>
      </c>
      <c r="B12789" s="53">
        <v>2022</v>
      </c>
      <c r="C12789" t="s">
        <v>2</v>
      </c>
      <c r="D12789" t="s">
        <v>24973</v>
      </c>
    </row>
    <row r="12790" spans="1:4" ht="15">
      <c r="A12790" t="s">
        <v>24957</v>
      </c>
      <c r="B12790" s="53">
        <v>2022</v>
      </c>
      <c r="C12790" t="s">
        <v>2</v>
      </c>
      <c r="D12790" t="s">
        <v>24975</v>
      </c>
    </row>
    <row r="12791" spans="1:4" ht="15">
      <c r="A12791" t="s">
        <v>24957</v>
      </c>
      <c r="B12791" s="53">
        <v>2022</v>
      </c>
      <c r="C12791" t="s">
        <v>2</v>
      </c>
      <c r="D12791" t="s">
        <v>1936</v>
      </c>
    </row>
    <row r="12792" spans="1:4" ht="15">
      <c r="A12792" t="s">
        <v>24957</v>
      </c>
      <c r="B12792" s="53">
        <v>2021</v>
      </c>
      <c r="C12792" t="s">
        <v>931</v>
      </c>
      <c r="D12792" t="s">
        <v>24976</v>
      </c>
    </row>
    <row r="12793" spans="1:4" ht="15">
      <c r="A12793" t="s">
        <v>24957</v>
      </c>
      <c r="B12793" s="53">
        <v>2021</v>
      </c>
      <c r="C12793" t="s">
        <v>931</v>
      </c>
      <c r="D12793" t="s">
        <v>24977</v>
      </c>
    </row>
    <row r="12794" spans="1:4" ht="15">
      <c r="A12794" t="s">
        <v>24957</v>
      </c>
      <c r="B12794" s="53">
        <v>2021</v>
      </c>
      <c r="C12794" t="s">
        <v>24978</v>
      </c>
      <c r="D12794" t="s">
        <v>24979</v>
      </c>
    </row>
    <row r="12795" spans="1:4" ht="15">
      <c r="A12795" t="s">
        <v>24957</v>
      </c>
      <c r="B12795" s="53">
        <v>2021</v>
      </c>
      <c r="C12795" t="s">
        <v>1241</v>
      </c>
      <c r="D12795" t="s">
        <v>1242</v>
      </c>
    </row>
    <row r="12796" spans="1:4" ht="15">
      <c r="A12796" t="s">
        <v>24957</v>
      </c>
      <c r="B12796" s="53">
        <v>2021</v>
      </c>
      <c r="C12796" t="s">
        <v>2</v>
      </c>
      <c r="D12796" t="s">
        <v>24980</v>
      </c>
    </row>
    <row r="12797" spans="1:4" ht="15">
      <c r="A12797" t="s">
        <v>24957</v>
      </c>
      <c r="B12797" s="53">
        <v>2021</v>
      </c>
      <c r="C12797" t="s">
        <v>2</v>
      </c>
      <c r="D12797" t="s">
        <v>24981</v>
      </c>
    </row>
    <row r="12798" spans="1:4" ht="15">
      <c r="A12798" t="s">
        <v>24957</v>
      </c>
      <c r="B12798" s="53">
        <v>2021</v>
      </c>
      <c r="C12798" t="s">
        <v>2</v>
      </c>
      <c r="D12798" t="s">
        <v>1243</v>
      </c>
    </row>
    <row r="12799" spans="1:4" ht="15">
      <c r="A12799" t="s">
        <v>24957</v>
      </c>
      <c r="B12799" s="53">
        <v>2021</v>
      </c>
      <c r="C12799" t="s">
        <v>2</v>
      </c>
      <c r="D12799" t="s">
        <v>24982</v>
      </c>
    </row>
    <row r="12800" spans="1:4" ht="15">
      <c r="A12800" t="s">
        <v>24957</v>
      </c>
      <c r="B12800" s="53">
        <v>2021</v>
      </c>
      <c r="C12800" t="s">
        <v>2</v>
      </c>
      <c r="D12800" t="s">
        <v>24983</v>
      </c>
    </row>
    <row r="12801" spans="1:4" ht="15">
      <c r="A12801" t="s">
        <v>24957</v>
      </c>
      <c r="B12801" s="53">
        <v>2020</v>
      </c>
      <c r="C12801" t="s">
        <v>24984</v>
      </c>
      <c r="D12801" t="s">
        <v>24985</v>
      </c>
    </row>
    <row r="12802" spans="1:4" ht="15">
      <c r="A12802" t="s">
        <v>24957</v>
      </c>
      <c r="B12802" s="53">
        <v>2020</v>
      </c>
      <c r="C12802" t="s">
        <v>19694</v>
      </c>
      <c r="D12802" t="s">
        <v>24986</v>
      </c>
    </row>
    <row r="12803" spans="1:4" ht="15">
      <c r="A12803" t="s">
        <v>24957</v>
      </c>
      <c r="B12803" s="53">
        <v>2020</v>
      </c>
      <c r="C12803" t="s">
        <v>24987</v>
      </c>
      <c r="D12803" t="s">
        <v>24988</v>
      </c>
    </row>
    <row r="12804" spans="1:4" ht="15">
      <c r="A12804" t="s">
        <v>24957</v>
      </c>
      <c r="B12804" s="53">
        <v>2020</v>
      </c>
      <c r="C12804" t="s">
        <v>1800</v>
      </c>
      <c r="D12804" t="s">
        <v>24982</v>
      </c>
    </row>
    <row r="12805" spans="1:4" ht="15">
      <c r="A12805" t="s">
        <v>24957</v>
      </c>
      <c r="B12805" s="53">
        <v>2020</v>
      </c>
      <c r="C12805" t="s">
        <v>1348</v>
      </c>
      <c r="D12805" t="s">
        <v>24989</v>
      </c>
    </row>
    <row r="12806" spans="1:4" ht="15">
      <c r="A12806" t="s">
        <v>24957</v>
      </c>
      <c r="B12806" s="53">
        <v>2020</v>
      </c>
      <c r="C12806" t="s">
        <v>1348</v>
      </c>
      <c r="D12806" t="s">
        <v>24990</v>
      </c>
    </row>
    <row r="12807" spans="1:4" ht="15">
      <c r="A12807" t="s">
        <v>24957</v>
      </c>
      <c r="B12807" s="53">
        <v>2020</v>
      </c>
      <c r="C12807" t="s">
        <v>2621</v>
      </c>
      <c r="D12807" t="s">
        <v>24991</v>
      </c>
    </row>
    <row r="12808" spans="1:4" ht="15">
      <c r="A12808" t="s">
        <v>24957</v>
      </c>
      <c r="B12808" s="53">
        <v>2020</v>
      </c>
      <c r="C12808" t="s">
        <v>2</v>
      </c>
      <c r="D12808" t="s">
        <v>24992</v>
      </c>
    </row>
    <row r="12809" spans="1:4" ht="15">
      <c r="A12809" t="s">
        <v>24957</v>
      </c>
      <c r="B12809" s="53">
        <v>2020</v>
      </c>
      <c r="C12809" t="s">
        <v>2</v>
      </c>
      <c r="D12809" t="s">
        <v>24990</v>
      </c>
    </row>
    <row r="12810" spans="1:4" ht="15">
      <c r="A12810" t="s">
        <v>24957</v>
      </c>
      <c r="B12810" s="53">
        <v>2020</v>
      </c>
      <c r="C12810" t="s">
        <v>2</v>
      </c>
      <c r="D12810" t="s">
        <v>24993</v>
      </c>
    </row>
    <row r="12811" spans="1:4" ht="15">
      <c r="A12811" t="s">
        <v>24957</v>
      </c>
      <c r="B12811" s="53">
        <v>2020</v>
      </c>
      <c r="C12811" t="s">
        <v>2</v>
      </c>
      <c r="D12811" t="s">
        <v>24994</v>
      </c>
    </row>
    <row r="12812" spans="1:4" ht="15">
      <c r="A12812" t="s">
        <v>24957</v>
      </c>
      <c r="B12812" s="53">
        <v>2020</v>
      </c>
      <c r="C12812" t="s">
        <v>2</v>
      </c>
      <c r="D12812" t="s">
        <v>24995</v>
      </c>
    </row>
    <row r="12813" spans="1:4" ht="15">
      <c r="A12813" t="s">
        <v>24957</v>
      </c>
      <c r="B12813" s="53">
        <v>2020</v>
      </c>
      <c r="C12813" t="s">
        <v>2</v>
      </c>
      <c r="D12813" t="s">
        <v>24996</v>
      </c>
    </row>
    <row r="12814" spans="1:4" ht="15">
      <c r="A12814" t="s">
        <v>24957</v>
      </c>
      <c r="B12814" s="53">
        <v>2019</v>
      </c>
      <c r="C12814" t="s">
        <v>2046</v>
      </c>
      <c r="D12814" t="s">
        <v>24997</v>
      </c>
    </row>
    <row r="12815" spans="1:4" ht="15">
      <c r="A12815" t="s">
        <v>24957</v>
      </c>
      <c r="B12815" s="53">
        <v>2019</v>
      </c>
      <c r="C12815" t="s">
        <v>1230</v>
      </c>
      <c r="D12815" t="s">
        <v>24998</v>
      </c>
    </row>
    <row r="12816" spans="1:4" ht="15">
      <c r="A12816" t="s">
        <v>24957</v>
      </c>
      <c r="B12816" s="53">
        <v>2019</v>
      </c>
      <c r="C12816" t="s">
        <v>24999</v>
      </c>
      <c r="D12816" t="s">
        <v>25000</v>
      </c>
    </row>
    <row r="12817" spans="1:4" ht="15">
      <c r="A12817" t="s">
        <v>24957</v>
      </c>
      <c r="B12817" s="53">
        <v>2019</v>
      </c>
      <c r="C12817" t="s">
        <v>24999</v>
      </c>
      <c r="D12817" t="s">
        <v>25001</v>
      </c>
    </row>
    <row r="12818" spans="1:4" ht="15">
      <c r="A12818" t="s">
        <v>24957</v>
      </c>
      <c r="B12818" s="53">
        <v>2019</v>
      </c>
      <c r="C12818" t="s">
        <v>1348</v>
      </c>
      <c r="D12818" t="s">
        <v>25002</v>
      </c>
    </row>
    <row r="12819" spans="1:4" ht="15">
      <c r="A12819" t="s">
        <v>24957</v>
      </c>
      <c r="B12819" s="53">
        <v>2019</v>
      </c>
      <c r="C12819" t="s">
        <v>1241</v>
      </c>
      <c r="D12819" t="s">
        <v>25003</v>
      </c>
    </row>
    <row r="12820" spans="1:4" ht="15">
      <c r="A12820" t="s">
        <v>24957</v>
      </c>
      <c r="B12820" s="53">
        <v>2019</v>
      </c>
      <c r="C12820" t="s">
        <v>2</v>
      </c>
      <c r="D12820" t="s">
        <v>25004</v>
      </c>
    </row>
    <row r="12821" spans="1:4" ht="15">
      <c r="A12821" t="s">
        <v>24957</v>
      </c>
      <c r="B12821" s="53">
        <v>2019</v>
      </c>
      <c r="C12821" t="s">
        <v>2</v>
      </c>
      <c r="D12821" t="s">
        <v>25005</v>
      </c>
    </row>
    <row r="12822" spans="1:4" ht="15">
      <c r="A12822" t="s">
        <v>24957</v>
      </c>
      <c r="B12822" s="53">
        <v>2019</v>
      </c>
      <c r="C12822" t="s">
        <v>2</v>
      </c>
      <c r="D12822" t="s">
        <v>25002</v>
      </c>
    </row>
    <row r="12823" spans="1:4" ht="15">
      <c r="A12823" t="s">
        <v>24957</v>
      </c>
      <c r="B12823" s="53">
        <v>2018</v>
      </c>
      <c r="C12823" t="s">
        <v>2046</v>
      </c>
      <c r="D12823" t="s">
        <v>25006</v>
      </c>
    </row>
    <row r="12824" spans="1:4" ht="15">
      <c r="A12824" t="s">
        <v>24957</v>
      </c>
      <c r="B12824" s="53">
        <v>2018</v>
      </c>
      <c r="C12824" t="s">
        <v>1241</v>
      </c>
      <c r="D12824" t="s">
        <v>25007</v>
      </c>
    </row>
    <row r="12825" spans="1:4" ht="15">
      <c r="A12825" t="s">
        <v>24957</v>
      </c>
      <c r="B12825" s="53">
        <v>2018</v>
      </c>
      <c r="C12825" t="s">
        <v>2</v>
      </c>
      <c r="D12825" t="s">
        <v>25008</v>
      </c>
    </row>
    <row r="12826" spans="1:4" ht="15">
      <c r="A12826" t="s">
        <v>24957</v>
      </c>
      <c r="B12826" s="53">
        <v>2018</v>
      </c>
      <c r="C12826" t="s">
        <v>2</v>
      </c>
      <c r="D12826" t="s">
        <v>25009</v>
      </c>
    </row>
    <row r="12827" spans="1:4" ht="15">
      <c r="A12827" t="s">
        <v>24957</v>
      </c>
      <c r="B12827" s="53">
        <v>2018</v>
      </c>
      <c r="C12827" t="s">
        <v>2</v>
      </c>
      <c r="D12827" t="s">
        <v>25010</v>
      </c>
    </row>
    <row r="12828" spans="1:4" ht="15">
      <c r="A12828" t="s">
        <v>24957</v>
      </c>
      <c r="B12828" s="53">
        <v>2018</v>
      </c>
      <c r="C12828" t="s">
        <v>2</v>
      </c>
      <c r="D12828" t="s">
        <v>25011</v>
      </c>
    </row>
    <row r="12829" spans="1:4" ht="15">
      <c r="A12829" t="s">
        <v>24957</v>
      </c>
      <c r="B12829" s="53">
        <v>2018</v>
      </c>
      <c r="C12829" t="s">
        <v>2</v>
      </c>
      <c r="D12829" t="s">
        <v>25012</v>
      </c>
    </row>
    <row r="12830" spans="1:4" ht="15">
      <c r="A12830" t="s">
        <v>24957</v>
      </c>
      <c r="B12830" s="53">
        <v>2018</v>
      </c>
      <c r="C12830" t="s">
        <v>2</v>
      </c>
      <c r="D12830" t="s">
        <v>24998</v>
      </c>
    </row>
    <row r="12831" spans="1:4" ht="15">
      <c r="A12831" t="s">
        <v>24957</v>
      </c>
      <c r="B12831" s="53">
        <v>2017</v>
      </c>
      <c r="C12831" t="s">
        <v>25013</v>
      </c>
      <c r="D12831" t="s">
        <v>25014</v>
      </c>
    </row>
    <row r="12832" spans="1:4" ht="15">
      <c r="A12832" t="s">
        <v>24957</v>
      </c>
      <c r="B12832" s="53">
        <v>2017</v>
      </c>
      <c r="C12832" t="s">
        <v>2</v>
      </c>
      <c r="D12832" t="s">
        <v>25015</v>
      </c>
    </row>
    <row r="12833" spans="1:4" ht="15">
      <c r="A12833" t="s">
        <v>24957</v>
      </c>
      <c r="B12833" s="53">
        <v>2016</v>
      </c>
      <c r="C12833" t="s">
        <v>1230</v>
      </c>
      <c r="D12833" t="s">
        <v>25016</v>
      </c>
    </row>
    <row r="12834" spans="1:4" ht="15">
      <c r="A12834" t="s">
        <v>10318</v>
      </c>
      <c r="B12834" s="53">
        <v>2023</v>
      </c>
      <c r="C12834" t="s">
        <v>924</v>
      </c>
      <c r="D12834" t="s">
        <v>10319</v>
      </c>
    </row>
    <row r="12835" spans="1:4" ht="15">
      <c r="A12835" t="s">
        <v>10318</v>
      </c>
      <c r="B12835" s="53">
        <v>2023</v>
      </c>
      <c r="C12835" t="s">
        <v>924</v>
      </c>
      <c r="D12835" t="s">
        <v>10320</v>
      </c>
    </row>
    <row r="12836" spans="1:4" ht="15">
      <c r="A12836" t="s">
        <v>10318</v>
      </c>
      <c r="B12836" s="53">
        <v>2023</v>
      </c>
      <c r="C12836" t="s">
        <v>1075</v>
      </c>
      <c r="D12836" t="s">
        <v>10321</v>
      </c>
    </row>
    <row r="12837" spans="1:4" ht="15">
      <c r="A12837" t="s">
        <v>10318</v>
      </c>
      <c r="B12837" s="53">
        <v>2023</v>
      </c>
      <c r="C12837" t="s">
        <v>1075</v>
      </c>
      <c r="D12837" t="s">
        <v>10322</v>
      </c>
    </row>
    <row r="12838" spans="1:4" ht="15">
      <c r="A12838" t="s">
        <v>10318</v>
      </c>
      <c r="B12838" s="53">
        <v>2023</v>
      </c>
      <c r="C12838" t="s">
        <v>1075</v>
      </c>
      <c r="D12838" t="s">
        <v>10323</v>
      </c>
    </row>
    <row r="12839" spans="1:4" ht="15">
      <c r="A12839" t="s">
        <v>10318</v>
      </c>
      <c r="B12839" s="53">
        <v>2023</v>
      </c>
      <c r="C12839" t="s">
        <v>45</v>
      </c>
      <c r="D12839" t="s">
        <v>10324</v>
      </c>
    </row>
    <row r="12840" spans="1:4" ht="15">
      <c r="A12840" t="s">
        <v>10318</v>
      </c>
      <c r="B12840" s="53">
        <v>2023</v>
      </c>
      <c r="C12840" t="s">
        <v>45</v>
      </c>
      <c r="D12840" t="s">
        <v>10325</v>
      </c>
    </row>
    <row r="12841" spans="1:4" ht="15">
      <c r="A12841" t="s">
        <v>10318</v>
      </c>
      <c r="B12841" s="53">
        <v>2023</v>
      </c>
      <c r="C12841" t="s">
        <v>875</v>
      </c>
      <c r="D12841" t="s">
        <v>10326</v>
      </c>
    </row>
    <row r="12842" spans="1:4" ht="15">
      <c r="A12842" t="s">
        <v>10318</v>
      </c>
      <c r="B12842" s="53">
        <v>2023</v>
      </c>
      <c r="C12842" t="s">
        <v>20</v>
      </c>
      <c r="D12842" t="s">
        <v>10327</v>
      </c>
    </row>
    <row r="12843" spans="1:4" ht="15">
      <c r="A12843" t="s">
        <v>10318</v>
      </c>
      <c r="B12843" s="53">
        <v>2023</v>
      </c>
      <c r="C12843" t="s">
        <v>3557</v>
      </c>
      <c r="D12843" t="s">
        <v>10328</v>
      </c>
    </row>
    <row r="12844" spans="1:4" ht="15">
      <c r="A12844" t="s">
        <v>10318</v>
      </c>
      <c r="B12844" s="53">
        <v>2023</v>
      </c>
      <c r="C12844" t="s">
        <v>6546</v>
      </c>
      <c r="D12844" t="s">
        <v>10329</v>
      </c>
    </row>
    <row r="12845" spans="1:4" ht="15">
      <c r="A12845" t="s">
        <v>10318</v>
      </c>
      <c r="B12845" s="53">
        <v>2023</v>
      </c>
      <c r="C12845" t="s">
        <v>681</v>
      </c>
      <c r="D12845" t="s">
        <v>10330</v>
      </c>
    </row>
    <row r="12846" spans="1:4" ht="15">
      <c r="A12846" t="s">
        <v>10318</v>
      </c>
      <c r="B12846" s="53">
        <v>2023</v>
      </c>
      <c r="C12846" t="s">
        <v>3049</v>
      </c>
      <c r="D12846" t="s">
        <v>10331</v>
      </c>
    </row>
    <row r="12847" spans="1:4" ht="15">
      <c r="A12847" t="s">
        <v>10318</v>
      </c>
      <c r="B12847" s="53">
        <v>2023</v>
      </c>
      <c r="C12847" t="s">
        <v>3570</v>
      </c>
      <c r="D12847" t="s">
        <v>10332</v>
      </c>
    </row>
    <row r="12848" spans="1:4" ht="15">
      <c r="A12848" t="s">
        <v>10318</v>
      </c>
      <c r="B12848" s="53">
        <v>2023</v>
      </c>
      <c r="C12848" t="s">
        <v>3570</v>
      </c>
      <c r="D12848" t="s">
        <v>10333</v>
      </c>
    </row>
    <row r="12849" spans="1:4" ht="15">
      <c r="A12849" t="s">
        <v>10318</v>
      </c>
      <c r="B12849" s="53">
        <v>2023</v>
      </c>
      <c r="C12849" t="s">
        <v>661</v>
      </c>
      <c r="D12849" t="s">
        <v>10334</v>
      </c>
    </row>
    <row r="12850" spans="1:4" ht="15">
      <c r="A12850" t="s">
        <v>10318</v>
      </c>
      <c r="B12850" s="53">
        <v>2023</v>
      </c>
      <c r="C12850" t="s">
        <v>661</v>
      </c>
      <c r="D12850" t="s">
        <v>10257</v>
      </c>
    </row>
    <row r="12851" spans="1:4" ht="15">
      <c r="A12851" t="s">
        <v>10318</v>
      </c>
      <c r="B12851" s="53">
        <v>2023</v>
      </c>
      <c r="C12851" t="s">
        <v>661</v>
      </c>
      <c r="D12851" t="s">
        <v>10258</v>
      </c>
    </row>
    <row r="12852" spans="1:4" ht="15">
      <c r="A12852" t="s">
        <v>10318</v>
      </c>
      <c r="B12852" s="53">
        <v>2023</v>
      </c>
      <c r="C12852" t="s">
        <v>661</v>
      </c>
      <c r="D12852" t="s">
        <v>10259</v>
      </c>
    </row>
    <row r="12853" spans="1:4" ht="15">
      <c r="A12853" t="s">
        <v>10318</v>
      </c>
      <c r="B12853" s="53">
        <v>2023</v>
      </c>
      <c r="C12853" t="s">
        <v>1105</v>
      </c>
      <c r="D12853" t="s">
        <v>10260</v>
      </c>
    </row>
    <row r="12854" spans="1:4" ht="15">
      <c r="A12854" t="s">
        <v>10318</v>
      </c>
      <c r="B12854" s="53">
        <v>2023</v>
      </c>
      <c r="C12854" t="s">
        <v>2</v>
      </c>
      <c r="D12854" t="s">
        <v>10335</v>
      </c>
    </row>
    <row r="12855" spans="1:4" ht="15">
      <c r="A12855" t="s">
        <v>10318</v>
      </c>
      <c r="B12855" s="53">
        <v>2023</v>
      </c>
      <c r="C12855" t="s">
        <v>2</v>
      </c>
      <c r="D12855" t="s">
        <v>10336</v>
      </c>
    </row>
    <row r="12856" spans="1:4" ht="15">
      <c r="A12856" t="s">
        <v>10318</v>
      </c>
      <c r="B12856" s="53">
        <v>2023</v>
      </c>
      <c r="C12856" t="s">
        <v>2</v>
      </c>
      <c r="D12856" t="s">
        <v>10329</v>
      </c>
    </row>
    <row r="12857" spans="1:4" ht="15">
      <c r="A12857" t="s">
        <v>10318</v>
      </c>
      <c r="B12857" s="53">
        <v>2023</v>
      </c>
      <c r="C12857" t="s">
        <v>2</v>
      </c>
      <c r="D12857" t="s">
        <v>3594</v>
      </c>
    </row>
    <row r="12858" spans="1:4" ht="15">
      <c r="A12858" t="s">
        <v>10318</v>
      </c>
      <c r="B12858" s="53">
        <v>2023</v>
      </c>
      <c r="C12858" t="s">
        <v>2</v>
      </c>
      <c r="D12858" t="s">
        <v>10332</v>
      </c>
    </row>
    <row r="12859" spans="1:4" ht="15">
      <c r="A12859" t="s">
        <v>10318</v>
      </c>
      <c r="B12859" s="53">
        <v>2023</v>
      </c>
      <c r="C12859" t="s">
        <v>2</v>
      </c>
      <c r="D12859" t="s">
        <v>10333</v>
      </c>
    </row>
    <row r="12860" spans="1:4" ht="15">
      <c r="A12860" t="s">
        <v>10318</v>
      </c>
      <c r="B12860" s="53">
        <v>2023</v>
      </c>
      <c r="C12860" t="s">
        <v>2</v>
      </c>
      <c r="D12860" t="s">
        <v>10337</v>
      </c>
    </row>
    <row r="12861" spans="1:4" ht="15">
      <c r="A12861" t="s">
        <v>10318</v>
      </c>
      <c r="B12861" s="53">
        <v>2023</v>
      </c>
      <c r="C12861" t="s">
        <v>2</v>
      </c>
      <c r="D12861" t="s">
        <v>10327</v>
      </c>
    </row>
    <row r="12862" spans="1:4" ht="15">
      <c r="A12862" t="s">
        <v>10318</v>
      </c>
      <c r="B12862" s="53">
        <v>2023</v>
      </c>
      <c r="C12862" t="s">
        <v>2</v>
      </c>
      <c r="D12862" t="s">
        <v>10338</v>
      </c>
    </row>
    <row r="12863" spans="1:4" ht="15">
      <c r="A12863" t="s">
        <v>10318</v>
      </c>
      <c r="B12863" s="53">
        <v>2023</v>
      </c>
      <c r="C12863" t="s">
        <v>2</v>
      </c>
      <c r="D12863" t="s">
        <v>10339</v>
      </c>
    </row>
    <row r="12864" spans="1:4" ht="15">
      <c r="A12864" t="s">
        <v>10318</v>
      </c>
      <c r="B12864" s="53">
        <v>2023</v>
      </c>
      <c r="C12864" t="s">
        <v>2</v>
      </c>
      <c r="D12864" t="s">
        <v>10340</v>
      </c>
    </row>
    <row r="12865" spans="1:4" ht="15">
      <c r="A12865" t="s">
        <v>10318</v>
      </c>
      <c r="B12865" s="53">
        <v>2023</v>
      </c>
      <c r="C12865" t="s">
        <v>2</v>
      </c>
      <c r="D12865" t="s">
        <v>10341</v>
      </c>
    </row>
    <row r="12866" spans="1:4" ht="15">
      <c r="A12866" t="s">
        <v>10318</v>
      </c>
      <c r="B12866" s="53">
        <v>2023</v>
      </c>
      <c r="C12866" t="s">
        <v>2</v>
      </c>
      <c r="D12866" t="s">
        <v>10342</v>
      </c>
    </row>
    <row r="12867" spans="1:4" ht="15">
      <c r="A12867" t="s">
        <v>10318</v>
      </c>
      <c r="B12867" s="53">
        <v>2023</v>
      </c>
      <c r="C12867" t="s">
        <v>2</v>
      </c>
      <c r="D12867" t="s">
        <v>10343</v>
      </c>
    </row>
    <row r="12868" spans="1:4" ht="15">
      <c r="A12868" t="s">
        <v>10318</v>
      </c>
      <c r="B12868" s="53">
        <v>2023</v>
      </c>
      <c r="C12868" t="s">
        <v>2</v>
      </c>
      <c r="D12868" t="s">
        <v>10344</v>
      </c>
    </row>
    <row r="12869" spans="1:4" ht="15">
      <c r="A12869" t="s">
        <v>10318</v>
      </c>
      <c r="B12869" s="53">
        <v>2023</v>
      </c>
      <c r="C12869" t="s">
        <v>2</v>
      </c>
      <c r="D12869" t="s">
        <v>10263</v>
      </c>
    </row>
    <row r="12870" spans="1:4" ht="15">
      <c r="A12870" t="s">
        <v>10318</v>
      </c>
      <c r="B12870" s="53">
        <v>2023</v>
      </c>
      <c r="C12870" t="s">
        <v>2</v>
      </c>
      <c r="D12870" t="s">
        <v>10265</v>
      </c>
    </row>
    <row r="12871" spans="1:4" ht="15">
      <c r="A12871" t="s">
        <v>10318</v>
      </c>
      <c r="B12871" s="53">
        <v>2023</v>
      </c>
      <c r="C12871" t="s">
        <v>2</v>
      </c>
      <c r="D12871" t="s">
        <v>10266</v>
      </c>
    </row>
    <row r="12872" spans="1:4" ht="15">
      <c r="A12872" t="s">
        <v>10318</v>
      </c>
      <c r="B12872" s="53">
        <v>2023</v>
      </c>
      <c r="C12872" t="s">
        <v>2</v>
      </c>
      <c r="D12872" t="s">
        <v>10345</v>
      </c>
    </row>
    <row r="12873" spans="1:4" ht="15">
      <c r="A12873" t="s">
        <v>10318</v>
      </c>
      <c r="B12873" s="53">
        <v>2023</v>
      </c>
      <c r="C12873" t="s">
        <v>2</v>
      </c>
      <c r="D12873" t="s">
        <v>10346</v>
      </c>
    </row>
    <row r="12874" spans="1:4" ht="15">
      <c r="A12874" t="s">
        <v>10318</v>
      </c>
      <c r="B12874" s="53">
        <v>2023</v>
      </c>
      <c r="C12874" t="s">
        <v>2</v>
      </c>
      <c r="D12874" t="s">
        <v>10347</v>
      </c>
    </row>
    <row r="12875" spans="1:4" ht="15">
      <c r="A12875" t="s">
        <v>10318</v>
      </c>
      <c r="B12875" s="53">
        <v>2023</v>
      </c>
      <c r="C12875" t="s">
        <v>2</v>
      </c>
      <c r="D12875" t="s">
        <v>10348</v>
      </c>
    </row>
    <row r="12876" spans="1:4" ht="15">
      <c r="A12876" t="s">
        <v>10318</v>
      </c>
      <c r="B12876" s="53">
        <v>2023</v>
      </c>
      <c r="C12876" t="s">
        <v>2</v>
      </c>
      <c r="D12876" t="s">
        <v>10267</v>
      </c>
    </row>
    <row r="12877" spans="1:4" ht="15">
      <c r="A12877" t="s">
        <v>10318</v>
      </c>
      <c r="B12877" s="53">
        <v>2023</v>
      </c>
      <c r="C12877" t="s">
        <v>2</v>
      </c>
      <c r="D12877" t="s">
        <v>10349</v>
      </c>
    </row>
    <row r="12878" spans="1:4" ht="15">
      <c r="A12878" t="s">
        <v>10318</v>
      </c>
      <c r="B12878" s="53">
        <v>2023</v>
      </c>
      <c r="C12878" t="s">
        <v>2</v>
      </c>
      <c r="D12878" t="s">
        <v>10268</v>
      </c>
    </row>
    <row r="12879" spans="1:4" ht="15">
      <c r="A12879" t="s">
        <v>10318</v>
      </c>
      <c r="B12879" s="53">
        <v>2022</v>
      </c>
      <c r="C12879" t="s">
        <v>621</v>
      </c>
      <c r="D12879" t="s">
        <v>10350</v>
      </c>
    </row>
    <row r="12880" spans="1:4" ht="15">
      <c r="A12880" t="s">
        <v>10318</v>
      </c>
      <c r="B12880" s="53">
        <v>2022</v>
      </c>
      <c r="C12880" t="s">
        <v>10351</v>
      </c>
      <c r="D12880" t="s">
        <v>10352</v>
      </c>
    </row>
    <row r="12881" spans="1:4" ht="15">
      <c r="A12881" t="s">
        <v>10318</v>
      </c>
      <c r="B12881" s="53">
        <v>2022</v>
      </c>
      <c r="C12881" t="s">
        <v>616</v>
      </c>
      <c r="D12881" t="s">
        <v>10353</v>
      </c>
    </row>
    <row r="12882" spans="1:4" ht="15">
      <c r="A12882" t="s">
        <v>10318</v>
      </c>
      <c r="B12882" s="53">
        <v>2022</v>
      </c>
      <c r="C12882" t="s">
        <v>5151</v>
      </c>
      <c r="D12882" t="s">
        <v>10354</v>
      </c>
    </row>
    <row r="12883" spans="1:4" ht="15">
      <c r="A12883" t="s">
        <v>10318</v>
      </c>
      <c r="B12883" s="53">
        <v>2022</v>
      </c>
      <c r="C12883" t="s">
        <v>1653</v>
      </c>
      <c r="D12883" t="s">
        <v>10355</v>
      </c>
    </row>
    <row r="12884" spans="1:4" ht="15">
      <c r="A12884" t="s">
        <v>10318</v>
      </c>
      <c r="B12884" s="53">
        <v>2022</v>
      </c>
      <c r="C12884" t="s">
        <v>3929</v>
      </c>
      <c r="D12884" t="s">
        <v>10356</v>
      </c>
    </row>
    <row r="12885" spans="1:4" ht="15">
      <c r="A12885" t="s">
        <v>10318</v>
      </c>
      <c r="B12885" s="53">
        <v>2022</v>
      </c>
      <c r="C12885" t="s">
        <v>10357</v>
      </c>
      <c r="D12885" t="s">
        <v>10358</v>
      </c>
    </row>
    <row r="12886" spans="1:4" ht="15">
      <c r="A12886" t="s">
        <v>10318</v>
      </c>
      <c r="B12886" s="53">
        <v>2022</v>
      </c>
      <c r="C12886" t="s">
        <v>1075</v>
      </c>
      <c r="D12886" t="s">
        <v>10359</v>
      </c>
    </row>
    <row r="12887" spans="1:4" ht="15">
      <c r="A12887" t="s">
        <v>10318</v>
      </c>
      <c r="B12887" s="53">
        <v>2022</v>
      </c>
      <c r="C12887" t="s">
        <v>1075</v>
      </c>
      <c r="D12887" t="s">
        <v>10360</v>
      </c>
    </row>
    <row r="12888" spans="1:4" ht="15">
      <c r="A12888" t="s">
        <v>10318</v>
      </c>
      <c r="B12888" s="53">
        <v>2022</v>
      </c>
      <c r="C12888" t="s">
        <v>45</v>
      </c>
      <c r="D12888" t="s">
        <v>10361</v>
      </c>
    </row>
    <row r="12889" spans="1:4" ht="15">
      <c r="A12889" t="s">
        <v>10318</v>
      </c>
      <c r="B12889" s="53">
        <v>2022</v>
      </c>
      <c r="C12889" t="s">
        <v>45</v>
      </c>
      <c r="D12889" t="s">
        <v>10269</v>
      </c>
    </row>
    <row r="12890" spans="1:4" ht="15">
      <c r="A12890" t="s">
        <v>10318</v>
      </c>
      <c r="B12890" s="53">
        <v>2022</v>
      </c>
      <c r="C12890" t="s">
        <v>45</v>
      </c>
      <c r="D12890" t="s">
        <v>10270</v>
      </c>
    </row>
    <row r="12891" spans="1:4" ht="15">
      <c r="A12891" t="s">
        <v>10318</v>
      </c>
      <c r="B12891" s="53">
        <v>2022</v>
      </c>
      <c r="C12891" t="s">
        <v>45</v>
      </c>
      <c r="D12891" t="s">
        <v>10362</v>
      </c>
    </row>
    <row r="12892" spans="1:4" ht="15">
      <c r="A12892" t="s">
        <v>10318</v>
      </c>
      <c r="B12892" s="53">
        <v>2022</v>
      </c>
      <c r="C12892" t="s">
        <v>1101</v>
      </c>
      <c r="D12892" t="s">
        <v>10363</v>
      </c>
    </row>
    <row r="12893" spans="1:4" ht="15">
      <c r="A12893" t="s">
        <v>10318</v>
      </c>
      <c r="B12893" s="53">
        <v>2022</v>
      </c>
      <c r="C12893" t="s">
        <v>1101</v>
      </c>
      <c r="D12893" t="s">
        <v>10364</v>
      </c>
    </row>
    <row r="12894" spans="1:4" ht="15">
      <c r="A12894" t="s">
        <v>10318</v>
      </c>
      <c r="B12894" s="53">
        <v>2022</v>
      </c>
      <c r="C12894" t="s">
        <v>6546</v>
      </c>
      <c r="D12894" t="s">
        <v>10365</v>
      </c>
    </row>
    <row r="12895" spans="1:4" ht="15">
      <c r="A12895" t="s">
        <v>10318</v>
      </c>
      <c r="B12895" s="53">
        <v>2022</v>
      </c>
      <c r="C12895" t="s">
        <v>1126</v>
      </c>
      <c r="D12895" t="s">
        <v>10366</v>
      </c>
    </row>
    <row r="12896" spans="1:4" ht="15">
      <c r="A12896" t="s">
        <v>10318</v>
      </c>
      <c r="B12896" s="53">
        <v>2022</v>
      </c>
      <c r="C12896" t="s">
        <v>26</v>
      </c>
      <c r="D12896" t="s">
        <v>3098</v>
      </c>
    </row>
    <row r="12897" spans="1:4" ht="15">
      <c r="A12897" t="s">
        <v>10318</v>
      </c>
      <c r="B12897" s="53">
        <v>2022</v>
      </c>
      <c r="C12897" t="s">
        <v>26</v>
      </c>
      <c r="D12897" t="s">
        <v>10367</v>
      </c>
    </row>
    <row r="12898" spans="1:4" ht="15">
      <c r="A12898" t="s">
        <v>10318</v>
      </c>
      <c r="B12898" s="53">
        <v>2022</v>
      </c>
      <c r="C12898" t="s">
        <v>26</v>
      </c>
      <c r="D12898" t="s">
        <v>10272</v>
      </c>
    </row>
    <row r="12899" spans="1:4" ht="15">
      <c r="A12899" t="s">
        <v>10318</v>
      </c>
      <c r="B12899" s="53">
        <v>2022</v>
      </c>
      <c r="C12899" t="s">
        <v>26</v>
      </c>
      <c r="D12899" t="s">
        <v>10368</v>
      </c>
    </row>
    <row r="12900" spans="1:4" ht="15">
      <c r="A12900" t="s">
        <v>10318</v>
      </c>
      <c r="B12900" s="53">
        <v>2022</v>
      </c>
      <c r="C12900" t="s">
        <v>3570</v>
      </c>
      <c r="D12900" t="s">
        <v>10369</v>
      </c>
    </row>
    <row r="12901" spans="1:4" ht="15">
      <c r="A12901" t="s">
        <v>10318</v>
      </c>
      <c r="B12901" s="53">
        <v>2022</v>
      </c>
      <c r="C12901" t="s">
        <v>3572</v>
      </c>
      <c r="D12901" t="s">
        <v>10370</v>
      </c>
    </row>
    <row r="12902" spans="1:4" ht="15">
      <c r="A12902" t="s">
        <v>10318</v>
      </c>
      <c r="B12902" s="53">
        <v>2022</v>
      </c>
      <c r="C12902" t="s">
        <v>645</v>
      </c>
      <c r="D12902" t="s">
        <v>10371</v>
      </c>
    </row>
    <row r="12903" spans="1:4" ht="15">
      <c r="A12903" t="s">
        <v>10318</v>
      </c>
      <c r="B12903" s="53">
        <v>2022</v>
      </c>
      <c r="C12903" t="s">
        <v>645</v>
      </c>
      <c r="D12903" t="s">
        <v>10274</v>
      </c>
    </row>
    <row r="12904" spans="1:4" ht="15">
      <c r="A12904" t="s">
        <v>10318</v>
      </c>
      <c r="B12904" s="53">
        <v>2022</v>
      </c>
      <c r="C12904" t="s">
        <v>645</v>
      </c>
      <c r="D12904" t="s">
        <v>10275</v>
      </c>
    </row>
    <row r="12905" spans="1:4" ht="15">
      <c r="A12905" t="s">
        <v>10318</v>
      </c>
      <c r="B12905" s="53">
        <v>2022</v>
      </c>
      <c r="C12905" t="s">
        <v>645</v>
      </c>
      <c r="D12905" t="s">
        <v>10276</v>
      </c>
    </row>
    <row r="12906" spans="1:4" ht="15">
      <c r="A12906" t="s">
        <v>10318</v>
      </c>
      <c r="B12906" s="53">
        <v>2022</v>
      </c>
      <c r="C12906" t="s">
        <v>645</v>
      </c>
      <c r="D12906" t="s">
        <v>10277</v>
      </c>
    </row>
    <row r="12907" spans="1:4" ht="15">
      <c r="A12907" t="s">
        <v>10318</v>
      </c>
      <c r="B12907" s="53">
        <v>2022</v>
      </c>
      <c r="C12907" t="s">
        <v>2000</v>
      </c>
      <c r="D12907" t="s">
        <v>10372</v>
      </c>
    </row>
    <row r="12908" spans="1:4" ht="15">
      <c r="A12908" t="s">
        <v>10318</v>
      </c>
      <c r="B12908" s="53">
        <v>2022</v>
      </c>
      <c r="C12908" t="s">
        <v>10278</v>
      </c>
      <c r="D12908" t="s">
        <v>10279</v>
      </c>
    </row>
    <row r="12909" spans="1:4" ht="15">
      <c r="A12909" t="s">
        <v>10318</v>
      </c>
      <c r="B12909" s="53">
        <v>2022</v>
      </c>
      <c r="C12909" t="s">
        <v>2</v>
      </c>
      <c r="D12909" t="s">
        <v>10373</v>
      </c>
    </row>
    <row r="12910" spans="1:4" ht="15">
      <c r="A12910" t="s">
        <v>10318</v>
      </c>
      <c r="B12910" s="53">
        <v>2022</v>
      </c>
      <c r="C12910" t="s">
        <v>2</v>
      </c>
      <c r="D12910" t="s">
        <v>10374</v>
      </c>
    </row>
    <row r="12911" spans="1:4" ht="15">
      <c r="A12911" t="s">
        <v>10318</v>
      </c>
      <c r="B12911" s="53">
        <v>2022</v>
      </c>
      <c r="C12911" t="s">
        <v>2</v>
      </c>
      <c r="D12911" t="s">
        <v>10375</v>
      </c>
    </row>
    <row r="12912" spans="1:4" ht="15">
      <c r="A12912" t="s">
        <v>10318</v>
      </c>
      <c r="B12912" s="53">
        <v>2022</v>
      </c>
      <c r="C12912" t="s">
        <v>2</v>
      </c>
      <c r="D12912" t="s">
        <v>10328</v>
      </c>
    </row>
    <row r="12913" spans="1:4" ht="15">
      <c r="A12913" t="s">
        <v>10318</v>
      </c>
      <c r="B12913" s="53">
        <v>2022</v>
      </c>
      <c r="C12913" t="s">
        <v>2</v>
      </c>
      <c r="D12913" t="s">
        <v>10376</v>
      </c>
    </row>
    <row r="12914" spans="1:4" ht="15">
      <c r="A12914" t="s">
        <v>10318</v>
      </c>
      <c r="B12914" s="53">
        <v>2022</v>
      </c>
      <c r="C12914" t="s">
        <v>2</v>
      </c>
      <c r="D12914" t="s">
        <v>10377</v>
      </c>
    </row>
    <row r="12915" spans="1:4" ht="15">
      <c r="A12915" t="s">
        <v>10318</v>
      </c>
      <c r="B12915" s="53">
        <v>2022</v>
      </c>
      <c r="C12915" t="s">
        <v>2</v>
      </c>
      <c r="D12915" t="s">
        <v>10378</v>
      </c>
    </row>
    <row r="12916" spans="1:4" ht="15">
      <c r="A12916" t="s">
        <v>10318</v>
      </c>
      <c r="B12916" s="53">
        <v>2022</v>
      </c>
      <c r="C12916" t="s">
        <v>2</v>
      </c>
      <c r="D12916" t="s">
        <v>10379</v>
      </c>
    </row>
    <row r="12917" spans="1:4" ht="15">
      <c r="A12917" t="s">
        <v>10318</v>
      </c>
      <c r="B12917" s="53">
        <v>2022</v>
      </c>
      <c r="C12917" t="s">
        <v>2</v>
      </c>
      <c r="D12917" t="s">
        <v>10280</v>
      </c>
    </row>
    <row r="12918" spans="1:4" ht="15">
      <c r="A12918" t="s">
        <v>10318</v>
      </c>
      <c r="B12918" s="53">
        <v>2022</v>
      </c>
      <c r="C12918" t="s">
        <v>2</v>
      </c>
      <c r="D12918" t="s">
        <v>10277</v>
      </c>
    </row>
    <row r="12919" spans="1:4" ht="15">
      <c r="A12919" t="s">
        <v>10318</v>
      </c>
      <c r="B12919" s="53">
        <v>2022</v>
      </c>
      <c r="C12919" t="s">
        <v>2</v>
      </c>
      <c r="D12919" t="s">
        <v>10274</v>
      </c>
    </row>
    <row r="12920" spans="1:4" ht="15">
      <c r="A12920" t="s">
        <v>10318</v>
      </c>
      <c r="B12920" s="53">
        <v>2022</v>
      </c>
      <c r="C12920" t="s">
        <v>2</v>
      </c>
      <c r="D12920" t="s">
        <v>10365</v>
      </c>
    </row>
    <row r="12921" spans="1:4" ht="15">
      <c r="A12921" t="s">
        <v>10318</v>
      </c>
      <c r="B12921" s="53">
        <v>2022</v>
      </c>
      <c r="C12921" t="s">
        <v>2</v>
      </c>
      <c r="D12921" t="s">
        <v>10281</v>
      </c>
    </row>
    <row r="12922" spans="1:4" ht="15">
      <c r="A12922" t="s">
        <v>10318</v>
      </c>
      <c r="B12922" s="53">
        <v>2022</v>
      </c>
      <c r="C12922" t="s">
        <v>2</v>
      </c>
      <c r="D12922" t="s">
        <v>10380</v>
      </c>
    </row>
    <row r="12923" spans="1:4" ht="15">
      <c r="A12923" t="s">
        <v>10318</v>
      </c>
      <c r="B12923" s="53">
        <v>2022</v>
      </c>
      <c r="C12923" t="s">
        <v>2</v>
      </c>
      <c r="D12923" t="s">
        <v>10275</v>
      </c>
    </row>
    <row r="12924" spans="1:4" ht="15">
      <c r="A12924" t="s">
        <v>10318</v>
      </c>
      <c r="B12924" s="53">
        <v>2022</v>
      </c>
      <c r="C12924" t="s">
        <v>2</v>
      </c>
      <c r="D12924" t="s">
        <v>10381</v>
      </c>
    </row>
    <row r="12925" spans="1:4" ht="15">
      <c r="A12925" t="s">
        <v>10318</v>
      </c>
      <c r="B12925" s="53">
        <v>2022</v>
      </c>
      <c r="C12925" t="s">
        <v>2</v>
      </c>
      <c r="D12925" t="s">
        <v>10371</v>
      </c>
    </row>
    <row r="12926" spans="1:4" ht="15">
      <c r="A12926" t="s">
        <v>10318</v>
      </c>
      <c r="B12926" s="53">
        <v>2022</v>
      </c>
      <c r="C12926" t="s">
        <v>2</v>
      </c>
      <c r="D12926" t="s">
        <v>10270</v>
      </c>
    </row>
    <row r="12927" spans="1:4" ht="15">
      <c r="A12927" t="s">
        <v>10318</v>
      </c>
      <c r="B12927" s="53">
        <v>2022</v>
      </c>
      <c r="C12927" t="s">
        <v>2</v>
      </c>
      <c r="D12927" t="s">
        <v>10257</v>
      </c>
    </row>
    <row r="12928" spans="1:4" ht="15">
      <c r="A12928" t="s">
        <v>10318</v>
      </c>
      <c r="B12928" s="53">
        <v>2022</v>
      </c>
      <c r="C12928" t="s">
        <v>2</v>
      </c>
      <c r="D12928" t="s">
        <v>10382</v>
      </c>
    </row>
    <row r="12929" spans="1:4" ht="15">
      <c r="A12929" t="s">
        <v>10318</v>
      </c>
      <c r="B12929" s="53">
        <v>2022</v>
      </c>
      <c r="C12929" t="s">
        <v>2</v>
      </c>
      <c r="D12929" t="s">
        <v>10383</v>
      </c>
    </row>
    <row r="12930" spans="1:4" ht="15">
      <c r="A12930" t="s">
        <v>10318</v>
      </c>
      <c r="B12930" s="53">
        <v>2022</v>
      </c>
      <c r="C12930" t="s">
        <v>2</v>
      </c>
      <c r="D12930" t="s">
        <v>10282</v>
      </c>
    </row>
    <row r="12931" spans="1:4" ht="15">
      <c r="A12931" t="s">
        <v>10318</v>
      </c>
      <c r="B12931" s="53">
        <v>2022</v>
      </c>
      <c r="C12931" t="s">
        <v>2</v>
      </c>
      <c r="D12931" t="s">
        <v>10284</v>
      </c>
    </row>
    <row r="12932" spans="1:4" ht="15">
      <c r="A12932" t="s">
        <v>10318</v>
      </c>
      <c r="B12932" s="53">
        <v>2022</v>
      </c>
      <c r="C12932" t="s">
        <v>2</v>
      </c>
      <c r="D12932" t="s">
        <v>10366</v>
      </c>
    </row>
    <row r="12933" spans="1:4" ht="15">
      <c r="A12933" t="s">
        <v>10318</v>
      </c>
      <c r="B12933" s="53">
        <v>2022</v>
      </c>
      <c r="C12933" t="s">
        <v>2</v>
      </c>
      <c r="D12933" t="s">
        <v>10259</v>
      </c>
    </row>
    <row r="12934" spans="1:4" ht="15">
      <c r="A12934" t="s">
        <v>10318</v>
      </c>
      <c r="B12934" s="53">
        <v>2022</v>
      </c>
      <c r="C12934" t="s">
        <v>2</v>
      </c>
      <c r="D12934" t="s">
        <v>10272</v>
      </c>
    </row>
    <row r="12935" spans="1:4" ht="15">
      <c r="A12935" t="s">
        <v>10318</v>
      </c>
      <c r="B12935" s="53">
        <v>2022</v>
      </c>
      <c r="C12935" t="s">
        <v>2</v>
      </c>
      <c r="D12935" t="s">
        <v>10276</v>
      </c>
    </row>
    <row r="12936" spans="1:4" ht="15">
      <c r="A12936" t="s">
        <v>10318</v>
      </c>
      <c r="B12936" s="53">
        <v>2022</v>
      </c>
      <c r="C12936" t="s">
        <v>2</v>
      </c>
      <c r="D12936" t="s">
        <v>10384</v>
      </c>
    </row>
    <row r="12937" spans="1:4" ht="15">
      <c r="A12937" t="s">
        <v>10318</v>
      </c>
      <c r="B12937" s="53">
        <v>2022</v>
      </c>
      <c r="C12937" t="s">
        <v>2</v>
      </c>
      <c r="D12937" t="s">
        <v>10385</v>
      </c>
    </row>
    <row r="12938" spans="1:4" ht="15">
      <c r="A12938" t="s">
        <v>10318</v>
      </c>
      <c r="B12938" s="53">
        <v>2022</v>
      </c>
      <c r="C12938" t="s">
        <v>2</v>
      </c>
      <c r="D12938" t="s">
        <v>10323</v>
      </c>
    </row>
    <row r="12939" spans="1:4" ht="15">
      <c r="A12939" t="s">
        <v>10318</v>
      </c>
      <c r="B12939" s="53">
        <v>2022</v>
      </c>
      <c r="C12939" t="s">
        <v>2</v>
      </c>
      <c r="D12939" t="s">
        <v>10260</v>
      </c>
    </row>
    <row r="12940" spans="1:4" ht="15">
      <c r="A12940" t="s">
        <v>10318</v>
      </c>
      <c r="B12940" s="53">
        <v>2022</v>
      </c>
      <c r="C12940" t="s">
        <v>2</v>
      </c>
      <c r="D12940" t="s">
        <v>10372</v>
      </c>
    </row>
    <row r="12941" spans="1:4" ht="15">
      <c r="A12941" t="s">
        <v>10318</v>
      </c>
      <c r="B12941" s="53">
        <v>2022</v>
      </c>
      <c r="C12941" t="s">
        <v>2</v>
      </c>
      <c r="D12941" t="s">
        <v>10330</v>
      </c>
    </row>
    <row r="12942" spans="1:4" ht="15">
      <c r="A12942" t="s">
        <v>10318</v>
      </c>
      <c r="B12942" s="53">
        <v>2021</v>
      </c>
      <c r="C12942" t="s">
        <v>616</v>
      </c>
      <c r="D12942" t="s">
        <v>10386</v>
      </c>
    </row>
    <row r="12943" spans="1:4" ht="15">
      <c r="A12943" t="s">
        <v>10318</v>
      </c>
      <c r="B12943" s="53">
        <v>2021</v>
      </c>
      <c r="C12943" t="s">
        <v>3</v>
      </c>
      <c r="D12943" t="s">
        <v>10387</v>
      </c>
    </row>
    <row r="12944" spans="1:4" ht="15">
      <c r="A12944" t="s">
        <v>10318</v>
      </c>
      <c r="B12944" s="53">
        <v>2021</v>
      </c>
      <c r="C12944" t="s">
        <v>3</v>
      </c>
      <c r="D12944" t="s">
        <v>10388</v>
      </c>
    </row>
    <row r="12945" spans="1:4" ht="15">
      <c r="A12945" t="s">
        <v>10318</v>
      </c>
      <c r="B12945" s="53">
        <v>2021</v>
      </c>
      <c r="C12945" t="s">
        <v>3</v>
      </c>
      <c r="D12945" t="s">
        <v>10389</v>
      </c>
    </row>
    <row r="12946" spans="1:4" ht="15">
      <c r="A12946" t="s">
        <v>10318</v>
      </c>
      <c r="B12946" s="53">
        <v>2021</v>
      </c>
      <c r="C12946" t="s">
        <v>4962</v>
      </c>
      <c r="D12946" t="s">
        <v>10390</v>
      </c>
    </row>
    <row r="12947" spans="1:4" ht="15">
      <c r="A12947" t="s">
        <v>10318</v>
      </c>
      <c r="B12947" s="53">
        <v>2021</v>
      </c>
      <c r="C12947" t="s">
        <v>1075</v>
      </c>
      <c r="D12947" t="s">
        <v>10391</v>
      </c>
    </row>
    <row r="12948" spans="1:4" ht="15">
      <c r="A12948" t="s">
        <v>10318</v>
      </c>
      <c r="B12948" s="53">
        <v>2021</v>
      </c>
      <c r="C12948" t="s">
        <v>45</v>
      </c>
      <c r="D12948" t="s">
        <v>10392</v>
      </c>
    </row>
    <row r="12949" spans="1:4" ht="15">
      <c r="A12949" t="s">
        <v>10318</v>
      </c>
      <c r="B12949" s="53">
        <v>2021</v>
      </c>
      <c r="C12949" t="s">
        <v>45</v>
      </c>
      <c r="D12949" t="s">
        <v>10393</v>
      </c>
    </row>
    <row r="12950" spans="1:4" ht="15">
      <c r="A12950" t="s">
        <v>10318</v>
      </c>
      <c r="B12950" s="53">
        <v>2021</v>
      </c>
      <c r="C12950" t="s">
        <v>84</v>
      </c>
      <c r="D12950" t="s">
        <v>10394</v>
      </c>
    </row>
    <row r="12951" spans="1:4" ht="15">
      <c r="A12951" t="s">
        <v>10318</v>
      </c>
      <c r="B12951" s="53">
        <v>2021</v>
      </c>
      <c r="C12951" t="s">
        <v>374</v>
      </c>
      <c r="D12951" t="s">
        <v>10395</v>
      </c>
    </row>
    <row r="12952" spans="1:4" ht="15">
      <c r="A12952" t="s">
        <v>10318</v>
      </c>
      <c r="B12952" s="53">
        <v>2021</v>
      </c>
      <c r="C12952" t="s">
        <v>656</v>
      </c>
      <c r="D12952" t="s">
        <v>10396</v>
      </c>
    </row>
    <row r="12953" spans="1:4" ht="15">
      <c r="A12953" t="s">
        <v>10318</v>
      </c>
      <c r="B12953" s="53">
        <v>2021</v>
      </c>
      <c r="C12953" t="s">
        <v>6546</v>
      </c>
      <c r="D12953" t="s">
        <v>10397</v>
      </c>
    </row>
    <row r="12954" spans="1:4" ht="15">
      <c r="A12954" t="s">
        <v>10318</v>
      </c>
      <c r="B12954" s="53">
        <v>2021</v>
      </c>
      <c r="C12954" t="s">
        <v>504</v>
      </c>
      <c r="D12954" t="s">
        <v>10398</v>
      </c>
    </row>
    <row r="12955" spans="1:4" ht="15">
      <c r="A12955" t="s">
        <v>10318</v>
      </c>
      <c r="B12955" s="53">
        <v>2021</v>
      </c>
      <c r="C12955" t="s">
        <v>50</v>
      </c>
      <c r="D12955" t="s">
        <v>10399</v>
      </c>
    </row>
    <row r="12956" spans="1:4" ht="15">
      <c r="A12956" t="s">
        <v>10318</v>
      </c>
      <c r="B12956" s="53">
        <v>2021</v>
      </c>
      <c r="C12956" t="s">
        <v>1126</v>
      </c>
      <c r="D12956" t="s">
        <v>10400</v>
      </c>
    </row>
    <row r="12957" spans="1:4" ht="15">
      <c r="A12957" t="s">
        <v>10318</v>
      </c>
      <c r="B12957" s="53">
        <v>2021</v>
      </c>
      <c r="C12957" t="s">
        <v>1126</v>
      </c>
      <c r="D12957" t="s">
        <v>10286</v>
      </c>
    </row>
    <row r="12958" spans="1:4" ht="15">
      <c r="A12958" t="s">
        <v>10318</v>
      </c>
      <c r="B12958" s="53">
        <v>2021</v>
      </c>
      <c r="C12958" t="s">
        <v>1126</v>
      </c>
      <c r="D12958" t="s">
        <v>10401</v>
      </c>
    </row>
    <row r="12959" spans="1:4" ht="15">
      <c r="A12959" t="s">
        <v>10318</v>
      </c>
      <c r="B12959" s="53">
        <v>2021</v>
      </c>
      <c r="C12959" t="s">
        <v>3572</v>
      </c>
      <c r="D12959" t="s">
        <v>10402</v>
      </c>
    </row>
    <row r="12960" spans="1:4" ht="15">
      <c r="A12960" t="s">
        <v>10318</v>
      </c>
      <c r="B12960" s="53">
        <v>2021</v>
      </c>
      <c r="C12960" t="s">
        <v>3572</v>
      </c>
      <c r="D12960" t="s">
        <v>10403</v>
      </c>
    </row>
    <row r="12961" spans="1:4" ht="15">
      <c r="A12961" t="s">
        <v>10318</v>
      </c>
      <c r="B12961" s="53">
        <v>2021</v>
      </c>
      <c r="C12961" t="s">
        <v>661</v>
      </c>
      <c r="D12961" t="s">
        <v>10287</v>
      </c>
    </row>
    <row r="12962" spans="1:4" ht="15">
      <c r="A12962" t="s">
        <v>10318</v>
      </c>
      <c r="B12962" s="53">
        <v>2021</v>
      </c>
      <c r="C12962" t="s">
        <v>661</v>
      </c>
      <c r="D12962" t="s">
        <v>10404</v>
      </c>
    </row>
    <row r="12963" spans="1:4" ht="15">
      <c r="A12963" t="s">
        <v>10318</v>
      </c>
      <c r="B12963" s="53">
        <v>2021</v>
      </c>
      <c r="C12963" t="s">
        <v>661</v>
      </c>
      <c r="D12963" t="s">
        <v>10405</v>
      </c>
    </row>
    <row r="12964" spans="1:4" ht="15">
      <c r="A12964" t="s">
        <v>10318</v>
      </c>
      <c r="B12964" s="53">
        <v>2021</v>
      </c>
      <c r="C12964" t="s">
        <v>661</v>
      </c>
      <c r="D12964" t="s">
        <v>10406</v>
      </c>
    </row>
    <row r="12965" spans="1:4" ht="15">
      <c r="A12965" t="s">
        <v>10318</v>
      </c>
      <c r="B12965" s="53">
        <v>2021</v>
      </c>
      <c r="C12965" t="s">
        <v>661</v>
      </c>
      <c r="D12965" t="s">
        <v>10288</v>
      </c>
    </row>
    <row r="12966" spans="1:4" ht="15">
      <c r="A12966" t="s">
        <v>10318</v>
      </c>
      <c r="B12966" s="53">
        <v>2021</v>
      </c>
      <c r="C12966" t="s">
        <v>661</v>
      </c>
      <c r="D12966" t="s">
        <v>10289</v>
      </c>
    </row>
    <row r="12967" spans="1:4" ht="15">
      <c r="A12967" t="s">
        <v>10318</v>
      </c>
      <c r="B12967" s="53">
        <v>2021</v>
      </c>
      <c r="C12967" t="s">
        <v>1250</v>
      </c>
      <c r="D12967" t="s">
        <v>10407</v>
      </c>
    </row>
    <row r="12968" spans="1:4" ht="15">
      <c r="A12968" t="s">
        <v>10318</v>
      </c>
      <c r="B12968" s="53">
        <v>2021</v>
      </c>
      <c r="C12968" t="s">
        <v>645</v>
      </c>
      <c r="D12968" t="s">
        <v>10408</v>
      </c>
    </row>
    <row r="12969" spans="1:4" ht="15">
      <c r="A12969" t="s">
        <v>10318</v>
      </c>
      <c r="B12969" s="53">
        <v>2021</v>
      </c>
      <c r="C12969" t="s">
        <v>10409</v>
      </c>
      <c r="D12969" t="s">
        <v>10410</v>
      </c>
    </row>
    <row r="12970" spans="1:4" ht="15">
      <c r="A12970" t="s">
        <v>10318</v>
      </c>
      <c r="B12970" s="53">
        <v>2021</v>
      </c>
      <c r="C12970" t="s">
        <v>1496</v>
      </c>
      <c r="D12970" t="s">
        <v>10411</v>
      </c>
    </row>
    <row r="12971" spans="1:4" ht="15">
      <c r="A12971" t="s">
        <v>10318</v>
      </c>
      <c r="B12971" s="53">
        <v>2021</v>
      </c>
      <c r="C12971" t="s">
        <v>1496</v>
      </c>
      <c r="D12971" t="s">
        <v>10412</v>
      </c>
    </row>
    <row r="12972" spans="1:4" ht="15">
      <c r="A12972" t="s">
        <v>10318</v>
      </c>
      <c r="B12972" s="53">
        <v>2021</v>
      </c>
      <c r="C12972" t="s">
        <v>2</v>
      </c>
      <c r="D12972" t="s">
        <v>10355</v>
      </c>
    </row>
    <row r="12973" spans="1:4" ht="15">
      <c r="A12973" t="s">
        <v>10318</v>
      </c>
      <c r="B12973" s="53">
        <v>2021</v>
      </c>
      <c r="C12973" t="s">
        <v>2</v>
      </c>
      <c r="D12973" t="s">
        <v>10388</v>
      </c>
    </row>
    <row r="12974" spans="1:4" ht="15">
      <c r="A12974" t="s">
        <v>10318</v>
      </c>
      <c r="B12974" s="53">
        <v>2021</v>
      </c>
      <c r="C12974" t="s">
        <v>2</v>
      </c>
      <c r="D12974" t="s">
        <v>10404</v>
      </c>
    </row>
    <row r="12975" spans="1:4" ht="15">
      <c r="A12975" t="s">
        <v>10318</v>
      </c>
      <c r="B12975" s="53">
        <v>2021</v>
      </c>
      <c r="C12975" t="s">
        <v>2</v>
      </c>
      <c r="D12975" t="s">
        <v>10291</v>
      </c>
    </row>
    <row r="12976" spans="1:4" ht="15">
      <c r="A12976" t="s">
        <v>10318</v>
      </c>
      <c r="B12976" s="53">
        <v>2021</v>
      </c>
      <c r="C12976" t="s">
        <v>2</v>
      </c>
      <c r="D12976" t="s">
        <v>10398</v>
      </c>
    </row>
    <row r="12977" spans="1:4" ht="15">
      <c r="A12977" t="s">
        <v>10318</v>
      </c>
      <c r="B12977" s="53">
        <v>2021</v>
      </c>
      <c r="C12977" t="s">
        <v>2</v>
      </c>
      <c r="D12977" t="s">
        <v>10288</v>
      </c>
    </row>
    <row r="12978" spans="1:4" ht="15">
      <c r="A12978" t="s">
        <v>10318</v>
      </c>
      <c r="B12978" s="53">
        <v>2021</v>
      </c>
      <c r="C12978" t="s">
        <v>2</v>
      </c>
      <c r="D12978" t="s">
        <v>10413</v>
      </c>
    </row>
    <row r="12979" spans="1:4" ht="15">
      <c r="A12979" t="s">
        <v>10318</v>
      </c>
      <c r="B12979" s="53">
        <v>2021</v>
      </c>
      <c r="C12979" t="s">
        <v>2</v>
      </c>
      <c r="D12979" t="s">
        <v>10414</v>
      </c>
    </row>
    <row r="12980" spans="1:4" ht="15">
      <c r="A12980" t="s">
        <v>10318</v>
      </c>
      <c r="B12980" s="53">
        <v>2021</v>
      </c>
      <c r="C12980" t="s">
        <v>2</v>
      </c>
      <c r="D12980" t="s">
        <v>10415</v>
      </c>
    </row>
    <row r="12981" spans="1:4" ht="15">
      <c r="A12981" t="s">
        <v>10318</v>
      </c>
      <c r="B12981" s="53">
        <v>2021</v>
      </c>
      <c r="C12981" t="s">
        <v>2</v>
      </c>
      <c r="D12981" t="s">
        <v>10361</v>
      </c>
    </row>
    <row r="12982" spans="1:4" ht="15">
      <c r="A12982" t="s">
        <v>10318</v>
      </c>
      <c r="B12982" s="53">
        <v>2021</v>
      </c>
      <c r="C12982" t="s">
        <v>2</v>
      </c>
      <c r="D12982" t="s">
        <v>10403</v>
      </c>
    </row>
    <row r="12983" spans="1:4" ht="15">
      <c r="A12983" t="s">
        <v>10318</v>
      </c>
      <c r="B12983" s="53">
        <v>2021</v>
      </c>
      <c r="C12983" t="s">
        <v>2</v>
      </c>
      <c r="D12983" t="s">
        <v>10412</v>
      </c>
    </row>
    <row r="12984" spans="1:4" ht="15">
      <c r="A12984" t="s">
        <v>10318</v>
      </c>
      <c r="B12984" s="53">
        <v>2021</v>
      </c>
      <c r="C12984" t="s">
        <v>2</v>
      </c>
      <c r="D12984" t="s">
        <v>10416</v>
      </c>
    </row>
    <row r="12985" spans="1:4" ht="15">
      <c r="A12985" t="s">
        <v>10318</v>
      </c>
      <c r="B12985" s="53">
        <v>2021</v>
      </c>
      <c r="C12985" t="s">
        <v>2</v>
      </c>
      <c r="D12985" t="s">
        <v>10417</v>
      </c>
    </row>
    <row r="12986" spans="1:4" ht="15">
      <c r="A12986" t="s">
        <v>10318</v>
      </c>
      <c r="B12986" s="53">
        <v>2021</v>
      </c>
      <c r="C12986" t="s">
        <v>2</v>
      </c>
      <c r="D12986" t="s">
        <v>10411</v>
      </c>
    </row>
    <row r="12987" spans="1:4" ht="15">
      <c r="A12987" t="s">
        <v>10318</v>
      </c>
      <c r="B12987" s="53">
        <v>2021</v>
      </c>
      <c r="C12987" t="s">
        <v>2</v>
      </c>
      <c r="D12987" t="s">
        <v>10418</v>
      </c>
    </row>
    <row r="12988" spans="1:4" ht="15">
      <c r="A12988" t="s">
        <v>10318</v>
      </c>
      <c r="B12988" s="53">
        <v>2021</v>
      </c>
      <c r="C12988" t="s">
        <v>2</v>
      </c>
      <c r="D12988" t="s">
        <v>10408</v>
      </c>
    </row>
    <row r="12989" spans="1:4" ht="15">
      <c r="A12989" t="s">
        <v>10318</v>
      </c>
      <c r="B12989" s="53">
        <v>2021</v>
      </c>
      <c r="C12989" t="s">
        <v>2</v>
      </c>
      <c r="D12989" t="s">
        <v>10407</v>
      </c>
    </row>
    <row r="12990" spans="1:4" ht="15">
      <c r="A12990" t="s">
        <v>10318</v>
      </c>
      <c r="B12990" s="53">
        <v>2021</v>
      </c>
      <c r="C12990" t="s">
        <v>2</v>
      </c>
      <c r="D12990" t="s">
        <v>10419</v>
      </c>
    </row>
    <row r="12991" spans="1:4" ht="15">
      <c r="A12991" t="s">
        <v>10318</v>
      </c>
      <c r="B12991" s="53">
        <v>2021</v>
      </c>
      <c r="C12991" t="s">
        <v>2</v>
      </c>
      <c r="D12991" t="s">
        <v>10420</v>
      </c>
    </row>
    <row r="12992" spans="1:4" ht="15">
      <c r="A12992" t="s">
        <v>10318</v>
      </c>
      <c r="B12992" s="53">
        <v>2021</v>
      </c>
      <c r="C12992" t="s">
        <v>2</v>
      </c>
      <c r="D12992" t="s">
        <v>10322</v>
      </c>
    </row>
    <row r="12993" spans="1:4" ht="15">
      <c r="A12993" t="s">
        <v>10318</v>
      </c>
      <c r="B12993" s="53">
        <v>2021</v>
      </c>
      <c r="C12993" t="s">
        <v>2</v>
      </c>
      <c r="D12993" t="s">
        <v>10362</v>
      </c>
    </row>
    <row r="12994" spans="1:4" ht="15">
      <c r="A12994" t="s">
        <v>10318</v>
      </c>
      <c r="B12994" s="53">
        <v>2021</v>
      </c>
      <c r="C12994" t="s">
        <v>2</v>
      </c>
      <c r="D12994" t="s">
        <v>10421</v>
      </c>
    </row>
    <row r="12995" spans="1:4" ht="15">
      <c r="A12995" t="s">
        <v>10318</v>
      </c>
      <c r="B12995" s="53">
        <v>2021</v>
      </c>
      <c r="C12995" t="s">
        <v>2</v>
      </c>
      <c r="D12995" t="s">
        <v>10422</v>
      </c>
    </row>
    <row r="12996" spans="1:4" ht="15">
      <c r="A12996" t="s">
        <v>10318</v>
      </c>
      <c r="B12996" s="53">
        <v>2021</v>
      </c>
      <c r="C12996" t="s">
        <v>2</v>
      </c>
      <c r="D12996" t="s">
        <v>10423</v>
      </c>
    </row>
    <row r="12997" spans="1:4" ht="15">
      <c r="A12997" t="s">
        <v>10318</v>
      </c>
      <c r="B12997" s="53">
        <v>2021</v>
      </c>
      <c r="C12997" t="s">
        <v>2</v>
      </c>
      <c r="D12997" t="s">
        <v>10424</v>
      </c>
    </row>
    <row r="12998" spans="1:4" ht="15">
      <c r="A12998" t="s">
        <v>10318</v>
      </c>
      <c r="B12998" s="53">
        <v>2020</v>
      </c>
      <c r="C12998" t="s">
        <v>3705</v>
      </c>
      <c r="D12998" t="s">
        <v>10425</v>
      </c>
    </row>
    <row r="12999" spans="1:4" ht="15">
      <c r="A12999" t="s">
        <v>10318</v>
      </c>
      <c r="B12999" s="53">
        <v>2020</v>
      </c>
      <c r="C12999" t="s">
        <v>883</v>
      </c>
      <c r="D12999" t="s">
        <v>10426</v>
      </c>
    </row>
    <row r="13000" spans="1:4" ht="15">
      <c r="A13000" t="s">
        <v>10318</v>
      </c>
      <c r="B13000" s="53">
        <v>2020</v>
      </c>
      <c r="C13000" t="s">
        <v>616</v>
      </c>
      <c r="D13000" t="s">
        <v>10427</v>
      </c>
    </row>
    <row r="13001" spans="1:4" ht="15">
      <c r="A13001" t="s">
        <v>10318</v>
      </c>
      <c r="B13001" s="53">
        <v>2020</v>
      </c>
      <c r="C13001" t="s">
        <v>616</v>
      </c>
      <c r="D13001" t="s">
        <v>10428</v>
      </c>
    </row>
    <row r="13002" spans="1:4" ht="15">
      <c r="A13002" t="s">
        <v>10318</v>
      </c>
      <c r="B13002" s="53">
        <v>2020</v>
      </c>
      <c r="C13002" t="s">
        <v>1139</v>
      </c>
      <c r="D13002" t="s">
        <v>10429</v>
      </c>
    </row>
    <row r="13003" spans="1:4" ht="15">
      <c r="A13003" t="s">
        <v>10318</v>
      </c>
      <c r="B13003" s="53">
        <v>2020</v>
      </c>
      <c r="C13003" t="s">
        <v>924</v>
      </c>
      <c r="D13003" t="s">
        <v>8370</v>
      </c>
    </row>
    <row r="13004" spans="1:4" ht="15">
      <c r="A13004" t="s">
        <v>10318</v>
      </c>
      <c r="B13004" s="53">
        <v>2020</v>
      </c>
      <c r="C13004" t="s">
        <v>35</v>
      </c>
      <c r="D13004" t="s">
        <v>10430</v>
      </c>
    </row>
    <row r="13005" spans="1:4" ht="15">
      <c r="A13005" t="s">
        <v>10318</v>
      </c>
      <c r="B13005" s="53">
        <v>2020</v>
      </c>
      <c r="C13005" t="s">
        <v>1075</v>
      </c>
      <c r="D13005" t="s">
        <v>10431</v>
      </c>
    </row>
    <row r="13006" spans="1:4" ht="15">
      <c r="A13006" t="s">
        <v>10318</v>
      </c>
      <c r="B13006" s="53">
        <v>2020</v>
      </c>
      <c r="C13006" t="s">
        <v>45</v>
      </c>
      <c r="D13006" t="s">
        <v>10432</v>
      </c>
    </row>
    <row r="13007" spans="1:4" ht="15">
      <c r="A13007" t="s">
        <v>10318</v>
      </c>
      <c r="B13007" s="53">
        <v>2020</v>
      </c>
      <c r="C13007" t="s">
        <v>45</v>
      </c>
      <c r="D13007" t="s">
        <v>10433</v>
      </c>
    </row>
    <row r="13008" spans="1:4" ht="15">
      <c r="A13008" t="s">
        <v>10318</v>
      </c>
      <c r="B13008" s="53">
        <v>2020</v>
      </c>
      <c r="C13008" t="s">
        <v>45</v>
      </c>
      <c r="D13008" t="s">
        <v>10434</v>
      </c>
    </row>
    <row r="13009" spans="1:4" ht="15">
      <c r="A13009" t="s">
        <v>10318</v>
      </c>
      <c r="B13009" s="53">
        <v>2020</v>
      </c>
      <c r="C13009" t="s">
        <v>45</v>
      </c>
      <c r="D13009" t="s">
        <v>10435</v>
      </c>
    </row>
    <row r="13010" spans="1:4" ht="15">
      <c r="A13010" t="s">
        <v>10318</v>
      </c>
      <c r="B13010" s="53">
        <v>2020</v>
      </c>
      <c r="C13010" t="s">
        <v>45</v>
      </c>
      <c r="D13010" t="s">
        <v>8235</v>
      </c>
    </row>
    <row r="13011" spans="1:4" ht="15">
      <c r="A13011" t="s">
        <v>10318</v>
      </c>
      <c r="B13011" s="53">
        <v>2020</v>
      </c>
      <c r="C13011" t="s">
        <v>1186</v>
      </c>
      <c r="D13011" t="s">
        <v>10436</v>
      </c>
    </row>
    <row r="13012" spans="1:4" ht="15">
      <c r="A13012" t="s">
        <v>10318</v>
      </c>
      <c r="B13012" s="53">
        <v>2020</v>
      </c>
      <c r="C13012" t="s">
        <v>143</v>
      </c>
      <c r="D13012" t="s">
        <v>10437</v>
      </c>
    </row>
    <row r="13013" spans="1:4" ht="15">
      <c r="A13013" t="s">
        <v>10318</v>
      </c>
      <c r="B13013" s="53">
        <v>2020</v>
      </c>
      <c r="C13013" t="s">
        <v>1101</v>
      </c>
      <c r="D13013" t="s">
        <v>8239</v>
      </c>
    </row>
    <row r="13014" spans="1:4" ht="15">
      <c r="A13014" t="s">
        <v>10318</v>
      </c>
      <c r="B13014" s="53">
        <v>2020</v>
      </c>
      <c r="C13014" t="s">
        <v>6546</v>
      </c>
      <c r="D13014" t="s">
        <v>10438</v>
      </c>
    </row>
    <row r="13015" spans="1:4" ht="15">
      <c r="A13015" t="s">
        <v>10318</v>
      </c>
      <c r="B13015" s="53">
        <v>2020</v>
      </c>
      <c r="C13015" t="s">
        <v>1126</v>
      </c>
      <c r="D13015" t="s">
        <v>10439</v>
      </c>
    </row>
    <row r="13016" spans="1:4" ht="15">
      <c r="A13016" t="s">
        <v>10318</v>
      </c>
      <c r="B13016" s="53">
        <v>2020</v>
      </c>
      <c r="C13016" t="s">
        <v>1254</v>
      </c>
      <c r="D13016" t="s">
        <v>10440</v>
      </c>
    </row>
    <row r="13017" spans="1:4" ht="15">
      <c r="A13017" t="s">
        <v>10318</v>
      </c>
      <c r="B13017" s="53">
        <v>2020</v>
      </c>
      <c r="C13017" t="s">
        <v>3570</v>
      </c>
      <c r="D13017" t="s">
        <v>10441</v>
      </c>
    </row>
    <row r="13018" spans="1:4" ht="15">
      <c r="A13018" t="s">
        <v>10318</v>
      </c>
      <c r="B13018" s="53">
        <v>2020</v>
      </c>
      <c r="C13018" t="s">
        <v>661</v>
      </c>
      <c r="D13018" t="s">
        <v>10442</v>
      </c>
    </row>
    <row r="13019" spans="1:4" ht="15">
      <c r="A13019" t="s">
        <v>10318</v>
      </c>
      <c r="B13019" s="53">
        <v>2020</v>
      </c>
      <c r="C13019" t="s">
        <v>661</v>
      </c>
      <c r="D13019" t="s">
        <v>10443</v>
      </c>
    </row>
    <row r="13020" spans="1:4" ht="15">
      <c r="A13020" t="s">
        <v>10318</v>
      </c>
      <c r="B13020" s="53">
        <v>2020</v>
      </c>
      <c r="C13020" t="s">
        <v>1251</v>
      </c>
      <c r="D13020" t="s">
        <v>10444</v>
      </c>
    </row>
    <row r="13021" spans="1:4" ht="15">
      <c r="A13021" t="s">
        <v>10318</v>
      </c>
      <c r="B13021" s="53">
        <v>2020</v>
      </c>
      <c r="C13021" t="s">
        <v>645</v>
      </c>
      <c r="D13021" t="s">
        <v>10445</v>
      </c>
    </row>
    <row r="13022" spans="1:4" ht="15">
      <c r="A13022" t="s">
        <v>10318</v>
      </c>
      <c r="B13022" s="53">
        <v>2020</v>
      </c>
      <c r="C13022" t="s">
        <v>645</v>
      </c>
      <c r="D13022" t="s">
        <v>10446</v>
      </c>
    </row>
    <row r="13023" spans="1:4" ht="15">
      <c r="A13023" t="s">
        <v>10318</v>
      </c>
      <c r="B13023" s="53">
        <v>2020</v>
      </c>
      <c r="C13023" t="s">
        <v>645</v>
      </c>
      <c r="D13023" t="s">
        <v>10447</v>
      </c>
    </row>
    <row r="13024" spans="1:4" ht="15">
      <c r="A13024" t="s">
        <v>10318</v>
      </c>
      <c r="B13024" s="53">
        <v>2020</v>
      </c>
      <c r="C13024" t="s">
        <v>645</v>
      </c>
      <c r="D13024" t="s">
        <v>10448</v>
      </c>
    </row>
    <row r="13025" spans="1:4" ht="15">
      <c r="A13025" t="s">
        <v>10318</v>
      </c>
      <c r="B13025" s="53">
        <v>2020</v>
      </c>
      <c r="C13025" t="s">
        <v>645</v>
      </c>
      <c r="D13025" t="s">
        <v>10449</v>
      </c>
    </row>
    <row r="13026" spans="1:4" ht="15">
      <c r="A13026" t="s">
        <v>10318</v>
      </c>
      <c r="B13026" s="53">
        <v>2020</v>
      </c>
      <c r="C13026" t="s">
        <v>10450</v>
      </c>
      <c r="D13026" t="s">
        <v>10451</v>
      </c>
    </row>
    <row r="13027" spans="1:4" ht="15">
      <c r="A13027" t="s">
        <v>10318</v>
      </c>
      <c r="B13027" s="53">
        <v>2020</v>
      </c>
      <c r="C13027" t="s">
        <v>10452</v>
      </c>
      <c r="D13027" t="s">
        <v>10453</v>
      </c>
    </row>
    <row r="13028" spans="1:4" ht="15">
      <c r="A13028" t="s">
        <v>10318</v>
      </c>
      <c r="B13028" s="53">
        <v>2020</v>
      </c>
      <c r="C13028" t="s">
        <v>1105</v>
      </c>
      <c r="D13028" t="s">
        <v>10454</v>
      </c>
    </row>
    <row r="13029" spans="1:4" ht="15">
      <c r="A13029" t="s">
        <v>10318</v>
      </c>
      <c r="B13029" s="53">
        <v>2020</v>
      </c>
      <c r="C13029" t="s">
        <v>2000</v>
      </c>
      <c r="D13029" t="s">
        <v>10455</v>
      </c>
    </row>
    <row r="13030" spans="1:4" ht="15">
      <c r="A13030" t="s">
        <v>10318</v>
      </c>
      <c r="B13030" s="53">
        <v>2020</v>
      </c>
      <c r="C13030" t="s">
        <v>4209</v>
      </c>
      <c r="D13030" t="s">
        <v>10456</v>
      </c>
    </row>
    <row r="13031" spans="1:4" ht="15">
      <c r="A13031" t="s">
        <v>10318</v>
      </c>
      <c r="B13031" s="53">
        <v>2020</v>
      </c>
      <c r="C13031" t="s">
        <v>6568</v>
      </c>
      <c r="D13031" t="s">
        <v>10457</v>
      </c>
    </row>
    <row r="13032" spans="1:4" ht="15">
      <c r="A13032" t="s">
        <v>10318</v>
      </c>
      <c r="B13032" s="53">
        <v>2020</v>
      </c>
      <c r="C13032" t="s">
        <v>2</v>
      </c>
      <c r="D13032" t="s">
        <v>10458</v>
      </c>
    </row>
    <row r="13033" spans="1:4" ht="15">
      <c r="A13033" t="s">
        <v>10318</v>
      </c>
      <c r="B13033" s="53">
        <v>2020</v>
      </c>
      <c r="C13033" t="s">
        <v>2</v>
      </c>
      <c r="D13033" t="s">
        <v>10387</v>
      </c>
    </row>
    <row r="13034" spans="1:4" ht="15">
      <c r="A13034" t="s">
        <v>10318</v>
      </c>
      <c r="B13034" s="53">
        <v>2020</v>
      </c>
      <c r="C13034" t="s">
        <v>2</v>
      </c>
      <c r="D13034" t="s">
        <v>10459</v>
      </c>
    </row>
    <row r="13035" spans="1:4" ht="15">
      <c r="A13035" t="s">
        <v>10318</v>
      </c>
      <c r="B13035" s="53">
        <v>2020</v>
      </c>
      <c r="C13035" t="s">
        <v>2</v>
      </c>
      <c r="D13035" t="s">
        <v>10433</v>
      </c>
    </row>
    <row r="13036" spans="1:4" ht="15">
      <c r="A13036" t="s">
        <v>10318</v>
      </c>
      <c r="B13036" s="53">
        <v>2020</v>
      </c>
      <c r="C13036" t="s">
        <v>2</v>
      </c>
      <c r="D13036" t="s">
        <v>10440</v>
      </c>
    </row>
    <row r="13037" spans="1:4" ht="15">
      <c r="A13037" t="s">
        <v>10318</v>
      </c>
      <c r="B13037" s="53">
        <v>2020</v>
      </c>
      <c r="C13037" t="s">
        <v>2</v>
      </c>
      <c r="D13037" t="s">
        <v>10460</v>
      </c>
    </row>
    <row r="13038" spans="1:4" ht="15">
      <c r="A13038" t="s">
        <v>10318</v>
      </c>
      <c r="B13038" s="53">
        <v>2020</v>
      </c>
      <c r="C13038" t="s">
        <v>2</v>
      </c>
      <c r="D13038" t="s">
        <v>8244</v>
      </c>
    </row>
    <row r="13039" spans="1:4" ht="15">
      <c r="A13039" t="s">
        <v>10318</v>
      </c>
      <c r="B13039" s="53">
        <v>2020</v>
      </c>
      <c r="C13039" t="s">
        <v>2</v>
      </c>
      <c r="D13039" t="s">
        <v>10442</v>
      </c>
    </row>
    <row r="13040" spans="1:4" ht="15">
      <c r="A13040" t="s">
        <v>10318</v>
      </c>
      <c r="B13040" s="53">
        <v>2020</v>
      </c>
      <c r="C13040" t="s">
        <v>2</v>
      </c>
      <c r="D13040" t="s">
        <v>10461</v>
      </c>
    </row>
    <row r="13041" spans="1:4" ht="15">
      <c r="A13041" t="s">
        <v>10318</v>
      </c>
      <c r="B13041" s="53">
        <v>2020</v>
      </c>
      <c r="C13041" t="s">
        <v>2</v>
      </c>
      <c r="D13041" t="s">
        <v>10462</v>
      </c>
    </row>
    <row r="13042" spans="1:4" ht="15">
      <c r="A13042" t="s">
        <v>10318</v>
      </c>
      <c r="B13042" s="53">
        <v>2020</v>
      </c>
      <c r="C13042" t="s">
        <v>2</v>
      </c>
      <c r="D13042" t="s">
        <v>10463</v>
      </c>
    </row>
    <row r="13043" spans="1:4" ht="15">
      <c r="A13043" t="s">
        <v>10318</v>
      </c>
      <c r="B13043" s="53">
        <v>2020</v>
      </c>
      <c r="C13043" t="s">
        <v>2</v>
      </c>
      <c r="D13043" t="s">
        <v>10447</v>
      </c>
    </row>
    <row r="13044" spans="1:4" ht="15">
      <c r="A13044" t="s">
        <v>10318</v>
      </c>
      <c r="B13044" s="53">
        <v>2020</v>
      </c>
      <c r="C13044" t="s">
        <v>2</v>
      </c>
      <c r="D13044" t="s">
        <v>10464</v>
      </c>
    </row>
    <row r="13045" spans="1:4" ht="15">
      <c r="A13045" t="s">
        <v>10318</v>
      </c>
      <c r="B13045" s="53">
        <v>2020</v>
      </c>
      <c r="C13045" t="s">
        <v>2</v>
      </c>
      <c r="D13045" t="s">
        <v>10465</v>
      </c>
    </row>
    <row r="13046" spans="1:4" ht="15">
      <c r="A13046" t="s">
        <v>10318</v>
      </c>
      <c r="B13046" s="53">
        <v>2020</v>
      </c>
      <c r="C13046" t="s">
        <v>2</v>
      </c>
      <c r="D13046" t="s">
        <v>10455</v>
      </c>
    </row>
    <row r="13047" spans="1:4" ht="15">
      <c r="A13047" t="s">
        <v>10318</v>
      </c>
      <c r="B13047" s="53">
        <v>2020</v>
      </c>
      <c r="C13047" t="s">
        <v>2</v>
      </c>
      <c r="D13047" t="s">
        <v>10454</v>
      </c>
    </row>
    <row r="13048" spans="1:4" ht="15">
      <c r="A13048" t="s">
        <v>10318</v>
      </c>
      <c r="B13048" s="53">
        <v>2020</v>
      </c>
      <c r="C13048" t="s">
        <v>2</v>
      </c>
      <c r="D13048" t="s">
        <v>10297</v>
      </c>
    </row>
    <row r="13049" spans="1:4" ht="15">
      <c r="A13049" t="s">
        <v>10318</v>
      </c>
      <c r="B13049" s="53">
        <v>2020</v>
      </c>
      <c r="C13049" t="s">
        <v>2</v>
      </c>
      <c r="D13049" t="s">
        <v>10466</v>
      </c>
    </row>
    <row r="13050" spans="1:4" ht="15">
      <c r="A13050" t="s">
        <v>10318</v>
      </c>
      <c r="B13050" s="53">
        <v>2020</v>
      </c>
      <c r="C13050" t="s">
        <v>2</v>
      </c>
      <c r="D13050" t="s">
        <v>10467</v>
      </c>
    </row>
    <row r="13051" spans="1:4" ht="15">
      <c r="A13051" t="s">
        <v>10318</v>
      </c>
      <c r="B13051" s="53">
        <v>2020</v>
      </c>
      <c r="C13051" t="s">
        <v>2</v>
      </c>
      <c r="D13051" t="s">
        <v>10468</v>
      </c>
    </row>
    <row r="13052" spans="1:4" ht="15">
      <c r="A13052" t="s">
        <v>10318</v>
      </c>
      <c r="B13052" s="53">
        <v>2020</v>
      </c>
      <c r="C13052" t="s">
        <v>2</v>
      </c>
      <c r="D13052" t="s">
        <v>10402</v>
      </c>
    </row>
    <row r="13053" spans="1:4" ht="15">
      <c r="A13053" t="s">
        <v>10318</v>
      </c>
      <c r="B13053" s="53">
        <v>2020</v>
      </c>
      <c r="C13053" t="s">
        <v>2</v>
      </c>
      <c r="D13053" t="s">
        <v>10435</v>
      </c>
    </row>
    <row r="13054" spans="1:4" ht="15">
      <c r="A13054" t="s">
        <v>10318</v>
      </c>
      <c r="B13054" s="53">
        <v>2020</v>
      </c>
      <c r="C13054" t="s">
        <v>2</v>
      </c>
      <c r="D13054" t="s">
        <v>10449</v>
      </c>
    </row>
    <row r="13055" spans="1:4" ht="15">
      <c r="A13055" t="s">
        <v>10318</v>
      </c>
      <c r="B13055" s="53">
        <v>2020</v>
      </c>
      <c r="C13055" t="s">
        <v>2</v>
      </c>
      <c r="D13055" t="s">
        <v>10469</v>
      </c>
    </row>
    <row r="13056" spans="1:4" ht="15">
      <c r="A13056" t="s">
        <v>10318</v>
      </c>
      <c r="B13056" s="53">
        <v>2020</v>
      </c>
      <c r="C13056" t="s">
        <v>2</v>
      </c>
      <c r="D13056" t="s">
        <v>10456</v>
      </c>
    </row>
    <row r="13057" spans="1:4" ht="15">
      <c r="A13057" t="s">
        <v>10318</v>
      </c>
      <c r="B13057" s="53">
        <v>2020</v>
      </c>
      <c r="C13057" t="s">
        <v>2</v>
      </c>
      <c r="D13057" t="s">
        <v>10453</v>
      </c>
    </row>
    <row r="13058" spans="1:4" ht="15">
      <c r="A13058" t="s">
        <v>10318</v>
      </c>
      <c r="B13058" s="53">
        <v>2020</v>
      </c>
      <c r="C13058" t="s">
        <v>2</v>
      </c>
      <c r="D13058" t="s">
        <v>10470</v>
      </c>
    </row>
    <row r="13059" spans="1:4" ht="15">
      <c r="A13059" t="s">
        <v>10318</v>
      </c>
      <c r="B13059" s="53">
        <v>2020</v>
      </c>
      <c r="C13059" t="s">
        <v>2</v>
      </c>
      <c r="D13059" t="s">
        <v>10471</v>
      </c>
    </row>
    <row r="13060" spans="1:4" ht="15">
      <c r="A13060" t="s">
        <v>10318</v>
      </c>
      <c r="B13060" s="53">
        <v>2020</v>
      </c>
      <c r="C13060" t="s">
        <v>2</v>
      </c>
      <c r="D13060" t="s">
        <v>10445</v>
      </c>
    </row>
    <row r="13061" spans="1:4" ht="15">
      <c r="A13061" t="s">
        <v>10318</v>
      </c>
      <c r="B13061" s="53">
        <v>2020</v>
      </c>
      <c r="C13061" t="s">
        <v>2</v>
      </c>
      <c r="D13061" t="s">
        <v>10439</v>
      </c>
    </row>
    <row r="13062" spans="1:4" ht="15">
      <c r="A13062" t="s">
        <v>10318</v>
      </c>
      <c r="B13062" s="53">
        <v>2020</v>
      </c>
      <c r="C13062" t="s">
        <v>2</v>
      </c>
      <c r="D13062" t="s">
        <v>10289</v>
      </c>
    </row>
    <row r="13063" spans="1:4" ht="15">
      <c r="A13063" t="s">
        <v>10318</v>
      </c>
      <c r="B13063" s="53">
        <v>2020</v>
      </c>
      <c r="C13063" t="s">
        <v>2</v>
      </c>
      <c r="D13063" t="s">
        <v>10472</v>
      </c>
    </row>
    <row r="13064" spans="1:4" ht="15">
      <c r="A13064" t="s">
        <v>10318</v>
      </c>
      <c r="B13064" s="53">
        <v>2020</v>
      </c>
      <c r="C13064" t="s">
        <v>2</v>
      </c>
      <c r="D13064" t="s">
        <v>10405</v>
      </c>
    </row>
    <row r="13065" spans="1:4" ht="15">
      <c r="A13065" t="s">
        <v>10318</v>
      </c>
      <c r="B13065" s="53">
        <v>2020</v>
      </c>
      <c r="C13065" t="s">
        <v>2</v>
      </c>
      <c r="D13065" t="s">
        <v>10406</v>
      </c>
    </row>
    <row r="13066" spans="1:4" ht="15">
      <c r="A13066" t="s">
        <v>10318</v>
      </c>
      <c r="B13066" s="53">
        <v>2020</v>
      </c>
      <c r="C13066" t="s">
        <v>2</v>
      </c>
      <c r="D13066" t="s">
        <v>10473</v>
      </c>
    </row>
    <row r="13067" spans="1:4" ht="15">
      <c r="A13067" t="s">
        <v>10318</v>
      </c>
      <c r="B13067" s="53">
        <v>2020</v>
      </c>
      <c r="C13067" t="s">
        <v>2</v>
      </c>
      <c r="D13067" t="s">
        <v>10474</v>
      </c>
    </row>
    <row r="13068" spans="1:4" ht="15">
      <c r="A13068" t="s">
        <v>10318</v>
      </c>
      <c r="B13068" s="53">
        <v>2020</v>
      </c>
      <c r="C13068" t="s">
        <v>2</v>
      </c>
      <c r="D13068" t="s">
        <v>10475</v>
      </c>
    </row>
    <row r="13069" spans="1:4" ht="15">
      <c r="A13069" t="s">
        <v>10318</v>
      </c>
      <c r="B13069" s="53">
        <v>2019</v>
      </c>
      <c r="C13069" t="s">
        <v>10476</v>
      </c>
      <c r="D13069" t="s">
        <v>10477</v>
      </c>
    </row>
    <row r="13070" spans="1:4" ht="15">
      <c r="A13070" t="s">
        <v>10318</v>
      </c>
      <c r="B13070" s="53">
        <v>2019</v>
      </c>
      <c r="C13070" t="s">
        <v>1323</v>
      </c>
      <c r="D13070" t="s">
        <v>10478</v>
      </c>
    </row>
    <row r="13071" spans="1:4" ht="15">
      <c r="A13071" t="s">
        <v>10318</v>
      </c>
      <c r="B13071" s="53">
        <v>2019</v>
      </c>
      <c r="C13071" t="s">
        <v>616</v>
      </c>
      <c r="D13071" t="s">
        <v>10479</v>
      </c>
    </row>
    <row r="13072" spans="1:4" ht="15">
      <c r="A13072" t="s">
        <v>10318</v>
      </c>
      <c r="B13072" s="53">
        <v>2019</v>
      </c>
      <c r="C13072" t="s">
        <v>924</v>
      </c>
      <c r="D13072" t="s">
        <v>10480</v>
      </c>
    </row>
    <row r="13073" spans="1:4" ht="15">
      <c r="A13073" t="s">
        <v>10318</v>
      </c>
      <c r="B13073" s="53">
        <v>2019</v>
      </c>
      <c r="C13073" t="s">
        <v>4962</v>
      </c>
      <c r="D13073" t="s">
        <v>8249</v>
      </c>
    </row>
    <row r="13074" spans="1:4" ht="15">
      <c r="A13074" t="s">
        <v>10318</v>
      </c>
      <c r="B13074" s="53">
        <v>2019</v>
      </c>
      <c r="C13074" t="s">
        <v>4962</v>
      </c>
      <c r="D13074" t="s">
        <v>10481</v>
      </c>
    </row>
    <row r="13075" spans="1:4" ht="15">
      <c r="A13075" t="s">
        <v>10318</v>
      </c>
      <c r="B13075" s="53">
        <v>2019</v>
      </c>
      <c r="C13075" t="s">
        <v>3797</v>
      </c>
      <c r="D13075" t="s">
        <v>10482</v>
      </c>
    </row>
    <row r="13076" spans="1:4" ht="15">
      <c r="A13076" t="s">
        <v>10318</v>
      </c>
      <c r="B13076" s="53">
        <v>2019</v>
      </c>
      <c r="C13076" t="s">
        <v>45</v>
      </c>
      <c r="D13076" t="s">
        <v>10483</v>
      </c>
    </row>
    <row r="13077" spans="1:4" ht="15">
      <c r="A13077" t="s">
        <v>10318</v>
      </c>
      <c r="B13077" s="53">
        <v>2019</v>
      </c>
      <c r="C13077" t="s">
        <v>45</v>
      </c>
      <c r="D13077" t="s">
        <v>8251</v>
      </c>
    </row>
    <row r="13078" spans="1:4" ht="15">
      <c r="A13078" t="s">
        <v>10318</v>
      </c>
      <c r="B13078" s="53">
        <v>2019</v>
      </c>
      <c r="C13078" t="s">
        <v>45</v>
      </c>
      <c r="D13078" t="s">
        <v>10484</v>
      </c>
    </row>
    <row r="13079" spans="1:4" ht="15">
      <c r="A13079" t="s">
        <v>10318</v>
      </c>
      <c r="B13079" s="53">
        <v>2019</v>
      </c>
      <c r="C13079" t="s">
        <v>1186</v>
      </c>
      <c r="D13079" t="s">
        <v>10485</v>
      </c>
    </row>
    <row r="13080" spans="1:4" ht="15">
      <c r="A13080" t="s">
        <v>10318</v>
      </c>
      <c r="B13080" s="53">
        <v>2019</v>
      </c>
      <c r="C13080" t="s">
        <v>1101</v>
      </c>
      <c r="D13080" t="s">
        <v>10486</v>
      </c>
    </row>
    <row r="13081" spans="1:4" ht="15">
      <c r="A13081" t="s">
        <v>10318</v>
      </c>
      <c r="B13081" s="53">
        <v>2019</v>
      </c>
      <c r="C13081" t="s">
        <v>1550</v>
      </c>
      <c r="D13081" t="s">
        <v>10487</v>
      </c>
    </row>
    <row r="13082" spans="1:4" ht="15">
      <c r="A13082" t="s">
        <v>10318</v>
      </c>
      <c r="B13082" s="53">
        <v>2019</v>
      </c>
      <c r="C13082" t="s">
        <v>1126</v>
      </c>
      <c r="D13082" t="s">
        <v>10488</v>
      </c>
    </row>
    <row r="13083" spans="1:4" ht="15">
      <c r="A13083" t="s">
        <v>10318</v>
      </c>
      <c r="B13083" s="53">
        <v>2019</v>
      </c>
      <c r="C13083" t="s">
        <v>1126</v>
      </c>
      <c r="D13083" t="s">
        <v>10489</v>
      </c>
    </row>
    <row r="13084" spans="1:4" ht="15">
      <c r="A13084" t="s">
        <v>10318</v>
      </c>
      <c r="B13084" s="53">
        <v>2019</v>
      </c>
      <c r="C13084" t="s">
        <v>1126</v>
      </c>
      <c r="D13084" t="s">
        <v>10490</v>
      </c>
    </row>
    <row r="13085" spans="1:4" ht="15">
      <c r="A13085" t="s">
        <v>10318</v>
      </c>
      <c r="B13085" s="53">
        <v>2019</v>
      </c>
      <c r="C13085" t="s">
        <v>1126</v>
      </c>
      <c r="D13085" t="s">
        <v>10491</v>
      </c>
    </row>
    <row r="13086" spans="1:4" ht="15">
      <c r="A13086" t="s">
        <v>10318</v>
      </c>
      <c r="B13086" s="53">
        <v>2019</v>
      </c>
      <c r="C13086" t="s">
        <v>26</v>
      </c>
      <c r="D13086" t="s">
        <v>10492</v>
      </c>
    </row>
    <row r="13087" spans="1:4" ht="15">
      <c r="A13087" t="s">
        <v>10318</v>
      </c>
      <c r="B13087" s="53">
        <v>2019</v>
      </c>
      <c r="C13087" t="s">
        <v>6667</v>
      </c>
      <c r="D13087" t="s">
        <v>10493</v>
      </c>
    </row>
    <row r="13088" spans="1:4" ht="15">
      <c r="A13088" t="s">
        <v>10318</v>
      </c>
      <c r="B13088" s="53">
        <v>2019</v>
      </c>
      <c r="C13088" t="s">
        <v>3572</v>
      </c>
      <c r="D13088" t="s">
        <v>8253</v>
      </c>
    </row>
    <row r="13089" spans="1:4" ht="15">
      <c r="A13089" t="s">
        <v>10318</v>
      </c>
      <c r="B13089" s="53">
        <v>2019</v>
      </c>
      <c r="C13089" t="s">
        <v>3572</v>
      </c>
      <c r="D13089" t="s">
        <v>10494</v>
      </c>
    </row>
    <row r="13090" spans="1:4" ht="15">
      <c r="A13090" t="s">
        <v>10318</v>
      </c>
      <c r="B13090" s="53">
        <v>2019</v>
      </c>
      <c r="C13090" t="s">
        <v>1250</v>
      </c>
      <c r="D13090" t="s">
        <v>10495</v>
      </c>
    </row>
    <row r="13091" spans="1:4" ht="15">
      <c r="A13091" t="s">
        <v>10318</v>
      </c>
      <c r="B13091" s="53">
        <v>2019</v>
      </c>
      <c r="C13091" t="s">
        <v>645</v>
      </c>
      <c r="D13091" t="s">
        <v>10496</v>
      </c>
    </row>
    <row r="13092" spans="1:4" ht="15">
      <c r="A13092" t="s">
        <v>10318</v>
      </c>
      <c r="B13092" s="53">
        <v>2019</v>
      </c>
      <c r="C13092" t="s">
        <v>645</v>
      </c>
      <c r="D13092" t="s">
        <v>10497</v>
      </c>
    </row>
    <row r="13093" spans="1:4" ht="15">
      <c r="A13093" t="s">
        <v>10318</v>
      </c>
      <c r="B13093" s="53">
        <v>2019</v>
      </c>
      <c r="C13093" t="s">
        <v>645</v>
      </c>
      <c r="D13093" t="s">
        <v>10498</v>
      </c>
    </row>
    <row r="13094" spans="1:4" ht="15">
      <c r="A13094" t="s">
        <v>10318</v>
      </c>
      <c r="B13094" s="53">
        <v>2019</v>
      </c>
      <c r="C13094" t="s">
        <v>645</v>
      </c>
      <c r="D13094" t="s">
        <v>10499</v>
      </c>
    </row>
    <row r="13095" spans="1:4" ht="15">
      <c r="A13095" t="s">
        <v>10318</v>
      </c>
      <c r="B13095" s="53">
        <v>2019</v>
      </c>
      <c r="C13095" t="s">
        <v>645</v>
      </c>
      <c r="D13095" t="s">
        <v>10500</v>
      </c>
    </row>
    <row r="13096" spans="1:4" ht="15">
      <c r="A13096" t="s">
        <v>10318</v>
      </c>
      <c r="B13096" s="53">
        <v>2019</v>
      </c>
      <c r="C13096" t="s">
        <v>645</v>
      </c>
      <c r="D13096" t="s">
        <v>10501</v>
      </c>
    </row>
    <row r="13097" spans="1:4" ht="15">
      <c r="A13097" t="s">
        <v>10318</v>
      </c>
      <c r="B13097" s="53">
        <v>2019</v>
      </c>
      <c r="C13097" t="s">
        <v>645</v>
      </c>
      <c r="D13097" t="s">
        <v>10502</v>
      </c>
    </row>
    <row r="13098" spans="1:4" ht="15">
      <c r="A13098" t="s">
        <v>10318</v>
      </c>
      <c r="B13098" s="53">
        <v>2019</v>
      </c>
      <c r="C13098" t="s">
        <v>645</v>
      </c>
      <c r="D13098" t="s">
        <v>10503</v>
      </c>
    </row>
    <row r="13099" spans="1:4" ht="15">
      <c r="A13099" t="s">
        <v>10318</v>
      </c>
      <c r="B13099" s="53">
        <v>2019</v>
      </c>
      <c r="C13099" t="s">
        <v>14</v>
      </c>
      <c r="D13099" t="s">
        <v>10504</v>
      </c>
    </row>
    <row r="13100" spans="1:4" ht="15">
      <c r="A13100" t="s">
        <v>10318</v>
      </c>
      <c r="B13100" s="53">
        <v>2019</v>
      </c>
      <c r="C13100" t="s">
        <v>2</v>
      </c>
      <c r="D13100" t="s">
        <v>10505</v>
      </c>
    </row>
    <row r="13101" spans="1:4" ht="15">
      <c r="A13101" t="s">
        <v>10318</v>
      </c>
      <c r="B13101" s="53">
        <v>2019</v>
      </c>
      <c r="C13101" t="s">
        <v>2</v>
      </c>
      <c r="D13101" t="s">
        <v>8258</v>
      </c>
    </row>
    <row r="13102" spans="1:4" ht="15">
      <c r="A13102" t="s">
        <v>10318</v>
      </c>
      <c r="B13102" s="53">
        <v>2019</v>
      </c>
      <c r="C13102" t="s">
        <v>2</v>
      </c>
      <c r="D13102" t="s">
        <v>10506</v>
      </c>
    </row>
    <row r="13103" spans="1:4" ht="15">
      <c r="A13103" t="s">
        <v>10318</v>
      </c>
      <c r="B13103" s="53">
        <v>2019</v>
      </c>
      <c r="C13103" t="s">
        <v>2</v>
      </c>
      <c r="D13103" t="s">
        <v>10507</v>
      </c>
    </row>
    <row r="13104" spans="1:4" ht="15">
      <c r="A13104" t="s">
        <v>10318</v>
      </c>
      <c r="B13104" s="53">
        <v>2019</v>
      </c>
      <c r="C13104" t="s">
        <v>2</v>
      </c>
      <c r="D13104" t="s">
        <v>10487</v>
      </c>
    </row>
    <row r="13105" spans="1:4" ht="15">
      <c r="A13105" t="s">
        <v>10318</v>
      </c>
      <c r="B13105" s="53">
        <v>2019</v>
      </c>
      <c r="C13105" t="s">
        <v>2</v>
      </c>
      <c r="D13105" t="s">
        <v>10508</v>
      </c>
    </row>
    <row r="13106" spans="1:4" ht="15">
      <c r="A13106" t="s">
        <v>10318</v>
      </c>
      <c r="B13106" s="53">
        <v>2019</v>
      </c>
      <c r="C13106" t="s">
        <v>2</v>
      </c>
      <c r="D13106" t="s">
        <v>10326</v>
      </c>
    </row>
    <row r="13107" spans="1:4" ht="15">
      <c r="A13107" t="s">
        <v>10318</v>
      </c>
      <c r="B13107" s="53">
        <v>2019</v>
      </c>
      <c r="C13107" t="s">
        <v>2</v>
      </c>
      <c r="D13107" t="s">
        <v>10509</v>
      </c>
    </row>
    <row r="13108" spans="1:4" ht="15">
      <c r="A13108" t="s">
        <v>10318</v>
      </c>
      <c r="B13108" s="53">
        <v>2019</v>
      </c>
      <c r="C13108" t="s">
        <v>2</v>
      </c>
      <c r="D13108" t="s">
        <v>10494</v>
      </c>
    </row>
    <row r="13109" spans="1:4" ht="15">
      <c r="A13109" t="s">
        <v>10318</v>
      </c>
      <c r="B13109" s="53">
        <v>2019</v>
      </c>
      <c r="C13109" t="s">
        <v>2</v>
      </c>
      <c r="D13109" t="s">
        <v>10510</v>
      </c>
    </row>
    <row r="13110" spans="1:4" ht="15">
      <c r="A13110" t="s">
        <v>10318</v>
      </c>
      <c r="B13110" s="53">
        <v>2019</v>
      </c>
      <c r="C13110" t="s">
        <v>2</v>
      </c>
      <c r="D13110" t="s">
        <v>10496</v>
      </c>
    </row>
    <row r="13111" spans="1:4" ht="15">
      <c r="A13111" t="s">
        <v>10318</v>
      </c>
      <c r="B13111" s="53">
        <v>2019</v>
      </c>
      <c r="C13111" t="s">
        <v>2</v>
      </c>
      <c r="D13111" t="s">
        <v>10498</v>
      </c>
    </row>
    <row r="13112" spans="1:4" ht="15">
      <c r="A13112" t="s">
        <v>10318</v>
      </c>
      <c r="B13112" s="53">
        <v>2019</v>
      </c>
      <c r="C13112" t="s">
        <v>2</v>
      </c>
      <c r="D13112" t="s">
        <v>10501</v>
      </c>
    </row>
    <row r="13113" spans="1:4" ht="15">
      <c r="A13113" t="s">
        <v>10318</v>
      </c>
      <c r="B13113" s="53">
        <v>2019</v>
      </c>
      <c r="C13113" t="s">
        <v>2</v>
      </c>
      <c r="D13113" t="s">
        <v>10502</v>
      </c>
    </row>
    <row r="13114" spans="1:4" ht="15">
      <c r="A13114" t="s">
        <v>10318</v>
      </c>
      <c r="B13114" s="53">
        <v>2019</v>
      </c>
      <c r="C13114" t="s">
        <v>2</v>
      </c>
      <c r="D13114" t="s">
        <v>10477</v>
      </c>
    </row>
    <row r="13115" spans="1:4" ht="15">
      <c r="A13115" t="s">
        <v>10318</v>
      </c>
      <c r="B13115" s="53">
        <v>2019</v>
      </c>
      <c r="C13115" t="s">
        <v>2</v>
      </c>
      <c r="D13115" t="s">
        <v>10503</v>
      </c>
    </row>
    <row r="13116" spans="1:4" ht="15">
      <c r="A13116" t="s">
        <v>10318</v>
      </c>
      <c r="B13116" s="53">
        <v>2019</v>
      </c>
      <c r="C13116" t="s">
        <v>2</v>
      </c>
      <c r="D13116" t="s">
        <v>10493</v>
      </c>
    </row>
    <row r="13117" spans="1:4" ht="15">
      <c r="A13117" t="s">
        <v>10318</v>
      </c>
      <c r="B13117" s="53">
        <v>2019</v>
      </c>
      <c r="C13117" t="s">
        <v>2</v>
      </c>
      <c r="D13117" t="s">
        <v>10511</v>
      </c>
    </row>
    <row r="13118" spans="1:4" ht="15">
      <c r="A13118" t="s">
        <v>10318</v>
      </c>
      <c r="B13118" s="53">
        <v>2019</v>
      </c>
      <c r="C13118" t="s">
        <v>2</v>
      </c>
      <c r="D13118" t="s">
        <v>10497</v>
      </c>
    </row>
    <row r="13119" spans="1:4" ht="15">
      <c r="A13119" t="s">
        <v>10318</v>
      </c>
      <c r="B13119" s="53">
        <v>2019</v>
      </c>
      <c r="C13119" t="s">
        <v>2</v>
      </c>
      <c r="D13119" t="s">
        <v>10512</v>
      </c>
    </row>
    <row r="13120" spans="1:4" ht="15">
      <c r="A13120" t="s">
        <v>10318</v>
      </c>
      <c r="B13120" s="53">
        <v>2019</v>
      </c>
      <c r="C13120" t="s">
        <v>2</v>
      </c>
      <c r="D13120" t="s">
        <v>10513</v>
      </c>
    </row>
    <row r="13121" spans="1:4" ht="15">
      <c r="A13121" t="s">
        <v>10318</v>
      </c>
      <c r="B13121" s="53">
        <v>2019</v>
      </c>
      <c r="C13121" t="s">
        <v>2</v>
      </c>
      <c r="D13121" t="s">
        <v>10432</v>
      </c>
    </row>
    <row r="13122" spans="1:4" ht="15">
      <c r="A13122" t="s">
        <v>10318</v>
      </c>
      <c r="B13122" s="53">
        <v>2019</v>
      </c>
      <c r="C13122" t="s">
        <v>2</v>
      </c>
      <c r="D13122" t="s">
        <v>10489</v>
      </c>
    </row>
    <row r="13123" spans="1:4" ht="15">
      <c r="A13123" t="s">
        <v>10318</v>
      </c>
      <c r="B13123" s="53">
        <v>2019</v>
      </c>
      <c r="C13123" t="s">
        <v>2</v>
      </c>
      <c r="D13123" t="s">
        <v>10492</v>
      </c>
    </row>
    <row r="13124" spans="1:4" ht="15">
      <c r="A13124" t="s">
        <v>10318</v>
      </c>
      <c r="B13124" s="53">
        <v>2019</v>
      </c>
      <c r="C13124" t="s">
        <v>2</v>
      </c>
      <c r="D13124" t="s">
        <v>10488</v>
      </c>
    </row>
    <row r="13125" spans="1:4" ht="15">
      <c r="A13125" t="s">
        <v>10318</v>
      </c>
      <c r="B13125" s="53">
        <v>2019</v>
      </c>
      <c r="C13125" t="s">
        <v>2</v>
      </c>
      <c r="D13125" t="s">
        <v>10490</v>
      </c>
    </row>
    <row r="13126" spans="1:4" ht="15">
      <c r="A13126" t="s">
        <v>10318</v>
      </c>
      <c r="B13126" s="53">
        <v>2019</v>
      </c>
      <c r="C13126" t="s">
        <v>2</v>
      </c>
      <c r="D13126" t="s">
        <v>10491</v>
      </c>
    </row>
    <row r="13127" spans="1:4" ht="15">
      <c r="A13127" t="s">
        <v>10318</v>
      </c>
      <c r="B13127" s="53">
        <v>2019</v>
      </c>
      <c r="C13127" t="s">
        <v>2</v>
      </c>
      <c r="D13127" t="s">
        <v>10444</v>
      </c>
    </row>
    <row r="13128" spans="1:4" ht="15">
      <c r="A13128" t="s">
        <v>10318</v>
      </c>
      <c r="B13128" s="53">
        <v>2019</v>
      </c>
      <c r="C13128" t="s">
        <v>2</v>
      </c>
      <c r="D13128" t="s">
        <v>10514</v>
      </c>
    </row>
    <row r="13129" spans="1:4" ht="15">
      <c r="A13129" t="s">
        <v>10318</v>
      </c>
      <c r="B13129" s="53">
        <v>2018</v>
      </c>
      <c r="C13129" t="s">
        <v>883</v>
      </c>
      <c r="D13129" t="s">
        <v>8259</v>
      </c>
    </row>
    <row r="13130" spans="1:4" ht="15">
      <c r="A13130" t="s">
        <v>10318</v>
      </c>
      <c r="B13130" s="53">
        <v>2018</v>
      </c>
      <c r="C13130" t="s">
        <v>883</v>
      </c>
      <c r="D13130" t="s">
        <v>8260</v>
      </c>
    </row>
    <row r="13131" spans="1:4" ht="15">
      <c r="A13131" t="s">
        <v>10318</v>
      </c>
      <c r="B13131" s="53">
        <v>2018</v>
      </c>
      <c r="C13131" t="s">
        <v>1192</v>
      </c>
      <c r="D13131" t="s">
        <v>8261</v>
      </c>
    </row>
    <row r="13132" spans="1:4" ht="15">
      <c r="A13132" t="s">
        <v>10318</v>
      </c>
      <c r="B13132" s="53">
        <v>2018</v>
      </c>
      <c r="C13132" t="s">
        <v>1192</v>
      </c>
      <c r="D13132" t="s">
        <v>10515</v>
      </c>
    </row>
    <row r="13133" spans="1:4" ht="15">
      <c r="A13133" t="s">
        <v>10318</v>
      </c>
      <c r="B13133" s="53">
        <v>2018</v>
      </c>
      <c r="C13133" t="s">
        <v>1323</v>
      </c>
      <c r="D13133" t="s">
        <v>10516</v>
      </c>
    </row>
    <row r="13134" spans="1:4" ht="15">
      <c r="A13134" t="s">
        <v>10318</v>
      </c>
      <c r="B13134" s="53">
        <v>2018</v>
      </c>
      <c r="C13134" t="s">
        <v>8263</v>
      </c>
      <c r="D13134" t="s">
        <v>8264</v>
      </c>
    </row>
    <row r="13135" spans="1:4" ht="15">
      <c r="A13135" t="s">
        <v>10318</v>
      </c>
      <c r="B13135" s="53">
        <v>2018</v>
      </c>
      <c r="C13135" t="s">
        <v>3</v>
      </c>
      <c r="D13135" t="s">
        <v>8265</v>
      </c>
    </row>
    <row r="13136" spans="1:4" ht="15">
      <c r="A13136" t="s">
        <v>10318</v>
      </c>
      <c r="B13136" s="53">
        <v>2018</v>
      </c>
      <c r="C13136" t="s">
        <v>3</v>
      </c>
      <c r="D13136" t="s">
        <v>10517</v>
      </c>
    </row>
    <row r="13137" spans="1:4" ht="15">
      <c r="A13137" t="s">
        <v>10318</v>
      </c>
      <c r="B13137" s="53">
        <v>2018</v>
      </c>
      <c r="C13137" t="s">
        <v>45</v>
      </c>
      <c r="D13137" t="s">
        <v>10518</v>
      </c>
    </row>
    <row r="13138" spans="1:4" ht="15">
      <c r="A13138" t="s">
        <v>10318</v>
      </c>
      <c r="B13138" s="53">
        <v>2018</v>
      </c>
      <c r="C13138" t="s">
        <v>45</v>
      </c>
      <c r="D13138" t="s">
        <v>10519</v>
      </c>
    </row>
    <row r="13139" spans="1:4" ht="15">
      <c r="A13139" t="s">
        <v>10318</v>
      </c>
      <c r="B13139" s="53">
        <v>2018</v>
      </c>
      <c r="C13139" t="s">
        <v>45</v>
      </c>
      <c r="D13139" t="s">
        <v>10520</v>
      </c>
    </row>
    <row r="13140" spans="1:4" ht="15">
      <c r="A13140" t="s">
        <v>10318</v>
      </c>
      <c r="B13140" s="53">
        <v>2018</v>
      </c>
      <c r="C13140" t="s">
        <v>875</v>
      </c>
      <c r="D13140" t="s">
        <v>10521</v>
      </c>
    </row>
    <row r="13141" spans="1:4" ht="15">
      <c r="A13141" t="s">
        <v>10318</v>
      </c>
      <c r="B13141" s="53">
        <v>2018</v>
      </c>
      <c r="C13141" t="s">
        <v>1160</v>
      </c>
      <c r="D13141" t="s">
        <v>10522</v>
      </c>
    </row>
    <row r="13142" spans="1:4" ht="15">
      <c r="A13142" t="s">
        <v>10318</v>
      </c>
      <c r="B13142" s="53">
        <v>2018</v>
      </c>
      <c r="C13142" t="s">
        <v>1126</v>
      </c>
      <c r="D13142" t="s">
        <v>10523</v>
      </c>
    </row>
    <row r="13143" spans="1:4" ht="15">
      <c r="A13143" t="s">
        <v>10318</v>
      </c>
      <c r="B13143" s="53">
        <v>2018</v>
      </c>
      <c r="C13143" t="s">
        <v>26</v>
      </c>
      <c r="D13143" t="s">
        <v>10524</v>
      </c>
    </row>
    <row r="13144" spans="1:4" ht="15">
      <c r="A13144" t="s">
        <v>10318</v>
      </c>
      <c r="B13144" s="53">
        <v>2018</v>
      </c>
      <c r="C13144" t="s">
        <v>26</v>
      </c>
      <c r="D13144" t="s">
        <v>10525</v>
      </c>
    </row>
    <row r="13145" spans="1:4" ht="15">
      <c r="A13145" t="s">
        <v>10318</v>
      </c>
      <c r="B13145" s="53">
        <v>2018</v>
      </c>
      <c r="C13145" t="s">
        <v>3572</v>
      </c>
      <c r="D13145" t="s">
        <v>10505</v>
      </c>
    </row>
    <row r="13146" spans="1:4" ht="15">
      <c r="A13146" t="s">
        <v>10318</v>
      </c>
      <c r="B13146" s="53">
        <v>2018</v>
      </c>
      <c r="C13146" t="s">
        <v>661</v>
      </c>
      <c r="D13146" t="s">
        <v>8371</v>
      </c>
    </row>
    <row r="13147" spans="1:4" ht="15">
      <c r="A13147" t="s">
        <v>10318</v>
      </c>
      <c r="B13147" s="53">
        <v>2018</v>
      </c>
      <c r="C13147" t="s">
        <v>661</v>
      </c>
      <c r="D13147" t="s">
        <v>8269</v>
      </c>
    </row>
    <row r="13148" spans="1:4" ht="15">
      <c r="A13148" t="s">
        <v>10318</v>
      </c>
      <c r="B13148" s="53">
        <v>2018</v>
      </c>
      <c r="C13148" t="s">
        <v>661</v>
      </c>
      <c r="D13148" t="s">
        <v>8270</v>
      </c>
    </row>
    <row r="13149" spans="1:4" ht="15">
      <c r="A13149" t="s">
        <v>10318</v>
      </c>
      <c r="B13149" s="53">
        <v>2018</v>
      </c>
      <c r="C13149" t="s">
        <v>645</v>
      </c>
      <c r="D13149" t="s">
        <v>8273</v>
      </c>
    </row>
    <row r="13150" spans="1:4" ht="15">
      <c r="A13150" t="s">
        <v>10318</v>
      </c>
      <c r="B13150" s="53">
        <v>2018</v>
      </c>
      <c r="C13150" t="s">
        <v>2</v>
      </c>
      <c r="D13150" t="s">
        <v>10526</v>
      </c>
    </row>
    <row r="13151" spans="1:4" ht="15">
      <c r="A13151" t="s">
        <v>10318</v>
      </c>
      <c r="B13151" s="53">
        <v>2018</v>
      </c>
      <c r="C13151" t="s">
        <v>2</v>
      </c>
      <c r="D13151" t="s">
        <v>10527</v>
      </c>
    </row>
    <row r="13152" spans="1:4" ht="15">
      <c r="A13152" t="s">
        <v>10318</v>
      </c>
      <c r="B13152" s="53">
        <v>2018</v>
      </c>
      <c r="C13152" t="s">
        <v>2</v>
      </c>
      <c r="D13152" t="s">
        <v>10517</v>
      </c>
    </row>
    <row r="13153" spans="1:4" ht="15">
      <c r="A13153" t="s">
        <v>10318</v>
      </c>
      <c r="B13153" s="53">
        <v>2018</v>
      </c>
      <c r="C13153" t="s">
        <v>2</v>
      </c>
      <c r="D13153" t="s">
        <v>10528</v>
      </c>
    </row>
    <row r="13154" spans="1:4" ht="15">
      <c r="A13154" t="s">
        <v>10318</v>
      </c>
      <c r="B13154" s="53">
        <v>2018</v>
      </c>
      <c r="C13154" t="s">
        <v>2</v>
      </c>
      <c r="D13154" t="s">
        <v>10529</v>
      </c>
    </row>
    <row r="13155" spans="1:4" ht="15">
      <c r="A13155" t="s">
        <v>10318</v>
      </c>
      <c r="B13155" s="53">
        <v>2018</v>
      </c>
      <c r="C13155" t="s">
        <v>2</v>
      </c>
      <c r="D13155" t="s">
        <v>8239</v>
      </c>
    </row>
    <row r="13156" spans="1:4" ht="15">
      <c r="A13156" t="s">
        <v>10318</v>
      </c>
      <c r="B13156" s="53">
        <v>2018</v>
      </c>
      <c r="C13156" t="s">
        <v>2</v>
      </c>
      <c r="D13156" t="s">
        <v>10530</v>
      </c>
    </row>
    <row r="13157" spans="1:4" ht="15">
      <c r="A13157" t="s">
        <v>10318</v>
      </c>
      <c r="B13157" s="53">
        <v>2018</v>
      </c>
      <c r="C13157" t="s">
        <v>2</v>
      </c>
      <c r="D13157" t="s">
        <v>8264</v>
      </c>
    </row>
    <row r="13158" spans="1:4" ht="15">
      <c r="A13158" t="s">
        <v>10318</v>
      </c>
      <c r="B13158" s="53">
        <v>2018</v>
      </c>
      <c r="C13158" t="s">
        <v>2</v>
      </c>
      <c r="D13158" t="s">
        <v>10531</v>
      </c>
    </row>
    <row r="13159" spans="1:4" ht="15">
      <c r="A13159" t="s">
        <v>10318</v>
      </c>
      <c r="B13159" s="53">
        <v>2017</v>
      </c>
      <c r="C13159" t="s">
        <v>3529</v>
      </c>
      <c r="D13159" t="s">
        <v>10532</v>
      </c>
    </row>
    <row r="13160" spans="1:4" ht="15">
      <c r="A13160" t="s">
        <v>10318</v>
      </c>
      <c r="B13160" s="53">
        <v>2017</v>
      </c>
      <c r="C13160" t="s">
        <v>3529</v>
      </c>
      <c r="D13160" t="s">
        <v>8276</v>
      </c>
    </row>
    <row r="13161" spans="1:4" ht="15">
      <c r="A13161" t="s">
        <v>10318</v>
      </c>
      <c r="B13161" s="53">
        <v>2017</v>
      </c>
      <c r="C13161" t="s">
        <v>1192</v>
      </c>
      <c r="D13161" t="s">
        <v>8277</v>
      </c>
    </row>
    <row r="13162" spans="1:4" ht="15">
      <c r="A13162" t="s">
        <v>10318</v>
      </c>
      <c r="B13162" s="53">
        <v>2017</v>
      </c>
      <c r="C13162" t="s">
        <v>616</v>
      </c>
      <c r="D13162" t="s">
        <v>10533</v>
      </c>
    </row>
    <row r="13163" spans="1:4" ht="15">
      <c r="A13163" t="s">
        <v>10318</v>
      </c>
      <c r="B13163" s="53">
        <v>2017</v>
      </c>
      <c r="C13163" t="s">
        <v>5151</v>
      </c>
      <c r="D13163" t="s">
        <v>10534</v>
      </c>
    </row>
    <row r="13164" spans="1:4" ht="15">
      <c r="A13164" t="s">
        <v>10318</v>
      </c>
      <c r="B13164" s="53">
        <v>2017</v>
      </c>
      <c r="C13164" t="s">
        <v>924</v>
      </c>
      <c r="D13164" t="s">
        <v>8278</v>
      </c>
    </row>
    <row r="13165" spans="1:4" ht="15">
      <c r="A13165" t="s">
        <v>10318</v>
      </c>
      <c r="B13165" s="53">
        <v>2017</v>
      </c>
      <c r="C13165" t="s">
        <v>924</v>
      </c>
      <c r="D13165" t="s">
        <v>8279</v>
      </c>
    </row>
    <row r="13166" spans="1:4" ht="15">
      <c r="A13166" t="s">
        <v>10318</v>
      </c>
      <c r="B13166" s="53">
        <v>2017</v>
      </c>
      <c r="C13166" t="s">
        <v>1653</v>
      </c>
      <c r="D13166" t="s">
        <v>10535</v>
      </c>
    </row>
    <row r="13167" spans="1:4" ht="15">
      <c r="A13167" t="s">
        <v>10318</v>
      </c>
      <c r="B13167" s="53">
        <v>2017</v>
      </c>
      <c r="C13167" t="s">
        <v>3</v>
      </c>
      <c r="D13167" t="s">
        <v>8280</v>
      </c>
    </row>
    <row r="13168" spans="1:4" ht="15">
      <c r="A13168" t="s">
        <v>10318</v>
      </c>
      <c r="B13168" s="53">
        <v>2017</v>
      </c>
      <c r="C13168" t="s">
        <v>3</v>
      </c>
      <c r="D13168" t="s">
        <v>10536</v>
      </c>
    </row>
    <row r="13169" spans="1:4" ht="15">
      <c r="A13169" t="s">
        <v>10318</v>
      </c>
      <c r="B13169" s="53">
        <v>2017</v>
      </c>
      <c r="C13169" t="s">
        <v>4962</v>
      </c>
      <c r="D13169" t="s">
        <v>10537</v>
      </c>
    </row>
    <row r="13170" spans="1:4" ht="15">
      <c r="A13170" t="s">
        <v>10318</v>
      </c>
      <c r="B13170" s="53">
        <v>2017</v>
      </c>
      <c r="C13170" t="s">
        <v>45</v>
      </c>
      <c r="D13170" t="s">
        <v>8282</v>
      </c>
    </row>
    <row r="13171" spans="1:4" ht="15">
      <c r="A13171" t="s">
        <v>10318</v>
      </c>
      <c r="B13171" s="53">
        <v>2017</v>
      </c>
      <c r="C13171" t="s">
        <v>45</v>
      </c>
      <c r="D13171" t="s">
        <v>10538</v>
      </c>
    </row>
    <row r="13172" spans="1:4" ht="15">
      <c r="A13172" t="s">
        <v>10318</v>
      </c>
      <c r="B13172" s="53">
        <v>2017</v>
      </c>
      <c r="C13172" t="s">
        <v>45</v>
      </c>
      <c r="D13172" t="s">
        <v>8283</v>
      </c>
    </row>
    <row r="13173" spans="1:4" ht="15">
      <c r="A13173" t="s">
        <v>10318</v>
      </c>
      <c r="B13173" s="53">
        <v>2017</v>
      </c>
      <c r="C13173" t="s">
        <v>875</v>
      </c>
      <c r="D13173" t="s">
        <v>10539</v>
      </c>
    </row>
    <row r="13174" spans="1:4" ht="15">
      <c r="A13174" t="s">
        <v>10318</v>
      </c>
      <c r="B13174" s="53">
        <v>2017</v>
      </c>
      <c r="C13174" t="s">
        <v>2895</v>
      </c>
      <c r="D13174" t="s">
        <v>8286</v>
      </c>
    </row>
    <row r="13175" spans="1:4" ht="15">
      <c r="A13175" t="s">
        <v>10318</v>
      </c>
      <c r="B13175" s="53">
        <v>2017</v>
      </c>
      <c r="C13175" t="s">
        <v>8288</v>
      </c>
      <c r="D13175" t="s">
        <v>8289</v>
      </c>
    </row>
    <row r="13176" spans="1:4" ht="15">
      <c r="A13176" t="s">
        <v>10318</v>
      </c>
      <c r="B13176" s="53">
        <v>2017</v>
      </c>
      <c r="C13176" t="s">
        <v>1126</v>
      </c>
      <c r="D13176" t="s">
        <v>10540</v>
      </c>
    </row>
    <row r="13177" spans="1:4" ht="15">
      <c r="A13177" t="s">
        <v>10318</v>
      </c>
      <c r="B13177" s="53">
        <v>2017</v>
      </c>
      <c r="C13177" t="s">
        <v>1126</v>
      </c>
      <c r="D13177" t="s">
        <v>10541</v>
      </c>
    </row>
    <row r="13178" spans="1:4" ht="15">
      <c r="A13178" t="s">
        <v>10318</v>
      </c>
      <c r="B13178" s="53">
        <v>2017</v>
      </c>
      <c r="C13178" t="s">
        <v>10542</v>
      </c>
      <c r="D13178" t="s">
        <v>10543</v>
      </c>
    </row>
    <row r="13179" spans="1:4" ht="15">
      <c r="A13179" t="s">
        <v>10318</v>
      </c>
      <c r="B13179" s="53">
        <v>2017</v>
      </c>
      <c r="C13179" t="s">
        <v>10542</v>
      </c>
      <c r="D13179" t="s">
        <v>10544</v>
      </c>
    </row>
    <row r="13180" spans="1:4" ht="15">
      <c r="A13180" t="s">
        <v>10318</v>
      </c>
      <c r="B13180" s="53">
        <v>2017</v>
      </c>
      <c r="C13180" t="s">
        <v>26</v>
      </c>
      <c r="D13180" t="s">
        <v>10545</v>
      </c>
    </row>
    <row r="13181" spans="1:4" ht="15">
      <c r="A13181" t="s">
        <v>10318</v>
      </c>
      <c r="B13181" s="53">
        <v>2017</v>
      </c>
      <c r="C13181" t="s">
        <v>26</v>
      </c>
      <c r="D13181" t="s">
        <v>10546</v>
      </c>
    </row>
    <row r="13182" spans="1:4" ht="15">
      <c r="A13182" t="s">
        <v>10318</v>
      </c>
      <c r="B13182" s="53">
        <v>2017</v>
      </c>
      <c r="C13182" t="s">
        <v>26</v>
      </c>
      <c r="D13182" t="s">
        <v>10547</v>
      </c>
    </row>
    <row r="13183" spans="1:4" ht="15">
      <c r="A13183" t="s">
        <v>10318</v>
      </c>
      <c r="B13183" s="53">
        <v>2017</v>
      </c>
      <c r="C13183" t="s">
        <v>3572</v>
      </c>
      <c r="D13183" t="s">
        <v>8292</v>
      </c>
    </row>
    <row r="13184" spans="1:4" ht="15">
      <c r="A13184" t="s">
        <v>10318</v>
      </c>
      <c r="B13184" s="53">
        <v>2017</v>
      </c>
      <c r="C13184" t="s">
        <v>661</v>
      </c>
      <c r="D13184" t="s">
        <v>8293</v>
      </c>
    </row>
    <row r="13185" spans="1:4" ht="15">
      <c r="A13185" t="s">
        <v>10318</v>
      </c>
      <c r="B13185" s="53">
        <v>2017</v>
      </c>
      <c r="C13185" t="s">
        <v>661</v>
      </c>
      <c r="D13185" t="s">
        <v>8372</v>
      </c>
    </row>
    <row r="13186" spans="1:4" ht="15">
      <c r="A13186" t="s">
        <v>10318</v>
      </c>
      <c r="B13186" s="53">
        <v>2017</v>
      </c>
      <c r="C13186" t="s">
        <v>661</v>
      </c>
      <c r="D13186" t="s">
        <v>8294</v>
      </c>
    </row>
    <row r="13187" spans="1:4" ht="15">
      <c r="A13187" t="s">
        <v>10318</v>
      </c>
      <c r="B13187" s="53">
        <v>2017</v>
      </c>
      <c r="C13187" t="s">
        <v>661</v>
      </c>
      <c r="D13187" t="s">
        <v>8295</v>
      </c>
    </row>
    <row r="13188" spans="1:4" ht="15">
      <c r="A13188" t="s">
        <v>10318</v>
      </c>
      <c r="B13188" s="53">
        <v>2017</v>
      </c>
      <c r="C13188" t="s">
        <v>645</v>
      </c>
      <c r="D13188" t="s">
        <v>10548</v>
      </c>
    </row>
    <row r="13189" spans="1:4" ht="15">
      <c r="A13189" t="s">
        <v>10318</v>
      </c>
      <c r="B13189" s="53">
        <v>2017</v>
      </c>
      <c r="C13189" t="s">
        <v>645</v>
      </c>
      <c r="D13189" t="s">
        <v>8297</v>
      </c>
    </row>
    <row r="13190" spans="1:4" ht="15">
      <c r="A13190" t="s">
        <v>10318</v>
      </c>
      <c r="B13190" s="53">
        <v>2017</v>
      </c>
      <c r="C13190" t="s">
        <v>10549</v>
      </c>
      <c r="D13190" t="s">
        <v>10550</v>
      </c>
    </row>
    <row r="13191" spans="1:4" ht="15">
      <c r="A13191" t="s">
        <v>10318</v>
      </c>
      <c r="B13191" s="53">
        <v>2017</v>
      </c>
      <c r="C13191" t="s">
        <v>10549</v>
      </c>
      <c r="D13191" t="s">
        <v>10551</v>
      </c>
    </row>
    <row r="13192" spans="1:4" ht="15">
      <c r="A13192" t="s">
        <v>10318</v>
      </c>
      <c r="B13192" s="53">
        <v>2017</v>
      </c>
      <c r="C13192" t="s">
        <v>2</v>
      </c>
      <c r="D13192" t="s">
        <v>8297</v>
      </c>
    </row>
    <row r="13193" spans="1:4" ht="15">
      <c r="A13193" t="s">
        <v>10318</v>
      </c>
      <c r="B13193" s="53">
        <v>2016</v>
      </c>
      <c r="C13193" t="s">
        <v>9667</v>
      </c>
      <c r="D13193" t="s">
        <v>10552</v>
      </c>
    </row>
    <row r="13194" spans="1:4" ht="15">
      <c r="A13194" t="s">
        <v>10318</v>
      </c>
      <c r="B13194" s="53">
        <v>2016</v>
      </c>
      <c r="C13194" t="s">
        <v>1132</v>
      </c>
      <c r="D13194" t="s">
        <v>8300</v>
      </c>
    </row>
    <row r="13195" spans="1:4" ht="15">
      <c r="A13195" t="s">
        <v>10318</v>
      </c>
      <c r="B13195" s="53">
        <v>2016</v>
      </c>
      <c r="C13195" t="s">
        <v>3</v>
      </c>
      <c r="D13195" t="s">
        <v>8301</v>
      </c>
    </row>
    <row r="13196" spans="1:4" ht="15">
      <c r="A13196" t="s">
        <v>10318</v>
      </c>
      <c r="B13196" s="53">
        <v>2016</v>
      </c>
      <c r="C13196" t="s">
        <v>4962</v>
      </c>
      <c r="D13196" t="s">
        <v>8302</v>
      </c>
    </row>
    <row r="13197" spans="1:4" ht="15">
      <c r="A13197" t="s">
        <v>10318</v>
      </c>
      <c r="B13197" s="53">
        <v>2016</v>
      </c>
      <c r="C13197" t="s">
        <v>45</v>
      </c>
      <c r="D13197" t="s">
        <v>10553</v>
      </c>
    </row>
    <row r="13198" spans="1:4" ht="15">
      <c r="A13198" t="s">
        <v>10318</v>
      </c>
      <c r="B13198" s="53">
        <v>2016</v>
      </c>
      <c r="C13198" t="s">
        <v>1294</v>
      </c>
      <c r="D13198" t="s">
        <v>8373</v>
      </c>
    </row>
    <row r="13199" spans="1:4" ht="15">
      <c r="A13199" t="s">
        <v>10318</v>
      </c>
      <c r="B13199" s="53">
        <v>2016</v>
      </c>
      <c r="C13199" t="s">
        <v>8304</v>
      </c>
      <c r="D13199" t="s">
        <v>8306</v>
      </c>
    </row>
    <row r="13200" spans="1:4" ht="15">
      <c r="A13200" t="s">
        <v>10318</v>
      </c>
      <c r="B13200" s="53">
        <v>2016</v>
      </c>
      <c r="C13200" t="s">
        <v>26</v>
      </c>
      <c r="D13200" t="s">
        <v>10554</v>
      </c>
    </row>
    <row r="13201" spans="1:4" ht="15">
      <c r="A13201" t="s">
        <v>10318</v>
      </c>
      <c r="B13201" s="53">
        <v>2016</v>
      </c>
      <c r="C13201" t="s">
        <v>26</v>
      </c>
      <c r="D13201" t="s">
        <v>8307</v>
      </c>
    </row>
    <row r="13202" spans="1:4" ht="15">
      <c r="A13202" t="s">
        <v>10318</v>
      </c>
      <c r="B13202" s="53">
        <v>2016</v>
      </c>
      <c r="C13202" t="s">
        <v>26</v>
      </c>
      <c r="D13202" t="s">
        <v>8308</v>
      </c>
    </row>
    <row r="13203" spans="1:4" ht="15">
      <c r="A13203" t="s">
        <v>10318</v>
      </c>
      <c r="B13203" s="53">
        <v>2016</v>
      </c>
      <c r="C13203" t="s">
        <v>26</v>
      </c>
      <c r="D13203" t="s">
        <v>10555</v>
      </c>
    </row>
    <row r="13204" spans="1:4" ht="15">
      <c r="A13204" t="s">
        <v>10318</v>
      </c>
      <c r="B13204" s="53">
        <v>2016</v>
      </c>
      <c r="C13204" t="s">
        <v>26</v>
      </c>
      <c r="D13204" t="s">
        <v>10556</v>
      </c>
    </row>
    <row r="13205" spans="1:4" ht="15">
      <c r="A13205" t="s">
        <v>10318</v>
      </c>
      <c r="B13205" s="53">
        <v>2016</v>
      </c>
      <c r="C13205" t="s">
        <v>3572</v>
      </c>
      <c r="D13205" t="s">
        <v>10557</v>
      </c>
    </row>
    <row r="13206" spans="1:4" ht="15">
      <c r="A13206" t="s">
        <v>10318</v>
      </c>
      <c r="B13206" s="53">
        <v>2016</v>
      </c>
      <c r="C13206" t="s">
        <v>661</v>
      </c>
      <c r="D13206" t="s">
        <v>8311</v>
      </c>
    </row>
    <row r="13207" spans="1:4" ht="15">
      <c r="A13207" t="s">
        <v>10318</v>
      </c>
      <c r="B13207" s="53">
        <v>2016</v>
      </c>
      <c r="C13207" t="s">
        <v>661</v>
      </c>
      <c r="D13207" t="s">
        <v>8312</v>
      </c>
    </row>
    <row r="13208" spans="1:4" ht="15">
      <c r="A13208" t="s">
        <v>10318</v>
      </c>
      <c r="B13208" s="53">
        <v>2016</v>
      </c>
      <c r="C13208" t="s">
        <v>661</v>
      </c>
      <c r="D13208" t="s">
        <v>10558</v>
      </c>
    </row>
    <row r="13209" spans="1:4" ht="15">
      <c r="A13209" t="s">
        <v>10318</v>
      </c>
      <c r="B13209" s="53">
        <v>2016</v>
      </c>
      <c r="C13209" t="s">
        <v>1250</v>
      </c>
      <c r="D13209" t="s">
        <v>10559</v>
      </c>
    </row>
    <row r="13210" spans="1:4" ht="15">
      <c r="A13210" t="s">
        <v>10318</v>
      </c>
      <c r="B13210" s="53">
        <v>2016</v>
      </c>
      <c r="C13210" t="s">
        <v>645</v>
      </c>
      <c r="D13210" t="s">
        <v>10560</v>
      </c>
    </row>
    <row r="13211" spans="1:4" ht="15">
      <c r="A13211" t="s">
        <v>10318</v>
      </c>
      <c r="B13211" s="53">
        <v>2016</v>
      </c>
      <c r="C13211" t="s">
        <v>645</v>
      </c>
      <c r="D13211" t="s">
        <v>10561</v>
      </c>
    </row>
    <row r="13212" spans="1:4" ht="15">
      <c r="A13212" t="s">
        <v>10318</v>
      </c>
      <c r="B13212" s="53">
        <v>2016</v>
      </c>
      <c r="C13212" t="s">
        <v>645</v>
      </c>
      <c r="D13212" t="s">
        <v>10562</v>
      </c>
    </row>
    <row r="13213" spans="1:4" ht="15">
      <c r="A13213" t="s">
        <v>10318</v>
      </c>
      <c r="B13213" s="53">
        <v>2016</v>
      </c>
      <c r="C13213" t="s">
        <v>645</v>
      </c>
      <c r="D13213" t="s">
        <v>10563</v>
      </c>
    </row>
    <row r="13214" spans="1:4" ht="15">
      <c r="A13214" t="s">
        <v>10318</v>
      </c>
      <c r="B13214" s="53">
        <v>2016</v>
      </c>
      <c r="C13214" t="s">
        <v>878</v>
      </c>
      <c r="D13214" t="s">
        <v>8315</v>
      </c>
    </row>
    <row r="13215" spans="1:4" ht="15">
      <c r="A13215" t="s">
        <v>10318</v>
      </c>
      <c r="B13215" s="53">
        <v>2016</v>
      </c>
      <c r="C13215" t="s">
        <v>5074</v>
      </c>
      <c r="D13215" t="s">
        <v>8316</v>
      </c>
    </row>
    <row r="13216" spans="1:4" ht="15">
      <c r="A13216" t="s">
        <v>10318</v>
      </c>
      <c r="B13216" s="53">
        <v>2016</v>
      </c>
      <c r="C13216" t="s">
        <v>932</v>
      </c>
      <c r="D13216" t="s">
        <v>10564</v>
      </c>
    </row>
    <row r="13217" spans="1:4" ht="15">
      <c r="A13217" t="s">
        <v>10318</v>
      </c>
      <c r="B13217" s="53">
        <v>2016</v>
      </c>
      <c r="C13217" t="s">
        <v>14</v>
      </c>
      <c r="D13217" t="s">
        <v>10565</v>
      </c>
    </row>
    <row r="13218" spans="1:4" ht="15">
      <c r="A13218" t="s">
        <v>10318</v>
      </c>
      <c r="B13218" s="53">
        <v>2016</v>
      </c>
      <c r="C13218" t="s">
        <v>8409</v>
      </c>
      <c r="D13218" t="s">
        <v>10566</v>
      </c>
    </row>
    <row r="13219" spans="1:4" ht="15">
      <c r="A13219" t="s">
        <v>10318</v>
      </c>
      <c r="B13219" s="53">
        <v>2016</v>
      </c>
      <c r="C13219" t="s">
        <v>1226</v>
      </c>
      <c r="D13219" t="s">
        <v>10551</v>
      </c>
    </row>
    <row r="13220" spans="1:4" ht="15">
      <c r="A13220" t="s">
        <v>10318</v>
      </c>
      <c r="B13220" s="53">
        <v>2016</v>
      </c>
      <c r="C13220" t="s">
        <v>2</v>
      </c>
      <c r="D13220" t="s">
        <v>8286</v>
      </c>
    </row>
    <row r="13221" spans="1:4" ht="15">
      <c r="A13221" t="s">
        <v>10318</v>
      </c>
      <c r="B13221" s="53">
        <v>2016</v>
      </c>
      <c r="C13221" t="s">
        <v>2</v>
      </c>
      <c r="D13221" t="s">
        <v>10567</v>
      </c>
    </row>
    <row r="13222" spans="1:4" ht="15">
      <c r="A13222" t="s">
        <v>10318</v>
      </c>
      <c r="B13222" s="53">
        <v>2015</v>
      </c>
      <c r="C13222" t="s">
        <v>1192</v>
      </c>
      <c r="D13222" t="s">
        <v>10568</v>
      </c>
    </row>
    <row r="13223" spans="1:4" ht="15">
      <c r="A13223" t="s">
        <v>10318</v>
      </c>
      <c r="B13223" s="53">
        <v>2015</v>
      </c>
      <c r="C13223" t="s">
        <v>875</v>
      </c>
      <c r="D13223" t="s">
        <v>10569</v>
      </c>
    </row>
    <row r="13224" spans="1:4" ht="15">
      <c r="A13224" t="s">
        <v>10318</v>
      </c>
      <c r="B13224" s="53">
        <v>2015</v>
      </c>
      <c r="C13224" t="s">
        <v>8288</v>
      </c>
      <c r="D13224" t="s">
        <v>8319</v>
      </c>
    </row>
    <row r="13225" spans="1:4" ht="15">
      <c r="A13225" t="s">
        <v>10318</v>
      </c>
      <c r="B13225" s="53">
        <v>2015</v>
      </c>
      <c r="C13225" t="s">
        <v>6546</v>
      </c>
      <c r="D13225" t="s">
        <v>8320</v>
      </c>
    </row>
    <row r="13226" spans="1:4" ht="15">
      <c r="A13226" t="s">
        <v>10318</v>
      </c>
      <c r="B13226" s="53">
        <v>2015</v>
      </c>
      <c r="C13226" t="s">
        <v>26</v>
      </c>
      <c r="D13226" t="s">
        <v>8321</v>
      </c>
    </row>
    <row r="13227" spans="1:4" ht="15">
      <c r="A13227" t="s">
        <v>10318</v>
      </c>
      <c r="B13227" s="53">
        <v>2015</v>
      </c>
      <c r="C13227" t="s">
        <v>26</v>
      </c>
      <c r="D13227" t="s">
        <v>8322</v>
      </c>
    </row>
    <row r="13228" spans="1:4" ht="15">
      <c r="A13228" t="s">
        <v>10318</v>
      </c>
      <c r="B13228" s="53">
        <v>2015</v>
      </c>
      <c r="C13228" t="s">
        <v>26</v>
      </c>
      <c r="D13228" t="s">
        <v>10570</v>
      </c>
    </row>
    <row r="13229" spans="1:4" ht="15">
      <c r="A13229" t="s">
        <v>10318</v>
      </c>
      <c r="B13229" s="53">
        <v>2015</v>
      </c>
      <c r="C13229" t="s">
        <v>26</v>
      </c>
      <c r="D13229" t="s">
        <v>8324</v>
      </c>
    </row>
    <row r="13230" spans="1:4" ht="15">
      <c r="A13230" t="s">
        <v>10318</v>
      </c>
      <c r="B13230" s="53">
        <v>2015</v>
      </c>
      <c r="C13230" t="s">
        <v>26</v>
      </c>
      <c r="D13230" t="s">
        <v>10571</v>
      </c>
    </row>
    <row r="13231" spans="1:4" ht="15">
      <c r="A13231" t="s">
        <v>10318</v>
      </c>
      <c r="B13231" s="53">
        <v>2015</v>
      </c>
      <c r="C13231" t="s">
        <v>26</v>
      </c>
      <c r="D13231" t="s">
        <v>10572</v>
      </c>
    </row>
    <row r="13232" spans="1:4" ht="15">
      <c r="A13232" t="s">
        <v>10318</v>
      </c>
      <c r="B13232" s="53">
        <v>2015</v>
      </c>
      <c r="C13232" t="s">
        <v>26</v>
      </c>
      <c r="D13232" t="s">
        <v>10573</v>
      </c>
    </row>
    <row r="13233" spans="1:4" ht="15">
      <c r="A13233" t="s">
        <v>10318</v>
      </c>
      <c r="B13233" s="53">
        <v>2015</v>
      </c>
      <c r="C13233" t="s">
        <v>1180</v>
      </c>
      <c r="D13233" t="s">
        <v>8325</v>
      </c>
    </row>
    <row r="13234" spans="1:4" ht="15">
      <c r="A13234" t="s">
        <v>10318</v>
      </c>
      <c r="B13234" s="53">
        <v>2015</v>
      </c>
      <c r="C13234" t="s">
        <v>661</v>
      </c>
      <c r="D13234" t="s">
        <v>8326</v>
      </c>
    </row>
    <row r="13235" spans="1:4" ht="15">
      <c r="A13235" t="s">
        <v>10318</v>
      </c>
      <c r="B13235" s="53">
        <v>2015</v>
      </c>
      <c r="C13235" t="s">
        <v>661</v>
      </c>
      <c r="D13235" t="s">
        <v>8327</v>
      </c>
    </row>
    <row r="13236" spans="1:4" ht="15">
      <c r="A13236" t="s">
        <v>10318</v>
      </c>
      <c r="B13236" s="53">
        <v>2015</v>
      </c>
      <c r="C13236" t="s">
        <v>661</v>
      </c>
      <c r="D13236" t="s">
        <v>8328</v>
      </c>
    </row>
    <row r="13237" spans="1:4" ht="15">
      <c r="A13237" t="s">
        <v>10318</v>
      </c>
      <c r="B13237" s="53">
        <v>2015</v>
      </c>
      <c r="C13237" t="s">
        <v>661</v>
      </c>
      <c r="D13237" t="s">
        <v>10574</v>
      </c>
    </row>
    <row r="13238" spans="1:4" ht="15">
      <c r="A13238" t="s">
        <v>10318</v>
      </c>
      <c r="B13238" s="53">
        <v>2015</v>
      </c>
      <c r="C13238" t="s">
        <v>645</v>
      </c>
      <c r="D13238" t="s">
        <v>10575</v>
      </c>
    </row>
    <row r="13239" spans="1:4" ht="15">
      <c r="A13239" t="s">
        <v>10318</v>
      </c>
      <c r="B13239" s="53">
        <v>2015</v>
      </c>
      <c r="C13239" t="s">
        <v>645</v>
      </c>
      <c r="D13239" t="s">
        <v>8329</v>
      </c>
    </row>
    <row r="13240" spans="1:4" ht="15">
      <c r="A13240" t="s">
        <v>10318</v>
      </c>
      <c r="B13240" s="53">
        <v>2015</v>
      </c>
      <c r="C13240" t="s">
        <v>645</v>
      </c>
      <c r="D13240" t="s">
        <v>10576</v>
      </c>
    </row>
    <row r="13241" spans="1:4" ht="15">
      <c r="A13241" t="s">
        <v>10318</v>
      </c>
      <c r="B13241" s="53">
        <v>2015</v>
      </c>
      <c r="C13241" t="s">
        <v>645</v>
      </c>
      <c r="D13241" t="s">
        <v>8330</v>
      </c>
    </row>
    <row r="13242" spans="1:4" ht="15">
      <c r="A13242" t="s">
        <v>10318</v>
      </c>
      <c r="B13242" s="53">
        <v>2015</v>
      </c>
      <c r="C13242" t="s">
        <v>645</v>
      </c>
      <c r="D13242" t="s">
        <v>10577</v>
      </c>
    </row>
    <row r="13243" spans="1:4" ht="15">
      <c r="A13243" t="s">
        <v>10318</v>
      </c>
      <c r="B13243" s="53">
        <v>2015</v>
      </c>
      <c r="C13243" t="s">
        <v>645</v>
      </c>
      <c r="D13243" t="s">
        <v>10578</v>
      </c>
    </row>
    <row r="13244" spans="1:4" ht="15">
      <c r="A13244" t="s">
        <v>10318</v>
      </c>
      <c r="B13244" s="53">
        <v>2015</v>
      </c>
      <c r="C13244" t="s">
        <v>645</v>
      </c>
      <c r="D13244" t="s">
        <v>10579</v>
      </c>
    </row>
    <row r="13245" spans="1:4" ht="15">
      <c r="A13245" t="s">
        <v>10318</v>
      </c>
      <c r="B13245" s="53">
        <v>2015</v>
      </c>
      <c r="C13245" t="s">
        <v>8018</v>
      </c>
      <c r="D13245" t="s">
        <v>8331</v>
      </c>
    </row>
    <row r="13246" spans="1:4" ht="15">
      <c r="A13246" t="s">
        <v>10318</v>
      </c>
      <c r="B13246" s="53">
        <v>2015</v>
      </c>
      <c r="C13246" t="s">
        <v>5074</v>
      </c>
      <c r="D13246" t="s">
        <v>8306</v>
      </c>
    </row>
    <row r="13247" spans="1:4" ht="15">
      <c r="A13247" t="s">
        <v>10318</v>
      </c>
      <c r="B13247" s="53">
        <v>2015</v>
      </c>
      <c r="C13247" t="s">
        <v>2</v>
      </c>
      <c r="D13247" t="s">
        <v>10580</v>
      </c>
    </row>
    <row r="13248" spans="1:4" ht="15">
      <c r="A13248" t="s">
        <v>10318</v>
      </c>
      <c r="B13248" s="53">
        <v>2015</v>
      </c>
      <c r="C13248" t="s">
        <v>2</v>
      </c>
      <c r="D13248" t="s">
        <v>8374</v>
      </c>
    </row>
    <row r="13249" spans="1:4" ht="15">
      <c r="A13249" t="s">
        <v>10318</v>
      </c>
      <c r="B13249" s="53">
        <v>2015</v>
      </c>
      <c r="C13249" t="s">
        <v>1737</v>
      </c>
      <c r="D13249" t="s">
        <v>10581</v>
      </c>
    </row>
    <row r="13250" spans="1:4" ht="15">
      <c r="A13250" t="s">
        <v>10318</v>
      </c>
      <c r="B13250" s="53">
        <v>2014</v>
      </c>
      <c r="C13250" t="s">
        <v>10</v>
      </c>
      <c r="D13250" t="s">
        <v>10582</v>
      </c>
    </row>
    <row r="13251" spans="1:4" ht="15">
      <c r="A13251" t="s">
        <v>10318</v>
      </c>
      <c r="B13251" s="53">
        <v>2014</v>
      </c>
      <c r="C13251" t="s">
        <v>883</v>
      </c>
      <c r="D13251" t="s">
        <v>10583</v>
      </c>
    </row>
    <row r="13252" spans="1:4" ht="15">
      <c r="A13252" t="s">
        <v>10318</v>
      </c>
      <c r="B13252" s="53">
        <v>2014</v>
      </c>
      <c r="C13252" t="s">
        <v>1192</v>
      </c>
      <c r="D13252" t="s">
        <v>10584</v>
      </c>
    </row>
    <row r="13253" spans="1:4" ht="15">
      <c r="A13253" t="s">
        <v>10318</v>
      </c>
      <c r="B13253" s="53">
        <v>2014</v>
      </c>
      <c r="C13253" t="s">
        <v>1100</v>
      </c>
      <c r="D13253" t="s">
        <v>10585</v>
      </c>
    </row>
    <row r="13254" spans="1:4" ht="15">
      <c r="A13254" t="s">
        <v>10318</v>
      </c>
      <c r="B13254" s="53">
        <v>2014</v>
      </c>
      <c r="C13254" t="s">
        <v>1098</v>
      </c>
      <c r="D13254" t="s">
        <v>8332</v>
      </c>
    </row>
    <row r="13255" spans="1:4" ht="15">
      <c r="A13255" t="s">
        <v>10318</v>
      </c>
      <c r="B13255" s="53">
        <v>2014</v>
      </c>
      <c r="C13255" t="s">
        <v>8333</v>
      </c>
      <c r="D13255" t="s">
        <v>8334</v>
      </c>
    </row>
    <row r="13256" spans="1:4" ht="15">
      <c r="A13256" t="s">
        <v>10318</v>
      </c>
      <c r="B13256" s="53">
        <v>2014</v>
      </c>
      <c r="C13256" t="s">
        <v>3</v>
      </c>
      <c r="D13256" t="s">
        <v>8335</v>
      </c>
    </row>
    <row r="13257" spans="1:4" ht="15">
      <c r="A13257" t="s">
        <v>10318</v>
      </c>
      <c r="B13257" s="53">
        <v>2014</v>
      </c>
      <c r="C13257" t="s">
        <v>3</v>
      </c>
      <c r="D13257" t="s">
        <v>10586</v>
      </c>
    </row>
    <row r="13258" spans="1:4" ht="15">
      <c r="A13258" t="s">
        <v>10318</v>
      </c>
      <c r="B13258" s="53">
        <v>2014</v>
      </c>
      <c r="C13258" t="s">
        <v>1101</v>
      </c>
      <c r="D13258" t="s">
        <v>10587</v>
      </c>
    </row>
    <row r="13259" spans="1:4" ht="15">
      <c r="A13259" t="s">
        <v>10318</v>
      </c>
      <c r="B13259" s="53">
        <v>2014</v>
      </c>
      <c r="C13259" t="s">
        <v>26</v>
      </c>
      <c r="D13259" t="s">
        <v>8336</v>
      </c>
    </row>
    <row r="13260" spans="1:4" ht="15">
      <c r="A13260" t="s">
        <v>10318</v>
      </c>
      <c r="B13260" s="53">
        <v>2014</v>
      </c>
      <c r="C13260" t="s">
        <v>26</v>
      </c>
      <c r="D13260" t="s">
        <v>8337</v>
      </c>
    </row>
    <row r="13261" spans="1:4" ht="15">
      <c r="A13261" t="s">
        <v>10318</v>
      </c>
      <c r="B13261" s="53">
        <v>2014</v>
      </c>
      <c r="C13261" t="s">
        <v>26</v>
      </c>
      <c r="D13261" t="s">
        <v>10588</v>
      </c>
    </row>
    <row r="13262" spans="1:4" ht="15">
      <c r="A13262" t="s">
        <v>10318</v>
      </c>
      <c r="B13262" s="53">
        <v>2014</v>
      </c>
      <c r="C13262" t="s">
        <v>26</v>
      </c>
      <c r="D13262" t="s">
        <v>8338</v>
      </c>
    </row>
    <row r="13263" spans="1:4" ht="15">
      <c r="A13263" t="s">
        <v>10318</v>
      </c>
      <c r="B13263" s="53">
        <v>2014</v>
      </c>
      <c r="C13263" t="s">
        <v>26</v>
      </c>
      <c r="D13263" t="s">
        <v>10589</v>
      </c>
    </row>
    <row r="13264" spans="1:4" ht="15">
      <c r="A13264" t="s">
        <v>10318</v>
      </c>
      <c r="B13264" s="53">
        <v>2014</v>
      </c>
      <c r="C13264" t="s">
        <v>1279</v>
      </c>
      <c r="D13264" t="s">
        <v>8375</v>
      </c>
    </row>
    <row r="13265" spans="1:4" ht="15">
      <c r="A13265" t="s">
        <v>10318</v>
      </c>
      <c r="B13265" s="53">
        <v>2014</v>
      </c>
      <c r="C13265" t="s">
        <v>8339</v>
      </c>
      <c r="D13265" t="s">
        <v>8340</v>
      </c>
    </row>
    <row r="13266" spans="1:4" ht="15">
      <c r="A13266" t="s">
        <v>10318</v>
      </c>
      <c r="B13266" s="53">
        <v>2014</v>
      </c>
      <c r="C13266" t="s">
        <v>1096</v>
      </c>
      <c r="D13266" t="s">
        <v>10590</v>
      </c>
    </row>
    <row r="13267" spans="1:4" ht="15">
      <c r="A13267" t="s">
        <v>10318</v>
      </c>
      <c r="B13267" s="53">
        <v>2014</v>
      </c>
      <c r="C13267" t="s">
        <v>661</v>
      </c>
      <c r="D13267" t="s">
        <v>10591</v>
      </c>
    </row>
    <row r="13268" spans="1:4" ht="15">
      <c r="A13268" t="s">
        <v>10318</v>
      </c>
      <c r="B13268" s="53">
        <v>2014</v>
      </c>
      <c r="C13268" t="s">
        <v>661</v>
      </c>
      <c r="D13268" t="s">
        <v>8341</v>
      </c>
    </row>
    <row r="13269" spans="1:4" ht="15">
      <c r="A13269" t="s">
        <v>10318</v>
      </c>
      <c r="B13269" s="53">
        <v>2014</v>
      </c>
      <c r="C13269" t="s">
        <v>661</v>
      </c>
      <c r="D13269" t="s">
        <v>10592</v>
      </c>
    </row>
    <row r="13270" spans="1:4" ht="15">
      <c r="A13270" t="s">
        <v>10318</v>
      </c>
      <c r="B13270" s="53">
        <v>2014</v>
      </c>
      <c r="C13270" t="s">
        <v>661</v>
      </c>
      <c r="D13270" t="s">
        <v>4130</v>
      </c>
    </row>
    <row r="13271" spans="1:4" ht="15">
      <c r="A13271" t="s">
        <v>10318</v>
      </c>
      <c r="B13271" s="53">
        <v>2014</v>
      </c>
      <c r="C13271" t="s">
        <v>661</v>
      </c>
      <c r="D13271" t="s">
        <v>8342</v>
      </c>
    </row>
    <row r="13272" spans="1:4" ht="15">
      <c r="A13272" t="s">
        <v>10318</v>
      </c>
      <c r="B13272" s="53">
        <v>2014</v>
      </c>
      <c r="C13272" t="s">
        <v>661</v>
      </c>
      <c r="D13272" t="s">
        <v>8343</v>
      </c>
    </row>
    <row r="13273" spans="1:4" ht="15">
      <c r="A13273" t="s">
        <v>10318</v>
      </c>
      <c r="B13273" s="53">
        <v>2014</v>
      </c>
      <c r="C13273" t="s">
        <v>645</v>
      </c>
      <c r="D13273" t="s">
        <v>8344</v>
      </c>
    </row>
    <row r="13274" spans="1:4" ht="15">
      <c r="A13274" t="s">
        <v>10318</v>
      </c>
      <c r="B13274" s="53">
        <v>2014</v>
      </c>
      <c r="C13274" t="s">
        <v>645</v>
      </c>
      <c r="D13274" t="s">
        <v>10593</v>
      </c>
    </row>
    <row r="13275" spans="1:4" ht="15">
      <c r="A13275" t="s">
        <v>10318</v>
      </c>
      <c r="B13275" s="53">
        <v>2014</v>
      </c>
      <c r="C13275" t="s">
        <v>645</v>
      </c>
      <c r="D13275" t="s">
        <v>10594</v>
      </c>
    </row>
    <row r="13276" spans="1:4" ht="15">
      <c r="A13276" t="s">
        <v>10318</v>
      </c>
      <c r="B13276" s="53">
        <v>2014</v>
      </c>
      <c r="C13276" t="s">
        <v>645</v>
      </c>
      <c r="D13276" t="s">
        <v>10595</v>
      </c>
    </row>
    <row r="13277" spans="1:4" ht="15">
      <c r="A13277" t="s">
        <v>10318</v>
      </c>
      <c r="B13277" s="53">
        <v>2014</v>
      </c>
      <c r="C13277" t="s">
        <v>10596</v>
      </c>
      <c r="D13277" t="s">
        <v>10597</v>
      </c>
    </row>
    <row r="13278" spans="1:4" ht="15">
      <c r="A13278" t="s">
        <v>10318</v>
      </c>
      <c r="B13278" s="53">
        <v>2014</v>
      </c>
      <c r="C13278" t="s">
        <v>4202</v>
      </c>
      <c r="D13278" t="s">
        <v>8345</v>
      </c>
    </row>
    <row r="13279" spans="1:4" ht="15">
      <c r="A13279" t="s">
        <v>10318</v>
      </c>
      <c r="B13279" s="53">
        <v>2014</v>
      </c>
      <c r="C13279" t="s">
        <v>1496</v>
      </c>
      <c r="D13279" t="s">
        <v>10598</v>
      </c>
    </row>
    <row r="13280" spans="1:4" ht="15">
      <c r="A13280" t="s">
        <v>10318</v>
      </c>
      <c r="B13280" s="53">
        <v>2014</v>
      </c>
      <c r="C13280" t="s">
        <v>2</v>
      </c>
      <c r="D13280" t="s">
        <v>10590</v>
      </c>
    </row>
    <row r="13281" spans="1:4" ht="15">
      <c r="A13281" t="s">
        <v>10318</v>
      </c>
      <c r="B13281" s="53">
        <v>2014</v>
      </c>
      <c r="C13281" t="s">
        <v>2</v>
      </c>
      <c r="D13281" t="s">
        <v>10599</v>
      </c>
    </row>
    <row r="13282" spans="1:4" ht="15">
      <c r="A13282" t="s">
        <v>10318</v>
      </c>
      <c r="B13282" s="53">
        <v>2013</v>
      </c>
      <c r="C13282" t="s">
        <v>8044</v>
      </c>
      <c r="D13282" t="s">
        <v>10600</v>
      </c>
    </row>
    <row r="13283" spans="1:4" ht="15">
      <c r="A13283" t="s">
        <v>10318</v>
      </c>
      <c r="B13283" s="53">
        <v>2013</v>
      </c>
      <c r="C13283" t="s">
        <v>8263</v>
      </c>
      <c r="D13283" t="s">
        <v>8347</v>
      </c>
    </row>
    <row r="13284" spans="1:4" ht="15">
      <c r="A13284" t="s">
        <v>10318</v>
      </c>
      <c r="B13284" s="53">
        <v>2013</v>
      </c>
      <c r="C13284" t="s">
        <v>924</v>
      </c>
      <c r="D13284" t="s">
        <v>10601</v>
      </c>
    </row>
    <row r="13285" spans="1:4" ht="15">
      <c r="A13285" t="s">
        <v>10318</v>
      </c>
      <c r="B13285" s="53">
        <v>2013</v>
      </c>
      <c r="C13285" t="s">
        <v>924</v>
      </c>
      <c r="D13285" t="s">
        <v>10602</v>
      </c>
    </row>
    <row r="13286" spans="1:4" ht="15">
      <c r="A13286" t="s">
        <v>10318</v>
      </c>
      <c r="B13286" s="53">
        <v>2013</v>
      </c>
      <c r="C13286" t="s">
        <v>924</v>
      </c>
      <c r="D13286" t="s">
        <v>10603</v>
      </c>
    </row>
    <row r="13287" spans="1:4" ht="15">
      <c r="A13287" t="s">
        <v>10318</v>
      </c>
      <c r="B13287" s="53">
        <v>2013</v>
      </c>
      <c r="C13287" t="s">
        <v>2895</v>
      </c>
      <c r="D13287" t="s">
        <v>8348</v>
      </c>
    </row>
    <row r="13288" spans="1:4" ht="15">
      <c r="A13288" t="s">
        <v>10318</v>
      </c>
      <c r="B13288" s="53">
        <v>2013</v>
      </c>
      <c r="C13288" t="s">
        <v>26</v>
      </c>
      <c r="D13288" t="s">
        <v>10604</v>
      </c>
    </row>
    <row r="13289" spans="1:4" ht="15">
      <c r="A13289" t="s">
        <v>10318</v>
      </c>
      <c r="B13289" s="53">
        <v>2013</v>
      </c>
      <c r="C13289" t="s">
        <v>26</v>
      </c>
      <c r="D13289" t="s">
        <v>8349</v>
      </c>
    </row>
    <row r="13290" spans="1:4" ht="15">
      <c r="A13290" t="s">
        <v>10318</v>
      </c>
      <c r="B13290" s="53">
        <v>2013</v>
      </c>
      <c r="C13290" t="s">
        <v>661</v>
      </c>
      <c r="D13290" t="s">
        <v>10605</v>
      </c>
    </row>
    <row r="13291" spans="1:4" ht="15">
      <c r="A13291" t="s">
        <v>10318</v>
      </c>
      <c r="B13291" s="53">
        <v>2013</v>
      </c>
      <c r="C13291" t="s">
        <v>661</v>
      </c>
      <c r="D13291" t="s">
        <v>10606</v>
      </c>
    </row>
    <row r="13292" spans="1:4" ht="15">
      <c r="A13292" t="s">
        <v>10318</v>
      </c>
      <c r="B13292" s="53">
        <v>2013</v>
      </c>
      <c r="C13292" t="s">
        <v>661</v>
      </c>
      <c r="D13292" t="s">
        <v>8350</v>
      </c>
    </row>
    <row r="13293" spans="1:4" ht="15">
      <c r="A13293" t="s">
        <v>10318</v>
      </c>
      <c r="B13293" s="53">
        <v>2013</v>
      </c>
      <c r="C13293" t="s">
        <v>1250</v>
      </c>
      <c r="D13293" t="s">
        <v>10607</v>
      </c>
    </row>
    <row r="13294" spans="1:4" ht="15">
      <c r="A13294" t="s">
        <v>10318</v>
      </c>
      <c r="B13294" s="53">
        <v>2013</v>
      </c>
      <c r="C13294" t="s">
        <v>1250</v>
      </c>
      <c r="D13294" t="s">
        <v>8351</v>
      </c>
    </row>
    <row r="13295" spans="1:4" ht="15">
      <c r="A13295" t="s">
        <v>10318</v>
      </c>
      <c r="B13295" s="53">
        <v>2013</v>
      </c>
      <c r="C13295" t="s">
        <v>645</v>
      </c>
      <c r="D13295" t="s">
        <v>10608</v>
      </c>
    </row>
    <row r="13296" spans="1:4" ht="15">
      <c r="A13296" t="s">
        <v>10318</v>
      </c>
      <c r="B13296" s="53">
        <v>2013</v>
      </c>
      <c r="C13296" t="s">
        <v>5074</v>
      </c>
      <c r="D13296" t="s">
        <v>8352</v>
      </c>
    </row>
    <row r="13297" spans="1:4" ht="15">
      <c r="A13297" t="s">
        <v>10318</v>
      </c>
      <c r="B13297" s="53">
        <v>2013</v>
      </c>
      <c r="C13297" t="s">
        <v>2465</v>
      </c>
      <c r="D13297" t="s">
        <v>8353</v>
      </c>
    </row>
    <row r="13298" spans="1:4" ht="15">
      <c r="A13298" t="s">
        <v>10318</v>
      </c>
      <c r="B13298" s="53">
        <v>2013</v>
      </c>
      <c r="C13298" t="s">
        <v>2</v>
      </c>
      <c r="D13298" t="s">
        <v>10609</v>
      </c>
    </row>
    <row r="13299" spans="1:4" ht="15">
      <c r="A13299" t="s">
        <v>10318</v>
      </c>
      <c r="B13299" s="53">
        <v>2012</v>
      </c>
      <c r="C13299" t="s">
        <v>1192</v>
      </c>
      <c r="D13299" t="s">
        <v>10610</v>
      </c>
    </row>
    <row r="13300" spans="1:4" ht="15">
      <c r="A13300" t="s">
        <v>10318</v>
      </c>
      <c r="B13300" s="53">
        <v>2012</v>
      </c>
      <c r="C13300" t="s">
        <v>10611</v>
      </c>
      <c r="D13300" t="s">
        <v>10612</v>
      </c>
    </row>
    <row r="13301" spans="1:4" ht="15">
      <c r="A13301" t="s">
        <v>10318</v>
      </c>
      <c r="B13301" s="53">
        <v>2012</v>
      </c>
      <c r="C13301" t="s">
        <v>984</v>
      </c>
      <c r="D13301" t="s">
        <v>10613</v>
      </c>
    </row>
    <row r="13302" spans="1:4" ht="15">
      <c r="A13302" t="s">
        <v>10318</v>
      </c>
      <c r="B13302" s="53">
        <v>2012</v>
      </c>
      <c r="C13302" t="s">
        <v>3554</v>
      </c>
      <c r="D13302" t="s">
        <v>10614</v>
      </c>
    </row>
    <row r="13303" spans="1:4" ht="15">
      <c r="A13303" t="s">
        <v>10318</v>
      </c>
      <c r="B13303" s="53">
        <v>2012</v>
      </c>
      <c r="C13303" t="s">
        <v>10615</v>
      </c>
      <c r="D13303" t="s">
        <v>10616</v>
      </c>
    </row>
    <row r="13304" spans="1:4" ht="15">
      <c r="A13304" t="s">
        <v>10318</v>
      </c>
      <c r="B13304" s="53">
        <v>2012</v>
      </c>
      <c r="C13304" t="s">
        <v>3049</v>
      </c>
      <c r="D13304" t="s">
        <v>10617</v>
      </c>
    </row>
    <row r="13305" spans="1:4" ht="15">
      <c r="A13305" t="s">
        <v>10318</v>
      </c>
      <c r="B13305" s="53">
        <v>2012</v>
      </c>
      <c r="C13305" t="s">
        <v>10618</v>
      </c>
      <c r="D13305" t="s">
        <v>5170</v>
      </c>
    </row>
    <row r="13306" spans="1:4" ht="15">
      <c r="A13306" t="s">
        <v>10318</v>
      </c>
      <c r="B13306" s="53">
        <v>2012</v>
      </c>
      <c r="C13306" t="s">
        <v>26</v>
      </c>
      <c r="D13306" t="s">
        <v>10619</v>
      </c>
    </row>
    <row r="13307" spans="1:4" ht="15">
      <c r="A13307" t="s">
        <v>10318</v>
      </c>
      <c r="B13307" s="53">
        <v>2012</v>
      </c>
      <c r="C13307" t="s">
        <v>661</v>
      </c>
      <c r="D13307" t="s">
        <v>10620</v>
      </c>
    </row>
    <row r="13308" spans="1:4" ht="15">
      <c r="A13308" t="s">
        <v>10318</v>
      </c>
      <c r="B13308" s="53">
        <v>2012</v>
      </c>
      <c r="C13308" t="s">
        <v>661</v>
      </c>
      <c r="D13308" t="s">
        <v>10621</v>
      </c>
    </row>
    <row r="13309" spans="1:4" ht="15">
      <c r="A13309" t="s">
        <v>10318</v>
      </c>
      <c r="B13309" s="53">
        <v>2012</v>
      </c>
      <c r="C13309" t="s">
        <v>645</v>
      </c>
      <c r="D13309" t="s">
        <v>10622</v>
      </c>
    </row>
    <row r="13310" spans="1:4" ht="15">
      <c r="A13310" t="s">
        <v>10318</v>
      </c>
      <c r="B13310" s="53">
        <v>2012</v>
      </c>
      <c r="C13310" t="s">
        <v>645</v>
      </c>
      <c r="D13310" t="s">
        <v>8355</v>
      </c>
    </row>
    <row r="13311" spans="1:4" ht="15">
      <c r="A13311" t="s">
        <v>10318</v>
      </c>
      <c r="B13311" s="53">
        <v>2012</v>
      </c>
      <c r="C13311" t="s">
        <v>645</v>
      </c>
      <c r="D13311" t="s">
        <v>8356</v>
      </c>
    </row>
    <row r="13312" spans="1:4" ht="15">
      <c r="A13312" t="s">
        <v>10318</v>
      </c>
      <c r="B13312" s="53">
        <v>2012</v>
      </c>
      <c r="C13312" t="s">
        <v>645</v>
      </c>
      <c r="D13312" t="s">
        <v>10623</v>
      </c>
    </row>
    <row r="13313" spans="1:4" ht="15">
      <c r="A13313" t="s">
        <v>10318</v>
      </c>
      <c r="B13313" s="53">
        <v>2012</v>
      </c>
      <c r="C13313" t="s">
        <v>645</v>
      </c>
      <c r="D13313" t="s">
        <v>10624</v>
      </c>
    </row>
    <row r="13314" spans="1:4" ht="15">
      <c r="A13314" t="s">
        <v>10318</v>
      </c>
      <c r="B13314" s="53">
        <v>2012</v>
      </c>
      <c r="C13314" t="s">
        <v>645</v>
      </c>
      <c r="D13314" t="s">
        <v>10625</v>
      </c>
    </row>
    <row r="13315" spans="1:4" ht="15">
      <c r="A13315" t="s">
        <v>10318</v>
      </c>
      <c r="B13315" s="53">
        <v>2012</v>
      </c>
      <c r="C13315" t="s">
        <v>5074</v>
      </c>
      <c r="D13315" t="s">
        <v>10626</v>
      </c>
    </row>
    <row r="13316" spans="1:4" ht="15">
      <c r="A13316" t="s">
        <v>10318</v>
      </c>
      <c r="B13316" s="53">
        <v>2012</v>
      </c>
      <c r="C13316" t="s">
        <v>1253</v>
      </c>
      <c r="D13316" t="s">
        <v>10627</v>
      </c>
    </row>
    <row r="13317" spans="1:4" ht="15">
      <c r="A13317" t="s">
        <v>10318</v>
      </c>
      <c r="B13317" s="53">
        <v>2012</v>
      </c>
      <c r="C13317" t="s">
        <v>1496</v>
      </c>
      <c r="D13317" t="s">
        <v>10628</v>
      </c>
    </row>
    <row r="13318" spans="1:4" ht="15">
      <c r="A13318" t="s">
        <v>10318</v>
      </c>
      <c r="B13318" s="53">
        <v>2012</v>
      </c>
      <c r="C13318" t="s">
        <v>6546</v>
      </c>
      <c r="D13318" t="s">
        <v>8301</v>
      </c>
    </row>
    <row r="13319" spans="1:4" ht="15">
      <c r="A13319" t="s">
        <v>10318</v>
      </c>
      <c r="B13319" s="53">
        <v>2012</v>
      </c>
      <c r="C13319" t="s">
        <v>10629</v>
      </c>
      <c r="D13319" t="s">
        <v>10630</v>
      </c>
    </row>
    <row r="13320" spans="1:4" ht="15">
      <c r="A13320" t="s">
        <v>10318</v>
      </c>
      <c r="B13320" s="53">
        <v>2012</v>
      </c>
      <c r="C13320" t="s">
        <v>10618</v>
      </c>
      <c r="D13320" t="s">
        <v>10631</v>
      </c>
    </row>
    <row r="13321" spans="1:4" ht="15">
      <c r="A13321" t="s">
        <v>10318</v>
      </c>
      <c r="B13321" s="53">
        <v>2012</v>
      </c>
      <c r="C13321" t="s">
        <v>2</v>
      </c>
      <c r="D13321" t="s">
        <v>10632</v>
      </c>
    </row>
    <row r="13322" spans="1:4" ht="15">
      <c r="A13322" t="s">
        <v>10318</v>
      </c>
      <c r="B13322" s="53">
        <v>2011</v>
      </c>
      <c r="C13322" t="s">
        <v>8044</v>
      </c>
      <c r="D13322" t="s">
        <v>10633</v>
      </c>
    </row>
    <row r="13323" spans="1:4" ht="15">
      <c r="A13323" t="s">
        <v>10318</v>
      </c>
      <c r="B13323" s="53">
        <v>2011</v>
      </c>
      <c r="C13323" t="s">
        <v>1317</v>
      </c>
      <c r="D13323" t="s">
        <v>10634</v>
      </c>
    </row>
    <row r="13324" spans="1:4" ht="15">
      <c r="A13324" t="s">
        <v>10318</v>
      </c>
      <c r="B13324" s="53">
        <v>2011</v>
      </c>
      <c r="C13324" t="s">
        <v>5151</v>
      </c>
      <c r="D13324" t="s">
        <v>10635</v>
      </c>
    </row>
    <row r="13325" spans="1:4" ht="15">
      <c r="A13325" t="s">
        <v>10318</v>
      </c>
      <c r="B13325" s="53">
        <v>2011</v>
      </c>
      <c r="C13325" t="s">
        <v>924</v>
      </c>
      <c r="D13325" t="s">
        <v>10636</v>
      </c>
    </row>
    <row r="13326" spans="1:4" ht="15">
      <c r="A13326" t="s">
        <v>10318</v>
      </c>
      <c r="B13326" s="53">
        <v>2011</v>
      </c>
      <c r="C13326" t="s">
        <v>4962</v>
      </c>
      <c r="D13326" t="s">
        <v>10637</v>
      </c>
    </row>
    <row r="13327" spans="1:4" ht="15">
      <c r="A13327" t="s">
        <v>10318</v>
      </c>
      <c r="B13327" s="53">
        <v>2011</v>
      </c>
      <c r="C13327" t="s">
        <v>7055</v>
      </c>
      <c r="D13327" t="s">
        <v>10638</v>
      </c>
    </row>
    <row r="13328" spans="1:4" ht="15">
      <c r="A13328" t="s">
        <v>10318</v>
      </c>
      <c r="B13328" s="53">
        <v>2011</v>
      </c>
      <c r="C13328" t="s">
        <v>10639</v>
      </c>
      <c r="D13328" t="s">
        <v>10640</v>
      </c>
    </row>
    <row r="13329" spans="1:4" ht="15">
      <c r="A13329" t="s">
        <v>10318</v>
      </c>
      <c r="B13329" s="53">
        <v>2011</v>
      </c>
      <c r="C13329" t="s">
        <v>1101</v>
      </c>
      <c r="D13329" t="s">
        <v>10641</v>
      </c>
    </row>
    <row r="13330" spans="1:4" ht="15">
      <c r="A13330" t="s">
        <v>10318</v>
      </c>
      <c r="B13330" s="53">
        <v>2011</v>
      </c>
      <c r="C13330" t="s">
        <v>2895</v>
      </c>
      <c r="D13330" t="s">
        <v>10642</v>
      </c>
    </row>
    <row r="13331" spans="1:4" ht="15">
      <c r="A13331" t="s">
        <v>10318</v>
      </c>
      <c r="B13331" s="53">
        <v>2011</v>
      </c>
      <c r="C13331" t="s">
        <v>2895</v>
      </c>
      <c r="D13331" t="s">
        <v>10643</v>
      </c>
    </row>
    <row r="13332" spans="1:4" ht="15">
      <c r="A13332" t="s">
        <v>10318</v>
      </c>
      <c r="B13332" s="53">
        <v>2011</v>
      </c>
      <c r="C13332" t="s">
        <v>10644</v>
      </c>
      <c r="D13332" t="s">
        <v>10645</v>
      </c>
    </row>
    <row r="13333" spans="1:4" ht="15">
      <c r="A13333" t="s">
        <v>10318</v>
      </c>
      <c r="B13333" s="53">
        <v>2011</v>
      </c>
      <c r="C13333" t="s">
        <v>661</v>
      </c>
      <c r="D13333" t="s">
        <v>10646</v>
      </c>
    </row>
    <row r="13334" spans="1:4" ht="15">
      <c r="A13334" t="s">
        <v>10318</v>
      </c>
      <c r="B13334" s="53">
        <v>2011</v>
      </c>
      <c r="C13334" t="s">
        <v>661</v>
      </c>
      <c r="D13334" t="s">
        <v>10647</v>
      </c>
    </row>
    <row r="13335" spans="1:4" ht="15">
      <c r="A13335" t="s">
        <v>10318</v>
      </c>
      <c r="B13335" s="53">
        <v>2011</v>
      </c>
      <c r="C13335" t="s">
        <v>1251</v>
      </c>
      <c r="D13335" t="s">
        <v>10648</v>
      </c>
    </row>
    <row r="13336" spans="1:4" ht="15">
      <c r="A13336" t="s">
        <v>10318</v>
      </c>
      <c r="B13336" s="53">
        <v>2011</v>
      </c>
      <c r="C13336" t="s">
        <v>645</v>
      </c>
      <c r="D13336" t="s">
        <v>10649</v>
      </c>
    </row>
    <row r="13337" spans="1:4" ht="15">
      <c r="A13337" t="s">
        <v>10318</v>
      </c>
      <c r="B13337" s="53">
        <v>2011</v>
      </c>
      <c r="C13337" t="s">
        <v>645</v>
      </c>
      <c r="D13337" t="s">
        <v>10650</v>
      </c>
    </row>
    <row r="13338" spans="1:4" ht="15">
      <c r="A13338" t="s">
        <v>10318</v>
      </c>
      <c r="B13338" s="53">
        <v>2011</v>
      </c>
      <c r="C13338" t="s">
        <v>645</v>
      </c>
      <c r="D13338" t="s">
        <v>10651</v>
      </c>
    </row>
    <row r="13339" spans="1:4" ht="15">
      <c r="A13339" t="s">
        <v>10318</v>
      </c>
      <c r="B13339" s="53">
        <v>2011</v>
      </c>
      <c r="C13339" t="s">
        <v>645</v>
      </c>
      <c r="D13339" t="s">
        <v>10652</v>
      </c>
    </row>
    <row r="13340" spans="1:4" ht="15">
      <c r="A13340" t="s">
        <v>10318</v>
      </c>
      <c r="B13340" s="53">
        <v>2011</v>
      </c>
      <c r="C13340" t="s">
        <v>645</v>
      </c>
      <c r="D13340" t="s">
        <v>10653</v>
      </c>
    </row>
    <row r="13341" spans="1:4" ht="15">
      <c r="A13341" t="s">
        <v>10318</v>
      </c>
      <c r="B13341" s="53">
        <v>2011</v>
      </c>
      <c r="C13341" t="s">
        <v>5074</v>
      </c>
      <c r="D13341" t="s">
        <v>10654</v>
      </c>
    </row>
    <row r="13342" spans="1:4" ht="15">
      <c r="A13342" t="s">
        <v>10318</v>
      </c>
      <c r="B13342" s="53">
        <v>2011</v>
      </c>
      <c r="C13342" t="s">
        <v>6546</v>
      </c>
      <c r="D13342" t="s">
        <v>10655</v>
      </c>
    </row>
    <row r="13343" spans="1:4" ht="15">
      <c r="A13343" t="s">
        <v>10318</v>
      </c>
      <c r="B13343" s="53">
        <v>2011</v>
      </c>
      <c r="C13343" t="s">
        <v>2</v>
      </c>
      <c r="D13343" t="s">
        <v>10656</v>
      </c>
    </row>
    <row r="13344" spans="1:4" ht="15">
      <c r="A13344" t="s">
        <v>10318</v>
      </c>
      <c r="B13344" s="53">
        <v>2011</v>
      </c>
      <c r="C13344" t="s">
        <v>2</v>
      </c>
      <c r="D13344" t="s">
        <v>10657</v>
      </c>
    </row>
    <row r="13345" spans="1:4" ht="15">
      <c r="A13345" t="s">
        <v>10318</v>
      </c>
      <c r="B13345" s="53">
        <v>2011</v>
      </c>
      <c r="C13345" t="s">
        <v>1737</v>
      </c>
      <c r="D13345" t="s">
        <v>10658</v>
      </c>
    </row>
    <row r="13346" spans="1:4" ht="15">
      <c r="A13346" t="s">
        <v>10318</v>
      </c>
      <c r="B13346" s="53">
        <v>2010</v>
      </c>
      <c r="C13346" t="s">
        <v>30</v>
      </c>
      <c r="D13346" t="s">
        <v>10659</v>
      </c>
    </row>
    <row r="13347" spans="1:4" ht="15">
      <c r="A13347" t="s">
        <v>10318</v>
      </c>
      <c r="B13347" s="53">
        <v>2010</v>
      </c>
      <c r="C13347" t="s">
        <v>10660</v>
      </c>
      <c r="D13347" t="s">
        <v>10661</v>
      </c>
    </row>
    <row r="13348" spans="1:4" ht="15">
      <c r="A13348" t="s">
        <v>10318</v>
      </c>
      <c r="B13348" s="53">
        <v>2010</v>
      </c>
      <c r="C13348" t="s">
        <v>7055</v>
      </c>
      <c r="D13348" t="s">
        <v>10662</v>
      </c>
    </row>
    <row r="13349" spans="1:4" ht="15">
      <c r="A13349" t="s">
        <v>10318</v>
      </c>
      <c r="B13349" s="53">
        <v>2010</v>
      </c>
      <c r="C13349" t="s">
        <v>3797</v>
      </c>
      <c r="D13349" t="s">
        <v>10663</v>
      </c>
    </row>
    <row r="13350" spans="1:4" ht="15">
      <c r="A13350" t="s">
        <v>10318</v>
      </c>
      <c r="B13350" s="53">
        <v>2010</v>
      </c>
      <c r="C13350" t="s">
        <v>48</v>
      </c>
      <c r="D13350" t="s">
        <v>10664</v>
      </c>
    </row>
    <row r="13351" spans="1:4" ht="15">
      <c r="A13351" t="s">
        <v>10318</v>
      </c>
      <c r="B13351" s="53">
        <v>2010</v>
      </c>
      <c r="C13351" t="s">
        <v>875</v>
      </c>
      <c r="D13351" t="s">
        <v>10665</v>
      </c>
    </row>
    <row r="13352" spans="1:4" ht="15">
      <c r="A13352" t="s">
        <v>10318</v>
      </c>
      <c r="B13352" s="53">
        <v>2010</v>
      </c>
      <c r="C13352" t="s">
        <v>1349</v>
      </c>
      <c r="D13352" t="s">
        <v>10666</v>
      </c>
    </row>
    <row r="13353" spans="1:4" ht="15">
      <c r="A13353" t="s">
        <v>10318</v>
      </c>
      <c r="B13353" s="53">
        <v>2010</v>
      </c>
      <c r="C13353" t="s">
        <v>2895</v>
      </c>
      <c r="D13353" t="s">
        <v>10667</v>
      </c>
    </row>
    <row r="13354" spans="1:4" ht="15">
      <c r="A13354" t="s">
        <v>10318</v>
      </c>
      <c r="B13354" s="53">
        <v>2010</v>
      </c>
      <c r="C13354" t="s">
        <v>26</v>
      </c>
      <c r="D13354" t="s">
        <v>10668</v>
      </c>
    </row>
    <row r="13355" spans="1:4" ht="15">
      <c r="A13355" t="s">
        <v>10318</v>
      </c>
      <c r="B13355" s="53">
        <v>2010</v>
      </c>
      <c r="C13355" t="s">
        <v>4310</v>
      </c>
      <c r="D13355" t="s">
        <v>10669</v>
      </c>
    </row>
    <row r="13356" spans="1:4" ht="15">
      <c r="A13356" t="s">
        <v>10318</v>
      </c>
      <c r="B13356" s="53">
        <v>2010</v>
      </c>
      <c r="C13356" t="s">
        <v>10670</v>
      </c>
      <c r="D13356" t="s">
        <v>10669</v>
      </c>
    </row>
    <row r="13357" spans="1:4" ht="15">
      <c r="A13357" t="s">
        <v>10318</v>
      </c>
      <c r="B13357" s="53">
        <v>2010</v>
      </c>
      <c r="C13357" t="s">
        <v>661</v>
      </c>
      <c r="D13357" t="s">
        <v>10671</v>
      </c>
    </row>
    <row r="13358" spans="1:4" ht="15">
      <c r="A13358" t="s">
        <v>10318</v>
      </c>
      <c r="B13358" s="53">
        <v>2010</v>
      </c>
      <c r="C13358" t="s">
        <v>661</v>
      </c>
      <c r="D13358" t="s">
        <v>10672</v>
      </c>
    </row>
    <row r="13359" spans="1:4" ht="15">
      <c r="A13359" t="s">
        <v>10318</v>
      </c>
      <c r="B13359" s="53">
        <v>2010</v>
      </c>
      <c r="C13359" t="s">
        <v>645</v>
      </c>
      <c r="D13359" t="s">
        <v>10673</v>
      </c>
    </row>
    <row r="13360" spans="1:4" ht="15">
      <c r="A13360" t="s">
        <v>10318</v>
      </c>
      <c r="B13360" s="53">
        <v>2010</v>
      </c>
      <c r="C13360" t="s">
        <v>645</v>
      </c>
      <c r="D13360" t="s">
        <v>10633</v>
      </c>
    </row>
    <row r="13361" spans="1:4" ht="15">
      <c r="A13361" t="s">
        <v>10318</v>
      </c>
      <c r="B13361" s="53">
        <v>2010</v>
      </c>
      <c r="C13361" t="s">
        <v>878</v>
      </c>
      <c r="D13361" t="s">
        <v>10674</v>
      </c>
    </row>
    <row r="13362" spans="1:4" ht="15">
      <c r="A13362" t="s">
        <v>10318</v>
      </c>
      <c r="B13362" s="53">
        <v>2010</v>
      </c>
      <c r="C13362" t="s">
        <v>5074</v>
      </c>
      <c r="D13362" t="s">
        <v>10675</v>
      </c>
    </row>
    <row r="13363" spans="1:4" ht="15">
      <c r="A13363" t="s">
        <v>10318</v>
      </c>
      <c r="B13363" s="53">
        <v>2010</v>
      </c>
      <c r="C13363" t="s">
        <v>5074</v>
      </c>
      <c r="D13363" t="s">
        <v>10676</v>
      </c>
    </row>
    <row r="13364" spans="1:4" ht="15">
      <c r="A13364" t="s">
        <v>10318</v>
      </c>
      <c r="B13364" s="53">
        <v>2010</v>
      </c>
      <c r="C13364" t="s">
        <v>1496</v>
      </c>
      <c r="D13364" t="s">
        <v>10677</v>
      </c>
    </row>
    <row r="13365" spans="1:4" ht="15">
      <c r="A13365" t="s">
        <v>10318</v>
      </c>
      <c r="B13365" s="53">
        <v>2010</v>
      </c>
      <c r="C13365" t="s">
        <v>6378</v>
      </c>
      <c r="D13365" t="s">
        <v>10678</v>
      </c>
    </row>
    <row r="13366" spans="1:4" ht="15">
      <c r="A13366" t="s">
        <v>10318</v>
      </c>
      <c r="B13366" s="53">
        <v>2010</v>
      </c>
      <c r="C13366" t="s">
        <v>6378</v>
      </c>
      <c r="D13366" t="s">
        <v>10679</v>
      </c>
    </row>
    <row r="13367" spans="1:4" ht="15">
      <c r="A13367" t="s">
        <v>10318</v>
      </c>
      <c r="B13367" s="53">
        <v>2010</v>
      </c>
      <c r="C13367" t="s">
        <v>14</v>
      </c>
      <c r="D13367" t="s">
        <v>10680</v>
      </c>
    </row>
    <row r="13368" spans="1:4" ht="15">
      <c r="A13368" t="s">
        <v>10318</v>
      </c>
      <c r="B13368" s="53">
        <v>2010</v>
      </c>
      <c r="C13368" t="s">
        <v>6546</v>
      </c>
      <c r="D13368" t="s">
        <v>10681</v>
      </c>
    </row>
    <row r="13369" spans="1:4" ht="15">
      <c r="A13369" t="s">
        <v>10318</v>
      </c>
      <c r="B13369" s="53">
        <v>2010</v>
      </c>
      <c r="C13369" t="s">
        <v>10192</v>
      </c>
      <c r="D13369" t="s">
        <v>10682</v>
      </c>
    </row>
    <row r="13370" spans="1:4" ht="15">
      <c r="A13370" t="s">
        <v>10318</v>
      </c>
      <c r="B13370" s="53">
        <v>2010</v>
      </c>
      <c r="C13370" t="s">
        <v>10192</v>
      </c>
      <c r="D13370" t="s">
        <v>10683</v>
      </c>
    </row>
    <row r="13371" spans="1:4" ht="15">
      <c r="A13371" t="s">
        <v>10318</v>
      </c>
      <c r="B13371" s="53">
        <v>2010</v>
      </c>
      <c r="C13371" t="s">
        <v>10192</v>
      </c>
      <c r="D13371" t="s">
        <v>10684</v>
      </c>
    </row>
    <row r="13372" spans="1:4" ht="15">
      <c r="A13372" t="s">
        <v>10318</v>
      </c>
      <c r="B13372" s="53">
        <v>2010</v>
      </c>
      <c r="C13372" t="s">
        <v>10192</v>
      </c>
      <c r="D13372" t="s">
        <v>10685</v>
      </c>
    </row>
    <row r="13373" spans="1:4" ht="15">
      <c r="A13373" t="s">
        <v>10318</v>
      </c>
      <c r="B13373" s="53">
        <v>2010</v>
      </c>
      <c r="C13373" t="s">
        <v>10192</v>
      </c>
      <c r="D13373" t="s">
        <v>10192</v>
      </c>
    </row>
    <row r="13374" spans="1:4" ht="15">
      <c r="A13374" t="s">
        <v>10318</v>
      </c>
      <c r="B13374" s="53">
        <v>2010</v>
      </c>
      <c r="C13374" t="s">
        <v>10686</v>
      </c>
      <c r="D13374" t="s">
        <v>10550</v>
      </c>
    </row>
    <row r="13375" spans="1:4" ht="15">
      <c r="A13375" t="s">
        <v>10318</v>
      </c>
      <c r="B13375" s="53">
        <v>2010</v>
      </c>
      <c r="C13375" t="s">
        <v>10686</v>
      </c>
      <c r="D13375" t="s">
        <v>10551</v>
      </c>
    </row>
    <row r="13376" spans="1:4" ht="15">
      <c r="A13376" t="s">
        <v>10318</v>
      </c>
      <c r="B13376" s="53">
        <v>2009</v>
      </c>
      <c r="C13376" t="s">
        <v>883</v>
      </c>
      <c r="D13376" t="s">
        <v>10687</v>
      </c>
    </row>
    <row r="13377" spans="1:4" ht="15">
      <c r="A13377" t="s">
        <v>10318</v>
      </c>
      <c r="B13377" s="53">
        <v>2009</v>
      </c>
      <c r="C13377" t="s">
        <v>1192</v>
      </c>
      <c r="D13377" t="s">
        <v>10688</v>
      </c>
    </row>
    <row r="13378" spans="1:4" ht="15">
      <c r="A13378" t="s">
        <v>10318</v>
      </c>
      <c r="B13378" s="53">
        <v>2009</v>
      </c>
      <c r="C13378" t="s">
        <v>1192</v>
      </c>
      <c r="D13378" t="s">
        <v>10689</v>
      </c>
    </row>
    <row r="13379" spans="1:4" ht="15">
      <c r="A13379" t="s">
        <v>10318</v>
      </c>
      <c r="B13379" s="53">
        <v>2009</v>
      </c>
      <c r="C13379" t="s">
        <v>5151</v>
      </c>
      <c r="D13379" t="s">
        <v>10690</v>
      </c>
    </row>
    <row r="13380" spans="1:4" ht="15">
      <c r="A13380" t="s">
        <v>10318</v>
      </c>
      <c r="B13380" s="53">
        <v>2009</v>
      </c>
      <c r="C13380" t="s">
        <v>892</v>
      </c>
      <c r="D13380" t="s">
        <v>10691</v>
      </c>
    </row>
    <row r="13381" spans="1:4" ht="15">
      <c r="A13381" t="s">
        <v>10318</v>
      </c>
      <c r="B13381" s="53">
        <v>2009</v>
      </c>
      <c r="C13381" t="s">
        <v>3797</v>
      </c>
      <c r="D13381" t="s">
        <v>10692</v>
      </c>
    </row>
    <row r="13382" spans="1:4" ht="15">
      <c r="A13382" t="s">
        <v>10318</v>
      </c>
      <c r="B13382" s="53">
        <v>2009</v>
      </c>
      <c r="C13382" t="s">
        <v>48</v>
      </c>
      <c r="D13382" t="s">
        <v>10693</v>
      </c>
    </row>
    <row r="13383" spans="1:4" ht="15">
      <c r="A13383" t="s">
        <v>10318</v>
      </c>
      <c r="B13383" s="53">
        <v>2009</v>
      </c>
      <c r="C13383" t="s">
        <v>10644</v>
      </c>
      <c r="D13383" t="s">
        <v>10694</v>
      </c>
    </row>
    <row r="13384" spans="1:4" ht="15">
      <c r="A13384" t="s">
        <v>10318</v>
      </c>
      <c r="B13384" s="53">
        <v>2009</v>
      </c>
      <c r="C13384" t="s">
        <v>10644</v>
      </c>
      <c r="D13384" t="s">
        <v>10695</v>
      </c>
    </row>
    <row r="13385" spans="1:4" ht="15">
      <c r="A13385" t="s">
        <v>10318</v>
      </c>
      <c r="B13385" s="53">
        <v>2009</v>
      </c>
      <c r="C13385" t="s">
        <v>885</v>
      </c>
      <c r="D13385" t="s">
        <v>10696</v>
      </c>
    </row>
    <row r="13386" spans="1:4" ht="15">
      <c r="A13386" t="s">
        <v>10318</v>
      </c>
      <c r="B13386" s="53">
        <v>2009</v>
      </c>
      <c r="C13386" t="s">
        <v>885</v>
      </c>
      <c r="D13386" t="s">
        <v>10697</v>
      </c>
    </row>
    <row r="13387" spans="1:4" ht="15">
      <c r="A13387" t="s">
        <v>10318</v>
      </c>
      <c r="B13387" s="53">
        <v>2009</v>
      </c>
      <c r="C13387" t="s">
        <v>910</v>
      </c>
      <c r="D13387" t="s">
        <v>10698</v>
      </c>
    </row>
    <row r="13388" spans="1:4" ht="15">
      <c r="A13388" t="s">
        <v>10318</v>
      </c>
      <c r="B13388" s="53">
        <v>2009</v>
      </c>
      <c r="C13388" t="s">
        <v>3572</v>
      </c>
      <c r="D13388" t="s">
        <v>8359</v>
      </c>
    </row>
    <row r="13389" spans="1:4" ht="15">
      <c r="A13389" t="s">
        <v>10318</v>
      </c>
      <c r="B13389" s="53">
        <v>2009</v>
      </c>
      <c r="C13389" t="s">
        <v>661</v>
      </c>
      <c r="D13389" t="s">
        <v>10699</v>
      </c>
    </row>
    <row r="13390" spans="1:4" ht="15">
      <c r="A13390" t="s">
        <v>10318</v>
      </c>
      <c r="B13390" s="53">
        <v>2009</v>
      </c>
      <c r="C13390" t="s">
        <v>645</v>
      </c>
      <c r="D13390" t="s">
        <v>10700</v>
      </c>
    </row>
    <row r="13391" spans="1:4" ht="15">
      <c r="A13391" t="s">
        <v>10318</v>
      </c>
      <c r="B13391" s="53">
        <v>2009</v>
      </c>
      <c r="C13391" t="s">
        <v>645</v>
      </c>
      <c r="D13391" t="s">
        <v>10701</v>
      </c>
    </row>
    <row r="13392" spans="1:4" ht="15">
      <c r="A13392" t="s">
        <v>10318</v>
      </c>
      <c r="B13392" s="53">
        <v>2009</v>
      </c>
      <c r="C13392" t="s">
        <v>974</v>
      </c>
      <c r="D13392" t="s">
        <v>10702</v>
      </c>
    </row>
    <row r="13393" spans="1:4" ht="15">
      <c r="A13393" t="s">
        <v>10318</v>
      </c>
      <c r="B13393" s="53">
        <v>2009</v>
      </c>
      <c r="C13393" t="s">
        <v>974</v>
      </c>
      <c r="D13393" t="s">
        <v>10703</v>
      </c>
    </row>
    <row r="13394" spans="1:4" ht="15">
      <c r="A13394" t="s">
        <v>10318</v>
      </c>
      <c r="B13394" s="53">
        <v>2009</v>
      </c>
      <c r="C13394" t="s">
        <v>4202</v>
      </c>
      <c r="D13394" t="s">
        <v>10704</v>
      </c>
    </row>
    <row r="13395" spans="1:4" ht="15">
      <c r="A13395" t="s">
        <v>10318</v>
      </c>
      <c r="B13395" s="53">
        <v>2009</v>
      </c>
      <c r="C13395" t="s">
        <v>6546</v>
      </c>
      <c r="D13395" t="s">
        <v>10705</v>
      </c>
    </row>
    <row r="13396" spans="1:4" ht="15">
      <c r="A13396" t="s">
        <v>10318</v>
      </c>
      <c r="B13396" s="53">
        <v>2009</v>
      </c>
      <c r="C13396" t="s">
        <v>6382</v>
      </c>
      <c r="D13396" t="s">
        <v>6383</v>
      </c>
    </row>
    <row r="13397" spans="1:4" ht="15">
      <c r="A13397" t="s">
        <v>10318</v>
      </c>
      <c r="B13397" s="53">
        <v>2009</v>
      </c>
      <c r="C13397" t="s">
        <v>6382</v>
      </c>
      <c r="D13397" t="s">
        <v>6384</v>
      </c>
    </row>
    <row r="13398" spans="1:4" ht="15">
      <c r="A13398" t="s">
        <v>10318</v>
      </c>
      <c r="B13398" s="53">
        <v>2009</v>
      </c>
      <c r="C13398" t="s">
        <v>6382</v>
      </c>
      <c r="D13398" t="s">
        <v>6385</v>
      </c>
    </row>
    <row r="13399" spans="1:4" ht="15">
      <c r="A13399" t="s">
        <v>10318</v>
      </c>
      <c r="B13399" s="53">
        <v>2008</v>
      </c>
      <c r="C13399" t="s">
        <v>1192</v>
      </c>
      <c r="D13399" t="s">
        <v>10706</v>
      </c>
    </row>
    <row r="13400" spans="1:4" ht="15">
      <c r="A13400" t="s">
        <v>10318</v>
      </c>
      <c r="B13400" s="53">
        <v>2008</v>
      </c>
      <c r="C13400" t="s">
        <v>1013</v>
      </c>
      <c r="D13400" t="s">
        <v>10707</v>
      </c>
    </row>
    <row r="13401" spans="1:4" ht="15">
      <c r="A13401" t="s">
        <v>10318</v>
      </c>
      <c r="B13401" s="53">
        <v>2008</v>
      </c>
      <c r="C13401" t="s">
        <v>5151</v>
      </c>
      <c r="D13401" t="s">
        <v>10708</v>
      </c>
    </row>
    <row r="13402" spans="1:4" ht="15">
      <c r="A13402" t="s">
        <v>10318</v>
      </c>
      <c r="B13402" s="53">
        <v>2008</v>
      </c>
      <c r="C13402" t="s">
        <v>924</v>
      </c>
      <c r="D13402" t="s">
        <v>10709</v>
      </c>
    </row>
    <row r="13403" spans="1:4" ht="15">
      <c r="A13403" t="s">
        <v>10318</v>
      </c>
      <c r="B13403" s="53">
        <v>2008</v>
      </c>
      <c r="C13403" t="s">
        <v>924</v>
      </c>
      <c r="D13403" t="s">
        <v>10710</v>
      </c>
    </row>
    <row r="13404" spans="1:4" ht="15">
      <c r="A13404" t="s">
        <v>10318</v>
      </c>
      <c r="B13404" s="53">
        <v>2008</v>
      </c>
      <c r="C13404" t="s">
        <v>892</v>
      </c>
      <c r="D13404" t="s">
        <v>10711</v>
      </c>
    </row>
    <row r="13405" spans="1:4" ht="15">
      <c r="A13405" t="s">
        <v>10318</v>
      </c>
      <c r="B13405" s="53">
        <v>2008</v>
      </c>
      <c r="C13405" t="s">
        <v>3797</v>
      </c>
      <c r="D13405" t="s">
        <v>10712</v>
      </c>
    </row>
    <row r="13406" spans="1:4" ht="15">
      <c r="A13406" t="s">
        <v>10318</v>
      </c>
      <c r="B13406" s="53">
        <v>2008</v>
      </c>
      <c r="C13406" t="s">
        <v>2895</v>
      </c>
      <c r="D13406" t="s">
        <v>10713</v>
      </c>
    </row>
    <row r="13407" spans="1:4" ht="15">
      <c r="A13407" t="s">
        <v>10318</v>
      </c>
      <c r="B13407" s="53">
        <v>2008</v>
      </c>
      <c r="C13407" t="s">
        <v>504</v>
      </c>
      <c r="D13407" t="s">
        <v>10714</v>
      </c>
    </row>
    <row r="13408" spans="1:4" ht="15">
      <c r="A13408" t="s">
        <v>10318</v>
      </c>
      <c r="B13408" s="53">
        <v>2008</v>
      </c>
      <c r="C13408" t="s">
        <v>504</v>
      </c>
      <c r="D13408" t="s">
        <v>10715</v>
      </c>
    </row>
    <row r="13409" spans="1:4" ht="15">
      <c r="A13409" t="s">
        <v>10318</v>
      </c>
      <c r="B13409" s="53">
        <v>2008</v>
      </c>
      <c r="C13409" t="s">
        <v>10245</v>
      </c>
      <c r="D13409" t="s">
        <v>10716</v>
      </c>
    </row>
    <row r="13410" spans="1:4" ht="15">
      <c r="A13410" t="s">
        <v>10318</v>
      </c>
      <c r="B13410" s="53">
        <v>2008</v>
      </c>
      <c r="C13410" t="s">
        <v>1248</v>
      </c>
      <c r="D13410" t="s">
        <v>10717</v>
      </c>
    </row>
    <row r="13411" spans="1:4" ht="15">
      <c r="A13411" t="s">
        <v>10318</v>
      </c>
      <c r="B13411" s="53">
        <v>2008</v>
      </c>
      <c r="C13411" t="s">
        <v>1248</v>
      </c>
      <c r="D13411" t="s">
        <v>10718</v>
      </c>
    </row>
    <row r="13412" spans="1:4" ht="15">
      <c r="A13412" t="s">
        <v>10318</v>
      </c>
      <c r="B13412" s="53">
        <v>2008</v>
      </c>
      <c r="C13412" t="s">
        <v>10618</v>
      </c>
      <c r="D13412" t="s">
        <v>10719</v>
      </c>
    </row>
    <row r="13413" spans="1:4" ht="15">
      <c r="A13413" t="s">
        <v>10318</v>
      </c>
      <c r="B13413" s="53">
        <v>2008</v>
      </c>
      <c r="C13413" t="s">
        <v>1235</v>
      </c>
      <c r="D13413" t="s">
        <v>10720</v>
      </c>
    </row>
    <row r="13414" spans="1:4" ht="15">
      <c r="A13414" t="s">
        <v>10318</v>
      </c>
      <c r="B13414" s="53">
        <v>2008</v>
      </c>
      <c r="C13414" t="s">
        <v>1235</v>
      </c>
      <c r="D13414" t="s">
        <v>10721</v>
      </c>
    </row>
    <row r="13415" spans="1:4" ht="15">
      <c r="A13415" t="s">
        <v>10318</v>
      </c>
      <c r="B13415" s="53">
        <v>2008</v>
      </c>
      <c r="C13415" t="s">
        <v>661</v>
      </c>
      <c r="D13415" t="s">
        <v>10722</v>
      </c>
    </row>
    <row r="13416" spans="1:4" ht="15">
      <c r="A13416" t="s">
        <v>10318</v>
      </c>
      <c r="B13416" s="53">
        <v>2008</v>
      </c>
      <c r="C13416" t="s">
        <v>645</v>
      </c>
      <c r="D13416" t="s">
        <v>10723</v>
      </c>
    </row>
    <row r="13417" spans="1:4" ht="15">
      <c r="A13417" t="s">
        <v>10318</v>
      </c>
      <c r="B13417" s="53">
        <v>2008</v>
      </c>
      <c r="C13417" t="s">
        <v>645</v>
      </c>
      <c r="D13417" t="s">
        <v>10724</v>
      </c>
    </row>
    <row r="13418" spans="1:4" ht="15">
      <c r="A13418" t="s">
        <v>10318</v>
      </c>
      <c r="B13418" s="53">
        <v>2008</v>
      </c>
      <c r="C13418" t="s">
        <v>5074</v>
      </c>
      <c r="D13418" t="s">
        <v>10725</v>
      </c>
    </row>
    <row r="13419" spans="1:4" ht="15">
      <c r="A13419" t="s">
        <v>10318</v>
      </c>
      <c r="B13419" s="53">
        <v>2008</v>
      </c>
      <c r="C13419" t="s">
        <v>5074</v>
      </c>
      <c r="D13419" t="s">
        <v>10726</v>
      </c>
    </row>
    <row r="13420" spans="1:4" ht="15">
      <c r="A13420" t="s">
        <v>10318</v>
      </c>
      <c r="B13420" s="53">
        <v>2008</v>
      </c>
      <c r="C13420" t="s">
        <v>5074</v>
      </c>
      <c r="D13420" t="s">
        <v>8360</v>
      </c>
    </row>
    <row r="13421" spans="1:4" ht="15">
      <c r="A13421" t="s">
        <v>10318</v>
      </c>
      <c r="B13421" s="53">
        <v>2008</v>
      </c>
      <c r="C13421" t="s">
        <v>5074</v>
      </c>
      <c r="D13421" t="s">
        <v>10727</v>
      </c>
    </row>
    <row r="13422" spans="1:4" ht="15">
      <c r="A13422" t="s">
        <v>10318</v>
      </c>
      <c r="B13422" s="53">
        <v>2008</v>
      </c>
      <c r="C13422" t="s">
        <v>10728</v>
      </c>
      <c r="D13422" t="s">
        <v>10729</v>
      </c>
    </row>
    <row r="13423" spans="1:4" ht="15">
      <c r="A13423" t="s">
        <v>10318</v>
      </c>
      <c r="B13423" s="53">
        <v>2007</v>
      </c>
      <c r="C13423" t="s">
        <v>10730</v>
      </c>
      <c r="D13423" t="s">
        <v>10731</v>
      </c>
    </row>
    <row r="13424" spans="1:4" ht="15">
      <c r="A13424" t="s">
        <v>10318</v>
      </c>
      <c r="B13424" s="53">
        <v>2007</v>
      </c>
      <c r="C13424" t="s">
        <v>885</v>
      </c>
      <c r="D13424" t="s">
        <v>10732</v>
      </c>
    </row>
    <row r="13425" spans="1:4" ht="15">
      <c r="A13425" t="s">
        <v>10318</v>
      </c>
      <c r="B13425" s="53">
        <v>2007</v>
      </c>
      <c r="C13425" t="s">
        <v>1248</v>
      </c>
      <c r="D13425" t="s">
        <v>10733</v>
      </c>
    </row>
    <row r="13426" spans="1:4" ht="15">
      <c r="A13426" t="s">
        <v>10318</v>
      </c>
      <c r="B13426" s="53">
        <v>2007</v>
      </c>
      <c r="C13426" t="s">
        <v>1235</v>
      </c>
      <c r="D13426" t="s">
        <v>10734</v>
      </c>
    </row>
    <row r="13427" spans="1:4" ht="15">
      <c r="A13427" t="s">
        <v>10318</v>
      </c>
      <c r="B13427" s="53">
        <v>2007</v>
      </c>
      <c r="C13427" t="s">
        <v>3572</v>
      </c>
      <c r="D13427" t="s">
        <v>10735</v>
      </c>
    </row>
    <row r="13428" spans="1:4" ht="15">
      <c r="A13428" t="s">
        <v>10318</v>
      </c>
      <c r="B13428" s="53">
        <v>2007</v>
      </c>
      <c r="C13428" t="s">
        <v>6404</v>
      </c>
      <c r="D13428" t="s">
        <v>10736</v>
      </c>
    </row>
    <row r="13429" spans="1:4" ht="15">
      <c r="A13429" t="s">
        <v>10318</v>
      </c>
      <c r="B13429" s="53">
        <v>2007</v>
      </c>
      <c r="C13429" t="s">
        <v>661</v>
      </c>
      <c r="D13429" t="s">
        <v>10737</v>
      </c>
    </row>
    <row r="13430" spans="1:4" ht="15">
      <c r="A13430" t="s">
        <v>10318</v>
      </c>
      <c r="B13430" s="53">
        <v>2007</v>
      </c>
      <c r="C13430" t="s">
        <v>645</v>
      </c>
      <c r="D13430" t="s">
        <v>10738</v>
      </c>
    </row>
    <row r="13431" spans="1:4" ht="15">
      <c r="A13431" t="s">
        <v>10318</v>
      </c>
      <c r="B13431" s="53">
        <v>2006</v>
      </c>
      <c r="C13431" t="s">
        <v>1250</v>
      </c>
      <c r="D13431" t="s">
        <v>10739</v>
      </c>
    </row>
    <row r="13432" spans="1:4" ht="15">
      <c r="A13432" t="s">
        <v>10318</v>
      </c>
      <c r="B13432" s="53">
        <v>2006</v>
      </c>
      <c r="C13432" t="s">
        <v>645</v>
      </c>
      <c r="D13432" t="s">
        <v>10740</v>
      </c>
    </row>
    <row r="13433" spans="1:4" ht="15">
      <c r="A13433" t="s">
        <v>10318</v>
      </c>
      <c r="B13433" s="53">
        <v>2006</v>
      </c>
      <c r="C13433" t="s">
        <v>1496</v>
      </c>
      <c r="D13433" t="s">
        <v>10741</v>
      </c>
    </row>
    <row r="13434" spans="1:4" ht="15">
      <c r="A13434" t="s">
        <v>10318</v>
      </c>
      <c r="B13434" s="53">
        <v>2006</v>
      </c>
      <c r="C13434" t="s">
        <v>1496</v>
      </c>
      <c r="D13434" t="s">
        <v>10742</v>
      </c>
    </row>
    <row r="13435" spans="1:4" ht="15">
      <c r="A13435" t="s">
        <v>10318</v>
      </c>
      <c r="B13435" s="53">
        <v>2005</v>
      </c>
      <c r="C13435" t="s">
        <v>8361</v>
      </c>
      <c r="D13435" t="s">
        <v>10708</v>
      </c>
    </row>
    <row r="13436" spans="1:4" ht="15">
      <c r="A13436" t="s">
        <v>10318</v>
      </c>
      <c r="B13436" s="53">
        <v>2005</v>
      </c>
      <c r="C13436" t="s">
        <v>645</v>
      </c>
      <c r="D13436" t="s">
        <v>10743</v>
      </c>
    </row>
    <row r="13437" spans="1:4" ht="15">
      <c r="A13437" t="s">
        <v>10318</v>
      </c>
      <c r="B13437" s="53">
        <v>2005</v>
      </c>
      <c r="C13437" t="s">
        <v>645</v>
      </c>
      <c r="D13437" t="s">
        <v>10744</v>
      </c>
    </row>
    <row r="13438" spans="1:4" ht="15">
      <c r="A13438" t="s">
        <v>10318</v>
      </c>
      <c r="B13438" s="53">
        <v>2003</v>
      </c>
      <c r="C13438" t="s">
        <v>974</v>
      </c>
      <c r="D13438" t="s">
        <v>10745</v>
      </c>
    </row>
    <row r="13439" spans="1:4" ht="15">
      <c r="A13439" t="s">
        <v>10318</v>
      </c>
      <c r="B13439" s="53">
        <v>2002</v>
      </c>
      <c r="C13439" t="s">
        <v>2221</v>
      </c>
      <c r="D13439" t="s">
        <v>10746</v>
      </c>
    </row>
    <row r="13440" spans="1:4" ht="15">
      <c r="A13440" t="s">
        <v>5186</v>
      </c>
      <c r="B13440" s="53">
        <v>2023</v>
      </c>
      <c r="C13440" t="s">
        <v>913</v>
      </c>
      <c r="D13440" t="s">
        <v>9450</v>
      </c>
    </row>
    <row r="13441" spans="1:4" ht="15">
      <c r="A13441" t="s">
        <v>5186</v>
      </c>
      <c r="B13441" s="53">
        <v>2023</v>
      </c>
      <c r="C13441" t="s">
        <v>45</v>
      </c>
      <c r="D13441" t="s">
        <v>9452</v>
      </c>
    </row>
    <row r="13442" spans="1:4" ht="15">
      <c r="A13442" t="s">
        <v>5186</v>
      </c>
      <c r="B13442" s="53">
        <v>2023</v>
      </c>
      <c r="C13442" t="s">
        <v>45</v>
      </c>
      <c r="D13442" t="s">
        <v>12314</v>
      </c>
    </row>
    <row r="13443" spans="1:4" ht="15">
      <c r="A13443" t="s">
        <v>5186</v>
      </c>
      <c r="B13443" s="53">
        <v>2023</v>
      </c>
      <c r="C13443" t="s">
        <v>45</v>
      </c>
      <c r="D13443" t="s">
        <v>9453</v>
      </c>
    </row>
    <row r="13444" spans="1:4" ht="15">
      <c r="A13444" t="s">
        <v>5186</v>
      </c>
      <c r="B13444" s="53">
        <v>2023</v>
      </c>
      <c r="C13444" t="s">
        <v>45</v>
      </c>
      <c r="D13444" t="s">
        <v>9454</v>
      </c>
    </row>
    <row r="13445" spans="1:4" ht="15">
      <c r="A13445" t="s">
        <v>5186</v>
      </c>
      <c r="B13445" s="53">
        <v>2023</v>
      </c>
      <c r="C13445" t="s">
        <v>45</v>
      </c>
      <c r="D13445" t="s">
        <v>9455</v>
      </c>
    </row>
    <row r="13446" spans="1:4" ht="15">
      <c r="A13446" t="s">
        <v>5186</v>
      </c>
      <c r="B13446" s="53">
        <v>2023</v>
      </c>
      <c r="C13446" t="s">
        <v>45</v>
      </c>
      <c r="D13446" t="s">
        <v>9456</v>
      </c>
    </row>
    <row r="13447" spans="1:4" ht="15">
      <c r="A13447" t="s">
        <v>5186</v>
      </c>
      <c r="B13447" s="53">
        <v>2023</v>
      </c>
      <c r="C13447" t="s">
        <v>45</v>
      </c>
      <c r="D13447" t="s">
        <v>9457</v>
      </c>
    </row>
    <row r="13448" spans="1:4" ht="15">
      <c r="A13448" t="s">
        <v>5186</v>
      </c>
      <c r="B13448" s="53">
        <v>2023</v>
      </c>
      <c r="C13448" t="s">
        <v>45</v>
      </c>
      <c r="D13448" t="s">
        <v>9458</v>
      </c>
    </row>
    <row r="13449" spans="1:4" ht="15">
      <c r="A13449" t="s">
        <v>5186</v>
      </c>
      <c r="B13449" s="53">
        <v>2023</v>
      </c>
      <c r="C13449" t="s">
        <v>45</v>
      </c>
      <c r="D13449" t="s">
        <v>9459</v>
      </c>
    </row>
    <row r="13450" spans="1:4" ht="15">
      <c r="A13450" t="s">
        <v>5186</v>
      </c>
      <c r="B13450" s="53">
        <v>2023</v>
      </c>
      <c r="C13450" t="s">
        <v>45</v>
      </c>
      <c r="D13450" t="s">
        <v>9460</v>
      </c>
    </row>
    <row r="13451" spans="1:4" ht="15">
      <c r="A13451" t="s">
        <v>5186</v>
      </c>
      <c r="B13451" s="53">
        <v>2023</v>
      </c>
      <c r="C13451" t="s">
        <v>45</v>
      </c>
      <c r="D13451" t="s">
        <v>9461</v>
      </c>
    </row>
    <row r="13452" spans="1:4" ht="15">
      <c r="A13452" t="s">
        <v>5186</v>
      </c>
      <c r="B13452" s="53">
        <v>2023</v>
      </c>
      <c r="C13452" t="s">
        <v>45</v>
      </c>
      <c r="D13452" t="s">
        <v>9462</v>
      </c>
    </row>
    <row r="13453" spans="1:4" ht="15">
      <c r="A13453" t="s">
        <v>5186</v>
      </c>
      <c r="B13453" s="53">
        <v>2023</v>
      </c>
      <c r="C13453" t="s">
        <v>45</v>
      </c>
      <c r="D13453" t="s">
        <v>9463</v>
      </c>
    </row>
    <row r="13454" spans="1:4" ht="15">
      <c r="A13454" t="s">
        <v>5186</v>
      </c>
      <c r="B13454" s="53">
        <v>2023</v>
      </c>
      <c r="C13454" t="s">
        <v>45</v>
      </c>
      <c r="D13454" t="s">
        <v>9464</v>
      </c>
    </row>
    <row r="13455" spans="1:4" ht="15">
      <c r="A13455" t="s">
        <v>5186</v>
      </c>
      <c r="B13455" s="53">
        <v>2023</v>
      </c>
      <c r="C13455" t="s">
        <v>1402</v>
      </c>
      <c r="D13455" t="s">
        <v>9468</v>
      </c>
    </row>
    <row r="13456" spans="1:4" ht="15">
      <c r="A13456" t="s">
        <v>5186</v>
      </c>
      <c r="B13456" s="53">
        <v>2023</v>
      </c>
      <c r="C13456" t="s">
        <v>154</v>
      </c>
      <c r="D13456" t="s">
        <v>9469</v>
      </c>
    </row>
    <row r="13457" spans="1:4" ht="15">
      <c r="A13457" t="s">
        <v>5186</v>
      </c>
      <c r="B13457" s="53">
        <v>2023</v>
      </c>
      <c r="C13457" t="s">
        <v>661</v>
      </c>
      <c r="D13457" t="s">
        <v>9470</v>
      </c>
    </row>
    <row r="13458" spans="1:4" ht="15">
      <c r="A13458" t="s">
        <v>5186</v>
      </c>
      <c r="B13458" s="53">
        <v>2023</v>
      </c>
      <c r="C13458" t="s">
        <v>661</v>
      </c>
      <c r="D13458" t="s">
        <v>9472</v>
      </c>
    </row>
    <row r="13459" spans="1:4" ht="15">
      <c r="A13459" t="s">
        <v>5186</v>
      </c>
      <c r="B13459" s="53">
        <v>2023</v>
      </c>
      <c r="C13459" t="s">
        <v>661</v>
      </c>
      <c r="D13459" t="s">
        <v>9473</v>
      </c>
    </row>
    <row r="13460" spans="1:4" ht="15">
      <c r="A13460" t="s">
        <v>5186</v>
      </c>
      <c r="B13460" s="53">
        <v>2023</v>
      </c>
      <c r="C13460" t="s">
        <v>661</v>
      </c>
      <c r="D13460" t="s">
        <v>9474</v>
      </c>
    </row>
    <row r="13461" spans="1:4" ht="15">
      <c r="A13461" t="s">
        <v>5186</v>
      </c>
      <c r="B13461" s="53">
        <v>2023</v>
      </c>
      <c r="C13461" t="s">
        <v>661</v>
      </c>
      <c r="D13461" t="s">
        <v>9332</v>
      </c>
    </row>
    <row r="13462" spans="1:4" ht="15">
      <c r="A13462" t="s">
        <v>5186</v>
      </c>
      <c r="B13462" s="53">
        <v>2023</v>
      </c>
      <c r="C13462" t="s">
        <v>661</v>
      </c>
      <c r="D13462" t="s">
        <v>9476</v>
      </c>
    </row>
    <row r="13463" spans="1:4" ht="15">
      <c r="A13463" t="s">
        <v>5186</v>
      </c>
      <c r="B13463" s="53">
        <v>2023</v>
      </c>
      <c r="C13463" t="s">
        <v>1496</v>
      </c>
      <c r="D13463" t="s">
        <v>9477</v>
      </c>
    </row>
    <row r="13464" spans="1:4" ht="15">
      <c r="A13464" t="s">
        <v>5186</v>
      </c>
      <c r="B13464" s="53">
        <v>2023</v>
      </c>
      <c r="C13464" t="s">
        <v>2</v>
      </c>
      <c r="D13464" t="s">
        <v>9481</v>
      </c>
    </row>
    <row r="13465" spans="1:4" ht="15">
      <c r="A13465" t="s">
        <v>5186</v>
      </c>
      <c r="B13465" s="53">
        <v>2023</v>
      </c>
      <c r="C13465" t="s">
        <v>2</v>
      </c>
      <c r="D13465" t="s">
        <v>9482</v>
      </c>
    </row>
    <row r="13466" spans="1:4" ht="15">
      <c r="A13466" t="s">
        <v>5186</v>
      </c>
      <c r="B13466" s="53">
        <v>2023</v>
      </c>
      <c r="C13466" t="s">
        <v>2</v>
      </c>
      <c r="D13466" t="s">
        <v>9483</v>
      </c>
    </row>
    <row r="13467" spans="1:4" ht="15">
      <c r="A13467" t="s">
        <v>5186</v>
      </c>
      <c r="B13467" s="53">
        <v>2023</v>
      </c>
      <c r="C13467" t="s">
        <v>2</v>
      </c>
      <c r="D13467" t="s">
        <v>9484</v>
      </c>
    </row>
    <row r="13468" spans="1:4" ht="15">
      <c r="A13468" t="s">
        <v>5186</v>
      </c>
      <c r="B13468" s="53">
        <v>2023</v>
      </c>
      <c r="C13468" t="s">
        <v>2</v>
      </c>
      <c r="D13468" t="s">
        <v>9461</v>
      </c>
    </row>
    <row r="13469" spans="1:4" ht="15">
      <c r="A13469" t="s">
        <v>5186</v>
      </c>
      <c r="B13469" s="53">
        <v>2023</v>
      </c>
      <c r="C13469" t="s">
        <v>2</v>
      </c>
      <c r="D13469" t="s">
        <v>9486</v>
      </c>
    </row>
    <row r="13470" spans="1:4" ht="15">
      <c r="A13470" t="s">
        <v>5186</v>
      </c>
      <c r="B13470" s="53">
        <v>2022</v>
      </c>
      <c r="C13470" t="s">
        <v>1192</v>
      </c>
      <c r="D13470" t="s">
        <v>9488</v>
      </c>
    </row>
    <row r="13471" spans="1:4" ht="15">
      <c r="A13471" t="s">
        <v>5186</v>
      </c>
      <c r="B13471" s="53">
        <v>2022</v>
      </c>
      <c r="C13471" t="s">
        <v>45</v>
      </c>
      <c r="D13471" t="s">
        <v>9489</v>
      </c>
    </row>
    <row r="13472" spans="1:4" ht="15">
      <c r="A13472" t="s">
        <v>5186</v>
      </c>
      <c r="B13472" s="53">
        <v>2022</v>
      </c>
      <c r="C13472" t="s">
        <v>45</v>
      </c>
      <c r="D13472" t="s">
        <v>9490</v>
      </c>
    </row>
    <row r="13473" spans="1:4" ht="15">
      <c r="A13473" t="s">
        <v>5186</v>
      </c>
      <c r="B13473" s="53">
        <v>2022</v>
      </c>
      <c r="C13473" t="s">
        <v>45</v>
      </c>
      <c r="D13473" t="s">
        <v>9491</v>
      </c>
    </row>
    <row r="13474" spans="1:4" ht="15">
      <c r="A13474" t="s">
        <v>5186</v>
      </c>
      <c r="B13474" s="53">
        <v>2022</v>
      </c>
      <c r="C13474" t="s">
        <v>45</v>
      </c>
      <c r="D13474" t="s">
        <v>9492</v>
      </c>
    </row>
    <row r="13475" spans="1:4" ht="15">
      <c r="A13475" t="s">
        <v>5186</v>
      </c>
      <c r="B13475" s="53">
        <v>2022</v>
      </c>
      <c r="C13475" t="s">
        <v>45</v>
      </c>
      <c r="D13475" t="s">
        <v>9493</v>
      </c>
    </row>
    <row r="13476" spans="1:4" ht="15">
      <c r="A13476" t="s">
        <v>5186</v>
      </c>
      <c r="B13476" s="53">
        <v>2022</v>
      </c>
      <c r="C13476" t="s">
        <v>45</v>
      </c>
      <c r="D13476" t="s">
        <v>9494</v>
      </c>
    </row>
    <row r="13477" spans="1:4" ht="15">
      <c r="A13477" t="s">
        <v>5186</v>
      </c>
      <c r="B13477" s="53">
        <v>2022</v>
      </c>
      <c r="C13477" t="s">
        <v>45</v>
      </c>
      <c r="D13477" t="s">
        <v>9495</v>
      </c>
    </row>
    <row r="13478" spans="1:4" ht="15">
      <c r="A13478" t="s">
        <v>5186</v>
      </c>
      <c r="B13478" s="53">
        <v>2022</v>
      </c>
      <c r="C13478" t="s">
        <v>45</v>
      </c>
      <c r="D13478" t="s">
        <v>9496</v>
      </c>
    </row>
    <row r="13479" spans="1:4" ht="15">
      <c r="A13479" t="s">
        <v>5186</v>
      </c>
      <c r="B13479" s="53">
        <v>2022</v>
      </c>
      <c r="C13479" t="s">
        <v>45</v>
      </c>
      <c r="D13479" t="s">
        <v>7076</v>
      </c>
    </row>
    <row r="13480" spans="1:4" ht="15">
      <c r="A13480" t="s">
        <v>5186</v>
      </c>
      <c r="B13480" s="53">
        <v>2022</v>
      </c>
      <c r="C13480" t="s">
        <v>45</v>
      </c>
      <c r="D13480" t="s">
        <v>9497</v>
      </c>
    </row>
    <row r="13481" spans="1:4" ht="15">
      <c r="A13481" t="s">
        <v>5186</v>
      </c>
      <c r="B13481" s="53">
        <v>2022</v>
      </c>
      <c r="C13481" t="s">
        <v>143</v>
      </c>
      <c r="D13481" t="s">
        <v>9498</v>
      </c>
    </row>
    <row r="13482" spans="1:4" ht="15">
      <c r="A13482" t="s">
        <v>5186</v>
      </c>
      <c r="B13482" s="53">
        <v>2022</v>
      </c>
      <c r="C13482" t="s">
        <v>661</v>
      </c>
      <c r="D13482" t="s">
        <v>9500</v>
      </c>
    </row>
    <row r="13483" spans="1:4" ht="15">
      <c r="A13483" t="s">
        <v>5186</v>
      </c>
      <c r="B13483" s="53">
        <v>2022</v>
      </c>
      <c r="C13483" t="s">
        <v>645</v>
      </c>
      <c r="D13483" t="s">
        <v>9501</v>
      </c>
    </row>
    <row r="13484" spans="1:4" ht="15">
      <c r="A13484" t="s">
        <v>5186</v>
      </c>
      <c r="B13484" s="53">
        <v>2022</v>
      </c>
      <c r="C13484" t="s">
        <v>986</v>
      </c>
      <c r="D13484" t="s">
        <v>9507</v>
      </c>
    </row>
    <row r="13485" spans="1:4" ht="15">
      <c r="A13485" t="s">
        <v>5186</v>
      </c>
      <c r="B13485" s="53">
        <v>2022</v>
      </c>
      <c r="C13485" t="s">
        <v>2</v>
      </c>
      <c r="D13485" t="s">
        <v>9508</v>
      </c>
    </row>
    <row r="13486" spans="1:4" ht="15">
      <c r="A13486" t="s">
        <v>5186</v>
      </c>
      <c r="B13486" s="53">
        <v>2022</v>
      </c>
      <c r="C13486" t="s">
        <v>2</v>
      </c>
      <c r="D13486" t="s">
        <v>9501</v>
      </c>
    </row>
    <row r="13487" spans="1:4" ht="15">
      <c r="A13487" t="s">
        <v>5186</v>
      </c>
      <c r="B13487" s="53">
        <v>2022</v>
      </c>
      <c r="C13487" t="s">
        <v>2</v>
      </c>
      <c r="D13487" t="s">
        <v>9494</v>
      </c>
    </row>
    <row r="13488" spans="1:4" ht="15">
      <c r="A13488" t="s">
        <v>5186</v>
      </c>
      <c r="B13488" s="53">
        <v>2022</v>
      </c>
      <c r="C13488" t="s">
        <v>2</v>
      </c>
      <c r="D13488" t="s">
        <v>9455</v>
      </c>
    </row>
    <row r="13489" spans="1:4" ht="15">
      <c r="A13489" t="s">
        <v>5186</v>
      </c>
      <c r="B13489" s="53">
        <v>2022</v>
      </c>
      <c r="C13489" t="s">
        <v>2</v>
      </c>
      <c r="D13489" t="s">
        <v>9513</v>
      </c>
    </row>
    <row r="13490" spans="1:4" ht="15">
      <c r="A13490" t="s">
        <v>5186</v>
      </c>
      <c r="B13490" s="53">
        <v>2022</v>
      </c>
      <c r="C13490" t="s">
        <v>2</v>
      </c>
      <c r="D13490" t="s">
        <v>9473</v>
      </c>
    </row>
    <row r="13491" spans="1:4" ht="15">
      <c r="A13491" t="s">
        <v>5186</v>
      </c>
      <c r="B13491" s="53">
        <v>2022</v>
      </c>
      <c r="C13491" t="s">
        <v>2</v>
      </c>
      <c r="D13491" t="s">
        <v>9470</v>
      </c>
    </row>
    <row r="13492" spans="1:4" ht="15">
      <c r="A13492" t="s">
        <v>5186</v>
      </c>
      <c r="B13492" s="53">
        <v>2022</v>
      </c>
      <c r="C13492" t="s">
        <v>2</v>
      </c>
      <c r="D13492" t="s">
        <v>9457</v>
      </c>
    </row>
    <row r="13493" spans="1:4" ht="15">
      <c r="A13493" t="s">
        <v>5186</v>
      </c>
      <c r="B13493" s="53">
        <v>2022</v>
      </c>
      <c r="C13493" t="s">
        <v>2</v>
      </c>
      <c r="D13493" t="s">
        <v>9474</v>
      </c>
    </row>
    <row r="13494" spans="1:4" ht="15">
      <c r="A13494" t="s">
        <v>5186</v>
      </c>
      <c r="B13494" s="53">
        <v>2022</v>
      </c>
      <c r="C13494" t="s">
        <v>2</v>
      </c>
      <c r="D13494" t="s">
        <v>12315</v>
      </c>
    </row>
    <row r="13495" spans="1:4" ht="15">
      <c r="A13495" t="s">
        <v>5186</v>
      </c>
      <c r="B13495" s="53">
        <v>2022</v>
      </c>
      <c r="C13495" t="s">
        <v>2</v>
      </c>
      <c r="D13495" t="s">
        <v>9453</v>
      </c>
    </row>
    <row r="13496" spans="1:4" ht="15">
      <c r="A13496" t="s">
        <v>5186</v>
      </c>
      <c r="B13496" s="53">
        <v>2021</v>
      </c>
      <c r="C13496" t="s">
        <v>924</v>
      </c>
      <c r="D13496" t="s">
        <v>8669</v>
      </c>
    </row>
    <row r="13497" spans="1:4" ht="15">
      <c r="A13497" t="s">
        <v>5186</v>
      </c>
      <c r="B13497" s="53">
        <v>2021</v>
      </c>
      <c r="C13497" t="s">
        <v>45</v>
      </c>
      <c r="D13497" t="s">
        <v>9516</v>
      </c>
    </row>
    <row r="13498" spans="1:4" ht="15">
      <c r="A13498" t="s">
        <v>5186</v>
      </c>
      <c r="B13498" s="53">
        <v>2021</v>
      </c>
      <c r="C13498" t="s">
        <v>45</v>
      </c>
      <c r="D13498" t="s">
        <v>9517</v>
      </c>
    </row>
    <row r="13499" spans="1:4" ht="15">
      <c r="A13499" t="s">
        <v>5186</v>
      </c>
      <c r="B13499" s="53">
        <v>2021</v>
      </c>
      <c r="C13499" t="s">
        <v>45</v>
      </c>
      <c r="D13499" t="s">
        <v>9518</v>
      </c>
    </row>
    <row r="13500" spans="1:4" ht="15">
      <c r="A13500" t="s">
        <v>5186</v>
      </c>
      <c r="B13500" s="53">
        <v>2021</v>
      </c>
      <c r="C13500" t="s">
        <v>45</v>
      </c>
      <c r="D13500" t="s">
        <v>8671</v>
      </c>
    </row>
    <row r="13501" spans="1:4" ht="15">
      <c r="A13501" t="s">
        <v>5186</v>
      </c>
      <c r="B13501" s="53">
        <v>2021</v>
      </c>
      <c r="C13501" t="s">
        <v>1126</v>
      </c>
      <c r="D13501" t="s">
        <v>9521</v>
      </c>
    </row>
    <row r="13502" spans="1:4" ht="15">
      <c r="A13502" t="s">
        <v>5186</v>
      </c>
      <c r="B13502" s="53">
        <v>2021</v>
      </c>
      <c r="C13502" t="s">
        <v>1402</v>
      </c>
      <c r="D13502" t="s">
        <v>7096</v>
      </c>
    </row>
    <row r="13503" spans="1:4" ht="15">
      <c r="A13503" t="s">
        <v>5186</v>
      </c>
      <c r="B13503" s="53">
        <v>2021</v>
      </c>
      <c r="C13503" t="s">
        <v>661</v>
      </c>
      <c r="D13503" t="s">
        <v>9527</v>
      </c>
    </row>
    <row r="13504" spans="1:4" ht="15">
      <c r="A13504" t="s">
        <v>5186</v>
      </c>
      <c r="B13504" s="53">
        <v>2021</v>
      </c>
      <c r="C13504" t="s">
        <v>661</v>
      </c>
      <c r="D13504" t="s">
        <v>9528</v>
      </c>
    </row>
    <row r="13505" spans="1:4" ht="15">
      <c r="A13505" t="s">
        <v>5186</v>
      </c>
      <c r="B13505" s="53">
        <v>2021</v>
      </c>
      <c r="C13505" t="s">
        <v>661</v>
      </c>
      <c r="D13505" t="s">
        <v>9530</v>
      </c>
    </row>
    <row r="13506" spans="1:4" ht="15">
      <c r="A13506" t="s">
        <v>5186</v>
      </c>
      <c r="B13506" s="53">
        <v>2021</v>
      </c>
      <c r="C13506" t="s">
        <v>661</v>
      </c>
      <c r="D13506" t="s">
        <v>9531</v>
      </c>
    </row>
    <row r="13507" spans="1:4" ht="15">
      <c r="A13507" t="s">
        <v>5186</v>
      </c>
      <c r="B13507" s="53">
        <v>2021</v>
      </c>
      <c r="C13507" t="s">
        <v>645</v>
      </c>
      <c r="D13507" t="s">
        <v>9535</v>
      </c>
    </row>
    <row r="13508" spans="1:4" ht="15">
      <c r="A13508" t="s">
        <v>5186</v>
      </c>
      <c r="B13508" s="53">
        <v>2021</v>
      </c>
      <c r="C13508" t="s">
        <v>2</v>
      </c>
      <c r="D13508" t="s">
        <v>7096</v>
      </c>
    </row>
    <row r="13509" spans="1:4" ht="15">
      <c r="A13509" t="s">
        <v>5186</v>
      </c>
      <c r="B13509" s="53">
        <v>2021</v>
      </c>
      <c r="C13509" t="s">
        <v>2</v>
      </c>
      <c r="D13509" t="s">
        <v>8692</v>
      </c>
    </row>
    <row r="13510" spans="1:4" ht="15">
      <c r="A13510" t="s">
        <v>5186</v>
      </c>
      <c r="B13510" s="53">
        <v>2021</v>
      </c>
      <c r="C13510" t="s">
        <v>2</v>
      </c>
      <c r="D13510" t="s">
        <v>9537</v>
      </c>
    </row>
    <row r="13511" spans="1:4" ht="15">
      <c r="A13511" t="s">
        <v>5186</v>
      </c>
      <c r="B13511" s="53">
        <v>2021</v>
      </c>
      <c r="C13511" t="s">
        <v>2</v>
      </c>
      <c r="D13511" t="s">
        <v>9538</v>
      </c>
    </row>
    <row r="13512" spans="1:4" ht="15">
      <c r="A13512" t="s">
        <v>5186</v>
      </c>
      <c r="B13512" s="53">
        <v>2021</v>
      </c>
      <c r="C13512" t="s">
        <v>2</v>
      </c>
      <c r="D13512" t="s">
        <v>9539</v>
      </c>
    </row>
    <row r="13513" spans="1:4" ht="15">
      <c r="A13513" t="s">
        <v>5186</v>
      </c>
      <c r="B13513" s="53">
        <v>2021</v>
      </c>
      <c r="C13513" t="s">
        <v>2</v>
      </c>
      <c r="D13513" t="s">
        <v>9528</v>
      </c>
    </row>
    <row r="13514" spans="1:4" ht="15">
      <c r="A13514" t="s">
        <v>5186</v>
      </c>
      <c r="B13514" s="53">
        <v>2021</v>
      </c>
      <c r="C13514" t="s">
        <v>2</v>
      </c>
      <c r="D13514" t="s">
        <v>9521</v>
      </c>
    </row>
    <row r="13515" spans="1:4" ht="15">
      <c r="A13515" t="s">
        <v>5186</v>
      </c>
      <c r="B13515" s="53">
        <v>2020</v>
      </c>
      <c r="C13515" t="s">
        <v>917</v>
      </c>
      <c r="D13515" t="s">
        <v>9541</v>
      </c>
    </row>
    <row r="13516" spans="1:4" ht="15">
      <c r="A13516" t="s">
        <v>5186</v>
      </c>
      <c r="B13516" s="53">
        <v>2020</v>
      </c>
      <c r="C13516" t="s">
        <v>645</v>
      </c>
      <c r="D13516" t="s">
        <v>9539</v>
      </c>
    </row>
    <row r="13517" spans="1:4" ht="15">
      <c r="A13517" t="s">
        <v>5186</v>
      </c>
      <c r="B13517" s="53">
        <v>2020</v>
      </c>
      <c r="C13517" t="s">
        <v>645</v>
      </c>
      <c r="D13517" t="s">
        <v>9549</v>
      </c>
    </row>
    <row r="13518" spans="1:4" ht="15">
      <c r="A13518" t="s">
        <v>5186</v>
      </c>
      <c r="B13518" s="53">
        <v>2020</v>
      </c>
      <c r="C13518" t="s">
        <v>645</v>
      </c>
      <c r="D13518" t="s">
        <v>9550</v>
      </c>
    </row>
    <row r="13519" spans="1:4" ht="15">
      <c r="A13519" t="s">
        <v>5186</v>
      </c>
      <c r="B13519" s="53">
        <v>2020</v>
      </c>
      <c r="C13519" t="s">
        <v>1496</v>
      </c>
      <c r="D13519" t="s">
        <v>9538</v>
      </c>
    </row>
    <row r="13520" spans="1:4" ht="15">
      <c r="A13520" t="s">
        <v>5186</v>
      </c>
      <c r="B13520" s="53">
        <v>2020</v>
      </c>
      <c r="C13520" t="s">
        <v>2</v>
      </c>
      <c r="D13520" t="s">
        <v>9530</v>
      </c>
    </row>
    <row r="13521" spans="1:4" ht="15">
      <c r="A13521" t="s">
        <v>5186</v>
      </c>
      <c r="B13521" s="53">
        <v>2020</v>
      </c>
      <c r="C13521" t="s">
        <v>2</v>
      </c>
      <c r="D13521" t="s">
        <v>9517</v>
      </c>
    </row>
    <row r="13522" spans="1:4" ht="15">
      <c r="A13522" t="s">
        <v>5186</v>
      </c>
      <c r="B13522" s="53">
        <v>2019</v>
      </c>
      <c r="C13522" t="s">
        <v>1271</v>
      </c>
      <c r="D13522" t="s">
        <v>8724</v>
      </c>
    </row>
    <row r="13523" spans="1:4" ht="15">
      <c r="A13523" t="s">
        <v>5186</v>
      </c>
      <c r="B13523" s="53">
        <v>2019</v>
      </c>
      <c r="C13523" t="s">
        <v>1056</v>
      </c>
      <c r="D13523" t="s">
        <v>18760</v>
      </c>
    </row>
    <row r="13524" spans="1:4" ht="15">
      <c r="A13524" t="s">
        <v>5186</v>
      </c>
      <c r="B13524" s="53">
        <v>2019</v>
      </c>
      <c r="C13524" t="s">
        <v>645</v>
      </c>
      <c r="D13524" t="s">
        <v>9563</v>
      </c>
    </row>
    <row r="13525" spans="1:4" ht="15">
      <c r="A13525" t="s">
        <v>5186</v>
      </c>
      <c r="B13525" s="53">
        <v>2019</v>
      </c>
      <c r="C13525" t="s">
        <v>645</v>
      </c>
      <c r="D13525" t="s">
        <v>9537</v>
      </c>
    </row>
    <row r="13526" spans="1:4" ht="15">
      <c r="A13526" t="s">
        <v>5186</v>
      </c>
      <c r="B13526" s="53">
        <v>2019</v>
      </c>
      <c r="C13526" t="s">
        <v>645</v>
      </c>
      <c r="D13526" t="s">
        <v>9564</v>
      </c>
    </row>
    <row r="13527" spans="1:4" ht="15">
      <c r="A13527" t="s">
        <v>5186</v>
      </c>
      <c r="B13527" s="53">
        <v>2019</v>
      </c>
      <c r="C13527" t="s">
        <v>2</v>
      </c>
      <c r="D13527" t="s">
        <v>8733</v>
      </c>
    </row>
    <row r="13528" spans="1:4" ht="15">
      <c r="A13528" t="s">
        <v>5186</v>
      </c>
      <c r="B13528" s="53">
        <v>2019</v>
      </c>
      <c r="C13528" t="s">
        <v>2</v>
      </c>
      <c r="D13528" t="s">
        <v>9564</v>
      </c>
    </row>
    <row r="13529" spans="1:4" ht="15">
      <c r="A13529" t="s">
        <v>5186</v>
      </c>
      <c r="B13529" s="53">
        <v>2018</v>
      </c>
      <c r="C13529" t="s">
        <v>45</v>
      </c>
      <c r="D13529" t="s">
        <v>9567</v>
      </c>
    </row>
    <row r="13530" spans="1:4" ht="15">
      <c r="A13530" t="s">
        <v>5186</v>
      </c>
      <c r="B13530" s="53">
        <v>2018</v>
      </c>
      <c r="C13530" t="s">
        <v>645</v>
      </c>
      <c r="D13530" t="s">
        <v>9576</v>
      </c>
    </row>
    <row r="13531" spans="1:4" ht="15">
      <c r="A13531" t="s">
        <v>5186</v>
      </c>
      <c r="B13531" s="53">
        <v>2018</v>
      </c>
      <c r="C13531" t="s">
        <v>1496</v>
      </c>
      <c r="D13531" t="s">
        <v>9577</v>
      </c>
    </row>
    <row r="13532" spans="1:4" ht="15">
      <c r="A13532" t="s">
        <v>5186</v>
      </c>
      <c r="B13532" s="53">
        <v>2018</v>
      </c>
      <c r="C13532" t="s">
        <v>2</v>
      </c>
      <c r="D13532" t="s">
        <v>9578</v>
      </c>
    </row>
    <row r="13533" spans="1:4" ht="15">
      <c r="A13533" t="s">
        <v>5186</v>
      </c>
      <c r="B13533" s="53">
        <v>2018</v>
      </c>
      <c r="C13533" t="s">
        <v>2</v>
      </c>
      <c r="D13533" t="s">
        <v>9579</v>
      </c>
    </row>
    <row r="13534" spans="1:4" ht="15">
      <c r="A13534" t="s">
        <v>5186</v>
      </c>
      <c r="B13534" s="53">
        <v>2015</v>
      </c>
      <c r="C13534" t="s">
        <v>661</v>
      </c>
      <c r="D13534" t="s">
        <v>18761</v>
      </c>
    </row>
    <row r="13535" spans="1:4" ht="15">
      <c r="A13535" t="s">
        <v>5186</v>
      </c>
      <c r="B13535" s="53">
        <v>2013</v>
      </c>
      <c r="C13535" t="s">
        <v>10</v>
      </c>
      <c r="D13535" t="s">
        <v>18762</v>
      </c>
    </row>
    <row r="13536" spans="1:4" ht="15">
      <c r="A13536" t="s">
        <v>5186</v>
      </c>
      <c r="B13536" s="53">
        <v>2013</v>
      </c>
      <c r="C13536" t="s">
        <v>645</v>
      </c>
      <c r="D13536" t="s">
        <v>18763</v>
      </c>
    </row>
    <row r="13537" spans="1:4" ht="15">
      <c r="A13537" t="s">
        <v>5186</v>
      </c>
      <c r="B13537" s="53">
        <v>2012</v>
      </c>
      <c r="C13537" t="s">
        <v>661</v>
      </c>
      <c r="D13537" t="s">
        <v>18764</v>
      </c>
    </row>
    <row r="13538" spans="1:4" ht="15">
      <c r="A13538" t="s">
        <v>5186</v>
      </c>
      <c r="B13538" s="53">
        <v>2011</v>
      </c>
      <c r="C13538" t="s">
        <v>661</v>
      </c>
      <c r="D13538" t="s">
        <v>18765</v>
      </c>
    </row>
    <row r="13539" spans="1:4" ht="15">
      <c r="A13539" t="s">
        <v>5186</v>
      </c>
      <c r="B13539" s="53">
        <v>2010</v>
      </c>
      <c r="C13539" t="s">
        <v>645</v>
      </c>
      <c r="D13539" t="s">
        <v>18766</v>
      </c>
    </row>
    <row r="13540" spans="1:4" ht="15">
      <c r="A13540" t="s">
        <v>5186</v>
      </c>
      <c r="B13540" s="53">
        <v>2009</v>
      </c>
      <c r="C13540" t="s">
        <v>1080</v>
      </c>
      <c r="D13540" t="s">
        <v>18767</v>
      </c>
    </row>
    <row r="13541" spans="1:4" ht="15">
      <c r="A13541" t="s">
        <v>24008</v>
      </c>
      <c r="B13541" s="53">
        <v>2021</v>
      </c>
      <c r="C13541" t="s">
        <v>1241</v>
      </c>
      <c r="D13541" t="s">
        <v>1242</v>
      </c>
    </row>
    <row r="13542" spans="1:4" ht="15">
      <c r="A13542" t="s">
        <v>24008</v>
      </c>
      <c r="B13542" s="53">
        <v>2021</v>
      </c>
      <c r="C13542" t="s">
        <v>2</v>
      </c>
      <c r="D13542" t="s">
        <v>1243</v>
      </c>
    </row>
    <row r="13543" spans="1:4" ht="15">
      <c r="A13543" t="s">
        <v>5188</v>
      </c>
      <c r="B13543" s="53">
        <v>2023</v>
      </c>
      <c r="C13543" t="s">
        <v>656</v>
      </c>
      <c r="D13543" t="s">
        <v>18792</v>
      </c>
    </row>
    <row r="13544" spans="1:4" ht="15">
      <c r="A13544" t="s">
        <v>5188</v>
      </c>
      <c r="B13544" s="53">
        <v>2023</v>
      </c>
      <c r="C13544" t="s">
        <v>156</v>
      </c>
      <c r="D13544" t="s">
        <v>18793</v>
      </c>
    </row>
    <row r="13545" spans="1:4" ht="15">
      <c r="A13545" t="s">
        <v>5188</v>
      </c>
      <c r="B13545" s="53">
        <v>2023</v>
      </c>
      <c r="C13545" t="s">
        <v>3651</v>
      </c>
      <c r="D13545" t="s">
        <v>18794</v>
      </c>
    </row>
    <row r="13546" spans="1:4" ht="15">
      <c r="A13546" t="s">
        <v>5188</v>
      </c>
      <c r="B13546" s="53">
        <v>2023</v>
      </c>
      <c r="C13546" t="s">
        <v>61</v>
      </c>
      <c r="D13546" t="s">
        <v>18795</v>
      </c>
    </row>
    <row r="13547" spans="1:4" ht="15">
      <c r="A13547" t="s">
        <v>5188</v>
      </c>
      <c r="B13547" s="53">
        <v>2023</v>
      </c>
      <c r="C13547" t="s">
        <v>72</v>
      </c>
      <c r="D13547" t="s">
        <v>18796</v>
      </c>
    </row>
    <row r="13548" spans="1:4" ht="15">
      <c r="A13548" t="s">
        <v>5188</v>
      </c>
      <c r="B13548" s="53">
        <v>2023</v>
      </c>
      <c r="C13548" t="s">
        <v>932</v>
      </c>
      <c r="D13548" t="s">
        <v>18797</v>
      </c>
    </row>
    <row r="13549" spans="1:4" ht="15">
      <c r="A13549" t="s">
        <v>5188</v>
      </c>
      <c r="B13549" s="53">
        <v>2023</v>
      </c>
      <c r="C13549" t="s">
        <v>1496</v>
      </c>
      <c r="D13549" t="s">
        <v>18798</v>
      </c>
    </row>
    <row r="13550" spans="1:4" ht="15">
      <c r="A13550" t="s">
        <v>5188</v>
      </c>
      <c r="B13550" s="53">
        <v>2023</v>
      </c>
      <c r="C13550" t="s">
        <v>728</v>
      </c>
      <c r="D13550" t="s">
        <v>18799</v>
      </c>
    </row>
    <row r="13551" spans="1:4" ht="15">
      <c r="A13551" t="s">
        <v>5188</v>
      </c>
      <c r="B13551" s="53">
        <v>2023</v>
      </c>
      <c r="C13551" t="s">
        <v>2</v>
      </c>
      <c r="D13551" t="s">
        <v>18800</v>
      </c>
    </row>
    <row r="13552" spans="1:4" ht="15">
      <c r="A13552" t="s">
        <v>5188</v>
      </c>
      <c r="B13552" s="53">
        <v>2023</v>
      </c>
      <c r="C13552" t="s">
        <v>2</v>
      </c>
      <c r="D13552" t="s">
        <v>18801</v>
      </c>
    </row>
    <row r="13553" spans="1:4" ht="15">
      <c r="A13553" t="s">
        <v>5188</v>
      </c>
      <c r="B13553" s="53">
        <v>2023</v>
      </c>
      <c r="C13553" t="s">
        <v>2</v>
      </c>
      <c r="D13553" t="s">
        <v>18802</v>
      </c>
    </row>
    <row r="13554" spans="1:4" ht="15">
      <c r="A13554" t="s">
        <v>5188</v>
      </c>
      <c r="B13554" s="53">
        <v>2023</v>
      </c>
      <c r="C13554" t="s">
        <v>2</v>
      </c>
      <c r="D13554" t="s">
        <v>18803</v>
      </c>
    </row>
    <row r="13555" spans="1:4" ht="15">
      <c r="A13555" t="s">
        <v>5188</v>
      </c>
      <c r="B13555" s="53">
        <v>2023</v>
      </c>
      <c r="C13555" t="s">
        <v>2</v>
      </c>
      <c r="D13555" t="s">
        <v>18804</v>
      </c>
    </row>
    <row r="13556" spans="1:4" ht="15">
      <c r="A13556" t="s">
        <v>5188</v>
      </c>
      <c r="B13556" s="53">
        <v>2023</v>
      </c>
      <c r="C13556" t="s">
        <v>2</v>
      </c>
      <c r="D13556" t="s">
        <v>18805</v>
      </c>
    </row>
    <row r="13557" spans="1:4" ht="15">
      <c r="A13557" t="s">
        <v>5188</v>
      </c>
      <c r="B13557" s="53">
        <v>2023</v>
      </c>
      <c r="C13557" t="s">
        <v>2</v>
      </c>
      <c r="D13557" t="s">
        <v>18796</v>
      </c>
    </row>
    <row r="13558" spans="1:4" ht="15">
      <c r="A13558" t="s">
        <v>5188</v>
      </c>
      <c r="B13558" s="53">
        <v>2022</v>
      </c>
      <c r="C13558" t="s">
        <v>45</v>
      </c>
      <c r="D13558" t="s">
        <v>18806</v>
      </c>
    </row>
    <row r="13559" spans="1:4" ht="15">
      <c r="A13559" t="s">
        <v>5188</v>
      </c>
      <c r="B13559" s="53">
        <v>2022</v>
      </c>
      <c r="C13559" t="s">
        <v>661</v>
      </c>
      <c r="D13559" t="s">
        <v>18807</v>
      </c>
    </row>
    <row r="13560" spans="1:4" ht="15">
      <c r="A13560" t="s">
        <v>5188</v>
      </c>
      <c r="B13560" s="53">
        <v>2022</v>
      </c>
      <c r="C13560" t="s">
        <v>661</v>
      </c>
      <c r="D13560" t="s">
        <v>18808</v>
      </c>
    </row>
    <row r="13561" spans="1:4" ht="15">
      <c r="A13561" t="s">
        <v>5188</v>
      </c>
      <c r="B13561" s="53">
        <v>2022</v>
      </c>
      <c r="C13561" t="s">
        <v>390</v>
      </c>
      <c r="D13561" t="s">
        <v>18809</v>
      </c>
    </row>
    <row r="13562" spans="1:4" ht="15">
      <c r="A13562" t="s">
        <v>5188</v>
      </c>
      <c r="B13562" s="53">
        <v>2022</v>
      </c>
      <c r="C13562" t="s">
        <v>728</v>
      </c>
      <c r="D13562" t="s">
        <v>18810</v>
      </c>
    </row>
    <row r="13563" spans="1:4" ht="15">
      <c r="A13563" t="s">
        <v>5188</v>
      </c>
      <c r="B13563" s="53">
        <v>2022</v>
      </c>
      <c r="C13563" t="s">
        <v>3312</v>
      </c>
      <c r="D13563" t="s">
        <v>18811</v>
      </c>
    </row>
    <row r="13564" spans="1:4" ht="15">
      <c r="A13564" t="s">
        <v>5188</v>
      </c>
      <c r="B13564" s="53">
        <v>2022</v>
      </c>
      <c r="C13564" t="s">
        <v>18812</v>
      </c>
      <c r="D13564" t="s">
        <v>18813</v>
      </c>
    </row>
    <row r="13565" spans="1:4" ht="15">
      <c r="A13565" t="s">
        <v>5188</v>
      </c>
      <c r="B13565" s="53">
        <v>2022</v>
      </c>
      <c r="C13565" t="s">
        <v>2</v>
      </c>
      <c r="D13565" t="s">
        <v>18806</v>
      </c>
    </row>
    <row r="13566" spans="1:4" ht="15">
      <c r="A13566" t="s">
        <v>5188</v>
      </c>
      <c r="B13566" s="53">
        <v>2022</v>
      </c>
      <c r="C13566" t="s">
        <v>2</v>
      </c>
      <c r="D13566" t="s">
        <v>18807</v>
      </c>
    </row>
    <row r="13567" spans="1:4" ht="15">
      <c r="A13567" t="s">
        <v>5188</v>
      </c>
      <c r="B13567" s="53">
        <v>2022</v>
      </c>
      <c r="C13567" t="s">
        <v>2</v>
      </c>
      <c r="D13567" t="s">
        <v>18814</v>
      </c>
    </row>
    <row r="13568" spans="1:4" ht="15">
      <c r="A13568" t="s">
        <v>5188</v>
      </c>
      <c r="B13568" s="53">
        <v>2021</v>
      </c>
      <c r="C13568" t="s">
        <v>670</v>
      </c>
      <c r="D13568" t="s">
        <v>18815</v>
      </c>
    </row>
    <row r="13569" spans="1:4" ht="15">
      <c r="A13569" t="s">
        <v>5188</v>
      </c>
      <c r="B13569" s="53">
        <v>2021</v>
      </c>
      <c r="C13569" t="s">
        <v>3363</v>
      </c>
      <c r="D13569" t="s">
        <v>18816</v>
      </c>
    </row>
    <row r="13570" spans="1:4" ht="15">
      <c r="A13570" t="s">
        <v>5188</v>
      </c>
      <c r="B13570" s="53">
        <v>2021</v>
      </c>
      <c r="C13570" t="s">
        <v>143</v>
      </c>
      <c r="D13570" t="s">
        <v>18817</v>
      </c>
    </row>
    <row r="13571" spans="1:4" ht="15">
      <c r="A13571" t="s">
        <v>5188</v>
      </c>
      <c r="B13571" s="53">
        <v>2021</v>
      </c>
      <c r="C13571" t="s">
        <v>656</v>
      </c>
      <c r="D13571" t="s">
        <v>18818</v>
      </c>
    </row>
    <row r="13572" spans="1:4" ht="15">
      <c r="A13572" t="s">
        <v>5188</v>
      </c>
      <c r="B13572" s="53">
        <v>2021</v>
      </c>
      <c r="C13572" t="s">
        <v>661</v>
      </c>
      <c r="D13572" t="s">
        <v>18819</v>
      </c>
    </row>
    <row r="13573" spans="1:4" ht="15">
      <c r="A13573" t="s">
        <v>5188</v>
      </c>
      <c r="B13573" s="53">
        <v>2021</v>
      </c>
      <c r="C13573" t="s">
        <v>645</v>
      </c>
      <c r="D13573" t="s">
        <v>18820</v>
      </c>
    </row>
    <row r="13574" spans="1:4" ht="15">
      <c r="A13574" t="s">
        <v>5188</v>
      </c>
      <c r="B13574" s="53">
        <v>2021</v>
      </c>
      <c r="C13574" t="s">
        <v>645</v>
      </c>
      <c r="D13574" t="s">
        <v>18821</v>
      </c>
    </row>
    <row r="13575" spans="1:4" ht="15">
      <c r="A13575" t="s">
        <v>5188</v>
      </c>
      <c r="B13575" s="53">
        <v>2021</v>
      </c>
      <c r="C13575" t="s">
        <v>645</v>
      </c>
      <c r="D13575" t="s">
        <v>18822</v>
      </c>
    </row>
    <row r="13576" spans="1:4" ht="15">
      <c r="A13576" t="s">
        <v>5188</v>
      </c>
      <c r="B13576" s="53">
        <v>2021</v>
      </c>
      <c r="C13576" t="s">
        <v>728</v>
      </c>
      <c r="D13576" t="s">
        <v>18823</v>
      </c>
    </row>
    <row r="13577" spans="1:4" ht="15">
      <c r="A13577" t="s">
        <v>5188</v>
      </c>
      <c r="B13577" s="53">
        <v>2021</v>
      </c>
      <c r="C13577" t="s">
        <v>2</v>
      </c>
      <c r="D13577" t="s">
        <v>18824</v>
      </c>
    </row>
    <row r="13578" spans="1:4" ht="15">
      <c r="A13578" t="s">
        <v>5188</v>
      </c>
      <c r="B13578" s="53">
        <v>2021</v>
      </c>
      <c r="C13578" t="s">
        <v>2</v>
      </c>
      <c r="D13578" t="s">
        <v>18821</v>
      </c>
    </row>
    <row r="13579" spans="1:4" ht="15">
      <c r="A13579" t="s">
        <v>5188</v>
      </c>
      <c r="B13579" s="53">
        <v>2021</v>
      </c>
      <c r="C13579" t="s">
        <v>2</v>
      </c>
      <c r="D13579" t="s">
        <v>18820</v>
      </c>
    </row>
    <row r="13580" spans="1:4" ht="15">
      <c r="A13580" t="s">
        <v>5188</v>
      </c>
      <c r="B13580" s="53">
        <v>2021</v>
      </c>
      <c r="C13580" t="s">
        <v>2</v>
      </c>
      <c r="D13580" t="s">
        <v>18811</v>
      </c>
    </row>
    <row r="13581" spans="1:4" ht="15">
      <c r="A13581" t="s">
        <v>5188</v>
      </c>
      <c r="B13581" s="53">
        <v>2021</v>
      </c>
      <c r="C13581" t="s">
        <v>2</v>
      </c>
      <c r="D13581" t="s">
        <v>18808</v>
      </c>
    </row>
    <row r="13582" spans="1:4" ht="15">
      <c r="A13582" t="s">
        <v>5188</v>
      </c>
      <c r="B13582" s="53">
        <v>2021</v>
      </c>
      <c r="C13582" t="s">
        <v>2</v>
      </c>
      <c r="D13582" t="s">
        <v>18825</v>
      </c>
    </row>
    <row r="13583" spans="1:4" ht="15">
      <c r="A13583" t="s">
        <v>5188</v>
      </c>
      <c r="B13583" s="53">
        <v>2020</v>
      </c>
      <c r="C13583" t="s">
        <v>50</v>
      </c>
      <c r="D13583" t="s">
        <v>18826</v>
      </c>
    </row>
    <row r="13584" spans="1:4" ht="15">
      <c r="A13584" t="s">
        <v>5188</v>
      </c>
      <c r="B13584" s="53">
        <v>2020</v>
      </c>
      <c r="C13584" t="s">
        <v>156</v>
      </c>
      <c r="D13584" t="s">
        <v>18827</v>
      </c>
    </row>
    <row r="13585" spans="1:4" ht="15">
      <c r="A13585" t="s">
        <v>5188</v>
      </c>
      <c r="B13585" s="53">
        <v>2020</v>
      </c>
      <c r="C13585" t="s">
        <v>661</v>
      </c>
      <c r="D13585" t="s">
        <v>18828</v>
      </c>
    </row>
    <row r="13586" spans="1:4" ht="15">
      <c r="A13586" t="s">
        <v>5188</v>
      </c>
      <c r="B13586" s="53">
        <v>2020</v>
      </c>
      <c r="C13586" t="s">
        <v>10278</v>
      </c>
      <c r="D13586" t="s">
        <v>18829</v>
      </c>
    </row>
    <row r="13587" spans="1:4" ht="15">
      <c r="A13587" t="s">
        <v>5188</v>
      </c>
      <c r="B13587" s="53">
        <v>2020</v>
      </c>
      <c r="C13587" t="s">
        <v>18812</v>
      </c>
      <c r="D13587" t="s">
        <v>18830</v>
      </c>
    </row>
    <row r="13588" spans="1:4" ht="15">
      <c r="A13588" t="s">
        <v>5188</v>
      </c>
      <c r="B13588" s="53">
        <v>2020</v>
      </c>
      <c r="C13588" t="s">
        <v>2</v>
      </c>
      <c r="D13588" t="s">
        <v>18831</v>
      </c>
    </row>
    <row r="13589" spans="1:4" ht="15">
      <c r="A13589" t="s">
        <v>5188</v>
      </c>
      <c r="B13589" s="53">
        <v>2020</v>
      </c>
      <c r="C13589" t="s">
        <v>2</v>
      </c>
      <c r="D13589" t="s">
        <v>18826</v>
      </c>
    </row>
    <row r="13590" spans="1:4" ht="15">
      <c r="A13590" t="s">
        <v>5188</v>
      </c>
      <c r="B13590" s="53">
        <v>2020</v>
      </c>
      <c r="C13590" t="s">
        <v>2</v>
      </c>
      <c r="D13590" t="s">
        <v>18832</v>
      </c>
    </row>
    <row r="13591" spans="1:4" ht="15">
      <c r="A13591" t="s">
        <v>5188</v>
      </c>
      <c r="B13591" s="53">
        <v>2020</v>
      </c>
      <c r="C13591" t="s">
        <v>2</v>
      </c>
      <c r="D13591" t="s">
        <v>18833</v>
      </c>
    </row>
    <row r="13592" spans="1:4" ht="15">
      <c r="A13592" t="s">
        <v>5188</v>
      </c>
      <c r="B13592" s="53">
        <v>2019</v>
      </c>
      <c r="C13592" t="s">
        <v>156</v>
      </c>
      <c r="D13592" t="s">
        <v>18834</v>
      </c>
    </row>
    <row r="13593" spans="1:4" ht="15">
      <c r="A13593" t="s">
        <v>5188</v>
      </c>
      <c r="B13593" s="53">
        <v>2019</v>
      </c>
      <c r="C13593" t="s">
        <v>1118</v>
      </c>
      <c r="D13593" t="s">
        <v>18835</v>
      </c>
    </row>
    <row r="13594" spans="1:4" ht="15">
      <c r="A13594" t="s">
        <v>5188</v>
      </c>
      <c r="B13594" s="53">
        <v>2019</v>
      </c>
      <c r="C13594" t="s">
        <v>18836</v>
      </c>
      <c r="D13594" t="s">
        <v>18837</v>
      </c>
    </row>
    <row r="13595" spans="1:4" ht="15">
      <c r="A13595" t="s">
        <v>5188</v>
      </c>
      <c r="B13595" s="53">
        <v>2019</v>
      </c>
      <c r="C13595" t="s">
        <v>14821</v>
      </c>
      <c r="D13595" t="s">
        <v>18838</v>
      </c>
    </row>
    <row r="13596" spans="1:4" ht="15">
      <c r="A13596" t="s">
        <v>5188</v>
      </c>
      <c r="B13596" s="53">
        <v>2019</v>
      </c>
      <c r="C13596" t="s">
        <v>932</v>
      </c>
      <c r="D13596" t="s">
        <v>18839</v>
      </c>
    </row>
    <row r="13597" spans="1:4" ht="15">
      <c r="A13597" t="s">
        <v>5188</v>
      </c>
      <c r="B13597" s="53">
        <v>2019</v>
      </c>
      <c r="C13597" t="s">
        <v>3340</v>
      </c>
      <c r="D13597" t="s">
        <v>18840</v>
      </c>
    </row>
    <row r="13598" spans="1:4" ht="15">
      <c r="A13598" t="s">
        <v>5188</v>
      </c>
      <c r="B13598" s="53">
        <v>2019</v>
      </c>
      <c r="C13598" t="s">
        <v>2</v>
      </c>
      <c r="D13598" t="s">
        <v>18828</v>
      </c>
    </row>
    <row r="13599" spans="1:4" ht="15">
      <c r="A13599" t="s">
        <v>5188</v>
      </c>
      <c r="B13599" s="53">
        <v>2019</v>
      </c>
      <c r="C13599" t="s">
        <v>2</v>
      </c>
      <c r="D13599" t="s">
        <v>18837</v>
      </c>
    </row>
    <row r="13600" spans="1:4" ht="15">
      <c r="A13600" t="s">
        <v>5188</v>
      </c>
      <c r="B13600" s="53">
        <v>2018</v>
      </c>
      <c r="C13600" t="s">
        <v>156</v>
      </c>
      <c r="D13600" t="s">
        <v>18841</v>
      </c>
    </row>
    <row r="13601" spans="1:4" ht="15">
      <c r="A13601" t="s">
        <v>5188</v>
      </c>
      <c r="B13601" s="53">
        <v>2017</v>
      </c>
      <c r="C13601" t="s">
        <v>932</v>
      </c>
      <c r="D13601" t="s">
        <v>18842</v>
      </c>
    </row>
    <row r="13602" spans="1:4" ht="15">
      <c r="A13602" t="s">
        <v>5188</v>
      </c>
      <c r="B13602" s="53">
        <v>2014</v>
      </c>
      <c r="C13602" t="s">
        <v>156</v>
      </c>
      <c r="D13602" t="s">
        <v>18843</v>
      </c>
    </row>
    <row r="13603" spans="1:4" ht="15">
      <c r="A13603" t="s">
        <v>5188</v>
      </c>
      <c r="B13603" s="53">
        <v>2013</v>
      </c>
      <c r="C13603" t="s">
        <v>932</v>
      </c>
      <c r="D13603" t="s">
        <v>18844</v>
      </c>
    </row>
    <row r="13604" spans="1:4" ht="15">
      <c r="A13604" t="s">
        <v>5188</v>
      </c>
      <c r="B13604" s="53">
        <v>2012</v>
      </c>
      <c r="C13604" t="s">
        <v>645</v>
      </c>
      <c r="D13604" t="s">
        <v>18845</v>
      </c>
    </row>
    <row r="13605" spans="1:4" ht="15">
      <c r="A13605" t="s">
        <v>5188</v>
      </c>
      <c r="B13605" s="53">
        <v>2011</v>
      </c>
      <c r="C13605" t="s">
        <v>156</v>
      </c>
      <c r="D13605" t="s">
        <v>18846</v>
      </c>
    </row>
    <row r="13606" spans="1:4" ht="15">
      <c r="A13606" t="s">
        <v>12854</v>
      </c>
      <c r="B13606" s="53">
        <v>2023</v>
      </c>
      <c r="C13606" t="s">
        <v>698</v>
      </c>
      <c r="D13606" t="s">
        <v>12855</v>
      </c>
    </row>
    <row r="13607" spans="1:4" ht="15">
      <c r="A13607" t="s">
        <v>12854</v>
      </c>
      <c r="B13607" s="53">
        <v>2023</v>
      </c>
      <c r="C13607" t="s">
        <v>5151</v>
      </c>
      <c r="D13607" t="s">
        <v>12856</v>
      </c>
    </row>
    <row r="13608" spans="1:4" ht="15">
      <c r="A13608" t="s">
        <v>12854</v>
      </c>
      <c r="B13608" s="53">
        <v>2023</v>
      </c>
      <c r="C13608" t="s">
        <v>13</v>
      </c>
      <c r="D13608" t="s">
        <v>12857</v>
      </c>
    </row>
    <row r="13609" spans="1:4" ht="15">
      <c r="A13609" t="s">
        <v>12854</v>
      </c>
      <c r="B13609" s="53">
        <v>2023</v>
      </c>
      <c r="C13609" t="s">
        <v>45</v>
      </c>
      <c r="D13609" t="s">
        <v>12858</v>
      </c>
    </row>
    <row r="13610" spans="1:4" ht="15">
      <c r="A13610" t="s">
        <v>12854</v>
      </c>
      <c r="B13610" s="53">
        <v>2023</v>
      </c>
      <c r="C13610" t="s">
        <v>3554</v>
      </c>
      <c r="D13610" t="s">
        <v>12859</v>
      </c>
    </row>
    <row r="13611" spans="1:4" ht="15">
      <c r="A13611" t="s">
        <v>12854</v>
      </c>
      <c r="B13611" s="53">
        <v>2023</v>
      </c>
      <c r="C13611" t="s">
        <v>661</v>
      </c>
      <c r="D13611" t="s">
        <v>12860</v>
      </c>
    </row>
    <row r="13612" spans="1:4" ht="15">
      <c r="A13612" t="s">
        <v>12854</v>
      </c>
      <c r="B13612" s="53">
        <v>2023</v>
      </c>
      <c r="C13612" t="s">
        <v>661</v>
      </c>
      <c r="D13612" t="s">
        <v>12861</v>
      </c>
    </row>
    <row r="13613" spans="1:4" ht="15">
      <c r="A13613" t="s">
        <v>12854</v>
      </c>
      <c r="B13613" s="53">
        <v>2023</v>
      </c>
      <c r="C13613" t="s">
        <v>12862</v>
      </c>
      <c r="D13613" t="s">
        <v>12863</v>
      </c>
    </row>
    <row r="13614" spans="1:4" ht="15">
      <c r="A13614" t="s">
        <v>12854</v>
      </c>
      <c r="B13614" s="53">
        <v>2023</v>
      </c>
      <c r="C13614" t="s">
        <v>2</v>
      </c>
      <c r="D13614" t="s">
        <v>12860</v>
      </c>
    </row>
    <row r="13615" spans="1:4" ht="15">
      <c r="A13615" t="s">
        <v>12854</v>
      </c>
      <c r="B13615" s="53">
        <v>2022</v>
      </c>
      <c r="C13615" t="s">
        <v>670</v>
      </c>
      <c r="D13615" t="s">
        <v>12864</v>
      </c>
    </row>
    <row r="13616" spans="1:4" ht="15">
      <c r="A13616" t="s">
        <v>12854</v>
      </c>
      <c r="B13616" s="53">
        <v>2022</v>
      </c>
      <c r="C13616" t="s">
        <v>3531</v>
      </c>
      <c r="D13616" t="s">
        <v>12865</v>
      </c>
    </row>
    <row r="13617" spans="1:4" ht="15">
      <c r="A13617" t="s">
        <v>12854</v>
      </c>
      <c r="B13617" s="53">
        <v>2022</v>
      </c>
      <c r="C13617" t="s">
        <v>12866</v>
      </c>
      <c r="D13617" t="s">
        <v>12867</v>
      </c>
    </row>
    <row r="13618" spans="1:4" ht="15">
      <c r="A13618" t="s">
        <v>12854</v>
      </c>
      <c r="B13618" s="53">
        <v>2022</v>
      </c>
      <c r="C13618" t="s">
        <v>1323</v>
      </c>
      <c r="D13618" t="s">
        <v>12868</v>
      </c>
    </row>
    <row r="13619" spans="1:4" ht="15">
      <c r="A13619" t="s">
        <v>12854</v>
      </c>
      <c r="B13619" s="53">
        <v>2022</v>
      </c>
      <c r="C13619" t="s">
        <v>1323</v>
      </c>
      <c r="D13619" t="s">
        <v>12869</v>
      </c>
    </row>
    <row r="13620" spans="1:4" ht="15">
      <c r="A13620" t="s">
        <v>12854</v>
      </c>
      <c r="B13620" s="53">
        <v>2022</v>
      </c>
      <c r="C13620" t="s">
        <v>1323</v>
      </c>
      <c r="D13620" t="s">
        <v>12870</v>
      </c>
    </row>
    <row r="13621" spans="1:4" ht="15">
      <c r="A13621" t="s">
        <v>12854</v>
      </c>
      <c r="B13621" s="53">
        <v>2022</v>
      </c>
      <c r="C13621" t="s">
        <v>3797</v>
      </c>
      <c r="D13621" t="s">
        <v>12871</v>
      </c>
    </row>
    <row r="13622" spans="1:4" ht="15">
      <c r="A13622" t="s">
        <v>12854</v>
      </c>
      <c r="B13622" s="53">
        <v>2022</v>
      </c>
      <c r="C13622" t="s">
        <v>45</v>
      </c>
      <c r="D13622" t="s">
        <v>12872</v>
      </c>
    </row>
    <row r="13623" spans="1:4" ht="15">
      <c r="A13623" t="s">
        <v>12854</v>
      </c>
      <c r="B13623" s="53">
        <v>2022</v>
      </c>
      <c r="C13623" t="s">
        <v>45</v>
      </c>
      <c r="D13623" t="s">
        <v>12873</v>
      </c>
    </row>
    <row r="13624" spans="1:4" ht="15">
      <c r="A13624" t="s">
        <v>12854</v>
      </c>
      <c r="B13624" s="53">
        <v>2022</v>
      </c>
      <c r="C13624" t="s">
        <v>143</v>
      </c>
      <c r="D13624" t="s">
        <v>12874</v>
      </c>
    </row>
    <row r="13625" spans="1:4" ht="15">
      <c r="A13625" t="s">
        <v>12854</v>
      </c>
      <c r="B13625" s="53">
        <v>2022</v>
      </c>
      <c r="C13625" t="s">
        <v>656</v>
      </c>
      <c r="D13625" t="s">
        <v>12875</v>
      </c>
    </row>
    <row r="13626" spans="1:4" ht="15">
      <c r="A13626" t="s">
        <v>12854</v>
      </c>
      <c r="B13626" s="53">
        <v>2022</v>
      </c>
      <c r="C13626" t="s">
        <v>661</v>
      </c>
      <c r="D13626" t="s">
        <v>12876</v>
      </c>
    </row>
    <row r="13627" spans="1:4" ht="15">
      <c r="A13627" t="s">
        <v>12854</v>
      </c>
      <c r="B13627" s="53">
        <v>2022</v>
      </c>
      <c r="C13627" t="s">
        <v>645</v>
      </c>
      <c r="D13627" t="s">
        <v>12877</v>
      </c>
    </row>
    <row r="13628" spans="1:4" ht="15">
      <c r="A13628" t="s">
        <v>12854</v>
      </c>
      <c r="B13628" s="53">
        <v>2022</v>
      </c>
      <c r="C13628" t="s">
        <v>648</v>
      </c>
      <c r="D13628" t="s">
        <v>12878</v>
      </c>
    </row>
    <row r="13629" spans="1:4" ht="15">
      <c r="A13629" t="s">
        <v>12854</v>
      </c>
      <c r="B13629" s="53">
        <v>2022</v>
      </c>
      <c r="C13629" t="s">
        <v>648</v>
      </c>
      <c r="D13629" t="s">
        <v>3683</v>
      </c>
    </row>
    <row r="13630" spans="1:4" ht="15">
      <c r="A13630" t="s">
        <v>12854</v>
      </c>
      <c r="B13630" s="53">
        <v>2022</v>
      </c>
      <c r="C13630" t="s">
        <v>648</v>
      </c>
      <c r="D13630" t="s">
        <v>12879</v>
      </c>
    </row>
    <row r="13631" spans="1:4" ht="15">
      <c r="A13631" t="s">
        <v>12854</v>
      </c>
      <c r="B13631" s="53">
        <v>2022</v>
      </c>
      <c r="C13631" t="s">
        <v>6463</v>
      </c>
      <c r="D13631" t="s">
        <v>12880</v>
      </c>
    </row>
    <row r="13632" spans="1:4" ht="15">
      <c r="A13632" t="s">
        <v>12854</v>
      </c>
      <c r="B13632" s="53">
        <v>2022</v>
      </c>
      <c r="C13632" t="s">
        <v>2</v>
      </c>
      <c r="D13632" t="s">
        <v>12875</v>
      </c>
    </row>
    <row r="13633" spans="1:4" ht="15">
      <c r="A13633" t="s">
        <v>12854</v>
      </c>
      <c r="B13633" s="53">
        <v>2022</v>
      </c>
      <c r="C13633" t="s">
        <v>2</v>
      </c>
      <c r="D13633" t="s">
        <v>12881</v>
      </c>
    </row>
    <row r="13634" spans="1:4" ht="15">
      <c r="A13634" t="s">
        <v>12854</v>
      </c>
      <c r="B13634" s="53">
        <v>2022</v>
      </c>
      <c r="C13634" t="s">
        <v>2</v>
      </c>
      <c r="D13634" t="s">
        <v>12882</v>
      </c>
    </row>
    <row r="13635" spans="1:4" ht="15">
      <c r="A13635" t="s">
        <v>12854</v>
      </c>
      <c r="B13635" s="53">
        <v>2022</v>
      </c>
      <c r="C13635" t="s">
        <v>2</v>
      </c>
      <c r="D13635" t="s">
        <v>3683</v>
      </c>
    </row>
    <row r="13636" spans="1:4" ht="15">
      <c r="A13636" t="s">
        <v>12854</v>
      </c>
      <c r="B13636" s="53">
        <v>2022</v>
      </c>
      <c r="C13636" t="s">
        <v>2</v>
      </c>
      <c r="D13636" t="s">
        <v>12877</v>
      </c>
    </row>
    <row r="13637" spans="1:4" ht="15">
      <c r="A13637" t="s">
        <v>12854</v>
      </c>
      <c r="B13637" s="53">
        <v>2021</v>
      </c>
      <c r="C13637" t="s">
        <v>670</v>
      </c>
      <c r="D13637" t="s">
        <v>12883</v>
      </c>
    </row>
    <row r="13638" spans="1:4" ht="15">
      <c r="A13638" t="s">
        <v>12854</v>
      </c>
      <c r="B13638" s="53">
        <v>2021</v>
      </c>
      <c r="C13638" t="s">
        <v>670</v>
      </c>
      <c r="D13638" t="s">
        <v>12884</v>
      </c>
    </row>
    <row r="13639" spans="1:4" ht="15">
      <c r="A13639" t="s">
        <v>12854</v>
      </c>
      <c r="B13639" s="53">
        <v>2021</v>
      </c>
      <c r="C13639" t="s">
        <v>12866</v>
      </c>
      <c r="D13639" t="s">
        <v>12885</v>
      </c>
    </row>
    <row r="13640" spans="1:4" ht="15">
      <c r="A13640" t="s">
        <v>12854</v>
      </c>
      <c r="B13640" s="53">
        <v>2021</v>
      </c>
      <c r="C13640" t="s">
        <v>875</v>
      </c>
      <c r="D13640" t="s">
        <v>12886</v>
      </c>
    </row>
    <row r="13641" spans="1:4" ht="15">
      <c r="A13641" t="s">
        <v>12854</v>
      </c>
      <c r="B13641" s="53">
        <v>2021</v>
      </c>
      <c r="C13641" t="s">
        <v>4803</v>
      </c>
      <c r="D13641" t="s">
        <v>12887</v>
      </c>
    </row>
    <row r="13642" spans="1:4" ht="15">
      <c r="A13642" t="s">
        <v>12854</v>
      </c>
      <c r="B13642" s="53">
        <v>2021</v>
      </c>
      <c r="C13642" t="s">
        <v>148</v>
      </c>
      <c r="D13642" t="s">
        <v>12888</v>
      </c>
    </row>
    <row r="13643" spans="1:4" ht="15">
      <c r="A13643" t="s">
        <v>12854</v>
      </c>
      <c r="B13643" s="53">
        <v>2021</v>
      </c>
      <c r="C13643" t="s">
        <v>1116</v>
      </c>
      <c r="D13643" t="s">
        <v>12889</v>
      </c>
    </row>
    <row r="13644" spans="1:4" ht="15">
      <c r="A13644" t="s">
        <v>12854</v>
      </c>
      <c r="B13644" s="53">
        <v>2021</v>
      </c>
      <c r="C13644" t="s">
        <v>1118</v>
      </c>
      <c r="D13644" t="s">
        <v>12890</v>
      </c>
    </row>
    <row r="13645" spans="1:4" ht="15">
      <c r="A13645" t="s">
        <v>12854</v>
      </c>
      <c r="B13645" s="53">
        <v>2021</v>
      </c>
      <c r="C13645" t="s">
        <v>661</v>
      </c>
      <c r="D13645" t="s">
        <v>12891</v>
      </c>
    </row>
    <row r="13646" spans="1:4" ht="15">
      <c r="A13646" t="s">
        <v>12854</v>
      </c>
      <c r="B13646" s="53">
        <v>2021</v>
      </c>
      <c r="C13646" t="s">
        <v>661</v>
      </c>
      <c r="D13646" t="s">
        <v>12892</v>
      </c>
    </row>
    <row r="13647" spans="1:4" ht="15">
      <c r="A13647" t="s">
        <v>12854</v>
      </c>
      <c r="B13647" s="53">
        <v>2021</v>
      </c>
      <c r="C13647" t="s">
        <v>645</v>
      </c>
      <c r="D13647" t="s">
        <v>12893</v>
      </c>
    </row>
    <row r="13648" spans="1:4" ht="15">
      <c r="A13648" t="s">
        <v>12854</v>
      </c>
      <c r="B13648" s="53">
        <v>2021</v>
      </c>
      <c r="C13648" t="s">
        <v>645</v>
      </c>
      <c r="D13648" t="s">
        <v>12894</v>
      </c>
    </row>
    <row r="13649" spans="1:4" ht="15">
      <c r="A13649" t="s">
        <v>12854</v>
      </c>
      <c r="B13649" s="53">
        <v>2021</v>
      </c>
      <c r="C13649" t="s">
        <v>645</v>
      </c>
      <c r="D13649" t="s">
        <v>12895</v>
      </c>
    </row>
    <row r="13650" spans="1:4" ht="15">
      <c r="A13650" t="s">
        <v>12854</v>
      </c>
      <c r="B13650" s="53">
        <v>2021</v>
      </c>
      <c r="C13650" t="s">
        <v>645</v>
      </c>
      <c r="D13650" t="s">
        <v>12896</v>
      </c>
    </row>
    <row r="13651" spans="1:4" ht="15">
      <c r="A13651" t="s">
        <v>12854</v>
      </c>
      <c r="B13651" s="53">
        <v>2021</v>
      </c>
      <c r="C13651" t="s">
        <v>645</v>
      </c>
      <c r="D13651" t="s">
        <v>12897</v>
      </c>
    </row>
    <row r="13652" spans="1:4" ht="15">
      <c r="A13652" t="s">
        <v>12854</v>
      </c>
      <c r="B13652" s="53">
        <v>2021</v>
      </c>
      <c r="C13652" t="s">
        <v>648</v>
      </c>
      <c r="D13652" t="s">
        <v>12882</v>
      </c>
    </row>
    <row r="13653" spans="1:4" ht="15">
      <c r="A13653" t="s">
        <v>12854</v>
      </c>
      <c r="B13653" s="53">
        <v>2021</v>
      </c>
      <c r="C13653" t="s">
        <v>648</v>
      </c>
      <c r="D13653" t="s">
        <v>12898</v>
      </c>
    </row>
    <row r="13654" spans="1:4" ht="15">
      <c r="A13654" t="s">
        <v>12854</v>
      </c>
      <c r="B13654" s="53">
        <v>2021</v>
      </c>
      <c r="C13654" t="s">
        <v>648</v>
      </c>
      <c r="D13654" t="s">
        <v>12899</v>
      </c>
    </row>
    <row r="13655" spans="1:4" ht="15">
      <c r="A13655" t="s">
        <v>12854</v>
      </c>
      <c r="B13655" s="53">
        <v>2021</v>
      </c>
      <c r="C13655" t="s">
        <v>648</v>
      </c>
      <c r="D13655" t="s">
        <v>12900</v>
      </c>
    </row>
    <row r="13656" spans="1:4" ht="15">
      <c r="A13656" t="s">
        <v>12854</v>
      </c>
      <c r="B13656" s="53">
        <v>2021</v>
      </c>
      <c r="C13656" t="s">
        <v>648</v>
      </c>
      <c r="D13656" t="s">
        <v>12901</v>
      </c>
    </row>
    <row r="13657" spans="1:4" ht="15">
      <c r="A13657" t="s">
        <v>12854</v>
      </c>
      <c r="B13657" s="53">
        <v>2021</v>
      </c>
      <c r="C13657" t="s">
        <v>648</v>
      </c>
      <c r="D13657" t="s">
        <v>12902</v>
      </c>
    </row>
    <row r="13658" spans="1:4" ht="15">
      <c r="A13658" t="s">
        <v>12854</v>
      </c>
      <c r="B13658" s="53">
        <v>2021</v>
      </c>
      <c r="C13658" t="s">
        <v>648</v>
      </c>
      <c r="D13658" t="s">
        <v>12903</v>
      </c>
    </row>
    <row r="13659" spans="1:4" ht="15">
      <c r="A13659" t="s">
        <v>12854</v>
      </c>
      <c r="B13659" s="53">
        <v>2021</v>
      </c>
      <c r="C13659" t="s">
        <v>2</v>
      </c>
      <c r="D13659" t="s">
        <v>12892</v>
      </c>
    </row>
    <row r="13660" spans="1:4" ht="15">
      <c r="A13660" t="s">
        <v>12854</v>
      </c>
      <c r="B13660" s="53">
        <v>2021</v>
      </c>
      <c r="C13660" t="s">
        <v>2</v>
      </c>
      <c r="D13660" t="s">
        <v>12894</v>
      </c>
    </row>
    <row r="13661" spans="1:4" ht="15">
      <c r="A13661" t="s">
        <v>12854</v>
      </c>
      <c r="B13661" s="53">
        <v>2021</v>
      </c>
      <c r="C13661" t="s">
        <v>2</v>
      </c>
      <c r="D13661" t="s">
        <v>12904</v>
      </c>
    </row>
    <row r="13662" spans="1:4" ht="15">
      <c r="A13662" t="s">
        <v>12854</v>
      </c>
      <c r="B13662" s="53">
        <v>2021</v>
      </c>
      <c r="C13662" t="s">
        <v>2</v>
      </c>
      <c r="D13662" t="s">
        <v>12893</v>
      </c>
    </row>
    <row r="13663" spans="1:4" ht="15">
      <c r="A13663" t="s">
        <v>12854</v>
      </c>
      <c r="B13663" s="53">
        <v>2021</v>
      </c>
      <c r="C13663" t="s">
        <v>2</v>
      </c>
      <c r="D13663" t="s">
        <v>12905</v>
      </c>
    </row>
    <row r="13664" spans="1:4" ht="15">
      <c r="A13664" t="s">
        <v>12854</v>
      </c>
      <c r="B13664" s="53">
        <v>2020</v>
      </c>
      <c r="C13664" t="s">
        <v>670</v>
      </c>
      <c r="D13664" t="s">
        <v>12906</v>
      </c>
    </row>
    <row r="13665" spans="1:4" ht="15">
      <c r="A13665" t="s">
        <v>12854</v>
      </c>
      <c r="B13665" s="53">
        <v>2020</v>
      </c>
      <c r="C13665" t="s">
        <v>670</v>
      </c>
      <c r="D13665" t="s">
        <v>12907</v>
      </c>
    </row>
    <row r="13666" spans="1:4" ht="15">
      <c r="A13666" t="s">
        <v>12854</v>
      </c>
      <c r="B13666" s="53">
        <v>2020</v>
      </c>
      <c r="C13666" t="s">
        <v>670</v>
      </c>
      <c r="D13666" t="s">
        <v>12908</v>
      </c>
    </row>
    <row r="13667" spans="1:4" ht="15">
      <c r="A13667" t="s">
        <v>12854</v>
      </c>
      <c r="B13667" s="53">
        <v>2020</v>
      </c>
      <c r="C13667" t="s">
        <v>12866</v>
      </c>
      <c r="D13667" t="s">
        <v>12909</v>
      </c>
    </row>
    <row r="13668" spans="1:4" ht="15">
      <c r="A13668" t="s">
        <v>12854</v>
      </c>
      <c r="B13668" s="53">
        <v>2020</v>
      </c>
      <c r="C13668" t="s">
        <v>1323</v>
      </c>
      <c r="D13668" t="s">
        <v>12910</v>
      </c>
    </row>
    <row r="13669" spans="1:4" ht="15">
      <c r="A13669" t="s">
        <v>12854</v>
      </c>
      <c r="B13669" s="53">
        <v>2020</v>
      </c>
      <c r="C13669" t="s">
        <v>1323</v>
      </c>
      <c r="D13669" t="s">
        <v>12911</v>
      </c>
    </row>
    <row r="13670" spans="1:4" ht="15">
      <c r="A13670" t="s">
        <v>12854</v>
      </c>
      <c r="B13670" s="53">
        <v>2020</v>
      </c>
      <c r="C13670" t="s">
        <v>616</v>
      </c>
      <c r="D13670" t="s">
        <v>12912</v>
      </c>
    </row>
    <row r="13671" spans="1:4" ht="15">
      <c r="A13671" t="s">
        <v>12854</v>
      </c>
      <c r="B13671" s="53">
        <v>2020</v>
      </c>
      <c r="C13671" t="s">
        <v>5167</v>
      </c>
      <c r="D13671" t="s">
        <v>12913</v>
      </c>
    </row>
    <row r="13672" spans="1:4" ht="15">
      <c r="A13672" t="s">
        <v>12854</v>
      </c>
      <c r="B13672" s="53">
        <v>2020</v>
      </c>
      <c r="C13672" t="s">
        <v>143</v>
      </c>
      <c r="D13672" t="s">
        <v>12914</v>
      </c>
    </row>
    <row r="13673" spans="1:4" ht="15">
      <c r="A13673" t="s">
        <v>12854</v>
      </c>
      <c r="B13673" s="53">
        <v>2020</v>
      </c>
      <c r="C13673" t="s">
        <v>84</v>
      </c>
      <c r="D13673" t="s">
        <v>12915</v>
      </c>
    </row>
    <row r="13674" spans="1:4" ht="15">
      <c r="A13674" t="s">
        <v>12854</v>
      </c>
      <c r="B13674" s="53">
        <v>2020</v>
      </c>
      <c r="C13674" t="s">
        <v>1180</v>
      </c>
      <c r="D13674" t="s">
        <v>12916</v>
      </c>
    </row>
    <row r="13675" spans="1:4" ht="15">
      <c r="A13675" t="s">
        <v>12854</v>
      </c>
      <c r="B13675" s="53">
        <v>2020</v>
      </c>
      <c r="C13675" t="s">
        <v>12862</v>
      </c>
      <c r="D13675" t="s">
        <v>12917</v>
      </c>
    </row>
    <row r="13676" spans="1:4" ht="15">
      <c r="A13676" t="s">
        <v>12854</v>
      </c>
      <c r="B13676" s="53">
        <v>2020</v>
      </c>
      <c r="C13676" t="s">
        <v>12862</v>
      </c>
      <c r="D13676" t="s">
        <v>12918</v>
      </c>
    </row>
    <row r="13677" spans="1:4" ht="15">
      <c r="A13677" t="s">
        <v>12854</v>
      </c>
      <c r="B13677" s="53">
        <v>2020</v>
      </c>
      <c r="C13677" t="s">
        <v>661</v>
      </c>
      <c r="D13677" t="s">
        <v>3822</v>
      </c>
    </row>
    <row r="13678" spans="1:4" ht="15">
      <c r="A13678" t="s">
        <v>12854</v>
      </c>
      <c r="B13678" s="53">
        <v>2020</v>
      </c>
      <c r="C13678" t="s">
        <v>661</v>
      </c>
      <c r="D13678" t="s">
        <v>12919</v>
      </c>
    </row>
    <row r="13679" spans="1:4" ht="15">
      <c r="A13679" t="s">
        <v>12854</v>
      </c>
      <c r="B13679" s="53">
        <v>2020</v>
      </c>
      <c r="C13679" t="s">
        <v>645</v>
      </c>
      <c r="D13679" t="s">
        <v>12920</v>
      </c>
    </row>
    <row r="13680" spans="1:4" ht="15">
      <c r="A13680" t="s">
        <v>12854</v>
      </c>
      <c r="B13680" s="53">
        <v>2020</v>
      </c>
      <c r="C13680" t="s">
        <v>645</v>
      </c>
      <c r="D13680" t="s">
        <v>12921</v>
      </c>
    </row>
    <row r="13681" spans="1:4" ht="15">
      <c r="A13681" t="s">
        <v>12854</v>
      </c>
      <c r="B13681" s="53">
        <v>2020</v>
      </c>
      <c r="C13681" t="s">
        <v>645</v>
      </c>
      <c r="D13681" t="s">
        <v>12922</v>
      </c>
    </row>
    <row r="13682" spans="1:4" ht="15">
      <c r="A13682" t="s">
        <v>12854</v>
      </c>
      <c r="B13682" s="53">
        <v>2020</v>
      </c>
      <c r="C13682" t="s">
        <v>645</v>
      </c>
      <c r="D13682" t="s">
        <v>12923</v>
      </c>
    </row>
    <row r="13683" spans="1:4" ht="15">
      <c r="A13683" t="s">
        <v>12854</v>
      </c>
      <c r="B13683" s="53">
        <v>2020</v>
      </c>
      <c r="C13683" t="s">
        <v>645</v>
      </c>
      <c r="D13683" t="s">
        <v>12924</v>
      </c>
    </row>
    <row r="13684" spans="1:4" ht="15">
      <c r="A13684" t="s">
        <v>12854</v>
      </c>
      <c r="B13684" s="53">
        <v>2020</v>
      </c>
      <c r="C13684" t="s">
        <v>12925</v>
      </c>
      <c r="D13684" t="s">
        <v>12926</v>
      </c>
    </row>
    <row r="13685" spans="1:4" ht="15">
      <c r="A13685" t="s">
        <v>12854</v>
      </c>
      <c r="B13685" s="53">
        <v>2020</v>
      </c>
      <c r="C13685" t="s">
        <v>2</v>
      </c>
      <c r="D13685" t="s">
        <v>12919</v>
      </c>
    </row>
    <row r="13686" spans="1:4" ht="15">
      <c r="A13686" t="s">
        <v>12854</v>
      </c>
      <c r="B13686" s="53">
        <v>2020</v>
      </c>
      <c r="C13686" t="s">
        <v>2</v>
      </c>
      <c r="D13686" t="s">
        <v>12923</v>
      </c>
    </row>
    <row r="13687" spans="1:4" ht="15">
      <c r="A13687" t="s">
        <v>12854</v>
      </c>
      <c r="B13687" s="53">
        <v>2020</v>
      </c>
      <c r="C13687" t="s">
        <v>2</v>
      </c>
      <c r="D13687" t="s">
        <v>12924</v>
      </c>
    </row>
    <row r="13688" spans="1:4" ht="15">
      <c r="A13688" t="s">
        <v>12854</v>
      </c>
      <c r="B13688" s="53">
        <v>2020</v>
      </c>
      <c r="C13688" t="s">
        <v>2</v>
      </c>
      <c r="D13688" t="s">
        <v>3822</v>
      </c>
    </row>
    <row r="13689" spans="1:4" ht="15">
      <c r="A13689" t="s">
        <v>12854</v>
      </c>
      <c r="B13689" s="53">
        <v>2020</v>
      </c>
      <c r="C13689" t="s">
        <v>2</v>
      </c>
      <c r="D13689" t="s">
        <v>2108</v>
      </c>
    </row>
    <row r="13690" spans="1:4" ht="15">
      <c r="A13690" t="s">
        <v>12854</v>
      </c>
      <c r="B13690" s="53">
        <v>2020</v>
      </c>
      <c r="C13690" t="s">
        <v>2</v>
      </c>
      <c r="D13690" t="s">
        <v>12920</v>
      </c>
    </row>
    <row r="13691" spans="1:4" ht="15">
      <c r="A13691" t="s">
        <v>12854</v>
      </c>
      <c r="B13691" s="53">
        <v>2020</v>
      </c>
      <c r="C13691" t="s">
        <v>2</v>
      </c>
      <c r="D13691" t="s">
        <v>12891</v>
      </c>
    </row>
    <row r="13692" spans="1:4" ht="15">
      <c r="A13692" t="s">
        <v>12854</v>
      </c>
      <c r="B13692" s="53">
        <v>2019</v>
      </c>
      <c r="C13692" t="s">
        <v>670</v>
      </c>
      <c r="D13692" t="s">
        <v>12927</v>
      </c>
    </row>
    <row r="13693" spans="1:4" ht="15">
      <c r="A13693" t="s">
        <v>12854</v>
      </c>
      <c r="B13693" s="53">
        <v>2019</v>
      </c>
      <c r="C13693" t="s">
        <v>670</v>
      </c>
      <c r="D13693" t="s">
        <v>12928</v>
      </c>
    </row>
    <row r="13694" spans="1:4" ht="15">
      <c r="A13694" t="s">
        <v>12854</v>
      </c>
      <c r="B13694" s="53">
        <v>2019</v>
      </c>
      <c r="C13694" t="s">
        <v>12929</v>
      </c>
      <c r="D13694" t="s">
        <v>12930</v>
      </c>
    </row>
    <row r="13695" spans="1:4" ht="15">
      <c r="A13695" t="s">
        <v>12854</v>
      </c>
      <c r="B13695" s="53">
        <v>2019</v>
      </c>
      <c r="C13695" t="s">
        <v>1323</v>
      </c>
      <c r="D13695" t="s">
        <v>12931</v>
      </c>
    </row>
    <row r="13696" spans="1:4" ht="15">
      <c r="A13696" t="s">
        <v>12854</v>
      </c>
      <c r="B13696" s="53">
        <v>2019</v>
      </c>
      <c r="C13696" t="s">
        <v>3536</v>
      </c>
      <c r="D13696" t="s">
        <v>12932</v>
      </c>
    </row>
    <row r="13697" spans="1:4" ht="15">
      <c r="A13697" t="s">
        <v>12854</v>
      </c>
      <c r="B13697" s="53">
        <v>2019</v>
      </c>
      <c r="C13697" t="s">
        <v>2232</v>
      </c>
      <c r="D13697" t="s">
        <v>12933</v>
      </c>
    </row>
    <row r="13698" spans="1:4" ht="15">
      <c r="A13698" t="s">
        <v>12854</v>
      </c>
      <c r="B13698" s="53">
        <v>2019</v>
      </c>
      <c r="C13698" t="s">
        <v>12934</v>
      </c>
      <c r="D13698" t="s">
        <v>12935</v>
      </c>
    </row>
    <row r="13699" spans="1:4" ht="15">
      <c r="A13699" t="s">
        <v>12854</v>
      </c>
      <c r="B13699" s="53">
        <v>2019</v>
      </c>
      <c r="C13699" t="s">
        <v>593</v>
      </c>
      <c r="D13699" t="s">
        <v>12936</v>
      </c>
    </row>
    <row r="13700" spans="1:4" ht="15">
      <c r="A13700" t="s">
        <v>12854</v>
      </c>
      <c r="B13700" s="53">
        <v>2019</v>
      </c>
      <c r="C13700" t="s">
        <v>2138</v>
      </c>
      <c r="D13700" t="s">
        <v>12937</v>
      </c>
    </row>
    <row r="13701" spans="1:4" ht="15">
      <c r="A13701" t="s">
        <v>12854</v>
      </c>
      <c r="B13701" s="53">
        <v>2019</v>
      </c>
      <c r="C13701" t="s">
        <v>875</v>
      </c>
      <c r="D13701" t="s">
        <v>12938</v>
      </c>
    </row>
    <row r="13702" spans="1:4" ht="15">
      <c r="A13702" t="s">
        <v>12854</v>
      </c>
      <c r="B13702" s="53">
        <v>2019</v>
      </c>
      <c r="C13702" t="s">
        <v>1136</v>
      </c>
      <c r="D13702" t="s">
        <v>12939</v>
      </c>
    </row>
    <row r="13703" spans="1:4" ht="15">
      <c r="A13703" t="s">
        <v>12854</v>
      </c>
      <c r="B13703" s="53">
        <v>2019</v>
      </c>
      <c r="C13703" t="s">
        <v>3871</v>
      </c>
      <c r="D13703" t="s">
        <v>12940</v>
      </c>
    </row>
    <row r="13704" spans="1:4" ht="15">
      <c r="A13704" t="s">
        <v>12854</v>
      </c>
      <c r="B13704" s="53">
        <v>2019</v>
      </c>
      <c r="C13704" t="s">
        <v>84</v>
      </c>
      <c r="D13704" t="s">
        <v>12941</v>
      </c>
    </row>
    <row r="13705" spans="1:4" ht="15">
      <c r="A13705" t="s">
        <v>12854</v>
      </c>
      <c r="B13705" s="53">
        <v>2019</v>
      </c>
      <c r="C13705" t="s">
        <v>12409</v>
      </c>
      <c r="D13705" t="s">
        <v>12942</v>
      </c>
    </row>
    <row r="13706" spans="1:4" ht="15">
      <c r="A13706" t="s">
        <v>12854</v>
      </c>
      <c r="B13706" s="53">
        <v>2019</v>
      </c>
      <c r="C13706" t="s">
        <v>5498</v>
      </c>
      <c r="D13706" t="s">
        <v>12943</v>
      </c>
    </row>
    <row r="13707" spans="1:4" ht="15">
      <c r="A13707" t="s">
        <v>12854</v>
      </c>
      <c r="B13707" s="53">
        <v>2019</v>
      </c>
      <c r="C13707" t="s">
        <v>50</v>
      </c>
      <c r="D13707" t="s">
        <v>12944</v>
      </c>
    </row>
    <row r="13708" spans="1:4" ht="15">
      <c r="A13708" t="s">
        <v>12854</v>
      </c>
      <c r="B13708" s="53">
        <v>2019</v>
      </c>
      <c r="C13708" t="s">
        <v>59</v>
      </c>
      <c r="D13708" t="s">
        <v>12945</v>
      </c>
    </row>
    <row r="13709" spans="1:4" ht="15">
      <c r="A13709" t="s">
        <v>12854</v>
      </c>
      <c r="B13709" s="53">
        <v>2019</v>
      </c>
      <c r="C13709" t="s">
        <v>59</v>
      </c>
      <c r="D13709" t="s">
        <v>12946</v>
      </c>
    </row>
    <row r="13710" spans="1:4" ht="15">
      <c r="A13710" t="s">
        <v>12854</v>
      </c>
      <c r="B13710" s="53">
        <v>2019</v>
      </c>
      <c r="C13710" t="s">
        <v>661</v>
      </c>
      <c r="D13710" t="s">
        <v>12947</v>
      </c>
    </row>
    <row r="13711" spans="1:4" ht="15">
      <c r="A13711" t="s">
        <v>12854</v>
      </c>
      <c r="B13711" s="53">
        <v>2019</v>
      </c>
      <c r="C13711" t="s">
        <v>661</v>
      </c>
      <c r="D13711" t="s">
        <v>12948</v>
      </c>
    </row>
    <row r="13712" spans="1:4" ht="15">
      <c r="A13712" t="s">
        <v>12854</v>
      </c>
      <c r="B13712" s="53">
        <v>2019</v>
      </c>
      <c r="C13712" t="s">
        <v>661</v>
      </c>
      <c r="D13712" t="s">
        <v>12949</v>
      </c>
    </row>
    <row r="13713" spans="1:4" ht="15">
      <c r="A13713" t="s">
        <v>12854</v>
      </c>
      <c r="B13713" s="53">
        <v>2019</v>
      </c>
      <c r="C13713" t="s">
        <v>1250</v>
      </c>
      <c r="D13713" t="s">
        <v>12950</v>
      </c>
    </row>
    <row r="13714" spans="1:4" ht="15">
      <c r="A13714" t="s">
        <v>12854</v>
      </c>
      <c r="B13714" s="53">
        <v>2019</v>
      </c>
      <c r="C13714" t="s">
        <v>645</v>
      </c>
      <c r="D13714" t="s">
        <v>12951</v>
      </c>
    </row>
    <row r="13715" spans="1:4" ht="15">
      <c r="A13715" t="s">
        <v>12854</v>
      </c>
      <c r="B13715" s="53">
        <v>2019</v>
      </c>
      <c r="C13715" t="s">
        <v>645</v>
      </c>
      <c r="D13715" t="s">
        <v>12952</v>
      </c>
    </row>
    <row r="13716" spans="1:4" ht="15">
      <c r="A13716" t="s">
        <v>12854</v>
      </c>
      <c r="B13716" s="53">
        <v>2019</v>
      </c>
      <c r="C13716" t="s">
        <v>645</v>
      </c>
      <c r="D13716" t="s">
        <v>12953</v>
      </c>
    </row>
    <row r="13717" spans="1:4" ht="15">
      <c r="A13717" t="s">
        <v>12854</v>
      </c>
      <c r="B13717" s="53">
        <v>2019</v>
      </c>
      <c r="C13717" t="s">
        <v>648</v>
      </c>
      <c r="D13717" t="s">
        <v>12954</v>
      </c>
    </row>
    <row r="13718" spans="1:4" ht="15">
      <c r="A13718" t="s">
        <v>12854</v>
      </c>
      <c r="B13718" s="53">
        <v>2019</v>
      </c>
      <c r="C13718" t="s">
        <v>648</v>
      </c>
      <c r="D13718" t="s">
        <v>12955</v>
      </c>
    </row>
    <row r="13719" spans="1:4" ht="15">
      <c r="A13719" t="s">
        <v>12854</v>
      </c>
      <c r="B13719" s="53">
        <v>2019</v>
      </c>
      <c r="C13719" t="s">
        <v>648</v>
      </c>
      <c r="D13719" t="s">
        <v>12956</v>
      </c>
    </row>
    <row r="13720" spans="1:4" ht="15">
      <c r="A13720" t="s">
        <v>12854</v>
      </c>
      <c r="B13720" s="53">
        <v>2019</v>
      </c>
      <c r="C13720" t="s">
        <v>6463</v>
      </c>
      <c r="D13720" t="s">
        <v>12957</v>
      </c>
    </row>
    <row r="13721" spans="1:4" ht="15">
      <c r="A13721" t="s">
        <v>12854</v>
      </c>
      <c r="B13721" s="53">
        <v>2019</v>
      </c>
      <c r="C13721" t="s">
        <v>2</v>
      </c>
      <c r="D13721" t="s">
        <v>12952</v>
      </c>
    </row>
    <row r="13722" spans="1:4" ht="15">
      <c r="A13722" t="s">
        <v>12854</v>
      </c>
      <c r="B13722" s="53">
        <v>2018</v>
      </c>
      <c r="C13722" t="s">
        <v>670</v>
      </c>
      <c r="D13722" t="s">
        <v>12958</v>
      </c>
    </row>
    <row r="13723" spans="1:4" ht="15">
      <c r="A13723" t="s">
        <v>12854</v>
      </c>
      <c r="B13723" s="53">
        <v>2018</v>
      </c>
      <c r="C13723" t="s">
        <v>5154</v>
      </c>
      <c r="D13723" t="s">
        <v>12959</v>
      </c>
    </row>
    <row r="13724" spans="1:4" ht="15">
      <c r="A13724" t="s">
        <v>12854</v>
      </c>
      <c r="B13724" s="53">
        <v>2018</v>
      </c>
      <c r="C13724" t="s">
        <v>1859</v>
      </c>
      <c r="D13724" t="s">
        <v>12960</v>
      </c>
    </row>
    <row r="13725" spans="1:4" ht="15">
      <c r="A13725" t="s">
        <v>12854</v>
      </c>
      <c r="B13725" s="53">
        <v>2018</v>
      </c>
      <c r="C13725" t="s">
        <v>3536</v>
      </c>
      <c r="D13725" t="s">
        <v>12961</v>
      </c>
    </row>
    <row r="13726" spans="1:4" ht="15">
      <c r="A13726" t="s">
        <v>12854</v>
      </c>
      <c r="B13726" s="53">
        <v>2018</v>
      </c>
      <c r="C13726" t="s">
        <v>875</v>
      </c>
      <c r="D13726" t="s">
        <v>12962</v>
      </c>
    </row>
    <row r="13727" spans="1:4" ht="15">
      <c r="A13727" t="s">
        <v>12854</v>
      </c>
      <c r="B13727" s="53">
        <v>2018</v>
      </c>
      <c r="C13727" t="s">
        <v>143</v>
      </c>
      <c r="D13727" t="s">
        <v>12963</v>
      </c>
    </row>
    <row r="13728" spans="1:4" ht="15">
      <c r="A13728" t="s">
        <v>12854</v>
      </c>
      <c r="B13728" s="53">
        <v>2018</v>
      </c>
      <c r="C13728" t="s">
        <v>2587</v>
      </c>
      <c r="D13728" t="s">
        <v>12964</v>
      </c>
    </row>
    <row r="13729" spans="1:4" ht="15">
      <c r="A13729" t="s">
        <v>12854</v>
      </c>
      <c r="B13729" s="53">
        <v>2018</v>
      </c>
      <c r="C13729" t="s">
        <v>1322</v>
      </c>
      <c r="D13729" t="s">
        <v>12965</v>
      </c>
    </row>
    <row r="13730" spans="1:4" ht="15">
      <c r="A13730" t="s">
        <v>12854</v>
      </c>
      <c r="B13730" s="53">
        <v>2018</v>
      </c>
      <c r="C13730" t="s">
        <v>1279</v>
      </c>
      <c r="D13730" t="s">
        <v>12966</v>
      </c>
    </row>
    <row r="13731" spans="1:4" ht="15">
      <c r="A13731" t="s">
        <v>12854</v>
      </c>
      <c r="B13731" s="53">
        <v>2018</v>
      </c>
      <c r="C13731" t="s">
        <v>12967</v>
      </c>
      <c r="D13731" t="s">
        <v>12968</v>
      </c>
    </row>
    <row r="13732" spans="1:4" ht="15">
      <c r="A13732" t="s">
        <v>12854</v>
      </c>
      <c r="B13732" s="53">
        <v>2018</v>
      </c>
      <c r="C13732" t="s">
        <v>12967</v>
      </c>
      <c r="D13732" t="s">
        <v>12969</v>
      </c>
    </row>
    <row r="13733" spans="1:4" ht="15">
      <c r="A13733" t="s">
        <v>12854</v>
      </c>
      <c r="B13733" s="53">
        <v>2018</v>
      </c>
      <c r="C13733" t="s">
        <v>12967</v>
      </c>
      <c r="D13733" t="s">
        <v>12970</v>
      </c>
    </row>
    <row r="13734" spans="1:4" ht="15">
      <c r="A13734" t="s">
        <v>12854</v>
      </c>
      <c r="B13734" s="53">
        <v>2018</v>
      </c>
      <c r="C13734" t="s">
        <v>12967</v>
      </c>
      <c r="D13734" t="s">
        <v>12971</v>
      </c>
    </row>
    <row r="13735" spans="1:4" ht="15">
      <c r="A13735" t="s">
        <v>12854</v>
      </c>
      <c r="B13735" s="53">
        <v>2018</v>
      </c>
      <c r="C13735" t="s">
        <v>661</v>
      </c>
      <c r="D13735" t="s">
        <v>12972</v>
      </c>
    </row>
    <row r="13736" spans="1:4" ht="15">
      <c r="A13736" t="s">
        <v>12854</v>
      </c>
      <c r="B13736" s="53">
        <v>2018</v>
      </c>
      <c r="C13736" t="s">
        <v>645</v>
      </c>
      <c r="D13736" t="s">
        <v>12973</v>
      </c>
    </row>
    <row r="13737" spans="1:4" ht="15">
      <c r="A13737" t="s">
        <v>12854</v>
      </c>
      <c r="B13737" s="53">
        <v>2018</v>
      </c>
      <c r="C13737" t="s">
        <v>648</v>
      </c>
      <c r="D13737" t="s">
        <v>12974</v>
      </c>
    </row>
    <row r="13738" spans="1:4" ht="15">
      <c r="A13738" t="s">
        <v>12854</v>
      </c>
      <c r="B13738" s="53">
        <v>2018</v>
      </c>
      <c r="C13738" t="s">
        <v>2</v>
      </c>
      <c r="D13738" t="s">
        <v>12964</v>
      </c>
    </row>
    <row r="13739" spans="1:4" ht="15">
      <c r="A13739" t="s">
        <v>12854</v>
      </c>
      <c r="B13739" s="53">
        <v>2018</v>
      </c>
      <c r="C13739" t="s">
        <v>2</v>
      </c>
      <c r="D13739" t="s">
        <v>12975</v>
      </c>
    </row>
    <row r="13740" spans="1:4" ht="15">
      <c r="A13740" t="s">
        <v>12854</v>
      </c>
      <c r="B13740" s="53">
        <v>2018</v>
      </c>
      <c r="C13740" t="s">
        <v>2</v>
      </c>
      <c r="D13740" t="s">
        <v>12949</v>
      </c>
    </row>
    <row r="13741" spans="1:4" ht="15">
      <c r="A13741" t="s">
        <v>12854</v>
      </c>
      <c r="B13741" s="53">
        <v>2018</v>
      </c>
      <c r="C13741" t="s">
        <v>2</v>
      </c>
      <c r="D13741" t="s">
        <v>12948</v>
      </c>
    </row>
    <row r="13742" spans="1:4" ht="15">
      <c r="A13742" t="s">
        <v>12854</v>
      </c>
      <c r="B13742" s="53">
        <v>2017</v>
      </c>
      <c r="C13742" t="s">
        <v>1676</v>
      </c>
      <c r="D13742" t="s">
        <v>12976</v>
      </c>
    </row>
    <row r="13743" spans="1:4" ht="15">
      <c r="A13743" t="s">
        <v>12854</v>
      </c>
      <c r="B13743" s="53">
        <v>2017</v>
      </c>
      <c r="C13743" t="s">
        <v>143</v>
      </c>
      <c r="D13743" t="s">
        <v>12977</v>
      </c>
    </row>
    <row r="13744" spans="1:4" ht="15">
      <c r="A13744" t="s">
        <v>12854</v>
      </c>
      <c r="B13744" s="53">
        <v>2017</v>
      </c>
      <c r="C13744" t="s">
        <v>50</v>
      </c>
      <c r="D13744" t="s">
        <v>12978</v>
      </c>
    </row>
    <row r="13745" spans="1:4" ht="15">
      <c r="A13745" t="s">
        <v>12854</v>
      </c>
      <c r="B13745" s="53">
        <v>2017</v>
      </c>
      <c r="C13745" t="s">
        <v>12979</v>
      </c>
      <c r="D13745" t="s">
        <v>12980</v>
      </c>
    </row>
    <row r="13746" spans="1:4" ht="15">
      <c r="A13746" t="s">
        <v>12854</v>
      </c>
      <c r="B13746" s="53">
        <v>2017</v>
      </c>
      <c r="C13746" t="s">
        <v>645</v>
      </c>
      <c r="D13746" t="s">
        <v>12981</v>
      </c>
    </row>
    <row r="13747" spans="1:4" ht="15">
      <c r="A13747" t="s">
        <v>12854</v>
      </c>
      <c r="B13747" s="53">
        <v>2017</v>
      </c>
      <c r="C13747" t="s">
        <v>645</v>
      </c>
      <c r="D13747" t="s">
        <v>12982</v>
      </c>
    </row>
    <row r="13748" spans="1:4" ht="15">
      <c r="A13748" t="s">
        <v>12854</v>
      </c>
      <c r="B13748" s="53">
        <v>2017</v>
      </c>
      <c r="C13748" t="s">
        <v>645</v>
      </c>
      <c r="D13748" t="s">
        <v>12983</v>
      </c>
    </row>
    <row r="13749" spans="1:4" ht="15">
      <c r="A13749" t="s">
        <v>12854</v>
      </c>
      <c r="B13749" s="53">
        <v>2017</v>
      </c>
      <c r="C13749" t="s">
        <v>648</v>
      </c>
      <c r="D13749" t="s">
        <v>12984</v>
      </c>
    </row>
    <row r="13750" spans="1:4" ht="15">
      <c r="A13750" t="s">
        <v>12854</v>
      </c>
      <c r="B13750" s="53">
        <v>2017</v>
      </c>
      <c r="C13750" t="s">
        <v>648</v>
      </c>
      <c r="D13750" t="s">
        <v>12985</v>
      </c>
    </row>
    <row r="13751" spans="1:4" ht="15">
      <c r="A13751" t="s">
        <v>12854</v>
      </c>
      <c r="B13751" s="53">
        <v>2017</v>
      </c>
      <c r="C13751" t="s">
        <v>648</v>
      </c>
      <c r="D13751" t="s">
        <v>12986</v>
      </c>
    </row>
    <row r="13752" spans="1:4" ht="15">
      <c r="A13752" t="s">
        <v>12854</v>
      </c>
      <c r="B13752" s="53">
        <v>2017</v>
      </c>
      <c r="C13752" t="s">
        <v>648</v>
      </c>
      <c r="D13752" t="s">
        <v>12987</v>
      </c>
    </row>
    <row r="13753" spans="1:4" ht="15">
      <c r="A13753" t="s">
        <v>12854</v>
      </c>
      <c r="B13753" s="53">
        <v>2017</v>
      </c>
      <c r="C13753" t="s">
        <v>648</v>
      </c>
      <c r="D13753" t="s">
        <v>12988</v>
      </c>
    </row>
    <row r="13754" spans="1:4" ht="15">
      <c r="A13754" t="s">
        <v>12854</v>
      </c>
      <c r="B13754" s="53">
        <v>2016</v>
      </c>
      <c r="C13754" t="s">
        <v>12866</v>
      </c>
      <c r="D13754" t="s">
        <v>12989</v>
      </c>
    </row>
    <row r="13755" spans="1:4" ht="15">
      <c r="A13755" t="s">
        <v>12854</v>
      </c>
      <c r="B13755" s="53">
        <v>2016</v>
      </c>
      <c r="C13755" t="s">
        <v>12866</v>
      </c>
      <c r="D13755" t="s">
        <v>12990</v>
      </c>
    </row>
    <row r="13756" spans="1:4" ht="15">
      <c r="A13756" t="s">
        <v>12854</v>
      </c>
      <c r="B13756" s="53">
        <v>2016</v>
      </c>
      <c r="C13756" t="s">
        <v>5154</v>
      </c>
      <c r="D13756" t="s">
        <v>12991</v>
      </c>
    </row>
    <row r="13757" spans="1:4" ht="15">
      <c r="A13757" t="s">
        <v>12854</v>
      </c>
      <c r="B13757" s="53">
        <v>2016</v>
      </c>
      <c r="C13757" t="s">
        <v>48</v>
      </c>
      <c r="D13757" t="s">
        <v>12992</v>
      </c>
    </row>
    <row r="13758" spans="1:4" ht="15">
      <c r="A13758" t="s">
        <v>12854</v>
      </c>
      <c r="B13758" s="53">
        <v>2016</v>
      </c>
      <c r="C13758" t="s">
        <v>1136</v>
      </c>
      <c r="D13758" t="s">
        <v>12993</v>
      </c>
    </row>
    <row r="13759" spans="1:4" ht="15">
      <c r="A13759" t="s">
        <v>12854</v>
      </c>
      <c r="B13759" s="53">
        <v>2016</v>
      </c>
      <c r="C13759" t="s">
        <v>84</v>
      </c>
      <c r="D13759" t="s">
        <v>12994</v>
      </c>
    </row>
    <row r="13760" spans="1:4" ht="15">
      <c r="A13760" t="s">
        <v>12854</v>
      </c>
      <c r="B13760" s="53">
        <v>2016</v>
      </c>
      <c r="C13760" t="s">
        <v>3557</v>
      </c>
      <c r="D13760" t="s">
        <v>12995</v>
      </c>
    </row>
    <row r="13761" spans="1:4" ht="15">
      <c r="A13761" t="s">
        <v>12854</v>
      </c>
      <c r="B13761" s="53">
        <v>2016</v>
      </c>
      <c r="C13761" t="s">
        <v>1326</v>
      </c>
      <c r="D13761" t="s">
        <v>12996</v>
      </c>
    </row>
    <row r="13762" spans="1:4" ht="15">
      <c r="A13762" t="s">
        <v>12854</v>
      </c>
      <c r="B13762" s="53">
        <v>2016</v>
      </c>
      <c r="C13762" t="s">
        <v>1326</v>
      </c>
      <c r="D13762" t="s">
        <v>12997</v>
      </c>
    </row>
    <row r="13763" spans="1:4" ht="15">
      <c r="A13763" t="s">
        <v>12854</v>
      </c>
      <c r="B13763" s="53">
        <v>2016</v>
      </c>
      <c r="C13763" t="s">
        <v>1279</v>
      </c>
      <c r="D13763" t="s">
        <v>12998</v>
      </c>
    </row>
    <row r="13764" spans="1:4" ht="15">
      <c r="A13764" t="s">
        <v>12854</v>
      </c>
      <c r="B13764" s="53">
        <v>2016</v>
      </c>
      <c r="C13764" t="s">
        <v>12862</v>
      </c>
      <c r="D13764" t="s">
        <v>12999</v>
      </c>
    </row>
    <row r="13765" spans="1:4" ht="15">
      <c r="A13765" t="s">
        <v>12854</v>
      </c>
      <c r="B13765" s="53">
        <v>2016</v>
      </c>
      <c r="C13765" t="s">
        <v>12862</v>
      </c>
      <c r="D13765" t="s">
        <v>13000</v>
      </c>
    </row>
    <row r="13766" spans="1:4" ht="15">
      <c r="A13766" t="s">
        <v>12854</v>
      </c>
      <c r="B13766" s="53">
        <v>2016</v>
      </c>
      <c r="C13766" t="s">
        <v>12967</v>
      </c>
      <c r="D13766" t="s">
        <v>13001</v>
      </c>
    </row>
    <row r="13767" spans="1:4" ht="15">
      <c r="A13767" t="s">
        <v>12854</v>
      </c>
      <c r="B13767" s="53">
        <v>2016</v>
      </c>
      <c r="C13767" t="s">
        <v>12967</v>
      </c>
      <c r="D13767" t="s">
        <v>13002</v>
      </c>
    </row>
    <row r="13768" spans="1:4" ht="15">
      <c r="A13768" t="s">
        <v>12854</v>
      </c>
      <c r="B13768" s="53">
        <v>2016</v>
      </c>
      <c r="C13768" t="s">
        <v>645</v>
      </c>
      <c r="D13768" t="s">
        <v>13003</v>
      </c>
    </row>
    <row r="13769" spans="1:4" ht="15">
      <c r="A13769" t="s">
        <v>12854</v>
      </c>
      <c r="B13769" s="53">
        <v>2016</v>
      </c>
      <c r="C13769" t="s">
        <v>645</v>
      </c>
      <c r="D13769" t="s">
        <v>13004</v>
      </c>
    </row>
    <row r="13770" spans="1:4" ht="15">
      <c r="A13770" t="s">
        <v>12854</v>
      </c>
      <c r="B13770" s="53">
        <v>2016</v>
      </c>
      <c r="C13770" t="s">
        <v>12925</v>
      </c>
      <c r="D13770" t="s">
        <v>13005</v>
      </c>
    </row>
    <row r="13771" spans="1:4" ht="15">
      <c r="A13771" t="s">
        <v>12854</v>
      </c>
      <c r="B13771" s="53">
        <v>2016</v>
      </c>
      <c r="C13771" t="s">
        <v>648</v>
      </c>
      <c r="D13771" t="s">
        <v>13006</v>
      </c>
    </row>
    <row r="13772" spans="1:4" ht="15">
      <c r="A13772" t="s">
        <v>12854</v>
      </c>
      <c r="B13772" s="53">
        <v>2016</v>
      </c>
      <c r="C13772" t="s">
        <v>648</v>
      </c>
      <c r="D13772" t="s">
        <v>13007</v>
      </c>
    </row>
    <row r="13773" spans="1:4" ht="15">
      <c r="A13773" t="s">
        <v>12854</v>
      </c>
      <c r="B13773" s="53">
        <v>2016</v>
      </c>
      <c r="C13773" t="s">
        <v>648</v>
      </c>
      <c r="D13773" t="s">
        <v>13008</v>
      </c>
    </row>
    <row r="13774" spans="1:4" ht="15">
      <c r="A13774" t="s">
        <v>12854</v>
      </c>
      <c r="B13774" s="53">
        <v>2016</v>
      </c>
      <c r="C13774" t="s">
        <v>648</v>
      </c>
      <c r="D13774" t="s">
        <v>13009</v>
      </c>
    </row>
    <row r="13775" spans="1:4" ht="15">
      <c r="A13775" t="s">
        <v>12854</v>
      </c>
      <c r="B13775" s="53">
        <v>2016</v>
      </c>
      <c r="C13775" t="s">
        <v>648</v>
      </c>
      <c r="D13775" t="s">
        <v>13010</v>
      </c>
    </row>
    <row r="13776" spans="1:4" ht="15">
      <c r="A13776" t="s">
        <v>12854</v>
      </c>
      <c r="B13776" s="53">
        <v>2016</v>
      </c>
      <c r="C13776" t="s">
        <v>648</v>
      </c>
      <c r="D13776" t="s">
        <v>13011</v>
      </c>
    </row>
    <row r="13777" spans="1:4" ht="15">
      <c r="A13777" t="s">
        <v>12854</v>
      </c>
      <c r="B13777" s="53">
        <v>2016</v>
      </c>
      <c r="C13777" t="s">
        <v>648</v>
      </c>
      <c r="D13777" t="s">
        <v>13012</v>
      </c>
    </row>
    <row r="13778" spans="1:4" ht="15">
      <c r="A13778" t="s">
        <v>12854</v>
      </c>
      <c r="B13778" s="53">
        <v>2016</v>
      </c>
      <c r="C13778" t="s">
        <v>648</v>
      </c>
      <c r="D13778" t="s">
        <v>13013</v>
      </c>
    </row>
    <row r="13779" spans="1:4" ht="15">
      <c r="A13779" t="s">
        <v>12854</v>
      </c>
      <c r="B13779" s="53">
        <v>2016</v>
      </c>
      <c r="C13779" t="s">
        <v>619</v>
      </c>
      <c r="D13779" t="s">
        <v>13014</v>
      </c>
    </row>
    <row r="13780" spans="1:4" ht="15">
      <c r="A13780" t="s">
        <v>12854</v>
      </c>
      <c r="B13780" s="53">
        <v>2015</v>
      </c>
      <c r="C13780" t="s">
        <v>2401</v>
      </c>
      <c r="D13780" t="s">
        <v>13015</v>
      </c>
    </row>
    <row r="13781" spans="1:4" ht="15">
      <c r="A13781" t="s">
        <v>12854</v>
      </c>
      <c r="B13781" s="53">
        <v>2015</v>
      </c>
      <c r="C13781" t="s">
        <v>13016</v>
      </c>
      <c r="D13781" t="s">
        <v>13017</v>
      </c>
    </row>
    <row r="13782" spans="1:4" ht="15">
      <c r="A13782" t="s">
        <v>12854</v>
      </c>
      <c r="B13782" s="53">
        <v>2015</v>
      </c>
      <c r="C13782" t="s">
        <v>1676</v>
      </c>
      <c r="D13782" t="s">
        <v>13018</v>
      </c>
    </row>
    <row r="13783" spans="1:4" ht="15">
      <c r="A13783" t="s">
        <v>12854</v>
      </c>
      <c r="B13783" s="53">
        <v>2015</v>
      </c>
      <c r="C13783" t="s">
        <v>84</v>
      </c>
      <c r="D13783" t="s">
        <v>13019</v>
      </c>
    </row>
    <row r="13784" spans="1:4" ht="15">
      <c r="A13784" t="s">
        <v>12854</v>
      </c>
      <c r="B13784" s="53">
        <v>2015</v>
      </c>
      <c r="C13784" t="s">
        <v>374</v>
      </c>
      <c r="D13784" t="s">
        <v>13020</v>
      </c>
    </row>
    <row r="13785" spans="1:4" ht="15">
      <c r="A13785" t="s">
        <v>12854</v>
      </c>
      <c r="B13785" s="53">
        <v>2015</v>
      </c>
      <c r="C13785" t="s">
        <v>12967</v>
      </c>
      <c r="D13785" t="s">
        <v>13021</v>
      </c>
    </row>
    <row r="13786" spans="1:4" ht="15">
      <c r="A13786" t="s">
        <v>12854</v>
      </c>
      <c r="B13786" s="53">
        <v>2015</v>
      </c>
      <c r="C13786" t="s">
        <v>158</v>
      </c>
      <c r="D13786" t="s">
        <v>13022</v>
      </c>
    </row>
    <row r="13787" spans="1:4" ht="15">
      <c r="A13787" t="s">
        <v>12854</v>
      </c>
      <c r="B13787" s="53">
        <v>2015</v>
      </c>
      <c r="C13787" t="s">
        <v>13023</v>
      </c>
      <c r="D13787" t="s">
        <v>13024</v>
      </c>
    </row>
    <row r="13788" spans="1:4" ht="15">
      <c r="A13788" t="s">
        <v>12854</v>
      </c>
      <c r="B13788" s="53">
        <v>2015</v>
      </c>
      <c r="C13788" t="s">
        <v>13023</v>
      </c>
      <c r="D13788" t="s">
        <v>13025</v>
      </c>
    </row>
    <row r="13789" spans="1:4" ht="15">
      <c r="A13789" t="s">
        <v>12854</v>
      </c>
      <c r="B13789" s="53">
        <v>2015</v>
      </c>
      <c r="C13789" t="s">
        <v>645</v>
      </c>
      <c r="D13789" t="s">
        <v>13026</v>
      </c>
    </row>
    <row r="13790" spans="1:4" ht="15">
      <c r="A13790" t="s">
        <v>12854</v>
      </c>
      <c r="B13790" s="53">
        <v>2015</v>
      </c>
      <c r="C13790" t="s">
        <v>645</v>
      </c>
      <c r="D13790" t="s">
        <v>13027</v>
      </c>
    </row>
    <row r="13791" spans="1:4" ht="15">
      <c r="A13791" t="s">
        <v>12854</v>
      </c>
      <c r="B13791" s="53">
        <v>2015</v>
      </c>
      <c r="C13791" t="s">
        <v>645</v>
      </c>
      <c r="D13791" t="s">
        <v>13028</v>
      </c>
    </row>
    <row r="13792" spans="1:4" ht="15">
      <c r="A13792" t="s">
        <v>12854</v>
      </c>
      <c r="B13792" s="53">
        <v>2015</v>
      </c>
      <c r="C13792" t="s">
        <v>645</v>
      </c>
      <c r="D13792" t="s">
        <v>13029</v>
      </c>
    </row>
    <row r="13793" spans="1:4" ht="15">
      <c r="A13793" t="s">
        <v>12854</v>
      </c>
      <c r="B13793" s="53">
        <v>2015</v>
      </c>
      <c r="C13793" t="s">
        <v>608</v>
      </c>
      <c r="D13793" t="s">
        <v>13030</v>
      </c>
    </row>
    <row r="13794" spans="1:4" ht="15">
      <c r="A13794" t="s">
        <v>12854</v>
      </c>
      <c r="B13794" s="53">
        <v>2015</v>
      </c>
      <c r="C13794" t="s">
        <v>780</v>
      </c>
      <c r="D13794" t="s">
        <v>13031</v>
      </c>
    </row>
    <row r="13795" spans="1:4" ht="15">
      <c r="A13795" t="s">
        <v>12854</v>
      </c>
      <c r="B13795" s="53">
        <v>2015</v>
      </c>
      <c r="C13795" t="s">
        <v>780</v>
      </c>
      <c r="D13795" t="s">
        <v>13032</v>
      </c>
    </row>
    <row r="13796" spans="1:4" ht="15">
      <c r="A13796" t="s">
        <v>12854</v>
      </c>
      <c r="B13796" s="53">
        <v>2015</v>
      </c>
      <c r="C13796" t="s">
        <v>13033</v>
      </c>
      <c r="D13796" t="s">
        <v>13034</v>
      </c>
    </row>
    <row r="13797" spans="1:4" ht="15">
      <c r="A13797" t="s">
        <v>12854</v>
      </c>
      <c r="B13797" s="53">
        <v>2015</v>
      </c>
      <c r="C13797" t="s">
        <v>648</v>
      </c>
      <c r="D13797" t="s">
        <v>13035</v>
      </c>
    </row>
    <row r="13798" spans="1:4" ht="15">
      <c r="A13798" t="s">
        <v>12854</v>
      </c>
      <c r="B13798" s="53">
        <v>2015</v>
      </c>
      <c r="C13798" t="s">
        <v>648</v>
      </c>
      <c r="D13798" t="s">
        <v>13036</v>
      </c>
    </row>
    <row r="13799" spans="1:4" ht="15">
      <c r="A13799" t="s">
        <v>12854</v>
      </c>
      <c r="B13799" s="53">
        <v>2015</v>
      </c>
      <c r="C13799" t="s">
        <v>648</v>
      </c>
      <c r="D13799" t="s">
        <v>13037</v>
      </c>
    </row>
    <row r="13800" spans="1:4" ht="15">
      <c r="A13800" t="s">
        <v>12854</v>
      </c>
      <c r="B13800" s="53">
        <v>2015</v>
      </c>
      <c r="C13800" t="s">
        <v>648</v>
      </c>
      <c r="D13800" t="s">
        <v>13038</v>
      </c>
    </row>
    <row r="13801" spans="1:4" ht="15">
      <c r="A13801" t="s">
        <v>12854</v>
      </c>
      <c r="B13801" s="53">
        <v>2015</v>
      </c>
      <c r="C13801" t="s">
        <v>648</v>
      </c>
      <c r="D13801" t="s">
        <v>13039</v>
      </c>
    </row>
    <row r="13802" spans="1:4" ht="15">
      <c r="A13802" t="s">
        <v>12854</v>
      </c>
      <c r="B13802" s="53">
        <v>2014</v>
      </c>
      <c r="C13802" t="s">
        <v>883</v>
      </c>
      <c r="D13802" t="s">
        <v>13040</v>
      </c>
    </row>
    <row r="13803" spans="1:4" ht="15">
      <c r="A13803" t="s">
        <v>12854</v>
      </c>
      <c r="B13803" s="53">
        <v>2014</v>
      </c>
      <c r="C13803" t="s">
        <v>13041</v>
      </c>
      <c r="D13803" t="s">
        <v>13042</v>
      </c>
    </row>
    <row r="13804" spans="1:4" ht="15">
      <c r="A13804" t="s">
        <v>12854</v>
      </c>
      <c r="B13804" s="53">
        <v>2014</v>
      </c>
      <c r="C13804" t="s">
        <v>2401</v>
      </c>
      <c r="D13804" t="s">
        <v>13043</v>
      </c>
    </row>
    <row r="13805" spans="1:4" ht="15">
      <c r="A13805" t="s">
        <v>12854</v>
      </c>
      <c r="B13805" s="53">
        <v>2014</v>
      </c>
      <c r="C13805" t="s">
        <v>5151</v>
      </c>
      <c r="D13805" t="s">
        <v>13044</v>
      </c>
    </row>
    <row r="13806" spans="1:4" ht="15">
      <c r="A13806" t="s">
        <v>12854</v>
      </c>
      <c r="B13806" s="53">
        <v>2014</v>
      </c>
      <c r="C13806" t="s">
        <v>917</v>
      </c>
      <c r="D13806" t="s">
        <v>13045</v>
      </c>
    </row>
    <row r="13807" spans="1:4" ht="15">
      <c r="A13807" t="s">
        <v>12854</v>
      </c>
      <c r="B13807" s="53">
        <v>2014</v>
      </c>
      <c r="C13807" t="s">
        <v>892</v>
      </c>
      <c r="D13807" t="s">
        <v>13046</v>
      </c>
    </row>
    <row r="13808" spans="1:4" ht="15">
      <c r="A13808" t="s">
        <v>12854</v>
      </c>
      <c r="B13808" s="53">
        <v>2014</v>
      </c>
      <c r="C13808" t="s">
        <v>148</v>
      </c>
      <c r="D13808" t="s">
        <v>13047</v>
      </c>
    </row>
    <row r="13809" spans="1:4" ht="15">
      <c r="A13809" t="s">
        <v>12854</v>
      </c>
      <c r="B13809" s="53">
        <v>2014</v>
      </c>
      <c r="C13809" t="s">
        <v>3554</v>
      </c>
      <c r="D13809" t="s">
        <v>13048</v>
      </c>
    </row>
    <row r="13810" spans="1:4" ht="15">
      <c r="A13810" t="s">
        <v>12854</v>
      </c>
      <c r="B13810" s="53">
        <v>2014</v>
      </c>
      <c r="C13810" t="s">
        <v>13049</v>
      </c>
      <c r="D13810" t="s">
        <v>13050</v>
      </c>
    </row>
    <row r="13811" spans="1:4" ht="15">
      <c r="A13811" t="s">
        <v>12854</v>
      </c>
      <c r="B13811" s="53">
        <v>2014</v>
      </c>
      <c r="C13811" t="s">
        <v>12967</v>
      </c>
      <c r="D13811" t="s">
        <v>13051</v>
      </c>
    </row>
    <row r="13812" spans="1:4" ht="15">
      <c r="A13812" t="s">
        <v>12854</v>
      </c>
      <c r="B13812" s="53">
        <v>2014</v>
      </c>
      <c r="C13812" t="s">
        <v>12967</v>
      </c>
      <c r="D13812" t="s">
        <v>13052</v>
      </c>
    </row>
    <row r="13813" spans="1:4" ht="15">
      <c r="A13813" t="s">
        <v>12854</v>
      </c>
      <c r="B13813" s="53">
        <v>2014</v>
      </c>
      <c r="C13813" t="s">
        <v>661</v>
      </c>
      <c r="D13813" t="s">
        <v>13053</v>
      </c>
    </row>
    <row r="13814" spans="1:4" ht="15">
      <c r="A13814" t="s">
        <v>12854</v>
      </c>
      <c r="B13814" s="53">
        <v>2014</v>
      </c>
      <c r="C13814" t="s">
        <v>661</v>
      </c>
      <c r="D13814" t="s">
        <v>13054</v>
      </c>
    </row>
    <row r="13815" spans="1:4" ht="15">
      <c r="A13815" t="s">
        <v>12854</v>
      </c>
      <c r="B13815" s="53">
        <v>2014</v>
      </c>
      <c r="C13815" t="s">
        <v>661</v>
      </c>
      <c r="D13815" t="s">
        <v>13055</v>
      </c>
    </row>
    <row r="13816" spans="1:4" ht="15">
      <c r="A13816" t="s">
        <v>12854</v>
      </c>
      <c r="B13816" s="53">
        <v>2014</v>
      </c>
      <c r="C13816" t="s">
        <v>645</v>
      </c>
      <c r="D13816" t="s">
        <v>13056</v>
      </c>
    </row>
    <row r="13817" spans="1:4" ht="15">
      <c r="A13817" t="s">
        <v>12854</v>
      </c>
      <c r="B13817" s="53">
        <v>2014</v>
      </c>
      <c r="C13817" t="s">
        <v>645</v>
      </c>
      <c r="D13817" t="s">
        <v>13057</v>
      </c>
    </row>
    <row r="13818" spans="1:4" ht="15">
      <c r="A13818" t="s">
        <v>12854</v>
      </c>
      <c r="B13818" s="53">
        <v>2014</v>
      </c>
      <c r="C13818" t="s">
        <v>645</v>
      </c>
      <c r="D13818" t="s">
        <v>13058</v>
      </c>
    </row>
    <row r="13819" spans="1:4" ht="15">
      <c r="A13819" t="s">
        <v>12854</v>
      </c>
      <c r="B13819" s="53">
        <v>2014</v>
      </c>
      <c r="C13819" t="s">
        <v>780</v>
      </c>
      <c r="D13819" t="s">
        <v>13059</v>
      </c>
    </row>
    <row r="13820" spans="1:4" ht="15">
      <c r="A13820" t="s">
        <v>12854</v>
      </c>
      <c r="B13820" s="53">
        <v>2014</v>
      </c>
      <c r="C13820" t="s">
        <v>780</v>
      </c>
      <c r="D13820" t="s">
        <v>13060</v>
      </c>
    </row>
    <row r="13821" spans="1:4" ht="15">
      <c r="A13821" t="s">
        <v>12854</v>
      </c>
      <c r="B13821" s="53">
        <v>2014</v>
      </c>
      <c r="C13821" t="s">
        <v>780</v>
      </c>
      <c r="D13821" t="s">
        <v>13061</v>
      </c>
    </row>
    <row r="13822" spans="1:4" ht="15">
      <c r="A13822" t="s">
        <v>12854</v>
      </c>
      <c r="B13822" s="53">
        <v>2014</v>
      </c>
      <c r="C13822" t="s">
        <v>780</v>
      </c>
      <c r="D13822" t="s">
        <v>13062</v>
      </c>
    </row>
    <row r="13823" spans="1:4" ht="15">
      <c r="A13823" t="s">
        <v>12854</v>
      </c>
      <c r="B13823" s="53">
        <v>2014</v>
      </c>
      <c r="C13823" t="s">
        <v>780</v>
      </c>
      <c r="D13823" t="s">
        <v>13063</v>
      </c>
    </row>
    <row r="13824" spans="1:4" ht="15">
      <c r="A13824" t="s">
        <v>12854</v>
      </c>
      <c r="B13824" s="53">
        <v>2014</v>
      </c>
      <c r="C13824" t="s">
        <v>780</v>
      </c>
      <c r="D13824" t="s">
        <v>13064</v>
      </c>
    </row>
    <row r="13825" spans="1:4" ht="15">
      <c r="A13825" t="s">
        <v>12854</v>
      </c>
      <c r="B13825" s="53">
        <v>2014</v>
      </c>
      <c r="C13825" t="s">
        <v>13065</v>
      </c>
      <c r="D13825" t="s">
        <v>13066</v>
      </c>
    </row>
    <row r="13826" spans="1:4" ht="15">
      <c r="A13826" t="s">
        <v>12854</v>
      </c>
      <c r="B13826" s="53">
        <v>2014</v>
      </c>
      <c r="C13826" t="s">
        <v>820</v>
      </c>
      <c r="D13826" t="s">
        <v>13067</v>
      </c>
    </row>
    <row r="13827" spans="1:4" ht="15">
      <c r="A13827" t="s">
        <v>12854</v>
      </c>
      <c r="B13827" s="53">
        <v>2014</v>
      </c>
      <c r="C13827" t="s">
        <v>648</v>
      </c>
      <c r="D13827" t="s">
        <v>13068</v>
      </c>
    </row>
    <row r="13828" spans="1:4" ht="15">
      <c r="A13828" t="s">
        <v>12854</v>
      </c>
      <c r="B13828" s="53">
        <v>2014</v>
      </c>
      <c r="C13828" t="s">
        <v>648</v>
      </c>
      <c r="D13828" t="s">
        <v>13069</v>
      </c>
    </row>
    <row r="13829" spans="1:4" ht="15">
      <c r="A13829" t="s">
        <v>12854</v>
      </c>
      <c r="B13829" s="53">
        <v>2014</v>
      </c>
      <c r="C13829" t="s">
        <v>648</v>
      </c>
      <c r="D13829" t="s">
        <v>13070</v>
      </c>
    </row>
    <row r="13830" spans="1:4" ht="15">
      <c r="A13830" t="s">
        <v>12854</v>
      </c>
      <c r="B13830" s="53">
        <v>2014</v>
      </c>
      <c r="C13830" t="s">
        <v>1240</v>
      </c>
      <c r="D13830" t="s">
        <v>13071</v>
      </c>
    </row>
    <row r="13831" spans="1:4" ht="15">
      <c r="A13831" t="s">
        <v>12854</v>
      </c>
      <c r="B13831" s="53">
        <v>2014</v>
      </c>
      <c r="C13831" t="s">
        <v>1240</v>
      </c>
      <c r="D13831" t="s">
        <v>13072</v>
      </c>
    </row>
    <row r="13832" spans="1:4" ht="15">
      <c r="A13832" t="s">
        <v>12854</v>
      </c>
      <c r="B13832" s="53">
        <v>2013</v>
      </c>
      <c r="C13832" t="s">
        <v>883</v>
      </c>
      <c r="D13832" t="s">
        <v>13073</v>
      </c>
    </row>
    <row r="13833" spans="1:4" ht="15">
      <c r="A13833" t="s">
        <v>12854</v>
      </c>
      <c r="B13833" s="53">
        <v>2013</v>
      </c>
      <c r="C13833" t="s">
        <v>917</v>
      </c>
      <c r="D13833" t="s">
        <v>13074</v>
      </c>
    </row>
    <row r="13834" spans="1:4" ht="15">
      <c r="A13834" t="s">
        <v>12854</v>
      </c>
      <c r="B13834" s="53">
        <v>2013</v>
      </c>
      <c r="C13834" t="s">
        <v>917</v>
      </c>
      <c r="D13834" t="s">
        <v>13075</v>
      </c>
    </row>
    <row r="13835" spans="1:4" ht="15">
      <c r="A13835" t="s">
        <v>12854</v>
      </c>
      <c r="B13835" s="53">
        <v>2013</v>
      </c>
      <c r="C13835" t="s">
        <v>875</v>
      </c>
      <c r="D13835" t="s">
        <v>13076</v>
      </c>
    </row>
    <row r="13836" spans="1:4" ht="15">
      <c r="A13836" t="s">
        <v>12854</v>
      </c>
      <c r="B13836" s="53">
        <v>2013</v>
      </c>
      <c r="C13836" t="s">
        <v>148</v>
      </c>
      <c r="D13836" t="s">
        <v>13077</v>
      </c>
    </row>
    <row r="13837" spans="1:4" ht="15">
      <c r="A13837" t="s">
        <v>12854</v>
      </c>
      <c r="B13837" s="53">
        <v>2013</v>
      </c>
      <c r="C13837" t="s">
        <v>11031</v>
      </c>
      <c r="D13837" t="s">
        <v>13078</v>
      </c>
    </row>
    <row r="13838" spans="1:4" ht="15">
      <c r="A13838" t="s">
        <v>12854</v>
      </c>
      <c r="B13838" s="53">
        <v>2013</v>
      </c>
      <c r="C13838" t="s">
        <v>12967</v>
      </c>
      <c r="D13838" t="s">
        <v>13079</v>
      </c>
    </row>
    <row r="13839" spans="1:4" ht="15">
      <c r="A13839" t="s">
        <v>12854</v>
      </c>
      <c r="B13839" s="53">
        <v>2013</v>
      </c>
      <c r="C13839" t="s">
        <v>12967</v>
      </c>
      <c r="D13839" t="s">
        <v>13080</v>
      </c>
    </row>
    <row r="13840" spans="1:4" ht="15">
      <c r="A13840" t="s">
        <v>12854</v>
      </c>
      <c r="B13840" s="53">
        <v>2013</v>
      </c>
      <c r="C13840" t="s">
        <v>12967</v>
      </c>
      <c r="D13840" t="s">
        <v>13081</v>
      </c>
    </row>
    <row r="13841" spans="1:4" ht="15">
      <c r="A13841" t="s">
        <v>12854</v>
      </c>
      <c r="B13841" s="53">
        <v>2013</v>
      </c>
      <c r="C13841" t="s">
        <v>645</v>
      </c>
      <c r="D13841" t="s">
        <v>13082</v>
      </c>
    </row>
    <row r="13842" spans="1:4" ht="15">
      <c r="A13842" t="s">
        <v>12854</v>
      </c>
      <c r="B13842" s="53">
        <v>2013</v>
      </c>
      <c r="C13842" t="s">
        <v>645</v>
      </c>
      <c r="D13842" t="s">
        <v>13083</v>
      </c>
    </row>
    <row r="13843" spans="1:4" ht="15">
      <c r="A13843" t="s">
        <v>12854</v>
      </c>
      <c r="B13843" s="53">
        <v>2013</v>
      </c>
      <c r="C13843" t="s">
        <v>4048</v>
      </c>
      <c r="D13843" t="s">
        <v>13084</v>
      </c>
    </row>
    <row r="13844" spans="1:4" ht="15">
      <c r="A13844" t="s">
        <v>12854</v>
      </c>
      <c r="B13844" s="53">
        <v>2013</v>
      </c>
      <c r="C13844" t="s">
        <v>648</v>
      </c>
      <c r="D13844" t="s">
        <v>13085</v>
      </c>
    </row>
    <row r="13845" spans="1:4" ht="15">
      <c r="A13845" t="s">
        <v>12854</v>
      </c>
      <c r="B13845" s="53">
        <v>2013</v>
      </c>
      <c r="C13845" t="s">
        <v>648</v>
      </c>
      <c r="D13845" t="s">
        <v>13086</v>
      </c>
    </row>
    <row r="13846" spans="1:4" ht="15">
      <c r="A13846" t="s">
        <v>12854</v>
      </c>
      <c r="B13846" s="53">
        <v>2013</v>
      </c>
      <c r="C13846" t="s">
        <v>648</v>
      </c>
      <c r="D13846" t="s">
        <v>13087</v>
      </c>
    </row>
    <row r="13847" spans="1:4" ht="15">
      <c r="A13847" t="s">
        <v>12854</v>
      </c>
      <c r="B13847" s="53">
        <v>2013</v>
      </c>
      <c r="C13847" t="s">
        <v>648</v>
      </c>
      <c r="D13847" t="s">
        <v>13088</v>
      </c>
    </row>
    <row r="13848" spans="1:4" ht="15">
      <c r="A13848" t="s">
        <v>12854</v>
      </c>
      <c r="B13848" s="53">
        <v>2013</v>
      </c>
      <c r="C13848" t="s">
        <v>648</v>
      </c>
      <c r="D13848" t="s">
        <v>13089</v>
      </c>
    </row>
    <row r="13849" spans="1:4" ht="15">
      <c r="A13849" t="s">
        <v>12854</v>
      </c>
      <c r="B13849" s="53">
        <v>2013</v>
      </c>
      <c r="C13849" t="s">
        <v>648</v>
      </c>
      <c r="D13849" t="s">
        <v>13090</v>
      </c>
    </row>
    <row r="13850" spans="1:4" ht="15">
      <c r="A13850" t="s">
        <v>12854</v>
      </c>
      <c r="B13850" s="53">
        <v>2013</v>
      </c>
      <c r="C13850" t="s">
        <v>648</v>
      </c>
      <c r="D13850" t="s">
        <v>13091</v>
      </c>
    </row>
    <row r="13851" spans="1:4" ht="15">
      <c r="A13851" t="s">
        <v>12854</v>
      </c>
      <c r="B13851" s="53">
        <v>2013</v>
      </c>
      <c r="C13851" t="s">
        <v>648</v>
      </c>
      <c r="D13851" t="s">
        <v>13092</v>
      </c>
    </row>
    <row r="13852" spans="1:4" ht="15">
      <c r="A13852" t="s">
        <v>12854</v>
      </c>
      <c r="B13852" s="53">
        <v>2013</v>
      </c>
      <c r="C13852" t="s">
        <v>3340</v>
      </c>
      <c r="D13852" t="s">
        <v>13093</v>
      </c>
    </row>
    <row r="13853" spans="1:4" ht="15">
      <c r="A13853" t="s">
        <v>12854</v>
      </c>
      <c r="B13853" s="53">
        <v>2012</v>
      </c>
      <c r="C13853" t="s">
        <v>2401</v>
      </c>
      <c r="D13853" t="s">
        <v>13094</v>
      </c>
    </row>
    <row r="13854" spans="1:4" ht="15">
      <c r="A13854" t="s">
        <v>12854</v>
      </c>
      <c r="B13854" s="53">
        <v>2012</v>
      </c>
      <c r="C13854" t="s">
        <v>2401</v>
      </c>
      <c r="D13854" t="s">
        <v>13095</v>
      </c>
    </row>
    <row r="13855" spans="1:4" ht="15">
      <c r="A13855" t="s">
        <v>12854</v>
      </c>
      <c r="B13855" s="53">
        <v>2012</v>
      </c>
      <c r="C13855" t="s">
        <v>2401</v>
      </c>
      <c r="D13855" t="s">
        <v>13096</v>
      </c>
    </row>
    <row r="13856" spans="1:4" ht="15">
      <c r="A13856" t="s">
        <v>12854</v>
      </c>
      <c r="B13856" s="53">
        <v>2012</v>
      </c>
      <c r="C13856" t="s">
        <v>875</v>
      </c>
      <c r="D13856" t="s">
        <v>13097</v>
      </c>
    </row>
    <row r="13857" spans="1:4" ht="15">
      <c r="A13857" t="s">
        <v>12854</v>
      </c>
      <c r="B13857" s="53">
        <v>2012</v>
      </c>
      <c r="C13857" t="s">
        <v>875</v>
      </c>
      <c r="D13857" t="s">
        <v>13098</v>
      </c>
    </row>
    <row r="13858" spans="1:4" ht="15">
      <c r="A13858" t="s">
        <v>12854</v>
      </c>
      <c r="B13858" s="53">
        <v>2012</v>
      </c>
      <c r="C13858" t="s">
        <v>1365</v>
      </c>
      <c r="D13858" t="s">
        <v>13099</v>
      </c>
    </row>
    <row r="13859" spans="1:4" ht="15">
      <c r="A13859" t="s">
        <v>12854</v>
      </c>
      <c r="B13859" s="53">
        <v>2012</v>
      </c>
      <c r="C13859" t="s">
        <v>148</v>
      </c>
      <c r="D13859" t="s">
        <v>13100</v>
      </c>
    </row>
    <row r="13860" spans="1:4" ht="15">
      <c r="A13860" t="s">
        <v>12854</v>
      </c>
      <c r="B13860" s="53">
        <v>2012</v>
      </c>
      <c r="C13860" t="s">
        <v>1259</v>
      </c>
      <c r="D13860" t="s">
        <v>13101</v>
      </c>
    </row>
    <row r="13861" spans="1:4" ht="15">
      <c r="A13861" t="s">
        <v>12854</v>
      </c>
      <c r="B13861" s="53">
        <v>2012</v>
      </c>
      <c r="C13861" t="s">
        <v>1257</v>
      </c>
      <c r="D13861" t="s">
        <v>13102</v>
      </c>
    </row>
    <row r="13862" spans="1:4" ht="15">
      <c r="A13862" t="s">
        <v>12854</v>
      </c>
      <c r="B13862" s="53">
        <v>2012</v>
      </c>
      <c r="C13862" t="s">
        <v>1101</v>
      </c>
      <c r="D13862" t="s">
        <v>13103</v>
      </c>
    </row>
    <row r="13863" spans="1:4" ht="15">
      <c r="A13863" t="s">
        <v>12854</v>
      </c>
      <c r="B13863" s="53">
        <v>2012</v>
      </c>
      <c r="C13863" t="s">
        <v>625</v>
      </c>
      <c r="D13863" t="s">
        <v>13104</v>
      </c>
    </row>
    <row r="13864" spans="1:4" ht="15">
      <c r="A13864" t="s">
        <v>12854</v>
      </c>
      <c r="B13864" s="53">
        <v>2012</v>
      </c>
      <c r="C13864" t="s">
        <v>10888</v>
      </c>
      <c r="D13864" t="s">
        <v>13105</v>
      </c>
    </row>
    <row r="13865" spans="1:4" ht="15">
      <c r="A13865" t="s">
        <v>12854</v>
      </c>
      <c r="B13865" s="53">
        <v>2012</v>
      </c>
      <c r="C13865" t="s">
        <v>13106</v>
      </c>
      <c r="D13865" t="s">
        <v>13107</v>
      </c>
    </row>
    <row r="13866" spans="1:4" ht="15">
      <c r="A13866" t="s">
        <v>12854</v>
      </c>
      <c r="B13866" s="53">
        <v>2012</v>
      </c>
      <c r="C13866" t="s">
        <v>661</v>
      </c>
      <c r="D13866" t="s">
        <v>13108</v>
      </c>
    </row>
    <row r="13867" spans="1:4" ht="15">
      <c r="A13867" t="s">
        <v>12854</v>
      </c>
      <c r="B13867" s="53">
        <v>2012</v>
      </c>
      <c r="C13867" t="s">
        <v>645</v>
      </c>
      <c r="D13867" t="s">
        <v>13109</v>
      </c>
    </row>
    <row r="13868" spans="1:4" ht="15">
      <c r="A13868" t="s">
        <v>12854</v>
      </c>
      <c r="B13868" s="53">
        <v>2012</v>
      </c>
      <c r="C13868" t="s">
        <v>645</v>
      </c>
      <c r="D13868" t="s">
        <v>13110</v>
      </c>
    </row>
    <row r="13869" spans="1:4" ht="15">
      <c r="A13869" t="s">
        <v>12854</v>
      </c>
      <c r="B13869" s="53">
        <v>2012</v>
      </c>
      <c r="C13869" t="s">
        <v>780</v>
      </c>
      <c r="D13869" t="s">
        <v>13111</v>
      </c>
    </row>
    <row r="13870" spans="1:4" ht="15">
      <c r="A13870" t="s">
        <v>12854</v>
      </c>
      <c r="B13870" s="53">
        <v>2012</v>
      </c>
      <c r="C13870" t="s">
        <v>780</v>
      </c>
      <c r="D13870" t="s">
        <v>13112</v>
      </c>
    </row>
    <row r="13871" spans="1:4" ht="15">
      <c r="A13871" t="s">
        <v>12854</v>
      </c>
      <c r="B13871" s="53">
        <v>2012</v>
      </c>
      <c r="C13871" t="s">
        <v>648</v>
      </c>
      <c r="D13871" t="s">
        <v>13113</v>
      </c>
    </row>
    <row r="13872" spans="1:4" ht="15">
      <c r="A13872" t="s">
        <v>12854</v>
      </c>
      <c r="B13872" s="53">
        <v>2012</v>
      </c>
      <c r="C13872" t="s">
        <v>648</v>
      </c>
      <c r="D13872" t="s">
        <v>13114</v>
      </c>
    </row>
    <row r="13873" spans="1:4" ht="15">
      <c r="A13873" t="s">
        <v>12854</v>
      </c>
      <c r="B13873" s="53">
        <v>2011</v>
      </c>
      <c r="C13873" t="s">
        <v>1317</v>
      </c>
      <c r="D13873" t="s">
        <v>13115</v>
      </c>
    </row>
    <row r="13874" spans="1:4" ht="15">
      <c r="A13874" t="s">
        <v>12854</v>
      </c>
      <c r="B13874" s="53">
        <v>2011</v>
      </c>
      <c r="C13874" t="s">
        <v>13116</v>
      </c>
      <c r="D13874" t="s">
        <v>13117</v>
      </c>
    </row>
    <row r="13875" spans="1:4" ht="15">
      <c r="A13875" t="s">
        <v>12854</v>
      </c>
      <c r="B13875" s="53">
        <v>2011</v>
      </c>
      <c r="C13875" t="s">
        <v>48</v>
      </c>
      <c r="D13875" t="s">
        <v>13118</v>
      </c>
    </row>
    <row r="13876" spans="1:4" ht="15">
      <c r="A13876" t="s">
        <v>12854</v>
      </c>
      <c r="B13876" s="53">
        <v>2011</v>
      </c>
      <c r="C13876" t="s">
        <v>9637</v>
      </c>
      <c r="D13876" t="s">
        <v>13119</v>
      </c>
    </row>
    <row r="13877" spans="1:4" ht="15">
      <c r="A13877" t="s">
        <v>12854</v>
      </c>
      <c r="B13877" s="53">
        <v>2011</v>
      </c>
      <c r="C13877" t="s">
        <v>13120</v>
      </c>
      <c r="D13877" t="s">
        <v>13121</v>
      </c>
    </row>
    <row r="13878" spans="1:4" ht="15">
      <c r="A13878" t="s">
        <v>12854</v>
      </c>
      <c r="B13878" s="53">
        <v>2011</v>
      </c>
      <c r="C13878" t="s">
        <v>661</v>
      </c>
      <c r="D13878" t="s">
        <v>13122</v>
      </c>
    </row>
    <row r="13879" spans="1:4" ht="15">
      <c r="A13879" t="s">
        <v>12854</v>
      </c>
      <c r="B13879" s="53">
        <v>2011</v>
      </c>
      <c r="C13879" t="s">
        <v>661</v>
      </c>
      <c r="D13879" t="s">
        <v>13123</v>
      </c>
    </row>
    <row r="13880" spans="1:4" ht="15">
      <c r="A13880" t="s">
        <v>12854</v>
      </c>
      <c r="B13880" s="53">
        <v>2011</v>
      </c>
      <c r="C13880" t="s">
        <v>661</v>
      </c>
      <c r="D13880" t="s">
        <v>13124</v>
      </c>
    </row>
    <row r="13881" spans="1:4" ht="15">
      <c r="A13881" t="s">
        <v>12854</v>
      </c>
      <c r="B13881" s="53">
        <v>2011</v>
      </c>
      <c r="C13881" t="s">
        <v>661</v>
      </c>
      <c r="D13881" t="s">
        <v>13125</v>
      </c>
    </row>
    <row r="13882" spans="1:4" ht="15">
      <c r="A13882" t="s">
        <v>12854</v>
      </c>
      <c r="B13882" s="53">
        <v>2011</v>
      </c>
      <c r="C13882" t="s">
        <v>645</v>
      </c>
      <c r="D13882" t="s">
        <v>13126</v>
      </c>
    </row>
    <row r="13883" spans="1:4" ht="15">
      <c r="A13883" t="s">
        <v>12854</v>
      </c>
      <c r="B13883" s="53">
        <v>2011</v>
      </c>
      <c r="C13883" t="s">
        <v>648</v>
      </c>
      <c r="D13883" t="s">
        <v>13127</v>
      </c>
    </row>
    <row r="13884" spans="1:4" ht="15">
      <c r="A13884" t="s">
        <v>12854</v>
      </c>
      <c r="B13884" s="53">
        <v>2011</v>
      </c>
      <c r="C13884" t="s">
        <v>648</v>
      </c>
      <c r="D13884" t="s">
        <v>13128</v>
      </c>
    </row>
    <row r="13885" spans="1:4" ht="15">
      <c r="A13885" t="s">
        <v>12854</v>
      </c>
      <c r="B13885" s="53">
        <v>2011</v>
      </c>
      <c r="C13885" t="s">
        <v>648</v>
      </c>
      <c r="D13885" t="s">
        <v>13129</v>
      </c>
    </row>
    <row r="13886" spans="1:4" ht="15">
      <c r="A13886" t="s">
        <v>12854</v>
      </c>
      <c r="B13886" s="53">
        <v>2011</v>
      </c>
      <c r="C13886" t="s">
        <v>648</v>
      </c>
      <c r="D13886" t="s">
        <v>13130</v>
      </c>
    </row>
    <row r="13887" spans="1:4" ht="15">
      <c r="A13887" t="s">
        <v>12854</v>
      </c>
      <c r="B13887" s="53">
        <v>2011</v>
      </c>
      <c r="C13887" t="s">
        <v>648</v>
      </c>
      <c r="D13887" t="s">
        <v>13131</v>
      </c>
    </row>
    <row r="13888" spans="1:4" ht="15">
      <c r="A13888" t="s">
        <v>12854</v>
      </c>
      <c r="B13888" s="53">
        <v>2011</v>
      </c>
      <c r="C13888" t="s">
        <v>648</v>
      </c>
      <c r="D13888" t="s">
        <v>13132</v>
      </c>
    </row>
    <row r="13889" spans="1:4" ht="15">
      <c r="A13889" t="s">
        <v>12854</v>
      </c>
      <c r="B13889" s="53">
        <v>2011</v>
      </c>
      <c r="C13889" t="s">
        <v>648</v>
      </c>
      <c r="D13889" t="s">
        <v>13133</v>
      </c>
    </row>
    <row r="13890" spans="1:4" ht="15">
      <c r="A13890" t="s">
        <v>12854</v>
      </c>
      <c r="B13890" s="53">
        <v>2011</v>
      </c>
      <c r="C13890" t="s">
        <v>13134</v>
      </c>
      <c r="D13890" t="s">
        <v>13135</v>
      </c>
    </row>
    <row r="13891" spans="1:4" ht="15">
      <c r="A13891" t="s">
        <v>12854</v>
      </c>
      <c r="B13891" s="53">
        <v>2010</v>
      </c>
      <c r="C13891" t="s">
        <v>143</v>
      </c>
      <c r="D13891" t="s">
        <v>13136</v>
      </c>
    </row>
    <row r="13892" spans="1:4" ht="15">
      <c r="A13892" t="s">
        <v>12854</v>
      </c>
      <c r="B13892" s="53">
        <v>2010</v>
      </c>
      <c r="C13892" t="s">
        <v>661</v>
      </c>
      <c r="D13892" t="s">
        <v>13137</v>
      </c>
    </row>
    <row r="13893" spans="1:4" ht="15">
      <c r="A13893" t="s">
        <v>12854</v>
      </c>
      <c r="B13893" s="53">
        <v>2010</v>
      </c>
      <c r="C13893" t="s">
        <v>661</v>
      </c>
      <c r="D13893" t="s">
        <v>13138</v>
      </c>
    </row>
    <row r="13894" spans="1:4" ht="15">
      <c r="A13894" t="s">
        <v>12854</v>
      </c>
      <c r="B13894" s="53">
        <v>2010</v>
      </c>
      <c r="C13894" t="s">
        <v>645</v>
      </c>
      <c r="D13894" t="s">
        <v>13139</v>
      </c>
    </row>
    <row r="13895" spans="1:4" ht="15">
      <c r="A13895" t="s">
        <v>12854</v>
      </c>
      <c r="B13895" s="53">
        <v>2010</v>
      </c>
      <c r="C13895" t="s">
        <v>645</v>
      </c>
      <c r="D13895" t="s">
        <v>13140</v>
      </c>
    </row>
    <row r="13896" spans="1:4" ht="15">
      <c r="A13896" t="s">
        <v>12854</v>
      </c>
      <c r="B13896" s="53">
        <v>2010</v>
      </c>
      <c r="C13896" t="s">
        <v>645</v>
      </c>
      <c r="D13896" t="s">
        <v>13141</v>
      </c>
    </row>
    <row r="13897" spans="1:4" ht="15">
      <c r="A13897" t="s">
        <v>12854</v>
      </c>
      <c r="B13897" s="53">
        <v>2010</v>
      </c>
      <c r="C13897" t="s">
        <v>645</v>
      </c>
      <c r="D13897" t="s">
        <v>13142</v>
      </c>
    </row>
    <row r="13898" spans="1:4" ht="15">
      <c r="A13898" t="s">
        <v>12854</v>
      </c>
      <c r="B13898" s="53">
        <v>2010</v>
      </c>
      <c r="C13898" t="s">
        <v>645</v>
      </c>
      <c r="D13898" t="s">
        <v>13143</v>
      </c>
    </row>
    <row r="13899" spans="1:4" ht="15">
      <c r="A13899" t="s">
        <v>12854</v>
      </c>
      <c r="B13899" s="53">
        <v>2010</v>
      </c>
      <c r="C13899" t="s">
        <v>645</v>
      </c>
      <c r="D13899" t="s">
        <v>13144</v>
      </c>
    </row>
    <row r="13900" spans="1:4" ht="15">
      <c r="A13900" t="s">
        <v>12854</v>
      </c>
      <c r="B13900" s="53">
        <v>2010</v>
      </c>
      <c r="C13900" t="s">
        <v>1228</v>
      </c>
      <c r="D13900" t="s">
        <v>13145</v>
      </c>
    </row>
    <row r="13901" spans="1:4" ht="15">
      <c r="A13901" t="s">
        <v>12854</v>
      </c>
      <c r="B13901" s="53">
        <v>2010</v>
      </c>
      <c r="C13901" t="s">
        <v>1228</v>
      </c>
      <c r="D13901" t="s">
        <v>13146</v>
      </c>
    </row>
    <row r="13902" spans="1:4" ht="15">
      <c r="A13902" t="s">
        <v>12854</v>
      </c>
      <c r="B13902" s="53">
        <v>2010</v>
      </c>
      <c r="C13902" t="s">
        <v>13147</v>
      </c>
      <c r="D13902" t="s">
        <v>13148</v>
      </c>
    </row>
    <row r="13903" spans="1:4" ht="15">
      <c r="A13903" t="s">
        <v>12854</v>
      </c>
      <c r="B13903" s="53">
        <v>2010</v>
      </c>
      <c r="C13903" t="s">
        <v>780</v>
      </c>
      <c r="D13903" t="s">
        <v>13149</v>
      </c>
    </row>
    <row r="13904" spans="1:4" ht="15">
      <c r="A13904" t="s">
        <v>12854</v>
      </c>
      <c r="B13904" s="53">
        <v>2010</v>
      </c>
      <c r="C13904" t="s">
        <v>780</v>
      </c>
      <c r="D13904" t="s">
        <v>13150</v>
      </c>
    </row>
    <row r="13905" spans="1:4" ht="15">
      <c r="A13905" t="s">
        <v>12854</v>
      </c>
      <c r="B13905" s="53">
        <v>2010</v>
      </c>
      <c r="C13905" t="s">
        <v>648</v>
      </c>
      <c r="D13905" t="s">
        <v>13151</v>
      </c>
    </row>
    <row r="13906" spans="1:4" ht="15">
      <c r="A13906" t="s">
        <v>12854</v>
      </c>
      <c r="B13906" s="53">
        <v>2010</v>
      </c>
      <c r="C13906" t="s">
        <v>648</v>
      </c>
      <c r="D13906" t="s">
        <v>13152</v>
      </c>
    </row>
    <row r="13907" spans="1:4" ht="15">
      <c r="A13907" t="s">
        <v>12854</v>
      </c>
      <c r="B13907" s="53">
        <v>2010</v>
      </c>
      <c r="C13907" t="s">
        <v>648</v>
      </c>
      <c r="D13907" t="s">
        <v>13153</v>
      </c>
    </row>
    <row r="13908" spans="1:4" ht="15">
      <c r="A13908" t="s">
        <v>12854</v>
      </c>
      <c r="B13908" s="53">
        <v>2009</v>
      </c>
      <c r="C13908" t="s">
        <v>883</v>
      </c>
      <c r="D13908" t="s">
        <v>13154</v>
      </c>
    </row>
    <row r="13909" spans="1:4" ht="15">
      <c r="A13909" t="s">
        <v>12854</v>
      </c>
      <c r="B13909" s="53">
        <v>2009</v>
      </c>
      <c r="C13909" t="s">
        <v>885</v>
      </c>
      <c r="D13909" t="s">
        <v>13155</v>
      </c>
    </row>
    <row r="13910" spans="1:4" ht="15">
      <c r="A13910" t="s">
        <v>12854</v>
      </c>
      <c r="B13910" s="53">
        <v>2009</v>
      </c>
      <c r="C13910" t="s">
        <v>1260</v>
      </c>
      <c r="D13910" t="s">
        <v>13156</v>
      </c>
    </row>
    <row r="13911" spans="1:4" ht="15">
      <c r="A13911" t="s">
        <v>12854</v>
      </c>
      <c r="B13911" s="53">
        <v>2009</v>
      </c>
      <c r="C13911" t="s">
        <v>1260</v>
      </c>
      <c r="D13911" t="s">
        <v>13157</v>
      </c>
    </row>
    <row r="13912" spans="1:4" ht="15">
      <c r="A13912" t="s">
        <v>12854</v>
      </c>
      <c r="B13912" s="53">
        <v>2009</v>
      </c>
      <c r="C13912" t="s">
        <v>645</v>
      </c>
      <c r="D13912" t="s">
        <v>13158</v>
      </c>
    </row>
    <row r="13913" spans="1:4" ht="15">
      <c r="A13913" t="s">
        <v>12854</v>
      </c>
      <c r="B13913" s="53">
        <v>2009</v>
      </c>
      <c r="C13913" t="s">
        <v>645</v>
      </c>
      <c r="D13913" t="s">
        <v>13159</v>
      </c>
    </row>
    <row r="13914" spans="1:4" ht="15">
      <c r="A13914" t="s">
        <v>12854</v>
      </c>
      <c r="B13914" s="53">
        <v>2009</v>
      </c>
      <c r="C13914" t="s">
        <v>645</v>
      </c>
      <c r="D13914" t="s">
        <v>13160</v>
      </c>
    </row>
    <row r="13915" spans="1:4" ht="15">
      <c r="A13915" t="s">
        <v>12854</v>
      </c>
      <c r="B13915" s="53">
        <v>2009</v>
      </c>
      <c r="C13915" t="s">
        <v>645</v>
      </c>
      <c r="D13915" t="s">
        <v>13161</v>
      </c>
    </row>
    <row r="13916" spans="1:4" ht="15">
      <c r="A13916" t="s">
        <v>12854</v>
      </c>
      <c r="B13916" s="53">
        <v>2009</v>
      </c>
      <c r="C13916" t="s">
        <v>645</v>
      </c>
      <c r="D13916" t="s">
        <v>13162</v>
      </c>
    </row>
    <row r="13917" spans="1:4" ht="15">
      <c r="A13917" t="s">
        <v>12854</v>
      </c>
      <c r="B13917" s="53">
        <v>2009</v>
      </c>
      <c r="C13917" t="s">
        <v>645</v>
      </c>
      <c r="D13917" t="s">
        <v>13163</v>
      </c>
    </row>
    <row r="13918" spans="1:4" ht="15">
      <c r="A13918" t="s">
        <v>12854</v>
      </c>
      <c r="B13918" s="53">
        <v>2009</v>
      </c>
      <c r="C13918" t="s">
        <v>645</v>
      </c>
      <c r="D13918" t="s">
        <v>13164</v>
      </c>
    </row>
    <row r="13919" spans="1:4" ht="15">
      <c r="A13919" t="s">
        <v>12854</v>
      </c>
      <c r="B13919" s="53">
        <v>2009</v>
      </c>
      <c r="C13919" t="s">
        <v>1285</v>
      </c>
      <c r="D13919" t="s">
        <v>13165</v>
      </c>
    </row>
    <row r="13920" spans="1:4" ht="15">
      <c r="A13920" t="s">
        <v>12854</v>
      </c>
      <c r="B13920" s="53">
        <v>2009</v>
      </c>
      <c r="C13920" t="s">
        <v>1285</v>
      </c>
      <c r="D13920" t="s">
        <v>13166</v>
      </c>
    </row>
    <row r="13921" spans="1:4" ht="15">
      <c r="A13921" t="s">
        <v>12854</v>
      </c>
      <c r="B13921" s="53">
        <v>2009</v>
      </c>
      <c r="C13921" t="s">
        <v>13167</v>
      </c>
      <c r="D13921" t="s">
        <v>13168</v>
      </c>
    </row>
    <row r="13922" spans="1:4" ht="15">
      <c r="A13922" t="s">
        <v>12854</v>
      </c>
      <c r="B13922" s="53">
        <v>2009</v>
      </c>
      <c r="C13922" t="s">
        <v>648</v>
      </c>
      <c r="D13922" t="s">
        <v>13169</v>
      </c>
    </row>
    <row r="13923" spans="1:4" ht="15">
      <c r="A13923" t="s">
        <v>12854</v>
      </c>
      <c r="B13923" s="53">
        <v>2009</v>
      </c>
      <c r="C13923" t="s">
        <v>648</v>
      </c>
      <c r="D13923" t="s">
        <v>13170</v>
      </c>
    </row>
    <row r="13924" spans="1:4" ht="15">
      <c r="A13924" t="s">
        <v>12854</v>
      </c>
      <c r="B13924" s="53">
        <v>2009</v>
      </c>
      <c r="C13924" t="s">
        <v>648</v>
      </c>
      <c r="D13924" t="s">
        <v>13171</v>
      </c>
    </row>
    <row r="13925" spans="1:4" ht="15">
      <c r="A13925" t="s">
        <v>12854</v>
      </c>
      <c r="B13925" s="53">
        <v>2009</v>
      </c>
      <c r="C13925" t="s">
        <v>648</v>
      </c>
      <c r="D13925" t="s">
        <v>13172</v>
      </c>
    </row>
    <row r="13926" spans="1:4" ht="15">
      <c r="A13926" t="s">
        <v>12854</v>
      </c>
      <c r="B13926" s="53">
        <v>2009</v>
      </c>
      <c r="C13926" t="s">
        <v>648</v>
      </c>
      <c r="D13926" t="s">
        <v>13173</v>
      </c>
    </row>
    <row r="13927" spans="1:4" ht="15">
      <c r="A13927" t="s">
        <v>12854</v>
      </c>
      <c r="B13927" s="53">
        <v>2009</v>
      </c>
      <c r="C13927" t="s">
        <v>648</v>
      </c>
      <c r="D13927" t="s">
        <v>13174</v>
      </c>
    </row>
    <row r="13928" spans="1:4" ht="15">
      <c r="A13928" t="s">
        <v>12854</v>
      </c>
      <c r="B13928" s="53">
        <v>2009</v>
      </c>
      <c r="C13928" t="s">
        <v>648</v>
      </c>
      <c r="D13928" t="s">
        <v>13175</v>
      </c>
    </row>
    <row r="13929" spans="1:4" ht="15">
      <c r="A13929" t="s">
        <v>12854</v>
      </c>
      <c r="B13929" s="53">
        <v>2009</v>
      </c>
      <c r="C13929" t="s">
        <v>648</v>
      </c>
      <c r="D13929" t="s">
        <v>13176</v>
      </c>
    </row>
    <row r="13930" spans="1:4" ht="15">
      <c r="A13930" t="s">
        <v>12854</v>
      </c>
      <c r="B13930" s="53">
        <v>2009</v>
      </c>
      <c r="C13930" t="s">
        <v>648</v>
      </c>
      <c r="D13930" t="s">
        <v>13177</v>
      </c>
    </row>
    <row r="13931" spans="1:4" ht="15">
      <c r="A13931" t="s">
        <v>12854</v>
      </c>
      <c r="B13931" s="53">
        <v>2009</v>
      </c>
      <c r="C13931" t="s">
        <v>1278</v>
      </c>
      <c r="D13931" t="s">
        <v>13178</v>
      </c>
    </row>
    <row r="13932" spans="1:4" ht="15">
      <c r="A13932" t="s">
        <v>12854</v>
      </c>
      <c r="B13932" s="53">
        <v>2008</v>
      </c>
      <c r="C13932" t="s">
        <v>5494</v>
      </c>
      <c r="D13932" t="s">
        <v>13179</v>
      </c>
    </row>
    <row r="13933" spans="1:4" ht="15">
      <c r="A13933" t="s">
        <v>12854</v>
      </c>
      <c r="B13933" s="53">
        <v>2008</v>
      </c>
      <c r="C13933" t="s">
        <v>917</v>
      </c>
      <c r="D13933" t="s">
        <v>13180</v>
      </c>
    </row>
    <row r="13934" spans="1:4" ht="15">
      <c r="A13934" t="s">
        <v>12854</v>
      </c>
      <c r="B13934" s="53">
        <v>2008</v>
      </c>
      <c r="C13934" t="s">
        <v>984</v>
      </c>
      <c r="D13934" t="s">
        <v>13181</v>
      </c>
    </row>
    <row r="13935" spans="1:4" ht="15">
      <c r="A13935" t="s">
        <v>12854</v>
      </c>
      <c r="B13935" s="53">
        <v>2008</v>
      </c>
      <c r="C13935" t="s">
        <v>1259</v>
      </c>
      <c r="D13935" t="s">
        <v>13182</v>
      </c>
    </row>
    <row r="13936" spans="1:4" ht="15">
      <c r="A13936" t="s">
        <v>12854</v>
      </c>
      <c r="B13936" s="53">
        <v>2008</v>
      </c>
      <c r="C13936" t="s">
        <v>1249</v>
      </c>
      <c r="D13936" t="s">
        <v>13183</v>
      </c>
    </row>
    <row r="13937" spans="1:4" ht="15">
      <c r="A13937" t="s">
        <v>12854</v>
      </c>
      <c r="B13937" s="53">
        <v>2008</v>
      </c>
      <c r="C13937" t="s">
        <v>1096</v>
      </c>
      <c r="D13937" t="s">
        <v>13184</v>
      </c>
    </row>
    <row r="13938" spans="1:4" ht="15">
      <c r="A13938" t="s">
        <v>12854</v>
      </c>
      <c r="B13938" s="53">
        <v>2008</v>
      </c>
      <c r="C13938" t="s">
        <v>661</v>
      </c>
      <c r="D13938" t="s">
        <v>13185</v>
      </c>
    </row>
    <row r="13939" spans="1:4" ht="15">
      <c r="A13939" t="s">
        <v>12854</v>
      </c>
      <c r="B13939" s="53">
        <v>2008</v>
      </c>
      <c r="C13939" t="s">
        <v>645</v>
      </c>
      <c r="D13939" t="s">
        <v>13186</v>
      </c>
    </row>
    <row r="13940" spans="1:4" ht="15">
      <c r="A13940" t="s">
        <v>12854</v>
      </c>
      <c r="B13940" s="53">
        <v>2008</v>
      </c>
      <c r="C13940" t="s">
        <v>13187</v>
      </c>
      <c r="D13940" t="s">
        <v>13188</v>
      </c>
    </row>
    <row r="13941" spans="1:4" ht="15">
      <c r="A13941" t="s">
        <v>12854</v>
      </c>
      <c r="B13941" s="53">
        <v>2008</v>
      </c>
      <c r="C13941" t="s">
        <v>13187</v>
      </c>
      <c r="D13941" t="s">
        <v>13189</v>
      </c>
    </row>
    <row r="13942" spans="1:4" ht="15">
      <c r="A13942" t="s">
        <v>12854</v>
      </c>
      <c r="B13942" s="53">
        <v>2008</v>
      </c>
      <c r="C13942" t="s">
        <v>13190</v>
      </c>
      <c r="D13942" t="s">
        <v>13191</v>
      </c>
    </row>
    <row r="13943" spans="1:4" ht="15">
      <c r="A13943" t="s">
        <v>12854</v>
      </c>
      <c r="B13943" s="53">
        <v>2008</v>
      </c>
      <c r="C13943" t="s">
        <v>648</v>
      </c>
      <c r="D13943" t="s">
        <v>13192</v>
      </c>
    </row>
    <row r="13944" spans="1:4" ht="15">
      <c r="A13944" t="s">
        <v>12854</v>
      </c>
      <c r="B13944" s="53">
        <v>2008</v>
      </c>
      <c r="C13944" t="s">
        <v>648</v>
      </c>
      <c r="D13944" t="s">
        <v>13193</v>
      </c>
    </row>
    <row r="13945" spans="1:4" ht="15">
      <c r="A13945" t="s">
        <v>12854</v>
      </c>
      <c r="B13945" s="53">
        <v>2008</v>
      </c>
      <c r="C13945" t="s">
        <v>648</v>
      </c>
      <c r="D13945" t="s">
        <v>13194</v>
      </c>
    </row>
    <row r="13946" spans="1:4" ht="15">
      <c r="A13946" t="s">
        <v>12854</v>
      </c>
      <c r="B13946" s="53">
        <v>2008</v>
      </c>
      <c r="C13946" t="s">
        <v>648</v>
      </c>
      <c r="D13946" t="s">
        <v>13195</v>
      </c>
    </row>
    <row r="13947" spans="1:4" ht="15">
      <c r="A13947" t="s">
        <v>12854</v>
      </c>
      <c r="B13947" s="53">
        <v>2008</v>
      </c>
      <c r="C13947" t="s">
        <v>648</v>
      </c>
      <c r="D13947" t="s">
        <v>13196</v>
      </c>
    </row>
    <row r="13948" spans="1:4" ht="15">
      <c r="A13948" t="s">
        <v>12854</v>
      </c>
      <c r="B13948" s="53">
        <v>2008</v>
      </c>
      <c r="C13948" t="s">
        <v>648</v>
      </c>
      <c r="D13948" t="s">
        <v>13197</v>
      </c>
    </row>
    <row r="13949" spans="1:4" ht="15">
      <c r="A13949" t="s">
        <v>12854</v>
      </c>
      <c r="B13949" s="53">
        <v>2008</v>
      </c>
      <c r="C13949" t="s">
        <v>648</v>
      </c>
      <c r="D13949" t="s">
        <v>13198</v>
      </c>
    </row>
    <row r="13950" spans="1:4" ht="15">
      <c r="A13950" t="s">
        <v>12854</v>
      </c>
      <c r="B13950" s="53">
        <v>2008</v>
      </c>
      <c r="C13950" t="s">
        <v>648</v>
      </c>
      <c r="D13950" t="s">
        <v>13199</v>
      </c>
    </row>
    <row r="13951" spans="1:4" ht="15">
      <c r="A13951" t="s">
        <v>12854</v>
      </c>
      <c r="B13951" s="53">
        <v>2008</v>
      </c>
      <c r="C13951" t="s">
        <v>648</v>
      </c>
      <c r="D13951" t="s">
        <v>13200</v>
      </c>
    </row>
    <row r="13952" spans="1:4" ht="15">
      <c r="A13952" t="s">
        <v>12854</v>
      </c>
      <c r="B13952" s="53">
        <v>2008</v>
      </c>
      <c r="C13952" t="s">
        <v>13167</v>
      </c>
      <c r="D13952" t="s">
        <v>13201</v>
      </c>
    </row>
    <row r="13953" spans="1:4" ht="15">
      <c r="A13953" t="s">
        <v>12854</v>
      </c>
      <c r="B13953" s="53">
        <v>2008</v>
      </c>
      <c r="C13953" t="s">
        <v>13187</v>
      </c>
      <c r="D13953" t="s">
        <v>13202</v>
      </c>
    </row>
    <row r="13954" spans="1:4" ht="15">
      <c r="A13954" t="s">
        <v>12854</v>
      </c>
      <c r="B13954" s="53">
        <v>2007</v>
      </c>
      <c r="C13954" t="s">
        <v>1676</v>
      </c>
      <c r="D13954" t="s">
        <v>13203</v>
      </c>
    </row>
    <row r="13955" spans="1:4" ht="15">
      <c r="A13955" t="s">
        <v>12854</v>
      </c>
      <c r="B13955" s="53">
        <v>2007</v>
      </c>
      <c r="C13955" t="s">
        <v>885</v>
      </c>
      <c r="D13955" t="s">
        <v>13204</v>
      </c>
    </row>
    <row r="13956" spans="1:4" ht="15">
      <c r="A13956" t="s">
        <v>12854</v>
      </c>
      <c r="B13956" s="53">
        <v>2007</v>
      </c>
      <c r="C13956" t="s">
        <v>626</v>
      </c>
      <c r="D13956" t="s">
        <v>13205</v>
      </c>
    </row>
    <row r="13957" spans="1:4" ht="15">
      <c r="A13957" t="s">
        <v>12854</v>
      </c>
      <c r="B13957" s="53">
        <v>2007</v>
      </c>
      <c r="C13957" t="s">
        <v>661</v>
      </c>
      <c r="D13957" t="s">
        <v>13206</v>
      </c>
    </row>
    <row r="13958" spans="1:4" ht="15">
      <c r="A13958" t="s">
        <v>12854</v>
      </c>
      <c r="B13958" s="53">
        <v>2007</v>
      </c>
      <c r="C13958" t="s">
        <v>661</v>
      </c>
      <c r="D13958" t="s">
        <v>13207</v>
      </c>
    </row>
    <row r="13959" spans="1:4" ht="15">
      <c r="A13959" t="s">
        <v>12854</v>
      </c>
      <c r="B13959" s="53">
        <v>2007</v>
      </c>
      <c r="C13959" t="s">
        <v>645</v>
      </c>
      <c r="D13959" t="s">
        <v>13208</v>
      </c>
    </row>
    <row r="13960" spans="1:4" ht="15">
      <c r="A13960" t="s">
        <v>12854</v>
      </c>
      <c r="B13960" s="53">
        <v>2007</v>
      </c>
      <c r="C13960" t="s">
        <v>645</v>
      </c>
      <c r="D13960" t="s">
        <v>13209</v>
      </c>
    </row>
    <row r="13961" spans="1:4" ht="15">
      <c r="A13961" t="s">
        <v>12854</v>
      </c>
      <c r="B13961" s="53">
        <v>2007</v>
      </c>
      <c r="C13961" t="s">
        <v>645</v>
      </c>
      <c r="D13961" t="s">
        <v>13210</v>
      </c>
    </row>
    <row r="13962" spans="1:4" ht="15">
      <c r="A13962" t="s">
        <v>12854</v>
      </c>
      <c r="B13962" s="53">
        <v>2007</v>
      </c>
      <c r="C13962" t="s">
        <v>645</v>
      </c>
      <c r="D13962" t="s">
        <v>13211</v>
      </c>
    </row>
    <row r="13963" spans="1:4" ht="15">
      <c r="A13963" t="s">
        <v>12854</v>
      </c>
      <c r="B13963" s="53">
        <v>2007</v>
      </c>
      <c r="C13963" t="s">
        <v>648</v>
      </c>
      <c r="D13963" t="s">
        <v>13212</v>
      </c>
    </row>
    <row r="13964" spans="1:4" ht="15">
      <c r="A13964" t="s">
        <v>12854</v>
      </c>
      <c r="B13964" s="53">
        <v>2007</v>
      </c>
      <c r="C13964" t="s">
        <v>648</v>
      </c>
      <c r="D13964" t="s">
        <v>13213</v>
      </c>
    </row>
    <row r="13965" spans="1:4" ht="15">
      <c r="A13965" t="s">
        <v>12854</v>
      </c>
      <c r="B13965" s="53">
        <v>2007</v>
      </c>
      <c r="C13965" t="s">
        <v>648</v>
      </c>
      <c r="D13965" t="s">
        <v>13214</v>
      </c>
    </row>
    <row r="13966" spans="1:4" ht="15">
      <c r="A13966" t="s">
        <v>12854</v>
      </c>
      <c r="B13966" s="53">
        <v>2007</v>
      </c>
      <c r="C13966" t="s">
        <v>648</v>
      </c>
      <c r="D13966" t="s">
        <v>13215</v>
      </c>
    </row>
    <row r="13967" spans="1:4" ht="15">
      <c r="A13967" t="s">
        <v>12854</v>
      </c>
      <c r="B13967" s="53">
        <v>2007</v>
      </c>
      <c r="C13967" t="s">
        <v>648</v>
      </c>
      <c r="D13967" t="s">
        <v>13216</v>
      </c>
    </row>
    <row r="13968" spans="1:4" ht="15">
      <c r="A13968" t="s">
        <v>12854</v>
      </c>
      <c r="B13968" s="53">
        <v>2007</v>
      </c>
      <c r="C13968" t="s">
        <v>648</v>
      </c>
      <c r="D13968" t="s">
        <v>13217</v>
      </c>
    </row>
    <row r="13969" spans="1:4" ht="15">
      <c r="A13969" t="s">
        <v>12854</v>
      </c>
      <c r="B13969" s="53">
        <v>2007</v>
      </c>
      <c r="C13969" t="s">
        <v>13218</v>
      </c>
      <c r="D13969" t="s">
        <v>13219</v>
      </c>
    </row>
    <row r="13970" spans="1:4" ht="15">
      <c r="A13970" t="s">
        <v>12854</v>
      </c>
      <c r="B13970" s="53">
        <v>2007</v>
      </c>
      <c r="C13970" t="s">
        <v>13218</v>
      </c>
      <c r="D13970" t="s">
        <v>13220</v>
      </c>
    </row>
    <row r="13971" spans="1:4" ht="15">
      <c r="A13971" t="s">
        <v>12854</v>
      </c>
      <c r="B13971" s="53">
        <v>2006</v>
      </c>
      <c r="C13971" t="s">
        <v>48</v>
      </c>
      <c r="D13971" t="s">
        <v>13221</v>
      </c>
    </row>
    <row r="13972" spans="1:4" ht="15">
      <c r="A13972" t="s">
        <v>12854</v>
      </c>
      <c r="B13972" s="53">
        <v>2006</v>
      </c>
      <c r="C13972" t="s">
        <v>661</v>
      </c>
      <c r="D13972" t="s">
        <v>13222</v>
      </c>
    </row>
    <row r="13973" spans="1:4" ht="15">
      <c r="A13973" t="s">
        <v>12854</v>
      </c>
      <c r="B13973" s="53">
        <v>2006</v>
      </c>
      <c r="C13973" t="s">
        <v>645</v>
      </c>
      <c r="D13973" t="s">
        <v>13223</v>
      </c>
    </row>
    <row r="13974" spans="1:4" ht="15">
      <c r="A13974" t="s">
        <v>12854</v>
      </c>
      <c r="B13974" s="53">
        <v>2006</v>
      </c>
      <c r="C13974" t="s">
        <v>645</v>
      </c>
      <c r="D13974" t="s">
        <v>13224</v>
      </c>
    </row>
    <row r="13975" spans="1:4" ht="15">
      <c r="A13975" t="s">
        <v>12854</v>
      </c>
      <c r="B13975" s="53">
        <v>2006</v>
      </c>
      <c r="C13975" t="s">
        <v>645</v>
      </c>
      <c r="D13975" t="s">
        <v>13225</v>
      </c>
    </row>
    <row r="13976" spans="1:4" ht="15">
      <c r="A13976" t="s">
        <v>12854</v>
      </c>
      <c r="B13976" s="53">
        <v>2006</v>
      </c>
      <c r="C13976" t="s">
        <v>645</v>
      </c>
      <c r="D13976" t="s">
        <v>13226</v>
      </c>
    </row>
    <row r="13977" spans="1:4" ht="15">
      <c r="A13977" t="s">
        <v>12854</v>
      </c>
      <c r="B13977" s="53">
        <v>2006</v>
      </c>
      <c r="C13977" t="s">
        <v>645</v>
      </c>
      <c r="D13977" t="s">
        <v>13227</v>
      </c>
    </row>
    <row r="13978" spans="1:4" ht="15">
      <c r="A13978" t="s">
        <v>12854</v>
      </c>
      <c r="B13978" s="53">
        <v>2006</v>
      </c>
      <c r="C13978" t="s">
        <v>645</v>
      </c>
      <c r="D13978" t="s">
        <v>13228</v>
      </c>
    </row>
    <row r="13979" spans="1:4" ht="15">
      <c r="A13979" t="s">
        <v>12854</v>
      </c>
      <c r="B13979" s="53">
        <v>2006</v>
      </c>
      <c r="C13979" t="s">
        <v>780</v>
      </c>
      <c r="D13979" t="s">
        <v>13229</v>
      </c>
    </row>
    <row r="13980" spans="1:4" ht="15">
      <c r="A13980" t="s">
        <v>12854</v>
      </c>
      <c r="B13980" s="53">
        <v>2006</v>
      </c>
      <c r="C13980" t="s">
        <v>13230</v>
      </c>
      <c r="D13980" t="s">
        <v>13231</v>
      </c>
    </row>
    <row r="13981" spans="1:4" ht="15">
      <c r="A13981" t="s">
        <v>12854</v>
      </c>
      <c r="B13981" s="53">
        <v>2006</v>
      </c>
      <c r="C13981" t="s">
        <v>648</v>
      </c>
      <c r="D13981" t="s">
        <v>13232</v>
      </c>
    </row>
    <row r="13982" spans="1:4" ht="15">
      <c r="A13982" t="s">
        <v>12854</v>
      </c>
      <c r="B13982" s="53">
        <v>2006</v>
      </c>
      <c r="C13982" t="s">
        <v>648</v>
      </c>
      <c r="D13982" t="s">
        <v>13233</v>
      </c>
    </row>
    <row r="13983" spans="1:4" ht="15">
      <c r="A13983" t="s">
        <v>12854</v>
      </c>
      <c r="B13983" s="53">
        <v>2006</v>
      </c>
      <c r="C13983" t="s">
        <v>648</v>
      </c>
      <c r="D13983" t="s">
        <v>13234</v>
      </c>
    </row>
    <row r="13984" spans="1:4" ht="15">
      <c r="A13984" t="s">
        <v>12854</v>
      </c>
      <c r="B13984" s="53">
        <v>2006</v>
      </c>
      <c r="C13984" t="s">
        <v>648</v>
      </c>
      <c r="D13984" t="s">
        <v>13235</v>
      </c>
    </row>
    <row r="13985" spans="1:4" ht="15">
      <c r="A13985" t="s">
        <v>12854</v>
      </c>
      <c r="B13985" s="53">
        <v>2005</v>
      </c>
      <c r="C13985" t="s">
        <v>5494</v>
      </c>
      <c r="D13985" t="s">
        <v>13236</v>
      </c>
    </row>
    <row r="13986" spans="1:4" ht="15">
      <c r="A13986" t="s">
        <v>12854</v>
      </c>
      <c r="B13986" s="53">
        <v>2005</v>
      </c>
      <c r="C13986" t="s">
        <v>648</v>
      </c>
      <c r="D13986" t="s">
        <v>13237</v>
      </c>
    </row>
    <row r="13987" spans="1:4" ht="15">
      <c r="A13987" t="s">
        <v>12854</v>
      </c>
      <c r="B13987" s="53">
        <v>2005</v>
      </c>
      <c r="C13987" t="s">
        <v>648</v>
      </c>
      <c r="D13987" t="s">
        <v>13238</v>
      </c>
    </row>
    <row r="13988" spans="1:4" ht="15">
      <c r="A13988" t="s">
        <v>12854</v>
      </c>
      <c r="B13988" s="53">
        <v>2004</v>
      </c>
      <c r="C13988" t="s">
        <v>875</v>
      </c>
      <c r="D13988" t="s">
        <v>13239</v>
      </c>
    </row>
    <row r="13989" spans="1:4" ht="15">
      <c r="A13989" t="s">
        <v>12854</v>
      </c>
      <c r="B13989" s="53">
        <v>2004</v>
      </c>
      <c r="C13989" t="s">
        <v>5165</v>
      </c>
      <c r="D13989" t="s">
        <v>13240</v>
      </c>
    </row>
    <row r="13990" spans="1:4" ht="15">
      <c r="A13990" t="s">
        <v>12854</v>
      </c>
      <c r="B13990" s="53">
        <v>2004</v>
      </c>
      <c r="C13990" t="s">
        <v>645</v>
      </c>
      <c r="D13990" t="s">
        <v>13241</v>
      </c>
    </row>
    <row r="13991" spans="1:4" ht="15">
      <c r="A13991" t="s">
        <v>12854</v>
      </c>
      <c r="B13991" s="53">
        <v>2004</v>
      </c>
      <c r="C13991" t="s">
        <v>645</v>
      </c>
      <c r="D13991" t="s">
        <v>13242</v>
      </c>
    </row>
    <row r="13992" spans="1:4" ht="15">
      <c r="A13992" t="s">
        <v>12854</v>
      </c>
      <c r="B13992" s="53">
        <v>2004</v>
      </c>
      <c r="C13992" t="s">
        <v>13167</v>
      </c>
      <c r="D13992" t="s">
        <v>13243</v>
      </c>
    </row>
    <row r="13993" spans="1:4" ht="15">
      <c r="A13993" t="s">
        <v>12854</v>
      </c>
      <c r="B13993" s="53">
        <v>2004</v>
      </c>
      <c r="C13993" t="s">
        <v>648</v>
      </c>
      <c r="D13993" t="s">
        <v>13244</v>
      </c>
    </row>
    <row r="13994" spans="1:4" ht="15">
      <c r="A13994" t="s">
        <v>12854</v>
      </c>
      <c r="B13994" s="53">
        <v>2003</v>
      </c>
      <c r="C13994" t="s">
        <v>4432</v>
      </c>
      <c r="D13994" t="s">
        <v>13245</v>
      </c>
    </row>
    <row r="13995" spans="1:4" ht="15">
      <c r="A13995" t="s">
        <v>12854</v>
      </c>
      <c r="B13995" s="53">
        <v>2003</v>
      </c>
      <c r="C13995" t="s">
        <v>1365</v>
      </c>
      <c r="D13995" t="s">
        <v>4413</v>
      </c>
    </row>
    <row r="13996" spans="1:4" ht="15">
      <c r="A13996" t="s">
        <v>12854</v>
      </c>
      <c r="B13996" s="53">
        <v>2003</v>
      </c>
      <c r="C13996" t="s">
        <v>3017</v>
      </c>
      <c r="D13996" t="s">
        <v>4416</v>
      </c>
    </row>
    <row r="13997" spans="1:4" ht="15">
      <c r="A13997" t="s">
        <v>12854</v>
      </c>
      <c r="B13997" s="53">
        <v>2003</v>
      </c>
      <c r="C13997" t="s">
        <v>533</v>
      </c>
      <c r="D13997" t="s">
        <v>13246</v>
      </c>
    </row>
    <row r="13998" spans="1:4" ht="15">
      <c r="A13998" t="s">
        <v>12854</v>
      </c>
      <c r="B13998" s="53">
        <v>2002</v>
      </c>
      <c r="C13998" t="s">
        <v>3536</v>
      </c>
      <c r="D13998" t="s">
        <v>4419</v>
      </c>
    </row>
    <row r="13999" spans="1:4" ht="15">
      <c r="A13999" t="s">
        <v>12854</v>
      </c>
      <c r="B13999" s="53">
        <v>2002</v>
      </c>
      <c r="C13999" t="s">
        <v>875</v>
      </c>
      <c r="D13999" t="s">
        <v>13247</v>
      </c>
    </row>
    <row r="14000" spans="1:4" ht="15">
      <c r="A14000" t="s">
        <v>12854</v>
      </c>
      <c r="B14000" s="53">
        <v>2002</v>
      </c>
      <c r="C14000" t="s">
        <v>875</v>
      </c>
      <c r="D14000" t="s">
        <v>13248</v>
      </c>
    </row>
    <row r="14001" spans="1:4" ht="15">
      <c r="A14001" t="s">
        <v>12854</v>
      </c>
      <c r="B14001" s="53">
        <v>2002</v>
      </c>
      <c r="C14001" t="s">
        <v>661</v>
      </c>
      <c r="D14001" t="s">
        <v>4420</v>
      </c>
    </row>
    <row r="14002" spans="1:4" ht="15">
      <c r="A14002" t="s">
        <v>12854</v>
      </c>
      <c r="B14002" s="53">
        <v>2002</v>
      </c>
      <c r="C14002" t="s">
        <v>661</v>
      </c>
      <c r="D14002" t="s">
        <v>4421</v>
      </c>
    </row>
    <row r="14003" spans="1:4" ht="15">
      <c r="A14003" t="s">
        <v>12854</v>
      </c>
      <c r="B14003" s="53">
        <v>2002</v>
      </c>
      <c r="C14003" t="s">
        <v>645</v>
      </c>
      <c r="D14003" t="s">
        <v>13249</v>
      </c>
    </row>
    <row r="14004" spans="1:4" ht="15">
      <c r="A14004" t="s">
        <v>12854</v>
      </c>
      <c r="B14004" s="53">
        <v>2002</v>
      </c>
      <c r="C14004" t="s">
        <v>645</v>
      </c>
      <c r="D14004" t="s">
        <v>13250</v>
      </c>
    </row>
    <row r="14005" spans="1:4" ht="15">
      <c r="A14005" t="s">
        <v>12854</v>
      </c>
      <c r="B14005" s="53">
        <v>2001</v>
      </c>
      <c r="C14005" t="s">
        <v>661</v>
      </c>
      <c r="D14005" t="s">
        <v>4424</v>
      </c>
    </row>
    <row r="14006" spans="1:4" ht="15">
      <c r="A14006" t="s">
        <v>12854</v>
      </c>
      <c r="B14006" s="53">
        <v>2001</v>
      </c>
      <c r="C14006" t="s">
        <v>661</v>
      </c>
      <c r="D14006" t="s">
        <v>4425</v>
      </c>
    </row>
    <row r="14007" spans="1:4" ht="15">
      <c r="A14007" t="s">
        <v>12854</v>
      </c>
      <c r="B14007" s="53">
        <v>2000</v>
      </c>
      <c r="C14007" t="s">
        <v>875</v>
      </c>
      <c r="D14007" t="s">
        <v>4430</v>
      </c>
    </row>
    <row r="14008" spans="1:4" ht="15">
      <c r="A14008" t="s">
        <v>12854</v>
      </c>
      <c r="B14008" s="53">
        <v>2000</v>
      </c>
      <c r="C14008" t="s">
        <v>661</v>
      </c>
      <c r="D14008" t="s">
        <v>4431</v>
      </c>
    </row>
    <row r="14009" spans="1:4" ht="15">
      <c r="A14009" t="s">
        <v>12854</v>
      </c>
      <c r="B14009" s="53">
        <v>1999</v>
      </c>
      <c r="C14009" t="s">
        <v>4432</v>
      </c>
      <c r="D14009" t="s">
        <v>4433</v>
      </c>
    </row>
    <row r="14010" spans="1:4" ht="15">
      <c r="A14010" t="s">
        <v>12854</v>
      </c>
      <c r="B14010" s="53">
        <v>1999</v>
      </c>
      <c r="C14010" t="s">
        <v>4434</v>
      </c>
      <c r="D14010" t="s">
        <v>4435</v>
      </c>
    </row>
    <row r="14011" spans="1:4" ht="15">
      <c r="A14011" t="s">
        <v>12854</v>
      </c>
      <c r="B14011" s="53">
        <v>1999</v>
      </c>
      <c r="C14011" t="s">
        <v>875</v>
      </c>
      <c r="D14011" t="s">
        <v>4436</v>
      </c>
    </row>
    <row r="14012" spans="1:4" ht="15">
      <c r="A14012" t="s">
        <v>12854</v>
      </c>
      <c r="B14012" s="53">
        <v>1999</v>
      </c>
      <c r="C14012" t="s">
        <v>875</v>
      </c>
      <c r="D14012" t="s">
        <v>4437</v>
      </c>
    </row>
    <row r="14013" spans="1:4" ht="15">
      <c r="A14013" t="s">
        <v>12854</v>
      </c>
      <c r="B14013" s="53">
        <v>1999</v>
      </c>
      <c r="C14013" t="s">
        <v>885</v>
      </c>
      <c r="D14013" t="s">
        <v>4438</v>
      </c>
    </row>
    <row r="14014" spans="1:4" ht="15">
      <c r="A14014" t="s">
        <v>12854</v>
      </c>
      <c r="B14014" s="53">
        <v>1999</v>
      </c>
      <c r="C14014" t="s">
        <v>4439</v>
      </c>
      <c r="D14014" t="s">
        <v>4440</v>
      </c>
    </row>
    <row r="14015" spans="1:4" ht="15">
      <c r="A14015" t="s">
        <v>12854</v>
      </c>
      <c r="B14015" s="53">
        <v>1999</v>
      </c>
      <c r="C14015" t="s">
        <v>661</v>
      </c>
      <c r="D14015" t="s">
        <v>4441</v>
      </c>
    </row>
    <row r="14016" spans="1:4" ht="15">
      <c r="A14016" t="s">
        <v>12854</v>
      </c>
      <c r="B14016" s="53">
        <v>1999</v>
      </c>
      <c r="C14016" t="s">
        <v>661</v>
      </c>
      <c r="D14016" t="s">
        <v>4442</v>
      </c>
    </row>
    <row r="14017" spans="1:4" ht="15">
      <c r="A14017" t="s">
        <v>12854</v>
      </c>
      <c r="B14017" s="53">
        <v>1998</v>
      </c>
      <c r="C14017" t="s">
        <v>4447</v>
      </c>
      <c r="D14017" t="s">
        <v>4448</v>
      </c>
    </row>
    <row r="14018" spans="1:4" ht="15">
      <c r="A14018" t="s">
        <v>12854</v>
      </c>
      <c r="B14018" s="53">
        <v>1998</v>
      </c>
      <c r="C14018" t="s">
        <v>885</v>
      </c>
      <c r="D14018" t="s">
        <v>4449</v>
      </c>
    </row>
    <row r="14019" spans="1:4" ht="15">
      <c r="A14019" t="s">
        <v>12854</v>
      </c>
      <c r="B14019" s="53">
        <v>1998</v>
      </c>
      <c r="C14019" t="s">
        <v>661</v>
      </c>
      <c r="D14019" t="s">
        <v>13251</v>
      </c>
    </row>
    <row r="14020" spans="1:4" ht="15">
      <c r="A14020" t="s">
        <v>12854</v>
      </c>
      <c r="B14020" s="53">
        <v>1998</v>
      </c>
      <c r="C14020" t="s">
        <v>661</v>
      </c>
      <c r="D14020" t="s">
        <v>4453</v>
      </c>
    </row>
    <row r="14021" spans="1:4" ht="15">
      <c r="A14021" t="s">
        <v>12854</v>
      </c>
      <c r="B14021" s="53">
        <v>1997</v>
      </c>
      <c r="C14021" t="s">
        <v>4454</v>
      </c>
      <c r="D14021" t="s">
        <v>4455</v>
      </c>
    </row>
    <row r="14022" spans="1:4" ht="15">
      <c r="A14022" t="s">
        <v>12854</v>
      </c>
      <c r="B14022" s="53">
        <v>1997</v>
      </c>
      <c r="C14022" t="s">
        <v>661</v>
      </c>
      <c r="D14022" t="s">
        <v>4457</v>
      </c>
    </row>
    <row r="14023" spans="1:4" ht="15">
      <c r="A14023" t="s">
        <v>12854</v>
      </c>
      <c r="B14023" s="53">
        <v>1997</v>
      </c>
      <c r="C14023" t="s">
        <v>661</v>
      </c>
      <c r="D14023" t="s">
        <v>4458</v>
      </c>
    </row>
    <row r="14024" spans="1:4" ht="15">
      <c r="A14024" t="s">
        <v>12854</v>
      </c>
      <c r="B14024" s="53">
        <v>1997</v>
      </c>
      <c r="C14024" t="s">
        <v>4459</v>
      </c>
      <c r="D14024" t="s">
        <v>4460</v>
      </c>
    </row>
    <row r="14025" spans="1:4" ht="15">
      <c r="A14025" t="s">
        <v>12854</v>
      </c>
      <c r="B14025" s="53">
        <v>1996</v>
      </c>
      <c r="C14025" t="s">
        <v>661</v>
      </c>
      <c r="D14025" t="s">
        <v>4462</v>
      </c>
    </row>
    <row r="14026" spans="1:4" ht="15">
      <c r="A14026" t="s">
        <v>12854</v>
      </c>
      <c r="B14026" s="53">
        <v>1995</v>
      </c>
      <c r="C14026" t="s">
        <v>10</v>
      </c>
      <c r="D14026" t="s">
        <v>13252</v>
      </c>
    </row>
    <row r="14027" spans="1:4" ht="15">
      <c r="A14027" t="s">
        <v>12854</v>
      </c>
      <c r="B14027" s="53">
        <v>1994</v>
      </c>
      <c r="C14027" t="s">
        <v>661</v>
      </c>
      <c r="D14027" t="s">
        <v>13253</v>
      </c>
    </row>
    <row r="14028" spans="1:4" ht="15">
      <c r="A14028" t="s">
        <v>12854</v>
      </c>
      <c r="B14028" s="53">
        <v>1994</v>
      </c>
      <c r="C14028" t="s">
        <v>645</v>
      </c>
      <c r="D14028" t="s">
        <v>13254</v>
      </c>
    </row>
    <row r="14029" spans="1:4" ht="15">
      <c r="A14029" t="s">
        <v>12854</v>
      </c>
      <c r="B14029" s="53">
        <v>1993</v>
      </c>
      <c r="C14029" t="s">
        <v>13255</v>
      </c>
      <c r="D14029" t="s">
        <v>13256</v>
      </c>
    </row>
    <row r="14030" spans="1:4" ht="15">
      <c r="A14030" t="s">
        <v>14342</v>
      </c>
      <c r="B14030" s="53">
        <v>2023</v>
      </c>
      <c r="C14030" t="s">
        <v>45</v>
      </c>
      <c r="D14030" t="s">
        <v>14343</v>
      </c>
    </row>
    <row r="14031" spans="1:4" ht="15">
      <c r="A14031" t="s">
        <v>14342</v>
      </c>
      <c r="B14031" s="53">
        <v>2023</v>
      </c>
      <c r="C14031" t="s">
        <v>45</v>
      </c>
      <c r="D14031" t="s">
        <v>14344</v>
      </c>
    </row>
    <row r="14032" spans="1:4" ht="15">
      <c r="A14032" t="s">
        <v>14342</v>
      </c>
      <c r="B14032" s="53">
        <v>2023</v>
      </c>
      <c r="C14032" t="s">
        <v>875</v>
      </c>
      <c r="D14032" t="s">
        <v>14345</v>
      </c>
    </row>
    <row r="14033" spans="1:4" ht="15">
      <c r="A14033" t="s">
        <v>14342</v>
      </c>
      <c r="B14033" s="53">
        <v>2023</v>
      </c>
      <c r="C14033" t="s">
        <v>2</v>
      </c>
      <c r="D14033" t="s">
        <v>1446</v>
      </c>
    </row>
    <row r="14034" spans="1:4" ht="15">
      <c r="A14034" t="s">
        <v>14342</v>
      </c>
      <c r="B14034" s="53">
        <v>2022</v>
      </c>
      <c r="C14034" t="s">
        <v>45</v>
      </c>
      <c r="D14034" t="s">
        <v>14346</v>
      </c>
    </row>
    <row r="14035" spans="1:4" ht="15">
      <c r="A14035" t="s">
        <v>14342</v>
      </c>
      <c r="B14035" s="53">
        <v>2022</v>
      </c>
      <c r="C14035" t="s">
        <v>914</v>
      </c>
      <c r="D14035" t="s">
        <v>5271</v>
      </c>
    </row>
    <row r="14036" spans="1:4" ht="15">
      <c r="A14036" t="s">
        <v>14342</v>
      </c>
      <c r="B14036" s="53">
        <v>2022</v>
      </c>
      <c r="C14036" t="s">
        <v>1101</v>
      </c>
      <c r="D14036" t="s">
        <v>14347</v>
      </c>
    </row>
    <row r="14037" spans="1:4" ht="15">
      <c r="A14037" t="s">
        <v>14342</v>
      </c>
      <c r="B14037" s="53">
        <v>2022</v>
      </c>
      <c r="C14037" t="s">
        <v>661</v>
      </c>
      <c r="D14037" t="s">
        <v>14348</v>
      </c>
    </row>
    <row r="14038" spans="1:4" ht="15">
      <c r="A14038" t="s">
        <v>14342</v>
      </c>
      <c r="B14038" s="53">
        <v>2022</v>
      </c>
      <c r="C14038" t="s">
        <v>648</v>
      </c>
      <c r="D14038" t="s">
        <v>14349</v>
      </c>
    </row>
    <row r="14039" spans="1:4" ht="15">
      <c r="A14039" t="s">
        <v>14342</v>
      </c>
      <c r="B14039" s="53">
        <v>2022</v>
      </c>
      <c r="C14039" t="s">
        <v>728</v>
      </c>
      <c r="D14039" t="s">
        <v>14350</v>
      </c>
    </row>
    <row r="14040" spans="1:4" ht="15">
      <c r="A14040" t="s">
        <v>14342</v>
      </c>
      <c r="B14040" s="53">
        <v>2021</v>
      </c>
      <c r="C14040" t="s">
        <v>670</v>
      </c>
      <c r="D14040" t="s">
        <v>14351</v>
      </c>
    </row>
    <row r="14041" spans="1:4" ht="15">
      <c r="A14041" t="s">
        <v>14342</v>
      </c>
      <c r="B14041" s="53">
        <v>2021</v>
      </c>
      <c r="C14041" t="s">
        <v>133</v>
      </c>
      <c r="D14041" t="s">
        <v>14352</v>
      </c>
    </row>
    <row r="14042" spans="1:4" ht="15">
      <c r="A14042" t="s">
        <v>14342</v>
      </c>
      <c r="B14042" s="53">
        <v>2021</v>
      </c>
      <c r="C14042" t="s">
        <v>45</v>
      </c>
      <c r="D14042" t="s">
        <v>14353</v>
      </c>
    </row>
    <row r="14043" spans="1:4" ht="15">
      <c r="A14043" t="s">
        <v>14342</v>
      </c>
      <c r="B14043" s="53">
        <v>2021</v>
      </c>
      <c r="C14043" t="s">
        <v>45</v>
      </c>
      <c r="D14043" t="s">
        <v>14354</v>
      </c>
    </row>
    <row r="14044" spans="1:4" ht="15">
      <c r="A14044" t="s">
        <v>14342</v>
      </c>
      <c r="B14044" s="53">
        <v>2021</v>
      </c>
      <c r="C14044" t="s">
        <v>914</v>
      </c>
      <c r="D14044" t="s">
        <v>14355</v>
      </c>
    </row>
    <row r="14045" spans="1:4" ht="15">
      <c r="A14045" t="s">
        <v>14342</v>
      </c>
      <c r="B14045" s="53">
        <v>2021</v>
      </c>
      <c r="C14045" t="s">
        <v>1365</v>
      </c>
      <c r="D14045" t="s">
        <v>14356</v>
      </c>
    </row>
    <row r="14046" spans="1:4" ht="15">
      <c r="A14046" t="s">
        <v>14342</v>
      </c>
      <c r="B14046" s="53">
        <v>2021</v>
      </c>
      <c r="C14046" t="s">
        <v>1118</v>
      </c>
      <c r="D14046" t="s">
        <v>14357</v>
      </c>
    </row>
    <row r="14047" spans="1:4" ht="15">
      <c r="A14047" t="s">
        <v>14342</v>
      </c>
      <c r="B14047" s="53">
        <v>2021</v>
      </c>
      <c r="C14047" t="s">
        <v>1118</v>
      </c>
      <c r="D14047" t="s">
        <v>14358</v>
      </c>
    </row>
    <row r="14048" spans="1:4" ht="15">
      <c r="A14048" t="s">
        <v>14342</v>
      </c>
      <c r="B14048" s="53">
        <v>2021</v>
      </c>
      <c r="C14048" t="s">
        <v>645</v>
      </c>
      <c r="D14048" t="s">
        <v>14359</v>
      </c>
    </row>
    <row r="14049" spans="1:4" ht="15">
      <c r="A14049" t="s">
        <v>14342</v>
      </c>
      <c r="B14049" s="53">
        <v>2021</v>
      </c>
      <c r="C14049" t="s">
        <v>645</v>
      </c>
      <c r="D14049" t="s">
        <v>14360</v>
      </c>
    </row>
    <row r="14050" spans="1:4" ht="15">
      <c r="A14050" t="s">
        <v>14342</v>
      </c>
      <c r="B14050" s="53">
        <v>2020</v>
      </c>
      <c r="C14050" t="s">
        <v>645</v>
      </c>
      <c r="D14050" t="s">
        <v>14361</v>
      </c>
    </row>
    <row r="14051" spans="1:4" ht="15">
      <c r="A14051" t="s">
        <v>14342</v>
      </c>
      <c r="B14051" s="53">
        <v>2019</v>
      </c>
      <c r="C14051" t="s">
        <v>1192</v>
      </c>
      <c r="D14051" t="s">
        <v>14362</v>
      </c>
    </row>
    <row r="14052" spans="1:4" ht="15">
      <c r="A14052" t="s">
        <v>14342</v>
      </c>
      <c r="B14052" s="53">
        <v>2019</v>
      </c>
      <c r="C14052" t="s">
        <v>1433</v>
      </c>
      <c r="D14052" t="s">
        <v>14363</v>
      </c>
    </row>
    <row r="14053" spans="1:4" ht="15">
      <c r="A14053" t="s">
        <v>14342</v>
      </c>
      <c r="B14053" s="53">
        <v>2019</v>
      </c>
      <c r="C14053" t="s">
        <v>875</v>
      </c>
      <c r="D14053" t="s">
        <v>14364</v>
      </c>
    </row>
    <row r="14054" spans="1:4" ht="15">
      <c r="A14054" t="s">
        <v>14342</v>
      </c>
      <c r="B14054" s="53">
        <v>2019</v>
      </c>
      <c r="C14054" t="s">
        <v>914</v>
      </c>
      <c r="D14054" t="s">
        <v>14365</v>
      </c>
    </row>
    <row r="14055" spans="1:4" ht="15">
      <c r="A14055" t="s">
        <v>14342</v>
      </c>
      <c r="B14055" s="53">
        <v>2019</v>
      </c>
      <c r="C14055" t="s">
        <v>1118</v>
      </c>
      <c r="D14055" t="s">
        <v>14366</v>
      </c>
    </row>
    <row r="14056" spans="1:4" ht="15">
      <c r="A14056" t="s">
        <v>14342</v>
      </c>
      <c r="B14056" s="53">
        <v>2019</v>
      </c>
      <c r="C14056" t="s">
        <v>661</v>
      </c>
      <c r="D14056" t="s">
        <v>14367</v>
      </c>
    </row>
    <row r="14057" spans="1:4" ht="15">
      <c r="A14057" t="s">
        <v>14342</v>
      </c>
      <c r="B14057" s="53">
        <v>2019</v>
      </c>
      <c r="C14057" t="s">
        <v>645</v>
      </c>
      <c r="D14057" t="s">
        <v>14368</v>
      </c>
    </row>
    <row r="14058" spans="1:4" ht="15">
      <c r="A14058" t="s">
        <v>14342</v>
      </c>
      <c r="B14058" s="53">
        <v>2019</v>
      </c>
      <c r="C14058" t="s">
        <v>645</v>
      </c>
      <c r="D14058" t="s">
        <v>14369</v>
      </c>
    </row>
    <row r="14059" spans="1:4" ht="15">
      <c r="A14059" t="s">
        <v>14342</v>
      </c>
      <c r="B14059" s="53">
        <v>2019</v>
      </c>
      <c r="C14059" t="s">
        <v>2</v>
      </c>
      <c r="D14059" t="s">
        <v>14370</v>
      </c>
    </row>
    <row r="14060" spans="1:4" ht="15">
      <c r="A14060" t="s">
        <v>14342</v>
      </c>
      <c r="B14060" s="53">
        <v>2018</v>
      </c>
      <c r="C14060" t="s">
        <v>1139</v>
      </c>
      <c r="D14060" t="s">
        <v>14371</v>
      </c>
    </row>
    <row r="14061" spans="1:4" ht="15">
      <c r="A14061" t="s">
        <v>14342</v>
      </c>
      <c r="B14061" s="53">
        <v>2018</v>
      </c>
      <c r="C14061" t="s">
        <v>45</v>
      </c>
      <c r="D14061" t="s">
        <v>14372</v>
      </c>
    </row>
    <row r="14062" spans="1:4" ht="15">
      <c r="A14062" t="s">
        <v>14342</v>
      </c>
      <c r="B14062" s="53">
        <v>2018</v>
      </c>
      <c r="C14062" t="s">
        <v>45</v>
      </c>
      <c r="D14062" t="s">
        <v>14373</v>
      </c>
    </row>
    <row r="14063" spans="1:4" ht="15">
      <c r="A14063" t="s">
        <v>14342</v>
      </c>
      <c r="B14063" s="53">
        <v>2018</v>
      </c>
      <c r="C14063" t="s">
        <v>26</v>
      </c>
      <c r="D14063" t="s">
        <v>14374</v>
      </c>
    </row>
    <row r="14064" spans="1:4" ht="15">
      <c r="A14064" t="s">
        <v>14342</v>
      </c>
      <c r="B14064" s="53">
        <v>2018</v>
      </c>
      <c r="C14064" t="s">
        <v>661</v>
      </c>
      <c r="D14064" t="s">
        <v>14375</v>
      </c>
    </row>
    <row r="14065" spans="1:4" ht="15">
      <c r="A14065" t="s">
        <v>14342</v>
      </c>
      <c r="B14065" s="53">
        <v>2018</v>
      </c>
      <c r="C14065" t="s">
        <v>14</v>
      </c>
      <c r="D14065" t="s">
        <v>14376</v>
      </c>
    </row>
    <row r="14066" spans="1:4" ht="15">
      <c r="A14066" t="s">
        <v>14342</v>
      </c>
      <c r="B14066" s="53">
        <v>2018</v>
      </c>
      <c r="C14066" t="s">
        <v>2</v>
      </c>
      <c r="D14066" t="s">
        <v>14371</v>
      </c>
    </row>
    <row r="14067" spans="1:4" ht="15">
      <c r="A14067" t="s">
        <v>14342</v>
      </c>
      <c r="B14067" s="53">
        <v>2017</v>
      </c>
      <c r="C14067" t="s">
        <v>1139</v>
      </c>
      <c r="D14067" t="s">
        <v>14377</v>
      </c>
    </row>
    <row r="14068" spans="1:4" ht="15">
      <c r="A14068" t="s">
        <v>14342</v>
      </c>
      <c r="B14068" s="53">
        <v>2017</v>
      </c>
      <c r="C14068" t="s">
        <v>917</v>
      </c>
      <c r="D14068" t="s">
        <v>14378</v>
      </c>
    </row>
    <row r="14069" spans="1:4" ht="15">
      <c r="A14069" t="s">
        <v>14342</v>
      </c>
      <c r="B14069" s="53">
        <v>2017</v>
      </c>
      <c r="C14069" t="s">
        <v>45</v>
      </c>
      <c r="D14069" t="s">
        <v>14379</v>
      </c>
    </row>
    <row r="14070" spans="1:4" ht="15">
      <c r="A14070" t="s">
        <v>14342</v>
      </c>
      <c r="B14070" s="53">
        <v>2017</v>
      </c>
      <c r="C14070" t="s">
        <v>1365</v>
      </c>
      <c r="D14070" t="s">
        <v>14380</v>
      </c>
    </row>
    <row r="14071" spans="1:4" ht="15">
      <c r="A14071" t="s">
        <v>14342</v>
      </c>
      <c r="B14071" s="53">
        <v>2017</v>
      </c>
      <c r="C14071" t="s">
        <v>1365</v>
      </c>
      <c r="D14071" t="s">
        <v>14381</v>
      </c>
    </row>
    <row r="14072" spans="1:4" ht="15">
      <c r="A14072" t="s">
        <v>14342</v>
      </c>
      <c r="B14072" s="53">
        <v>2017</v>
      </c>
      <c r="C14072" t="s">
        <v>656</v>
      </c>
      <c r="D14072" t="s">
        <v>14382</v>
      </c>
    </row>
    <row r="14073" spans="1:4" ht="15">
      <c r="A14073" t="s">
        <v>14342</v>
      </c>
      <c r="B14073" s="53">
        <v>2017</v>
      </c>
      <c r="C14073" t="s">
        <v>26</v>
      </c>
      <c r="D14073" t="s">
        <v>14383</v>
      </c>
    </row>
    <row r="14074" spans="1:4" ht="15">
      <c r="A14074" t="s">
        <v>14342</v>
      </c>
      <c r="B14074" s="53">
        <v>2017</v>
      </c>
      <c r="C14074" t="s">
        <v>919</v>
      </c>
      <c r="D14074" t="s">
        <v>14384</v>
      </c>
    </row>
    <row r="14075" spans="1:4" ht="15">
      <c r="A14075" t="s">
        <v>14342</v>
      </c>
      <c r="B14075" s="53">
        <v>2017</v>
      </c>
      <c r="C14075" t="s">
        <v>645</v>
      </c>
      <c r="D14075" t="s">
        <v>14385</v>
      </c>
    </row>
    <row r="14076" spans="1:4" ht="15">
      <c r="A14076" t="s">
        <v>14342</v>
      </c>
      <c r="B14076" s="53">
        <v>2017</v>
      </c>
      <c r="C14076" t="s">
        <v>2</v>
      </c>
      <c r="D14076" t="s">
        <v>14386</v>
      </c>
    </row>
    <row r="14077" spans="1:4" ht="15">
      <c r="A14077" t="s">
        <v>14342</v>
      </c>
      <c r="B14077" s="53">
        <v>2016</v>
      </c>
      <c r="C14077" t="s">
        <v>875</v>
      </c>
      <c r="D14077" t="s">
        <v>14387</v>
      </c>
    </row>
    <row r="14078" spans="1:4" ht="15">
      <c r="A14078" t="s">
        <v>14342</v>
      </c>
      <c r="B14078" s="53">
        <v>2016</v>
      </c>
      <c r="C14078" t="s">
        <v>26</v>
      </c>
      <c r="D14078" t="s">
        <v>14388</v>
      </c>
    </row>
    <row r="14079" spans="1:4" ht="15">
      <c r="A14079" t="s">
        <v>14342</v>
      </c>
      <c r="B14079" s="53">
        <v>2016</v>
      </c>
      <c r="C14079" t="s">
        <v>661</v>
      </c>
      <c r="D14079" t="s">
        <v>14389</v>
      </c>
    </row>
    <row r="14080" spans="1:4" ht="15">
      <c r="A14080" t="s">
        <v>14342</v>
      </c>
      <c r="B14080" s="53">
        <v>2016</v>
      </c>
      <c r="C14080" t="s">
        <v>661</v>
      </c>
      <c r="D14080" t="s">
        <v>14390</v>
      </c>
    </row>
    <row r="14081" spans="1:4" ht="15">
      <c r="A14081" t="s">
        <v>14342</v>
      </c>
      <c r="B14081" s="53">
        <v>2016</v>
      </c>
      <c r="C14081" t="s">
        <v>780</v>
      </c>
      <c r="D14081" t="s">
        <v>14391</v>
      </c>
    </row>
    <row r="14082" spans="1:4" ht="15">
      <c r="A14082" t="s">
        <v>14342</v>
      </c>
      <c r="B14082" s="53">
        <v>2015</v>
      </c>
      <c r="C14082" t="s">
        <v>26</v>
      </c>
      <c r="D14082" t="s">
        <v>14392</v>
      </c>
    </row>
    <row r="14083" spans="1:4" ht="15">
      <c r="A14083" t="s">
        <v>14342</v>
      </c>
      <c r="B14083" s="53">
        <v>2015</v>
      </c>
      <c r="C14083" t="s">
        <v>661</v>
      </c>
      <c r="D14083" t="s">
        <v>14393</v>
      </c>
    </row>
    <row r="14084" spans="1:4" ht="15">
      <c r="A14084" t="s">
        <v>14342</v>
      </c>
      <c r="B14084" s="53">
        <v>2015</v>
      </c>
      <c r="C14084" t="s">
        <v>661</v>
      </c>
      <c r="D14084" t="s">
        <v>14394</v>
      </c>
    </row>
    <row r="14085" spans="1:4" ht="15">
      <c r="A14085" t="s">
        <v>14342</v>
      </c>
      <c r="B14085" s="53">
        <v>2015</v>
      </c>
      <c r="C14085" t="s">
        <v>1417</v>
      </c>
      <c r="D14085" t="s">
        <v>14395</v>
      </c>
    </row>
    <row r="14086" spans="1:4" ht="15">
      <c r="A14086" t="s">
        <v>14342</v>
      </c>
      <c r="B14086" s="53">
        <v>2014</v>
      </c>
      <c r="C14086" t="s">
        <v>875</v>
      </c>
      <c r="D14086" t="s">
        <v>14396</v>
      </c>
    </row>
    <row r="14087" spans="1:4" ht="15">
      <c r="A14087" t="s">
        <v>14342</v>
      </c>
      <c r="B14087" s="53">
        <v>2014</v>
      </c>
      <c r="C14087" t="s">
        <v>1365</v>
      </c>
      <c r="D14087" t="s">
        <v>14397</v>
      </c>
    </row>
    <row r="14088" spans="1:4" ht="15">
      <c r="A14088" t="s">
        <v>14342</v>
      </c>
      <c r="B14088" s="53">
        <v>2014</v>
      </c>
      <c r="C14088" t="s">
        <v>26</v>
      </c>
      <c r="D14088" t="s">
        <v>14398</v>
      </c>
    </row>
    <row r="14089" spans="1:4" ht="15">
      <c r="A14089" t="s">
        <v>14342</v>
      </c>
      <c r="B14089" s="53">
        <v>2014</v>
      </c>
      <c r="C14089" t="s">
        <v>26</v>
      </c>
      <c r="D14089" t="s">
        <v>14399</v>
      </c>
    </row>
    <row r="14090" spans="1:4" ht="15">
      <c r="A14090" t="s">
        <v>14342</v>
      </c>
      <c r="B14090" s="53">
        <v>2014</v>
      </c>
      <c r="C14090" t="s">
        <v>661</v>
      </c>
      <c r="D14090" t="s">
        <v>14400</v>
      </c>
    </row>
    <row r="14091" spans="1:4" ht="15">
      <c r="A14091" t="s">
        <v>14342</v>
      </c>
      <c r="B14091" s="53">
        <v>2014</v>
      </c>
      <c r="C14091" t="s">
        <v>661</v>
      </c>
      <c r="D14091" t="s">
        <v>14401</v>
      </c>
    </row>
    <row r="14092" spans="1:4" ht="15">
      <c r="A14092" t="s">
        <v>14342</v>
      </c>
      <c r="B14092" s="53">
        <v>2014</v>
      </c>
      <c r="C14092" t="s">
        <v>661</v>
      </c>
      <c r="D14092" t="s">
        <v>14402</v>
      </c>
    </row>
    <row r="14093" spans="1:4" ht="15">
      <c r="A14093" t="s">
        <v>14342</v>
      </c>
      <c r="B14093" s="53">
        <v>2014</v>
      </c>
      <c r="C14093" t="s">
        <v>645</v>
      </c>
      <c r="D14093" t="s">
        <v>14403</v>
      </c>
    </row>
    <row r="14094" spans="1:4" ht="15">
      <c r="A14094" t="s">
        <v>14342</v>
      </c>
      <c r="B14094" s="53">
        <v>2013</v>
      </c>
      <c r="C14094" t="s">
        <v>661</v>
      </c>
      <c r="D14094" t="s">
        <v>14404</v>
      </c>
    </row>
    <row r="14095" spans="1:4" ht="15">
      <c r="A14095" t="s">
        <v>14342</v>
      </c>
      <c r="B14095" s="53">
        <v>2013</v>
      </c>
      <c r="C14095" t="s">
        <v>645</v>
      </c>
      <c r="D14095" t="s">
        <v>14405</v>
      </c>
    </row>
    <row r="14096" spans="1:4" ht="15">
      <c r="A14096" t="s">
        <v>14342</v>
      </c>
      <c r="B14096" s="53">
        <v>2012</v>
      </c>
      <c r="C14096" t="s">
        <v>642</v>
      </c>
      <c r="D14096" t="s">
        <v>14406</v>
      </c>
    </row>
    <row r="14097" spans="1:4" ht="15">
      <c r="A14097" t="s">
        <v>14342</v>
      </c>
      <c r="B14097" s="53">
        <v>2012</v>
      </c>
      <c r="C14097" t="s">
        <v>661</v>
      </c>
      <c r="D14097" t="s">
        <v>14407</v>
      </c>
    </row>
    <row r="14098" spans="1:4" ht="15">
      <c r="A14098" t="s">
        <v>14342</v>
      </c>
      <c r="B14098" s="53">
        <v>2010</v>
      </c>
      <c r="C14098" t="s">
        <v>645</v>
      </c>
      <c r="D14098" t="s">
        <v>14408</v>
      </c>
    </row>
    <row r="14099" spans="1:4" ht="15">
      <c r="A14099" t="s">
        <v>14342</v>
      </c>
      <c r="B14099" s="53">
        <v>2009</v>
      </c>
      <c r="C14099" t="s">
        <v>1365</v>
      </c>
      <c r="D14099" t="s">
        <v>14409</v>
      </c>
    </row>
    <row r="14100" spans="1:4" ht="15">
      <c r="A14100" t="s">
        <v>24364</v>
      </c>
      <c r="B14100" s="53">
        <v>2021</v>
      </c>
      <c r="C14100" t="s">
        <v>1314</v>
      </c>
      <c r="D14100" t="s">
        <v>24365</v>
      </c>
    </row>
    <row r="14101" spans="1:4" ht="15">
      <c r="A14101" t="s">
        <v>24364</v>
      </c>
      <c r="B14101" s="53">
        <v>2021</v>
      </c>
      <c r="C14101" t="s">
        <v>642</v>
      </c>
      <c r="D14101" t="s">
        <v>14813</v>
      </c>
    </row>
    <row r="14102" spans="1:4" ht="15">
      <c r="A14102" t="s">
        <v>24364</v>
      </c>
      <c r="B14102" s="53">
        <v>2020</v>
      </c>
      <c r="C14102" t="s">
        <v>701</v>
      </c>
      <c r="D14102" t="s">
        <v>24366</v>
      </c>
    </row>
    <row r="14103" spans="1:4" ht="15">
      <c r="A14103" t="s">
        <v>24364</v>
      </c>
      <c r="B14103" s="53">
        <v>2020</v>
      </c>
      <c r="C14103" t="s">
        <v>24367</v>
      </c>
      <c r="D14103" t="s">
        <v>24368</v>
      </c>
    </row>
    <row r="14104" spans="1:4" ht="15">
      <c r="A14104" t="s">
        <v>24364</v>
      </c>
      <c r="B14104" s="53">
        <v>2017</v>
      </c>
      <c r="C14104" t="s">
        <v>143</v>
      </c>
      <c r="D14104" t="s">
        <v>24369</v>
      </c>
    </row>
    <row r="14105" spans="1:4" ht="15">
      <c r="A14105" t="s">
        <v>24364</v>
      </c>
      <c r="B14105" s="53">
        <v>2017</v>
      </c>
      <c r="C14105" t="s">
        <v>820</v>
      </c>
      <c r="D14105" t="s">
        <v>24370</v>
      </c>
    </row>
    <row r="14106" spans="1:4" ht="15">
      <c r="A14106" t="s">
        <v>24364</v>
      </c>
      <c r="B14106" s="53">
        <v>2015</v>
      </c>
      <c r="C14106" t="s">
        <v>617</v>
      </c>
      <c r="D14106" t="s">
        <v>24371</v>
      </c>
    </row>
    <row r="14107" spans="1:4" ht="15">
      <c r="A14107" t="s">
        <v>24364</v>
      </c>
      <c r="B14107" s="53">
        <v>2014</v>
      </c>
      <c r="C14107" t="s">
        <v>14800</v>
      </c>
      <c r="D14107" t="s">
        <v>24372</v>
      </c>
    </row>
    <row r="14108" spans="1:4" ht="15">
      <c r="A14108" t="s">
        <v>24364</v>
      </c>
      <c r="B14108" s="53">
        <v>2014</v>
      </c>
      <c r="C14108" t="s">
        <v>143</v>
      </c>
      <c r="D14108" t="s">
        <v>24373</v>
      </c>
    </row>
    <row r="14109" spans="1:4" ht="15">
      <c r="A14109" t="s">
        <v>24364</v>
      </c>
      <c r="B14109" s="53">
        <v>2014</v>
      </c>
      <c r="C14109" t="s">
        <v>1315</v>
      </c>
      <c r="D14109" t="s">
        <v>24374</v>
      </c>
    </row>
    <row r="14110" spans="1:4" ht="15">
      <c r="A14110" t="s">
        <v>24364</v>
      </c>
      <c r="B14110" s="53">
        <v>2013</v>
      </c>
      <c r="C14110" t="s">
        <v>19127</v>
      </c>
      <c r="D14110" t="s">
        <v>24375</v>
      </c>
    </row>
    <row r="14111" spans="1:4" ht="15">
      <c r="A14111" t="s">
        <v>24364</v>
      </c>
      <c r="B14111" s="53">
        <v>2013</v>
      </c>
      <c r="C14111" t="s">
        <v>19127</v>
      </c>
      <c r="D14111" t="s">
        <v>24376</v>
      </c>
    </row>
    <row r="14112" spans="1:4" ht="15">
      <c r="A14112" t="s">
        <v>24364</v>
      </c>
      <c r="B14112" s="53">
        <v>2013</v>
      </c>
      <c r="C14112" t="s">
        <v>329</v>
      </c>
      <c r="D14112" t="s">
        <v>24377</v>
      </c>
    </row>
    <row r="14113" spans="1:4" ht="15">
      <c r="A14113" t="s">
        <v>24364</v>
      </c>
      <c r="B14113" s="53">
        <v>2013</v>
      </c>
      <c r="C14113" t="s">
        <v>551</v>
      </c>
      <c r="D14113" t="s">
        <v>24378</v>
      </c>
    </row>
    <row r="14114" spans="1:4" ht="15">
      <c r="A14114" t="s">
        <v>24364</v>
      </c>
      <c r="B14114" s="53">
        <v>2013</v>
      </c>
      <c r="C14114" t="s">
        <v>23369</v>
      </c>
      <c r="D14114" t="s">
        <v>24379</v>
      </c>
    </row>
    <row r="14115" spans="1:4" ht="15">
      <c r="A14115" t="s">
        <v>24364</v>
      </c>
      <c r="B14115" s="53">
        <v>2013</v>
      </c>
      <c r="C14115" t="s">
        <v>1316</v>
      </c>
      <c r="D14115" t="s">
        <v>24380</v>
      </c>
    </row>
    <row r="14116" spans="1:4" ht="15">
      <c r="A14116" t="s">
        <v>24364</v>
      </c>
      <c r="B14116" s="53">
        <v>2012</v>
      </c>
      <c r="C14116" t="s">
        <v>143</v>
      </c>
      <c r="D14116" t="s">
        <v>24381</v>
      </c>
    </row>
    <row r="14117" spans="1:4" ht="15">
      <c r="A14117" t="s">
        <v>24364</v>
      </c>
      <c r="B14117" s="53">
        <v>2010</v>
      </c>
      <c r="C14117" t="s">
        <v>617</v>
      </c>
      <c r="D14117" t="s">
        <v>24382</v>
      </c>
    </row>
    <row r="14118" spans="1:4" ht="15">
      <c r="A14118" t="s">
        <v>24364</v>
      </c>
      <c r="B14118" s="53">
        <v>2007</v>
      </c>
      <c r="C14118" t="s">
        <v>645</v>
      </c>
      <c r="D14118" t="s">
        <v>24383</v>
      </c>
    </row>
    <row r="14119" spans="1:4" ht="15">
      <c r="A14119" t="s">
        <v>24364</v>
      </c>
      <c r="B14119" s="53">
        <v>2005</v>
      </c>
      <c r="C14119" t="s">
        <v>1317</v>
      </c>
      <c r="D14119" t="s">
        <v>24384</v>
      </c>
    </row>
    <row r="14120" spans="1:4" ht="15">
      <c r="A14120" t="s">
        <v>24364</v>
      </c>
      <c r="B14120" s="53">
        <v>2005</v>
      </c>
      <c r="C14120" t="s">
        <v>617</v>
      </c>
      <c r="D14120" t="s">
        <v>24385</v>
      </c>
    </row>
    <row r="14121" spans="1:4" ht="15">
      <c r="A14121" t="s">
        <v>24364</v>
      </c>
      <c r="B14121" s="53">
        <v>2001</v>
      </c>
      <c r="C14121" t="s">
        <v>617</v>
      </c>
      <c r="D14121" t="s">
        <v>24386</v>
      </c>
    </row>
    <row r="14122" spans="1:4" ht="15">
      <c r="A14122" t="s">
        <v>14324</v>
      </c>
      <c r="B14122" s="53">
        <v>2023</v>
      </c>
      <c r="C14122" t="s">
        <v>3871</v>
      </c>
      <c r="D14122" t="s">
        <v>15207</v>
      </c>
    </row>
    <row r="14123" spans="1:4" ht="15">
      <c r="A14123" t="s">
        <v>14324</v>
      </c>
      <c r="B14123" s="53">
        <v>2023</v>
      </c>
      <c r="C14123" t="s">
        <v>661</v>
      </c>
      <c r="D14123" t="s">
        <v>15208</v>
      </c>
    </row>
    <row r="14124" spans="1:4" ht="15">
      <c r="A14124" t="s">
        <v>14324</v>
      </c>
      <c r="B14124" s="53">
        <v>2022</v>
      </c>
      <c r="C14124" t="s">
        <v>14800</v>
      </c>
      <c r="D14124" t="s">
        <v>15209</v>
      </c>
    </row>
    <row r="14125" spans="1:4" ht="15">
      <c r="A14125" t="s">
        <v>14324</v>
      </c>
      <c r="B14125" s="53">
        <v>2022</v>
      </c>
      <c r="C14125" t="s">
        <v>924</v>
      </c>
      <c r="D14125" t="s">
        <v>15210</v>
      </c>
    </row>
    <row r="14126" spans="1:4" ht="15">
      <c r="A14126" t="s">
        <v>14324</v>
      </c>
      <c r="B14126" s="53">
        <v>2022</v>
      </c>
      <c r="C14126" t="s">
        <v>3871</v>
      </c>
      <c r="D14126" t="s">
        <v>15211</v>
      </c>
    </row>
    <row r="14127" spans="1:4" ht="15">
      <c r="A14127" t="s">
        <v>14324</v>
      </c>
      <c r="B14127" s="53">
        <v>2022</v>
      </c>
      <c r="C14127" t="s">
        <v>1248</v>
      </c>
      <c r="D14127" t="s">
        <v>15212</v>
      </c>
    </row>
    <row r="14128" spans="1:4" ht="15">
      <c r="A14128" t="s">
        <v>14324</v>
      </c>
      <c r="B14128" s="53">
        <v>2022</v>
      </c>
      <c r="C14128" t="s">
        <v>8928</v>
      </c>
      <c r="D14128" t="s">
        <v>15213</v>
      </c>
    </row>
    <row r="14129" spans="1:4" ht="15">
      <c r="A14129" t="s">
        <v>14324</v>
      </c>
      <c r="B14129" s="53">
        <v>2021</v>
      </c>
      <c r="C14129" t="s">
        <v>616</v>
      </c>
      <c r="D14129" t="s">
        <v>15214</v>
      </c>
    </row>
    <row r="14130" spans="1:4" ht="15">
      <c r="A14130" t="s">
        <v>14324</v>
      </c>
      <c r="B14130" s="53">
        <v>2021</v>
      </c>
      <c r="C14130" t="s">
        <v>1126</v>
      </c>
      <c r="D14130" t="s">
        <v>15215</v>
      </c>
    </row>
    <row r="14131" spans="1:4" ht="15">
      <c r="A14131" t="s">
        <v>14324</v>
      </c>
      <c r="B14131" s="53">
        <v>2021</v>
      </c>
      <c r="C14131" t="s">
        <v>1248</v>
      </c>
      <c r="D14131" t="s">
        <v>15216</v>
      </c>
    </row>
    <row r="14132" spans="1:4" ht="15">
      <c r="A14132" t="s">
        <v>14324</v>
      </c>
      <c r="B14132" s="53">
        <v>2021</v>
      </c>
      <c r="C14132" t="s">
        <v>1118</v>
      </c>
      <c r="D14132" t="s">
        <v>15217</v>
      </c>
    </row>
    <row r="14133" spans="1:4" ht="15">
      <c r="A14133" t="s">
        <v>14324</v>
      </c>
      <c r="B14133" s="53">
        <v>2021</v>
      </c>
      <c r="C14133" t="s">
        <v>661</v>
      </c>
      <c r="D14133" t="s">
        <v>15218</v>
      </c>
    </row>
    <row r="14134" spans="1:4" ht="15">
      <c r="A14134" t="s">
        <v>14324</v>
      </c>
      <c r="B14134" s="53">
        <v>2020</v>
      </c>
      <c r="C14134" t="s">
        <v>661</v>
      </c>
      <c r="D14134" t="s">
        <v>15219</v>
      </c>
    </row>
    <row r="14135" spans="1:4" ht="15">
      <c r="A14135" t="s">
        <v>14324</v>
      </c>
      <c r="B14135" s="53">
        <v>2019</v>
      </c>
      <c r="C14135" t="s">
        <v>883</v>
      </c>
      <c r="D14135" t="s">
        <v>15220</v>
      </c>
    </row>
    <row r="14136" spans="1:4" ht="15">
      <c r="A14136" t="s">
        <v>14324</v>
      </c>
      <c r="B14136" s="53">
        <v>2019</v>
      </c>
      <c r="C14136" t="s">
        <v>892</v>
      </c>
      <c r="D14136" t="s">
        <v>15221</v>
      </c>
    </row>
    <row r="14137" spans="1:4" ht="15">
      <c r="A14137" t="s">
        <v>14324</v>
      </c>
      <c r="B14137" s="53">
        <v>2019</v>
      </c>
      <c r="C14137" t="s">
        <v>1296</v>
      </c>
      <c r="D14137" t="s">
        <v>15222</v>
      </c>
    </row>
    <row r="14138" spans="1:4" ht="15">
      <c r="A14138" t="s">
        <v>14324</v>
      </c>
      <c r="B14138" s="53">
        <v>2019</v>
      </c>
      <c r="C14138" t="s">
        <v>48</v>
      </c>
      <c r="D14138" t="s">
        <v>15223</v>
      </c>
    </row>
    <row r="14139" spans="1:4" ht="15">
      <c r="A14139" t="s">
        <v>14324</v>
      </c>
      <c r="B14139" s="53">
        <v>2019</v>
      </c>
      <c r="C14139" t="s">
        <v>50</v>
      </c>
      <c r="D14139" t="s">
        <v>15224</v>
      </c>
    </row>
    <row r="14140" spans="1:4" ht="15">
      <c r="A14140" t="s">
        <v>14324</v>
      </c>
      <c r="B14140" s="53">
        <v>2019</v>
      </c>
      <c r="C14140" t="s">
        <v>6268</v>
      </c>
      <c r="D14140" t="s">
        <v>15225</v>
      </c>
    </row>
    <row r="14141" spans="1:4" ht="15">
      <c r="A14141" t="s">
        <v>14324</v>
      </c>
      <c r="B14141" s="53">
        <v>2019</v>
      </c>
      <c r="C14141" t="s">
        <v>661</v>
      </c>
      <c r="D14141" t="s">
        <v>15226</v>
      </c>
    </row>
    <row r="14142" spans="1:4" ht="15">
      <c r="A14142" t="s">
        <v>14324</v>
      </c>
      <c r="B14142" s="53">
        <v>2019</v>
      </c>
      <c r="C14142" t="s">
        <v>661</v>
      </c>
      <c r="D14142" t="s">
        <v>15227</v>
      </c>
    </row>
    <row r="14143" spans="1:4" ht="15">
      <c r="A14143" t="s">
        <v>14324</v>
      </c>
      <c r="B14143" s="53">
        <v>2019</v>
      </c>
      <c r="C14143" t="s">
        <v>661</v>
      </c>
      <c r="D14143" t="s">
        <v>15228</v>
      </c>
    </row>
    <row r="14144" spans="1:4" ht="15">
      <c r="A14144" t="s">
        <v>14324</v>
      </c>
      <c r="B14144" s="53">
        <v>2018</v>
      </c>
      <c r="C14144" t="s">
        <v>1323</v>
      </c>
      <c r="D14144" t="s">
        <v>15229</v>
      </c>
    </row>
    <row r="14145" spans="1:4" ht="15">
      <c r="A14145" t="s">
        <v>14324</v>
      </c>
      <c r="B14145" s="53">
        <v>2018</v>
      </c>
      <c r="C14145" t="s">
        <v>616</v>
      </c>
      <c r="D14145" t="s">
        <v>15230</v>
      </c>
    </row>
    <row r="14146" spans="1:4" ht="15">
      <c r="A14146" t="s">
        <v>14324</v>
      </c>
      <c r="B14146" s="53">
        <v>2018</v>
      </c>
      <c r="C14146" t="s">
        <v>616</v>
      </c>
      <c r="D14146" t="s">
        <v>15231</v>
      </c>
    </row>
    <row r="14147" spans="1:4" ht="15">
      <c r="A14147" t="s">
        <v>14324</v>
      </c>
      <c r="B14147" s="53">
        <v>2018</v>
      </c>
      <c r="C14147" t="s">
        <v>3715</v>
      </c>
      <c r="D14147" t="s">
        <v>15232</v>
      </c>
    </row>
    <row r="14148" spans="1:4" ht="15">
      <c r="A14148" t="s">
        <v>14324</v>
      </c>
      <c r="B14148" s="53">
        <v>2018</v>
      </c>
      <c r="C14148" t="s">
        <v>50</v>
      </c>
      <c r="D14148" t="s">
        <v>15233</v>
      </c>
    </row>
    <row r="14149" spans="1:4" ht="15">
      <c r="A14149" t="s">
        <v>14324</v>
      </c>
      <c r="B14149" s="53">
        <v>2018</v>
      </c>
      <c r="C14149" t="s">
        <v>6268</v>
      </c>
      <c r="D14149" t="s">
        <v>15234</v>
      </c>
    </row>
    <row r="14150" spans="1:4" ht="15">
      <c r="A14150" t="s">
        <v>14324</v>
      </c>
      <c r="B14150" s="53">
        <v>2018</v>
      </c>
      <c r="C14150" t="s">
        <v>6268</v>
      </c>
      <c r="D14150" t="s">
        <v>15235</v>
      </c>
    </row>
    <row r="14151" spans="1:4" ht="15">
      <c r="A14151" t="s">
        <v>14324</v>
      </c>
      <c r="B14151" s="53">
        <v>2018</v>
      </c>
      <c r="C14151" t="s">
        <v>661</v>
      </c>
      <c r="D14151" t="s">
        <v>15236</v>
      </c>
    </row>
    <row r="14152" spans="1:4" ht="15">
      <c r="A14152" t="s">
        <v>14324</v>
      </c>
      <c r="B14152" s="53">
        <v>2018</v>
      </c>
      <c r="C14152" t="s">
        <v>645</v>
      </c>
      <c r="D14152" t="s">
        <v>15237</v>
      </c>
    </row>
    <row r="14153" spans="1:4" ht="15">
      <c r="A14153" t="s">
        <v>14324</v>
      </c>
      <c r="B14153" s="53">
        <v>2018</v>
      </c>
      <c r="C14153" t="s">
        <v>645</v>
      </c>
      <c r="D14153" t="s">
        <v>15238</v>
      </c>
    </row>
    <row r="14154" spans="1:4" ht="15">
      <c r="A14154" t="s">
        <v>14324</v>
      </c>
      <c r="B14154" s="53">
        <v>2018</v>
      </c>
      <c r="C14154" t="s">
        <v>645</v>
      </c>
      <c r="D14154" t="s">
        <v>15239</v>
      </c>
    </row>
    <row r="14155" spans="1:4" ht="15">
      <c r="A14155" t="s">
        <v>14324</v>
      </c>
      <c r="B14155" s="53">
        <v>2018</v>
      </c>
      <c r="C14155" t="s">
        <v>3181</v>
      </c>
      <c r="D14155" t="s">
        <v>15240</v>
      </c>
    </row>
    <row r="14156" spans="1:4" ht="15">
      <c r="A14156" t="s">
        <v>14324</v>
      </c>
      <c r="B14156" s="53">
        <v>2018</v>
      </c>
      <c r="C14156" t="s">
        <v>2</v>
      </c>
      <c r="D14156" t="s">
        <v>15241</v>
      </c>
    </row>
    <row r="14157" spans="1:4" ht="15">
      <c r="A14157" t="s">
        <v>14324</v>
      </c>
      <c r="B14157" s="53">
        <v>2017</v>
      </c>
      <c r="C14157" t="s">
        <v>616</v>
      </c>
      <c r="D14157" t="s">
        <v>15242</v>
      </c>
    </row>
    <row r="14158" spans="1:4" ht="15">
      <c r="A14158" t="s">
        <v>14324</v>
      </c>
      <c r="B14158" s="53">
        <v>2017</v>
      </c>
      <c r="C14158" t="s">
        <v>5151</v>
      </c>
      <c r="D14158" t="s">
        <v>15243</v>
      </c>
    </row>
    <row r="14159" spans="1:4" ht="15">
      <c r="A14159" t="s">
        <v>14324</v>
      </c>
      <c r="B14159" s="53">
        <v>2017</v>
      </c>
      <c r="C14159" t="s">
        <v>1132</v>
      </c>
      <c r="D14159" t="s">
        <v>15244</v>
      </c>
    </row>
    <row r="14160" spans="1:4" ht="15">
      <c r="A14160" t="s">
        <v>14324</v>
      </c>
      <c r="B14160" s="53">
        <v>2017</v>
      </c>
      <c r="C14160" t="s">
        <v>143</v>
      </c>
      <c r="D14160" t="s">
        <v>15245</v>
      </c>
    </row>
    <row r="14161" spans="1:4" ht="15">
      <c r="A14161" t="s">
        <v>14324</v>
      </c>
      <c r="B14161" s="53">
        <v>2017</v>
      </c>
      <c r="C14161" t="s">
        <v>1248</v>
      </c>
      <c r="D14161" t="s">
        <v>15246</v>
      </c>
    </row>
    <row r="14162" spans="1:4" ht="15">
      <c r="A14162" t="s">
        <v>14324</v>
      </c>
      <c r="B14162" s="53">
        <v>2017</v>
      </c>
      <c r="C14162" t="s">
        <v>645</v>
      </c>
      <c r="D14162" t="s">
        <v>15247</v>
      </c>
    </row>
    <row r="14163" spans="1:4" ht="15">
      <c r="A14163" t="s">
        <v>14324</v>
      </c>
      <c r="B14163" s="53">
        <v>2017</v>
      </c>
      <c r="C14163" t="s">
        <v>932</v>
      </c>
      <c r="D14163" t="s">
        <v>15248</v>
      </c>
    </row>
    <row r="14164" spans="1:4" ht="15">
      <c r="A14164" t="s">
        <v>14324</v>
      </c>
      <c r="B14164" s="53">
        <v>2017</v>
      </c>
      <c r="C14164" t="s">
        <v>932</v>
      </c>
      <c r="D14164" t="s">
        <v>15249</v>
      </c>
    </row>
    <row r="14165" spans="1:4" ht="15">
      <c r="A14165" t="s">
        <v>14324</v>
      </c>
      <c r="B14165" s="53">
        <v>2017</v>
      </c>
      <c r="C14165" t="s">
        <v>2</v>
      </c>
      <c r="D14165" t="s">
        <v>15250</v>
      </c>
    </row>
    <row r="14166" spans="1:4" ht="15">
      <c r="A14166" t="s">
        <v>14324</v>
      </c>
      <c r="B14166" s="53">
        <v>2016</v>
      </c>
      <c r="C14166" t="s">
        <v>3554</v>
      </c>
      <c r="D14166" t="s">
        <v>15251</v>
      </c>
    </row>
    <row r="14167" spans="1:4" ht="15">
      <c r="A14167" t="s">
        <v>14324</v>
      </c>
      <c r="B14167" s="53">
        <v>2016</v>
      </c>
      <c r="C14167" t="s">
        <v>15252</v>
      </c>
      <c r="D14167" t="s">
        <v>15253</v>
      </c>
    </row>
    <row r="14168" spans="1:4" ht="15">
      <c r="A14168" t="s">
        <v>14324</v>
      </c>
      <c r="B14168" s="53">
        <v>2016</v>
      </c>
      <c r="C14168" t="s">
        <v>1248</v>
      </c>
      <c r="D14168" t="s">
        <v>15254</v>
      </c>
    </row>
    <row r="14169" spans="1:4" ht="15">
      <c r="A14169" t="s">
        <v>14324</v>
      </c>
      <c r="B14169" s="53">
        <v>2016</v>
      </c>
      <c r="C14169" t="s">
        <v>26</v>
      </c>
      <c r="D14169" t="s">
        <v>15255</v>
      </c>
    </row>
    <row r="14170" spans="1:4" ht="15">
      <c r="A14170" t="s">
        <v>14324</v>
      </c>
      <c r="B14170" s="53">
        <v>2016</v>
      </c>
      <c r="C14170" t="s">
        <v>26</v>
      </c>
      <c r="D14170" t="s">
        <v>15256</v>
      </c>
    </row>
    <row r="14171" spans="1:4" ht="15">
      <c r="A14171" t="s">
        <v>14324</v>
      </c>
      <c r="B14171" s="53">
        <v>2016</v>
      </c>
      <c r="C14171" t="s">
        <v>26</v>
      </c>
      <c r="D14171" t="s">
        <v>15257</v>
      </c>
    </row>
    <row r="14172" spans="1:4" ht="15">
      <c r="A14172" t="s">
        <v>14324</v>
      </c>
      <c r="B14172" s="53">
        <v>2016</v>
      </c>
      <c r="C14172" t="s">
        <v>645</v>
      </c>
      <c r="D14172" t="s">
        <v>15258</v>
      </c>
    </row>
    <row r="14173" spans="1:4" ht="15">
      <c r="A14173" t="s">
        <v>14324</v>
      </c>
      <c r="B14173" s="53">
        <v>2015</v>
      </c>
      <c r="C14173" t="s">
        <v>883</v>
      </c>
      <c r="D14173" t="s">
        <v>15259</v>
      </c>
    </row>
    <row r="14174" spans="1:4" ht="15">
      <c r="A14174" t="s">
        <v>14324</v>
      </c>
      <c r="B14174" s="53">
        <v>2015</v>
      </c>
      <c r="C14174" t="s">
        <v>1192</v>
      </c>
      <c r="D14174" t="s">
        <v>15260</v>
      </c>
    </row>
    <row r="14175" spans="1:4" ht="15">
      <c r="A14175" t="s">
        <v>14324</v>
      </c>
      <c r="B14175" s="53">
        <v>2015</v>
      </c>
      <c r="C14175" t="s">
        <v>10639</v>
      </c>
      <c r="D14175" t="s">
        <v>15261</v>
      </c>
    </row>
    <row r="14176" spans="1:4" ht="15">
      <c r="A14176" t="s">
        <v>14324</v>
      </c>
      <c r="B14176" s="53">
        <v>2015</v>
      </c>
      <c r="C14176" t="s">
        <v>875</v>
      </c>
      <c r="D14176" t="s">
        <v>15262</v>
      </c>
    </row>
    <row r="14177" spans="1:4" ht="15">
      <c r="A14177" t="s">
        <v>14324</v>
      </c>
      <c r="B14177" s="53">
        <v>2015</v>
      </c>
      <c r="C14177" t="s">
        <v>15263</v>
      </c>
      <c r="D14177" t="s">
        <v>15264</v>
      </c>
    </row>
    <row r="14178" spans="1:4" ht="15">
      <c r="A14178" t="s">
        <v>14324</v>
      </c>
      <c r="B14178" s="53">
        <v>2015</v>
      </c>
      <c r="C14178" t="s">
        <v>1248</v>
      </c>
      <c r="D14178" t="s">
        <v>15265</v>
      </c>
    </row>
    <row r="14179" spans="1:4" ht="15">
      <c r="A14179" t="s">
        <v>14324</v>
      </c>
      <c r="B14179" s="53">
        <v>2015</v>
      </c>
      <c r="C14179" t="s">
        <v>26</v>
      </c>
      <c r="D14179" t="s">
        <v>15266</v>
      </c>
    </row>
    <row r="14180" spans="1:4" ht="15">
      <c r="A14180" t="s">
        <v>14324</v>
      </c>
      <c r="B14180" s="53">
        <v>2015</v>
      </c>
      <c r="C14180" t="s">
        <v>6268</v>
      </c>
      <c r="D14180" t="s">
        <v>15267</v>
      </c>
    </row>
    <row r="14181" spans="1:4" ht="15">
      <c r="A14181" t="s">
        <v>14324</v>
      </c>
      <c r="B14181" s="53">
        <v>2015</v>
      </c>
      <c r="C14181" t="s">
        <v>6268</v>
      </c>
      <c r="D14181" t="s">
        <v>15268</v>
      </c>
    </row>
    <row r="14182" spans="1:4" ht="15">
      <c r="A14182" t="s">
        <v>14324</v>
      </c>
      <c r="B14182" s="53">
        <v>2015</v>
      </c>
      <c r="C14182" t="s">
        <v>661</v>
      </c>
      <c r="D14182" t="s">
        <v>15269</v>
      </c>
    </row>
    <row r="14183" spans="1:4" ht="15">
      <c r="A14183" t="s">
        <v>14324</v>
      </c>
      <c r="B14183" s="53">
        <v>2015</v>
      </c>
      <c r="C14183" t="s">
        <v>661</v>
      </c>
      <c r="D14183" t="s">
        <v>15270</v>
      </c>
    </row>
    <row r="14184" spans="1:4" ht="15">
      <c r="A14184" t="s">
        <v>14324</v>
      </c>
      <c r="B14184" s="53">
        <v>2015</v>
      </c>
      <c r="C14184" t="s">
        <v>645</v>
      </c>
      <c r="D14184" t="s">
        <v>15271</v>
      </c>
    </row>
    <row r="14185" spans="1:4" ht="15">
      <c r="A14185" t="s">
        <v>14324</v>
      </c>
      <c r="B14185" s="53">
        <v>2015</v>
      </c>
      <c r="C14185" t="s">
        <v>648</v>
      </c>
      <c r="D14185" t="s">
        <v>15272</v>
      </c>
    </row>
    <row r="14186" spans="1:4" ht="15">
      <c r="A14186" t="s">
        <v>14324</v>
      </c>
      <c r="B14186" s="53">
        <v>2014</v>
      </c>
      <c r="C14186" t="s">
        <v>5151</v>
      </c>
      <c r="D14186" t="s">
        <v>15273</v>
      </c>
    </row>
    <row r="14187" spans="1:4" ht="15">
      <c r="A14187" t="s">
        <v>14324</v>
      </c>
      <c r="B14187" s="53">
        <v>2014</v>
      </c>
      <c r="C14187" t="s">
        <v>5151</v>
      </c>
      <c r="D14187" t="s">
        <v>15274</v>
      </c>
    </row>
    <row r="14188" spans="1:4" ht="15">
      <c r="A14188" t="s">
        <v>14324</v>
      </c>
      <c r="B14188" s="53">
        <v>2014</v>
      </c>
      <c r="C14188" t="s">
        <v>3554</v>
      </c>
      <c r="D14188" t="s">
        <v>15275</v>
      </c>
    </row>
    <row r="14189" spans="1:4" ht="15">
      <c r="A14189" t="s">
        <v>14324</v>
      </c>
      <c r="B14189" s="53">
        <v>2014</v>
      </c>
      <c r="C14189" t="s">
        <v>26</v>
      </c>
      <c r="D14189" t="s">
        <v>15276</v>
      </c>
    </row>
    <row r="14190" spans="1:4" ht="15">
      <c r="A14190" t="s">
        <v>14324</v>
      </c>
      <c r="B14190" s="53">
        <v>2014</v>
      </c>
      <c r="C14190" t="s">
        <v>645</v>
      </c>
      <c r="D14190" t="s">
        <v>15277</v>
      </c>
    </row>
    <row r="14191" spans="1:4" ht="15">
      <c r="A14191" t="s">
        <v>14324</v>
      </c>
      <c r="B14191" s="53">
        <v>2014</v>
      </c>
      <c r="C14191" t="s">
        <v>645</v>
      </c>
      <c r="D14191" t="s">
        <v>15278</v>
      </c>
    </row>
    <row r="14192" spans="1:4" ht="15">
      <c r="A14192" t="s">
        <v>14324</v>
      </c>
      <c r="B14192" s="53">
        <v>2014</v>
      </c>
      <c r="C14192" t="s">
        <v>645</v>
      </c>
      <c r="D14192" t="s">
        <v>15279</v>
      </c>
    </row>
    <row r="14193" spans="1:4" ht="15">
      <c r="A14193" t="s">
        <v>14324</v>
      </c>
      <c r="B14193" s="53">
        <v>2014</v>
      </c>
      <c r="C14193" t="s">
        <v>9178</v>
      </c>
      <c r="D14193" t="s">
        <v>15280</v>
      </c>
    </row>
    <row r="14194" spans="1:4" ht="15">
      <c r="A14194" t="s">
        <v>14324</v>
      </c>
      <c r="B14194" s="53">
        <v>2013</v>
      </c>
      <c r="C14194" t="s">
        <v>1323</v>
      </c>
      <c r="D14194" t="s">
        <v>15281</v>
      </c>
    </row>
    <row r="14195" spans="1:4" ht="15">
      <c r="A14195" t="s">
        <v>14324</v>
      </c>
      <c r="B14195" s="53">
        <v>2013</v>
      </c>
      <c r="C14195" t="s">
        <v>5151</v>
      </c>
      <c r="D14195" t="s">
        <v>15282</v>
      </c>
    </row>
    <row r="14196" spans="1:4" ht="15">
      <c r="A14196" t="s">
        <v>14324</v>
      </c>
      <c r="B14196" s="53">
        <v>2013</v>
      </c>
      <c r="C14196" t="s">
        <v>5151</v>
      </c>
      <c r="D14196" t="s">
        <v>15283</v>
      </c>
    </row>
    <row r="14197" spans="1:4" ht="15">
      <c r="A14197" t="s">
        <v>14324</v>
      </c>
      <c r="B14197" s="53">
        <v>2013</v>
      </c>
      <c r="C14197" t="s">
        <v>5151</v>
      </c>
      <c r="D14197" t="s">
        <v>15284</v>
      </c>
    </row>
    <row r="14198" spans="1:4" ht="15">
      <c r="A14198" t="s">
        <v>14324</v>
      </c>
      <c r="B14198" s="53">
        <v>2013</v>
      </c>
      <c r="C14198" t="s">
        <v>5151</v>
      </c>
      <c r="D14198" t="s">
        <v>15285</v>
      </c>
    </row>
    <row r="14199" spans="1:4" ht="15">
      <c r="A14199" t="s">
        <v>14324</v>
      </c>
      <c r="B14199" s="53">
        <v>2013</v>
      </c>
      <c r="C14199" t="s">
        <v>7055</v>
      </c>
      <c r="D14199" t="s">
        <v>15286</v>
      </c>
    </row>
    <row r="14200" spans="1:4" ht="15">
      <c r="A14200" t="s">
        <v>14324</v>
      </c>
      <c r="B14200" s="53">
        <v>2013</v>
      </c>
      <c r="C14200" t="s">
        <v>1248</v>
      </c>
      <c r="D14200" t="s">
        <v>15287</v>
      </c>
    </row>
    <row r="14201" spans="1:4" ht="15">
      <c r="A14201" t="s">
        <v>14324</v>
      </c>
      <c r="B14201" s="53">
        <v>2013</v>
      </c>
      <c r="C14201" t="s">
        <v>6268</v>
      </c>
      <c r="D14201" t="s">
        <v>15288</v>
      </c>
    </row>
    <row r="14202" spans="1:4" ht="15">
      <c r="A14202" t="s">
        <v>14324</v>
      </c>
      <c r="B14202" s="53">
        <v>2013</v>
      </c>
      <c r="C14202" t="s">
        <v>661</v>
      </c>
      <c r="D14202" t="s">
        <v>15289</v>
      </c>
    </row>
    <row r="14203" spans="1:4" ht="15">
      <c r="A14203" t="s">
        <v>14324</v>
      </c>
      <c r="B14203" s="53">
        <v>2013</v>
      </c>
      <c r="C14203" t="s">
        <v>645</v>
      </c>
      <c r="D14203" t="s">
        <v>15290</v>
      </c>
    </row>
    <row r="14204" spans="1:4" ht="15">
      <c r="A14204" t="s">
        <v>14324</v>
      </c>
      <c r="B14204" s="53">
        <v>2013</v>
      </c>
      <c r="C14204" t="s">
        <v>15291</v>
      </c>
      <c r="D14204" t="s">
        <v>15292</v>
      </c>
    </row>
    <row r="14205" spans="1:4" ht="15">
      <c r="A14205" t="s">
        <v>14324</v>
      </c>
      <c r="B14205" s="53">
        <v>2013</v>
      </c>
      <c r="C14205" t="s">
        <v>10309</v>
      </c>
      <c r="D14205" t="s">
        <v>15293</v>
      </c>
    </row>
    <row r="14206" spans="1:4" ht="15">
      <c r="A14206" t="s">
        <v>14324</v>
      </c>
      <c r="B14206" s="53">
        <v>2012</v>
      </c>
      <c r="C14206" t="s">
        <v>1192</v>
      </c>
      <c r="D14206" t="s">
        <v>15294</v>
      </c>
    </row>
    <row r="14207" spans="1:4" ht="15">
      <c r="A14207" t="s">
        <v>14324</v>
      </c>
      <c r="B14207" s="53">
        <v>2012</v>
      </c>
      <c r="C14207" t="s">
        <v>5151</v>
      </c>
      <c r="D14207" t="s">
        <v>15295</v>
      </c>
    </row>
    <row r="14208" spans="1:4" ht="15">
      <c r="A14208" t="s">
        <v>14324</v>
      </c>
      <c r="B14208" s="53">
        <v>2012</v>
      </c>
      <c r="C14208" t="s">
        <v>892</v>
      </c>
      <c r="D14208" t="s">
        <v>15296</v>
      </c>
    </row>
    <row r="14209" spans="1:4" ht="15">
      <c r="A14209" t="s">
        <v>14324</v>
      </c>
      <c r="B14209" s="53">
        <v>2012</v>
      </c>
      <c r="C14209" t="s">
        <v>3797</v>
      </c>
      <c r="D14209" t="s">
        <v>15297</v>
      </c>
    </row>
    <row r="14210" spans="1:4" ht="15">
      <c r="A14210" t="s">
        <v>14324</v>
      </c>
      <c r="B14210" s="53">
        <v>2012</v>
      </c>
      <c r="C14210" t="s">
        <v>1248</v>
      </c>
      <c r="D14210" t="s">
        <v>15298</v>
      </c>
    </row>
    <row r="14211" spans="1:4" ht="15">
      <c r="A14211" t="s">
        <v>14324</v>
      </c>
      <c r="B14211" s="53">
        <v>2012</v>
      </c>
      <c r="C14211" t="s">
        <v>1248</v>
      </c>
      <c r="D14211" t="s">
        <v>15299</v>
      </c>
    </row>
    <row r="14212" spans="1:4" ht="15">
      <c r="A14212" t="s">
        <v>14324</v>
      </c>
      <c r="B14212" s="53">
        <v>2012</v>
      </c>
      <c r="C14212" t="s">
        <v>1248</v>
      </c>
      <c r="D14212" t="s">
        <v>15300</v>
      </c>
    </row>
    <row r="14213" spans="1:4" ht="15">
      <c r="A14213" t="s">
        <v>14324</v>
      </c>
      <c r="B14213" s="53">
        <v>2012</v>
      </c>
      <c r="C14213" t="s">
        <v>26</v>
      </c>
      <c r="D14213" t="s">
        <v>15301</v>
      </c>
    </row>
    <row r="14214" spans="1:4" ht="15">
      <c r="A14214" t="s">
        <v>14324</v>
      </c>
      <c r="B14214" s="53">
        <v>2012</v>
      </c>
      <c r="C14214" t="s">
        <v>661</v>
      </c>
      <c r="D14214" t="s">
        <v>15302</v>
      </c>
    </row>
    <row r="14215" spans="1:4" ht="15">
      <c r="A14215" t="s">
        <v>14324</v>
      </c>
      <c r="B14215" s="53">
        <v>2012</v>
      </c>
      <c r="C14215" t="s">
        <v>645</v>
      </c>
      <c r="D14215" t="s">
        <v>15303</v>
      </c>
    </row>
    <row r="14216" spans="1:4" ht="15">
      <c r="A14216" t="s">
        <v>14324</v>
      </c>
      <c r="B14216" s="53">
        <v>2012</v>
      </c>
      <c r="C14216" t="s">
        <v>645</v>
      </c>
      <c r="D14216" t="s">
        <v>15304</v>
      </c>
    </row>
    <row r="14217" spans="1:4" ht="15">
      <c r="A14217" t="s">
        <v>14324</v>
      </c>
      <c r="B14217" s="53">
        <v>2012</v>
      </c>
      <c r="C14217" t="s">
        <v>648</v>
      </c>
      <c r="D14217" t="s">
        <v>15305</v>
      </c>
    </row>
    <row r="14218" spans="1:4" ht="15">
      <c r="A14218" t="s">
        <v>14324</v>
      </c>
      <c r="B14218" s="53">
        <v>2011</v>
      </c>
      <c r="C14218" t="s">
        <v>1317</v>
      </c>
      <c r="D14218" t="s">
        <v>15306</v>
      </c>
    </row>
    <row r="14219" spans="1:4" ht="15">
      <c r="A14219" t="s">
        <v>14324</v>
      </c>
      <c r="B14219" s="53">
        <v>2011</v>
      </c>
      <c r="C14219" t="s">
        <v>5151</v>
      </c>
      <c r="D14219" t="s">
        <v>15307</v>
      </c>
    </row>
    <row r="14220" spans="1:4" ht="15">
      <c r="A14220" t="s">
        <v>14324</v>
      </c>
      <c r="B14220" s="53">
        <v>2011</v>
      </c>
      <c r="C14220" t="s">
        <v>1248</v>
      </c>
      <c r="D14220" t="s">
        <v>15308</v>
      </c>
    </row>
    <row r="14221" spans="1:4" ht="15">
      <c r="A14221" t="s">
        <v>14324</v>
      </c>
      <c r="B14221" s="53">
        <v>2011</v>
      </c>
      <c r="C14221" t="s">
        <v>26</v>
      </c>
      <c r="D14221" t="s">
        <v>15309</v>
      </c>
    </row>
    <row r="14222" spans="1:4" ht="15">
      <c r="A14222" t="s">
        <v>14324</v>
      </c>
      <c r="B14222" s="53">
        <v>2011</v>
      </c>
      <c r="C14222" t="s">
        <v>1235</v>
      </c>
      <c r="D14222" t="s">
        <v>15310</v>
      </c>
    </row>
    <row r="14223" spans="1:4" ht="15">
      <c r="A14223" t="s">
        <v>14324</v>
      </c>
      <c r="B14223" s="53">
        <v>2011</v>
      </c>
      <c r="C14223" t="s">
        <v>1235</v>
      </c>
      <c r="D14223" t="s">
        <v>15311</v>
      </c>
    </row>
    <row r="14224" spans="1:4" ht="15">
      <c r="A14224" t="s">
        <v>14324</v>
      </c>
      <c r="B14224" s="53">
        <v>2011</v>
      </c>
      <c r="C14224" t="s">
        <v>6268</v>
      </c>
      <c r="D14224" t="s">
        <v>15312</v>
      </c>
    </row>
    <row r="14225" spans="1:4" ht="15">
      <c r="A14225" t="s">
        <v>14324</v>
      </c>
      <c r="B14225" s="53">
        <v>2010</v>
      </c>
      <c r="C14225" t="s">
        <v>30</v>
      </c>
      <c r="D14225" t="s">
        <v>15313</v>
      </c>
    </row>
    <row r="14226" spans="1:4" ht="15">
      <c r="A14226" t="s">
        <v>14324</v>
      </c>
      <c r="B14226" s="53">
        <v>2010</v>
      </c>
      <c r="C14226" t="s">
        <v>15314</v>
      </c>
      <c r="D14226" t="s">
        <v>15315</v>
      </c>
    </row>
    <row r="14227" spans="1:4" ht="15">
      <c r="A14227" t="s">
        <v>14324</v>
      </c>
      <c r="B14227" s="53">
        <v>2010</v>
      </c>
      <c r="C14227" t="s">
        <v>4787</v>
      </c>
      <c r="D14227" t="s">
        <v>15316</v>
      </c>
    </row>
    <row r="14228" spans="1:4" ht="15">
      <c r="A14228" t="s">
        <v>14324</v>
      </c>
      <c r="B14228" s="53">
        <v>2010</v>
      </c>
      <c r="C14228" t="s">
        <v>15317</v>
      </c>
      <c r="D14228" t="s">
        <v>15318</v>
      </c>
    </row>
    <row r="14229" spans="1:4" ht="15">
      <c r="A14229" t="s">
        <v>14324</v>
      </c>
      <c r="B14229" s="53">
        <v>2010</v>
      </c>
      <c r="C14229" t="s">
        <v>1248</v>
      </c>
      <c r="D14229" t="s">
        <v>15319</v>
      </c>
    </row>
    <row r="14230" spans="1:4" ht="15">
      <c r="A14230" t="s">
        <v>14324</v>
      </c>
      <c r="B14230" s="53">
        <v>2010</v>
      </c>
      <c r="C14230" t="s">
        <v>1248</v>
      </c>
      <c r="D14230" t="s">
        <v>15320</v>
      </c>
    </row>
    <row r="14231" spans="1:4" ht="15">
      <c r="A14231" t="s">
        <v>14324</v>
      </c>
      <c r="B14231" s="53">
        <v>2010</v>
      </c>
      <c r="C14231" t="s">
        <v>1248</v>
      </c>
      <c r="D14231" t="s">
        <v>15321</v>
      </c>
    </row>
    <row r="14232" spans="1:4" ht="15">
      <c r="A14232" t="s">
        <v>14324</v>
      </c>
      <c r="B14232" s="53">
        <v>2010</v>
      </c>
      <c r="C14232" t="s">
        <v>15322</v>
      </c>
      <c r="D14232" t="s">
        <v>15323</v>
      </c>
    </row>
    <row r="14233" spans="1:4" ht="15">
      <c r="A14233" t="s">
        <v>14324</v>
      </c>
      <c r="B14233" s="53">
        <v>2010</v>
      </c>
      <c r="C14233" t="s">
        <v>15322</v>
      </c>
      <c r="D14233" t="s">
        <v>15324</v>
      </c>
    </row>
    <row r="14234" spans="1:4" ht="15">
      <c r="A14234" t="s">
        <v>14324</v>
      </c>
      <c r="B14234" s="53">
        <v>2010</v>
      </c>
      <c r="C14234" t="s">
        <v>1252</v>
      </c>
      <c r="D14234" t="s">
        <v>15325</v>
      </c>
    </row>
    <row r="14235" spans="1:4" ht="15">
      <c r="A14235" t="s">
        <v>14324</v>
      </c>
      <c r="B14235" s="53">
        <v>2010</v>
      </c>
      <c r="C14235" t="s">
        <v>12332</v>
      </c>
      <c r="D14235" t="s">
        <v>15326</v>
      </c>
    </row>
    <row r="14236" spans="1:4" ht="15">
      <c r="A14236" t="s">
        <v>14324</v>
      </c>
      <c r="B14236" s="53">
        <v>2010</v>
      </c>
      <c r="C14236" t="s">
        <v>645</v>
      </c>
      <c r="D14236" t="s">
        <v>15327</v>
      </c>
    </row>
    <row r="14237" spans="1:4" ht="15">
      <c r="A14237" t="s">
        <v>14324</v>
      </c>
      <c r="B14237" s="53">
        <v>2010</v>
      </c>
      <c r="C14237" t="s">
        <v>645</v>
      </c>
      <c r="D14237" t="s">
        <v>15328</v>
      </c>
    </row>
    <row r="14238" spans="1:4" ht="15">
      <c r="A14238" t="s">
        <v>14324</v>
      </c>
      <c r="B14238" s="53">
        <v>2010</v>
      </c>
      <c r="C14238" t="s">
        <v>6378</v>
      </c>
      <c r="D14238" t="s">
        <v>15329</v>
      </c>
    </row>
    <row r="14239" spans="1:4" ht="15">
      <c r="A14239" t="s">
        <v>14324</v>
      </c>
      <c r="B14239" s="53">
        <v>2009</v>
      </c>
      <c r="C14239" t="s">
        <v>5151</v>
      </c>
      <c r="D14239" t="s">
        <v>15330</v>
      </c>
    </row>
    <row r="14240" spans="1:4" ht="15">
      <c r="A14240" t="s">
        <v>14324</v>
      </c>
      <c r="B14240" s="53">
        <v>2009</v>
      </c>
      <c r="C14240" t="s">
        <v>1248</v>
      </c>
      <c r="D14240" t="s">
        <v>15331</v>
      </c>
    </row>
    <row r="14241" spans="1:4" ht="15">
      <c r="A14241" t="s">
        <v>14324</v>
      </c>
      <c r="B14241" s="53">
        <v>2009</v>
      </c>
      <c r="C14241" t="s">
        <v>1248</v>
      </c>
      <c r="D14241" t="s">
        <v>15332</v>
      </c>
    </row>
    <row r="14242" spans="1:4" ht="15">
      <c r="A14242" t="s">
        <v>14324</v>
      </c>
      <c r="B14242" s="53">
        <v>2009</v>
      </c>
      <c r="C14242" t="s">
        <v>26</v>
      </c>
      <c r="D14242" t="s">
        <v>15333</v>
      </c>
    </row>
    <row r="14243" spans="1:4" ht="15">
      <c r="A14243" t="s">
        <v>14324</v>
      </c>
      <c r="B14243" s="53">
        <v>2009</v>
      </c>
      <c r="C14243" t="s">
        <v>661</v>
      </c>
      <c r="D14243" t="s">
        <v>15334</v>
      </c>
    </row>
    <row r="14244" spans="1:4" ht="15">
      <c r="A14244" t="s">
        <v>14324</v>
      </c>
      <c r="B14244" s="53">
        <v>2009</v>
      </c>
      <c r="C14244" t="s">
        <v>645</v>
      </c>
      <c r="D14244" t="s">
        <v>15335</v>
      </c>
    </row>
    <row r="14245" spans="1:4" ht="15">
      <c r="A14245" t="s">
        <v>14324</v>
      </c>
      <c r="B14245" s="53">
        <v>2009</v>
      </c>
      <c r="C14245" t="s">
        <v>11133</v>
      </c>
      <c r="D14245" t="s">
        <v>15336</v>
      </c>
    </row>
    <row r="14246" spans="1:4" ht="15">
      <c r="A14246" t="s">
        <v>14324</v>
      </c>
      <c r="B14246" s="53">
        <v>2009</v>
      </c>
      <c r="C14246" t="s">
        <v>1278</v>
      </c>
      <c r="D14246" t="s">
        <v>15337</v>
      </c>
    </row>
    <row r="14247" spans="1:4" ht="15">
      <c r="A14247" t="s">
        <v>14324</v>
      </c>
      <c r="B14247" s="53">
        <v>2009</v>
      </c>
      <c r="C14247" t="s">
        <v>10208</v>
      </c>
      <c r="D14247" t="s">
        <v>15338</v>
      </c>
    </row>
    <row r="14248" spans="1:4" ht="15">
      <c r="A14248" t="s">
        <v>14324</v>
      </c>
      <c r="B14248" s="53">
        <v>2008</v>
      </c>
      <c r="C14248" t="s">
        <v>5151</v>
      </c>
      <c r="D14248" t="s">
        <v>15339</v>
      </c>
    </row>
    <row r="14249" spans="1:4" ht="15">
      <c r="A14249" t="s">
        <v>14324</v>
      </c>
      <c r="B14249" s="53">
        <v>2008</v>
      </c>
      <c r="C14249" t="s">
        <v>892</v>
      </c>
      <c r="D14249" t="s">
        <v>15340</v>
      </c>
    </row>
    <row r="14250" spans="1:4" ht="15">
      <c r="A14250" t="s">
        <v>14324</v>
      </c>
      <c r="B14250" s="53">
        <v>2008</v>
      </c>
      <c r="C14250" t="s">
        <v>1248</v>
      </c>
      <c r="D14250" t="s">
        <v>15341</v>
      </c>
    </row>
    <row r="14251" spans="1:4" ht="15">
      <c r="A14251" t="s">
        <v>14324</v>
      </c>
      <c r="B14251" s="53">
        <v>2008</v>
      </c>
      <c r="C14251" t="s">
        <v>26</v>
      </c>
      <c r="D14251" t="s">
        <v>15342</v>
      </c>
    </row>
    <row r="14252" spans="1:4" ht="15">
      <c r="A14252" t="s">
        <v>14324</v>
      </c>
      <c r="B14252" s="53">
        <v>2007</v>
      </c>
      <c r="C14252" t="s">
        <v>15343</v>
      </c>
      <c r="D14252" t="s">
        <v>15344</v>
      </c>
    </row>
    <row r="14253" spans="1:4" ht="15">
      <c r="A14253" t="s">
        <v>14324</v>
      </c>
      <c r="B14253" s="53">
        <v>2007</v>
      </c>
      <c r="C14253" t="s">
        <v>5151</v>
      </c>
      <c r="D14253" t="s">
        <v>15345</v>
      </c>
    </row>
    <row r="14254" spans="1:4" ht="15">
      <c r="A14254" t="s">
        <v>14324</v>
      </c>
      <c r="B14254" s="53">
        <v>2007</v>
      </c>
      <c r="C14254" t="s">
        <v>3797</v>
      </c>
      <c r="D14254" t="s">
        <v>15346</v>
      </c>
    </row>
    <row r="14255" spans="1:4" ht="15">
      <c r="A14255" t="s">
        <v>14324</v>
      </c>
      <c r="B14255" s="53">
        <v>2007</v>
      </c>
      <c r="C14255" t="s">
        <v>1248</v>
      </c>
      <c r="D14255" t="s">
        <v>15347</v>
      </c>
    </row>
    <row r="14256" spans="1:4" ht="15">
      <c r="A14256" t="s">
        <v>14324</v>
      </c>
      <c r="B14256" s="53">
        <v>2007</v>
      </c>
      <c r="C14256" t="s">
        <v>1248</v>
      </c>
      <c r="D14256" t="s">
        <v>15348</v>
      </c>
    </row>
    <row r="14257" spans="1:4" ht="15">
      <c r="A14257" t="s">
        <v>14324</v>
      </c>
      <c r="B14257" s="53">
        <v>2007</v>
      </c>
      <c r="C14257" t="s">
        <v>645</v>
      </c>
      <c r="D14257" t="s">
        <v>15349</v>
      </c>
    </row>
    <row r="14258" spans="1:4" ht="15">
      <c r="A14258" t="s">
        <v>14324</v>
      </c>
      <c r="B14258" s="53">
        <v>2007</v>
      </c>
      <c r="C14258" t="s">
        <v>974</v>
      </c>
      <c r="D14258" t="s">
        <v>15350</v>
      </c>
    </row>
    <row r="14259" spans="1:4" ht="15">
      <c r="A14259" t="s">
        <v>14324</v>
      </c>
      <c r="B14259" s="53">
        <v>2007</v>
      </c>
      <c r="C14259" t="s">
        <v>15351</v>
      </c>
      <c r="D14259" t="s">
        <v>15352</v>
      </c>
    </row>
    <row r="14260" spans="1:4" ht="15">
      <c r="A14260" t="s">
        <v>14324</v>
      </c>
      <c r="B14260" s="53">
        <v>2006</v>
      </c>
      <c r="C14260" t="s">
        <v>5151</v>
      </c>
      <c r="D14260" t="s">
        <v>15353</v>
      </c>
    </row>
    <row r="14261" spans="1:4" ht="15">
      <c r="A14261" t="s">
        <v>14324</v>
      </c>
      <c r="B14261" s="53">
        <v>2006</v>
      </c>
      <c r="C14261" t="s">
        <v>5151</v>
      </c>
      <c r="D14261" t="s">
        <v>15354</v>
      </c>
    </row>
    <row r="14262" spans="1:4" ht="15">
      <c r="A14262" t="s">
        <v>14324</v>
      </c>
      <c r="B14262" s="53">
        <v>2006</v>
      </c>
      <c r="C14262" t="s">
        <v>7602</v>
      </c>
      <c r="D14262" t="s">
        <v>15355</v>
      </c>
    </row>
    <row r="14263" spans="1:4" ht="15">
      <c r="A14263" t="s">
        <v>14324</v>
      </c>
      <c r="B14263" s="53">
        <v>2006</v>
      </c>
      <c r="C14263" t="s">
        <v>1248</v>
      </c>
      <c r="D14263" t="s">
        <v>15356</v>
      </c>
    </row>
    <row r="14264" spans="1:4" ht="15">
      <c r="A14264" t="s">
        <v>14324</v>
      </c>
      <c r="B14264" s="53">
        <v>2006</v>
      </c>
      <c r="C14264" t="s">
        <v>1248</v>
      </c>
      <c r="D14264" t="s">
        <v>15357</v>
      </c>
    </row>
    <row r="14265" spans="1:4" ht="15">
      <c r="A14265" t="s">
        <v>14324</v>
      </c>
      <c r="B14265" s="53">
        <v>2006</v>
      </c>
      <c r="C14265" t="s">
        <v>1248</v>
      </c>
      <c r="D14265" t="s">
        <v>15358</v>
      </c>
    </row>
    <row r="14266" spans="1:4" ht="15">
      <c r="A14266" t="s">
        <v>14324</v>
      </c>
      <c r="B14266" s="53">
        <v>2006</v>
      </c>
      <c r="C14266" t="s">
        <v>1252</v>
      </c>
      <c r="D14266" t="s">
        <v>15359</v>
      </c>
    </row>
    <row r="14267" spans="1:4" ht="15">
      <c r="A14267" t="s">
        <v>14324</v>
      </c>
      <c r="B14267" s="53">
        <v>2006</v>
      </c>
      <c r="C14267" t="s">
        <v>645</v>
      </c>
      <c r="D14267" t="s">
        <v>15360</v>
      </c>
    </row>
    <row r="14268" spans="1:4" ht="15">
      <c r="A14268" t="s">
        <v>14324</v>
      </c>
      <c r="B14268" s="53">
        <v>2005</v>
      </c>
      <c r="C14268" t="s">
        <v>5151</v>
      </c>
      <c r="D14268" t="s">
        <v>15361</v>
      </c>
    </row>
    <row r="14269" spans="1:4" ht="15">
      <c r="A14269" t="s">
        <v>14324</v>
      </c>
      <c r="B14269" s="53">
        <v>2005</v>
      </c>
      <c r="C14269" t="s">
        <v>5151</v>
      </c>
      <c r="D14269" t="s">
        <v>15362</v>
      </c>
    </row>
    <row r="14270" spans="1:4" ht="15">
      <c r="A14270" t="s">
        <v>14324</v>
      </c>
      <c r="B14270" s="53">
        <v>2005</v>
      </c>
      <c r="C14270" t="s">
        <v>5151</v>
      </c>
      <c r="D14270" t="s">
        <v>15363</v>
      </c>
    </row>
    <row r="14271" spans="1:4" ht="15">
      <c r="A14271" t="s">
        <v>14324</v>
      </c>
      <c r="B14271" s="53">
        <v>2005</v>
      </c>
      <c r="C14271" t="s">
        <v>3797</v>
      </c>
      <c r="D14271" t="s">
        <v>15364</v>
      </c>
    </row>
    <row r="14272" spans="1:4" ht="15">
      <c r="A14272" t="s">
        <v>14324</v>
      </c>
      <c r="B14272" s="53">
        <v>2005</v>
      </c>
      <c r="C14272" t="s">
        <v>918</v>
      </c>
      <c r="D14272" t="s">
        <v>15365</v>
      </c>
    </row>
    <row r="14273" spans="1:4" ht="15">
      <c r="A14273" t="s">
        <v>14324</v>
      </c>
      <c r="B14273" s="53">
        <v>2005</v>
      </c>
      <c r="C14273" t="s">
        <v>1248</v>
      </c>
      <c r="D14273" t="s">
        <v>15366</v>
      </c>
    </row>
    <row r="14274" spans="1:4" ht="15">
      <c r="A14274" t="s">
        <v>14324</v>
      </c>
      <c r="B14274" s="53">
        <v>2005</v>
      </c>
      <c r="C14274" t="s">
        <v>1252</v>
      </c>
      <c r="D14274" t="s">
        <v>15367</v>
      </c>
    </row>
    <row r="14275" spans="1:4" ht="15">
      <c r="A14275" t="s">
        <v>14324</v>
      </c>
      <c r="B14275" s="53">
        <v>2005</v>
      </c>
      <c r="C14275" t="s">
        <v>645</v>
      </c>
      <c r="D14275" t="s">
        <v>15368</v>
      </c>
    </row>
    <row r="14276" spans="1:4" ht="15">
      <c r="A14276" t="s">
        <v>14324</v>
      </c>
      <c r="B14276" s="53">
        <v>2005</v>
      </c>
      <c r="C14276" t="s">
        <v>2</v>
      </c>
      <c r="D14276" t="s">
        <v>15369</v>
      </c>
    </row>
    <row r="14277" spans="1:4" ht="15">
      <c r="A14277" t="s">
        <v>14324</v>
      </c>
      <c r="B14277" s="53">
        <v>2004</v>
      </c>
      <c r="C14277" t="s">
        <v>875</v>
      </c>
      <c r="D14277" t="s">
        <v>15370</v>
      </c>
    </row>
    <row r="14278" spans="1:4" ht="15">
      <c r="A14278" t="s">
        <v>14324</v>
      </c>
      <c r="B14278" s="53">
        <v>2004</v>
      </c>
      <c r="C14278" t="s">
        <v>1248</v>
      </c>
      <c r="D14278" t="s">
        <v>15371</v>
      </c>
    </row>
    <row r="14279" spans="1:4" ht="15">
      <c r="A14279" t="s">
        <v>14324</v>
      </c>
      <c r="B14279" s="53">
        <v>2004</v>
      </c>
      <c r="C14279" t="s">
        <v>1248</v>
      </c>
      <c r="D14279" t="s">
        <v>15372</v>
      </c>
    </row>
    <row r="14280" spans="1:4" ht="15">
      <c r="A14280" t="s">
        <v>14324</v>
      </c>
      <c r="B14280" s="53">
        <v>2004</v>
      </c>
      <c r="C14280" t="s">
        <v>2</v>
      </c>
      <c r="D14280" t="s">
        <v>15373</v>
      </c>
    </row>
    <row r="14281" spans="1:4" ht="15">
      <c r="A14281" t="s">
        <v>14324</v>
      </c>
      <c r="B14281" s="53">
        <v>2003</v>
      </c>
      <c r="C14281" t="s">
        <v>5269</v>
      </c>
      <c r="D14281" t="s">
        <v>15374</v>
      </c>
    </row>
    <row r="14282" spans="1:4" ht="15">
      <c r="A14282" t="s">
        <v>14324</v>
      </c>
      <c r="B14282" s="53">
        <v>2003</v>
      </c>
      <c r="C14282" t="s">
        <v>1248</v>
      </c>
      <c r="D14282" t="s">
        <v>15375</v>
      </c>
    </row>
    <row r="14283" spans="1:4" ht="15">
      <c r="A14283" t="s">
        <v>14324</v>
      </c>
      <c r="B14283" s="53">
        <v>2003</v>
      </c>
      <c r="C14283" t="s">
        <v>583</v>
      </c>
      <c r="D14283" t="s">
        <v>15376</v>
      </c>
    </row>
    <row r="14284" spans="1:4" ht="15">
      <c r="A14284" t="s">
        <v>14324</v>
      </c>
      <c r="B14284" s="53">
        <v>2003</v>
      </c>
      <c r="C14284" t="s">
        <v>9167</v>
      </c>
      <c r="D14284" t="s">
        <v>15377</v>
      </c>
    </row>
    <row r="14285" spans="1:4" ht="15">
      <c r="A14285" t="s">
        <v>14324</v>
      </c>
      <c r="B14285" s="53">
        <v>2003</v>
      </c>
      <c r="C14285" t="s">
        <v>661</v>
      </c>
      <c r="D14285" t="s">
        <v>15378</v>
      </c>
    </row>
    <row r="14286" spans="1:4" ht="15">
      <c r="A14286" t="s">
        <v>14324</v>
      </c>
      <c r="B14286" s="53">
        <v>2003</v>
      </c>
      <c r="C14286" t="s">
        <v>14</v>
      </c>
      <c r="D14286" t="s">
        <v>15379</v>
      </c>
    </row>
    <row r="14287" spans="1:4" ht="15">
      <c r="A14287" t="s">
        <v>14324</v>
      </c>
      <c r="B14287" s="53">
        <v>2002</v>
      </c>
      <c r="C14287" t="s">
        <v>5151</v>
      </c>
      <c r="D14287" t="s">
        <v>15380</v>
      </c>
    </row>
    <row r="14288" spans="1:4" ht="15">
      <c r="A14288" t="s">
        <v>14324</v>
      </c>
      <c r="B14288" s="53">
        <v>2002</v>
      </c>
      <c r="C14288" t="s">
        <v>1248</v>
      </c>
      <c r="D14288" t="s">
        <v>15381</v>
      </c>
    </row>
    <row r="14289" spans="1:4" ht="15">
      <c r="A14289" t="s">
        <v>14324</v>
      </c>
      <c r="B14289" s="53">
        <v>2002</v>
      </c>
      <c r="C14289" t="s">
        <v>9167</v>
      </c>
      <c r="D14289" t="s">
        <v>15382</v>
      </c>
    </row>
    <row r="14290" spans="1:4" ht="15">
      <c r="A14290" t="s">
        <v>14324</v>
      </c>
      <c r="B14290" s="53">
        <v>2002</v>
      </c>
      <c r="C14290" t="s">
        <v>645</v>
      </c>
      <c r="D14290" t="s">
        <v>15383</v>
      </c>
    </row>
    <row r="14291" spans="1:4" ht="15">
      <c r="A14291" t="s">
        <v>14324</v>
      </c>
      <c r="B14291" s="53">
        <v>2001</v>
      </c>
      <c r="C14291" t="s">
        <v>7055</v>
      </c>
      <c r="D14291" t="s">
        <v>15384</v>
      </c>
    </row>
    <row r="14292" spans="1:4" ht="15">
      <c r="A14292" t="s">
        <v>14324</v>
      </c>
      <c r="B14292" s="53">
        <v>2001</v>
      </c>
      <c r="C14292" t="s">
        <v>9167</v>
      </c>
      <c r="D14292" t="s">
        <v>15385</v>
      </c>
    </row>
    <row r="14293" spans="1:4" ht="15">
      <c r="A14293" t="s">
        <v>14324</v>
      </c>
      <c r="B14293" s="53">
        <v>2001</v>
      </c>
      <c r="C14293" t="s">
        <v>645</v>
      </c>
      <c r="D14293" t="s">
        <v>15386</v>
      </c>
    </row>
    <row r="14294" spans="1:4" ht="15">
      <c r="A14294" t="s">
        <v>14324</v>
      </c>
      <c r="B14294" s="53">
        <v>2000</v>
      </c>
      <c r="C14294" t="s">
        <v>1248</v>
      </c>
      <c r="D14294" t="s">
        <v>15387</v>
      </c>
    </row>
    <row r="14295" spans="1:4" ht="15">
      <c r="A14295" t="s">
        <v>14324</v>
      </c>
      <c r="B14295" s="53">
        <v>2000</v>
      </c>
      <c r="C14295" t="s">
        <v>15388</v>
      </c>
      <c r="D14295" t="s">
        <v>15389</v>
      </c>
    </row>
    <row r="14296" spans="1:4" ht="15">
      <c r="A14296" t="s">
        <v>14324</v>
      </c>
      <c r="B14296" s="53">
        <v>1999</v>
      </c>
      <c r="C14296" t="s">
        <v>10</v>
      </c>
      <c r="D14296" t="s">
        <v>15390</v>
      </c>
    </row>
    <row r="14297" spans="1:4" ht="15">
      <c r="A14297" t="s">
        <v>14324</v>
      </c>
      <c r="B14297" s="53">
        <v>1999</v>
      </c>
      <c r="C14297" t="s">
        <v>1248</v>
      </c>
      <c r="D14297" t="s">
        <v>15391</v>
      </c>
    </row>
    <row r="14298" spans="1:4" ht="15">
      <c r="A14298" t="s">
        <v>14324</v>
      </c>
      <c r="B14298" s="53">
        <v>1998</v>
      </c>
      <c r="C14298" t="s">
        <v>15392</v>
      </c>
      <c r="D14298" t="s">
        <v>15393</v>
      </c>
    </row>
    <row r="14299" spans="1:4" ht="15">
      <c r="A14299" t="s">
        <v>14324</v>
      </c>
      <c r="B14299" s="53">
        <v>1997</v>
      </c>
      <c r="C14299" t="s">
        <v>9167</v>
      </c>
      <c r="D14299" t="s">
        <v>15394</v>
      </c>
    </row>
    <row r="14300" spans="1:4" ht="15">
      <c r="A14300" t="s">
        <v>17890</v>
      </c>
      <c r="B14300" s="53">
        <v>2023</v>
      </c>
      <c r="C14300" t="s">
        <v>3572</v>
      </c>
      <c r="D14300" t="s">
        <v>17891</v>
      </c>
    </row>
    <row r="14301" spans="1:4" ht="15">
      <c r="A14301" t="s">
        <v>17890</v>
      </c>
      <c r="B14301" s="53">
        <v>2023</v>
      </c>
      <c r="C14301" t="s">
        <v>661</v>
      </c>
      <c r="D14301" t="s">
        <v>17892</v>
      </c>
    </row>
    <row r="14302" spans="1:4" ht="15">
      <c r="A14302" t="s">
        <v>17890</v>
      </c>
      <c r="B14302" s="53">
        <v>2023</v>
      </c>
      <c r="C14302" t="s">
        <v>661</v>
      </c>
      <c r="D14302" t="s">
        <v>17893</v>
      </c>
    </row>
    <row r="14303" spans="1:4" ht="15">
      <c r="A14303" t="s">
        <v>17890</v>
      </c>
      <c r="B14303" s="53">
        <v>2023</v>
      </c>
      <c r="C14303" t="s">
        <v>1250</v>
      </c>
      <c r="D14303" t="s">
        <v>17894</v>
      </c>
    </row>
    <row r="14304" spans="1:4" ht="15">
      <c r="A14304" t="s">
        <v>17890</v>
      </c>
      <c r="B14304" s="53">
        <v>2023</v>
      </c>
      <c r="C14304" t="s">
        <v>8427</v>
      </c>
      <c r="D14304" t="s">
        <v>17895</v>
      </c>
    </row>
    <row r="14305" spans="1:4" ht="15">
      <c r="A14305" t="s">
        <v>17890</v>
      </c>
      <c r="B14305" s="53">
        <v>2023</v>
      </c>
      <c r="C14305" t="s">
        <v>72</v>
      </c>
      <c r="D14305" t="s">
        <v>17896</v>
      </c>
    </row>
    <row r="14306" spans="1:4" ht="15">
      <c r="A14306" t="s">
        <v>17890</v>
      </c>
      <c r="B14306" s="53">
        <v>2023</v>
      </c>
      <c r="C14306" t="s">
        <v>72</v>
      </c>
      <c r="D14306" t="s">
        <v>17897</v>
      </c>
    </row>
    <row r="14307" spans="1:4" ht="15">
      <c r="A14307" t="s">
        <v>17890</v>
      </c>
      <c r="B14307" s="53">
        <v>2023</v>
      </c>
      <c r="C14307" t="s">
        <v>72</v>
      </c>
      <c r="D14307" t="s">
        <v>17898</v>
      </c>
    </row>
    <row r="14308" spans="1:4" ht="15">
      <c r="A14308" t="s">
        <v>17890</v>
      </c>
      <c r="B14308" s="53">
        <v>2023</v>
      </c>
      <c r="C14308" t="s">
        <v>72</v>
      </c>
      <c r="D14308" t="s">
        <v>17899</v>
      </c>
    </row>
    <row r="14309" spans="1:4" ht="15">
      <c r="A14309" t="s">
        <v>17890</v>
      </c>
      <c r="B14309" s="53">
        <v>2023</v>
      </c>
      <c r="C14309" t="s">
        <v>2</v>
      </c>
      <c r="D14309" t="s">
        <v>17900</v>
      </c>
    </row>
    <row r="14310" spans="1:4" ht="15">
      <c r="A14310" t="s">
        <v>17890</v>
      </c>
      <c r="B14310" s="53">
        <v>2023</v>
      </c>
      <c r="C14310" t="s">
        <v>2</v>
      </c>
      <c r="D14310" t="s">
        <v>17892</v>
      </c>
    </row>
    <row r="14311" spans="1:4" ht="15">
      <c r="A14311" t="s">
        <v>17890</v>
      </c>
      <c r="B14311" s="53">
        <v>2023</v>
      </c>
      <c r="C14311" t="s">
        <v>2</v>
      </c>
      <c r="D14311" t="s">
        <v>17896</v>
      </c>
    </row>
    <row r="14312" spans="1:4" ht="15">
      <c r="A14312" t="s">
        <v>17890</v>
      </c>
      <c r="B14312" s="53">
        <v>2023</v>
      </c>
      <c r="C14312" t="s">
        <v>2</v>
      </c>
      <c r="D14312" t="s">
        <v>17899</v>
      </c>
    </row>
    <row r="14313" spans="1:4" ht="15">
      <c r="A14313" t="s">
        <v>17890</v>
      </c>
      <c r="B14313" s="53">
        <v>2023</v>
      </c>
      <c r="C14313" t="s">
        <v>2</v>
      </c>
      <c r="D14313" t="s">
        <v>17898</v>
      </c>
    </row>
    <row r="14314" spans="1:4" ht="15">
      <c r="A14314" t="s">
        <v>17890</v>
      </c>
      <c r="B14314" s="53">
        <v>2023</v>
      </c>
      <c r="C14314" t="s">
        <v>2</v>
      </c>
      <c r="D14314" t="s">
        <v>17901</v>
      </c>
    </row>
    <row r="14315" spans="1:4" ht="15">
      <c r="A14315" t="s">
        <v>17890</v>
      </c>
      <c r="B14315" s="53">
        <v>2023</v>
      </c>
      <c r="C14315" t="s">
        <v>2</v>
      </c>
      <c r="D14315" t="s">
        <v>17897</v>
      </c>
    </row>
    <row r="14316" spans="1:4" ht="15">
      <c r="A14316" t="s">
        <v>17890</v>
      </c>
      <c r="B14316" s="53">
        <v>2023</v>
      </c>
      <c r="C14316" t="s">
        <v>2</v>
      </c>
      <c r="D14316" t="s">
        <v>17891</v>
      </c>
    </row>
    <row r="14317" spans="1:4" ht="15">
      <c r="A14317" t="s">
        <v>17890</v>
      </c>
      <c r="B14317" s="53">
        <v>2023</v>
      </c>
      <c r="C14317" t="s">
        <v>2</v>
      </c>
      <c r="D14317" t="s">
        <v>17902</v>
      </c>
    </row>
    <row r="14318" spans="1:4" ht="15">
      <c r="A14318" t="s">
        <v>17890</v>
      </c>
      <c r="B14318" s="53">
        <v>2023</v>
      </c>
      <c r="C14318" t="s">
        <v>2</v>
      </c>
      <c r="D14318" t="s">
        <v>17903</v>
      </c>
    </row>
    <row r="14319" spans="1:4" ht="15">
      <c r="A14319" t="s">
        <v>17890</v>
      </c>
      <c r="B14319" s="53">
        <v>2023</v>
      </c>
      <c r="C14319" t="s">
        <v>2</v>
      </c>
      <c r="D14319" t="s">
        <v>17904</v>
      </c>
    </row>
    <row r="14320" spans="1:4" ht="15">
      <c r="A14320" t="s">
        <v>17890</v>
      </c>
      <c r="B14320" s="53">
        <v>2023</v>
      </c>
      <c r="C14320" t="s">
        <v>2</v>
      </c>
      <c r="D14320" t="s">
        <v>17905</v>
      </c>
    </row>
    <row r="14321" spans="1:4" ht="15">
      <c r="A14321" t="s">
        <v>17890</v>
      </c>
      <c r="B14321" s="53">
        <v>2023</v>
      </c>
      <c r="C14321" t="s">
        <v>2</v>
      </c>
      <c r="D14321" t="s">
        <v>17906</v>
      </c>
    </row>
    <row r="14322" spans="1:4" ht="15">
      <c r="A14322" t="s">
        <v>17890</v>
      </c>
      <c r="B14322" s="53">
        <v>2023</v>
      </c>
      <c r="C14322" t="s">
        <v>2</v>
      </c>
      <c r="D14322" t="s">
        <v>17907</v>
      </c>
    </row>
    <row r="14323" spans="1:4" ht="15">
      <c r="A14323" t="s">
        <v>17890</v>
      </c>
      <c r="B14323" s="53">
        <v>2023</v>
      </c>
      <c r="C14323" t="s">
        <v>2</v>
      </c>
      <c r="D14323" t="s">
        <v>17908</v>
      </c>
    </row>
    <row r="14324" spans="1:4" ht="15">
      <c r="A14324" t="s">
        <v>17890</v>
      </c>
      <c r="B14324" s="53">
        <v>2023</v>
      </c>
      <c r="C14324" t="s">
        <v>2</v>
      </c>
      <c r="D14324" t="s">
        <v>13501</v>
      </c>
    </row>
    <row r="14325" spans="1:4" ht="15">
      <c r="A14325" t="s">
        <v>17890</v>
      </c>
      <c r="B14325" s="53">
        <v>2023</v>
      </c>
      <c r="C14325" t="s">
        <v>2</v>
      </c>
      <c r="D14325" t="s">
        <v>17909</v>
      </c>
    </row>
    <row r="14326" spans="1:4" ht="15">
      <c r="A14326" t="s">
        <v>17890</v>
      </c>
      <c r="B14326" s="53">
        <v>2023</v>
      </c>
      <c r="C14326" t="s">
        <v>2</v>
      </c>
      <c r="D14326" t="s">
        <v>17910</v>
      </c>
    </row>
    <row r="14327" spans="1:4" ht="15">
      <c r="A14327" t="s">
        <v>17890</v>
      </c>
      <c r="B14327" s="53">
        <v>2023</v>
      </c>
      <c r="C14327" t="s">
        <v>2</v>
      </c>
      <c r="D14327" t="s">
        <v>17911</v>
      </c>
    </row>
    <row r="14328" spans="1:4" ht="15">
      <c r="A14328" t="s">
        <v>17890</v>
      </c>
      <c r="B14328" s="53">
        <v>2023</v>
      </c>
      <c r="C14328" t="s">
        <v>2</v>
      </c>
      <c r="D14328" t="s">
        <v>17912</v>
      </c>
    </row>
    <row r="14329" spans="1:4" ht="15">
      <c r="A14329" t="s">
        <v>17890</v>
      </c>
      <c r="B14329" s="53">
        <v>2022</v>
      </c>
      <c r="C14329" t="s">
        <v>1338</v>
      </c>
      <c r="D14329" t="s">
        <v>17913</v>
      </c>
    </row>
    <row r="14330" spans="1:4" ht="15">
      <c r="A14330" t="s">
        <v>17890</v>
      </c>
      <c r="B14330" s="53">
        <v>2022</v>
      </c>
      <c r="C14330" t="s">
        <v>6546</v>
      </c>
      <c r="D14330" t="s">
        <v>17914</v>
      </c>
    </row>
    <row r="14331" spans="1:4" ht="15">
      <c r="A14331" t="s">
        <v>17890</v>
      </c>
      <c r="B14331" s="53">
        <v>2022</v>
      </c>
      <c r="C14331" t="s">
        <v>915</v>
      </c>
      <c r="D14331" t="s">
        <v>17915</v>
      </c>
    </row>
    <row r="14332" spans="1:4" ht="15">
      <c r="A14332" t="s">
        <v>17890</v>
      </c>
      <c r="B14332" s="53">
        <v>2022</v>
      </c>
      <c r="C14332" t="s">
        <v>915</v>
      </c>
      <c r="D14332" t="s">
        <v>17916</v>
      </c>
    </row>
    <row r="14333" spans="1:4" ht="15">
      <c r="A14333" t="s">
        <v>17890</v>
      </c>
      <c r="B14333" s="53">
        <v>2022</v>
      </c>
      <c r="C14333" t="s">
        <v>7138</v>
      </c>
      <c r="D14333" t="s">
        <v>17917</v>
      </c>
    </row>
    <row r="14334" spans="1:4" ht="15">
      <c r="A14334" t="s">
        <v>17890</v>
      </c>
      <c r="B14334" s="53">
        <v>2022</v>
      </c>
      <c r="C14334" t="s">
        <v>7138</v>
      </c>
      <c r="D14334" t="s">
        <v>17918</v>
      </c>
    </row>
    <row r="14335" spans="1:4" ht="15">
      <c r="A14335" t="s">
        <v>17890</v>
      </c>
      <c r="B14335" s="53">
        <v>2022</v>
      </c>
      <c r="C14335" t="s">
        <v>7138</v>
      </c>
      <c r="D14335" t="s">
        <v>17919</v>
      </c>
    </row>
    <row r="14336" spans="1:4" ht="15">
      <c r="A14336" t="s">
        <v>17890</v>
      </c>
      <c r="B14336" s="53">
        <v>2022</v>
      </c>
      <c r="C14336" t="s">
        <v>2587</v>
      </c>
      <c r="D14336" t="s">
        <v>17920</v>
      </c>
    </row>
    <row r="14337" spans="1:4" ht="15">
      <c r="A14337" t="s">
        <v>17890</v>
      </c>
      <c r="B14337" s="53">
        <v>2022</v>
      </c>
      <c r="C14337" t="s">
        <v>17921</v>
      </c>
      <c r="D14337" t="s">
        <v>17922</v>
      </c>
    </row>
    <row r="14338" spans="1:4" ht="15">
      <c r="A14338" t="s">
        <v>17890</v>
      </c>
      <c r="B14338" s="53">
        <v>2022</v>
      </c>
      <c r="C14338" t="s">
        <v>3900</v>
      </c>
      <c r="D14338" t="s">
        <v>17923</v>
      </c>
    </row>
    <row r="14339" spans="1:4" ht="15">
      <c r="A14339" t="s">
        <v>17890</v>
      </c>
      <c r="B14339" s="53">
        <v>2022</v>
      </c>
      <c r="C14339" t="s">
        <v>22</v>
      </c>
      <c r="D14339" t="s">
        <v>17924</v>
      </c>
    </row>
    <row r="14340" spans="1:4" ht="15">
      <c r="A14340" t="s">
        <v>17890</v>
      </c>
      <c r="B14340" s="53">
        <v>2022</v>
      </c>
      <c r="C14340" t="s">
        <v>22</v>
      </c>
      <c r="D14340" t="s">
        <v>17925</v>
      </c>
    </row>
    <row r="14341" spans="1:4" ht="15">
      <c r="A14341" t="s">
        <v>17890</v>
      </c>
      <c r="B14341" s="53">
        <v>2022</v>
      </c>
      <c r="C14341" t="s">
        <v>22</v>
      </c>
      <c r="D14341" t="s">
        <v>17926</v>
      </c>
    </row>
    <row r="14342" spans="1:4" ht="15">
      <c r="A14342" t="s">
        <v>17890</v>
      </c>
      <c r="B14342" s="53">
        <v>2022</v>
      </c>
      <c r="C14342" t="s">
        <v>72</v>
      </c>
      <c r="D14342" t="s">
        <v>17927</v>
      </c>
    </row>
    <row r="14343" spans="1:4" ht="15">
      <c r="A14343" t="s">
        <v>17890</v>
      </c>
      <c r="B14343" s="53">
        <v>2022</v>
      </c>
      <c r="C14343" t="s">
        <v>72</v>
      </c>
      <c r="D14343" t="s">
        <v>17928</v>
      </c>
    </row>
    <row r="14344" spans="1:4" ht="15">
      <c r="A14344" t="s">
        <v>17890</v>
      </c>
      <c r="B14344" s="53">
        <v>2022</v>
      </c>
      <c r="C14344" t="s">
        <v>72</v>
      </c>
      <c r="D14344" t="s">
        <v>17929</v>
      </c>
    </row>
    <row r="14345" spans="1:4" ht="15">
      <c r="A14345" t="s">
        <v>17890</v>
      </c>
      <c r="B14345" s="53">
        <v>2022</v>
      </c>
      <c r="C14345" t="s">
        <v>72</v>
      </c>
      <c r="D14345" t="s">
        <v>17930</v>
      </c>
    </row>
    <row r="14346" spans="1:4" ht="15">
      <c r="A14346" t="s">
        <v>17890</v>
      </c>
      <c r="B14346" s="53">
        <v>2022</v>
      </c>
      <c r="C14346" t="s">
        <v>72</v>
      </c>
      <c r="D14346" t="s">
        <v>17931</v>
      </c>
    </row>
    <row r="14347" spans="1:4" ht="15">
      <c r="A14347" t="s">
        <v>17890</v>
      </c>
      <c r="B14347" s="53">
        <v>2022</v>
      </c>
      <c r="C14347" t="s">
        <v>14</v>
      </c>
      <c r="D14347" t="s">
        <v>17932</v>
      </c>
    </row>
    <row r="14348" spans="1:4" ht="15">
      <c r="A14348" t="s">
        <v>17890</v>
      </c>
      <c r="B14348" s="53">
        <v>2022</v>
      </c>
      <c r="C14348" t="s">
        <v>8409</v>
      </c>
      <c r="D14348" t="s">
        <v>17933</v>
      </c>
    </row>
    <row r="14349" spans="1:4" ht="15">
      <c r="A14349" t="s">
        <v>17890</v>
      </c>
      <c r="B14349" s="53">
        <v>2022</v>
      </c>
      <c r="C14349" t="s">
        <v>8409</v>
      </c>
      <c r="D14349" t="s">
        <v>17934</v>
      </c>
    </row>
    <row r="14350" spans="1:4" ht="15">
      <c r="A14350" t="s">
        <v>17890</v>
      </c>
      <c r="B14350" s="53">
        <v>2022</v>
      </c>
      <c r="C14350" t="s">
        <v>3767</v>
      </c>
      <c r="D14350" t="s">
        <v>17935</v>
      </c>
    </row>
    <row r="14351" spans="1:4" ht="15">
      <c r="A14351" t="s">
        <v>17890</v>
      </c>
      <c r="B14351" s="53">
        <v>2022</v>
      </c>
      <c r="C14351" t="s">
        <v>3767</v>
      </c>
      <c r="D14351" t="s">
        <v>17936</v>
      </c>
    </row>
    <row r="14352" spans="1:4" ht="15">
      <c r="A14352" t="s">
        <v>17890</v>
      </c>
      <c r="B14352" s="53">
        <v>2022</v>
      </c>
      <c r="C14352" t="s">
        <v>2</v>
      </c>
      <c r="D14352" t="s">
        <v>17937</v>
      </c>
    </row>
    <row r="14353" spans="1:4" ht="15">
      <c r="A14353" t="s">
        <v>17890</v>
      </c>
      <c r="B14353" s="53">
        <v>2022</v>
      </c>
      <c r="C14353" t="s">
        <v>2</v>
      </c>
      <c r="D14353" t="s">
        <v>17927</v>
      </c>
    </row>
    <row r="14354" spans="1:4" ht="15">
      <c r="A14354" t="s">
        <v>17890</v>
      </c>
      <c r="B14354" s="53">
        <v>2022</v>
      </c>
      <c r="C14354" t="s">
        <v>2</v>
      </c>
      <c r="D14354" t="s">
        <v>17914</v>
      </c>
    </row>
    <row r="14355" spans="1:4" ht="15">
      <c r="A14355" t="s">
        <v>17890</v>
      </c>
      <c r="B14355" s="53">
        <v>2022</v>
      </c>
      <c r="C14355" t="s">
        <v>2</v>
      </c>
      <c r="D14355" t="s">
        <v>17929</v>
      </c>
    </row>
    <row r="14356" spans="1:4" ht="15">
      <c r="A14356" t="s">
        <v>17890</v>
      </c>
      <c r="B14356" s="53">
        <v>2022</v>
      </c>
      <c r="C14356" t="s">
        <v>2</v>
      </c>
      <c r="D14356" t="s">
        <v>17938</v>
      </c>
    </row>
    <row r="14357" spans="1:4" ht="15">
      <c r="A14357" t="s">
        <v>17890</v>
      </c>
      <c r="B14357" s="53">
        <v>2022</v>
      </c>
      <c r="C14357" t="s">
        <v>2</v>
      </c>
      <c r="D14357" t="s">
        <v>17916</v>
      </c>
    </row>
    <row r="14358" spans="1:4" ht="15">
      <c r="A14358" t="s">
        <v>17890</v>
      </c>
      <c r="B14358" s="53">
        <v>2022</v>
      </c>
      <c r="C14358" t="s">
        <v>2</v>
      </c>
      <c r="D14358" t="s">
        <v>17915</v>
      </c>
    </row>
    <row r="14359" spans="1:4" ht="15">
      <c r="A14359" t="s">
        <v>17890</v>
      </c>
      <c r="B14359" s="53">
        <v>2022</v>
      </c>
      <c r="C14359" t="s">
        <v>2</v>
      </c>
      <c r="D14359" t="s">
        <v>17939</v>
      </c>
    </row>
    <row r="14360" spans="1:4" ht="15">
      <c r="A14360" t="s">
        <v>17890</v>
      </c>
      <c r="B14360" s="53">
        <v>2022</v>
      </c>
      <c r="C14360" t="s">
        <v>2</v>
      </c>
      <c r="D14360" t="s">
        <v>17932</v>
      </c>
    </row>
    <row r="14361" spans="1:4" ht="15">
      <c r="A14361" t="s">
        <v>17890</v>
      </c>
      <c r="B14361" s="53">
        <v>2022</v>
      </c>
      <c r="C14361" t="s">
        <v>2</v>
      </c>
      <c r="D14361" t="s">
        <v>17936</v>
      </c>
    </row>
    <row r="14362" spans="1:4" ht="15">
      <c r="A14362" t="s">
        <v>17890</v>
      </c>
      <c r="B14362" s="53">
        <v>2022</v>
      </c>
      <c r="C14362" t="s">
        <v>2</v>
      </c>
      <c r="D14362" t="s">
        <v>17940</v>
      </c>
    </row>
    <row r="14363" spans="1:4" ht="15">
      <c r="A14363" t="s">
        <v>17890</v>
      </c>
      <c r="B14363" s="53">
        <v>2022</v>
      </c>
      <c r="C14363" t="s">
        <v>2</v>
      </c>
      <c r="D14363" t="s">
        <v>17941</v>
      </c>
    </row>
    <row r="14364" spans="1:4" ht="15">
      <c r="A14364" t="s">
        <v>17890</v>
      </c>
      <c r="B14364" s="53">
        <v>2022</v>
      </c>
      <c r="C14364" t="s">
        <v>2</v>
      </c>
      <c r="D14364" t="s">
        <v>17923</v>
      </c>
    </row>
    <row r="14365" spans="1:4" ht="15">
      <c r="A14365" t="s">
        <v>17890</v>
      </c>
      <c r="B14365" s="53">
        <v>2022</v>
      </c>
      <c r="C14365" t="s">
        <v>2</v>
      </c>
      <c r="D14365" t="s">
        <v>17918</v>
      </c>
    </row>
    <row r="14366" spans="1:4" ht="15">
      <c r="A14366" t="s">
        <v>17890</v>
      </c>
      <c r="B14366" s="53">
        <v>2022</v>
      </c>
      <c r="C14366" t="s">
        <v>2</v>
      </c>
      <c r="D14366" t="s">
        <v>17913</v>
      </c>
    </row>
    <row r="14367" spans="1:4" ht="15">
      <c r="A14367" t="s">
        <v>17890</v>
      </c>
      <c r="B14367" s="53">
        <v>2022</v>
      </c>
      <c r="C14367" t="s">
        <v>2</v>
      </c>
      <c r="D14367" t="s">
        <v>17917</v>
      </c>
    </row>
    <row r="14368" spans="1:4" ht="15">
      <c r="A14368" t="s">
        <v>17890</v>
      </c>
      <c r="B14368" s="53">
        <v>2022</v>
      </c>
      <c r="C14368" t="s">
        <v>2</v>
      </c>
      <c r="D14368" t="s">
        <v>17942</v>
      </c>
    </row>
    <row r="14369" spans="1:4" ht="15">
      <c r="A14369" t="s">
        <v>17890</v>
      </c>
      <c r="B14369" s="53">
        <v>2022</v>
      </c>
      <c r="C14369" t="s">
        <v>2</v>
      </c>
      <c r="D14369" t="s">
        <v>17934</v>
      </c>
    </row>
    <row r="14370" spans="1:4" ht="15">
      <c r="A14370" t="s">
        <v>17890</v>
      </c>
      <c r="B14370" s="53">
        <v>2022</v>
      </c>
      <c r="C14370" t="s">
        <v>2</v>
      </c>
      <c r="D14370" t="s">
        <v>17893</v>
      </c>
    </row>
    <row r="14371" spans="1:4" ht="15">
      <c r="A14371" t="s">
        <v>17890</v>
      </c>
      <c r="B14371" s="53">
        <v>2022</v>
      </c>
      <c r="C14371" t="s">
        <v>2</v>
      </c>
      <c r="D14371" t="s">
        <v>17943</v>
      </c>
    </row>
    <row r="14372" spans="1:4" ht="15">
      <c r="A14372" t="s">
        <v>17890</v>
      </c>
      <c r="B14372" s="53">
        <v>2022</v>
      </c>
      <c r="C14372" t="s">
        <v>2</v>
      </c>
      <c r="D14372" t="s">
        <v>17944</v>
      </c>
    </row>
    <row r="14373" spans="1:4" ht="15">
      <c r="A14373" t="s">
        <v>17890</v>
      </c>
      <c r="B14373" s="53">
        <v>2022</v>
      </c>
      <c r="C14373" t="s">
        <v>2</v>
      </c>
      <c r="D14373" t="s">
        <v>17945</v>
      </c>
    </row>
    <row r="14374" spans="1:4" ht="15">
      <c r="A14374" t="s">
        <v>17890</v>
      </c>
      <c r="B14374" s="53">
        <v>2022</v>
      </c>
      <c r="C14374" t="s">
        <v>2</v>
      </c>
      <c r="D14374" t="s">
        <v>17946</v>
      </c>
    </row>
    <row r="14375" spans="1:4" ht="15">
      <c r="A14375" t="s">
        <v>17890</v>
      </c>
      <c r="B14375" s="53">
        <v>2021</v>
      </c>
      <c r="C14375" t="s">
        <v>2895</v>
      </c>
      <c r="D14375" t="s">
        <v>17947</v>
      </c>
    </row>
    <row r="14376" spans="1:4" ht="15">
      <c r="A14376" t="s">
        <v>17890</v>
      </c>
      <c r="B14376" s="53">
        <v>2021</v>
      </c>
      <c r="C14376" t="s">
        <v>2428</v>
      </c>
      <c r="D14376" t="s">
        <v>17948</v>
      </c>
    </row>
    <row r="14377" spans="1:4" ht="15">
      <c r="A14377" t="s">
        <v>17890</v>
      </c>
      <c r="B14377" s="53">
        <v>2021</v>
      </c>
      <c r="C14377" t="s">
        <v>989</v>
      </c>
      <c r="D14377" t="s">
        <v>17949</v>
      </c>
    </row>
    <row r="14378" spans="1:4" ht="15">
      <c r="A14378" t="s">
        <v>17890</v>
      </c>
      <c r="B14378" s="53">
        <v>2021</v>
      </c>
      <c r="C14378" t="s">
        <v>989</v>
      </c>
      <c r="D14378" t="s">
        <v>17950</v>
      </c>
    </row>
    <row r="14379" spans="1:4" ht="15">
      <c r="A14379" t="s">
        <v>17890</v>
      </c>
      <c r="B14379" s="53">
        <v>2021</v>
      </c>
      <c r="C14379" t="s">
        <v>7102</v>
      </c>
      <c r="D14379" t="s">
        <v>17951</v>
      </c>
    </row>
    <row r="14380" spans="1:4" ht="15">
      <c r="A14380" t="s">
        <v>17890</v>
      </c>
      <c r="B14380" s="53">
        <v>2021</v>
      </c>
      <c r="C14380" t="s">
        <v>645</v>
      </c>
      <c r="D14380" t="s">
        <v>17952</v>
      </c>
    </row>
    <row r="14381" spans="1:4" ht="15">
      <c r="A14381" t="s">
        <v>17890</v>
      </c>
      <c r="B14381" s="53">
        <v>2021</v>
      </c>
      <c r="C14381" t="s">
        <v>8427</v>
      </c>
      <c r="D14381" t="s">
        <v>8428</v>
      </c>
    </row>
    <row r="14382" spans="1:4" ht="15">
      <c r="A14382" t="s">
        <v>17890</v>
      </c>
      <c r="B14382" s="53">
        <v>2021</v>
      </c>
      <c r="C14382" t="s">
        <v>3143</v>
      </c>
      <c r="D14382" t="s">
        <v>12224</v>
      </c>
    </row>
    <row r="14383" spans="1:4" ht="15">
      <c r="A14383" t="s">
        <v>17890</v>
      </c>
      <c r="B14383" s="53">
        <v>2021</v>
      </c>
      <c r="C14383" t="s">
        <v>22</v>
      </c>
      <c r="D14383" t="s">
        <v>17953</v>
      </c>
    </row>
    <row r="14384" spans="1:4" ht="15">
      <c r="A14384" t="s">
        <v>17890</v>
      </c>
      <c r="B14384" s="53">
        <v>2021</v>
      </c>
      <c r="C14384" t="s">
        <v>22</v>
      </c>
      <c r="D14384" t="s">
        <v>17954</v>
      </c>
    </row>
    <row r="14385" spans="1:4" ht="15">
      <c r="A14385" t="s">
        <v>17890</v>
      </c>
      <c r="B14385" s="53">
        <v>2021</v>
      </c>
      <c r="C14385" t="s">
        <v>22</v>
      </c>
      <c r="D14385" t="s">
        <v>17955</v>
      </c>
    </row>
    <row r="14386" spans="1:4" ht="15">
      <c r="A14386" t="s">
        <v>17890</v>
      </c>
      <c r="B14386" s="53">
        <v>2021</v>
      </c>
      <c r="C14386" t="s">
        <v>22</v>
      </c>
      <c r="D14386" t="s">
        <v>17956</v>
      </c>
    </row>
    <row r="14387" spans="1:4" ht="15">
      <c r="A14387" t="s">
        <v>17890</v>
      </c>
      <c r="B14387" s="53">
        <v>2021</v>
      </c>
      <c r="C14387" t="s">
        <v>22</v>
      </c>
      <c r="D14387" t="s">
        <v>17957</v>
      </c>
    </row>
    <row r="14388" spans="1:4" ht="15">
      <c r="A14388" t="s">
        <v>17890</v>
      </c>
      <c r="B14388" s="53">
        <v>2021</v>
      </c>
      <c r="C14388" t="s">
        <v>72</v>
      </c>
      <c r="D14388" t="s">
        <v>17958</v>
      </c>
    </row>
    <row r="14389" spans="1:4" ht="15">
      <c r="A14389" t="s">
        <v>17890</v>
      </c>
      <c r="B14389" s="53">
        <v>2021</v>
      </c>
      <c r="C14389" t="s">
        <v>17959</v>
      </c>
      <c r="D14389" t="s">
        <v>17960</v>
      </c>
    </row>
    <row r="14390" spans="1:4" ht="15">
      <c r="A14390" t="s">
        <v>17890</v>
      </c>
      <c r="B14390" s="53">
        <v>2021</v>
      </c>
      <c r="C14390" t="s">
        <v>72</v>
      </c>
      <c r="D14390" t="s">
        <v>17961</v>
      </c>
    </row>
    <row r="14391" spans="1:4" ht="15">
      <c r="A14391" t="s">
        <v>17890</v>
      </c>
      <c r="B14391" s="53">
        <v>2021</v>
      </c>
      <c r="C14391" t="s">
        <v>72</v>
      </c>
      <c r="D14391" t="s">
        <v>17962</v>
      </c>
    </row>
    <row r="14392" spans="1:4" ht="15">
      <c r="A14392" t="s">
        <v>17890</v>
      </c>
      <c r="B14392" s="53">
        <v>2021</v>
      </c>
      <c r="C14392" t="s">
        <v>72</v>
      </c>
      <c r="D14392" t="s">
        <v>17963</v>
      </c>
    </row>
    <row r="14393" spans="1:4" ht="15">
      <c r="A14393" t="s">
        <v>17890</v>
      </c>
      <c r="B14393" s="53">
        <v>2021</v>
      </c>
      <c r="C14393" t="s">
        <v>72</v>
      </c>
      <c r="D14393" t="s">
        <v>17964</v>
      </c>
    </row>
    <row r="14394" spans="1:4" ht="15">
      <c r="A14394" t="s">
        <v>17890</v>
      </c>
      <c r="B14394" s="53">
        <v>2021</v>
      </c>
      <c r="C14394" t="s">
        <v>8409</v>
      </c>
      <c r="D14394" t="s">
        <v>17965</v>
      </c>
    </row>
    <row r="14395" spans="1:4" ht="15">
      <c r="A14395" t="s">
        <v>17890</v>
      </c>
      <c r="B14395" s="53">
        <v>2021</v>
      </c>
      <c r="C14395" t="s">
        <v>3767</v>
      </c>
      <c r="D14395" t="s">
        <v>17966</v>
      </c>
    </row>
    <row r="14396" spans="1:4" ht="15">
      <c r="A14396" t="s">
        <v>17890</v>
      </c>
      <c r="B14396" s="53">
        <v>2021</v>
      </c>
      <c r="C14396" t="s">
        <v>2</v>
      </c>
      <c r="D14396" t="s">
        <v>17963</v>
      </c>
    </row>
    <row r="14397" spans="1:4" ht="15">
      <c r="A14397" t="s">
        <v>17890</v>
      </c>
      <c r="B14397" s="53">
        <v>2021</v>
      </c>
      <c r="C14397" t="s">
        <v>2</v>
      </c>
      <c r="D14397" t="s">
        <v>17964</v>
      </c>
    </row>
    <row r="14398" spans="1:4" ht="15">
      <c r="A14398" t="s">
        <v>17890</v>
      </c>
      <c r="B14398" s="53">
        <v>2021</v>
      </c>
      <c r="C14398" t="s">
        <v>2</v>
      </c>
      <c r="D14398" t="s">
        <v>17952</v>
      </c>
    </row>
    <row r="14399" spans="1:4" ht="15">
      <c r="A14399" t="s">
        <v>17890</v>
      </c>
      <c r="B14399" s="53">
        <v>2021</v>
      </c>
      <c r="C14399" t="s">
        <v>2</v>
      </c>
      <c r="D14399" t="s">
        <v>17967</v>
      </c>
    </row>
    <row r="14400" spans="1:4" ht="15">
      <c r="A14400" t="s">
        <v>17890</v>
      </c>
      <c r="B14400" s="53">
        <v>2021</v>
      </c>
      <c r="C14400" t="s">
        <v>2</v>
      </c>
      <c r="D14400" t="s">
        <v>8428</v>
      </c>
    </row>
    <row r="14401" spans="1:4" ht="15">
      <c r="A14401" t="s">
        <v>17890</v>
      </c>
      <c r="B14401" s="53">
        <v>2021</v>
      </c>
      <c r="C14401" t="s">
        <v>2</v>
      </c>
      <c r="D14401" t="s">
        <v>17960</v>
      </c>
    </row>
    <row r="14402" spans="1:4" ht="15">
      <c r="A14402" t="s">
        <v>17890</v>
      </c>
      <c r="B14402" s="53">
        <v>2021</v>
      </c>
      <c r="C14402" t="s">
        <v>2</v>
      </c>
      <c r="D14402" t="s">
        <v>17968</v>
      </c>
    </row>
    <row r="14403" spans="1:4" ht="15">
      <c r="A14403" t="s">
        <v>17890</v>
      </c>
      <c r="B14403" s="53">
        <v>2021</v>
      </c>
      <c r="C14403" t="s">
        <v>2</v>
      </c>
      <c r="D14403" t="s">
        <v>17951</v>
      </c>
    </row>
    <row r="14404" spans="1:4" ht="15">
      <c r="A14404" t="s">
        <v>17890</v>
      </c>
      <c r="B14404" s="53">
        <v>2021</v>
      </c>
      <c r="C14404" t="s">
        <v>2</v>
      </c>
      <c r="D14404" t="s">
        <v>17958</v>
      </c>
    </row>
    <row r="14405" spans="1:4" ht="15">
      <c r="A14405" t="s">
        <v>17890</v>
      </c>
      <c r="B14405" s="53">
        <v>2021</v>
      </c>
      <c r="C14405" t="s">
        <v>2</v>
      </c>
      <c r="D14405" t="s">
        <v>17969</v>
      </c>
    </row>
    <row r="14406" spans="1:4" ht="15">
      <c r="A14406" t="s">
        <v>17890</v>
      </c>
      <c r="B14406" s="53">
        <v>2021</v>
      </c>
      <c r="C14406" t="s">
        <v>2</v>
      </c>
      <c r="D14406" t="s">
        <v>17919</v>
      </c>
    </row>
    <row r="14407" spans="1:4" ht="15">
      <c r="A14407" t="s">
        <v>17890</v>
      </c>
      <c r="B14407" s="53">
        <v>2021</v>
      </c>
      <c r="C14407" t="s">
        <v>2</v>
      </c>
      <c r="D14407" t="s">
        <v>17970</v>
      </c>
    </row>
    <row r="14408" spans="1:4" ht="15">
      <c r="A14408" t="s">
        <v>17890</v>
      </c>
      <c r="B14408" s="53">
        <v>2021</v>
      </c>
      <c r="C14408" t="s">
        <v>2</v>
      </c>
      <c r="D14408" t="s">
        <v>17925</v>
      </c>
    </row>
    <row r="14409" spans="1:4" ht="15">
      <c r="A14409" t="s">
        <v>17890</v>
      </c>
      <c r="B14409" s="53">
        <v>2021</v>
      </c>
      <c r="C14409" t="s">
        <v>2</v>
      </c>
      <c r="D14409" t="s">
        <v>17971</v>
      </c>
    </row>
    <row r="14410" spans="1:4" ht="15">
      <c r="A14410" t="s">
        <v>17890</v>
      </c>
      <c r="B14410" s="53">
        <v>2021</v>
      </c>
      <c r="C14410" t="s">
        <v>2</v>
      </c>
      <c r="D14410" t="s">
        <v>17972</v>
      </c>
    </row>
    <row r="14411" spans="1:4" ht="15">
      <c r="A14411" t="s">
        <v>17890</v>
      </c>
      <c r="B14411" s="53">
        <v>2020</v>
      </c>
      <c r="C14411" t="s">
        <v>915</v>
      </c>
      <c r="D14411" t="s">
        <v>17973</v>
      </c>
    </row>
    <row r="14412" spans="1:4" ht="15">
      <c r="A14412" t="s">
        <v>17890</v>
      </c>
      <c r="B14412" s="53">
        <v>2020</v>
      </c>
      <c r="C14412" t="s">
        <v>22</v>
      </c>
      <c r="D14412" t="s">
        <v>17974</v>
      </c>
    </row>
    <row r="14413" spans="1:4" ht="15">
      <c r="A14413" t="s">
        <v>17890</v>
      </c>
      <c r="B14413" s="53">
        <v>2020</v>
      </c>
      <c r="C14413" t="s">
        <v>22</v>
      </c>
      <c r="D14413" t="s">
        <v>17975</v>
      </c>
    </row>
    <row r="14414" spans="1:4" ht="15">
      <c r="A14414" t="s">
        <v>17890</v>
      </c>
      <c r="B14414" s="53">
        <v>2020</v>
      </c>
      <c r="C14414" t="s">
        <v>22</v>
      </c>
      <c r="D14414" t="s">
        <v>17976</v>
      </c>
    </row>
    <row r="14415" spans="1:4" ht="15">
      <c r="A14415" t="s">
        <v>17890</v>
      </c>
      <c r="B14415" s="53">
        <v>2020</v>
      </c>
      <c r="C14415" t="s">
        <v>22</v>
      </c>
      <c r="D14415" t="s">
        <v>17977</v>
      </c>
    </row>
    <row r="14416" spans="1:4" ht="15">
      <c r="A14416" t="s">
        <v>17890</v>
      </c>
      <c r="B14416" s="53">
        <v>2020</v>
      </c>
      <c r="C14416" t="s">
        <v>22</v>
      </c>
      <c r="D14416" t="s">
        <v>17978</v>
      </c>
    </row>
    <row r="14417" spans="1:4" ht="15">
      <c r="A14417" t="s">
        <v>17890</v>
      </c>
      <c r="B14417" s="53">
        <v>2020</v>
      </c>
      <c r="C14417" t="s">
        <v>72</v>
      </c>
      <c r="D14417" t="s">
        <v>17979</v>
      </c>
    </row>
    <row r="14418" spans="1:4" ht="15">
      <c r="A14418" t="s">
        <v>17890</v>
      </c>
      <c r="B14418" s="53">
        <v>2020</v>
      </c>
      <c r="C14418" t="s">
        <v>72</v>
      </c>
      <c r="D14418" t="s">
        <v>17980</v>
      </c>
    </row>
    <row r="14419" spans="1:4" ht="15">
      <c r="A14419" t="s">
        <v>17890</v>
      </c>
      <c r="B14419" s="53">
        <v>2020</v>
      </c>
      <c r="C14419" t="s">
        <v>72</v>
      </c>
      <c r="D14419" t="s">
        <v>17981</v>
      </c>
    </row>
    <row r="14420" spans="1:4" ht="15">
      <c r="A14420" t="s">
        <v>17890</v>
      </c>
      <c r="B14420" s="53">
        <v>2020</v>
      </c>
      <c r="C14420" t="s">
        <v>72</v>
      </c>
      <c r="D14420" t="s">
        <v>17982</v>
      </c>
    </row>
    <row r="14421" spans="1:4" ht="15">
      <c r="A14421" t="s">
        <v>17890</v>
      </c>
      <c r="B14421" s="53">
        <v>2020</v>
      </c>
      <c r="C14421" t="s">
        <v>72</v>
      </c>
      <c r="D14421" t="s">
        <v>17983</v>
      </c>
    </row>
    <row r="14422" spans="1:4" ht="15">
      <c r="A14422" t="s">
        <v>17890</v>
      </c>
      <c r="B14422" s="53">
        <v>2020</v>
      </c>
      <c r="C14422" t="s">
        <v>72</v>
      </c>
      <c r="D14422" t="s">
        <v>17984</v>
      </c>
    </row>
    <row r="14423" spans="1:4" ht="15">
      <c r="A14423" t="s">
        <v>17890</v>
      </c>
      <c r="B14423" s="53">
        <v>2020</v>
      </c>
      <c r="C14423" t="s">
        <v>780</v>
      </c>
      <c r="D14423" t="s">
        <v>17985</v>
      </c>
    </row>
    <row r="14424" spans="1:4" ht="15">
      <c r="A14424" t="s">
        <v>17890</v>
      </c>
      <c r="B14424" s="53">
        <v>2020</v>
      </c>
      <c r="C14424" t="s">
        <v>780</v>
      </c>
      <c r="D14424" t="s">
        <v>17986</v>
      </c>
    </row>
    <row r="14425" spans="1:4" ht="15">
      <c r="A14425" t="s">
        <v>17890</v>
      </c>
      <c r="B14425" s="53">
        <v>2020</v>
      </c>
      <c r="C14425" t="s">
        <v>2</v>
      </c>
      <c r="D14425" t="s">
        <v>17983</v>
      </c>
    </row>
    <row r="14426" spans="1:4" ht="15">
      <c r="A14426" t="s">
        <v>17890</v>
      </c>
      <c r="B14426" s="53">
        <v>2020</v>
      </c>
      <c r="C14426" t="s">
        <v>2</v>
      </c>
      <c r="D14426" t="s">
        <v>17947</v>
      </c>
    </row>
    <row r="14427" spans="1:4" ht="15">
      <c r="A14427" t="s">
        <v>17890</v>
      </c>
      <c r="B14427" s="53">
        <v>2020</v>
      </c>
      <c r="C14427" t="s">
        <v>2</v>
      </c>
      <c r="D14427" t="s">
        <v>17987</v>
      </c>
    </row>
    <row r="14428" spans="1:4" ht="15">
      <c r="A14428" t="s">
        <v>17890</v>
      </c>
      <c r="B14428" s="53">
        <v>2020</v>
      </c>
      <c r="C14428" t="s">
        <v>2</v>
      </c>
      <c r="D14428" t="s">
        <v>17980</v>
      </c>
    </row>
    <row r="14429" spans="1:4" ht="15">
      <c r="A14429" t="s">
        <v>17890</v>
      </c>
      <c r="B14429" s="53">
        <v>2020</v>
      </c>
      <c r="C14429" t="s">
        <v>2</v>
      </c>
      <c r="D14429" t="s">
        <v>17966</v>
      </c>
    </row>
    <row r="14430" spans="1:4" ht="15">
      <c r="A14430" t="s">
        <v>17890</v>
      </c>
      <c r="B14430" s="53">
        <v>2019</v>
      </c>
      <c r="C14430" t="s">
        <v>1132</v>
      </c>
      <c r="D14430" t="s">
        <v>17988</v>
      </c>
    </row>
    <row r="14431" spans="1:4" ht="15">
      <c r="A14431" t="s">
        <v>17890</v>
      </c>
      <c r="B14431" s="53">
        <v>2019</v>
      </c>
      <c r="C14431" t="s">
        <v>45</v>
      </c>
      <c r="D14431" t="s">
        <v>17989</v>
      </c>
    </row>
    <row r="14432" spans="1:4" ht="15">
      <c r="A14432" t="s">
        <v>17890</v>
      </c>
      <c r="B14432" s="53">
        <v>2019</v>
      </c>
      <c r="C14432" t="s">
        <v>22</v>
      </c>
      <c r="D14432" t="s">
        <v>17990</v>
      </c>
    </row>
    <row r="14433" spans="1:4" ht="15">
      <c r="A14433" t="s">
        <v>17890</v>
      </c>
      <c r="B14433" s="53">
        <v>2019</v>
      </c>
      <c r="C14433" t="s">
        <v>22</v>
      </c>
      <c r="D14433" t="s">
        <v>17991</v>
      </c>
    </row>
    <row r="14434" spans="1:4" ht="15">
      <c r="A14434" t="s">
        <v>17890</v>
      </c>
      <c r="B14434" s="53">
        <v>2019</v>
      </c>
      <c r="C14434" t="s">
        <v>22</v>
      </c>
      <c r="D14434" t="s">
        <v>17992</v>
      </c>
    </row>
    <row r="14435" spans="1:4" ht="15">
      <c r="A14435" t="s">
        <v>17890</v>
      </c>
      <c r="B14435" s="53">
        <v>2019</v>
      </c>
      <c r="C14435" t="s">
        <v>22</v>
      </c>
      <c r="D14435" t="s">
        <v>17993</v>
      </c>
    </row>
    <row r="14436" spans="1:4" ht="15">
      <c r="A14436" t="s">
        <v>17890</v>
      </c>
      <c r="B14436" s="53">
        <v>2019</v>
      </c>
      <c r="C14436" t="s">
        <v>22</v>
      </c>
      <c r="D14436" t="s">
        <v>17994</v>
      </c>
    </row>
    <row r="14437" spans="1:4" ht="15">
      <c r="A14437" t="s">
        <v>17890</v>
      </c>
      <c r="B14437" s="53">
        <v>2019</v>
      </c>
      <c r="C14437" t="s">
        <v>22</v>
      </c>
      <c r="D14437" t="s">
        <v>17995</v>
      </c>
    </row>
    <row r="14438" spans="1:4" ht="15">
      <c r="A14438" t="s">
        <v>17890</v>
      </c>
      <c r="B14438" s="53">
        <v>2019</v>
      </c>
      <c r="C14438" t="s">
        <v>22</v>
      </c>
      <c r="D14438" t="s">
        <v>17996</v>
      </c>
    </row>
    <row r="14439" spans="1:4" ht="15">
      <c r="A14439" t="s">
        <v>17890</v>
      </c>
      <c r="B14439" s="53">
        <v>2019</v>
      </c>
      <c r="C14439" t="s">
        <v>72</v>
      </c>
      <c r="D14439" t="s">
        <v>17997</v>
      </c>
    </row>
    <row r="14440" spans="1:4" ht="15">
      <c r="A14440" t="s">
        <v>17890</v>
      </c>
      <c r="B14440" s="53">
        <v>2019</v>
      </c>
      <c r="C14440" t="s">
        <v>72</v>
      </c>
      <c r="D14440" t="s">
        <v>17998</v>
      </c>
    </row>
    <row r="14441" spans="1:4" ht="15">
      <c r="A14441" t="s">
        <v>17890</v>
      </c>
      <c r="B14441" s="53">
        <v>2019</v>
      </c>
      <c r="C14441" t="s">
        <v>72</v>
      </c>
      <c r="D14441" t="s">
        <v>17999</v>
      </c>
    </row>
    <row r="14442" spans="1:4" ht="15">
      <c r="A14442" t="s">
        <v>17890</v>
      </c>
      <c r="B14442" s="53">
        <v>2019</v>
      </c>
      <c r="C14442" t="s">
        <v>72</v>
      </c>
      <c r="D14442" t="s">
        <v>18000</v>
      </c>
    </row>
    <row r="14443" spans="1:4" ht="15">
      <c r="A14443" t="s">
        <v>17890</v>
      </c>
      <c r="B14443" s="53">
        <v>2019</v>
      </c>
      <c r="C14443" t="s">
        <v>72</v>
      </c>
      <c r="D14443" t="s">
        <v>18001</v>
      </c>
    </row>
    <row r="14444" spans="1:4" ht="15">
      <c r="A14444" t="s">
        <v>17890</v>
      </c>
      <c r="B14444" s="53">
        <v>2019</v>
      </c>
      <c r="C14444" t="s">
        <v>72</v>
      </c>
      <c r="D14444" t="s">
        <v>18002</v>
      </c>
    </row>
    <row r="14445" spans="1:4" ht="15">
      <c r="A14445" t="s">
        <v>17890</v>
      </c>
      <c r="B14445" s="53">
        <v>2019</v>
      </c>
      <c r="C14445" t="s">
        <v>2</v>
      </c>
      <c r="D14445" t="s">
        <v>17982</v>
      </c>
    </row>
    <row r="14446" spans="1:4" ht="15">
      <c r="A14446" t="s">
        <v>17890</v>
      </c>
      <c r="B14446" s="53">
        <v>2019</v>
      </c>
      <c r="C14446" t="s">
        <v>2</v>
      </c>
      <c r="D14446" t="s">
        <v>18001</v>
      </c>
    </row>
    <row r="14447" spans="1:4" ht="15">
      <c r="A14447" t="s">
        <v>17890</v>
      </c>
      <c r="B14447" s="53">
        <v>2019</v>
      </c>
      <c r="C14447" t="s">
        <v>2</v>
      </c>
      <c r="D14447" t="s">
        <v>17994</v>
      </c>
    </row>
    <row r="14448" spans="1:4" ht="15">
      <c r="A14448" t="s">
        <v>17890</v>
      </c>
      <c r="B14448" s="53">
        <v>2018</v>
      </c>
      <c r="C14448" t="s">
        <v>967</v>
      </c>
      <c r="D14448" t="s">
        <v>8479</v>
      </c>
    </row>
    <row r="14449" spans="1:4" ht="15">
      <c r="A14449" t="s">
        <v>17890</v>
      </c>
      <c r="B14449" s="53">
        <v>2018</v>
      </c>
      <c r="C14449" t="s">
        <v>2428</v>
      </c>
      <c r="D14449" t="s">
        <v>18003</v>
      </c>
    </row>
    <row r="14450" spans="1:4" ht="15">
      <c r="A14450" t="s">
        <v>17890</v>
      </c>
      <c r="B14450" s="53">
        <v>2018</v>
      </c>
      <c r="C14450" t="s">
        <v>7140</v>
      </c>
      <c r="D14450" t="s">
        <v>18004</v>
      </c>
    </row>
    <row r="14451" spans="1:4" ht="15">
      <c r="A14451" t="s">
        <v>17890</v>
      </c>
      <c r="B14451" s="53">
        <v>2018</v>
      </c>
      <c r="C14451" t="s">
        <v>1279</v>
      </c>
      <c r="D14451" t="s">
        <v>18005</v>
      </c>
    </row>
    <row r="14452" spans="1:4" ht="15">
      <c r="A14452" t="s">
        <v>17890</v>
      </c>
      <c r="B14452" s="53">
        <v>2018</v>
      </c>
      <c r="C14452" t="s">
        <v>661</v>
      </c>
      <c r="D14452" t="s">
        <v>18006</v>
      </c>
    </row>
    <row r="14453" spans="1:4" ht="15">
      <c r="A14453" t="s">
        <v>17890</v>
      </c>
      <c r="B14453" s="53">
        <v>2018</v>
      </c>
      <c r="C14453" t="s">
        <v>22</v>
      </c>
      <c r="D14453" t="s">
        <v>18007</v>
      </c>
    </row>
    <row r="14454" spans="1:4" ht="15">
      <c r="A14454" t="s">
        <v>17890</v>
      </c>
      <c r="B14454" s="53">
        <v>2018</v>
      </c>
      <c r="C14454" t="s">
        <v>22</v>
      </c>
      <c r="D14454" t="s">
        <v>18008</v>
      </c>
    </row>
    <row r="14455" spans="1:4" ht="15">
      <c r="A14455" t="s">
        <v>17890</v>
      </c>
      <c r="B14455" s="53">
        <v>2018</v>
      </c>
      <c r="C14455" t="s">
        <v>22</v>
      </c>
      <c r="D14455" t="s">
        <v>18009</v>
      </c>
    </row>
    <row r="14456" spans="1:4" ht="15">
      <c r="A14456" t="s">
        <v>17890</v>
      </c>
      <c r="B14456" s="53">
        <v>2018</v>
      </c>
      <c r="C14456" t="s">
        <v>22</v>
      </c>
      <c r="D14456" t="s">
        <v>18010</v>
      </c>
    </row>
    <row r="14457" spans="1:4" ht="15">
      <c r="A14457" t="s">
        <v>17890</v>
      </c>
      <c r="B14457" s="53">
        <v>2018</v>
      </c>
      <c r="C14457" t="s">
        <v>22</v>
      </c>
      <c r="D14457" t="s">
        <v>18011</v>
      </c>
    </row>
    <row r="14458" spans="1:4" ht="15">
      <c r="A14458" t="s">
        <v>17890</v>
      </c>
      <c r="B14458" s="53">
        <v>2018</v>
      </c>
      <c r="C14458" t="s">
        <v>22</v>
      </c>
      <c r="D14458" t="s">
        <v>18012</v>
      </c>
    </row>
    <row r="14459" spans="1:4" ht="15">
      <c r="A14459" t="s">
        <v>17890</v>
      </c>
      <c r="B14459" s="53">
        <v>2018</v>
      </c>
      <c r="C14459" t="s">
        <v>22</v>
      </c>
      <c r="D14459" t="s">
        <v>12270</v>
      </c>
    </row>
    <row r="14460" spans="1:4" ht="15">
      <c r="A14460" t="s">
        <v>17890</v>
      </c>
      <c r="B14460" s="53">
        <v>2018</v>
      </c>
      <c r="C14460" t="s">
        <v>976</v>
      </c>
      <c r="D14460" t="s">
        <v>18013</v>
      </c>
    </row>
    <row r="14461" spans="1:4" ht="15">
      <c r="A14461" t="s">
        <v>17890</v>
      </c>
      <c r="B14461" s="53">
        <v>2018</v>
      </c>
      <c r="C14461" t="s">
        <v>976</v>
      </c>
      <c r="D14461" t="s">
        <v>18014</v>
      </c>
    </row>
    <row r="14462" spans="1:4" ht="15">
      <c r="A14462" t="s">
        <v>17890</v>
      </c>
      <c r="B14462" s="53">
        <v>2018</v>
      </c>
      <c r="C14462" t="s">
        <v>976</v>
      </c>
      <c r="D14462" t="s">
        <v>18015</v>
      </c>
    </row>
    <row r="14463" spans="1:4" ht="15">
      <c r="A14463" t="s">
        <v>17890</v>
      </c>
      <c r="B14463" s="53">
        <v>2018</v>
      </c>
      <c r="C14463" t="s">
        <v>976</v>
      </c>
      <c r="D14463" t="s">
        <v>18016</v>
      </c>
    </row>
    <row r="14464" spans="1:4" ht="15">
      <c r="A14464" t="s">
        <v>17890</v>
      </c>
      <c r="B14464" s="53">
        <v>2018</v>
      </c>
      <c r="C14464" t="s">
        <v>3181</v>
      </c>
      <c r="D14464" t="s">
        <v>18017</v>
      </c>
    </row>
    <row r="14465" spans="1:4" ht="15">
      <c r="A14465" t="s">
        <v>17890</v>
      </c>
      <c r="B14465" s="53">
        <v>2018</v>
      </c>
      <c r="C14465" t="s">
        <v>2</v>
      </c>
      <c r="D14465" t="s">
        <v>18018</v>
      </c>
    </row>
    <row r="14466" spans="1:4" ht="15">
      <c r="A14466" t="s">
        <v>17890</v>
      </c>
      <c r="B14466" s="53">
        <v>2018</v>
      </c>
      <c r="C14466" t="s">
        <v>2</v>
      </c>
      <c r="D14466" t="s">
        <v>18014</v>
      </c>
    </row>
    <row r="14467" spans="1:4" ht="15">
      <c r="A14467" t="s">
        <v>17890</v>
      </c>
      <c r="B14467" s="53">
        <v>2018</v>
      </c>
      <c r="C14467" t="s">
        <v>2</v>
      </c>
      <c r="D14467" t="s">
        <v>18009</v>
      </c>
    </row>
    <row r="14468" spans="1:4" ht="15">
      <c r="A14468" t="s">
        <v>17890</v>
      </c>
      <c r="B14468" s="53">
        <v>2018</v>
      </c>
      <c r="C14468" t="s">
        <v>2</v>
      </c>
      <c r="D14468" t="s">
        <v>18015</v>
      </c>
    </row>
    <row r="14469" spans="1:4" ht="15">
      <c r="A14469" t="s">
        <v>17890</v>
      </c>
      <c r="B14469" s="53">
        <v>2018</v>
      </c>
      <c r="C14469" t="s">
        <v>2</v>
      </c>
      <c r="D14469" t="s">
        <v>18003</v>
      </c>
    </row>
    <row r="14470" spans="1:4" ht="15">
      <c r="A14470" t="s">
        <v>17890</v>
      </c>
      <c r="B14470" s="53">
        <v>2018</v>
      </c>
      <c r="C14470" t="s">
        <v>2</v>
      </c>
      <c r="D14470" t="s">
        <v>17989</v>
      </c>
    </row>
    <row r="14471" spans="1:4" ht="15">
      <c r="A14471" t="s">
        <v>17890</v>
      </c>
      <c r="B14471" s="53">
        <v>2017</v>
      </c>
      <c r="C14471" t="s">
        <v>875</v>
      </c>
      <c r="D14471" t="s">
        <v>12273</v>
      </c>
    </row>
    <row r="14472" spans="1:4" ht="15">
      <c r="A14472" t="s">
        <v>17890</v>
      </c>
      <c r="B14472" s="53">
        <v>2017</v>
      </c>
      <c r="C14472" t="s">
        <v>12274</v>
      </c>
      <c r="D14472" t="s">
        <v>12275</v>
      </c>
    </row>
    <row r="14473" spans="1:4" ht="15">
      <c r="A14473" t="s">
        <v>17890</v>
      </c>
      <c r="B14473" s="53">
        <v>2017</v>
      </c>
      <c r="C14473" t="s">
        <v>12274</v>
      </c>
      <c r="D14473" t="s">
        <v>12276</v>
      </c>
    </row>
    <row r="14474" spans="1:4" ht="15">
      <c r="A14474" t="s">
        <v>17890</v>
      </c>
      <c r="B14474" s="53">
        <v>2017</v>
      </c>
      <c r="C14474" t="s">
        <v>996</v>
      </c>
      <c r="D14474" t="s">
        <v>18019</v>
      </c>
    </row>
    <row r="14475" spans="1:4" ht="15">
      <c r="A14475" t="s">
        <v>17890</v>
      </c>
      <c r="B14475" s="53">
        <v>2017</v>
      </c>
      <c r="C14475" t="s">
        <v>1235</v>
      </c>
      <c r="D14475" t="s">
        <v>12278</v>
      </c>
    </row>
    <row r="14476" spans="1:4" ht="15">
      <c r="A14476" t="s">
        <v>17890</v>
      </c>
      <c r="B14476" s="53">
        <v>2017</v>
      </c>
      <c r="C14476" t="s">
        <v>22</v>
      </c>
      <c r="D14476" t="s">
        <v>18020</v>
      </c>
    </row>
    <row r="14477" spans="1:4" ht="15">
      <c r="A14477" t="s">
        <v>17890</v>
      </c>
      <c r="B14477" s="53">
        <v>2017</v>
      </c>
      <c r="C14477" t="s">
        <v>22</v>
      </c>
      <c r="D14477" t="s">
        <v>18021</v>
      </c>
    </row>
    <row r="14478" spans="1:4" ht="15">
      <c r="A14478" t="s">
        <v>17890</v>
      </c>
      <c r="B14478" s="53">
        <v>2017</v>
      </c>
      <c r="C14478" t="s">
        <v>22</v>
      </c>
      <c r="D14478" t="s">
        <v>18022</v>
      </c>
    </row>
    <row r="14479" spans="1:4" ht="15">
      <c r="A14479" t="s">
        <v>17890</v>
      </c>
      <c r="B14479" s="53">
        <v>2017</v>
      </c>
      <c r="C14479" t="s">
        <v>22</v>
      </c>
      <c r="D14479" t="s">
        <v>18023</v>
      </c>
    </row>
    <row r="14480" spans="1:4" ht="15">
      <c r="A14480" t="s">
        <v>17890</v>
      </c>
      <c r="B14480" s="53">
        <v>2017</v>
      </c>
      <c r="C14480" t="s">
        <v>976</v>
      </c>
      <c r="D14480" t="s">
        <v>18024</v>
      </c>
    </row>
    <row r="14481" spans="1:4" ht="15">
      <c r="A14481" t="s">
        <v>17890</v>
      </c>
      <c r="B14481" s="53">
        <v>2017</v>
      </c>
      <c r="C14481" t="s">
        <v>976</v>
      </c>
      <c r="D14481" t="s">
        <v>18025</v>
      </c>
    </row>
    <row r="14482" spans="1:4" ht="15">
      <c r="A14482" t="s">
        <v>17890</v>
      </c>
      <c r="B14482" s="53">
        <v>2017</v>
      </c>
      <c r="C14482" t="s">
        <v>976</v>
      </c>
      <c r="D14482" t="s">
        <v>18026</v>
      </c>
    </row>
    <row r="14483" spans="1:4" ht="15">
      <c r="A14483" t="s">
        <v>17890</v>
      </c>
      <c r="B14483" s="53">
        <v>2017</v>
      </c>
      <c r="C14483" t="s">
        <v>976</v>
      </c>
      <c r="D14483" t="s">
        <v>18027</v>
      </c>
    </row>
    <row r="14484" spans="1:4" ht="15">
      <c r="A14484" t="s">
        <v>17890</v>
      </c>
      <c r="B14484" s="53">
        <v>2017</v>
      </c>
      <c r="C14484" t="s">
        <v>6306</v>
      </c>
      <c r="D14484" t="s">
        <v>12282</v>
      </c>
    </row>
    <row r="14485" spans="1:4" ht="15">
      <c r="A14485" t="s">
        <v>17890</v>
      </c>
      <c r="B14485" s="53">
        <v>2017</v>
      </c>
      <c r="C14485" t="s">
        <v>6306</v>
      </c>
      <c r="D14485" t="s">
        <v>12283</v>
      </c>
    </row>
    <row r="14486" spans="1:4" ht="15">
      <c r="A14486" t="s">
        <v>17890</v>
      </c>
      <c r="B14486" s="53">
        <v>2017</v>
      </c>
      <c r="C14486" t="s">
        <v>14</v>
      </c>
      <c r="D14486" t="s">
        <v>18028</v>
      </c>
    </row>
    <row r="14487" spans="1:4" ht="15">
      <c r="A14487" t="s">
        <v>17890</v>
      </c>
      <c r="B14487" s="53">
        <v>2017</v>
      </c>
      <c r="C14487" t="s">
        <v>2</v>
      </c>
      <c r="D14487" t="s">
        <v>18029</v>
      </c>
    </row>
    <row r="14488" spans="1:4" ht="15">
      <c r="A14488" t="s">
        <v>17890</v>
      </c>
      <c r="B14488" s="53">
        <v>2016</v>
      </c>
      <c r="C14488" t="s">
        <v>989</v>
      </c>
      <c r="D14488" t="s">
        <v>18030</v>
      </c>
    </row>
    <row r="14489" spans="1:4" ht="15">
      <c r="A14489" t="s">
        <v>17890</v>
      </c>
      <c r="B14489" s="53">
        <v>2016</v>
      </c>
      <c r="C14489" t="s">
        <v>989</v>
      </c>
      <c r="D14489" t="s">
        <v>18031</v>
      </c>
    </row>
    <row r="14490" spans="1:4" ht="15">
      <c r="A14490" t="s">
        <v>17890</v>
      </c>
      <c r="B14490" s="53">
        <v>2016</v>
      </c>
      <c r="C14490" t="s">
        <v>1180</v>
      </c>
      <c r="D14490" t="s">
        <v>18032</v>
      </c>
    </row>
    <row r="14491" spans="1:4" ht="15">
      <c r="A14491" t="s">
        <v>17890</v>
      </c>
      <c r="B14491" s="53">
        <v>2016</v>
      </c>
      <c r="C14491" t="s">
        <v>4310</v>
      </c>
      <c r="D14491" t="s">
        <v>18033</v>
      </c>
    </row>
    <row r="14492" spans="1:4" ht="15">
      <c r="A14492" t="s">
        <v>17890</v>
      </c>
      <c r="B14492" s="53">
        <v>2016</v>
      </c>
      <c r="C14492" t="s">
        <v>661</v>
      </c>
      <c r="D14492" t="s">
        <v>18034</v>
      </c>
    </row>
    <row r="14493" spans="1:4" ht="15">
      <c r="A14493" t="s">
        <v>17890</v>
      </c>
      <c r="B14493" s="53">
        <v>2016</v>
      </c>
      <c r="C14493" t="s">
        <v>22</v>
      </c>
      <c r="D14493" t="s">
        <v>18035</v>
      </c>
    </row>
    <row r="14494" spans="1:4" ht="15">
      <c r="A14494" t="s">
        <v>17890</v>
      </c>
      <c r="B14494" s="53">
        <v>2016</v>
      </c>
      <c r="C14494" t="s">
        <v>22</v>
      </c>
      <c r="D14494" t="s">
        <v>18036</v>
      </c>
    </row>
    <row r="14495" spans="1:4" ht="15">
      <c r="A14495" t="s">
        <v>17890</v>
      </c>
      <c r="B14495" s="53">
        <v>2016</v>
      </c>
      <c r="C14495" t="s">
        <v>22</v>
      </c>
      <c r="D14495" t="s">
        <v>12288</v>
      </c>
    </row>
    <row r="14496" spans="1:4" ht="15">
      <c r="A14496" t="s">
        <v>17890</v>
      </c>
      <c r="B14496" s="53">
        <v>2016</v>
      </c>
      <c r="C14496" t="s">
        <v>22</v>
      </c>
      <c r="D14496" t="s">
        <v>18037</v>
      </c>
    </row>
    <row r="14497" spans="1:4" ht="15">
      <c r="A14497" t="s">
        <v>17890</v>
      </c>
      <c r="B14497" s="53">
        <v>2016</v>
      </c>
      <c r="C14497" t="s">
        <v>976</v>
      </c>
      <c r="D14497" t="s">
        <v>18038</v>
      </c>
    </row>
    <row r="14498" spans="1:4" ht="15">
      <c r="A14498" t="s">
        <v>17890</v>
      </c>
      <c r="B14498" s="53">
        <v>2016</v>
      </c>
      <c r="C14498" t="s">
        <v>976</v>
      </c>
      <c r="D14498" t="s">
        <v>18039</v>
      </c>
    </row>
    <row r="14499" spans="1:4" ht="15">
      <c r="A14499" t="s">
        <v>17890</v>
      </c>
      <c r="B14499" s="53">
        <v>2016</v>
      </c>
      <c r="C14499" t="s">
        <v>976</v>
      </c>
      <c r="D14499" t="s">
        <v>8520</v>
      </c>
    </row>
    <row r="14500" spans="1:4" ht="15">
      <c r="A14500" t="s">
        <v>17890</v>
      </c>
      <c r="B14500" s="53">
        <v>2016</v>
      </c>
      <c r="C14500" t="s">
        <v>976</v>
      </c>
      <c r="D14500" t="s">
        <v>18040</v>
      </c>
    </row>
    <row r="14501" spans="1:4" ht="15">
      <c r="A14501" t="s">
        <v>17890</v>
      </c>
      <c r="B14501" s="53">
        <v>2016</v>
      </c>
      <c r="C14501" t="s">
        <v>976</v>
      </c>
      <c r="D14501" t="s">
        <v>18041</v>
      </c>
    </row>
    <row r="14502" spans="1:4" ht="15">
      <c r="A14502" t="s">
        <v>17890</v>
      </c>
      <c r="B14502" s="53">
        <v>2016</v>
      </c>
      <c r="C14502" t="s">
        <v>3181</v>
      </c>
      <c r="D14502" t="s">
        <v>12289</v>
      </c>
    </row>
    <row r="14503" spans="1:4" ht="15">
      <c r="A14503" t="s">
        <v>17890</v>
      </c>
      <c r="B14503" s="53">
        <v>2016</v>
      </c>
      <c r="C14503" t="s">
        <v>3181</v>
      </c>
      <c r="D14503" t="s">
        <v>18042</v>
      </c>
    </row>
    <row r="14504" spans="1:4" ht="15">
      <c r="A14504" t="s">
        <v>17890</v>
      </c>
      <c r="B14504" s="53">
        <v>2016</v>
      </c>
      <c r="C14504" t="s">
        <v>3312</v>
      </c>
      <c r="D14504" t="s">
        <v>18043</v>
      </c>
    </row>
    <row r="14505" spans="1:4" ht="15">
      <c r="A14505" t="s">
        <v>17890</v>
      </c>
      <c r="B14505" s="53">
        <v>2016</v>
      </c>
      <c r="C14505" t="s">
        <v>2</v>
      </c>
      <c r="D14505" t="s">
        <v>18016</v>
      </c>
    </row>
    <row r="14506" spans="1:4" ht="15">
      <c r="A14506" t="s">
        <v>17890</v>
      </c>
      <c r="B14506" s="53">
        <v>2015</v>
      </c>
      <c r="C14506" t="s">
        <v>1168</v>
      </c>
      <c r="D14506" t="s">
        <v>18044</v>
      </c>
    </row>
    <row r="14507" spans="1:4" ht="15">
      <c r="A14507" t="s">
        <v>17890</v>
      </c>
      <c r="B14507" s="53">
        <v>2015</v>
      </c>
      <c r="C14507" t="s">
        <v>989</v>
      </c>
      <c r="D14507" t="s">
        <v>18045</v>
      </c>
    </row>
    <row r="14508" spans="1:4" ht="15">
      <c r="A14508" t="s">
        <v>17890</v>
      </c>
      <c r="B14508" s="53">
        <v>2015</v>
      </c>
      <c r="C14508" t="s">
        <v>989</v>
      </c>
      <c r="D14508" t="s">
        <v>18046</v>
      </c>
    </row>
    <row r="14509" spans="1:4" ht="15">
      <c r="A14509" t="s">
        <v>17890</v>
      </c>
      <c r="B14509" s="53">
        <v>2015</v>
      </c>
      <c r="C14509" t="s">
        <v>9233</v>
      </c>
      <c r="D14509" t="s">
        <v>18047</v>
      </c>
    </row>
    <row r="14510" spans="1:4" ht="15">
      <c r="A14510" t="s">
        <v>17890</v>
      </c>
      <c r="B14510" s="53">
        <v>2015</v>
      </c>
      <c r="C14510" t="s">
        <v>22</v>
      </c>
      <c r="D14510" t="s">
        <v>18048</v>
      </c>
    </row>
    <row r="14511" spans="1:4" ht="15">
      <c r="A14511" t="s">
        <v>17890</v>
      </c>
      <c r="B14511" s="53">
        <v>2015</v>
      </c>
      <c r="C14511" t="s">
        <v>22</v>
      </c>
      <c r="D14511" t="s">
        <v>18049</v>
      </c>
    </row>
    <row r="14512" spans="1:4" ht="15">
      <c r="A14512" t="s">
        <v>17890</v>
      </c>
      <c r="B14512" s="53">
        <v>2015</v>
      </c>
      <c r="C14512" t="s">
        <v>22</v>
      </c>
      <c r="D14512" t="s">
        <v>18050</v>
      </c>
    </row>
    <row r="14513" spans="1:4" ht="15">
      <c r="A14513" t="s">
        <v>17890</v>
      </c>
      <c r="B14513" s="53">
        <v>2015</v>
      </c>
      <c r="C14513" t="s">
        <v>22</v>
      </c>
      <c r="D14513" t="s">
        <v>18051</v>
      </c>
    </row>
    <row r="14514" spans="1:4" ht="15">
      <c r="A14514" t="s">
        <v>17890</v>
      </c>
      <c r="B14514" s="53">
        <v>2015</v>
      </c>
      <c r="C14514" t="s">
        <v>976</v>
      </c>
      <c r="D14514" t="s">
        <v>18052</v>
      </c>
    </row>
    <row r="14515" spans="1:4" ht="15">
      <c r="A14515" t="s">
        <v>17890</v>
      </c>
      <c r="B14515" s="53">
        <v>2015</v>
      </c>
      <c r="C14515" t="s">
        <v>976</v>
      </c>
      <c r="D14515" t="s">
        <v>18053</v>
      </c>
    </row>
    <row r="14516" spans="1:4" ht="15">
      <c r="A14516" t="s">
        <v>17890</v>
      </c>
      <c r="B14516" s="53">
        <v>2015</v>
      </c>
      <c r="C14516" t="s">
        <v>976</v>
      </c>
      <c r="D14516" t="s">
        <v>18054</v>
      </c>
    </row>
    <row r="14517" spans="1:4" ht="15">
      <c r="A14517" t="s">
        <v>17890</v>
      </c>
      <c r="B14517" s="53">
        <v>2015</v>
      </c>
      <c r="C14517" t="s">
        <v>648</v>
      </c>
      <c r="D14517" t="s">
        <v>12293</v>
      </c>
    </row>
    <row r="14518" spans="1:4" ht="15">
      <c r="A14518" t="s">
        <v>17890</v>
      </c>
      <c r="B14518" s="53">
        <v>2015</v>
      </c>
      <c r="C14518" t="s">
        <v>648</v>
      </c>
      <c r="D14518" t="s">
        <v>18055</v>
      </c>
    </row>
    <row r="14519" spans="1:4" ht="15">
      <c r="A14519" t="s">
        <v>17890</v>
      </c>
      <c r="B14519" s="53">
        <v>2014</v>
      </c>
      <c r="C14519" t="s">
        <v>1279</v>
      </c>
      <c r="D14519" t="s">
        <v>18056</v>
      </c>
    </row>
    <row r="14520" spans="1:4" ht="15">
      <c r="A14520" t="s">
        <v>17890</v>
      </c>
      <c r="B14520" s="53">
        <v>2014</v>
      </c>
      <c r="C14520" t="s">
        <v>645</v>
      </c>
      <c r="D14520" t="s">
        <v>18057</v>
      </c>
    </row>
    <row r="14521" spans="1:4" ht="15">
      <c r="A14521" t="s">
        <v>17890</v>
      </c>
      <c r="B14521" s="53">
        <v>2014</v>
      </c>
      <c r="C14521" t="s">
        <v>645</v>
      </c>
      <c r="D14521" t="s">
        <v>12298</v>
      </c>
    </row>
    <row r="14522" spans="1:4" ht="15">
      <c r="A14522" t="s">
        <v>17890</v>
      </c>
      <c r="B14522" s="53">
        <v>2014</v>
      </c>
      <c r="C14522" t="s">
        <v>1043</v>
      </c>
      <c r="D14522" t="s">
        <v>18058</v>
      </c>
    </row>
    <row r="14523" spans="1:4" ht="15">
      <c r="A14523" t="s">
        <v>17890</v>
      </c>
      <c r="B14523" s="53">
        <v>2014</v>
      </c>
      <c r="C14523" t="s">
        <v>22</v>
      </c>
      <c r="D14523" t="s">
        <v>18059</v>
      </c>
    </row>
    <row r="14524" spans="1:4" ht="15">
      <c r="A14524" t="s">
        <v>17890</v>
      </c>
      <c r="B14524" s="53">
        <v>2014</v>
      </c>
      <c r="C14524" t="s">
        <v>22</v>
      </c>
      <c r="D14524" t="s">
        <v>18060</v>
      </c>
    </row>
    <row r="14525" spans="1:4" ht="15">
      <c r="A14525" t="s">
        <v>17890</v>
      </c>
      <c r="B14525" s="53">
        <v>2014</v>
      </c>
      <c r="C14525" t="s">
        <v>22</v>
      </c>
      <c r="D14525" t="s">
        <v>18061</v>
      </c>
    </row>
    <row r="14526" spans="1:4" ht="15">
      <c r="A14526" t="s">
        <v>17890</v>
      </c>
      <c r="B14526" s="53">
        <v>2014</v>
      </c>
      <c r="C14526" t="s">
        <v>22</v>
      </c>
      <c r="D14526" t="s">
        <v>18062</v>
      </c>
    </row>
    <row r="14527" spans="1:4" ht="15">
      <c r="A14527" t="s">
        <v>17890</v>
      </c>
      <c r="B14527" s="53">
        <v>2014</v>
      </c>
      <c r="C14527" t="s">
        <v>976</v>
      </c>
      <c r="D14527" t="s">
        <v>18063</v>
      </c>
    </row>
    <row r="14528" spans="1:4" ht="15">
      <c r="A14528" t="s">
        <v>17890</v>
      </c>
      <c r="B14528" s="53">
        <v>2014</v>
      </c>
      <c r="C14528" t="s">
        <v>976</v>
      </c>
      <c r="D14528" t="s">
        <v>12299</v>
      </c>
    </row>
    <row r="14529" spans="1:4" ht="15">
      <c r="A14529" t="s">
        <v>17890</v>
      </c>
      <c r="B14529" s="53">
        <v>2014</v>
      </c>
      <c r="C14529" t="s">
        <v>648</v>
      </c>
      <c r="D14529" t="s">
        <v>18064</v>
      </c>
    </row>
    <row r="14530" spans="1:4" ht="15">
      <c r="A14530" t="s">
        <v>17890</v>
      </c>
      <c r="B14530" s="53">
        <v>2013</v>
      </c>
      <c r="C14530" t="s">
        <v>656</v>
      </c>
      <c r="D14530" t="s">
        <v>12303</v>
      </c>
    </row>
    <row r="14531" spans="1:4" ht="15">
      <c r="A14531" t="s">
        <v>17890</v>
      </c>
      <c r="B14531" s="53">
        <v>2013</v>
      </c>
      <c r="C14531" t="s">
        <v>645</v>
      </c>
      <c r="D14531" t="s">
        <v>18065</v>
      </c>
    </row>
    <row r="14532" spans="1:4" ht="15">
      <c r="A14532" t="s">
        <v>17890</v>
      </c>
      <c r="B14532" s="53">
        <v>2013</v>
      </c>
      <c r="C14532" t="s">
        <v>976</v>
      </c>
      <c r="D14532" t="s">
        <v>18066</v>
      </c>
    </row>
    <row r="14533" spans="1:4" ht="15">
      <c r="A14533" t="s">
        <v>17890</v>
      </c>
      <c r="B14533" s="53">
        <v>2013</v>
      </c>
      <c r="C14533" t="s">
        <v>976</v>
      </c>
      <c r="D14533" t="s">
        <v>18067</v>
      </c>
    </row>
    <row r="14534" spans="1:4" ht="15">
      <c r="A14534" t="s">
        <v>17890</v>
      </c>
      <c r="B14534" s="53">
        <v>2013</v>
      </c>
      <c r="C14534" t="s">
        <v>976</v>
      </c>
      <c r="D14534" t="s">
        <v>18068</v>
      </c>
    </row>
    <row r="14535" spans="1:4" ht="15">
      <c r="A14535" t="s">
        <v>17890</v>
      </c>
      <c r="B14535" s="53">
        <v>2012</v>
      </c>
      <c r="C14535" t="s">
        <v>1168</v>
      </c>
      <c r="D14535" t="s">
        <v>18069</v>
      </c>
    </row>
    <row r="14536" spans="1:4" ht="15">
      <c r="A14536" t="s">
        <v>17890</v>
      </c>
      <c r="B14536" s="53">
        <v>2012</v>
      </c>
      <c r="C14536" t="s">
        <v>8075</v>
      </c>
      <c r="D14536" t="s">
        <v>18070</v>
      </c>
    </row>
    <row r="14537" spans="1:4" ht="15">
      <c r="A14537" t="s">
        <v>17890</v>
      </c>
      <c r="B14537" s="53">
        <v>2012</v>
      </c>
      <c r="C14537" t="s">
        <v>633</v>
      </c>
      <c r="D14537" t="s">
        <v>18071</v>
      </c>
    </row>
    <row r="14538" spans="1:4" ht="15">
      <c r="A14538" t="s">
        <v>17890</v>
      </c>
      <c r="B14538" s="53">
        <v>2012</v>
      </c>
      <c r="C14538" t="s">
        <v>22</v>
      </c>
      <c r="D14538" t="s">
        <v>18072</v>
      </c>
    </row>
    <row r="14539" spans="1:4" ht="15">
      <c r="A14539" t="s">
        <v>17890</v>
      </c>
      <c r="B14539" s="53">
        <v>2012</v>
      </c>
      <c r="C14539" t="s">
        <v>11883</v>
      </c>
      <c r="D14539" t="s">
        <v>1339</v>
      </c>
    </row>
    <row r="14540" spans="1:4" ht="15">
      <c r="A14540" t="s">
        <v>17890</v>
      </c>
      <c r="B14540" s="53">
        <v>2012</v>
      </c>
      <c r="C14540" t="s">
        <v>11883</v>
      </c>
      <c r="D14540" t="s">
        <v>18073</v>
      </c>
    </row>
    <row r="14541" spans="1:4" ht="15">
      <c r="A14541" t="s">
        <v>17890</v>
      </c>
      <c r="B14541" s="53">
        <v>2012</v>
      </c>
      <c r="C14541" t="s">
        <v>10</v>
      </c>
      <c r="D14541" t="s">
        <v>11890</v>
      </c>
    </row>
    <row r="14542" spans="1:4" ht="15">
      <c r="A14542" t="s">
        <v>17890</v>
      </c>
      <c r="B14542" s="53">
        <v>2011</v>
      </c>
      <c r="C14542" t="s">
        <v>22</v>
      </c>
      <c r="D14542" t="s">
        <v>18074</v>
      </c>
    </row>
    <row r="14543" spans="1:4" ht="15">
      <c r="A14543" t="s">
        <v>17890</v>
      </c>
      <c r="B14543" s="53">
        <v>2011</v>
      </c>
      <c r="C14543" t="s">
        <v>22</v>
      </c>
      <c r="D14543" t="s">
        <v>18075</v>
      </c>
    </row>
    <row r="14544" spans="1:4" ht="15">
      <c r="A14544" t="s">
        <v>17890</v>
      </c>
      <c r="B14544" s="53">
        <v>2011</v>
      </c>
      <c r="C14544" t="s">
        <v>22</v>
      </c>
      <c r="D14544" t="s">
        <v>18076</v>
      </c>
    </row>
    <row r="14545" spans="1:4" ht="15">
      <c r="A14545" t="s">
        <v>17890</v>
      </c>
      <c r="B14545" s="53">
        <v>2011</v>
      </c>
      <c r="C14545" t="s">
        <v>22</v>
      </c>
      <c r="D14545" t="s">
        <v>18077</v>
      </c>
    </row>
    <row r="14546" spans="1:4" ht="15">
      <c r="A14546" t="s">
        <v>17890</v>
      </c>
      <c r="B14546" s="53">
        <v>2011</v>
      </c>
      <c r="C14546" t="s">
        <v>22</v>
      </c>
      <c r="D14546" t="s">
        <v>18078</v>
      </c>
    </row>
    <row r="14547" spans="1:4" ht="15">
      <c r="A14547" t="s">
        <v>17890</v>
      </c>
      <c r="B14547" s="53">
        <v>2011</v>
      </c>
      <c r="C14547" t="s">
        <v>976</v>
      </c>
      <c r="D14547" t="s">
        <v>18079</v>
      </c>
    </row>
    <row r="14548" spans="1:4" ht="15">
      <c r="A14548" t="s">
        <v>17890</v>
      </c>
      <c r="B14548" s="53">
        <v>2011</v>
      </c>
      <c r="C14548" t="s">
        <v>976</v>
      </c>
      <c r="D14548" t="s">
        <v>18080</v>
      </c>
    </row>
    <row r="14549" spans="1:4" ht="15">
      <c r="A14549" t="s">
        <v>17890</v>
      </c>
      <c r="B14549" s="53">
        <v>2011</v>
      </c>
      <c r="C14549" t="s">
        <v>648</v>
      </c>
      <c r="D14549" t="s">
        <v>18081</v>
      </c>
    </row>
    <row r="14550" spans="1:4" ht="15">
      <c r="A14550" t="s">
        <v>17890</v>
      </c>
      <c r="B14550" s="53">
        <v>2010</v>
      </c>
      <c r="C14550" t="s">
        <v>154</v>
      </c>
      <c r="D14550" t="s">
        <v>18082</v>
      </c>
    </row>
    <row r="14551" spans="1:4" ht="15">
      <c r="A14551" t="s">
        <v>17890</v>
      </c>
      <c r="B14551" s="53">
        <v>2010</v>
      </c>
      <c r="C14551" t="s">
        <v>9231</v>
      </c>
      <c r="D14551" t="s">
        <v>12310</v>
      </c>
    </row>
    <row r="14552" spans="1:4" ht="15">
      <c r="A14552" t="s">
        <v>17890</v>
      </c>
      <c r="B14552" s="53">
        <v>2010</v>
      </c>
      <c r="C14552" t="s">
        <v>661</v>
      </c>
      <c r="D14552" t="s">
        <v>18083</v>
      </c>
    </row>
    <row r="14553" spans="1:4" ht="15">
      <c r="A14553" t="s">
        <v>17890</v>
      </c>
      <c r="B14553" s="53">
        <v>2010</v>
      </c>
      <c r="C14553" t="s">
        <v>645</v>
      </c>
      <c r="D14553" t="s">
        <v>18084</v>
      </c>
    </row>
    <row r="14554" spans="1:4" ht="15">
      <c r="A14554" t="s">
        <v>17890</v>
      </c>
      <c r="B14554" s="53">
        <v>2010</v>
      </c>
      <c r="C14554" t="s">
        <v>22</v>
      </c>
      <c r="D14554" t="s">
        <v>18085</v>
      </c>
    </row>
    <row r="14555" spans="1:4" ht="15">
      <c r="A14555" t="s">
        <v>17890</v>
      </c>
      <c r="B14555" s="53">
        <v>2010</v>
      </c>
      <c r="C14555" t="s">
        <v>976</v>
      </c>
      <c r="D14555" t="s">
        <v>18086</v>
      </c>
    </row>
    <row r="14556" spans="1:4" ht="15">
      <c r="A14556" t="s">
        <v>17890</v>
      </c>
      <c r="B14556" s="53">
        <v>2010</v>
      </c>
      <c r="C14556" t="s">
        <v>976</v>
      </c>
      <c r="D14556" t="s">
        <v>18087</v>
      </c>
    </row>
    <row r="14557" spans="1:4" ht="15">
      <c r="A14557" t="s">
        <v>17890</v>
      </c>
      <c r="B14557" s="53">
        <v>2010</v>
      </c>
      <c r="C14557" t="s">
        <v>976</v>
      </c>
      <c r="D14557" t="s">
        <v>18088</v>
      </c>
    </row>
    <row r="14558" spans="1:4" ht="15">
      <c r="A14558" t="s">
        <v>17890</v>
      </c>
      <c r="B14558" s="53">
        <v>2010</v>
      </c>
      <c r="C14558" t="s">
        <v>17476</v>
      </c>
      <c r="D14558" t="s">
        <v>18089</v>
      </c>
    </row>
    <row r="14559" spans="1:4" ht="15">
      <c r="A14559" t="s">
        <v>17890</v>
      </c>
      <c r="B14559" s="53">
        <v>2010</v>
      </c>
      <c r="C14559" t="s">
        <v>780</v>
      </c>
      <c r="D14559" t="s">
        <v>18090</v>
      </c>
    </row>
    <row r="14560" spans="1:4" ht="15">
      <c r="A14560" t="s">
        <v>17890</v>
      </c>
      <c r="B14560" s="53">
        <v>2009</v>
      </c>
      <c r="C14560" t="s">
        <v>1676</v>
      </c>
      <c r="D14560" t="s">
        <v>18091</v>
      </c>
    </row>
    <row r="14561" spans="1:4" ht="15">
      <c r="A14561" t="s">
        <v>17890</v>
      </c>
      <c r="B14561" s="53">
        <v>2009</v>
      </c>
      <c r="C14561" t="s">
        <v>885</v>
      </c>
      <c r="D14561" t="s">
        <v>12312</v>
      </c>
    </row>
    <row r="14562" spans="1:4" ht="15">
      <c r="A14562" t="s">
        <v>17890</v>
      </c>
      <c r="B14562" s="53">
        <v>2009</v>
      </c>
      <c r="C14562" t="s">
        <v>1118</v>
      </c>
      <c r="D14562" t="s">
        <v>18092</v>
      </c>
    </row>
    <row r="14563" spans="1:4" ht="15">
      <c r="A14563" t="s">
        <v>17890</v>
      </c>
      <c r="B14563" s="53">
        <v>2009</v>
      </c>
      <c r="C14563" t="s">
        <v>1118</v>
      </c>
      <c r="D14563" t="s">
        <v>12313</v>
      </c>
    </row>
    <row r="14564" spans="1:4" ht="15">
      <c r="A14564" t="s">
        <v>17890</v>
      </c>
      <c r="B14564" s="53">
        <v>2009</v>
      </c>
      <c r="C14564" t="s">
        <v>1118</v>
      </c>
      <c r="D14564" t="s">
        <v>18093</v>
      </c>
    </row>
    <row r="14565" spans="1:4" ht="15">
      <c r="A14565" t="s">
        <v>17890</v>
      </c>
      <c r="B14565" s="53">
        <v>2009</v>
      </c>
      <c r="C14565" t="s">
        <v>1118</v>
      </c>
      <c r="D14565" t="s">
        <v>18094</v>
      </c>
    </row>
    <row r="14566" spans="1:4" ht="15">
      <c r="A14566" t="s">
        <v>17890</v>
      </c>
      <c r="B14566" s="53">
        <v>2009</v>
      </c>
      <c r="C14566" t="s">
        <v>1118</v>
      </c>
      <c r="D14566" t="s">
        <v>18095</v>
      </c>
    </row>
    <row r="14567" spans="1:4" ht="15">
      <c r="A14567" t="s">
        <v>17890</v>
      </c>
      <c r="B14567" s="53">
        <v>2009</v>
      </c>
      <c r="C14567" t="s">
        <v>1118</v>
      </c>
      <c r="D14567" t="s">
        <v>18096</v>
      </c>
    </row>
    <row r="14568" spans="1:4" ht="15">
      <c r="A14568" t="s">
        <v>17890</v>
      </c>
      <c r="B14568" s="53">
        <v>2009</v>
      </c>
      <c r="C14568" t="s">
        <v>18097</v>
      </c>
      <c r="D14568" t="s">
        <v>18098</v>
      </c>
    </row>
    <row r="14569" spans="1:4" ht="15">
      <c r="A14569" t="s">
        <v>17890</v>
      </c>
      <c r="B14569" s="53">
        <v>2009</v>
      </c>
      <c r="C14569" t="s">
        <v>648</v>
      </c>
      <c r="D14569" t="s">
        <v>18099</v>
      </c>
    </row>
    <row r="14570" spans="1:4" ht="15">
      <c r="A14570" t="s">
        <v>17890</v>
      </c>
      <c r="B14570" s="53">
        <v>2009</v>
      </c>
      <c r="C14570" t="s">
        <v>885</v>
      </c>
      <c r="D14570" t="s">
        <v>8597</v>
      </c>
    </row>
    <row r="14571" spans="1:4" ht="15">
      <c r="A14571" t="s">
        <v>17890</v>
      </c>
      <c r="B14571" s="53">
        <v>2008</v>
      </c>
      <c r="C14571" t="s">
        <v>18100</v>
      </c>
      <c r="D14571" t="s">
        <v>18101</v>
      </c>
    </row>
    <row r="14572" spans="1:4" ht="15">
      <c r="A14572" t="s">
        <v>17890</v>
      </c>
      <c r="B14572" s="53">
        <v>2008</v>
      </c>
      <c r="C14572" t="s">
        <v>50</v>
      </c>
      <c r="D14572" t="s">
        <v>18102</v>
      </c>
    </row>
    <row r="14573" spans="1:4" ht="15">
      <c r="A14573" t="s">
        <v>17890</v>
      </c>
      <c r="B14573" s="53">
        <v>2008</v>
      </c>
      <c r="C14573" t="s">
        <v>661</v>
      </c>
      <c r="D14573" t="s">
        <v>18103</v>
      </c>
    </row>
    <row r="14574" spans="1:4" ht="15">
      <c r="A14574" t="s">
        <v>17890</v>
      </c>
      <c r="B14574" s="53">
        <v>2008</v>
      </c>
      <c r="C14574" t="s">
        <v>645</v>
      </c>
      <c r="D14574" t="s">
        <v>18104</v>
      </c>
    </row>
    <row r="14575" spans="1:4" ht="15">
      <c r="A14575" t="s">
        <v>17890</v>
      </c>
      <c r="B14575" s="53">
        <v>2008</v>
      </c>
      <c r="C14575" t="s">
        <v>1073</v>
      </c>
      <c r="D14575" t="s">
        <v>18105</v>
      </c>
    </row>
    <row r="14576" spans="1:4" ht="15">
      <c r="A14576" t="s">
        <v>17890</v>
      </c>
      <c r="B14576" s="53">
        <v>2007</v>
      </c>
      <c r="C14576" t="s">
        <v>885</v>
      </c>
      <c r="D14576" t="s">
        <v>18106</v>
      </c>
    </row>
    <row r="14577" spans="1:4" ht="15">
      <c r="A14577" t="s">
        <v>17890</v>
      </c>
      <c r="B14577" s="53">
        <v>2007</v>
      </c>
      <c r="C14577" t="s">
        <v>885</v>
      </c>
      <c r="D14577" t="s">
        <v>18107</v>
      </c>
    </row>
    <row r="14578" spans="1:4" ht="15">
      <c r="A14578" t="s">
        <v>17890</v>
      </c>
      <c r="B14578" s="53">
        <v>2007</v>
      </c>
      <c r="C14578" t="s">
        <v>885</v>
      </c>
      <c r="D14578" t="s">
        <v>18108</v>
      </c>
    </row>
    <row r="14579" spans="1:4" ht="15">
      <c r="A14579" t="s">
        <v>17890</v>
      </c>
      <c r="B14579" s="53">
        <v>2007</v>
      </c>
      <c r="C14579" t="s">
        <v>885</v>
      </c>
      <c r="D14579" t="s">
        <v>18109</v>
      </c>
    </row>
    <row r="14580" spans="1:4" ht="15">
      <c r="A14580" t="s">
        <v>17890</v>
      </c>
      <c r="B14580" s="53">
        <v>2007</v>
      </c>
      <c r="C14580" t="s">
        <v>885</v>
      </c>
      <c r="D14580" t="s">
        <v>18110</v>
      </c>
    </row>
    <row r="14581" spans="1:4" ht="15">
      <c r="A14581" t="s">
        <v>17890</v>
      </c>
      <c r="B14581" s="53">
        <v>2007</v>
      </c>
      <c r="C14581" t="s">
        <v>645</v>
      </c>
      <c r="D14581" t="s">
        <v>18111</v>
      </c>
    </row>
    <row r="14582" spans="1:4" ht="15">
      <c r="A14582" t="s">
        <v>17890</v>
      </c>
      <c r="B14582" s="53">
        <v>2007</v>
      </c>
      <c r="C14582" t="s">
        <v>648</v>
      </c>
      <c r="D14582" t="s">
        <v>18112</v>
      </c>
    </row>
    <row r="14583" spans="1:4" ht="15">
      <c r="A14583" t="s">
        <v>17890</v>
      </c>
      <c r="B14583" s="53">
        <v>2007</v>
      </c>
      <c r="C14583" t="s">
        <v>15675</v>
      </c>
      <c r="D14583" t="s">
        <v>18113</v>
      </c>
    </row>
    <row r="14584" spans="1:4" ht="15">
      <c r="A14584" t="s">
        <v>17890</v>
      </c>
      <c r="B14584" s="53">
        <v>2006</v>
      </c>
      <c r="C14584" t="s">
        <v>10</v>
      </c>
      <c r="D14584" t="s">
        <v>18114</v>
      </c>
    </row>
    <row r="14585" spans="1:4" ht="15">
      <c r="A14585" t="s">
        <v>17890</v>
      </c>
      <c r="B14585" s="53">
        <v>2006</v>
      </c>
      <c r="C14585" t="s">
        <v>15644</v>
      </c>
      <c r="D14585" t="s">
        <v>18115</v>
      </c>
    </row>
    <row r="14586" spans="1:4" ht="15">
      <c r="A14586" t="s">
        <v>17890</v>
      </c>
      <c r="B14586" s="53">
        <v>2005</v>
      </c>
      <c r="C14586" t="s">
        <v>8919</v>
      </c>
      <c r="D14586" t="s">
        <v>12777</v>
      </c>
    </row>
    <row r="14587" spans="1:4" ht="15">
      <c r="A14587" t="s">
        <v>17890</v>
      </c>
      <c r="B14587" s="53">
        <v>2005</v>
      </c>
      <c r="C14587" t="s">
        <v>8919</v>
      </c>
      <c r="D14587" t="s">
        <v>18116</v>
      </c>
    </row>
    <row r="14588" spans="1:4" ht="15">
      <c r="A14588" t="s">
        <v>17890</v>
      </c>
      <c r="B14588" s="53">
        <v>2005</v>
      </c>
      <c r="C14588" t="s">
        <v>8919</v>
      </c>
      <c r="D14588" t="s">
        <v>18117</v>
      </c>
    </row>
    <row r="14589" spans="1:4" ht="15">
      <c r="A14589" t="s">
        <v>17890</v>
      </c>
      <c r="B14589" s="53">
        <v>2005</v>
      </c>
      <c r="C14589" t="s">
        <v>661</v>
      </c>
      <c r="D14589" t="s">
        <v>18118</v>
      </c>
    </row>
    <row r="14590" spans="1:4" ht="15">
      <c r="A14590" t="s">
        <v>17890</v>
      </c>
      <c r="B14590" s="53">
        <v>2005</v>
      </c>
      <c r="C14590" t="s">
        <v>645</v>
      </c>
      <c r="D14590" t="s">
        <v>18119</v>
      </c>
    </row>
    <row r="14591" spans="1:4" ht="15">
      <c r="A14591" t="s">
        <v>17890</v>
      </c>
      <c r="B14591" s="53">
        <v>2003</v>
      </c>
      <c r="C14591" t="s">
        <v>885</v>
      </c>
      <c r="D14591" t="s">
        <v>18120</v>
      </c>
    </row>
    <row r="14592" spans="1:4" ht="15">
      <c r="A14592" t="s">
        <v>17890</v>
      </c>
      <c r="B14592" s="53">
        <v>2003</v>
      </c>
      <c r="C14592" t="s">
        <v>885</v>
      </c>
      <c r="D14592" t="s">
        <v>18121</v>
      </c>
    </row>
    <row r="14593" spans="1:4" ht="15">
      <c r="A14593" t="s">
        <v>17890</v>
      </c>
      <c r="B14593" s="53">
        <v>2002</v>
      </c>
      <c r="C14593" t="s">
        <v>645</v>
      </c>
      <c r="D14593" t="s">
        <v>18122</v>
      </c>
    </row>
    <row r="14594" spans="1:4" ht="15">
      <c r="A14594" t="s">
        <v>17890</v>
      </c>
      <c r="B14594" s="53">
        <v>2000</v>
      </c>
      <c r="C14594" t="s">
        <v>15696</v>
      </c>
      <c r="D14594" t="s">
        <v>15697</v>
      </c>
    </row>
    <row r="14595" spans="1:4" ht="15">
      <c r="A14595" t="s">
        <v>23893</v>
      </c>
      <c r="B14595" s="53">
        <v>2023</v>
      </c>
      <c r="C14595" t="s">
        <v>621</v>
      </c>
      <c r="D14595" t="s">
        <v>23894</v>
      </c>
    </row>
    <row r="14596" spans="1:4" ht="15">
      <c r="A14596" t="s">
        <v>23893</v>
      </c>
      <c r="B14596" s="53">
        <v>2023</v>
      </c>
      <c r="C14596" t="s">
        <v>30</v>
      </c>
      <c r="D14596" t="s">
        <v>38</v>
      </c>
    </row>
    <row r="14597" spans="1:4" ht="15">
      <c r="A14597" t="s">
        <v>23893</v>
      </c>
      <c r="B14597" s="53">
        <v>2023</v>
      </c>
      <c r="C14597" t="s">
        <v>30</v>
      </c>
      <c r="D14597" t="s">
        <v>41</v>
      </c>
    </row>
    <row r="14598" spans="1:4" ht="15">
      <c r="A14598" t="s">
        <v>23893</v>
      </c>
      <c r="B14598" s="53">
        <v>2023</v>
      </c>
      <c r="C14598" t="s">
        <v>30</v>
      </c>
      <c r="D14598" t="s">
        <v>23895</v>
      </c>
    </row>
    <row r="14599" spans="1:4" ht="15">
      <c r="A14599" t="s">
        <v>23893</v>
      </c>
      <c r="B14599" s="53">
        <v>2023</v>
      </c>
      <c r="C14599" t="s">
        <v>622</v>
      </c>
      <c r="D14599" t="s">
        <v>623</v>
      </c>
    </row>
    <row r="14600" spans="1:4" ht="15">
      <c r="A14600" t="s">
        <v>23893</v>
      </c>
      <c r="B14600" s="53">
        <v>2023</v>
      </c>
      <c r="C14600" t="s">
        <v>622</v>
      </c>
      <c r="D14600" t="s">
        <v>624</v>
      </c>
    </row>
    <row r="14601" spans="1:4" ht="15">
      <c r="A14601" t="s">
        <v>23893</v>
      </c>
      <c r="B14601" s="53">
        <v>2023</v>
      </c>
      <c r="C14601" t="s">
        <v>625</v>
      </c>
      <c r="D14601" t="s">
        <v>23896</v>
      </c>
    </row>
    <row r="14602" spans="1:4" ht="15">
      <c r="A14602" t="s">
        <v>23893</v>
      </c>
      <c r="B14602" s="53">
        <v>2023</v>
      </c>
      <c r="C14602" t="s">
        <v>23897</v>
      </c>
      <c r="D14602" t="s">
        <v>23898</v>
      </c>
    </row>
    <row r="14603" spans="1:4" ht="15">
      <c r="A14603" t="s">
        <v>23893</v>
      </c>
      <c r="B14603" s="53">
        <v>2023</v>
      </c>
      <c r="C14603" t="s">
        <v>539</v>
      </c>
      <c r="D14603" t="s">
        <v>23899</v>
      </c>
    </row>
    <row r="14604" spans="1:4" ht="15">
      <c r="A14604" t="s">
        <v>23893</v>
      </c>
      <c r="B14604" s="53">
        <v>2023</v>
      </c>
      <c r="C14604" t="s">
        <v>23900</v>
      </c>
      <c r="D14604" t="s">
        <v>23901</v>
      </c>
    </row>
    <row r="14605" spans="1:4" ht="15">
      <c r="A14605" t="s">
        <v>23893</v>
      </c>
      <c r="B14605" s="53">
        <v>2022</v>
      </c>
      <c r="C14605" t="s">
        <v>30</v>
      </c>
      <c r="D14605" t="s">
        <v>78</v>
      </c>
    </row>
    <row r="14606" spans="1:4" ht="15">
      <c r="A14606" t="s">
        <v>23893</v>
      </c>
      <c r="B14606" s="53">
        <v>2022</v>
      </c>
      <c r="C14606" t="s">
        <v>19010</v>
      </c>
      <c r="D14606" t="s">
        <v>23902</v>
      </c>
    </row>
    <row r="14607" spans="1:4" ht="15">
      <c r="A14607" t="s">
        <v>23893</v>
      </c>
      <c r="B14607" s="53">
        <v>2022</v>
      </c>
      <c r="C14607" t="s">
        <v>625</v>
      </c>
      <c r="D14607" t="s">
        <v>23903</v>
      </c>
    </row>
    <row r="14608" spans="1:4" ht="15">
      <c r="A14608" t="s">
        <v>23893</v>
      </c>
      <c r="B14608" s="53">
        <v>2022</v>
      </c>
      <c r="C14608" t="s">
        <v>625</v>
      </c>
      <c r="D14608" t="s">
        <v>23904</v>
      </c>
    </row>
    <row r="14609" spans="1:4" ht="15">
      <c r="A14609" t="s">
        <v>23893</v>
      </c>
      <c r="B14609" s="53">
        <v>2022</v>
      </c>
      <c r="C14609" t="s">
        <v>23905</v>
      </c>
      <c r="D14609" t="s">
        <v>23906</v>
      </c>
    </row>
    <row r="14610" spans="1:4" ht="15">
      <c r="A14610" t="s">
        <v>23893</v>
      </c>
      <c r="B14610" s="53">
        <v>2022</v>
      </c>
      <c r="C14610" t="s">
        <v>626</v>
      </c>
      <c r="D14610" t="s">
        <v>23242</v>
      </c>
    </row>
    <row r="14611" spans="1:4" ht="15">
      <c r="A14611" t="s">
        <v>23893</v>
      </c>
      <c r="B14611" s="53">
        <v>2022</v>
      </c>
      <c r="C14611" t="s">
        <v>23907</v>
      </c>
      <c r="D14611" t="s">
        <v>23908</v>
      </c>
    </row>
    <row r="14612" spans="1:4" ht="15">
      <c r="A14612" t="s">
        <v>23893</v>
      </c>
      <c r="B14612" s="53">
        <v>2022</v>
      </c>
      <c r="C14612" t="s">
        <v>15466</v>
      </c>
      <c r="D14612" t="s">
        <v>23909</v>
      </c>
    </row>
    <row r="14613" spans="1:4" ht="15">
      <c r="A14613" t="s">
        <v>23893</v>
      </c>
      <c r="B14613" s="53">
        <v>2022</v>
      </c>
      <c r="C14613" t="s">
        <v>23910</v>
      </c>
      <c r="D14613" t="s">
        <v>23911</v>
      </c>
    </row>
    <row r="14614" spans="1:4" ht="15">
      <c r="A14614" t="s">
        <v>23893</v>
      </c>
      <c r="B14614" s="53">
        <v>2022</v>
      </c>
      <c r="C14614" t="s">
        <v>2</v>
      </c>
      <c r="D14614" t="s">
        <v>122</v>
      </c>
    </row>
    <row r="14615" spans="1:4" ht="15">
      <c r="A14615" t="s">
        <v>23893</v>
      </c>
      <c r="B14615" s="53">
        <v>2021</v>
      </c>
      <c r="C14615" t="s">
        <v>23912</v>
      </c>
      <c r="D14615" t="s">
        <v>23913</v>
      </c>
    </row>
    <row r="14616" spans="1:4" ht="15">
      <c r="A14616" t="s">
        <v>23893</v>
      </c>
      <c r="B14616" s="53">
        <v>2021</v>
      </c>
      <c r="C14616" t="s">
        <v>23914</v>
      </c>
      <c r="D14616" t="s">
        <v>23915</v>
      </c>
    </row>
    <row r="14617" spans="1:4" ht="15">
      <c r="A14617" t="s">
        <v>23893</v>
      </c>
      <c r="B14617" s="53">
        <v>2021</v>
      </c>
      <c r="C14617" t="s">
        <v>626</v>
      </c>
      <c r="D14617" t="s">
        <v>23916</v>
      </c>
    </row>
    <row r="14618" spans="1:4" ht="15">
      <c r="A14618" t="s">
        <v>23893</v>
      </c>
      <c r="B14618" s="53">
        <v>2021</v>
      </c>
      <c r="C14618" t="s">
        <v>627</v>
      </c>
      <c r="D14618" t="s">
        <v>23917</v>
      </c>
    </row>
    <row r="14619" spans="1:4" ht="15">
      <c r="A14619" t="s">
        <v>23893</v>
      </c>
      <c r="B14619" s="53">
        <v>2021</v>
      </c>
      <c r="C14619" t="s">
        <v>628</v>
      </c>
      <c r="D14619" t="s">
        <v>23918</v>
      </c>
    </row>
    <row r="14620" spans="1:4" ht="15">
      <c r="A14620" t="s">
        <v>23893</v>
      </c>
      <c r="B14620" s="53">
        <v>2021</v>
      </c>
      <c r="C14620" t="s">
        <v>629</v>
      </c>
      <c r="D14620" t="s">
        <v>23919</v>
      </c>
    </row>
    <row r="14621" spans="1:4" ht="15">
      <c r="A14621" t="s">
        <v>23893</v>
      </c>
      <c r="B14621" s="53">
        <v>2021</v>
      </c>
      <c r="C14621" t="s">
        <v>104</v>
      </c>
      <c r="D14621" t="s">
        <v>23920</v>
      </c>
    </row>
    <row r="14622" spans="1:4" ht="15">
      <c r="A14622" t="s">
        <v>23893</v>
      </c>
      <c r="B14622" s="53">
        <v>2021</v>
      </c>
      <c r="C14622" t="s">
        <v>15466</v>
      </c>
      <c r="D14622" t="s">
        <v>23921</v>
      </c>
    </row>
    <row r="14623" spans="1:4" ht="15">
      <c r="A14623" t="s">
        <v>23893</v>
      </c>
      <c r="B14623" s="53">
        <v>2021</v>
      </c>
      <c r="C14623" t="s">
        <v>15466</v>
      </c>
      <c r="D14623" t="s">
        <v>23922</v>
      </c>
    </row>
    <row r="14624" spans="1:4" ht="15">
      <c r="A14624" t="s">
        <v>23893</v>
      </c>
      <c r="B14624" s="53">
        <v>2021</v>
      </c>
      <c r="C14624" t="s">
        <v>630</v>
      </c>
      <c r="D14624" t="s">
        <v>23923</v>
      </c>
    </row>
    <row r="14625" spans="1:4" ht="15">
      <c r="A14625" t="s">
        <v>23893</v>
      </c>
      <c r="B14625" s="53">
        <v>2021</v>
      </c>
      <c r="C14625" t="s">
        <v>630</v>
      </c>
      <c r="D14625" t="s">
        <v>23924</v>
      </c>
    </row>
    <row r="14626" spans="1:4" ht="15">
      <c r="A14626" t="s">
        <v>23893</v>
      </c>
      <c r="B14626" s="53">
        <v>2020</v>
      </c>
      <c r="C14626" t="s">
        <v>22854</v>
      </c>
      <c r="D14626" t="s">
        <v>23925</v>
      </c>
    </row>
    <row r="14627" spans="1:4" ht="15">
      <c r="A14627" t="s">
        <v>23893</v>
      </c>
      <c r="B14627" s="53">
        <v>2020</v>
      </c>
      <c r="C14627" t="s">
        <v>84</v>
      </c>
      <c r="D14627" t="s">
        <v>189</v>
      </c>
    </row>
    <row r="14628" spans="1:4" ht="15">
      <c r="A14628" t="s">
        <v>23893</v>
      </c>
      <c r="B14628" s="53">
        <v>2020</v>
      </c>
      <c r="C14628" t="s">
        <v>23926</v>
      </c>
      <c r="D14628" t="s">
        <v>23927</v>
      </c>
    </row>
    <row r="14629" spans="1:4" ht="15">
      <c r="A14629" t="s">
        <v>23893</v>
      </c>
      <c r="B14629" s="53">
        <v>2020</v>
      </c>
      <c r="C14629" t="s">
        <v>625</v>
      </c>
      <c r="D14629" t="s">
        <v>23928</v>
      </c>
    </row>
    <row r="14630" spans="1:4" ht="15">
      <c r="A14630" t="s">
        <v>23893</v>
      </c>
      <c r="B14630" s="53">
        <v>2020</v>
      </c>
      <c r="C14630" t="s">
        <v>631</v>
      </c>
      <c r="D14630" t="s">
        <v>23929</v>
      </c>
    </row>
    <row r="14631" spans="1:4" ht="15">
      <c r="A14631" t="s">
        <v>23893</v>
      </c>
      <c r="B14631" s="53">
        <v>2020</v>
      </c>
      <c r="C14631" t="s">
        <v>631</v>
      </c>
      <c r="D14631" t="s">
        <v>23930</v>
      </c>
    </row>
    <row r="14632" spans="1:4" ht="15">
      <c r="A14632" t="s">
        <v>23893</v>
      </c>
      <c r="B14632" s="53">
        <v>2020</v>
      </c>
      <c r="C14632" t="s">
        <v>23257</v>
      </c>
      <c r="D14632" t="s">
        <v>23931</v>
      </c>
    </row>
    <row r="14633" spans="1:4" ht="15">
      <c r="A14633" t="s">
        <v>23893</v>
      </c>
      <c r="B14633" s="53">
        <v>2020</v>
      </c>
      <c r="C14633" t="s">
        <v>23932</v>
      </c>
      <c r="D14633" t="s">
        <v>23933</v>
      </c>
    </row>
    <row r="14634" spans="1:4" ht="15">
      <c r="A14634" t="s">
        <v>23893</v>
      </c>
      <c r="B14634" s="53">
        <v>2020</v>
      </c>
      <c r="C14634" t="s">
        <v>632</v>
      </c>
      <c r="D14634" t="s">
        <v>23934</v>
      </c>
    </row>
    <row r="14635" spans="1:4" ht="15">
      <c r="A14635" t="s">
        <v>23893</v>
      </c>
      <c r="B14635" s="53">
        <v>2020</v>
      </c>
      <c r="C14635" t="s">
        <v>15466</v>
      </c>
      <c r="D14635" t="s">
        <v>23935</v>
      </c>
    </row>
    <row r="14636" spans="1:4" ht="15">
      <c r="A14636" t="s">
        <v>23893</v>
      </c>
      <c r="B14636" s="53">
        <v>2020</v>
      </c>
      <c r="C14636" t="s">
        <v>23936</v>
      </c>
      <c r="D14636" t="s">
        <v>23937</v>
      </c>
    </row>
    <row r="14637" spans="1:4" ht="15">
      <c r="A14637" t="s">
        <v>23893</v>
      </c>
      <c r="B14637" s="53">
        <v>2020</v>
      </c>
      <c r="C14637" t="s">
        <v>15466</v>
      </c>
      <c r="D14637" t="s">
        <v>23938</v>
      </c>
    </row>
    <row r="14638" spans="1:4" ht="15">
      <c r="A14638" t="s">
        <v>23893</v>
      </c>
      <c r="B14638" s="53">
        <v>2020</v>
      </c>
      <c r="C14638" t="s">
        <v>14</v>
      </c>
      <c r="D14638" t="s">
        <v>23939</v>
      </c>
    </row>
    <row r="14639" spans="1:4" ht="15">
      <c r="A14639" t="s">
        <v>23893</v>
      </c>
      <c r="B14639" s="53">
        <v>2019</v>
      </c>
      <c r="C14639" t="s">
        <v>23940</v>
      </c>
      <c r="D14639" t="s">
        <v>23941</v>
      </c>
    </row>
    <row r="14640" spans="1:4" ht="15">
      <c r="A14640" t="s">
        <v>23893</v>
      </c>
      <c r="B14640" s="53">
        <v>2019</v>
      </c>
      <c r="C14640" t="s">
        <v>625</v>
      </c>
      <c r="D14640" t="s">
        <v>23942</v>
      </c>
    </row>
    <row r="14641" spans="1:4" ht="15">
      <c r="A14641" t="s">
        <v>23893</v>
      </c>
      <c r="B14641" s="53">
        <v>2019</v>
      </c>
      <c r="C14641" t="s">
        <v>212</v>
      </c>
      <c r="D14641" t="s">
        <v>23943</v>
      </c>
    </row>
    <row r="14642" spans="1:4" ht="15">
      <c r="A14642" t="s">
        <v>23893</v>
      </c>
      <c r="B14642" s="53">
        <v>2019</v>
      </c>
      <c r="C14642" t="s">
        <v>22</v>
      </c>
      <c r="D14642" t="s">
        <v>23944</v>
      </c>
    </row>
    <row r="14643" spans="1:4" ht="15">
      <c r="A14643" t="s">
        <v>23893</v>
      </c>
      <c r="B14643" s="53">
        <v>2019</v>
      </c>
      <c r="C14643" t="s">
        <v>15466</v>
      </c>
      <c r="D14643" t="s">
        <v>23945</v>
      </c>
    </row>
    <row r="14644" spans="1:4" ht="15">
      <c r="A14644" t="s">
        <v>23893</v>
      </c>
      <c r="B14644" s="53">
        <v>2018</v>
      </c>
      <c r="C14644" t="s">
        <v>281</v>
      </c>
      <c r="D14644" t="s">
        <v>282</v>
      </c>
    </row>
    <row r="14645" spans="1:4" ht="15">
      <c r="A14645" t="s">
        <v>23893</v>
      </c>
      <c r="B14645" s="53">
        <v>2018</v>
      </c>
      <c r="C14645" t="s">
        <v>50</v>
      </c>
      <c r="D14645" t="s">
        <v>288</v>
      </c>
    </row>
    <row r="14646" spans="1:4" ht="15">
      <c r="A14646" t="s">
        <v>23893</v>
      </c>
      <c r="B14646" s="53">
        <v>2018</v>
      </c>
      <c r="C14646" t="s">
        <v>23946</v>
      </c>
      <c r="D14646" t="s">
        <v>23947</v>
      </c>
    </row>
    <row r="14647" spans="1:4" ht="15">
      <c r="A14647" t="s">
        <v>23893</v>
      </c>
      <c r="B14647" s="53">
        <v>2018</v>
      </c>
      <c r="C14647" t="s">
        <v>23948</v>
      </c>
      <c r="D14647" t="s">
        <v>23949</v>
      </c>
    </row>
    <row r="14648" spans="1:4" ht="15">
      <c r="A14648" t="s">
        <v>23893</v>
      </c>
      <c r="B14648" s="53">
        <v>2018</v>
      </c>
      <c r="C14648" t="s">
        <v>633</v>
      </c>
      <c r="D14648" t="s">
        <v>23950</v>
      </c>
    </row>
    <row r="14649" spans="1:4" ht="15">
      <c r="A14649" t="s">
        <v>23893</v>
      </c>
      <c r="B14649" s="53">
        <v>2018</v>
      </c>
      <c r="C14649" t="s">
        <v>22</v>
      </c>
      <c r="D14649" t="s">
        <v>23951</v>
      </c>
    </row>
    <row r="14650" spans="1:4" ht="15">
      <c r="A14650" t="s">
        <v>23893</v>
      </c>
      <c r="B14650" s="53">
        <v>2018</v>
      </c>
      <c r="C14650" t="s">
        <v>15466</v>
      </c>
      <c r="D14650" t="s">
        <v>23952</v>
      </c>
    </row>
    <row r="14651" spans="1:4" ht="15">
      <c r="A14651" t="s">
        <v>23893</v>
      </c>
      <c r="B14651" s="53">
        <v>2018</v>
      </c>
      <c r="C14651" t="s">
        <v>634</v>
      </c>
      <c r="D14651" t="s">
        <v>23953</v>
      </c>
    </row>
    <row r="14652" spans="1:4" ht="15">
      <c r="A14652" t="s">
        <v>23893</v>
      </c>
      <c r="B14652" s="53">
        <v>2017</v>
      </c>
      <c r="C14652" t="s">
        <v>625</v>
      </c>
      <c r="D14652" t="s">
        <v>23954</v>
      </c>
    </row>
    <row r="14653" spans="1:4" ht="15">
      <c r="A14653" t="s">
        <v>23893</v>
      </c>
      <c r="B14653" s="53">
        <v>2017</v>
      </c>
      <c r="C14653" t="s">
        <v>625</v>
      </c>
      <c r="D14653" t="s">
        <v>23955</v>
      </c>
    </row>
    <row r="14654" spans="1:4" ht="15">
      <c r="A14654" t="s">
        <v>23893</v>
      </c>
      <c r="B14654" s="53">
        <v>2017</v>
      </c>
      <c r="C14654" t="s">
        <v>61</v>
      </c>
      <c r="D14654" t="s">
        <v>333</v>
      </c>
    </row>
    <row r="14655" spans="1:4" ht="15">
      <c r="A14655" t="s">
        <v>23893</v>
      </c>
      <c r="B14655" s="53">
        <v>2017</v>
      </c>
      <c r="C14655" t="s">
        <v>65</v>
      </c>
      <c r="D14655" t="s">
        <v>23956</v>
      </c>
    </row>
    <row r="14656" spans="1:4" ht="15">
      <c r="A14656" t="s">
        <v>18653</v>
      </c>
      <c r="B14656" s="53">
        <v>2023</v>
      </c>
      <c r="C14656" t="s">
        <v>1296</v>
      </c>
      <c r="D14656" t="s">
        <v>19895</v>
      </c>
    </row>
    <row r="14657" spans="1:4" ht="15">
      <c r="A14657" t="s">
        <v>18653</v>
      </c>
      <c r="B14657" s="53">
        <v>2023</v>
      </c>
      <c r="C14657" t="s">
        <v>45</v>
      </c>
      <c r="D14657" t="s">
        <v>11568</v>
      </c>
    </row>
    <row r="14658" spans="1:4" ht="15">
      <c r="A14658" t="s">
        <v>18653</v>
      </c>
      <c r="B14658" s="53">
        <v>2023</v>
      </c>
      <c r="C14658" t="s">
        <v>45</v>
      </c>
      <c r="D14658" t="s">
        <v>11571</v>
      </c>
    </row>
    <row r="14659" spans="1:4" ht="15">
      <c r="A14659" t="s">
        <v>18653</v>
      </c>
      <c r="B14659" s="53">
        <v>2023</v>
      </c>
      <c r="C14659" t="s">
        <v>996</v>
      </c>
      <c r="D14659" t="s">
        <v>19896</v>
      </c>
    </row>
    <row r="14660" spans="1:4" ht="15">
      <c r="A14660" t="s">
        <v>18653</v>
      </c>
      <c r="B14660" s="53">
        <v>2023</v>
      </c>
      <c r="C14660" t="s">
        <v>194</v>
      </c>
      <c r="D14660" t="s">
        <v>19897</v>
      </c>
    </row>
    <row r="14661" spans="1:4" ht="15">
      <c r="A14661" t="s">
        <v>18653</v>
      </c>
      <c r="B14661" s="53">
        <v>2023</v>
      </c>
      <c r="C14661" t="s">
        <v>72</v>
      </c>
      <c r="D14661" t="s">
        <v>19898</v>
      </c>
    </row>
    <row r="14662" spans="1:4" ht="15">
      <c r="A14662" t="s">
        <v>18653</v>
      </c>
      <c r="B14662" s="53">
        <v>2023</v>
      </c>
      <c r="C14662" t="s">
        <v>2</v>
      </c>
      <c r="D14662" t="s">
        <v>19899</v>
      </c>
    </row>
    <row r="14663" spans="1:4" ht="15">
      <c r="A14663" t="s">
        <v>18653</v>
      </c>
      <c r="B14663" s="53">
        <v>2023</v>
      </c>
      <c r="C14663" t="s">
        <v>2</v>
      </c>
      <c r="D14663" t="s">
        <v>19900</v>
      </c>
    </row>
    <row r="14664" spans="1:4" ht="15">
      <c r="A14664" t="s">
        <v>18653</v>
      </c>
      <c r="B14664" s="53">
        <v>2023</v>
      </c>
      <c r="C14664" t="s">
        <v>2</v>
      </c>
      <c r="D14664" t="s">
        <v>19901</v>
      </c>
    </row>
    <row r="14665" spans="1:4" ht="15">
      <c r="A14665" t="s">
        <v>18653</v>
      </c>
      <c r="B14665" s="53">
        <v>2023</v>
      </c>
      <c r="C14665" t="s">
        <v>2</v>
      </c>
      <c r="D14665" t="s">
        <v>19898</v>
      </c>
    </row>
    <row r="14666" spans="1:4" ht="15">
      <c r="A14666" t="s">
        <v>18653</v>
      </c>
      <c r="B14666" s="53">
        <v>2023</v>
      </c>
      <c r="C14666" t="s">
        <v>2</v>
      </c>
      <c r="D14666" t="s">
        <v>11571</v>
      </c>
    </row>
    <row r="14667" spans="1:4" ht="15">
      <c r="A14667" t="s">
        <v>18653</v>
      </c>
      <c r="B14667" s="53">
        <v>2023</v>
      </c>
      <c r="C14667" t="s">
        <v>2</v>
      </c>
      <c r="D14667" t="s">
        <v>11588</v>
      </c>
    </row>
    <row r="14668" spans="1:4" ht="15">
      <c r="A14668" t="s">
        <v>18653</v>
      </c>
      <c r="B14668" s="53">
        <v>2023</v>
      </c>
      <c r="C14668" t="s">
        <v>2</v>
      </c>
      <c r="D14668" t="s">
        <v>19896</v>
      </c>
    </row>
    <row r="14669" spans="1:4" ht="15">
      <c r="A14669" t="s">
        <v>18653</v>
      </c>
      <c r="B14669" s="53">
        <v>2023</v>
      </c>
      <c r="C14669" t="s">
        <v>2</v>
      </c>
      <c r="D14669" t="s">
        <v>19902</v>
      </c>
    </row>
    <row r="14670" spans="1:4" ht="15">
      <c r="A14670" t="s">
        <v>18653</v>
      </c>
      <c r="B14670" s="53">
        <v>2023</v>
      </c>
      <c r="C14670" t="s">
        <v>2</v>
      </c>
      <c r="D14670" t="s">
        <v>19903</v>
      </c>
    </row>
    <row r="14671" spans="1:4" ht="15">
      <c r="A14671" t="s">
        <v>18653</v>
      </c>
      <c r="B14671" s="53">
        <v>2023</v>
      </c>
      <c r="C14671" t="s">
        <v>2</v>
      </c>
      <c r="D14671" t="s">
        <v>19904</v>
      </c>
    </row>
    <row r="14672" spans="1:4" ht="15">
      <c r="A14672" t="s">
        <v>18653</v>
      </c>
      <c r="B14672" s="53">
        <v>2023</v>
      </c>
      <c r="C14672" t="s">
        <v>2</v>
      </c>
      <c r="D14672" t="s">
        <v>19905</v>
      </c>
    </row>
    <row r="14673" spans="1:4" ht="15">
      <c r="A14673" t="s">
        <v>18653</v>
      </c>
      <c r="B14673" s="53">
        <v>2022</v>
      </c>
      <c r="C14673" t="s">
        <v>45</v>
      </c>
      <c r="D14673" t="s">
        <v>11594</v>
      </c>
    </row>
    <row r="14674" spans="1:4" ht="15">
      <c r="A14674" t="s">
        <v>18653</v>
      </c>
      <c r="B14674" s="53">
        <v>2022</v>
      </c>
      <c r="C14674" t="s">
        <v>20</v>
      </c>
      <c r="D14674" t="s">
        <v>19906</v>
      </c>
    </row>
    <row r="14675" spans="1:4" ht="15">
      <c r="A14675" t="s">
        <v>18653</v>
      </c>
      <c r="B14675" s="53">
        <v>2022</v>
      </c>
      <c r="C14675" t="s">
        <v>1126</v>
      </c>
      <c r="D14675" t="s">
        <v>11600</v>
      </c>
    </row>
    <row r="14676" spans="1:4" ht="15">
      <c r="A14676" t="s">
        <v>18653</v>
      </c>
      <c r="B14676" s="53">
        <v>2022</v>
      </c>
      <c r="C14676" t="s">
        <v>661</v>
      </c>
      <c r="D14676" t="s">
        <v>19907</v>
      </c>
    </row>
    <row r="14677" spans="1:4" ht="15">
      <c r="A14677" t="s">
        <v>18653</v>
      </c>
      <c r="B14677" s="53">
        <v>2022</v>
      </c>
      <c r="C14677" t="s">
        <v>661</v>
      </c>
      <c r="D14677" t="s">
        <v>11602</v>
      </c>
    </row>
    <row r="14678" spans="1:4" ht="15">
      <c r="A14678" t="s">
        <v>18653</v>
      </c>
      <c r="B14678" s="53">
        <v>2022</v>
      </c>
      <c r="C14678" t="s">
        <v>2</v>
      </c>
      <c r="D14678" t="s">
        <v>11602</v>
      </c>
    </row>
    <row r="14679" spans="1:4" ht="15">
      <c r="A14679" t="s">
        <v>18653</v>
      </c>
      <c r="B14679" s="53">
        <v>2022</v>
      </c>
      <c r="C14679" t="s">
        <v>2</v>
      </c>
      <c r="D14679" t="s">
        <v>19908</v>
      </c>
    </row>
    <row r="14680" spans="1:4" ht="15">
      <c r="A14680" t="s">
        <v>18653</v>
      </c>
      <c r="B14680" s="53">
        <v>2022</v>
      </c>
      <c r="C14680" t="s">
        <v>2</v>
      </c>
      <c r="D14680" t="s">
        <v>19909</v>
      </c>
    </row>
    <row r="14681" spans="1:4" ht="15">
      <c r="A14681" t="s">
        <v>18653</v>
      </c>
      <c r="B14681" s="53">
        <v>2022</v>
      </c>
      <c r="C14681" t="s">
        <v>2</v>
      </c>
      <c r="D14681" t="s">
        <v>11600</v>
      </c>
    </row>
    <row r="14682" spans="1:4" ht="15">
      <c r="A14682" t="s">
        <v>18653</v>
      </c>
      <c r="B14682" s="53">
        <v>2022</v>
      </c>
      <c r="C14682" t="s">
        <v>2</v>
      </c>
      <c r="D14682" t="s">
        <v>19910</v>
      </c>
    </row>
    <row r="14683" spans="1:4" ht="15">
      <c r="A14683" t="s">
        <v>18653</v>
      </c>
      <c r="B14683" s="53">
        <v>2022</v>
      </c>
      <c r="C14683" t="s">
        <v>2</v>
      </c>
      <c r="D14683" t="s">
        <v>19897</v>
      </c>
    </row>
    <row r="14684" spans="1:4" ht="15">
      <c r="A14684" t="s">
        <v>18653</v>
      </c>
      <c r="B14684" s="53">
        <v>2021</v>
      </c>
      <c r="C14684" t="s">
        <v>661</v>
      </c>
      <c r="D14684" t="s">
        <v>19911</v>
      </c>
    </row>
    <row r="14685" spans="1:4" ht="15">
      <c r="A14685" t="s">
        <v>18653</v>
      </c>
      <c r="B14685" s="53">
        <v>2021</v>
      </c>
      <c r="C14685" t="s">
        <v>19912</v>
      </c>
      <c r="D14685" t="s">
        <v>19913</v>
      </c>
    </row>
    <row r="14686" spans="1:4" ht="15">
      <c r="A14686" t="s">
        <v>18653</v>
      </c>
      <c r="B14686" s="53">
        <v>2021</v>
      </c>
      <c r="C14686" t="s">
        <v>645</v>
      </c>
      <c r="D14686" t="s">
        <v>8222</v>
      </c>
    </row>
    <row r="14687" spans="1:4" ht="15">
      <c r="A14687" t="s">
        <v>18653</v>
      </c>
      <c r="B14687" s="53">
        <v>2021</v>
      </c>
      <c r="C14687" t="s">
        <v>645</v>
      </c>
      <c r="D14687" t="s">
        <v>19914</v>
      </c>
    </row>
    <row r="14688" spans="1:4" ht="15">
      <c r="A14688" t="s">
        <v>18653</v>
      </c>
      <c r="B14688" s="53">
        <v>2021</v>
      </c>
      <c r="C14688" t="s">
        <v>2</v>
      </c>
      <c r="D14688" t="s">
        <v>8222</v>
      </c>
    </row>
    <row r="14689" spans="1:4" ht="15">
      <c r="A14689" t="s">
        <v>18653</v>
      </c>
      <c r="B14689" s="53">
        <v>2021</v>
      </c>
      <c r="C14689" t="s">
        <v>2</v>
      </c>
      <c r="D14689" t="s">
        <v>11632</v>
      </c>
    </row>
    <row r="14690" spans="1:4" ht="15">
      <c r="A14690" t="s">
        <v>18653</v>
      </c>
      <c r="B14690" s="53">
        <v>2021</v>
      </c>
      <c r="C14690" t="s">
        <v>2</v>
      </c>
      <c r="D14690" t="s">
        <v>11568</v>
      </c>
    </row>
    <row r="14691" spans="1:4" ht="15">
      <c r="A14691" t="s">
        <v>18653</v>
      </c>
      <c r="B14691" s="53">
        <v>2020</v>
      </c>
      <c r="C14691" t="s">
        <v>617</v>
      </c>
      <c r="D14691" t="s">
        <v>19915</v>
      </c>
    </row>
    <row r="14692" spans="1:4" ht="15">
      <c r="A14692" t="s">
        <v>18653</v>
      </c>
      <c r="B14692" s="53">
        <v>2020</v>
      </c>
      <c r="C14692" t="s">
        <v>661</v>
      </c>
      <c r="D14692" t="s">
        <v>19916</v>
      </c>
    </row>
    <row r="14693" spans="1:4" ht="15">
      <c r="A14693" t="s">
        <v>18653</v>
      </c>
      <c r="B14693" s="53">
        <v>2020</v>
      </c>
      <c r="C14693" t="s">
        <v>645</v>
      </c>
      <c r="D14693" t="s">
        <v>11654</v>
      </c>
    </row>
    <row r="14694" spans="1:4" ht="15">
      <c r="A14694" t="s">
        <v>18653</v>
      </c>
      <c r="B14694" s="53">
        <v>2020</v>
      </c>
      <c r="C14694" t="s">
        <v>2000</v>
      </c>
      <c r="D14694" t="s">
        <v>19917</v>
      </c>
    </row>
    <row r="14695" spans="1:4" ht="15">
      <c r="A14695" t="s">
        <v>18653</v>
      </c>
      <c r="B14695" s="53">
        <v>2020</v>
      </c>
      <c r="C14695" t="s">
        <v>2</v>
      </c>
      <c r="D14695" t="s">
        <v>19918</v>
      </c>
    </row>
    <row r="14696" spans="1:4" ht="15">
      <c r="A14696" t="s">
        <v>18653</v>
      </c>
      <c r="B14696" s="53">
        <v>2020</v>
      </c>
      <c r="C14696" t="s">
        <v>2</v>
      </c>
      <c r="D14696" t="s">
        <v>19919</v>
      </c>
    </row>
    <row r="14697" spans="1:4" ht="15">
      <c r="A14697" t="s">
        <v>18653</v>
      </c>
      <c r="B14697" s="53">
        <v>2020</v>
      </c>
      <c r="C14697" t="s">
        <v>2</v>
      </c>
      <c r="D14697" t="s">
        <v>19917</v>
      </c>
    </row>
    <row r="14698" spans="1:4" ht="15">
      <c r="A14698" t="s">
        <v>18653</v>
      </c>
      <c r="B14698" s="53">
        <v>2020</v>
      </c>
      <c r="C14698" t="s">
        <v>2</v>
      </c>
      <c r="D14698" t="s">
        <v>19920</v>
      </c>
    </row>
    <row r="14699" spans="1:4" ht="15">
      <c r="A14699" t="s">
        <v>18653</v>
      </c>
      <c r="B14699" s="53">
        <v>2020</v>
      </c>
      <c r="C14699" t="s">
        <v>2</v>
      </c>
      <c r="D14699" t="s">
        <v>19907</v>
      </c>
    </row>
    <row r="14700" spans="1:4" ht="15">
      <c r="A14700" t="s">
        <v>18653</v>
      </c>
      <c r="B14700" s="53">
        <v>2020</v>
      </c>
      <c r="C14700" t="s">
        <v>2</v>
      </c>
      <c r="D14700" t="s">
        <v>19911</v>
      </c>
    </row>
    <row r="14701" spans="1:4" ht="15">
      <c r="A14701" t="s">
        <v>18653</v>
      </c>
      <c r="B14701" s="53">
        <v>2019</v>
      </c>
      <c r="C14701" t="s">
        <v>1323</v>
      </c>
      <c r="D14701" t="s">
        <v>11663</v>
      </c>
    </row>
    <row r="14702" spans="1:4" ht="15">
      <c r="A14702" t="s">
        <v>18653</v>
      </c>
      <c r="B14702" s="53">
        <v>2019</v>
      </c>
      <c r="C14702" t="s">
        <v>5151</v>
      </c>
      <c r="D14702" t="s">
        <v>19921</v>
      </c>
    </row>
    <row r="14703" spans="1:4" ht="15">
      <c r="A14703" t="s">
        <v>18653</v>
      </c>
      <c r="B14703" s="53">
        <v>2019</v>
      </c>
      <c r="C14703" t="s">
        <v>45</v>
      </c>
      <c r="D14703" t="s">
        <v>11664</v>
      </c>
    </row>
    <row r="14704" spans="1:4" ht="15">
      <c r="A14704" t="s">
        <v>18653</v>
      </c>
      <c r="B14704" s="53">
        <v>2019</v>
      </c>
      <c r="C14704" t="s">
        <v>875</v>
      </c>
      <c r="D14704" t="s">
        <v>11672</v>
      </c>
    </row>
    <row r="14705" spans="1:4" ht="15">
      <c r="A14705" t="s">
        <v>18653</v>
      </c>
      <c r="B14705" s="53">
        <v>2019</v>
      </c>
      <c r="C14705" t="s">
        <v>661</v>
      </c>
      <c r="D14705" t="s">
        <v>19922</v>
      </c>
    </row>
    <row r="14706" spans="1:4" ht="15">
      <c r="A14706" t="s">
        <v>18653</v>
      </c>
      <c r="B14706" s="53">
        <v>2019</v>
      </c>
      <c r="C14706" t="s">
        <v>645</v>
      </c>
      <c r="D14706" t="s">
        <v>19923</v>
      </c>
    </row>
    <row r="14707" spans="1:4" ht="15">
      <c r="A14707" t="s">
        <v>18653</v>
      </c>
      <c r="B14707" s="53">
        <v>2019</v>
      </c>
      <c r="C14707" t="s">
        <v>2</v>
      </c>
      <c r="D14707" t="s">
        <v>11692</v>
      </c>
    </row>
    <row r="14708" spans="1:4" ht="15">
      <c r="A14708" t="s">
        <v>18653</v>
      </c>
      <c r="B14708" s="53">
        <v>2019</v>
      </c>
      <c r="C14708" t="s">
        <v>2</v>
      </c>
      <c r="D14708" t="s">
        <v>19924</v>
      </c>
    </row>
    <row r="14709" spans="1:4" ht="15">
      <c r="A14709" t="s">
        <v>18653</v>
      </c>
      <c r="B14709" s="53">
        <v>2019</v>
      </c>
      <c r="C14709" t="s">
        <v>2</v>
      </c>
      <c r="D14709" t="s">
        <v>19923</v>
      </c>
    </row>
    <row r="14710" spans="1:4" ht="15">
      <c r="A14710" t="s">
        <v>18653</v>
      </c>
      <c r="B14710" s="53">
        <v>2019</v>
      </c>
      <c r="C14710" t="s">
        <v>2</v>
      </c>
      <c r="D14710" t="s">
        <v>19925</v>
      </c>
    </row>
    <row r="14711" spans="1:4" ht="15">
      <c r="A14711" t="s">
        <v>18653</v>
      </c>
      <c r="B14711" s="53">
        <v>2019</v>
      </c>
      <c r="C14711" t="s">
        <v>2</v>
      </c>
      <c r="D14711" t="s">
        <v>19916</v>
      </c>
    </row>
    <row r="14712" spans="1:4" ht="15">
      <c r="A14712" t="s">
        <v>18653</v>
      </c>
      <c r="B14712" s="53">
        <v>2018</v>
      </c>
      <c r="C14712" t="s">
        <v>642</v>
      </c>
      <c r="D14712" t="s">
        <v>19926</v>
      </c>
    </row>
    <row r="14713" spans="1:4" ht="15">
      <c r="A14713" t="s">
        <v>18653</v>
      </c>
      <c r="B14713" s="53">
        <v>2018</v>
      </c>
      <c r="C14713" t="s">
        <v>1248</v>
      </c>
      <c r="D14713" t="s">
        <v>19927</v>
      </c>
    </row>
    <row r="14714" spans="1:4" ht="15">
      <c r="A14714" t="s">
        <v>18653</v>
      </c>
      <c r="B14714" s="53">
        <v>2018</v>
      </c>
      <c r="C14714" t="s">
        <v>4708</v>
      </c>
      <c r="D14714" t="s">
        <v>19928</v>
      </c>
    </row>
    <row r="14715" spans="1:4" ht="15">
      <c r="A14715" t="s">
        <v>18653</v>
      </c>
      <c r="B14715" s="53">
        <v>2018</v>
      </c>
      <c r="C14715" t="s">
        <v>1250</v>
      </c>
      <c r="D14715" t="s">
        <v>19929</v>
      </c>
    </row>
    <row r="14716" spans="1:4" ht="15">
      <c r="A14716" t="s">
        <v>18653</v>
      </c>
      <c r="B14716" s="53">
        <v>2018</v>
      </c>
      <c r="C14716" t="s">
        <v>22</v>
      </c>
      <c r="D14716" t="s">
        <v>6130</v>
      </c>
    </row>
    <row r="14717" spans="1:4" ht="15">
      <c r="A14717" t="s">
        <v>18653</v>
      </c>
      <c r="B14717" s="53">
        <v>2018</v>
      </c>
      <c r="C14717" t="s">
        <v>2</v>
      </c>
      <c r="D14717" t="s">
        <v>11733</v>
      </c>
    </row>
    <row r="14718" spans="1:4" ht="15">
      <c r="A14718" t="s">
        <v>18653</v>
      </c>
      <c r="B14718" s="53">
        <v>2018</v>
      </c>
      <c r="C14718" t="s">
        <v>2</v>
      </c>
      <c r="D14718" t="s">
        <v>19929</v>
      </c>
    </row>
    <row r="14719" spans="1:4" ht="15">
      <c r="A14719" t="s">
        <v>18653</v>
      </c>
      <c r="B14719" s="53">
        <v>2017</v>
      </c>
      <c r="C14719" t="s">
        <v>1126</v>
      </c>
      <c r="D14719" t="s">
        <v>19930</v>
      </c>
    </row>
    <row r="14720" spans="1:4" ht="15">
      <c r="A14720" t="s">
        <v>18653</v>
      </c>
      <c r="B14720" s="53">
        <v>2017</v>
      </c>
      <c r="C14720" t="s">
        <v>996</v>
      </c>
      <c r="D14720" t="s">
        <v>11745</v>
      </c>
    </row>
    <row r="14721" spans="1:4" ht="15">
      <c r="A14721" t="s">
        <v>18653</v>
      </c>
      <c r="B14721" s="53">
        <v>2017</v>
      </c>
      <c r="C14721" t="s">
        <v>1248</v>
      </c>
      <c r="D14721" t="s">
        <v>19931</v>
      </c>
    </row>
    <row r="14722" spans="1:4" ht="15">
      <c r="A14722" t="s">
        <v>18653</v>
      </c>
      <c r="B14722" s="53">
        <v>2017</v>
      </c>
      <c r="C14722" t="s">
        <v>645</v>
      </c>
      <c r="D14722" t="s">
        <v>11758</v>
      </c>
    </row>
    <row r="14723" spans="1:4" ht="15">
      <c r="A14723" t="s">
        <v>18653</v>
      </c>
      <c r="B14723" s="53">
        <v>2017</v>
      </c>
      <c r="C14723" t="s">
        <v>2</v>
      </c>
      <c r="D14723" t="s">
        <v>11772</v>
      </c>
    </row>
    <row r="14724" spans="1:4" ht="15">
      <c r="A14724" t="s">
        <v>18653</v>
      </c>
      <c r="B14724" s="53">
        <v>2017</v>
      </c>
      <c r="C14724" t="s">
        <v>2</v>
      </c>
      <c r="D14724" t="s">
        <v>11774</v>
      </c>
    </row>
    <row r="14725" spans="1:4" ht="15">
      <c r="A14725" t="s">
        <v>18653</v>
      </c>
      <c r="B14725" s="53">
        <v>2016</v>
      </c>
      <c r="C14725" t="s">
        <v>1296</v>
      </c>
      <c r="D14725" t="s">
        <v>19932</v>
      </c>
    </row>
    <row r="14726" spans="1:4" ht="15">
      <c r="A14726" t="s">
        <v>18653</v>
      </c>
      <c r="B14726" s="53">
        <v>2016</v>
      </c>
      <c r="C14726" t="s">
        <v>2</v>
      </c>
      <c r="D14726" t="s">
        <v>11809</v>
      </c>
    </row>
    <row r="14727" spans="1:4" ht="15">
      <c r="A14727" t="s">
        <v>18653</v>
      </c>
      <c r="B14727" s="53">
        <v>2015</v>
      </c>
      <c r="C14727" t="s">
        <v>892</v>
      </c>
      <c r="D14727" t="s">
        <v>19933</v>
      </c>
    </row>
    <row r="14728" spans="1:4" ht="15">
      <c r="A14728" t="s">
        <v>18653</v>
      </c>
      <c r="B14728" s="53">
        <v>2015</v>
      </c>
      <c r="C14728" t="s">
        <v>5074</v>
      </c>
      <c r="D14728" t="s">
        <v>19934</v>
      </c>
    </row>
    <row r="14729" spans="1:4" ht="15">
      <c r="A14729" t="s">
        <v>18653</v>
      </c>
      <c r="B14729" s="53">
        <v>2015</v>
      </c>
      <c r="C14729" t="s">
        <v>2</v>
      </c>
      <c r="D14729" t="s">
        <v>19934</v>
      </c>
    </row>
    <row r="14730" spans="1:4" ht="15">
      <c r="A14730" t="s">
        <v>18653</v>
      </c>
      <c r="B14730" s="53">
        <v>2014</v>
      </c>
      <c r="C14730" t="s">
        <v>10644</v>
      </c>
      <c r="D14730" t="s">
        <v>19935</v>
      </c>
    </row>
    <row r="14731" spans="1:4" ht="15">
      <c r="A14731" t="s">
        <v>18653</v>
      </c>
      <c r="B14731" s="53">
        <v>2013</v>
      </c>
      <c r="C14731" t="s">
        <v>2</v>
      </c>
      <c r="D14731" t="s">
        <v>19936</v>
      </c>
    </row>
    <row r="14732" spans="1:4" ht="15">
      <c r="A14732" t="s">
        <v>18653</v>
      </c>
      <c r="B14732" s="53">
        <v>2013</v>
      </c>
      <c r="C14732" t="s">
        <v>2</v>
      </c>
      <c r="D14732" t="s">
        <v>19937</v>
      </c>
    </row>
    <row r="14733" spans="1:4" ht="15">
      <c r="A14733" t="s">
        <v>18653</v>
      </c>
      <c r="B14733" s="53">
        <v>2012</v>
      </c>
      <c r="C14733" t="s">
        <v>19938</v>
      </c>
      <c r="D14733" t="s">
        <v>19939</v>
      </c>
    </row>
    <row r="14734" spans="1:4" ht="15">
      <c r="A14734" t="s">
        <v>18653</v>
      </c>
      <c r="B14734" s="53">
        <v>2012</v>
      </c>
      <c r="C14734" t="s">
        <v>1496</v>
      </c>
      <c r="D14734" t="s">
        <v>19940</v>
      </c>
    </row>
    <row r="14735" spans="1:4" ht="15">
      <c r="A14735" t="s">
        <v>18653</v>
      </c>
      <c r="B14735" s="53">
        <v>2011</v>
      </c>
      <c r="C14735" t="s">
        <v>19941</v>
      </c>
      <c r="D14735" t="s">
        <v>19942</v>
      </c>
    </row>
    <row r="14736" spans="1:4" ht="15">
      <c r="A14736" t="s">
        <v>18653</v>
      </c>
      <c r="B14736" s="53">
        <v>2011</v>
      </c>
      <c r="C14736" t="s">
        <v>6268</v>
      </c>
      <c r="D14736" t="s">
        <v>19943</v>
      </c>
    </row>
    <row r="14737" spans="1:4" ht="15">
      <c r="A14737" t="s">
        <v>18653</v>
      </c>
      <c r="B14737" s="53">
        <v>2010</v>
      </c>
      <c r="C14737" t="s">
        <v>6404</v>
      </c>
      <c r="D14737" t="s">
        <v>19944</v>
      </c>
    </row>
    <row r="14738" spans="1:4" ht="15">
      <c r="A14738" t="s">
        <v>18653</v>
      </c>
      <c r="B14738" s="53">
        <v>2009</v>
      </c>
      <c r="C14738" t="s">
        <v>875</v>
      </c>
      <c r="D14738" t="s">
        <v>19945</v>
      </c>
    </row>
    <row r="14739" spans="1:4" ht="15">
      <c r="A14739" t="s">
        <v>18653</v>
      </c>
      <c r="B14739" s="53">
        <v>2009</v>
      </c>
      <c r="C14739" t="s">
        <v>1248</v>
      </c>
      <c r="D14739" t="s">
        <v>19946</v>
      </c>
    </row>
    <row r="14740" spans="1:4" ht="15">
      <c r="A14740" t="s">
        <v>18653</v>
      </c>
      <c r="B14740" s="53">
        <v>2007</v>
      </c>
      <c r="C14740" t="s">
        <v>6463</v>
      </c>
      <c r="D14740" t="s">
        <v>19947</v>
      </c>
    </row>
    <row r="14741" spans="1:4" ht="15">
      <c r="A14741" t="s">
        <v>18653</v>
      </c>
      <c r="B14741" s="53">
        <v>2007</v>
      </c>
      <c r="C14741" t="s">
        <v>6463</v>
      </c>
      <c r="D14741" t="s">
        <v>19948</v>
      </c>
    </row>
    <row r="14742" spans="1:4" ht="15">
      <c r="A14742" t="s">
        <v>18653</v>
      </c>
      <c r="B14742" s="53">
        <v>2006</v>
      </c>
      <c r="C14742" t="s">
        <v>6463</v>
      </c>
      <c r="D14742" t="s">
        <v>19949</v>
      </c>
    </row>
    <row r="14743" spans="1:4" ht="15">
      <c r="A14743" t="s">
        <v>18653</v>
      </c>
      <c r="B14743" s="53">
        <v>2005</v>
      </c>
      <c r="C14743" t="s">
        <v>13414</v>
      </c>
      <c r="D14743" t="s">
        <v>19950</v>
      </c>
    </row>
    <row r="14744" spans="1:4" ht="15">
      <c r="A14744" t="s">
        <v>18653</v>
      </c>
      <c r="B14744" s="53">
        <v>2005</v>
      </c>
      <c r="C14744" t="s">
        <v>6463</v>
      </c>
      <c r="D14744" t="s">
        <v>19951</v>
      </c>
    </row>
    <row r="14745" spans="1:4" ht="15">
      <c r="A14745" t="s">
        <v>8622</v>
      </c>
      <c r="B14745" s="53">
        <v>2023</v>
      </c>
      <c r="C14745" t="s">
        <v>1338</v>
      </c>
      <c r="D14745" t="s">
        <v>8623</v>
      </c>
    </row>
    <row r="14746" spans="1:4" ht="15">
      <c r="A14746" t="s">
        <v>8622</v>
      </c>
      <c r="B14746" s="53">
        <v>2023</v>
      </c>
      <c r="C14746" t="s">
        <v>8624</v>
      </c>
      <c r="D14746" t="s">
        <v>8625</v>
      </c>
    </row>
    <row r="14747" spans="1:4" ht="15">
      <c r="A14747" t="s">
        <v>8622</v>
      </c>
      <c r="B14747" s="53">
        <v>2023</v>
      </c>
      <c r="C14747" t="s">
        <v>1075</v>
      </c>
      <c r="D14747" t="s">
        <v>8626</v>
      </c>
    </row>
    <row r="14748" spans="1:4" ht="15">
      <c r="A14748" t="s">
        <v>8622</v>
      </c>
      <c r="B14748" s="53">
        <v>2023</v>
      </c>
      <c r="C14748" t="s">
        <v>6688</v>
      </c>
      <c r="D14748" t="s">
        <v>8627</v>
      </c>
    </row>
    <row r="14749" spans="1:4" ht="15">
      <c r="A14749" t="s">
        <v>8622</v>
      </c>
      <c r="B14749" s="53">
        <v>2023</v>
      </c>
      <c r="C14749" t="s">
        <v>1260</v>
      </c>
      <c r="D14749" t="s">
        <v>8628</v>
      </c>
    </row>
    <row r="14750" spans="1:4" ht="15">
      <c r="A14750" t="s">
        <v>8622</v>
      </c>
      <c r="B14750" s="53">
        <v>2023</v>
      </c>
      <c r="C14750" t="s">
        <v>1056</v>
      </c>
      <c r="D14750" t="s">
        <v>8629</v>
      </c>
    </row>
    <row r="14751" spans="1:4" ht="15">
      <c r="A14751" t="s">
        <v>8622</v>
      </c>
      <c r="B14751" s="53">
        <v>2023</v>
      </c>
      <c r="C14751" t="s">
        <v>1251</v>
      </c>
      <c r="D14751" t="s">
        <v>8630</v>
      </c>
    </row>
    <row r="14752" spans="1:4" ht="15">
      <c r="A14752" t="s">
        <v>8622</v>
      </c>
      <c r="B14752" s="53">
        <v>2023</v>
      </c>
      <c r="C14752" t="s">
        <v>8631</v>
      </c>
      <c r="D14752" t="s">
        <v>8632</v>
      </c>
    </row>
    <row r="14753" spans="1:4" ht="15">
      <c r="A14753" t="s">
        <v>8622</v>
      </c>
      <c r="B14753" s="53">
        <v>2023</v>
      </c>
      <c r="C14753" t="s">
        <v>986</v>
      </c>
      <c r="D14753" t="s">
        <v>8633</v>
      </c>
    </row>
    <row r="14754" spans="1:4" ht="15">
      <c r="A14754" t="s">
        <v>8622</v>
      </c>
      <c r="B14754" s="53">
        <v>2023</v>
      </c>
      <c r="C14754" t="s">
        <v>986</v>
      </c>
      <c r="D14754" t="s">
        <v>8634</v>
      </c>
    </row>
    <row r="14755" spans="1:4" ht="15">
      <c r="A14755" t="s">
        <v>8622</v>
      </c>
      <c r="B14755" s="53">
        <v>2023</v>
      </c>
      <c r="C14755" t="s">
        <v>1025</v>
      </c>
      <c r="D14755" t="s">
        <v>8635</v>
      </c>
    </row>
    <row r="14756" spans="1:4" ht="15">
      <c r="A14756" t="s">
        <v>8622</v>
      </c>
      <c r="B14756" s="53">
        <v>2023</v>
      </c>
      <c r="C14756" t="s">
        <v>1276</v>
      </c>
      <c r="D14756" t="s">
        <v>8636</v>
      </c>
    </row>
    <row r="14757" spans="1:4" ht="15">
      <c r="A14757" t="s">
        <v>8622</v>
      </c>
      <c r="B14757" s="53">
        <v>2023</v>
      </c>
      <c r="C14757" t="s">
        <v>2679</v>
      </c>
      <c r="D14757" t="s">
        <v>8637</v>
      </c>
    </row>
    <row r="14758" spans="1:4" ht="15">
      <c r="A14758" t="s">
        <v>8622</v>
      </c>
      <c r="B14758" s="53">
        <v>2023</v>
      </c>
      <c r="C14758" t="s">
        <v>1027</v>
      </c>
      <c r="D14758" t="s">
        <v>8638</v>
      </c>
    </row>
    <row r="14759" spans="1:4" ht="15">
      <c r="A14759" t="s">
        <v>8622</v>
      </c>
      <c r="B14759" s="53">
        <v>2023</v>
      </c>
      <c r="C14759" t="s">
        <v>2575</v>
      </c>
      <c r="D14759" t="s">
        <v>8639</v>
      </c>
    </row>
    <row r="14760" spans="1:4" ht="15">
      <c r="A14760" t="s">
        <v>8622</v>
      </c>
      <c r="B14760" s="53">
        <v>2023</v>
      </c>
      <c r="C14760" t="s">
        <v>7078</v>
      </c>
      <c r="D14760" t="s">
        <v>8640</v>
      </c>
    </row>
    <row r="14761" spans="1:4" ht="15">
      <c r="A14761" t="s">
        <v>8622</v>
      </c>
      <c r="B14761" s="53">
        <v>2023</v>
      </c>
      <c r="C14761" t="s">
        <v>8641</v>
      </c>
      <c r="D14761" t="s">
        <v>8642</v>
      </c>
    </row>
    <row r="14762" spans="1:4" ht="15">
      <c r="A14762" t="s">
        <v>8622</v>
      </c>
      <c r="B14762" s="53">
        <v>2023</v>
      </c>
      <c r="C14762" t="s">
        <v>2</v>
      </c>
      <c r="D14762" t="s">
        <v>8643</v>
      </c>
    </row>
    <row r="14763" spans="1:4" ht="15">
      <c r="A14763" t="s">
        <v>8622</v>
      </c>
      <c r="B14763" s="53">
        <v>2023</v>
      </c>
      <c r="C14763" t="s">
        <v>2</v>
      </c>
      <c r="D14763" t="s">
        <v>8630</v>
      </c>
    </row>
    <row r="14764" spans="1:4" ht="15">
      <c r="A14764" t="s">
        <v>8622</v>
      </c>
      <c r="B14764" s="53">
        <v>2023</v>
      </c>
      <c r="C14764" t="s">
        <v>2</v>
      </c>
      <c r="D14764" t="s">
        <v>8628</v>
      </c>
    </row>
    <row r="14765" spans="1:4" ht="15">
      <c r="A14765" t="s">
        <v>8622</v>
      </c>
      <c r="B14765" s="53">
        <v>2023</v>
      </c>
      <c r="C14765" t="s">
        <v>2</v>
      </c>
      <c r="D14765" t="s">
        <v>8644</v>
      </c>
    </row>
    <row r="14766" spans="1:4" ht="15">
      <c r="A14766" t="s">
        <v>8622</v>
      </c>
      <c r="B14766" s="53">
        <v>2023</v>
      </c>
      <c r="C14766" t="s">
        <v>2</v>
      </c>
      <c r="D14766" t="s">
        <v>8645</v>
      </c>
    </row>
    <row r="14767" spans="1:4" ht="15">
      <c r="A14767" t="s">
        <v>8622</v>
      </c>
      <c r="B14767" s="53">
        <v>2023</v>
      </c>
      <c r="C14767" t="s">
        <v>2</v>
      </c>
      <c r="D14767" t="s">
        <v>8646</v>
      </c>
    </row>
    <row r="14768" spans="1:4" ht="15">
      <c r="A14768" t="s">
        <v>8622</v>
      </c>
      <c r="B14768" s="53">
        <v>2023</v>
      </c>
      <c r="C14768" t="s">
        <v>2</v>
      </c>
      <c r="D14768" t="s">
        <v>8647</v>
      </c>
    </row>
    <row r="14769" spans="1:4" ht="15">
      <c r="A14769" t="s">
        <v>8622</v>
      </c>
      <c r="B14769" s="53">
        <v>2023</v>
      </c>
      <c r="C14769" t="s">
        <v>2</v>
      </c>
      <c r="D14769" t="s">
        <v>8648</v>
      </c>
    </row>
    <row r="14770" spans="1:4" ht="15">
      <c r="A14770" t="s">
        <v>8622</v>
      </c>
      <c r="B14770" s="53">
        <v>2023</v>
      </c>
      <c r="C14770" t="s">
        <v>2</v>
      </c>
      <c r="D14770" t="s">
        <v>8649</v>
      </c>
    </row>
    <row r="14771" spans="1:4" ht="15">
      <c r="A14771" t="s">
        <v>8622</v>
      </c>
      <c r="B14771" s="53">
        <v>2023</v>
      </c>
      <c r="C14771" t="s">
        <v>2</v>
      </c>
      <c r="D14771" t="s">
        <v>8650</v>
      </c>
    </row>
    <row r="14772" spans="1:4" ht="15">
      <c r="A14772" t="s">
        <v>8622</v>
      </c>
      <c r="B14772" s="53">
        <v>2022</v>
      </c>
      <c r="C14772" t="s">
        <v>1338</v>
      </c>
      <c r="D14772" t="s">
        <v>8651</v>
      </c>
    </row>
    <row r="14773" spans="1:4" ht="15">
      <c r="A14773" t="s">
        <v>8622</v>
      </c>
      <c r="B14773" s="53">
        <v>2022</v>
      </c>
      <c r="C14773" t="s">
        <v>1075</v>
      </c>
      <c r="D14773" t="s">
        <v>8652</v>
      </c>
    </row>
    <row r="14774" spans="1:4" ht="15">
      <c r="A14774" t="s">
        <v>8622</v>
      </c>
      <c r="B14774" s="53">
        <v>2022</v>
      </c>
      <c r="C14774" t="s">
        <v>45</v>
      </c>
      <c r="D14774" t="s">
        <v>8653</v>
      </c>
    </row>
    <row r="14775" spans="1:4" ht="15">
      <c r="A14775" t="s">
        <v>8622</v>
      </c>
      <c r="B14775" s="53">
        <v>2022</v>
      </c>
      <c r="C14775" t="s">
        <v>2895</v>
      </c>
      <c r="D14775" t="s">
        <v>8654</v>
      </c>
    </row>
    <row r="14776" spans="1:4" ht="15">
      <c r="A14776" t="s">
        <v>8622</v>
      </c>
      <c r="B14776" s="53">
        <v>2022</v>
      </c>
      <c r="C14776" t="s">
        <v>2895</v>
      </c>
      <c r="D14776" t="s">
        <v>8655</v>
      </c>
    </row>
    <row r="14777" spans="1:4" ht="15">
      <c r="A14777" t="s">
        <v>8622</v>
      </c>
      <c r="B14777" s="53">
        <v>2022</v>
      </c>
      <c r="C14777" t="s">
        <v>970</v>
      </c>
      <c r="D14777" t="s">
        <v>8656</v>
      </c>
    </row>
    <row r="14778" spans="1:4" ht="15">
      <c r="A14778" t="s">
        <v>8622</v>
      </c>
      <c r="B14778" s="53">
        <v>2022</v>
      </c>
      <c r="C14778" t="s">
        <v>970</v>
      </c>
      <c r="D14778" t="s">
        <v>8657</v>
      </c>
    </row>
    <row r="14779" spans="1:4" ht="15">
      <c r="A14779" t="s">
        <v>8622</v>
      </c>
      <c r="B14779" s="53">
        <v>2022</v>
      </c>
      <c r="C14779" t="s">
        <v>970</v>
      </c>
      <c r="D14779" t="s">
        <v>8658</v>
      </c>
    </row>
    <row r="14780" spans="1:4" ht="15">
      <c r="A14780" t="s">
        <v>8622</v>
      </c>
      <c r="B14780" s="53">
        <v>2022</v>
      </c>
      <c r="C14780" t="s">
        <v>1402</v>
      </c>
      <c r="D14780" t="s">
        <v>8659</v>
      </c>
    </row>
    <row r="14781" spans="1:4" ht="15">
      <c r="A14781" t="s">
        <v>8622</v>
      </c>
      <c r="B14781" s="53">
        <v>2022</v>
      </c>
      <c r="C14781" t="s">
        <v>2428</v>
      </c>
      <c r="D14781" t="s">
        <v>8660</v>
      </c>
    </row>
    <row r="14782" spans="1:4" ht="15">
      <c r="A14782" t="s">
        <v>8622</v>
      </c>
      <c r="B14782" s="53">
        <v>2022</v>
      </c>
      <c r="C14782" t="s">
        <v>2428</v>
      </c>
      <c r="D14782" t="s">
        <v>8661</v>
      </c>
    </row>
    <row r="14783" spans="1:4" ht="15">
      <c r="A14783" t="s">
        <v>8622</v>
      </c>
      <c r="B14783" s="53">
        <v>2022</v>
      </c>
      <c r="C14783" t="s">
        <v>8662</v>
      </c>
      <c r="D14783" t="s">
        <v>8663</v>
      </c>
    </row>
    <row r="14784" spans="1:4" ht="15">
      <c r="A14784" t="s">
        <v>8622</v>
      </c>
      <c r="B14784" s="53">
        <v>2022</v>
      </c>
      <c r="C14784" t="s">
        <v>7119</v>
      </c>
      <c r="D14784" t="s">
        <v>8664</v>
      </c>
    </row>
    <row r="14785" spans="1:4" ht="15">
      <c r="A14785" t="s">
        <v>8622</v>
      </c>
      <c r="B14785" s="53">
        <v>2022</v>
      </c>
      <c r="C14785" t="s">
        <v>8665</v>
      </c>
      <c r="D14785" t="s">
        <v>8666</v>
      </c>
    </row>
    <row r="14786" spans="1:4" ht="15">
      <c r="A14786" t="s">
        <v>8622</v>
      </c>
      <c r="B14786" s="53">
        <v>2022</v>
      </c>
      <c r="C14786" t="s">
        <v>2</v>
      </c>
      <c r="D14786" t="s">
        <v>8655</v>
      </c>
    </row>
    <row r="14787" spans="1:4" ht="15">
      <c r="A14787" t="s">
        <v>8622</v>
      </c>
      <c r="B14787" s="53">
        <v>2022</v>
      </c>
      <c r="C14787" t="s">
        <v>2</v>
      </c>
      <c r="D14787" t="s">
        <v>8667</v>
      </c>
    </row>
    <row r="14788" spans="1:4" ht="15">
      <c r="A14788" t="s">
        <v>8622</v>
      </c>
      <c r="B14788" s="53">
        <v>2022</v>
      </c>
      <c r="C14788" t="s">
        <v>2</v>
      </c>
      <c r="D14788" t="s">
        <v>8666</v>
      </c>
    </row>
    <row r="14789" spans="1:4" ht="15">
      <c r="A14789" t="s">
        <v>8622</v>
      </c>
      <c r="B14789" s="53">
        <v>2022</v>
      </c>
      <c r="C14789" t="s">
        <v>2</v>
      </c>
      <c r="D14789" t="s">
        <v>8663</v>
      </c>
    </row>
    <row r="14790" spans="1:4" ht="15">
      <c r="A14790" t="s">
        <v>8622</v>
      </c>
      <c r="B14790" s="53">
        <v>2022</v>
      </c>
      <c r="C14790" t="s">
        <v>2</v>
      </c>
      <c r="D14790" t="s">
        <v>8634</v>
      </c>
    </row>
    <row r="14791" spans="1:4" ht="15">
      <c r="A14791" t="s">
        <v>8622</v>
      </c>
      <c r="B14791" s="53">
        <v>2022</v>
      </c>
      <c r="C14791" t="s">
        <v>2</v>
      </c>
      <c r="D14791" t="s">
        <v>8661</v>
      </c>
    </row>
    <row r="14792" spans="1:4" ht="15">
      <c r="A14792" t="s">
        <v>8622</v>
      </c>
      <c r="B14792" s="53">
        <v>2022</v>
      </c>
      <c r="C14792" t="s">
        <v>2</v>
      </c>
      <c r="D14792" t="s">
        <v>8656</v>
      </c>
    </row>
    <row r="14793" spans="1:4" ht="15">
      <c r="A14793" t="s">
        <v>8622</v>
      </c>
      <c r="B14793" s="53">
        <v>2022</v>
      </c>
      <c r="C14793" t="s">
        <v>2</v>
      </c>
      <c r="D14793" t="s">
        <v>8658</v>
      </c>
    </row>
    <row r="14794" spans="1:4" ht="15">
      <c r="A14794" t="s">
        <v>8622</v>
      </c>
      <c r="B14794" s="53">
        <v>2022</v>
      </c>
      <c r="C14794" t="s">
        <v>2</v>
      </c>
      <c r="D14794" t="s">
        <v>8668</v>
      </c>
    </row>
    <row r="14795" spans="1:4" ht="15">
      <c r="A14795" t="s">
        <v>8622</v>
      </c>
      <c r="B14795" s="53">
        <v>2021</v>
      </c>
      <c r="C14795" t="s">
        <v>924</v>
      </c>
      <c r="D14795" t="s">
        <v>8669</v>
      </c>
    </row>
    <row r="14796" spans="1:4" ht="15">
      <c r="A14796" t="s">
        <v>8622</v>
      </c>
      <c r="B14796" s="53">
        <v>2021</v>
      </c>
      <c r="C14796" t="s">
        <v>45</v>
      </c>
      <c r="D14796" t="s">
        <v>8670</v>
      </c>
    </row>
    <row r="14797" spans="1:4" ht="15">
      <c r="A14797" t="s">
        <v>8622</v>
      </c>
      <c r="B14797" s="53">
        <v>2021</v>
      </c>
      <c r="C14797" t="s">
        <v>45</v>
      </c>
      <c r="D14797" t="s">
        <v>8671</v>
      </c>
    </row>
    <row r="14798" spans="1:4" ht="15">
      <c r="A14798" t="s">
        <v>8622</v>
      </c>
      <c r="B14798" s="53">
        <v>2021</v>
      </c>
      <c r="C14798" t="s">
        <v>1971</v>
      </c>
      <c r="D14798" t="s">
        <v>8672</v>
      </c>
    </row>
    <row r="14799" spans="1:4" ht="15">
      <c r="A14799" t="s">
        <v>8622</v>
      </c>
      <c r="B14799" s="53">
        <v>2021</v>
      </c>
      <c r="C14799" t="s">
        <v>915</v>
      </c>
      <c r="D14799" t="s">
        <v>8673</v>
      </c>
    </row>
    <row r="14800" spans="1:4" ht="15">
      <c r="A14800" t="s">
        <v>8622</v>
      </c>
      <c r="B14800" s="53">
        <v>2021</v>
      </c>
      <c r="C14800" t="s">
        <v>915</v>
      </c>
      <c r="D14800" t="s">
        <v>8674</v>
      </c>
    </row>
    <row r="14801" spans="1:4" ht="15">
      <c r="A14801" t="s">
        <v>8622</v>
      </c>
      <c r="B14801" s="53">
        <v>2021</v>
      </c>
      <c r="C14801" t="s">
        <v>1402</v>
      </c>
      <c r="D14801" t="s">
        <v>8675</v>
      </c>
    </row>
    <row r="14802" spans="1:4" ht="15">
      <c r="A14802" t="s">
        <v>8622</v>
      </c>
      <c r="B14802" s="53">
        <v>2021</v>
      </c>
      <c r="C14802" t="s">
        <v>1402</v>
      </c>
      <c r="D14802" t="s">
        <v>8676</v>
      </c>
    </row>
    <row r="14803" spans="1:4" ht="15">
      <c r="A14803" t="s">
        <v>8622</v>
      </c>
      <c r="B14803" s="53">
        <v>2021</v>
      </c>
      <c r="C14803" t="s">
        <v>2428</v>
      </c>
      <c r="D14803" t="s">
        <v>8677</v>
      </c>
    </row>
    <row r="14804" spans="1:4" ht="15">
      <c r="A14804" t="s">
        <v>8622</v>
      </c>
      <c r="B14804" s="53">
        <v>2021</v>
      </c>
      <c r="C14804" t="s">
        <v>1271</v>
      </c>
      <c r="D14804" t="s">
        <v>8678</v>
      </c>
    </row>
    <row r="14805" spans="1:4" ht="15">
      <c r="A14805" t="s">
        <v>8622</v>
      </c>
      <c r="B14805" s="53">
        <v>2021</v>
      </c>
      <c r="C14805" t="s">
        <v>1271</v>
      </c>
      <c r="D14805" t="s">
        <v>8679</v>
      </c>
    </row>
    <row r="14806" spans="1:4" ht="15">
      <c r="A14806" t="s">
        <v>8622</v>
      </c>
      <c r="B14806" s="53">
        <v>2021</v>
      </c>
      <c r="C14806" t="s">
        <v>7102</v>
      </c>
      <c r="D14806" t="s">
        <v>8680</v>
      </c>
    </row>
    <row r="14807" spans="1:4" ht="15">
      <c r="A14807" t="s">
        <v>8622</v>
      </c>
      <c r="B14807" s="53">
        <v>2021</v>
      </c>
      <c r="C14807" t="s">
        <v>3570</v>
      </c>
      <c r="D14807" t="s">
        <v>8681</v>
      </c>
    </row>
    <row r="14808" spans="1:4" ht="15">
      <c r="A14808" t="s">
        <v>8622</v>
      </c>
      <c r="B14808" s="53">
        <v>2021</v>
      </c>
      <c r="C14808" t="s">
        <v>645</v>
      </c>
      <c r="D14808" t="s">
        <v>8682</v>
      </c>
    </row>
    <row r="14809" spans="1:4" ht="15">
      <c r="A14809" t="s">
        <v>8622</v>
      </c>
      <c r="B14809" s="53">
        <v>2021</v>
      </c>
      <c r="C14809" t="s">
        <v>986</v>
      </c>
      <c r="D14809" t="s">
        <v>8683</v>
      </c>
    </row>
    <row r="14810" spans="1:4" ht="15">
      <c r="A14810" t="s">
        <v>8622</v>
      </c>
      <c r="B14810" s="53">
        <v>2021</v>
      </c>
      <c r="C14810" t="s">
        <v>986</v>
      </c>
      <c r="D14810" t="s">
        <v>8684</v>
      </c>
    </row>
    <row r="14811" spans="1:4" ht="15">
      <c r="A14811" t="s">
        <v>8622</v>
      </c>
      <c r="B14811" s="53">
        <v>2021</v>
      </c>
      <c r="C14811" t="s">
        <v>2428</v>
      </c>
      <c r="D14811" t="s">
        <v>8685</v>
      </c>
    </row>
    <row r="14812" spans="1:4" ht="15">
      <c r="A14812" t="s">
        <v>8622</v>
      </c>
      <c r="B14812" s="53">
        <v>2021</v>
      </c>
      <c r="C14812" t="s">
        <v>2</v>
      </c>
      <c r="D14812" t="s">
        <v>8686</v>
      </c>
    </row>
    <row r="14813" spans="1:4" ht="15">
      <c r="A14813" t="s">
        <v>8622</v>
      </c>
      <c r="B14813" s="53">
        <v>2021</v>
      </c>
      <c r="C14813" t="s">
        <v>2</v>
      </c>
      <c r="D14813" t="s">
        <v>8687</v>
      </c>
    </row>
    <row r="14814" spans="1:4" ht="15">
      <c r="A14814" t="s">
        <v>8622</v>
      </c>
      <c r="B14814" s="53">
        <v>2021</v>
      </c>
      <c r="C14814" t="s">
        <v>2</v>
      </c>
      <c r="D14814" t="s">
        <v>8688</v>
      </c>
    </row>
    <row r="14815" spans="1:4" ht="15">
      <c r="A14815" t="s">
        <v>8622</v>
      </c>
      <c r="B14815" s="53">
        <v>2021</v>
      </c>
      <c r="C14815" t="s">
        <v>2</v>
      </c>
      <c r="D14815" t="s">
        <v>8689</v>
      </c>
    </row>
    <row r="14816" spans="1:4" ht="15">
      <c r="A14816" t="s">
        <v>8622</v>
      </c>
      <c r="B14816" s="53">
        <v>2021</v>
      </c>
      <c r="C14816" t="s">
        <v>2</v>
      </c>
      <c r="D14816" t="s">
        <v>8690</v>
      </c>
    </row>
    <row r="14817" spans="1:4" ht="15">
      <c r="A14817" t="s">
        <v>8622</v>
      </c>
      <c r="B14817" s="53">
        <v>2021</v>
      </c>
      <c r="C14817" t="s">
        <v>2</v>
      </c>
      <c r="D14817" t="s">
        <v>8691</v>
      </c>
    </row>
    <row r="14818" spans="1:4" ht="15">
      <c r="A14818" t="s">
        <v>8622</v>
      </c>
      <c r="B14818" s="53">
        <v>2021</v>
      </c>
      <c r="C14818" t="s">
        <v>2</v>
      </c>
      <c r="D14818" t="s">
        <v>8692</v>
      </c>
    </row>
    <row r="14819" spans="1:4" ht="15">
      <c r="A14819" t="s">
        <v>8622</v>
      </c>
      <c r="B14819" s="53">
        <v>2021</v>
      </c>
      <c r="C14819" t="s">
        <v>2</v>
      </c>
      <c r="D14819" t="s">
        <v>8693</v>
      </c>
    </row>
    <row r="14820" spans="1:4" ht="15">
      <c r="A14820" t="s">
        <v>8622</v>
      </c>
      <c r="B14820" s="53">
        <v>2021</v>
      </c>
      <c r="C14820" t="s">
        <v>2</v>
      </c>
      <c r="D14820" t="s">
        <v>8673</v>
      </c>
    </row>
    <row r="14821" spans="1:4" ht="15">
      <c r="A14821" t="s">
        <v>8622</v>
      </c>
      <c r="B14821" s="53">
        <v>2021</v>
      </c>
      <c r="C14821" t="s">
        <v>2</v>
      </c>
      <c r="D14821" t="s">
        <v>8682</v>
      </c>
    </row>
    <row r="14822" spans="1:4" ht="15">
      <c r="A14822" t="s">
        <v>8622</v>
      </c>
      <c r="B14822" s="53">
        <v>2021</v>
      </c>
      <c r="C14822" t="s">
        <v>2</v>
      </c>
      <c r="D14822" t="s">
        <v>8677</v>
      </c>
    </row>
    <row r="14823" spans="1:4" ht="15">
      <c r="A14823" t="s">
        <v>8622</v>
      </c>
      <c r="B14823" s="53">
        <v>2021</v>
      </c>
      <c r="C14823" t="s">
        <v>2</v>
      </c>
      <c r="D14823" t="s">
        <v>8679</v>
      </c>
    </row>
    <row r="14824" spans="1:4" ht="15">
      <c r="A14824" t="s">
        <v>8622</v>
      </c>
      <c r="B14824" s="53">
        <v>2021</v>
      </c>
      <c r="C14824" t="s">
        <v>2</v>
      </c>
      <c r="D14824" t="s">
        <v>8694</v>
      </c>
    </row>
    <row r="14825" spans="1:4" ht="15">
      <c r="A14825" t="s">
        <v>8622</v>
      </c>
      <c r="B14825" s="53">
        <v>2021</v>
      </c>
      <c r="C14825" t="s">
        <v>2</v>
      </c>
      <c r="D14825" t="s">
        <v>8695</v>
      </c>
    </row>
    <row r="14826" spans="1:4" ht="15">
      <c r="A14826" t="s">
        <v>8622</v>
      </c>
      <c r="B14826" s="53">
        <v>2021</v>
      </c>
      <c r="C14826" t="s">
        <v>2</v>
      </c>
      <c r="D14826" t="s">
        <v>8696</v>
      </c>
    </row>
    <row r="14827" spans="1:4" ht="15">
      <c r="A14827" t="s">
        <v>8622</v>
      </c>
      <c r="B14827" s="53">
        <v>2020</v>
      </c>
      <c r="C14827" t="s">
        <v>1075</v>
      </c>
      <c r="D14827" t="s">
        <v>8697</v>
      </c>
    </row>
    <row r="14828" spans="1:4" ht="15">
      <c r="A14828" t="s">
        <v>8622</v>
      </c>
      <c r="B14828" s="53">
        <v>2020</v>
      </c>
      <c r="C14828" t="s">
        <v>1075</v>
      </c>
      <c r="D14828" t="s">
        <v>8698</v>
      </c>
    </row>
    <row r="14829" spans="1:4" ht="15">
      <c r="A14829" t="s">
        <v>8622</v>
      </c>
      <c r="B14829" s="53">
        <v>2020</v>
      </c>
      <c r="C14829" t="s">
        <v>143</v>
      </c>
      <c r="D14829" t="s">
        <v>8699</v>
      </c>
    </row>
    <row r="14830" spans="1:4" ht="15">
      <c r="A14830" t="s">
        <v>8622</v>
      </c>
      <c r="B14830" s="53">
        <v>2020</v>
      </c>
      <c r="C14830" t="s">
        <v>1276</v>
      </c>
      <c r="D14830" t="s">
        <v>8700</v>
      </c>
    </row>
    <row r="14831" spans="1:4" ht="15">
      <c r="A14831" t="s">
        <v>8622</v>
      </c>
      <c r="B14831" s="53">
        <v>2020</v>
      </c>
      <c r="C14831" t="s">
        <v>2575</v>
      </c>
      <c r="D14831" t="s">
        <v>8701</v>
      </c>
    </row>
    <row r="14832" spans="1:4" ht="15">
      <c r="A14832" t="s">
        <v>8622</v>
      </c>
      <c r="B14832" s="53">
        <v>2020</v>
      </c>
      <c r="C14832" t="s">
        <v>1402</v>
      </c>
      <c r="D14832" t="s">
        <v>8702</v>
      </c>
    </row>
    <row r="14833" spans="1:4" ht="15">
      <c r="A14833" t="s">
        <v>8622</v>
      </c>
      <c r="B14833" s="53">
        <v>2020</v>
      </c>
      <c r="C14833" t="s">
        <v>2428</v>
      </c>
      <c r="D14833" t="s">
        <v>8703</v>
      </c>
    </row>
    <row r="14834" spans="1:4" ht="15">
      <c r="A14834" t="s">
        <v>8622</v>
      </c>
      <c r="B14834" s="53">
        <v>2020</v>
      </c>
      <c r="C14834" t="s">
        <v>2428</v>
      </c>
      <c r="D14834" t="s">
        <v>8704</v>
      </c>
    </row>
    <row r="14835" spans="1:4" ht="15">
      <c r="A14835" t="s">
        <v>8622</v>
      </c>
      <c r="B14835" s="53">
        <v>2020</v>
      </c>
      <c r="C14835" t="s">
        <v>2428</v>
      </c>
      <c r="D14835" t="s">
        <v>8705</v>
      </c>
    </row>
    <row r="14836" spans="1:4" ht="15">
      <c r="A14836" t="s">
        <v>8622</v>
      </c>
      <c r="B14836" s="53">
        <v>2020</v>
      </c>
      <c r="C14836" t="s">
        <v>8706</v>
      </c>
      <c r="D14836" t="s">
        <v>8707</v>
      </c>
    </row>
    <row r="14837" spans="1:4" ht="15">
      <c r="A14837" t="s">
        <v>8622</v>
      </c>
      <c r="B14837" s="53">
        <v>2020</v>
      </c>
      <c r="C14837" t="s">
        <v>7140</v>
      </c>
      <c r="D14837" t="s">
        <v>8708</v>
      </c>
    </row>
    <row r="14838" spans="1:4" ht="15">
      <c r="A14838" t="s">
        <v>8622</v>
      </c>
      <c r="B14838" s="53">
        <v>2020</v>
      </c>
      <c r="C14838" t="s">
        <v>6934</v>
      </c>
      <c r="D14838" t="s">
        <v>8709</v>
      </c>
    </row>
    <row r="14839" spans="1:4" ht="15">
      <c r="A14839" t="s">
        <v>8622</v>
      </c>
      <c r="B14839" s="53">
        <v>2020</v>
      </c>
      <c r="C14839" t="s">
        <v>1235</v>
      </c>
      <c r="D14839" t="s">
        <v>8710</v>
      </c>
    </row>
    <row r="14840" spans="1:4" ht="15">
      <c r="A14840" t="s">
        <v>8622</v>
      </c>
      <c r="B14840" s="53">
        <v>2020</v>
      </c>
      <c r="C14840" t="s">
        <v>2</v>
      </c>
      <c r="D14840" t="s">
        <v>8702</v>
      </c>
    </row>
    <row r="14841" spans="1:4" ht="15">
      <c r="A14841" t="s">
        <v>8622</v>
      </c>
      <c r="B14841" s="53">
        <v>2020</v>
      </c>
      <c r="C14841" t="s">
        <v>2</v>
      </c>
      <c r="D14841" t="s">
        <v>8711</v>
      </c>
    </row>
    <row r="14842" spans="1:4" ht="15">
      <c r="A14842" t="s">
        <v>8622</v>
      </c>
      <c r="B14842" s="53">
        <v>2020</v>
      </c>
      <c r="C14842" t="s">
        <v>2</v>
      </c>
      <c r="D14842" t="s">
        <v>8703</v>
      </c>
    </row>
    <row r="14843" spans="1:4" ht="15">
      <c r="A14843" t="s">
        <v>8622</v>
      </c>
      <c r="B14843" s="53">
        <v>2020</v>
      </c>
      <c r="C14843" t="s">
        <v>2</v>
      </c>
      <c r="D14843" t="s">
        <v>8712</v>
      </c>
    </row>
    <row r="14844" spans="1:4" ht="15">
      <c r="A14844" t="s">
        <v>8622</v>
      </c>
      <c r="B14844" s="53">
        <v>2020</v>
      </c>
      <c r="C14844" t="s">
        <v>2</v>
      </c>
      <c r="D14844" t="s">
        <v>8626</v>
      </c>
    </row>
    <row r="14845" spans="1:4" ht="15">
      <c r="A14845" t="s">
        <v>8622</v>
      </c>
      <c r="B14845" s="53">
        <v>2020</v>
      </c>
      <c r="C14845" t="s">
        <v>2</v>
      </c>
      <c r="D14845" t="s">
        <v>8713</v>
      </c>
    </row>
    <row r="14846" spans="1:4" ht="15">
      <c r="A14846" t="s">
        <v>8622</v>
      </c>
      <c r="B14846" s="53">
        <v>2020</v>
      </c>
      <c r="C14846" t="s">
        <v>2</v>
      </c>
      <c r="D14846" t="s">
        <v>8683</v>
      </c>
    </row>
    <row r="14847" spans="1:4" ht="15">
      <c r="A14847" t="s">
        <v>8622</v>
      </c>
      <c r="B14847" s="53">
        <v>2020</v>
      </c>
      <c r="C14847" t="s">
        <v>2</v>
      </c>
      <c r="D14847" t="s">
        <v>8714</v>
      </c>
    </row>
    <row r="14848" spans="1:4" ht="15">
      <c r="A14848" t="s">
        <v>8622</v>
      </c>
      <c r="B14848" s="53">
        <v>2020</v>
      </c>
      <c r="C14848" t="s">
        <v>2</v>
      </c>
      <c r="D14848" t="s">
        <v>8704</v>
      </c>
    </row>
    <row r="14849" spans="1:4" ht="15">
      <c r="A14849" t="s">
        <v>8622</v>
      </c>
      <c r="B14849" s="53">
        <v>2020</v>
      </c>
      <c r="C14849" t="s">
        <v>2</v>
      </c>
      <c r="D14849" t="s">
        <v>8715</v>
      </c>
    </row>
    <row r="14850" spans="1:4" ht="15">
      <c r="A14850" t="s">
        <v>8622</v>
      </c>
      <c r="B14850" s="53">
        <v>2020</v>
      </c>
      <c r="C14850" t="s">
        <v>2</v>
      </c>
      <c r="D14850" t="s">
        <v>8684</v>
      </c>
    </row>
    <row r="14851" spans="1:4" ht="15">
      <c r="A14851" t="s">
        <v>8622</v>
      </c>
      <c r="B14851" s="53">
        <v>2020</v>
      </c>
      <c r="C14851" t="s">
        <v>2</v>
      </c>
      <c r="D14851" t="s">
        <v>8716</v>
      </c>
    </row>
    <row r="14852" spans="1:4" ht="15">
      <c r="A14852" t="s">
        <v>8622</v>
      </c>
      <c r="B14852" s="53">
        <v>2020</v>
      </c>
      <c r="C14852" t="s">
        <v>2</v>
      </c>
      <c r="D14852" t="s">
        <v>8717</v>
      </c>
    </row>
    <row r="14853" spans="1:4" ht="15">
      <c r="A14853" t="s">
        <v>8622</v>
      </c>
      <c r="B14853" s="53">
        <v>2020</v>
      </c>
      <c r="C14853" t="s">
        <v>2</v>
      </c>
      <c r="D14853" t="s">
        <v>8681</v>
      </c>
    </row>
    <row r="14854" spans="1:4" ht="15">
      <c r="A14854" t="s">
        <v>8622</v>
      </c>
      <c r="B14854" s="53">
        <v>2019</v>
      </c>
      <c r="C14854" t="s">
        <v>915</v>
      </c>
      <c r="D14854" t="s">
        <v>8718</v>
      </c>
    </row>
    <row r="14855" spans="1:4" ht="15">
      <c r="A14855" t="s">
        <v>8622</v>
      </c>
      <c r="B14855" s="53">
        <v>2019</v>
      </c>
      <c r="C14855" t="s">
        <v>1402</v>
      </c>
      <c r="D14855" t="s">
        <v>8719</v>
      </c>
    </row>
    <row r="14856" spans="1:4" ht="15">
      <c r="A14856" t="s">
        <v>8622</v>
      </c>
      <c r="B14856" s="53">
        <v>2019</v>
      </c>
      <c r="C14856" t="s">
        <v>1402</v>
      </c>
      <c r="D14856" t="s">
        <v>8720</v>
      </c>
    </row>
    <row r="14857" spans="1:4" ht="15">
      <c r="A14857" t="s">
        <v>8622</v>
      </c>
      <c r="B14857" s="53">
        <v>2019</v>
      </c>
      <c r="C14857" t="s">
        <v>1402</v>
      </c>
      <c r="D14857" t="s">
        <v>8721</v>
      </c>
    </row>
    <row r="14858" spans="1:4" ht="15">
      <c r="A14858" t="s">
        <v>8622</v>
      </c>
      <c r="B14858" s="53">
        <v>2019</v>
      </c>
      <c r="C14858" t="s">
        <v>2428</v>
      </c>
      <c r="D14858" t="s">
        <v>8722</v>
      </c>
    </row>
    <row r="14859" spans="1:4" ht="15">
      <c r="A14859" t="s">
        <v>8622</v>
      </c>
      <c r="B14859" s="53">
        <v>2019</v>
      </c>
      <c r="C14859" t="s">
        <v>2428</v>
      </c>
      <c r="D14859" t="s">
        <v>8688</v>
      </c>
    </row>
    <row r="14860" spans="1:4" ht="15">
      <c r="A14860" t="s">
        <v>8622</v>
      </c>
      <c r="B14860" s="53">
        <v>2019</v>
      </c>
      <c r="C14860" t="s">
        <v>1271</v>
      </c>
      <c r="D14860" t="s">
        <v>8723</v>
      </c>
    </row>
    <row r="14861" spans="1:4" ht="15">
      <c r="A14861" t="s">
        <v>8622</v>
      </c>
      <c r="B14861" s="53">
        <v>2019</v>
      </c>
      <c r="C14861" t="s">
        <v>1271</v>
      </c>
      <c r="D14861" t="s">
        <v>8724</v>
      </c>
    </row>
    <row r="14862" spans="1:4" ht="15">
      <c r="A14862" t="s">
        <v>8622</v>
      </c>
      <c r="B14862" s="53">
        <v>2019</v>
      </c>
      <c r="C14862" t="s">
        <v>1255</v>
      </c>
      <c r="D14862" t="s">
        <v>8725</v>
      </c>
    </row>
    <row r="14863" spans="1:4" ht="15">
      <c r="A14863" t="s">
        <v>8622</v>
      </c>
      <c r="B14863" s="53">
        <v>2019</v>
      </c>
      <c r="C14863" t="s">
        <v>1255</v>
      </c>
      <c r="D14863" t="s">
        <v>8726</v>
      </c>
    </row>
    <row r="14864" spans="1:4" ht="15">
      <c r="A14864" t="s">
        <v>8622</v>
      </c>
      <c r="B14864" s="53">
        <v>2019</v>
      </c>
      <c r="C14864" t="s">
        <v>1255</v>
      </c>
      <c r="D14864" t="s">
        <v>8727</v>
      </c>
    </row>
    <row r="14865" spans="1:4" ht="15">
      <c r="A14865" t="s">
        <v>8622</v>
      </c>
      <c r="B14865" s="53">
        <v>2019</v>
      </c>
      <c r="C14865" t="s">
        <v>1255</v>
      </c>
      <c r="D14865" t="s">
        <v>8728</v>
      </c>
    </row>
    <row r="14866" spans="1:4" ht="15">
      <c r="A14866" t="s">
        <v>8622</v>
      </c>
      <c r="B14866" s="53">
        <v>2019</v>
      </c>
      <c r="C14866" t="s">
        <v>1260</v>
      </c>
      <c r="D14866" t="s">
        <v>8729</v>
      </c>
    </row>
    <row r="14867" spans="1:4" ht="15">
      <c r="A14867" t="s">
        <v>8622</v>
      </c>
      <c r="B14867" s="53">
        <v>2019</v>
      </c>
      <c r="C14867" t="s">
        <v>1260</v>
      </c>
      <c r="D14867" t="s">
        <v>8730</v>
      </c>
    </row>
    <row r="14868" spans="1:4" ht="15">
      <c r="A14868" t="s">
        <v>8622</v>
      </c>
      <c r="B14868" s="53">
        <v>2019</v>
      </c>
      <c r="C14868" t="s">
        <v>1260</v>
      </c>
      <c r="D14868" t="s">
        <v>8731</v>
      </c>
    </row>
    <row r="14869" spans="1:4" ht="15">
      <c r="A14869" t="s">
        <v>8622</v>
      </c>
      <c r="B14869" s="53">
        <v>2019</v>
      </c>
      <c r="C14869" t="s">
        <v>4209</v>
      </c>
      <c r="D14869" t="s">
        <v>8732</v>
      </c>
    </row>
    <row r="14870" spans="1:4" ht="15">
      <c r="A14870" t="s">
        <v>8622</v>
      </c>
      <c r="B14870" s="53">
        <v>2019</v>
      </c>
      <c r="C14870" t="s">
        <v>2</v>
      </c>
      <c r="D14870" t="s">
        <v>8719</v>
      </c>
    </row>
    <row r="14871" spans="1:4" ht="15">
      <c r="A14871" t="s">
        <v>8622</v>
      </c>
      <c r="B14871" s="53">
        <v>2019</v>
      </c>
      <c r="C14871" t="s">
        <v>2</v>
      </c>
      <c r="D14871" t="s">
        <v>8733</v>
      </c>
    </row>
    <row r="14872" spans="1:4" ht="15">
      <c r="A14872" t="s">
        <v>8622</v>
      </c>
      <c r="B14872" s="53">
        <v>2019</v>
      </c>
      <c r="C14872" t="s">
        <v>2</v>
      </c>
      <c r="D14872" t="s">
        <v>8720</v>
      </c>
    </row>
    <row r="14873" spans="1:4" ht="15">
      <c r="A14873" t="s">
        <v>8622</v>
      </c>
      <c r="B14873" s="53">
        <v>2019</v>
      </c>
      <c r="C14873" t="s">
        <v>2</v>
      </c>
      <c r="D14873" t="s">
        <v>8734</v>
      </c>
    </row>
    <row r="14874" spans="1:4" ht="15">
      <c r="A14874" t="s">
        <v>8622</v>
      </c>
      <c r="B14874" s="53">
        <v>2019</v>
      </c>
      <c r="C14874" t="s">
        <v>2</v>
      </c>
      <c r="D14874" t="s">
        <v>8735</v>
      </c>
    </row>
    <row r="14875" spans="1:4" ht="15">
      <c r="A14875" t="s">
        <v>8622</v>
      </c>
      <c r="B14875" s="53">
        <v>2019</v>
      </c>
      <c r="C14875" t="s">
        <v>2</v>
      </c>
      <c r="D14875" t="s">
        <v>8736</v>
      </c>
    </row>
    <row r="14876" spans="1:4" ht="15">
      <c r="A14876" t="s">
        <v>8622</v>
      </c>
      <c r="B14876" s="53">
        <v>2019</v>
      </c>
      <c r="C14876" t="s">
        <v>2</v>
      </c>
      <c r="D14876" t="s">
        <v>8737</v>
      </c>
    </row>
    <row r="14877" spans="1:4" ht="15">
      <c r="A14877" t="s">
        <v>8622</v>
      </c>
      <c r="B14877" s="53">
        <v>2019</v>
      </c>
      <c r="C14877" t="s">
        <v>2</v>
      </c>
      <c r="D14877" t="s">
        <v>8738</v>
      </c>
    </row>
    <row r="14878" spans="1:4" ht="15">
      <c r="A14878" t="s">
        <v>8622</v>
      </c>
      <c r="B14878" s="53">
        <v>2019</v>
      </c>
      <c r="C14878" t="s">
        <v>2</v>
      </c>
      <c r="D14878" t="s">
        <v>8728</v>
      </c>
    </row>
    <row r="14879" spans="1:4" ht="15">
      <c r="A14879" t="s">
        <v>8622</v>
      </c>
      <c r="B14879" s="53">
        <v>2019</v>
      </c>
      <c r="C14879" t="s">
        <v>2</v>
      </c>
      <c r="D14879" t="s">
        <v>8739</v>
      </c>
    </row>
    <row r="14880" spans="1:4" ht="15">
      <c r="A14880" t="s">
        <v>8622</v>
      </c>
      <c r="B14880" s="53">
        <v>2019</v>
      </c>
      <c r="C14880" t="s">
        <v>2</v>
      </c>
      <c r="D14880" t="s">
        <v>8698</v>
      </c>
    </row>
    <row r="14881" spans="1:4" ht="15">
      <c r="A14881" t="s">
        <v>8622</v>
      </c>
      <c r="B14881" s="53">
        <v>2019</v>
      </c>
      <c r="C14881" t="s">
        <v>2</v>
      </c>
      <c r="D14881" t="s">
        <v>8697</v>
      </c>
    </row>
    <row r="14882" spans="1:4" ht="15">
      <c r="A14882" t="s">
        <v>8622</v>
      </c>
      <c r="B14882" s="53">
        <v>2019</v>
      </c>
      <c r="C14882" t="s">
        <v>2</v>
      </c>
      <c r="D14882" t="s">
        <v>8725</v>
      </c>
    </row>
    <row r="14883" spans="1:4" ht="15">
      <c r="A14883" t="s">
        <v>8622</v>
      </c>
      <c r="B14883" s="53">
        <v>2019</v>
      </c>
      <c r="C14883" t="s">
        <v>2</v>
      </c>
      <c r="D14883" t="s">
        <v>8740</v>
      </c>
    </row>
    <row r="14884" spans="1:4" ht="15">
      <c r="A14884" t="s">
        <v>8622</v>
      </c>
      <c r="B14884" s="53">
        <v>2019</v>
      </c>
      <c r="C14884" t="s">
        <v>2</v>
      </c>
      <c r="D14884" t="s">
        <v>8741</v>
      </c>
    </row>
    <row r="14885" spans="1:4" ht="15">
      <c r="A14885" t="s">
        <v>8622</v>
      </c>
      <c r="B14885" s="53">
        <v>2019</v>
      </c>
      <c r="C14885" t="s">
        <v>2</v>
      </c>
      <c r="D14885" t="s">
        <v>8722</v>
      </c>
    </row>
    <row r="14886" spans="1:4" ht="15">
      <c r="A14886" t="s">
        <v>8622</v>
      </c>
      <c r="B14886" s="53">
        <v>2019</v>
      </c>
      <c r="C14886" t="s">
        <v>2</v>
      </c>
      <c r="D14886" t="s">
        <v>8742</v>
      </c>
    </row>
    <row r="14887" spans="1:4" ht="15">
      <c r="A14887" t="s">
        <v>8622</v>
      </c>
      <c r="B14887" s="53">
        <v>2019</v>
      </c>
      <c r="C14887" t="s">
        <v>2</v>
      </c>
      <c r="D14887" t="s">
        <v>8743</v>
      </c>
    </row>
    <row r="14888" spans="1:4" ht="15">
      <c r="A14888" t="s">
        <v>8622</v>
      </c>
      <c r="B14888" s="53">
        <v>2018</v>
      </c>
      <c r="C14888" t="s">
        <v>1015</v>
      </c>
      <c r="D14888" t="s">
        <v>8744</v>
      </c>
    </row>
    <row r="14889" spans="1:4" ht="15">
      <c r="A14889" t="s">
        <v>8622</v>
      </c>
      <c r="B14889" s="53">
        <v>2018</v>
      </c>
      <c r="C14889" t="s">
        <v>1015</v>
      </c>
      <c r="D14889" t="s">
        <v>8745</v>
      </c>
    </row>
    <row r="14890" spans="1:4" ht="15">
      <c r="A14890" t="s">
        <v>8622</v>
      </c>
      <c r="B14890" s="53">
        <v>2018</v>
      </c>
      <c r="C14890" t="s">
        <v>7078</v>
      </c>
      <c r="D14890" t="s">
        <v>8746</v>
      </c>
    </row>
    <row r="14891" spans="1:4" ht="15">
      <c r="A14891" t="s">
        <v>8622</v>
      </c>
      <c r="B14891" s="53">
        <v>2018</v>
      </c>
      <c r="C14891" t="s">
        <v>970</v>
      </c>
      <c r="D14891" t="s">
        <v>8747</v>
      </c>
    </row>
    <row r="14892" spans="1:4" ht="15">
      <c r="A14892" t="s">
        <v>8622</v>
      </c>
      <c r="B14892" s="53">
        <v>2018</v>
      </c>
      <c r="C14892" t="s">
        <v>970</v>
      </c>
      <c r="D14892" t="s">
        <v>8748</v>
      </c>
    </row>
    <row r="14893" spans="1:4" ht="15">
      <c r="A14893" t="s">
        <v>8622</v>
      </c>
      <c r="B14893" s="53">
        <v>2018</v>
      </c>
      <c r="C14893" t="s">
        <v>970</v>
      </c>
      <c r="D14893" t="s">
        <v>8749</v>
      </c>
    </row>
    <row r="14894" spans="1:4" ht="15">
      <c r="A14894" t="s">
        <v>8622</v>
      </c>
      <c r="B14894" s="53">
        <v>2018</v>
      </c>
      <c r="C14894" t="s">
        <v>1402</v>
      </c>
      <c r="D14894" t="s">
        <v>8750</v>
      </c>
    </row>
    <row r="14895" spans="1:4" ht="15">
      <c r="A14895" t="s">
        <v>8622</v>
      </c>
      <c r="B14895" s="53">
        <v>2018</v>
      </c>
      <c r="C14895" t="s">
        <v>1402</v>
      </c>
      <c r="D14895" t="s">
        <v>8751</v>
      </c>
    </row>
    <row r="14896" spans="1:4" ht="15">
      <c r="A14896" t="s">
        <v>8622</v>
      </c>
      <c r="B14896" s="53">
        <v>2018</v>
      </c>
      <c r="C14896" t="s">
        <v>1402</v>
      </c>
      <c r="D14896" t="s">
        <v>8752</v>
      </c>
    </row>
    <row r="14897" spans="1:4" ht="15">
      <c r="A14897" t="s">
        <v>8622</v>
      </c>
      <c r="B14897" s="53">
        <v>2018</v>
      </c>
      <c r="C14897" t="s">
        <v>1402</v>
      </c>
      <c r="D14897" t="s">
        <v>8753</v>
      </c>
    </row>
    <row r="14898" spans="1:4" ht="15">
      <c r="A14898" t="s">
        <v>8622</v>
      </c>
      <c r="B14898" s="53">
        <v>2018</v>
      </c>
      <c r="C14898" t="s">
        <v>2428</v>
      </c>
      <c r="D14898" t="s">
        <v>8754</v>
      </c>
    </row>
    <row r="14899" spans="1:4" ht="15">
      <c r="A14899" t="s">
        <v>8622</v>
      </c>
      <c r="B14899" s="53">
        <v>2018</v>
      </c>
      <c r="C14899" t="s">
        <v>7119</v>
      </c>
      <c r="D14899" t="s">
        <v>8755</v>
      </c>
    </row>
    <row r="14900" spans="1:4" ht="15">
      <c r="A14900" t="s">
        <v>8622</v>
      </c>
      <c r="B14900" s="53">
        <v>2018</v>
      </c>
      <c r="C14900" t="s">
        <v>2248</v>
      </c>
      <c r="D14900" t="s">
        <v>8756</v>
      </c>
    </row>
    <row r="14901" spans="1:4" ht="15">
      <c r="A14901" t="s">
        <v>8622</v>
      </c>
      <c r="B14901" s="53">
        <v>2018</v>
      </c>
      <c r="C14901" t="s">
        <v>7140</v>
      </c>
      <c r="D14901" t="s">
        <v>8757</v>
      </c>
    </row>
    <row r="14902" spans="1:4" ht="15">
      <c r="A14902" t="s">
        <v>8622</v>
      </c>
      <c r="B14902" s="53">
        <v>2018</v>
      </c>
      <c r="C14902" t="s">
        <v>950</v>
      </c>
      <c r="D14902" t="s">
        <v>8758</v>
      </c>
    </row>
    <row r="14903" spans="1:4" ht="15">
      <c r="A14903" t="s">
        <v>8622</v>
      </c>
      <c r="B14903" s="53">
        <v>2018</v>
      </c>
      <c r="C14903" t="s">
        <v>986</v>
      </c>
      <c r="D14903" t="s">
        <v>8759</v>
      </c>
    </row>
    <row r="14904" spans="1:4" ht="15">
      <c r="A14904" t="s">
        <v>8622</v>
      </c>
      <c r="B14904" s="53">
        <v>2018</v>
      </c>
      <c r="C14904" t="s">
        <v>2</v>
      </c>
      <c r="D14904" t="s">
        <v>8759</v>
      </c>
    </row>
    <row r="14905" spans="1:4" ht="15">
      <c r="A14905" t="s">
        <v>8622</v>
      </c>
      <c r="B14905" s="53">
        <v>2018</v>
      </c>
      <c r="C14905" t="s">
        <v>2</v>
      </c>
      <c r="D14905" t="s">
        <v>8760</v>
      </c>
    </row>
    <row r="14906" spans="1:4" ht="15">
      <c r="A14906" t="s">
        <v>8622</v>
      </c>
      <c r="B14906" s="53">
        <v>2018</v>
      </c>
      <c r="C14906" t="s">
        <v>2</v>
      </c>
      <c r="D14906" t="s">
        <v>8718</v>
      </c>
    </row>
    <row r="14907" spans="1:4" ht="15">
      <c r="A14907" t="s">
        <v>8622</v>
      </c>
      <c r="B14907" s="53">
        <v>2018</v>
      </c>
      <c r="C14907" t="s">
        <v>2</v>
      </c>
      <c r="D14907" t="s">
        <v>8755</v>
      </c>
    </row>
    <row r="14908" spans="1:4" ht="15">
      <c r="A14908" t="s">
        <v>8622</v>
      </c>
      <c r="B14908" s="53">
        <v>2018</v>
      </c>
      <c r="C14908" t="s">
        <v>2</v>
      </c>
      <c r="D14908" t="s">
        <v>8761</v>
      </c>
    </row>
    <row r="14909" spans="1:4" ht="15">
      <c r="A14909" t="s">
        <v>8622</v>
      </c>
      <c r="B14909" s="53">
        <v>2018</v>
      </c>
      <c r="C14909" t="s">
        <v>2</v>
      </c>
      <c r="D14909" t="s">
        <v>8753</v>
      </c>
    </row>
    <row r="14910" spans="1:4" ht="15">
      <c r="A14910" t="s">
        <v>8622</v>
      </c>
      <c r="B14910" s="53">
        <v>2018</v>
      </c>
      <c r="C14910" t="s">
        <v>2</v>
      </c>
      <c r="D14910" t="s">
        <v>8746</v>
      </c>
    </row>
    <row r="14911" spans="1:4" ht="15">
      <c r="A14911" t="s">
        <v>8622</v>
      </c>
      <c r="B14911" s="53">
        <v>2018</v>
      </c>
      <c r="C14911" t="s">
        <v>2</v>
      </c>
      <c r="D14911" t="s">
        <v>8762</v>
      </c>
    </row>
    <row r="14912" spans="1:4" ht="15">
      <c r="A14912" t="s">
        <v>8622</v>
      </c>
      <c r="B14912" s="53">
        <v>2018</v>
      </c>
      <c r="C14912" t="s">
        <v>2</v>
      </c>
      <c r="D14912" t="s">
        <v>8763</v>
      </c>
    </row>
    <row r="14913" spans="1:4" ht="15">
      <c r="A14913" t="s">
        <v>8622</v>
      </c>
      <c r="B14913" s="53">
        <v>2018</v>
      </c>
      <c r="C14913" t="s">
        <v>2</v>
      </c>
      <c r="D14913" t="s">
        <v>8764</v>
      </c>
    </row>
    <row r="14914" spans="1:4" ht="15">
      <c r="A14914" t="s">
        <v>8622</v>
      </c>
      <c r="B14914" s="53">
        <v>2018</v>
      </c>
      <c r="C14914" t="s">
        <v>2</v>
      </c>
      <c r="D14914" t="s">
        <v>8723</v>
      </c>
    </row>
    <row r="14915" spans="1:4" ht="15">
      <c r="A14915" t="s">
        <v>8622</v>
      </c>
      <c r="B14915" s="53">
        <v>2017</v>
      </c>
      <c r="C14915" t="s">
        <v>1015</v>
      </c>
      <c r="D14915" t="s">
        <v>8765</v>
      </c>
    </row>
    <row r="14916" spans="1:4" ht="15">
      <c r="A14916" t="s">
        <v>8622</v>
      </c>
      <c r="B14916" s="53">
        <v>2017</v>
      </c>
      <c r="C14916" t="s">
        <v>1015</v>
      </c>
      <c r="D14916" t="s">
        <v>8766</v>
      </c>
    </row>
    <row r="14917" spans="1:4" ht="15">
      <c r="A14917" t="s">
        <v>8622</v>
      </c>
      <c r="B14917" s="53">
        <v>2017</v>
      </c>
      <c r="C14917" t="s">
        <v>1015</v>
      </c>
      <c r="D14917" t="s">
        <v>8767</v>
      </c>
    </row>
    <row r="14918" spans="1:4" ht="15">
      <c r="A14918" t="s">
        <v>8622</v>
      </c>
      <c r="B14918" s="53">
        <v>2017</v>
      </c>
      <c r="C14918" t="s">
        <v>2232</v>
      </c>
      <c r="D14918" t="s">
        <v>8768</v>
      </c>
    </row>
    <row r="14919" spans="1:4" ht="15">
      <c r="A14919" t="s">
        <v>8622</v>
      </c>
      <c r="B14919" s="53">
        <v>2017</v>
      </c>
      <c r="C14919" t="s">
        <v>970</v>
      </c>
      <c r="D14919" t="s">
        <v>8769</v>
      </c>
    </row>
    <row r="14920" spans="1:4" ht="15">
      <c r="A14920" t="s">
        <v>8622</v>
      </c>
      <c r="B14920" s="53">
        <v>2017</v>
      </c>
      <c r="C14920" t="s">
        <v>1402</v>
      </c>
      <c r="D14920" t="s">
        <v>8770</v>
      </c>
    </row>
    <row r="14921" spans="1:4" ht="15">
      <c r="A14921" t="s">
        <v>8622</v>
      </c>
      <c r="B14921" s="53">
        <v>2017</v>
      </c>
      <c r="C14921" t="s">
        <v>1402</v>
      </c>
      <c r="D14921" t="s">
        <v>8771</v>
      </c>
    </row>
    <row r="14922" spans="1:4" ht="15">
      <c r="A14922" t="s">
        <v>8622</v>
      </c>
      <c r="B14922" s="53">
        <v>2017</v>
      </c>
      <c r="C14922" t="s">
        <v>1402</v>
      </c>
      <c r="D14922" t="s">
        <v>8772</v>
      </c>
    </row>
    <row r="14923" spans="1:4" ht="15">
      <c r="A14923" t="s">
        <v>8622</v>
      </c>
      <c r="B14923" s="53">
        <v>2017</v>
      </c>
      <c r="C14923" t="s">
        <v>2428</v>
      </c>
      <c r="D14923" t="s">
        <v>8773</v>
      </c>
    </row>
    <row r="14924" spans="1:4" ht="15">
      <c r="A14924" t="s">
        <v>8622</v>
      </c>
      <c r="B14924" s="53">
        <v>2017</v>
      </c>
      <c r="C14924" t="s">
        <v>19</v>
      </c>
      <c r="D14924" t="s">
        <v>8774</v>
      </c>
    </row>
    <row r="14925" spans="1:4" ht="15">
      <c r="A14925" t="s">
        <v>8622</v>
      </c>
      <c r="B14925" s="53">
        <v>2017</v>
      </c>
      <c r="C14925" t="s">
        <v>1271</v>
      </c>
      <c r="D14925" t="s">
        <v>8775</v>
      </c>
    </row>
    <row r="14926" spans="1:4" ht="15">
      <c r="A14926" t="s">
        <v>8622</v>
      </c>
      <c r="B14926" s="53">
        <v>2017</v>
      </c>
      <c r="C14926" t="s">
        <v>1271</v>
      </c>
      <c r="D14926" t="s">
        <v>8776</v>
      </c>
    </row>
    <row r="14927" spans="1:4" ht="15">
      <c r="A14927" t="s">
        <v>8622</v>
      </c>
      <c r="B14927" s="53">
        <v>2017</v>
      </c>
      <c r="C14927" t="s">
        <v>1255</v>
      </c>
      <c r="D14927" t="s">
        <v>8777</v>
      </c>
    </row>
    <row r="14928" spans="1:4" ht="15">
      <c r="A14928" t="s">
        <v>8622</v>
      </c>
      <c r="B14928" s="53">
        <v>2017</v>
      </c>
      <c r="C14928" t="s">
        <v>4651</v>
      </c>
      <c r="D14928" t="s">
        <v>8778</v>
      </c>
    </row>
    <row r="14929" spans="1:4" ht="15">
      <c r="A14929" t="s">
        <v>8622</v>
      </c>
      <c r="B14929" s="53">
        <v>2017</v>
      </c>
      <c r="C14929" t="s">
        <v>4651</v>
      </c>
      <c r="D14929" t="s">
        <v>8779</v>
      </c>
    </row>
    <row r="14930" spans="1:4" ht="15">
      <c r="A14930" t="s">
        <v>8622</v>
      </c>
      <c r="B14930" s="53">
        <v>2017</v>
      </c>
      <c r="C14930" t="s">
        <v>2</v>
      </c>
      <c r="D14930" t="s">
        <v>8779</v>
      </c>
    </row>
    <row r="14931" spans="1:4" ht="15">
      <c r="A14931" t="s">
        <v>8622</v>
      </c>
      <c r="B14931" s="53">
        <v>2017</v>
      </c>
      <c r="C14931" t="s">
        <v>2</v>
      </c>
      <c r="D14931" t="s">
        <v>8780</v>
      </c>
    </row>
    <row r="14932" spans="1:4" ht="15">
      <c r="A14932" t="s">
        <v>8622</v>
      </c>
      <c r="B14932" s="53">
        <v>2017</v>
      </c>
      <c r="C14932" t="s">
        <v>2</v>
      </c>
      <c r="D14932" t="s">
        <v>8781</v>
      </c>
    </row>
    <row r="14933" spans="1:4" ht="15">
      <c r="A14933" t="s">
        <v>8622</v>
      </c>
      <c r="B14933" s="53">
        <v>2017</v>
      </c>
      <c r="C14933" t="s">
        <v>2</v>
      </c>
      <c r="D14933" t="s">
        <v>8782</v>
      </c>
    </row>
    <row r="14934" spans="1:4" ht="15">
      <c r="A14934" t="s">
        <v>8622</v>
      </c>
      <c r="B14934" s="53">
        <v>2017</v>
      </c>
      <c r="C14934" t="s">
        <v>2</v>
      </c>
      <c r="D14934" t="s">
        <v>8783</v>
      </c>
    </row>
    <row r="14935" spans="1:4" ht="15">
      <c r="A14935" t="s">
        <v>8622</v>
      </c>
      <c r="B14935" s="53">
        <v>2017</v>
      </c>
      <c r="C14935" t="s">
        <v>2</v>
      </c>
      <c r="D14935" t="s">
        <v>8784</v>
      </c>
    </row>
    <row r="14936" spans="1:4" ht="15">
      <c r="A14936" t="s">
        <v>8622</v>
      </c>
      <c r="B14936" s="53">
        <v>2017</v>
      </c>
      <c r="C14936" t="s">
        <v>2</v>
      </c>
      <c r="D14936" t="s">
        <v>8785</v>
      </c>
    </row>
    <row r="14937" spans="1:4" ht="15">
      <c r="A14937" t="s">
        <v>8622</v>
      </c>
      <c r="B14937" s="53">
        <v>2017</v>
      </c>
      <c r="C14937" t="s">
        <v>2</v>
      </c>
      <c r="D14937" t="s">
        <v>8786</v>
      </c>
    </row>
    <row r="14938" spans="1:4" ht="15">
      <c r="A14938" t="s">
        <v>8622</v>
      </c>
      <c r="B14938" s="53">
        <v>2017</v>
      </c>
      <c r="C14938" t="s">
        <v>2</v>
      </c>
      <c r="D14938" t="s">
        <v>8787</v>
      </c>
    </row>
    <row r="14939" spans="1:4" ht="15">
      <c r="A14939" t="s">
        <v>8622</v>
      </c>
      <c r="B14939" s="53">
        <v>2017</v>
      </c>
      <c r="C14939" t="s">
        <v>2</v>
      </c>
      <c r="D14939" t="s">
        <v>8773</v>
      </c>
    </row>
    <row r="14940" spans="1:4" ht="15">
      <c r="A14940" t="s">
        <v>8622</v>
      </c>
      <c r="B14940" s="53">
        <v>2017</v>
      </c>
      <c r="C14940" t="s">
        <v>2</v>
      </c>
      <c r="D14940" t="s">
        <v>8777</v>
      </c>
    </row>
    <row r="14941" spans="1:4" ht="15">
      <c r="A14941" t="s">
        <v>8622</v>
      </c>
      <c r="B14941" s="53">
        <v>2017</v>
      </c>
      <c r="C14941" t="s">
        <v>2</v>
      </c>
      <c r="D14941" t="s">
        <v>8788</v>
      </c>
    </row>
    <row r="14942" spans="1:4" ht="15">
      <c r="A14942" t="s">
        <v>8622</v>
      </c>
      <c r="B14942" s="53">
        <v>2017</v>
      </c>
      <c r="C14942" t="s">
        <v>2</v>
      </c>
      <c r="D14942" t="s">
        <v>8750</v>
      </c>
    </row>
    <row r="14943" spans="1:4" ht="15">
      <c r="A14943" t="s">
        <v>8622</v>
      </c>
      <c r="B14943" s="53">
        <v>2017</v>
      </c>
      <c r="C14943" t="s">
        <v>2</v>
      </c>
      <c r="D14943" t="s">
        <v>8789</v>
      </c>
    </row>
    <row r="14944" spans="1:4" ht="15">
      <c r="A14944" t="s">
        <v>8622</v>
      </c>
      <c r="B14944" s="53">
        <v>2016</v>
      </c>
      <c r="C14944" t="s">
        <v>1338</v>
      </c>
      <c r="D14944" t="s">
        <v>8790</v>
      </c>
    </row>
    <row r="14945" spans="1:4" ht="15">
      <c r="A14945" t="s">
        <v>8622</v>
      </c>
      <c r="B14945" s="53">
        <v>2016</v>
      </c>
      <c r="C14945" t="s">
        <v>1075</v>
      </c>
      <c r="D14945" t="s">
        <v>8791</v>
      </c>
    </row>
    <row r="14946" spans="1:4" ht="15">
      <c r="A14946" t="s">
        <v>8622</v>
      </c>
      <c r="B14946" s="53">
        <v>2016</v>
      </c>
      <c r="C14946" t="s">
        <v>4803</v>
      </c>
      <c r="D14946" t="s">
        <v>8792</v>
      </c>
    </row>
    <row r="14947" spans="1:4" ht="15">
      <c r="A14947" t="s">
        <v>8622</v>
      </c>
      <c r="B14947" s="53">
        <v>2016</v>
      </c>
      <c r="C14947" t="s">
        <v>970</v>
      </c>
      <c r="D14947" t="s">
        <v>8793</v>
      </c>
    </row>
    <row r="14948" spans="1:4" ht="15">
      <c r="A14948" t="s">
        <v>8622</v>
      </c>
      <c r="B14948" s="53">
        <v>2016</v>
      </c>
      <c r="C14948" t="s">
        <v>1402</v>
      </c>
      <c r="D14948" t="s">
        <v>8794</v>
      </c>
    </row>
    <row r="14949" spans="1:4" ht="15">
      <c r="A14949" t="s">
        <v>8622</v>
      </c>
      <c r="B14949" s="53">
        <v>2016</v>
      </c>
      <c r="C14949" t="s">
        <v>1402</v>
      </c>
      <c r="D14949" t="s">
        <v>8795</v>
      </c>
    </row>
    <row r="14950" spans="1:4" ht="15">
      <c r="A14950" t="s">
        <v>8622</v>
      </c>
      <c r="B14950" s="53">
        <v>2016</v>
      </c>
      <c r="C14950" t="s">
        <v>2428</v>
      </c>
      <c r="D14950" t="s">
        <v>8796</v>
      </c>
    </row>
    <row r="14951" spans="1:4" ht="15">
      <c r="A14951" t="s">
        <v>8622</v>
      </c>
      <c r="B14951" s="53">
        <v>2016</v>
      </c>
      <c r="C14951" t="s">
        <v>1256</v>
      </c>
      <c r="D14951" t="s">
        <v>8797</v>
      </c>
    </row>
    <row r="14952" spans="1:4" ht="15">
      <c r="A14952" t="s">
        <v>8622</v>
      </c>
      <c r="B14952" s="53">
        <v>2016</v>
      </c>
      <c r="C14952" t="s">
        <v>1894</v>
      </c>
      <c r="D14952" t="s">
        <v>8798</v>
      </c>
    </row>
    <row r="14953" spans="1:4" ht="15">
      <c r="A14953" t="s">
        <v>8622</v>
      </c>
      <c r="B14953" s="53">
        <v>2016</v>
      </c>
      <c r="C14953" t="s">
        <v>1256</v>
      </c>
      <c r="D14953" t="s">
        <v>8799</v>
      </c>
    </row>
    <row r="14954" spans="1:4" ht="15">
      <c r="A14954" t="s">
        <v>8622</v>
      </c>
      <c r="B14954" s="53">
        <v>2016</v>
      </c>
      <c r="C14954" t="s">
        <v>986</v>
      </c>
      <c r="D14954" t="s">
        <v>8800</v>
      </c>
    </row>
    <row r="14955" spans="1:4" ht="15">
      <c r="A14955" t="s">
        <v>8622</v>
      </c>
      <c r="B14955" s="53">
        <v>2016</v>
      </c>
      <c r="C14955" t="s">
        <v>2</v>
      </c>
      <c r="D14955" t="s">
        <v>8774</v>
      </c>
    </row>
    <row r="14956" spans="1:4" ht="15">
      <c r="A14956" t="s">
        <v>8622</v>
      </c>
      <c r="B14956" s="53">
        <v>2016</v>
      </c>
      <c r="C14956" t="s">
        <v>2</v>
      </c>
      <c r="D14956" t="s">
        <v>8801</v>
      </c>
    </row>
    <row r="14957" spans="1:4" ht="15">
      <c r="A14957" t="s">
        <v>8622</v>
      </c>
      <c r="B14957" s="53">
        <v>2016</v>
      </c>
      <c r="C14957" t="s">
        <v>2</v>
      </c>
      <c r="D14957" t="s">
        <v>8802</v>
      </c>
    </row>
    <row r="14958" spans="1:4" ht="15">
      <c r="A14958" t="s">
        <v>8622</v>
      </c>
      <c r="B14958" s="53">
        <v>2016</v>
      </c>
      <c r="C14958" t="s">
        <v>2</v>
      </c>
      <c r="D14958" t="s">
        <v>8798</v>
      </c>
    </row>
    <row r="14959" spans="1:4" ht="15">
      <c r="A14959" t="s">
        <v>8622</v>
      </c>
      <c r="B14959" s="53">
        <v>2016</v>
      </c>
      <c r="C14959" t="s">
        <v>2</v>
      </c>
      <c r="D14959" t="s">
        <v>8767</v>
      </c>
    </row>
    <row r="14960" spans="1:4" ht="15">
      <c r="A14960" t="s">
        <v>8622</v>
      </c>
      <c r="B14960" s="53">
        <v>2016</v>
      </c>
      <c r="C14960" t="s">
        <v>2</v>
      </c>
      <c r="D14960" t="s">
        <v>8803</v>
      </c>
    </row>
    <row r="14961" spans="1:4" ht="15">
      <c r="A14961" t="s">
        <v>8622</v>
      </c>
      <c r="B14961" s="53">
        <v>2015</v>
      </c>
      <c r="C14961" t="s">
        <v>970</v>
      </c>
      <c r="D14961" t="s">
        <v>8804</v>
      </c>
    </row>
    <row r="14962" spans="1:4" ht="15">
      <c r="A14962" t="s">
        <v>8622</v>
      </c>
      <c r="B14962" s="53">
        <v>2015</v>
      </c>
      <c r="C14962" t="s">
        <v>970</v>
      </c>
      <c r="D14962" t="s">
        <v>8805</v>
      </c>
    </row>
    <row r="14963" spans="1:4" ht="15">
      <c r="A14963" t="s">
        <v>8622</v>
      </c>
      <c r="B14963" s="53">
        <v>2015</v>
      </c>
      <c r="C14963" t="s">
        <v>970</v>
      </c>
      <c r="D14963" t="s">
        <v>8806</v>
      </c>
    </row>
    <row r="14964" spans="1:4" ht="15">
      <c r="A14964" t="s">
        <v>8622</v>
      </c>
      <c r="B14964" s="53">
        <v>2015</v>
      </c>
      <c r="C14964" t="s">
        <v>915</v>
      </c>
      <c r="D14964" t="s">
        <v>8807</v>
      </c>
    </row>
    <row r="14965" spans="1:4" ht="15">
      <c r="A14965" t="s">
        <v>8622</v>
      </c>
      <c r="B14965" s="53">
        <v>2015</v>
      </c>
      <c r="C14965" t="s">
        <v>1402</v>
      </c>
      <c r="D14965" t="s">
        <v>8808</v>
      </c>
    </row>
    <row r="14966" spans="1:4" ht="15">
      <c r="A14966" t="s">
        <v>8622</v>
      </c>
      <c r="B14966" s="53">
        <v>2015</v>
      </c>
      <c r="C14966" t="s">
        <v>1271</v>
      </c>
      <c r="D14966" t="s">
        <v>8785</v>
      </c>
    </row>
    <row r="14967" spans="1:4" ht="15">
      <c r="A14967" t="s">
        <v>8622</v>
      </c>
      <c r="B14967" s="53">
        <v>2015</v>
      </c>
      <c r="C14967" t="s">
        <v>8809</v>
      </c>
      <c r="D14967" t="s">
        <v>8810</v>
      </c>
    </row>
    <row r="14968" spans="1:4" ht="15">
      <c r="A14968" t="s">
        <v>8622</v>
      </c>
      <c r="B14968" s="53">
        <v>2015</v>
      </c>
      <c r="C14968" t="s">
        <v>2428</v>
      </c>
      <c r="D14968" t="s">
        <v>8811</v>
      </c>
    </row>
    <row r="14969" spans="1:4" ht="15">
      <c r="A14969" t="s">
        <v>8622</v>
      </c>
      <c r="B14969" s="53">
        <v>2015</v>
      </c>
      <c r="C14969" t="s">
        <v>2</v>
      </c>
      <c r="D14969" t="s">
        <v>8812</v>
      </c>
    </row>
    <row r="14970" spans="1:4" ht="15">
      <c r="A14970" t="s">
        <v>8622</v>
      </c>
      <c r="B14970" s="53">
        <v>2015</v>
      </c>
      <c r="C14970" t="s">
        <v>2</v>
      </c>
      <c r="D14970" t="s">
        <v>8813</v>
      </c>
    </row>
    <row r="14971" spans="1:4" ht="15">
      <c r="A14971" t="s">
        <v>8622</v>
      </c>
      <c r="B14971" s="53">
        <v>2014</v>
      </c>
      <c r="C14971" t="s">
        <v>2232</v>
      </c>
      <c r="D14971" t="s">
        <v>6810</v>
      </c>
    </row>
    <row r="14972" spans="1:4" ht="15">
      <c r="A14972" t="s">
        <v>8622</v>
      </c>
      <c r="B14972" s="53">
        <v>2014</v>
      </c>
      <c r="C14972" t="s">
        <v>1075</v>
      </c>
      <c r="D14972" t="s">
        <v>8814</v>
      </c>
    </row>
    <row r="14973" spans="1:4" ht="15">
      <c r="A14973" t="s">
        <v>8622</v>
      </c>
      <c r="B14973" s="53">
        <v>2014</v>
      </c>
      <c r="C14973" t="s">
        <v>2575</v>
      </c>
      <c r="D14973" t="s">
        <v>8815</v>
      </c>
    </row>
    <row r="14974" spans="1:4" ht="15">
      <c r="A14974" t="s">
        <v>8622</v>
      </c>
      <c r="B14974" s="53">
        <v>2014</v>
      </c>
      <c r="C14974" t="s">
        <v>970</v>
      </c>
      <c r="D14974" t="s">
        <v>8816</v>
      </c>
    </row>
    <row r="14975" spans="1:4" ht="15">
      <c r="A14975" t="s">
        <v>8622</v>
      </c>
      <c r="B14975" s="53">
        <v>2014</v>
      </c>
      <c r="C14975" t="s">
        <v>1402</v>
      </c>
      <c r="D14975" t="s">
        <v>8817</v>
      </c>
    </row>
    <row r="14976" spans="1:4" ht="15">
      <c r="A14976" t="s">
        <v>8622</v>
      </c>
      <c r="B14976" s="53">
        <v>2014</v>
      </c>
      <c r="C14976" t="s">
        <v>2428</v>
      </c>
      <c r="D14976" t="s">
        <v>8784</v>
      </c>
    </row>
    <row r="14977" spans="1:4" ht="15">
      <c r="A14977" t="s">
        <v>8622</v>
      </c>
      <c r="B14977" s="53">
        <v>2014</v>
      </c>
      <c r="C14977" t="s">
        <v>2050</v>
      </c>
      <c r="D14977" t="s">
        <v>8818</v>
      </c>
    </row>
    <row r="14978" spans="1:4" ht="15">
      <c r="A14978" t="s">
        <v>8622</v>
      </c>
      <c r="B14978" s="53">
        <v>2014</v>
      </c>
      <c r="C14978" t="s">
        <v>3292</v>
      </c>
      <c r="D14978" t="s">
        <v>8819</v>
      </c>
    </row>
    <row r="14979" spans="1:4" ht="15">
      <c r="A14979" t="s">
        <v>8622</v>
      </c>
      <c r="B14979" s="53">
        <v>2014</v>
      </c>
      <c r="C14979" t="s">
        <v>1260</v>
      </c>
      <c r="D14979" t="s">
        <v>8820</v>
      </c>
    </row>
    <row r="14980" spans="1:4" ht="15">
      <c r="A14980" t="s">
        <v>8622</v>
      </c>
      <c r="B14980" s="53">
        <v>2014</v>
      </c>
      <c r="C14980" t="s">
        <v>4937</v>
      </c>
      <c r="D14980" t="s">
        <v>8821</v>
      </c>
    </row>
    <row r="14981" spans="1:4" ht="15">
      <c r="A14981" t="s">
        <v>8622</v>
      </c>
      <c r="B14981" s="53">
        <v>2013</v>
      </c>
      <c r="C14981" t="s">
        <v>1338</v>
      </c>
      <c r="D14981" t="s">
        <v>8822</v>
      </c>
    </row>
    <row r="14982" spans="1:4" ht="15">
      <c r="A14982" t="s">
        <v>8622</v>
      </c>
      <c r="B14982" s="53">
        <v>2013</v>
      </c>
      <c r="C14982" t="s">
        <v>1075</v>
      </c>
      <c r="D14982" t="s">
        <v>8823</v>
      </c>
    </row>
    <row r="14983" spans="1:4" ht="15">
      <c r="A14983" t="s">
        <v>8622</v>
      </c>
      <c r="B14983" s="53">
        <v>2013</v>
      </c>
      <c r="C14983" t="s">
        <v>1402</v>
      </c>
      <c r="D14983" t="s">
        <v>8824</v>
      </c>
    </row>
    <row r="14984" spans="1:4" ht="15">
      <c r="A14984" t="s">
        <v>8622</v>
      </c>
      <c r="B14984" s="53">
        <v>2013</v>
      </c>
      <c r="C14984" t="s">
        <v>2428</v>
      </c>
      <c r="D14984" t="s">
        <v>8783</v>
      </c>
    </row>
    <row r="14985" spans="1:4" ht="15">
      <c r="A14985" t="s">
        <v>8622</v>
      </c>
      <c r="B14985" s="53">
        <v>2013</v>
      </c>
      <c r="C14985" t="s">
        <v>2635</v>
      </c>
      <c r="D14985" t="s">
        <v>8825</v>
      </c>
    </row>
    <row r="14986" spans="1:4" ht="15">
      <c r="A14986" t="s">
        <v>8622</v>
      </c>
      <c r="B14986" s="53">
        <v>2013</v>
      </c>
      <c r="C14986" t="s">
        <v>1271</v>
      </c>
      <c r="D14986" t="s">
        <v>8826</v>
      </c>
    </row>
    <row r="14987" spans="1:4" ht="15">
      <c r="A14987" t="s">
        <v>8622</v>
      </c>
      <c r="B14987" s="53">
        <v>2013</v>
      </c>
      <c r="C14987" t="s">
        <v>8827</v>
      </c>
      <c r="D14987" t="s">
        <v>8828</v>
      </c>
    </row>
    <row r="14988" spans="1:4" ht="15">
      <c r="A14988" t="s">
        <v>8622</v>
      </c>
      <c r="B14988" s="53">
        <v>2012</v>
      </c>
      <c r="C14988" t="s">
        <v>4332</v>
      </c>
      <c r="D14988" t="s">
        <v>8829</v>
      </c>
    </row>
    <row r="14989" spans="1:4" ht="15">
      <c r="A14989" t="s">
        <v>8622</v>
      </c>
      <c r="B14989" s="53">
        <v>2012</v>
      </c>
      <c r="C14989" t="s">
        <v>1338</v>
      </c>
      <c r="D14989" t="s">
        <v>8830</v>
      </c>
    </row>
    <row r="14990" spans="1:4" ht="15">
      <c r="A14990" t="s">
        <v>8622</v>
      </c>
      <c r="B14990" s="53">
        <v>2012</v>
      </c>
      <c r="C14990" t="s">
        <v>1025</v>
      </c>
      <c r="D14990" t="s">
        <v>8831</v>
      </c>
    </row>
    <row r="14991" spans="1:4" ht="15">
      <c r="A14991" t="s">
        <v>8622</v>
      </c>
      <c r="B14991" s="53">
        <v>2012</v>
      </c>
      <c r="C14991" t="s">
        <v>970</v>
      </c>
      <c r="D14991" t="s">
        <v>8832</v>
      </c>
    </row>
    <row r="14992" spans="1:4" ht="15">
      <c r="A14992" t="s">
        <v>8622</v>
      </c>
      <c r="B14992" s="53">
        <v>2012</v>
      </c>
      <c r="C14992" t="s">
        <v>970</v>
      </c>
      <c r="D14992" t="s">
        <v>8833</v>
      </c>
    </row>
    <row r="14993" spans="1:4" ht="15">
      <c r="A14993" t="s">
        <v>8622</v>
      </c>
      <c r="B14993" s="53">
        <v>2012</v>
      </c>
      <c r="C14993" t="s">
        <v>1402</v>
      </c>
      <c r="D14993" t="s">
        <v>8834</v>
      </c>
    </row>
    <row r="14994" spans="1:4" ht="15">
      <c r="A14994" t="s">
        <v>8622</v>
      </c>
      <c r="B14994" s="53">
        <v>2012</v>
      </c>
      <c r="C14994" t="s">
        <v>1402</v>
      </c>
      <c r="D14994" t="s">
        <v>8835</v>
      </c>
    </row>
    <row r="14995" spans="1:4" ht="15">
      <c r="A14995" t="s">
        <v>8622</v>
      </c>
      <c r="B14995" s="53">
        <v>2012</v>
      </c>
      <c r="C14995" t="s">
        <v>1894</v>
      </c>
      <c r="D14995" t="s">
        <v>8836</v>
      </c>
    </row>
    <row r="14996" spans="1:4" ht="15">
      <c r="A14996" t="s">
        <v>8622</v>
      </c>
      <c r="B14996" s="53">
        <v>2012</v>
      </c>
      <c r="C14996" t="s">
        <v>2050</v>
      </c>
      <c r="D14996" t="s">
        <v>8837</v>
      </c>
    </row>
    <row r="14997" spans="1:4" ht="15">
      <c r="A14997" t="s">
        <v>8622</v>
      </c>
      <c r="B14997" s="53">
        <v>2012</v>
      </c>
      <c r="C14997" t="s">
        <v>3292</v>
      </c>
      <c r="D14997" t="s">
        <v>8838</v>
      </c>
    </row>
    <row r="14998" spans="1:4" ht="15">
      <c r="A14998" t="s">
        <v>8622</v>
      </c>
      <c r="B14998" s="53">
        <v>2012</v>
      </c>
      <c r="C14998" t="s">
        <v>8839</v>
      </c>
      <c r="D14998" t="s">
        <v>8840</v>
      </c>
    </row>
    <row r="14999" spans="1:4" ht="15">
      <c r="A14999" t="s">
        <v>8622</v>
      </c>
      <c r="B14999" s="53">
        <v>2011</v>
      </c>
      <c r="C14999" t="s">
        <v>1075</v>
      </c>
      <c r="D14999" t="s">
        <v>8841</v>
      </c>
    </row>
    <row r="15000" spans="1:4" ht="15">
      <c r="A15000" t="s">
        <v>8622</v>
      </c>
      <c r="B15000" s="53">
        <v>2011</v>
      </c>
      <c r="C15000" t="s">
        <v>970</v>
      </c>
      <c r="D15000" t="s">
        <v>8842</v>
      </c>
    </row>
    <row r="15001" spans="1:4" ht="15">
      <c r="A15001" t="s">
        <v>8622</v>
      </c>
      <c r="B15001" s="53">
        <v>2011</v>
      </c>
      <c r="C15001" t="s">
        <v>1402</v>
      </c>
      <c r="D15001" t="s">
        <v>8843</v>
      </c>
    </row>
    <row r="15002" spans="1:4" ht="15">
      <c r="A15002" t="s">
        <v>8622</v>
      </c>
      <c r="B15002" s="53">
        <v>2011</v>
      </c>
      <c r="C15002" t="s">
        <v>1402</v>
      </c>
      <c r="D15002" t="s">
        <v>8844</v>
      </c>
    </row>
    <row r="15003" spans="1:4" ht="15">
      <c r="A15003" t="s">
        <v>8622</v>
      </c>
      <c r="B15003" s="53">
        <v>2011</v>
      </c>
      <c r="C15003" t="s">
        <v>1402</v>
      </c>
      <c r="D15003" t="s">
        <v>8845</v>
      </c>
    </row>
    <row r="15004" spans="1:4" ht="15">
      <c r="A15004" t="s">
        <v>8622</v>
      </c>
      <c r="B15004" s="53">
        <v>2011</v>
      </c>
      <c r="C15004" t="s">
        <v>1402</v>
      </c>
      <c r="D15004" t="s">
        <v>8846</v>
      </c>
    </row>
    <row r="15005" spans="1:4" ht="15">
      <c r="A15005" t="s">
        <v>8622</v>
      </c>
      <c r="B15005" s="53">
        <v>2011</v>
      </c>
      <c r="C15005" t="s">
        <v>1402</v>
      </c>
      <c r="D15005" t="s">
        <v>8847</v>
      </c>
    </row>
    <row r="15006" spans="1:4" ht="15">
      <c r="A15006" t="s">
        <v>8622</v>
      </c>
      <c r="B15006" s="53">
        <v>2011</v>
      </c>
      <c r="C15006" t="s">
        <v>910</v>
      </c>
      <c r="D15006" t="s">
        <v>8848</v>
      </c>
    </row>
    <row r="15007" spans="1:4" ht="15">
      <c r="A15007" t="s">
        <v>8622</v>
      </c>
      <c r="B15007" s="53">
        <v>2011</v>
      </c>
      <c r="C15007" t="s">
        <v>4930</v>
      </c>
      <c r="D15007" t="s">
        <v>8849</v>
      </c>
    </row>
    <row r="15008" spans="1:4" ht="15">
      <c r="A15008" t="s">
        <v>8622</v>
      </c>
      <c r="B15008" s="53">
        <v>2011</v>
      </c>
      <c r="C15008" t="s">
        <v>19</v>
      </c>
      <c r="D15008" t="s">
        <v>8850</v>
      </c>
    </row>
    <row r="15009" spans="1:4" ht="15">
      <c r="A15009" t="s">
        <v>8622</v>
      </c>
      <c r="B15009" s="53">
        <v>2011</v>
      </c>
      <c r="C15009" t="s">
        <v>1271</v>
      </c>
      <c r="D15009" t="s">
        <v>8851</v>
      </c>
    </row>
    <row r="15010" spans="1:4" ht="15">
      <c r="A15010" t="s">
        <v>8622</v>
      </c>
      <c r="B15010" s="53">
        <v>2011</v>
      </c>
      <c r="C15010" t="s">
        <v>1271</v>
      </c>
      <c r="D15010" t="s">
        <v>7170</v>
      </c>
    </row>
    <row r="15011" spans="1:4" ht="15">
      <c r="A15011" t="s">
        <v>8622</v>
      </c>
      <c r="B15011" s="53">
        <v>2011</v>
      </c>
      <c r="C15011" t="s">
        <v>1255</v>
      </c>
      <c r="D15011" t="s">
        <v>8852</v>
      </c>
    </row>
    <row r="15012" spans="1:4" ht="15">
      <c r="A15012" t="s">
        <v>8622</v>
      </c>
      <c r="B15012" s="53">
        <v>2011</v>
      </c>
      <c r="C15012" t="s">
        <v>5074</v>
      </c>
      <c r="D15012" t="s">
        <v>8853</v>
      </c>
    </row>
    <row r="15013" spans="1:4" ht="15">
      <c r="A15013" t="s">
        <v>8622</v>
      </c>
      <c r="B15013" s="53">
        <v>2011</v>
      </c>
      <c r="C15013" t="s">
        <v>7167</v>
      </c>
      <c r="D15013" t="s">
        <v>8854</v>
      </c>
    </row>
    <row r="15014" spans="1:4" ht="15">
      <c r="A15014" t="s">
        <v>8622</v>
      </c>
      <c r="B15014" s="53">
        <v>2011</v>
      </c>
      <c r="C15014" t="s">
        <v>7167</v>
      </c>
      <c r="D15014" t="s">
        <v>7173</v>
      </c>
    </row>
    <row r="15015" spans="1:4" ht="15">
      <c r="A15015" t="s">
        <v>8622</v>
      </c>
      <c r="B15015" s="53">
        <v>2010</v>
      </c>
      <c r="C15015" t="s">
        <v>1338</v>
      </c>
      <c r="D15015" t="s">
        <v>8855</v>
      </c>
    </row>
    <row r="15016" spans="1:4" ht="15">
      <c r="A15016" t="s">
        <v>8622</v>
      </c>
      <c r="B15016" s="53">
        <v>2010</v>
      </c>
      <c r="C15016" t="s">
        <v>1075</v>
      </c>
      <c r="D15016" t="s">
        <v>6924</v>
      </c>
    </row>
    <row r="15017" spans="1:4" ht="15">
      <c r="A15017" t="s">
        <v>8622</v>
      </c>
      <c r="B15017" s="53">
        <v>2010</v>
      </c>
      <c r="C15017" t="s">
        <v>1257</v>
      </c>
      <c r="D15017" t="s">
        <v>8856</v>
      </c>
    </row>
    <row r="15018" spans="1:4" ht="15">
      <c r="A15018" t="s">
        <v>8622</v>
      </c>
      <c r="B15018" s="53">
        <v>2010</v>
      </c>
      <c r="C15018" t="s">
        <v>7111</v>
      </c>
      <c r="D15018" t="s">
        <v>8857</v>
      </c>
    </row>
    <row r="15019" spans="1:4" ht="15">
      <c r="A15019" t="s">
        <v>8622</v>
      </c>
      <c r="B15019" s="53">
        <v>2010</v>
      </c>
      <c r="C15019" t="s">
        <v>970</v>
      </c>
      <c r="D15019" t="s">
        <v>8858</v>
      </c>
    </row>
    <row r="15020" spans="1:4" ht="15">
      <c r="A15020" t="s">
        <v>8622</v>
      </c>
      <c r="B15020" s="53">
        <v>2010</v>
      </c>
      <c r="C15020" t="s">
        <v>1402</v>
      </c>
      <c r="D15020" t="s">
        <v>8859</v>
      </c>
    </row>
    <row r="15021" spans="1:4" ht="15">
      <c r="A15021" t="s">
        <v>8622</v>
      </c>
      <c r="B15021" s="53">
        <v>2010</v>
      </c>
      <c r="C15021" t="s">
        <v>1402</v>
      </c>
      <c r="D15021" t="s">
        <v>8860</v>
      </c>
    </row>
    <row r="15022" spans="1:4" ht="15">
      <c r="A15022" t="s">
        <v>8622</v>
      </c>
      <c r="B15022" s="53">
        <v>2010</v>
      </c>
      <c r="C15022" t="s">
        <v>910</v>
      </c>
      <c r="D15022" t="s">
        <v>8861</v>
      </c>
    </row>
    <row r="15023" spans="1:4" ht="15">
      <c r="A15023" t="s">
        <v>8622</v>
      </c>
      <c r="B15023" s="53">
        <v>2010</v>
      </c>
      <c r="C15023" t="s">
        <v>2587</v>
      </c>
      <c r="D15023" t="s">
        <v>8862</v>
      </c>
    </row>
    <row r="15024" spans="1:4" ht="15">
      <c r="A15024" t="s">
        <v>8622</v>
      </c>
      <c r="B15024" s="53">
        <v>2010</v>
      </c>
      <c r="C15024" t="s">
        <v>2050</v>
      </c>
      <c r="D15024" t="s">
        <v>8863</v>
      </c>
    </row>
    <row r="15025" spans="1:4" ht="15">
      <c r="A15025" t="s">
        <v>8622</v>
      </c>
      <c r="B15025" s="53">
        <v>2010</v>
      </c>
      <c r="C15025" t="s">
        <v>2052</v>
      </c>
      <c r="D15025" t="s">
        <v>8864</v>
      </c>
    </row>
    <row r="15026" spans="1:4" ht="15">
      <c r="A15026" t="s">
        <v>8622</v>
      </c>
      <c r="B15026" s="53">
        <v>2010</v>
      </c>
      <c r="C15026" t="s">
        <v>8865</v>
      </c>
      <c r="D15026" t="s">
        <v>8866</v>
      </c>
    </row>
    <row r="15027" spans="1:4" ht="15">
      <c r="A15027" t="s">
        <v>8622</v>
      </c>
      <c r="B15027" s="53">
        <v>2009</v>
      </c>
      <c r="C15027" t="s">
        <v>10</v>
      </c>
      <c r="D15027" t="s">
        <v>8867</v>
      </c>
    </row>
    <row r="15028" spans="1:4" ht="15">
      <c r="A15028" t="s">
        <v>8622</v>
      </c>
      <c r="B15028" s="53">
        <v>2009</v>
      </c>
      <c r="C15028" t="s">
        <v>970</v>
      </c>
      <c r="D15028" t="s">
        <v>8868</v>
      </c>
    </row>
    <row r="15029" spans="1:4" ht="15">
      <c r="A15029" t="s">
        <v>8622</v>
      </c>
      <c r="B15029" s="53">
        <v>2009</v>
      </c>
      <c r="C15029" t="s">
        <v>1402</v>
      </c>
      <c r="D15029" t="s">
        <v>8869</v>
      </c>
    </row>
    <row r="15030" spans="1:4" ht="15">
      <c r="A15030" t="s">
        <v>8622</v>
      </c>
      <c r="B15030" s="53">
        <v>2009</v>
      </c>
      <c r="C15030" t="s">
        <v>1402</v>
      </c>
      <c r="D15030" t="s">
        <v>8870</v>
      </c>
    </row>
    <row r="15031" spans="1:4" ht="15">
      <c r="A15031" t="s">
        <v>8622</v>
      </c>
      <c r="B15031" s="53">
        <v>2009</v>
      </c>
      <c r="C15031" t="s">
        <v>1402</v>
      </c>
      <c r="D15031" t="s">
        <v>8871</v>
      </c>
    </row>
    <row r="15032" spans="1:4" ht="15">
      <c r="A15032" t="s">
        <v>8622</v>
      </c>
      <c r="B15032" s="53">
        <v>2009</v>
      </c>
      <c r="C15032" t="s">
        <v>986</v>
      </c>
      <c r="D15032" t="s">
        <v>8872</v>
      </c>
    </row>
    <row r="15033" spans="1:4" ht="15">
      <c r="A15033" t="s">
        <v>8622</v>
      </c>
      <c r="B15033" s="53">
        <v>2008</v>
      </c>
      <c r="C15033" t="s">
        <v>1402</v>
      </c>
      <c r="D15033" t="s">
        <v>8873</v>
      </c>
    </row>
    <row r="15034" spans="1:4" ht="15">
      <c r="A15034" t="s">
        <v>8622</v>
      </c>
      <c r="B15034" s="53">
        <v>2008</v>
      </c>
      <c r="C15034" t="s">
        <v>910</v>
      </c>
      <c r="D15034" t="s">
        <v>8874</v>
      </c>
    </row>
    <row r="15035" spans="1:4" ht="15">
      <c r="A15035" t="s">
        <v>8622</v>
      </c>
      <c r="B15035" s="53">
        <v>2007</v>
      </c>
      <c r="C15035" t="s">
        <v>12</v>
      </c>
      <c r="D15035" t="s">
        <v>8875</v>
      </c>
    </row>
    <row r="15036" spans="1:4" ht="15">
      <c r="A15036" t="s">
        <v>8622</v>
      </c>
      <c r="B15036" s="53">
        <v>2007</v>
      </c>
      <c r="C15036" t="s">
        <v>910</v>
      </c>
      <c r="D15036" t="s">
        <v>8876</v>
      </c>
    </row>
    <row r="15037" spans="1:4" ht="15">
      <c r="A15037" t="s">
        <v>8622</v>
      </c>
      <c r="B15037" s="53">
        <v>2006</v>
      </c>
      <c r="C15037" t="s">
        <v>7018</v>
      </c>
      <c r="D15037" t="s">
        <v>8877</v>
      </c>
    </row>
    <row r="15038" spans="1:4" ht="15">
      <c r="A15038" t="s">
        <v>8622</v>
      </c>
      <c r="B15038" s="53">
        <v>2006</v>
      </c>
      <c r="C15038" t="s">
        <v>7018</v>
      </c>
      <c r="D15038" t="s">
        <v>8878</v>
      </c>
    </row>
    <row r="15039" spans="1:4" ht="15">
      <c r="A15039" t="s">
        <v>8622</v>
      </c>
      <c r="B15039" s="53">
        <v>2006</v>
      </c>
      <c r="C15039" t="s">
        <v>1284</v>
      </c>
      <c r="D15039" t="s">
        <v>8879</v>
      </c>
    </row>
    <row r="15040" spans="1:4" ht="15">
      <c r="A15040" t="s">
        <v>8622</v>
      </c>
      <c r="B15040" s="53">
        <v>2006</v>
      </c>
      <c r="C15040" t="s">
        <v>4940</v>
      </c>
      <c r="D15040" t="s">
        <v>8880</v>
      </c>
    </row>
    <row r="15041" spans="1:4" ht="15">
      <c r="A15041" t="s">
        <v>5202</v>
      </c>
      <c r="B15041" s="53">
        <v>2023</v>
      </c>
      <c r="C15041" t="s">
        <v>30</v>
      </c>
      <c r="D15041" t="s">
        <v>8376</v>
      </c>
    </row>
    <row r="15042" spans="1:4" ht="15">
      <c r="A15042" t="s">
        <v>5202</v>
      </c>
      <c r="B15042" s="53">
        <v>2023</v>
      </c>
      <c r="C15042" t="s">
        <v>30</v>
      </c>
      <c r="D15042" t="s">
        <v>16256</v>
      </c>
    </row>
    <row r="15043" spans="1:4" ht="15">
      <c r="A15043" t="s">
        <v>5202</v>
      </c>
      <c r="B15043" s="53">
        <v>2023</v>
      </c>
      <c r="C15043" t="s">
        <v>9738</v>
      </c>
      <c r="D15043" t="s">
        <v>16257</v>
      </c>
    </row>
    <row r="15044" spans="1:4" ht="15">
      <c r="A15044" t="s">
        <v>5202</v>
      </c>
      <c r="B15044" s="53">
        <v>2023</v>
      </c>
      <c r="C15044" t="s">
        <v>915</v>
      </c>
      <c r="D15044" t="s">
        <v>16258</v>
      </c>
    </row>
    <row r="15045" spans="1:4" ht="15">
      <c r="A15045" t="s">
        <v>5202</v>
      </c>
      <c r="B15045" s="53">
        <v>2023</v>
      </c>
      <c r="C15045" t="s">
        <v>915</v>
      </c>
      <c r="D15045" t="s">
        <v>16259</v>
      </c>
    </row>
    <row r="15046" spans="1:4" ht="15">
      <c r="A15046" t="s">
        <v>5202</v>
      </c>
      <c r="B15046" s="53">
        <v>2023</v>
      </c>
      <c r="C15046" t="s">
        <v>915</v>
      </c>
      <c r="D15046" t="s">
        <v>16260</v>
      </c>
    </row>
    <row r="15047" spans="1:4" ht="15">
      <c r="A15047" t="s">
        <v>5202</v>
      </c>
      <c r="B15047" s="53">
        <v>2023</v>
      </c>
      <c r="C15047" t="s">
        <v>1402</v>
      </c>
      <c r="D15047" t="s">
        <v>16261</v>
      </c>
    </row>
    <row r="15048" spans="1:4" ht="15">
      <c r="A15048" t="s">
        <v>5202</v>
      </c>
      <c r="B15048" s="53">
        <v>2023</v>
      </c>
      <c r="C15048" t="s">
        <v>915</v>
      </c>
      <c r="D15048" t="s">
        <v>16262</v>
      </c>
    </row>
    <row r="15049" spans="1:4" ht="15">
      <c r="A15049" t="s">
        <v>5202</v>
      </c>
      <c r="B15049" s="53">
        <v>2023</v>
      </c>
      <c r="C15049" t="s">
        <v>1402</v>
      </c>
      <c r="D15049" t="s">
        <v>16263</v>
      </c>
    </row>
    <row r="15050" spans="1:4" ht="15">
      <c r="A15050" t="s">
        <v>5202</v>
      </c>
      <c r="B15050" s="53">
        <v>2023</v>
      </c>
      <c r="C15050" t="s">
        <v>1402</v>
      </c>
      <c r="D15050" t="s">
        <v>16264</v>
      </c>
    </row>
    <row r="15051" spans="1:4" ht="15">
      <c r="A15051" t="s">
        <v>5202</v>
      </c>
      <c r="B15051" s="53">
        <v>2023</v>
      </c>
      <c r="C15051" t="s">
        <v>156</v>
      </c>
      <c r="D15051" t="s">
        <v>16265</v>
      </c>
    </row>
    <row r="15052" spans="1:4" ht="15">
      <c r="A15052" t="s">
        <v>5202</v>
      </c>
      <c r="B15052" s="53">
        <v>2023</v>
      </c>
      <c r="C15052" t="s">
        <v>16266</v>
      </c>
      <c r="D15052" t="s">
        <v>16267</v>
      </c>
    </row>
    <row r="15053" spans="1:4" ht="15">
      <c r="A15053" t="s">
        <v>5202</v>
      </c>
      <c r="B15053" s="53">
        <v>2023</v>
      </c>
      <c r="C15053" t="s">
        <v>1260</v>
      </c>
      <c r="D15053" t="s">
        <v>16268</v>
      </c>
    </row>
    <row r="15054" spans="1:4" ht="15">
      <c r="A15054" t="s">
        <v>5202</v>
      </c>
      <c r="B15054" s="53">
        <v>2023</v>
      </c>
      <c r="C15054" t="s">
        <v>16269</v>
      </c>
      <c r="D15054" t="s">
        <v>16270</v>
      </c>
    </row>
    <row r="15055" spans="1:4" ht="15">
      <c r="A15055" t="s">
        <v>5202</v>
      </c>
      <c r="B15055" s="53">
        <v>2023</v>
      </c>
      <c r="C15055" t="s">
        <v>65</v>
      </c>
      <c r="D15055" t="s">
        <v>16271</v>
      </c>
    </row>
    <row r="15056" spans="1:4" ht="15">
      <c r="A15056" t="s">
        <v>5202</v>
      </c>
      <c r="B15056" s="53">
        <v>2023</v>
      </c>
      <c r="C15056" t="s">
        <v>72</v>
      </c>
      <c r="D15056" t="s">
        <v>8381</v>
      </c>
    </row>
    <row r="15057" spans="1:4" ht="15">
      <c r="A15057" t="s">
        <v>5202</v>
      </c>
      <c r="B15057" s="53">
        <v>2023</v>
      </c>
      <c r="C15057" t="s">
        <v>72</v>
      </c>
      <c r="D15057" t="s">
        <v>16272</v>
      </c>
    </row>
    <row r="15058" spans="1:4" ht="15">
      <c r="A15058" t="s">
        <v>5202</v>
      </c>
      <c r="B15058" s="53">
        <v>2023</v>
      </c>
      <c r="C15058" t="s">
        <v>72</v>
      </c>
      <c r="D15058" t="s">
        <v>16273</v>
      </c>
    </row>
    <row r="15059" spans="1:4" ht="15">
      <c r="A15059" t="s">
        <v>5202</v>
      </c>
      <c r="B15059" s="53">
        <v>2023</v>
      </c>
      <c r="C15059" t="s">
        <v>72</v>
      </c>
      <c r="D15059" t="s">
        <v>16274</v>
      </c>
    </row>
    <row r="15060" spans="1:4" ht="15">
      <c r="A15060" t="s">
        <v>5202</v>
      </c>
      <c r="B15060" s="53">
        <v>2023</v>
      </c>
      <c r="C15060" t="s">
        <v>1341</v>
      </c>
      <c r="D15060" t="s">
        <v>16275</v>
      </c>
    </row>
    <row r="15061" spans="1:4" ht="15">
      <c r="A15061" t="s">
        <v>5202</v>
      </c>
      <c r="B15061" s="53">
        <v>2023</v>
      </c>
      <c r="C15061" t="s">
        <v>10309</v>
      </c>
      <c r="D15061" t="s">
        <v>16276</v>
      </c>
    </row>
    <row r="15062" spans="1:4" ht="15">
      <c r="A15062" t="s">
        <v>5202</v>
      </c>
      <c r="B15062" s="53">
        <v>2023</v>
      </c>
      <c r="C15062" t="s">
        <v>950</v>
      </c>
      <c r="D15062" t="s">
        <v>16277</v>
      </c>
    </row>
    <row r="15063" spans="1:4" ht="15">
      <c r="A15063" t="s">
        <v>5202</v>
      </c>
      <c r="B15063" s="53">
        <v>2023</v>
      </c>
      <c r="C15063" t="s">
        <v>16278</v>
      </c>
      <c r="D15063" t="s">
        <v>16279</v>
      </c>
    </row>
    <row r="15064" spans="1:4" ht="15">
      <c r="A15064" t="s">
        <v>5202</v>
      </c>
      <c r="B15064" s="53">
        <v>2023</v>
      </c>
      <c r="C15064" t="s">
        <v>16278</v>
      </c>
      <c r="D15064" t="s">
        <v>16280</v>
      </c>
    </row>
    <row r="15065" spans="1:4" ht="15">
      <c r="A15065" t="s">
        <v>5202</v>
      </c>
      <c r="B15065" s="53">
        <v>2023</v>
      </c>
      <c r="C15065" t="s">
        <v>986</v>
      </c>
      <c r="D15065" t="s">
        <v>16281</v>
      </c>
    </row>
    <row r="15066" spans="1:4" ht="15">
      <c r="A15066" t="s">
        <v>5202</v>
      </c>
      <c r="B15066" s="53">
        <v>2023</v>
      </c>
      <c r="C15066" t="s">
        <v>986</v>
      </c>
      <c r="D15066" t="s">
        <v>16282</v>
      </c>
    </row>
    <row r="15067" spans="1:4" ht="15">
      <c r="A15067" t="s">
        <v>5202</v>
      </c>
      <c r="B15067" s="53">
        <v>2023</v>
      </c>
      <c r="C15067" t="s">
        <v>986</v>
      </c>
      <c r="D15067" t="s">
        <v>16283</v>
      </c>
    </row>
    <row r="15068" spans="1:4" ht="15">
      <c r="A15068" t="s">
        <v>5202</v>
      </c>
      <c r="B15068" s="53">
        <v>2023</v>
      </c>
      <c r="C15068" t="s">
        <v>986</v>
      </c>
      <c r="D15068" t="s">
        <v>16284</v>
      </c>
    </row>
    <row r="15069" spans="1:4" ht="15">
      <c r="A15069" t="s">
        <v>5202</v>
      </c>
      <c r="B15069" s="53">
        <v>2023</v>
      </c>
      <c r="C15069" t="s">
        <v>10</v>
      </c>
      <c r="D15069" t="s">
        <v>16285</v>
      </c>
    </row>
    <row r="15070" spans="1:4" ht="15">
      <c r="A15070" t="s">
        <v>5202</v>
      </c>
      <c r="B15070" s="53">
        <v>2023</v>
      </c>
      <c r="C15070" t="s">
        <v>10</v>
      </c>
      <c r="D15070" t="s">
        <v>16286</v>
      </c>
    </row>
    <row r="15071" spans="1:4" ht="15">
      <c r="A15071" t="s">
        <v>5202</v>
      </c>
      <c r="B15071" s="53">
        <v>2023</v>
      </c>
      <c r="C15071" t="s">
        <v>10</v>
      </c>
      <c r="D15071" t="s">
        <v>16287</v>
      </c>
    </row>
    <row r="15072" spans="1:4" ht="15">
      <c r="A15072" t="s">
        <v>5202</v>
      </c>
      <c r="B15072" s="53">
        <v>2023</v>
      </c>
      <c r="C15072" t="s">
        <v>10</v>
      </c>
      <c r="D15072" t="s">
        <v>16288</v>
      </c>
    </row>
    <row r="15073" spans="1:4" ht="15">
      <c r="A15073" t="s">
        <v>5202</v>
      </c>
      <c r="B15073" s="53">
        <v>2023</v>
      </c>
      <c r="C15073" t="s">
        <v>10</v>
      </c>
      <c r="D15073" t="s">
        <v>16289</v>
      </c>
    </row>
    <row r="15074" spans="1:4" ht="15">
      <c r="A15074" t="s">
        <v>5202</v>
      </c>
      <c r="B15074" s="53">
        <v>2023</v>
      </c>
      <c r="C15074" t="s">
        <v>10</v>
      </c>
      <c r="D15074" t="s">
        <v>16290</v>
      </c>
    </row>
    <row r="15075" spans="1:4" ht="15">
      <c r="A15075" t="s">
        <v>5202</v>
      </c>
      <c r="B15075" s="53">
        <v>2023</v>
      </c>
      <c r="C15075" t="s">
        <v>10</v>
      </c>
      <c r="D15075" t="s">
        <v>16291</v>
      </c>
    </row>
    <row r="15076" spans="1:4" ht="15">
      <c r="A15076" t="s">
        <v>5202</v>
      </c>
      <c r="B15076" s="53">
        <v>2023</v>
      </c>
      <c r="C15076" t="s">
        <v>10</v>
      </c>
      <c r="D15076" t="s">
        <v>16292</v>
      </c>
    </row>
    <row r="15077" spans="1:4" ht="15">
      <c r="A15077" t="s">
        <v>5202</v>
      </c>
      <c r="B15077" s="53">
        <v>2023</v>
      </c>
      <c r="C15077" t="s">
        <v>10</v>
      </c>
      <c r="D15077" t="s">
        <v>16293</v>
      </c>
    </row>
    <row r="15078" spans="1:4" ht="15">
      <c r="A15078" t="s">
        <v>5202</v>
      </c>
      <c r="B15078" s="53">
        <v>2023</v>
      </c>
      <c r="C15078" t="s">
        <v>10</v>
      </c>
      <c r="D15078" t="s">
        <v>16294</v>
      </c>
    </row>
    <row r="15079" spans="1:4" ht="15">
      <c r="A15079" t="s">
        <v>5202</v>
      </c>
      <c r="B15079" s="53">
        <v>2023</v>
      </c>
      <c r="C15079" t="s">
        <v>10</v>
      </c>
      <c r="D15079" t="s">
        <v>16295</v>
      </c>
    </row>
    <row r="15080" spans="1:4" ht="15">
      <c r="A15080" t="s">
        <v>5202</v>
      </c>
      <c r="B15080" s="53">
        <v>2023</v>
      </c>
      <c r="C15080" t="s">
        <v>10</v>
      </c>
      <c r="D15080" t="s">
        <v>16296</v>
      </c>
    </row>
    <row r="15081" spans="1:4" ht="15">
      <c r="A15081" t="s">
        <v>5202</v>
      </c>
      <c r="B15081" s="53">
        <v>2023</v>
      </c>
      <c r="C15081" t="s">
        <v>10</v>
      </c>
      <c r="D15081" t="s">
        <v>16297</v>
      </c>
    </row>
    <row r="15082" spans="1:4" ht="15">
      <c r="A15082" t="s">
        <v>5202</v>
      </c>
      <c r="B15082" s="53">
        <v>2023</v>
      </c>
      <c r="C15082" t="s">
        <v>10</v>
      </c>
      <c r="D15082" t="s">
        <v>16298</v>
      </c>
    </row>
    <row r="15083" spans="1:4" ht="15">
      <c r="A15083" t="s">
        <v>5202</v>
      </c>
      <c r="B15083" s="53">
        <v>2023</v>
      </c>
      <c r="C15083" t="s">
        <v>10</v>
      </c>
      <c r="D15083" t="s">
        <v>16299</v>
      </c>
    </row>
    <row r="15084" spans="1:4" ht="15">
      <c r="A15084" t="s">
        <v>5202</v>
      </c>
      <c r="B15084" s="53">
        <v>2023</v>
      </c>
      <c r="C15084" t="s">
        <v>10</v>
      </c>
      <c r="D15084" t="s">
        <v>16300</v>
      </c>
    </row>
    <row r="15085" spans="1:4" ht="15">
      <c r="A15085" t="s">
        <v>5202</v>
      </c>
      <c r="B15085" s="53">
        <v>2023</v>
      </c>
      <c r="C15085" t="s">
        <v>10</v>
      </c>
      <c r="D15085" t="s">
        <v>16301</v>
      </c>
    </row>
    <row r="15086" spans="1:4" ht="15">
      <c r="A15086" t="s">
        <v>5202</v>
      </c>
      <c r="B15086" s="53">
        <v>2023</v>
      </c>
      <c r="C15086" t="s">
        <v>10</v>
      </c>
      <c r="D15086" t="s">
        <v>16302</v>
      </c>
    </row>
    <row r="15087" spans="1:4" ht="15">
      <c r="A15087" t="s">
        <v>5202</v>
      </c>
      <c r="B15087" s="53">
        <v>2023</v>
      </c>
      <c r="C15087" t="s">
        <v>10</v>
      </c>
      <c r="D15087" t="s">
        <v>16303</v>
      </c>
    </row>
    <row r="15088" spans="1:4" ht="15">
      <c r="A15088" t="s">
        <v>5202</v>
      </c>
      <c r="B15088" s="53">
        <v>2023</v>
      </c>
      <c r="C15088" t="s">
        <v>10</v>
      </c>
      <c r="D15088" t="s">
        <v>16304</v>
      </c>
    </row>
    <row r="15089" spans="1:4" ht="15">
      <c r="A15089" t="s">
        <v>5202</v>
      </c>
      <c r="B15089" s="53">
        <v>2023</v>
      </c>
      <c r="C15089" t="s">
        <v>10</v>
      </c>
      <c r="D15089" t="s">
        <v>16305</v>
      </c>
    </row>
    <row r="15090" spans="1:4" ht="15">
      <c r="A15090" t="s">
        <v>5202</v>
      </c>
      <c r="B15090" s="53">
        <v>2023</v>
      </c>
      <c r="C15090" t="s">
        <v>10</v>
      </c>
      <c r="D15090" t="s">
        <v>16306</v>
      </c>
    </row>
    <row r="15091" spans="1:4" ht="15">
      <c r="A15091" t="s">
        <v>5202</v>
      </c>
      <c r="B15091" s="53">
        <v>2023</v>
      </c>
      <c r="C15091" t="s">
        <v>10</v>
      </c>
      <c r="D15091" t="s">
        <v>16307</v>
      </c>
    </row>
    <row r="15092" spans="1:4" ht="15">
      <c r="A15092" t="s">
        <v>5202</v>
      </c>
      <c r="B15092" s="53">
        <v>2023</v>
      </c>
      <c r="C15092" t="s">
        <v>10</v>
      </c>
      <c r="D15092" t="s">
        <v>16308</v>
      </c>
    </row>
    <row r="15093" spans="1:4" ht="15">
      <c r="A15093" t="s">
        <v>5202</v>
      </c>
      <c r="B15093" s="53">
        <v>2023</v>
      </c>
      <c r="C15093" t="s">
        <v>10</v>
      </c>
      <c r="D15093" t="s">
        <v>16309</v>
      </c>
    </row>
    <row r="15094" spans="1:4" ht="15">
      <c r="A15094" t="s">
        <v>5202</v>
      </c>
      <c r="B15094" s="53">
        <v>2023</v>
      </c>
      <c r="C15094" t="s">
        <v>10</v>
      </c>
      <c r="D15094" t="s">
        <v>16310</v>
      </c>
    </row>
    <row r="15095" spans="1:4" ht="15">
      <c r="A15095" t="s">
        <v>5202</v>
      </c>
      <c r="B15095" s="53">
        <v>2023</v>
      </c>
      <c r="C15095" t="s">
        <v>2</v>
      </c>
      <c r="D15095" t="s">
        <v>16311</v>
      </c>
    </row>
    <row r="15096" spans="1:4" ht="15">
      <c r="A15096" t="s">
        <v>5202</v>
      </c>
      <c r="B15096" s="53">
        <v>2023</v>
      </c>
      <c r="C15096" t="s">
        <v>2</v>
      </c>
      <c r="D15096" t="s">
        <v>16312</v>
      </c>
    </row>
    <row r="15097" spans="1:4" ht="15">
      <c r="A15097" t="s">
        <v>5202</v>
      </c>
      <c r="B15097" s="53">
        <v>2023</v>
      </c>
      <c r="C15097" t="s">
        <v>2</v>
      </c>
      <c r="D15097" t="s">
        <v>16313</v>
      </c>
    </row>
    <row r="15098" spans="1:4" ht="15">
      <c r="A15098" t="s">
        <v>5202</v>
      </c>
      <c r="B15098" s="53">
        <v>2023</v>
      </c>
      <c r="C15098" t="s">
        <v>2</v>
      </c>
      <c r="D15098" t="s">
        <v>16314</v>
      </c>
    </row>
    <row r="15099" spans="1:4" ht="15">
      <c r="A15099" t="s">
        <v>5202</v>
      </c>
      <c r="B15099" s="53">
        <v>2023</v>
      </c>
      <c r="C15099" t="s">
        <v>2</v>
      </c>
      <c r="D15099" t="s">
        <v>16283</v>
      </c>
    </row>
    <row r="15100" spans="1:4" ht="15">
      <c r="A15100" t="s">
        <v>5202</v>
      </c>
      <c r="B15100" s="53">
        <v>2023</v>
      </c>
      <c r="C15100" t="s">
        <v>2</v>
      </c>
      <c r="D15100" t="s">
        <v>16272</v>
      </c>
    </row>
    <row r="15101" spans="1:4" ht="15">
      <c r="A15101" t="s">
        <v>5202</v>
      </c>
      <c r="B15101" s="53">
        <v>2023</v>
      </c>
      <c r="C15101" t="s">
        <v>2</v>
      </c>
      <c r="D15101" t="s">
        <v>16315</v>
      </c>
    </row>
    <row r="15102" spans="1:4" ht="15">
      <c r="A15102" t="s">
        <v>5202</v>
      </c>
      <c r="B15102" s="53">
        <v>2023</v>
      </c>
      <c r="C15102" t="s">
        <v>2</v>
      </c>
      <c r="D15102" t="s">
        <v>16264</v>
      </c>
    </row>
    <row r="15103" spans="1:4" ht="15">
      <c r="A15103" t="s">
        <v>5202</v>
      </c>
      <c r="B15103" s="53">
        <v>2023</v>
      </c>
      <c r="C15103" t="s">
        <v>2</v>
      </c>
      <c r="D15103" t="s">
        <v>16263</v>
      </c>
    </row>
    <row r="15104" spans="1:4" ht="15">
      <c r="A15104" t="s">
        <v>5202</v>
      </c>
      <c r="B15104" s="53">
        <v>2023</v>
      </c>
      <c r="C15104" t="s">
        <v>2</v>
      </c>
      <c r="D15104" t="s">
        <v>16258</v>
      </c>
    </row>
    <row r="15105" spans="1:4" ht="15">
      <c r="A15105" t="s">
        <v>5202</v>
      </c>
      <c r="B15105" s="53">
        <v>2023</v>
      </c>
      <c r="C15105" t="s">
        <v>2</v>
      </c>
      <c r="D15105" t="s">
        <v>16316</v>
      </c>
    </row>
    <row r="15106" spans="1:4" ht="15">
      <c r="A15106" t="s">
        <v>5202</v>
      </c>
      <c r="B15106" s="53">
        <v>2023</v>
      </c>
      <c r="C15106" t="s">
        <v>2</v>
      </c>
      <c r="D15106" t="s">
        <v>8649</v>
      </c>
    </row>
    <row r="15107" spans="1:4" ht="15">
      <c r="A15107" t="s">
        <v>5202</v>
      </c>
      <c r="B15107" s="53">
        <v>2023</v>
      </c>
      <c r="C15107" t="s">
        <v>2</v>
      </c>
      <c r="D15107" t="s">
        <v>16317</v>
      </c>
    </row>
    <row r="15108" spans="1:4" ht="15">
      <c r="A15108" t="s">
        <v>5202</v>
      </c>
      <c r="B15108" s="53">
        <v>2023</v>
      </c>
      <c r="C15108" t="s">
        <v>2</v>
      </c>
      <c r="D15108" t="s">
        <v>8650</v>
      </c>
    </row>
    <row r="15109" spans="1:4" ht="15">
      <c r="A15109" t="s">
        <v>5202</v>
      </c>
      <c r="B15109" s="53">
        <v>2022</v>
      </c>
      <c r="C15109" t="s">
        <v>30</v>
      </c>
      <c r="D15109" t="s">
        <v>16318</v>
      </c>
    </row>
    <row r="15110" spans="1:4" ht="15">
      <c r="A15110" t="s">
        <v>5202</v>
      </c>
      <c r="B15110" s="53">
        <v>2022</v>
      </c>
      <c r="C15110" t="s">
        <v>30</v>
      </c>
      <c r="D15110" t="s">
        <v>7857</v>
      </c>
    </row>
    <row r="15111" spans="1:4" ht="15">
      <c r="A15111" t="s">
        <v>5202</v>
      </c>
      <c r="B15111" s="53">
        <v>2022</v>
      </c>
      <c r="C15111" t="s">
        <v>30</v>
      </c>
      <c r="D15111" t="s">
        <v>16319</v>
      </c>
    </row>
    <row r="15112" spans="1:4" ht="15">
      <c r="A15112" t="s">
        <v>5202</v>
      </c>
      <c r="B15112" s="53">
        <v>2022</v>
      </c>
      <c r="C15112" t="s">
        <v>30</v>
      </c>
      <c r="D15112" t="s">
        <v>16320</v>
      </c>
    </row>
    <row r="15113" spans="1:4" ht="15">
      <c r="A15113" t="s">
        <v>5202</v>
      </c>
      <c r="B15113" s="53">
        <v>2022</v>
      </c>
      <c r="C15113" t="s">
        <v>30</v>
      </c>
      <c r="D15113" t="s">
        <v>16321</v>
      </c>
    </row>
    <row r="15114" spans="1:4" ht="15">
      <c r="A15114" t="s">
        <v>5202</v>
      </c>
      <c r="B15114" s="53">
        <v>2022</v>
      </c>
      <c r="C15114" t="s">
        <v>30</v>
      </c>
      <c r="D15114" t="s">
        <v>16322</v>
      </c>
    </row>
    <row r="15115" spans="1:4" ht="15">
      <c r="A15115" t="s">
        <v>5202</v>
      </c>
      <c r="B15115" s="53">
        <v>2022</v>
      </c>
      <c r="C15115" t="s">
        <v>30</v>
      </c>
      <c r="D15115" t="s">
        <v>16323</v>
      </c>
    </row>
    <row r="15116" spans="1:4" ht="15">
      <c r="A15116" t="s">
        <v>5202</v>
      </c>
      <c r="B15116" s="53">
        <v>2022</v>
      </c>
      <c r="C15116" t="s">
        <v>8641</v>
      </c>
      <c r="D15116" t="s">
        <v>16324</v>
      </c>
    </row>
    <row r="15117" spans="1:4" ht="15">
      <c r="A15117" t="s">
        <v>5202</v>
      </c>
      <c r="B15117" s="53">
        <v>2022</v>
      </c>
      <c r="C15117" t="s">
        <v>9738</v>
      </c>
      <c r="D15117" t="s">
        <v>16325</v>
      </c>
    </row>
    <row r="15118" spans="1:4" ht="15">
      <c r="A15118" t="s">
        <v>5202</v>
      </c>
      <c r="B15118" s="53">
        <v>2022</v>
      </c>
      <c r="C15118" t="s">
        <v>16326</v>
      </c>
      <c r="D15118" t="s">
        <v>16327</v>
      </c>
    </row>
    <row r="15119" spans="1:4" ht="15">
      <c r="A15119" t="s">
        <v>5202</v>
      </c>
      <c r="B15119" s="53">
        <v>2022</v>
      </c>
      <c r="C15119" t="s">
        <v>915</v>
      </c>
      <c r="D15119" t="s">
        <v>16328</v>
      </c>
    </row>
    <row r="15120" spans="1:4" ht="15">
      <c r="A15120" t="s">
        <v>5202</v>
      </c>
      <c r="B15120" s="53">
        <v>2022</v>
      </c>
      <c r="C15120" t="s">
        <v>915</v>
      </c>
      <c r="D15120" t="s">
        <v>16329</v>
      </c>
    </row>
    <row r="15121" spans="1:4" ht="15">
      <c r="A15121" t="s">
        <v>5202</v>
      </c>
      <c r="B15121" s="53">
        <v>2022</v>
      </c>
      <c r="C15121" t="s">
        <v>915</v>
      </c>
      <c r="D15121" t="s">
        <v>16330</v>
      </c>
    </row>
    <row r="15122" spans="1:4" ht="15">
      <c r="A15122" t="s">
        <v>5202</v>
      </c>
      <c r="B15122" s="53">
        <v>2022</v>
      </c>
      <c r="C15122" t="s">
        <v>1264</v>
      </c>
      <c r="D15122" t="s">
        <v>16331</v>
      </c>
    </row>
    <row r="15123" spans="1:4" ht="15">
      <c r="A15123" t="s">
        <v>5202</v>
      </c>
      <c r="B15123" s="53">
        <v>2022</v>
      </c>
      <c r="C15123" t="s">
        <v>1260</v>
      </c>
      <c r="D15123" t="s">
        <v>16332</v>
      </c>
    </row>
    <row r="15124" spans="1:4" ht="15">
      <c r="A15124" t="s">
        <v>5202</v>
      </c>
      <c r="B15124" s="53">
        <v>2022</v>
      </c>
      <c r="C15124" t="s">
        <v>16269</v>
      </c>
      <c r="D15124" t="s">
        <v>16333</v>
      </c>
    </row>
    <row r="15125" spans="1:4" ht="15">
      <c r="A15125" t="s">
        <v>5202</v>
      </c>
      <c r="B15125" s="53">
        <v>2022</v>
      </c>
      <c r="C15125" t="s">
        <v>16269</v>
      </c>
      <c r="D15125" t="s">
        <v>16334</v>
      </c>
    </row>
    <row r="15126" spans="1:4" ht="15">
      <c r="A15126" t="s">
        <v>5202</v>
      </c>
      <c r="B15126" s="53">
        <v>2022</v>
      </c>
      <c r="C15126" t="s">
        <v>16335</v>
      </c>
      <c r="D15126" t="s">
        <v>16336</v>
      </c>
    </row>
    <row r="15127" spans="1:4" ht="15">
      <c r="A15127" t="s">
        <v>5202</v>
      </c>
      <c r="B15127" s="53">
        <v>2022</v>
      </c>
      <c r="C15127" t="s">
        <v>661</v>
      </c>
      <c r="D15127" t="s">
        <v>16337</v>
      </c>
    </row>
    <row r="15128" spans="1:4" ht="15">
      <c r="A15128" t="s">
        <v>5202</v>
      </c>
      <c r="B15128" s="53">
        <v>2022</v>
      </c>
      <c r="C15128" t="s">
        <v>22</v>
      </c>
      <c r="D15128" t="s">
        <v>16338</v>
      </c>
    </row>
    <row r="15129" spans="1:4" ht="15">
      <c r="A15129" t="s">
        <v>5202</v>
      </c>
      <c r="B15129" s="53">
        <v>2022</v>
      </c>
      <c r="C15129" t="s">
        <v>72</v>
      </c>
      <c r="D15129" t="s">
        <v>16339</v>
      </c>
    </row>
    <row r="15130" spans="1:4" ht="15">
      <c r="A15130" t="s">
        <v>5202</v>
      </c>
      <c r="B15130" s="53">
        <v>2022</v>
      </c>
      <c r="C15130" t="s">
        <v>72</v>
      </c>
      <c r="D15130" t="s">
        <v>16340</v>
      </c>
    </row>
    <row r="15131" spans="1:4" ht="15">
      <c r="A15131" t="s">
        <v>5202</v>
      </c>
      <c r="B15131" s="53">
        <v>2022</v>
      </c>
      <c r="C15131" t="s">
        <v>10309</v>
      </c>
      <c r="D15131" t="s">
        <v>16341</v>
      </c>
    </row>
    <row r="15132" spans="1:4" ht="15">
      <c r="A15132" t="s">
        <v>5202</v>
      </c>
      <c r="B15132" s="53">
        <v>2022</v>
      </c>
      <c r="C15132" t="s">
        <v>16342</v>
      </c>
      <c r="D15132" t="s">
        <v>16343</v>
      </c>
    </row>
    <row r="15133" spans="1:4" ht="15">
      <c r="A15133" t="s">
        <v>5202</v>
      </c>
      <c r="B15133" s="53">
        <v>2022</v>
      </c>
      <c r="C15133" t="s">
        <v>15480</v>
      </c>
      <c r="D15133" t="s">
        <v>16344</v>
      </c>
    </row>
    <row r="15134" spans="1:4" ht="15">
      <c r="A15134" t="s">
        <v>5202</v>
      </c>
      <c r="B15134" s="53">
        <v>2022</v>
      </c>
      <c r="C15134" t="s">
        <v>16345</v>
      </c>
      <c r="D15134" t="s">
        <v>16316</v>
      </c>
    </row>
    <row r="15135" spans="1:4" ht="15">
      <c r="A15135" t="s">
        <v>5202</v>
      </c>
      <c r="B15135" s="53">
        <v>2022</v>
      </c>
      <c r="C15135" t="s">
        <v>16278</v>
      </c>
      <c r="D15135" t="s">
        <v>16346</v>
      </c>
    </row>
    <row r="15136" spans="1:4" ht="15">
      <c r="A15136" t="s">
        <v>5202</v>
      </c>
      <c r="B15136" s="53">
        <v>2022</v>
      </c>
      <c r="C15136" t="s">
        <v>16278</v>
      </c>
      <c r="D15136" t="s">
        <v>16347</v>
      </c>
    </row>
    <row r="15137" spans="1:4" ht="15">
      <c r="A15137" t="s">
        <v>5202</v>
      </c>
      <c r="B15137" s="53">
        <v>2022</v>
      </c>
      <c r="C15137" t="s">
        <v>16278</v>
      </c>
      <c r="D15137" t="s">
        <v>16348</v>
      </c>
    </row>
    <row r="15138" spans="1:4" ht="15">
      <c r="A15138" t="s">
        <v>5202</v>
      </c>
      <c r="B15138" s="53">
        <v>2022</v>
      </c>
      <c r="C15138" t="s">
        <v>16349</v>
      </c>
      <c r="D15138" t="s">
        <v>16350</v>
      </c>
    </row>
    <row r="15139" spans="1:4" ht="15">
      <c r="A15139" t="s">
        <v>5202</v>
      </c>
      <c r="B15139" s="53">
        <v>2022</v>
      </c>
      <c r="C15139" t="s">
        <v>2</v>
      </c>
      <c r="D15139" t="s">
        <v>16344</v>
      </c>
    </row>
    <row r="15140" spans="1:4" ht="15">
      <c r="A15140" t="s">
        <v>5202</v>
      </c>
      <c r="B15140" s="53">
        <v>2022</v>
      </c>
      <c r="C15140" t="s">
        <v>2</v>
      </c>
      <c r="D15140" t="s">
        <v>16329</v>
      </c>
    </row>
    <row r="15141" spans="1:4" ht="15">
      <c r="A15141" t="s">
        <v>5202</v>
      </c>
      <c r="B15141" s="53">
        <v>2022</v>
      </c>
      <c r="C15141" t="s">
        <v>2</v>
      </c>
      <c r="D15141" t="s">
        <v>16351</v>
      </c>
    </row>
    <row r="15142" spans="1:4" ht="15">
      <c r="A15142" t="s">
        <v>5202</v>
      </c>
      <c r="B15142" s="53">
        <v>2022</v>
      </c>
      <c r="C15142" t="s">
        <v>2</v>
      </c>
      <c r="D15142" t="s">
        <v>16352</v>
      </c>
    </row>
    <row r="15143" spans="1:4" ht="15">
      <c r="A15143" t="s">
        <v>5202</v>
      </c>
      <c r="B15143" s="53">
        <v>2022</v>
      </c>
      <c r="C15143" t="s">
        <v>2</v>
      </c>
      <c r="D15143" t="s">
        <v>16339</v>
      </c>
    </row>
    <row r="15144" spans="1:4" ht="15">
      <c r="A15144" t="s">
        <v>5202</v>
      </c>
      <c r="B15144" s="53">
        <v>2022</v>
      </c>
      <c r="C15144" t="s">
        <v>2</v>
      </c>
      <c r="D15144" t="s">
        <v>16281</v>
      </c>
    </row>
    <row r="15145" spans="1:4" ht="15">
      <c r="A15145" t="s">
        <v>5202</v>
      </c>
      <c r="B15145" s="53">
        <v>2022</v>
      </c>
      <c r="C15145" t="s">
        <v>2</v>
      </c>
      <c r="D15145" t="s">
        <v>16324</v>
      </c>
    </row>
    <row r="15146" spans="1:4" ht="15">
      <c r="A15146" t="s">
        <v>5202</v>
      </c>
      <c r="B15146" s="53">
        <v>2022</v>
      </c>
      <c r="C15146" t="s">
        <v>2</v>
      </c>
      <c r="D15146" t="s">
        <v>16353</v>
      </c>
    </row>
    <row r="15147" spans="1:4" ht="15">
      <c r="A15147" t="s">
        <v>5202</v>
      </c>
      <c r="B15147" s="53">
        <v>2022</v>
      </c>
      <c r="C15147" t="s">
        <v>2</v>
      </c>
      <c r="D15147" t="s">
        <v>16338</v>
      </c>
    </row>
    <row r="15148" spans="1:4" ht="15">
      <c r="A15148" t="s">
        <v>5202</v>
      </c>
      <c r="B15148" s="53">
        <v>2022</v>
      </c>
      <c r="C15148" t="s">
        <v>2</v>
      </c>
      <c r="D15148" t="s">
        <v>16282</v>
      </c>
    </row>
    <row r="15149" spans="1:4" ht="15">
      <c r="A15149" t="s">
        <v>5202</v>
      </c>
      <c r="B15149" s="53">
        <v>2022</v>
      </c>
      <c r="C15149" t="s">
        <v>2</v>
      </c>
      <c r="D15149" t="s">
        <v>16284</v>
      </c>
    </row>
    <row r="15150" spans="1:4" ht="15">
      <c r="A15150" t="s">
        <v>5202</v>
      </c>
      <c r="B15150" s="53">
        <v>2022</v>
      </c>
      <c r="C15150" t="s">
        <v>2</v>
      </c>
      <c r="D15150" t="s">
        <v>16354</v>
      </c>
    </row>
    <row r="15151" spans="1:4" ht="15">
      <c r="A15151" t="s">
        <v>5202</v>
      </c>
      <c r="B15151" s="53">
        <v>2021</v>
      </c>
      <c r="C15151" t="s">
        <v>16355</v>
      </c>
      <c r="D15151" t="s">
        <v>16356</v>
      </c>
    </row>
    <row r="15152" spans="1:4" ht="15">
      <c r="A15152" t="s">
        <v>5202</v>
      </c>
      <c r="B15152" s="53">
        <v>2021</v>
      </c>
      <c r="C15152" t="s">
        <v>30</v>
      </c>
      <c r="D15152" t="s">
        <v>16357</v>
      </c>
    </row>
    <row r="15153" spans="1:4" ht="15">
      <c r="A15153" t="s">
        <v>5202</v>
      </c>
      <c r="B15153" s="53">
        <v>2021</v>
      </c>
      <c r="C15153" t="s">
        <v>30</v>
      </c>
      <c r="D15153" t="s">
        <v>16358</v>
      </c>
    </row>
    <row r="15154" spans="1:4" ht="15">
      <c r="A15154" t="s">
        <v>5202</v>
      </c>
      <c r="B15154" s="53">
        <v>2021</v>
      </c>
      <c r="C15154" t="s">
        <v>913</v>
      </c>
      <c r="D15154" t="s">
        <v>16359</v>
      </c>
    </row>
    <row r="15155" spans="1:4" ht="15">
      <c r="A15155" t="s">
        <v>5202</v>
      </c>
      <c r="B15155" s="53">
        <v>2021</v>
      </c>
      <c r="C15155" t="s">
        <v>4483</v>
      </c>
      <c r="D15155" t="s">
        <v>16360</v>
      </c>
    </row>
    <row r="15156" spans="1:4" ht="15">
      <c r="A15156" t="s">
        <v>5202</v>
      </c>
      <c r="B15156" s="53">
        <v>2021</v>
      </c>
      <c r="C15156" t="s">
        <v>143</v>
      </c>
      <c r="D15156" t="s">
        <v>16361</v>
      </c>
    </row>
    <row r="15157" spans="1:4" ht="15">
      <c r="A15157" t="s">
        <v>5202</v>
      </c>
      <c r="B15157" s="53">
        <v>2021</v>
      </c>
      <c r="C15157" t="s">
        <v>143</v>
      </c>
      <c r="D15157" t="s">
        <v>16362</v>
      </c>
    </row>
    <row r="15158" spans="1:4" ht="15">
      <c r="A15158" t="s">
        <v>5202</v>
      </c>
      <c r="B15158" s="53">
        <v>2021</v>
      </c>
      <c r="C15158" t="s">
        <v>143</v>
      </c>
      <c r="D15158" t="s">
        <v>16363</v>
      </c>
    </row>
    <row r="15159" spans="1:4" ht="15">
      <c r="A15159" t="s">
        <v>5202</v>
      </c>
      <c r="B15159" s="53">
        <v>2021</v>
      </c>
      <c r="C15159" t="s">
        <v>1365</v>
      </c>
      <c r="D15159" t="s">
        <v>16364</v>
      </c>
    </row>
    <row r="15160" spans="1:4" ht="15">
      <c r="A15160" t="s">
        <v>5202</v>
      </c>
      <c r="B15160" s="53">
        <v>2021</v>
      </c>
      <c r="C15160" t="s">
        <v>1281</v>
      </c>
      <c r="D15160" t="s">
        <v>16365</v>
      </c>
    </row>
    <row r="15161" spans="1:4" ht="15">
      <c r="A15161" t="s">
        <v>5202</v>
      </c>
      <c r="B15161" s="53">
        <v>2021</v>
      </c>
      <c r="C15161" t="s">
        <v>1281</v>
      </c>
      <c r="D15161" t="s">
        <v>16366</v>
      </c>
    </row>
    <row r="15162" spans="1:4" ht="15">
      <c r="A15162" t="s">
        <v>5202</v>
      </c>
      <c r="B15162" s="53">
        <v>2021</v>
      </c>
      <c r="C15162" t="s">
        <v>915</v>
      </c>
      <c r="D15162" t="s">
        <v>16367</v>
      </c>
    </row>
    <row r="15163" spans="1:4" ht="15">
      <c r="A15163" t="s">
        <v>5202</v>
      </c>
      <c r="B15163" s="53">
        <v>2021</v>
      </c>
      <c r="C15163" t="s">
        <v>1402</v>
      </c>
      <c r="D15163" t="s">
        <v>16368</v>
      </c>
    </row>
    <row r="15164" spans="1:4" ht="15">
      <c r="A15164" t="s">
        <v>5202</v>
      </c>
      <c r="B15164" s="53">
        <v>2021</v>
      </c>
      <c r="C15164" t="s">
        <v>4174</v>
      </c>
      <c r="D15164" t="s">
        <v>16369</v>
      </c>
    </row>
    <row r="15165" spans="1:4" ht="15">
      <c r="A15165" t="s">
        <v>5202</v>
      </c>
      <c r="B15165" s="53">
        <v>2021</v>
      </c>
      <c r="C15165" t="s">
        <v>4174</v>
      </c>
      <c r="D15165" t="s">
        <v>16370</v>
      </c>
    </row>
    <row r="15166" spans="1:4" ht="15">
      <c r="A15166" t="s">
        <v>5202</v>
      </c>
      <c r="B15166" s="53">
        <v>2021</v>
      </c>
      <c r="C15166" t="s">
        <v>7102</v>
      </c>
      <c r="D15166" t="s">
        <v>16371</v>
      </c>
    </row>
    <row r="15167" spans="1:4" ht="15">
      <c r="A15167" t="s">
        <v>5202</v>
      </c>
      <c r="B15167" s="53">
        <v>2021</v>
      </c>
      <c r="C15167" t="s">
        <v>7102</v>
      </c>
      <c r="D15167" t="s">
        <v>16372</v>
      </c>
    </row>
    <row r="15168" spans="1:4" ht="15">
      <c r="A15168" t="s">
        <v>5202</v>
      </c>
      <c r="B15168" s="53">
        <v>2021</v>
      </c>
      <c r="C15168" t="s">
        <v>1260</v>
      </c>
      <c r="D15168" t="s">
        <v>16373</v>
      </c>
    </row>
    <row r="15169" spans="1:4" ht="15">
      <c r="A15169" t="s">
        <v>5202</v>
      </c>
      <c r="B15169" s="53">
        <v>2021</v>
      </c>
      <c r="C15169" t="s">
        <v>16269</v>
      </c>
      <c r="D15169" t="s">
        <v>16374</v>
      </c>
    </row>
    <row r="15170" spans="1:4" ht="15">
      <c r="A15170" t="s">
        <v>5202</v>
      </c>
      <c r="B15170" s="53">
        <v>2021</v>
      </c>
      <c r="C15170" t="s">
        <v>72</v>
      </c>
      <c r="D15170" t="s">
        <v>16353</v>
      </c>
    </row>
    <row r="15171" spans="1:4" ht="15">
      <c r="A15171" t="s">
        <v>5202</v>
      </c>
      <c r="B15171" s="53">
        <v>2021</v>
      </c>
      <c r="C15171" t="s">
        <v>957</v>
      </c>
      <c r="D15171" t="s">
        <v>16375</v>
      </c>
    </row>
    <row r="15172" spans="1:4" ht="15">
      <c r="A15172" t="s">
        <v>5202</v>
      </c>
      <c r="B15172" s="53">
        <v>2021</v>
      </c>
      <c r="C15172" t="s">
        <v>957</v>
      </c>
      <c r="D15172" t="s">
        <v>16376</v>
      </c>
    </row>
    <row r="15173" spans="1:4" ht="15">
      <c r="A15173" t="s">
        <v>5202</v>
      </c>
      <c r="B15173" s="53">
        <v>2021</v>
      </c>
      <c r="C15173" t="s">
        <v>1174</v>
      </c>
      <c r="D15173" t="s">
        <v>16377</v>
      </c>
    </row>
    <row r="15174" spans="1:4" ht="15">
      <c r="A15174" t="s">
        <v>5202</v>
      </c>
      <c r="B15174" s="53">
        <v>2021</v>
      </c>
      <c r="C15174" t="s">
        <v>10</v>
      </c>
      <c r="D15174" t="s">
        <v>16378</v>
      </c>
    </row>
    <row r="15175" spans="1:4" ht="15">
      <c r="A15175" t="s">
        <v>5202</v>
      </c>
      <c r="B15175" s="53">
        <v>2021</v>
      </c>
      <c r="C15175" t="s">
        <v>10</v>
      </c>
      <c r="D15175" t="s">
        <v>16379</v>
      </c>
    </row>
    <row r="15176" spans="1:4" ht="15">
      <c r="A15176" t="s">
        <v>5202</v>
      </c>
      <c r="B15176" s="53">
        <v>2021</v>
      </c>
      <c r="C15176" t="s">
        <v>10</v>
      </c>
      <c r="D15176" t="s">
        <v>16380</v>
      </c>
    </row>
    <row r="15177" spans="1:4" ht="15">
      <c r="A15177" t="s">
        <v>5202</v>
      </c>
      <c r="B15177" s="53">
        <v>2021</v>
      </c>
      <c r="C15177" t="s">
        <v>10</v>
      </c>
      <c r="D15177" t="s">
        <v>16381</v>
      </c>
    </row>
    <row r="15178" spans="1:4" ht="15">
      <c r="A15178" t="s">
        <v>5202</v>
      </c>
      <c r="B15178" s="53">
        <v>2021</v>
      </c>
      <c r="C15178" t="s">
        <v>10</v>
      </c>
      <c r="D15178" t="s">
        <v>16382</v>
      </c>
    </row>
    <row r="15179" spans="1:4" ht="15">
      <c r="A15179" t="s">
        <v>5202</v>
      </c>
      <c r="B15179" s="53">
        <v>2021</v>
      </c>
      <c r="C15179" t="s">
        <v>10</v>
      </c>
      <c r="D15179" t="s">
        <v>16383</v>
      </c>
    </row>
    <row r="15180" spans="1:4" ht="15">
      <c r="A15180" t="s">
        <v>5202</v>
      </c>
      <c r="B15180" s="53">
        <v>2021</v>
      </c>
      <c r="C15180" t="s">
        <v>10</v>
      </c>
      <c r="D15180" t="s">
        <v>16384</v>
      </c>
    </row>
    <row r="15181" spans="1:4" ht="15">
      <c r="A15181" t="s">
        <v>5202</v>
      </c>
      <c r="B15181" s="53">
        <v>2021</v>
      </c>
      <c r="C15181" t="s">
        <v>10</v>
      </c>
      <c r="D15181" t="s">
        <v>16385</v>
      </c>
    </row>
    <row r="15182" spans="1:4" ht="15">
      <c r="A15182" t="s">
        <v>5202</v>
      </c>
      <c r="B15182" s="53">
        <v>2021</v>
      </c>
      <c r="C15182" t="s">
        <v>10</v>
      </c>
      <c r="D15182" t="s">
        <v>16386</v>
      </c>
    </row>
    <row r="15183" spans="1:4" ht="15">
      <c r="A15183" t="s">
        <v>5202</v>
      </c>
      <c r="B15183" s="53">
        <v>2021</v>
      </c>
      <c r="C15183" t="s">
        <v>10</v>
      </c>
      <c r="D15183" t="s">
        <v>16387</v>
      </c>
    </row>
    <row r="15184" spans="1:4" ht="15">
      <c r="A15184" t="s">
        <v>5202</v>
      </c>
      <c r="B15184" s="53">
        <v>2021</v>
      </c>
      <c r="C15184" t="s">
        <v>10</v>
      </c>
      <c r="D15184" t="s">
        <v>16388</v>
      </c>
    </row>
    <row r="15185" spans="1:4" ht="15">
      <c r="A15185" t="s">
        <v>5202</v>
      </c>
      <c r="B15185" s="53">
        <v>2021</v>
      </c>
      <c r="C15185" t="s">
        <v>10</v>
      </c>
      <c r="D15185" t="s">
        <v>16389</v>
      </c>
    </row>
    <row r="15186" spans="1:4" ht="15">
      <c r="A15186" t="s">
        <v>5202</v>
      </c>
      <c r="B15186" s="53">
        <v>2021</v>
      </c>
      <c r="C15186" t="s">
        <v>10</v>
      </c>
      <c r="D15186" t="s">
        <v>16390</v>
      </c>
    </row>
    <row r="15187" spans="1:4" ht="15">
      <c r="A15187" t="s">
        <v>5202</v>
      </c>
      <c r="B15187" s="53">
        <v>2021</v>
      </c>
      <c r="C15187" t="s">
        <v>10</v>
      </c>
      <c r="D15187" t="s">
        <v>16391</v>
      </c>
    </row>
    <row r="15188" spans="1:4" ht="15">
      <c r="A15188" t="s">
        <v>5202</v>
      </c>
      <c r="B15188" s="53">
        <v>2021</v>
      </c>
      <c r="C15188" t="s">
        <v>10</v>
      </c>
      <c r="D15188" t="s">
        <v>16392</v>
      </c>
    </row>
    <row r="15189" spans="1:4" ht="15">
      <c r="A15189" t="s">
        <v>5202</v>
      </c>
      <c r="B15189" s="53">
        <v>2021</v>
      </c>
      <c r="C15189" t="s">
        <v>10</v>
      </c>
      <c r="D15189" t="s">
        <v>16393</v>
      </c>
    </row>
    <row r="15190" spans="1:4" ht="15">
      <c r="A15190" t="s">
        <v>5202</v>
      </c>
      <c r="B15190" s="53">
        <v>2021</v>
      </c>
      <c r="C15190" t="s">
        <v>10</v>
      </c>
      <c r="D15190" t="s">
        <v>16394</v>
      </c>
    </row>
    <row r="15191" spans="1:4" ht="15">
      <c r="A15191" t="s">
        <v>5202</v>
      </c>
      <c r="B15191" s="53">
        <v>2021</v>
      </c>
      <c r="C15191" t="s">
        <v>10</v>
      </c>
      <c r="D15191" t="s">
        <v>16395</v>
      </c>
    </row>
    <row r="15192" spans="1:4" ht="15">
      <c r="A15192" t="s">
        <v>5202</v>
      </c>
      <c r="B15192" s="53">
        <v>2021</v>
      </c>
      <c r="C15192" t="s">
        <v>10</v>
      </c>
      <c r="D15192" t="s">
        <v>16396</v>
      </c>
    </row>
    <row r="15193" spans="1:4" ht="15">
      <c r="A15193" t="s">
        <v>5202</v>
      </c>
      <c r="B15193" s="53">
        <v>2021</v>
      </c>
      <c r="C15193" t="s">
        <v>10</v>
      </c>
      <c r="D15193" t="s">
        <v>16397</v>
      </c>
    </row>
    <row r="15194" spans="1:4" ht="15">
      <c r="A15194" t="s">
        <v>5202</v>
      </c>
      <c r="B15194" s="53">
        <v>2021</v>
      </c>
      <c r="C15194" t="s">
        <v>10</v>
      </c>
      <c r="D15194" t="s">
        <v>16398</v>
      </c>
    </row>
    <row r="15195" spans="1:4" ht="15">
      <c r="A15195" t="s">
        <v>5202</v>
      </c>
      <c r="B15195" s="53">
        <v>2021</v>
      </c>
      <c r="C15195" t="s">
        <v>10</v>
      </c>
      <c r="D15195" t="s">
        <v>16399</v>
      </c>
    </row>
    <row r="15196" spans="1:4" ht="15">
      <c r="A15196" t="s">
        <v>5202</v>
      </c>
      <c r="B15196" s="53">
        <v>2021</v>
      </c>
      <c r="C15196" t="s">
        <v>10</v>
      </c>
      <c r="D15196" t="s">
        <v>16400</v>
      </c>
    </row>
    <row r="15197" spans="1:4" ht="15">
      <c r="A15197" t="s">
        <v>5202</v>
      </c>
      <c r="B15197" s="53">
        <v>2021</v>
      </c>
      <c r="C15197" t="s">
        <v>10</v>
      </c>
      <c r="D15197" t="s">
        <v>16401</v>
      </c>
    </row>
    <row r="15198" spans="1:4" ht="15">
      <c r="A15198" t="s">
        <v>5202</v>
      </c>
      <c r="B15198" s="53">
        <v>2021</v>
      </c>
      <c r="C15198" t="s">
        <v>10</v>
      </c>
      <c r="D15198" t="s">
        <v>16402</v>
      </c>
    </row>
    <row r="15199" spans="1:4" ht="15">
      <c r="A15199" t="s">
        <v>5202</v>
      </c>
      <c r="B15199" s="53">
        <v>2021</v>
      </c>
      <c r="C15199" t="s">
        <v>10</v>
      </c>
      <c r="D15199" t="s">
        <v>16403</v>
      </c>
    </row>
    <row r="15200" spans="1:4" ht="15">
      <c r="A15200" t="s">
        <v>5202</v>
      </c>
      <c r="B15200" s="53">
        <v>2021</v>
      </c>
      <c r="C15200" t="s">
        <v>10</v>
      </c>
      <c r="D15200" t="s">
        <v>16404</v>
      </c>
    </row>
    <row r="15201" spans="1:4" ht="15">
      <c r="A15201" t="s">
        <v>5202</v>
      </c>
      <c r="B15201" s="53">
        <v>2021</v>
      </c>
      <c r="C15201" t="s">
        <v>10</v>
      </c>
      <c r="D15201" t="s">
        <v>16405</v>
      </c>
    </row>
    <row r="15202" spans="1:4" ht="15">
      <c r="A15202" t="s">
        <v>5202</v>
      </c>
      <c r="B15202" s="53">
        <v>2021</v>
      </c>
      <c r="C15202" t="s">
        <v>10</v>
      </c>
      <c r="D15202" t="s">
        <v>16406</v>
      </c>
    </row>
    <row r="15203" spans="1:4" ht="15">
      <c r="A15203" t="s">
        <v>5202</v>
      </c>
      <c r="B15203" s="53">
        <v>2021</v>
      </c>
      <c r="C15203" t="s">
        <v>10</v>
      </c>
      <c r="D15203" t="s">
        <v>16407</v>
      </c>
    </row>
    <row r="15204" spans="1:4" ht="15">
      <c r="A15204" t="s">
        <v>5202</v>
      </c>
      <c r="B15204" s="53">
        <v>2021</v>
      </c>
      <c r="C15204" t="s">
        <v>10</v>
      </c>
      <c r="D15204" t="s">
        <v>16408</v>
      </c>
    </row>
    <row r="15205" spans="1:4" ht="15">
      <c r="A15205" t="s">
        <v>5202</v>
      </c>
      <c r="B15205" s="53">
        <v>2021</v>
      </c>
      <c r="C15205" t="s">
        <v>10</v>
      </c>
      <c r="D15205" t="s">
        <v>16409</v>
      </c>
    </row>
    <row r="15206" spans="1:4" ht="15">
      <c r="A15206" t="s">
        <v>5202</v>
      </c>
      <c r="B15206" s="53">
        <v>2021</v>
      </c>
      <c r="C15206" t="s">
        <v>10</v>
      </c>
      <c r="D15206" t="s">
        <v>16410</v>
      </c>
    </row>
    <row r="15207" spans="1:4" ht="15">
      <c r="A15207" t="s">
        <v>5202</v>
      </c>
      <c r="B15207" s="53">
        <v>2021</v>
      </c>
      <c r="C15207" t="s">
        <v>10</v>
      </c>
      <c r="D15207" t="s">
        <v>16411</v>
      </c>
    </row>
    <row r="15208" spans="1:4" ht="15">
      <c r="A15208" t="s">
        <v>5202</v>
      </c>
      <c r="B15208" s="53">
        <v>2021</v>
      </c>
      <c r="C15208" t="s">
        <v>10</v>
      </c>
      <c r="D15208" t="s">
        <v>16412</v>
      </c>
    </row>
    <row r="15209" spans="1:4" ht="15">
      <c r="A15209" t="s">
        <v>5202</v>
      </c>
      <c r="B15209" s="53">
        <v>2021</v>
      </c>
      <c r="C15209" t="s">
        <v>10</v>
      </c>
      <c r="D15209" t="s">
        <v>16413</v>
      </c>
    </row>
    <row r="15210" spans="1:4" ht="15">
      <c r="A15210" t="s">
        <v>5202</v>
      </c>
      <c r="B15210" s="53">
        <v>2021</v>
      </c>
      <c r="C15210" t="s">
        <v>10</v>
      </c>
      <c r="D15210" t="s">
        <v>16414</v>
      </c>
    </row>
    <row r="15211" spans="1:4" ht="15">
      <c r="A15211" t="s">
        <v>5202</v>
      </c>
      <c r="B15211" s="53">
        <v>2021</v>
      </c>
      <c r="C15211" t="s">
        <v>10</v>
      </c>
      <c r="D15211" t="s">
        <v>16415</v>
      </c>
    </row>
    <row r="15212" spans="1:4" ht="15">
      <c r="A15212" t="s">
        <v>5202</v>
      </c>
      <c r="B15212" s="53">
        <v>2021</v>
      </c>
      <c r="C15212" t="s">
        <v>10</v>
      </c>
      <c r="D15212" t="s">
        <v>16416</v>
      </c>
    </row>
    <row r="15213" spans="1:4" ht="15">
      <c r="A15213" t="s">
        <v>5202</v>
      </c>
      <c r="B15213" s="53">
        <v>2021</v>
      </c>
      <c r="C15213" t="s">
        <v>10</v>
      </c>
      <c r="D15213" t="s">
        <v>16417</v>
      </c>
    </row>
    <row r="15214" spans="1:4" ht="15">
      <c r="A15214" t="s">
        <v>5202</v>
      </c>
      <c r="B15214" s="53">
        <v>2021</v>
      </c>
      <c r="C15214" t="s">
        <v>10</v>
      </c>
      <c r="D15214" t="s">
        <v>16418</v>
      </c>
    </row>
    <row r="15215" spans="1:4" ht="15">
      <c r="A15215" t="s">
        <v>5202</v>
      </c>
      <c r="B15215" s="53">
        <v>2021</v>
      </c>
      <c r="C15215" t="s">
        <v>10</v>
      </c>
      <c r="D15215" t="s">
        <v>16419</v>
      </c>
    </row>
    <row r="15216" spans="1:4" ht="15">
      <c r="A15216" t="s">
        <v>5202</v>
      </c>
      <c r="B15216" s="53">
        <v>2021</v>
      </c>
      <c r="C15216" t="s">
        <v>10</v>
      </c>
      <c r="D15216" t="s">
        <v>16420</v>
      </c>
    </row>
    <row r="15217" spans="1:4" ht="15">
      <c r="A15217" t="s">
        <v>5202</v>
      </c>
      <c r="B15217" s="53">
        <v>2021</v>
      </c>
      <c r="C15217" t="s">
        <v>10</v>
      </c>
      <c r="D15217" t="s">
        <v>16421</v>
      </c>
    </row>
    <row r="15218" spans="1:4" ht="15">
      <c r="A15218" t="s">
        <v>5202</v>
      </c>
      <c r="B15218" s="53">
        <v>2021</v>
      </c>
      <c r="C15218" t="s">
        <v>10</v>
      </c>
      <c r="D15218" t="s">
        <v>16422</v>
      </c>
    </row>
    <row r="15219" spans="1:4" ht="15">
      <c r="A15219" t="s">
        <v>5202</v>
      </c>
      <c r="B15219" s="53">
        <v>2021</v>
      </c>
      <c r="C15219" t="s">
        <v>10</v>
      </c>
      <c r="D15219" t="s">
        <v>16423</v>
      </c>
    </row>
    <row r="15220" spans="1:4" ht="15">
      <c r="A15220" t="s">
        <v>5202</v>
      </c>
      <c r="B15220" s="53">
        <v>2021</v>
      </c>
      <c r="C15220" t="s">
        <v>10</v>
      </c>
      <c r="D15220" t="s">
        <v>16424</v>
      </c>
    </row>
    <row r="15221" spans="1:4" ht="15">
      <c r="A15221" t="s">
        <v>5202</v>
      </c>
      <c r="B15221" s="53">
        <v>2021</v>
      </c>
      <c r="C15221" t="s">
        <v>10</v>
      </c>
      <c r="D15221" t="s">
        <v>16425</v>
      </c>
    </row>
    <row r="15222" spans="1:4" ht="15">
      <c r="A15222" t="s">
        <v>5202</v>
      </c>
      <c r="B15222" s="53">
        <v>2021</v>
      </c>
      <c r="C15222" t="s">
        <v>10</v>
      </c>
      <c r="D15222" t="s">
        <v>16426</v>
      </c>
    </row>
    <row r="15223" spans="1:4" ht="15">
      <c r="A15223" t="s">
        <v>5202</v>
      </c>
      <c r="B15223" s="53">
        <v>2021</v>
      </c>
      <c r="C15223" t="s">
        <v>10</v>
      </c>
      <c r="D15223" t="s">
        <v>16427</v>
      </c>
    </row>
    <row r="15224" spans="1:4" ht="15">
      <c r="A15224" t="s">
        <v>5202</v>
      </c>
      <c r="B15224" s="53">
        <v>2021</v>
      </c>
      <c r="C15224" t="s">
        <v>10</v>
      </c>
      <c r="D15224" t="s">
        <v>16428</v>
      </c>
    </row>
    <row r="15225" spans="1:4" ht="15">
      <c r="A15225" t="s">
        <v>5202</v>
      </c>
      <c r="B15225" s="53">
        <v>2021</v>
      </c>
      <c r="C15225" t="s">
        <v>10</v>
      </c>
      <c r="D15225" t="s">
        <v>16429</v>
      </c>
    </row>
    <row r="15226" spans="1:4" ht="15">
      <c r="A15226" t="s">
        <v>5202</v>
      </c>
      <c r="B15226" s="53">
        <v>2021</v>
      </c>
      <c r="C15226" t="s">
        <v>10</v>
      </c>
      <c r="D15226" t="s">
        <v>16430</v>
      </c>
    </row>
    <row r="15227" spans="1:4" ht="15">
      <c r="A15227" t="s">
        <v>5202</v>
      </c>
      <c r="B15227" s="53">
        <v>2021</v>
      </c>
      <c r="C15227" t="s">
        <v>10</v>
      </c>
      <c r="D15227" t="s">
        <v>16431</v>
      </c>
    </row>
    <row r="15228" spans="1:4" ht="15">
      <c r="A15228" t="s">
        <v>5202</v>
      </c>
      <c r="B15228" s="53">
        <v>2021</v>
      </c>
      <c r="C15228" t="s">
        <v>10</v>
      </c>
      <c r="D15228" t="s">
        <v>16420</v>
      </c>
    </row>
    <row r="15229" spans="1:4" ht="15">
      <c r="A15229" t="s">
        <v>5202</v>
      </c>
      <c r="B15229" s="53">
        <v>2021</v>
      </c>
      <c r="C15229" t="s">
        <v>10</v>
      </c>
      <c r="D15229" t="s">
        <v>16432</v>
      </c>
    </row>
    <row r="15230" spans="1:4" ht="15">
      <c r="A15230" t="s">
        <v>5202</v>
      </c>
      <c r="B15230" s="53">
        <v>2021</v>
      </c>
      <c r="C15230" t="s">
        <v>10</v>
      </c>
      <c r="D15230" t="s">
        <v>16421</v>
      </c>
    </row>
    <row r="15231" spans="1:4" ht="15">
      <c r="A15231" t="s">
        <v>5202</v>
      </c>
      <c r="B15231" s="53">
        <v>2021</v>
      </c>
      <c r="C15231" t="s">
        <v>10</v>
      </c>
      <c r="D15231" t="s">
        <v>16433</v>
      </c>
    </row>
    <row r="15232" spans="1:4" ht="15">
      <c r="A15232" t="s">
        <v>5202</v>
      </c>
      <c r="B15232" s="53">
        <v>2021</v>
      </c>
      <c r="C15232" t="s">
        <v>10</v>
      </c>
      <c r="D15232" t="s">
        <v>16434</v>
      </c>
    </row>
    <row r="15233" spans="1:4" ht="15">
      <c r="A15233" t="s">
        <v>5202</v>
      </c>
      <c r="B15233" s="53">
        <v>2021</v>
      </c>
      <c r="C15233" t="s">
        <v>10</v>
      </c>
      <c r="D15233" t="s">
        <v>16435</v>
      </c>
    </row>
    <row r="15234" spans="1:4" ht="15">
      <c r="A15234" t="s">
        <v>5202</v>
      </c>
      <c r="B15234" s="53">
        <v>2021</v>
      </c>
      <c r="C15234" t="s">
        <v>10</v>
      </c>
      <c r="D15234" t="s">
        <v>16436</v>
      </c>
    </row>
    <row r="15235" spans="1:4" ht="15">
      <c r="A15235" t="s">
        <v>5202</v>
      </c>
      <c r="B15235" s="53">
        <v>2021</v>
      </c>
      <c r="C15235" t="s">
        <v>10</v>
      </c>
      <c r="D15235" t="s">
        <v>16437</v>
      </c>
    </row>
    <row r="15236" spans="1:4" ht="15">
      <c r="A15236" t="s">
        <v>5202</v>
      </c>
      <c r="B15236" s="53">
        <v>2021</v>
      </c>
      <c r="C15236" t="s">
        <v>10</v>
      </c>
      <c r="D15236" t="s">
        <v>16438</v>
      </c>
    </row>
    <row r="15237" spans="1:4" ht="15">
      <c r="A15237" t="s">
        <v>5202</v>
      </c>
      <c r="B15237" s="53">
        <v>2021</v>
      </c>
      <c r="C15237" t="s">
        <v>10</v>
      </c>
      <c r="D15237" t="s">
        <v>16439</v>
      </c>
    </row>
    <row r="15238" spans="1:4" ht="15">
      <c r="A15238" t="s">
        <v>5202</v>
      </c>
      <c r="B15238" s="53">
        <v>2021</v>
      </c>
      <c r="C15238" t="s">
        <v>10</v>
      </c>
      <c r="D15238" t="s">
        <v>16440</v>
      </c>
    </row>
    <row r="15239" spans="1:4" ht="15">
      <c r="A15239" t="s">
        <v>5202</v>
      </c>
      <c r="B15239" s="53">
        <v>2021</v>
      </c>
      <c r="C15239" t="s">
        <v>10</v>
      </c>
      <c r="D15239" t="s">
        <v>16441</v>
      </c>
    </row>
    <row r="15240" spans="1:4" ht="15">
      <c r="A15240" t="s">
        <v>5202</v>
      </c>
      <c r="B15240" s="53">
        <v>2021</v>
      </c>
      <c r="C15240" t="s">
        <v>10</v>
      </c>
      <c r="D15240" t="s">
        <v>16442</v>
      </c>
    </row>
    <row r="15241" spans="1:4" ht="15">
      <c r="A15241" t="s">
        <v>5202</v>
      </c>
      <c r="B15241" s="53">
        <v>2021</v>
      </c>
      <c r="C15241" t="s">
        <v>10</v>
      </c>
      <c r="D15241" t="s">
        <v>16443</v>
      </c>
    </row>
    <row r="15242" spans="1:4" ht="15">
      <c r="A15242" t="s">
        <v>5202</v>
      </c>
      <c r="B15242" s="53">
        <v>2021</v>
      </c>
      <c r="C15242" t="s">
        <v>10</v>
      </c>
      <c r="D15242" t="s">
        <v>16444</v>
      </c>
    </row>
    <row r="15243" spans="1:4" ht="15">
      <c r="A15243" t="s">
        <v>5202</v>
      </c>
      <c r="B15243" s="53">
        <v>2021</v>
      </c>
      <c r="C15243" t="s">
        <v>10</v>
      </c>
      <c r="D15243" t="s">
        <v>16445</v>
      </c>
    </row>
    <row r="15244" spans="1:4" ht="15">
      <c r="A15244" t="s">
        <v>5202</v>
      </c>
      <c r="B15244" s="53">
        <v>2021</v>
      </c>
      <c r="C15244" t="s">
        <v>10</v>
      </c>
      <c r="D15244" t="s">
        <v>16446</v>
      </c>
    </row>
    <row r="15245" spans="1:4" ht="15">
      <c r="A15245" t="s">
        <v>5202</v>
      </c>
      <c r="B15245" s="53">
        <v>2021</v>
      </c>
      <c r="C15245" t="s">
        <v>10</v>
      </c>
      <c r="D15245" t="s">
        <v>16447</v>
      </c>
    </row>
    <row r="15246" spans="1:4" ht="15">
      <c r="A15246" t="s">
        <v>5202</v>
      </c>
      <c r="B15246" s="53">
        <v>2021</v>
      </c>
      <c r="C15246" t="s">
        <v>10</v>
      </c>
      <c r="D15246" t="s">
        <v>16448</v>
      </c>
    </row>
    <row r="15247" spans="1:4" ht="15">
      <c r="A15247" t="s">
        <v>5202</v>
      </c>
      <c r="B15247" s="53">
        <v>2021</v>
      </c>
      <c r="C15247" t="s">
        <v>10</v>
      </c>
      <c r="D15247" t="s">
        <v>16449</v>
      </c>
    </row>
    <row r="15248" spans="1:4" ht="15">
      <c r="A15248" t="s">
        <v>5202</v>
      </c>
      <c r="B15248" s="53">
        <v>2021</v>
      </c>
      <c r="C15248" t="s">
        <v>10</v>
      </c>
      <c r="D15248" t="s">
        <v>16450</v>
      </c>
    </row>
    <row r="15249" spans="1:4" ht="15">
      <c r="A15249" t="s">
        <v>5202</v>
      </c>
      <c r="B15249" s="53">
        <v>2021</v>
      </c>
      <c r="C15249" t="s">
        <v>10</v>
      </c>
      <c r="D15249" t="s">
        <v>16451</v>
      </c>
    </row>
    <row r="15250" spans="1:4" ht="15">
      <c r="A15250" t="s">
        <v>5202</v>
      </c>
      <c r="B15250" s="53">
        <v>2021</v>
      </c>
      <c r="C15250" t="s">
        <v>10</v>
      </c>
      <c r="D15250" t="s">
        <v>16452</v>
      </c>
    </row>
    <row r="15251" spans="1:4" ht="15">
      <c r="A15251" t="s">
        <v>5202</v>
      </c>
      <c r="B15251" s="53">
        <v>2021</v>
      </c>
      <c r="C15251" t="s">
        <v>10</v>
      </c>
      <c r="D15251" t="s">
        <v>16453</v>
      </c>
    </row>
    <row r="15252" spans="1:4" ht="15">
      <c r="A15252" t="s">
        <v>5202</v>
      </c>
      <c r="B15252" s="53">
        <v>2021</v>
      </c>
      <c r="C15252" t="s">
        <v>10</v>
      </c>
      <c r="D15252" t="s">
        <v>16454</v>
      </c>
    </row>
    <row r="15253" spans="1:4" ht="15">
      <c r="A15253" t="s">
        <v>5202</v>
      </c>
      <c r="B15253" s="53">
        <v>2021</v>
      </c>
      <c r="C15253" t="s">
        <v>10</v>
      </c>
      <c r="D15253" t="s">
        <v>16455</v>
      </c>
    </row>
    <row r="15254" spans="1:4" ht="15">
      <c r="A15254" t="s">
        <v>5202</v>
      </c>
      <c r="B15254" s="53">
        <v>2021</v>
      </c>
      <c r="C15254" t="s">
        <v>2</v>
      </c>
      <c r="D15254" t="s">
        <v>16456</v>
      </c>
    </row>
    <row r="15255" spans="1:4" ht="15">
      <c r="A15255" t="s">
        <v>5202</v>
      </c>
      <c r="B15255" s="53">
        <v>2021</v>
      </c>
      <c r="C15255" t="s">
        <v>2</v>
      </c>
      <c r="D15255" t="s">
        <v>16375</v>
      </c>
    </row>
    <row r="15256" spans="1:4" ht="15">
      <c r="A15256" t="s">
        <v>5202</v>
      </c>
      <c r="B15256" s="53">
        <v>2021</v>
      </c>
      <c r="C15256" t="s">
        <v>2</v>
      </c>
      <c r="D15256" t="s">
        <v>16361</v>
      </c>
    </row>
    <row r="15257" spans="1:4" ht="15">
      <c r="A15257" t="s">
        <v>5202</v>
      </c>
      <c r="B15257" s="53">
        <v>2020</v>
      </c>
      <c r="C15257" t="s">
        <v>30</v>
      </c>
      <c r="D15257" t="s">
        <v>16457</v>
      </c>
    </row>
    <row r="15258" spans="1:4" ht="15">
      <c r="A15258" t="s">
        <v>5202</v>
      </c>
      <c r="B15258" s="53">
        <v>2020</v>
      </c>
      <c r="C15258" t="s">
        <v>30</v>
      </c>
      <c r="D15258" t="s">
        <v>16458</v>
      </c>
    </row>
    <row r="15259" spans="1:4" ht="15">
      <c r="A15259" t="s">
        <v>5202</v>
      </c>
      <c r="B15259" s="53">
        <v>2020</v>
      </c>
      <c r="C15259" t="s">
        <v>30</v>
      </c>
      <c r="D15259" t="s">
        <v>16459</v>
      </c>
    </row>
    <row r="15260" spans="1:4" ht="15">
      <c r="A15260" t="s">
        <v>5202</v>
      </c>
      <c r="B15260" s="53">
        <v>2020</v>
      </c>
      <c r="C15260" t="s">
        <v>143</v>
      </c>
      <c r="D15260" t="s">
        <v>16460</v>
      </c>
    </row>
    <row r="15261" spans="1:4" ht="15">
      <c r="A15261" t="s">
        <v>5202</v>
      </c>
      <c r="B15261" s="53">
        <v>2020</v>
      </c>
      <c r="C15261" t="s">
        <v>1971</v>
      </c>
      <c r="D15261" t="s">
        <v>16456</v>
      </c>
    </row>
    <row r="15262" spans="1:4" ht="15">
      <c r="A15262" t="s">
        <v>5202</v>
      </c>
      <c r="B15262" s="53">
        <v>2020</v>
      </c>
      <c r="C15262" t="s">
        <v>915</v>
      </c>
      <c r="D15262" t="s">
        <v>16461</v>
      </c>
    </row>
    <row r="15263" spans="1:4" ht="15">
      <c r="A15263" t="s">
        <v>5202</v>
      </c>
      <c r="B15263" s="53">
        <v>2020</v>
      </c>
      <c r="C15263" t="s">
        <v>5152</v>
      </c>
      <c r="D15263" t="s">
        <v>16462</v>
      </c>
    </row>
    <row r="15264" spans="1:4" ht="15">
      <c r="A15264" t="s">
        <v>5202</v>
      </c>
      <c r="B15264" s="53">
        <v>2020</v>
      </c>
      <c r="C15264" t="s">
        <v>156</v>
      </c>
      <c r="D15264" t="s">
        <v>16463</v>
      </c>
    </row>
    <row r="15265" spans="1:4" ht="15">
      <c r="A15265" t="s">
        <v>5202</v>
      </c>
      <c r="B15265" s="53">
        <v>2020</v>
      </c>
      <c r="C15265" t="s">
        <v>16464</v>
      </c>
      <c r="D15265" t="s">
        <v>16465</v>
      </c>
    </row>
    <row r="15266" spans="1:4" ht="15">
      <c r="A15266" t="s">
        <v>5202</v>
      </c>
      <c r="B15266" s="53">
        <v>2020</v>
      </c>
      <c r="C15266" t="s">
        <v>16466</v>
      </c>
      <c r="D15266" t="s">
        <v>16467</v>
      </c>
    </row>
    <row r="15267" spans="1:4" ht="15">
      <c r="A15267" t="s">
        <v>5202</v>
      </c>
      <c r="B15267" s="53">
        <v>2020</v>
      </c>
      <c r="C15267" t="s">
        <v>233</v>
      </c>
      <c r="D15267" t="s">
        <v>16468</v>
      </c>
    </row>
    <row r="15268" spans="1:4" ht="15">
      <c r="A15268" t="s">
        <v>5202</v>
      </c>
      <c r="B15268" s="53">
        <v>2020</v>
      </c>
      <c r="C15268" t="s">
        <v>1260</v>
      </c>
      <c r="D15268" t="s">
        <v>16469</v>
      </c>
    </row>
    <row r="15269" spans="1:4" ht="15">
      <c r="A15269" t="s">
        <v>5202</v>
      </c>
      <c r="B15269" s="53">
        <v>2020</v>
      </c>
      <c r="C15269" t="s">
        <v>16269</v>
      </c>
      <c r="D15269" t="s">
        <v>16470</v>
      </c>
    </row>
    <row r="15270" spans="1:4" ht="15">
      <c r="A15270" t="s">
        <v>5202</v>
      </c>
      <c r="B15270" s="53">
        <v>2020</v>
      </c>
      <c r="C15270" t="s">
        <v>4570</v>
      </c>
      <c r="D15270" t="s">
        <v>16471</v>
      </c>
    </row>
    <row r="15271" spans="1:4" ht="15">
      <c r="A15271" t="s">
        <v>5202</v>
      </c>
      <c r="B15271" s="53">
        <v>2020</v>
      </c>
      <c r="C15271" t="s">
        <v>22</v>
      </c>
      <c r="D15271" t="s">
        <v>16472</v>
      </c>
    </row>
    <row r="15272" spans="1:4" ht="15">
      <c r="A15272" t="s">
        <v>5202</v>
      </c>
      <c r="B15272" s="53">
        <v>2020</v>
      </c>
      <c r="C15272" t="s">
        <v>16473</v>
      </c>
      <c r="D15272" t="s">
        <v>16474</v>
      </c>
    </row>
    <row r="15273" spans="1:4" ht="15">
      <c r="A15273" t="s">
        <v>5202</v>
      </c>
      <c r="B15273" s="53">
        <v>2020</v>
      </c>
      <c r="C15273" t="s">
        <v>10309</v>
      </c>
      <c r="D15273" t="s">
        <v>16475</v>
      </c>
    </row>
    <row r="15274" spans="1:4" ht="15">
      <c r="A15274" t="s">
        <v>5202</v>
      </c>
      <c r="B15274" s="53">
        <v>2020</v>
      </c>
      <c r="C15274" t="s">
        <v>16476</v>
      </c>
      <c r="D15274" t="s">
        <v>16477</v>
      </c>
    </row>
    <row r="15275" spans="1:4" ht="15">
      <c r="A15275" t="s">
        <v>5202</v>
      </c>
      <c r="B15275" s="53">
        <v>2020</v>
      </c>
      <c r="C15275" t="s">
        <v>16478</v>
      </c>
      <c r="D15275" t="s">
        <v>16479</v>
      </c>
    </row>
    <row r="15276" spans="1:4" ht="15">
      <c r="A15276" t="s">
        <v>5202</v>
      </c>
      <c r="B15276" s="53">
        <v>2019</v>
      </c>
      <c r="C15276" t="s">
        <v>30</v>
      </c>
      <c r="D15276" t="s">
        <v>16480</v>
      </c>
    </row>
    <row r="15277" spans="1:4" ht="15">
      <c r="A15277" t="s">
        <v>5202</v>
      </c>
      <c r="B15277" s="53">
        <v>2019</v>
      </c>
      <c r="C15277" t="s">
        <v>30</v>
      </c>
      <c r="D15277" t="s">
        <v>1339</v>
      </c>
    </row>
    <row r="15278" spans="1:4" ht="15">
      <c r="A15278" t="s">
        <v>5202</v>
      </c>
      <c r="B15278" s="53">
        <v>2019</v>
      </c>
      <c r="C15278" t="s">
        <v>30</v>
      </c>
      <c r="D15278" t="s">
        <v>16481</v>
      </c>
    </row>
    <row r="15279" spans="1:4" ht="15">
      <c r="A15279" t="s">
        <v>5202</v>
      </c>
      <c r="B15279" s="53">
        <v>2019</v>
      </c>
      <c r="C15279" t="s">
        <v>984</v>
      </c>
      <c r="D15279" t="s">
        <v>16482</v>
      </c>
    </row>
    <row r="15280" spans="1:4" ht="15">
      <c r="A15280" t="s">
        <v>5202</v>
      </c>
      <c r="B15280" s="53">
        <v>2019</v>
      </c>
      <c r="C15280" t="s">
        <v>1066</v>
      </c>
      <c r="D15280" t="s">
        <v>16483</v>
      </c>
    </row>
    <row r="15281" spans="1:4" ht="15">
      <c r="A15281" t="s">
        <v>5202</v>
      </c>
      <c r="B15281" s="53">
        <v>2019</v>
      </c>
      <c r="C15281" t="s">
        <v>1303</v>
      </c>
      <c r="D15281" t="s">
        <v>16484</v>
      </c>
    </row>
    <row r="15282" spans="1:4" ht="15">
      <c r="A15282" t="s">
        <v>5202</v>
      </c>
      <c r="B15282" s="53">
        <v>2019</v>
      </c>
      <c r="C15282" t="s">
        <v>1281</v>
      </c>
      <c r="D15282" t="s">
        <v>16485</v>
      </c>
    </row>
    <row r="15283" spans="1:4" ht="15">
      <c r="A15283" t="s">
        <v>5202</v>
      </c>
      <c r="B15283" s="53">
        <v>2019</v>
      </c>
      <c r="C15283" t="s">
        <v>1281</v>
      </c>
      <c r="D15283" t="s">
        <v>16486</v>
      </c>
    </row>
    <row r="15284" spans="1:4" ht="15">
      <c r="A15284" t="s">
        <v>5202</v>
      </c>
      <c r="B15284" s="53">
        <v>2019</v>
      </c>
      <c r="C15284" t="s">
        <v>1281</v>
      </c>
      <c r="D15284" t="s">
        <v>16487</v>
      </c>
    </row>
    <row r="15285" spans="1:4" ht="15">
      <c r="A15285" t="s">
        <v>5202</v>
      </c>
      <c r="B15285" s="53">
        <v>2019</v>
      </c>
      <c r="C15285" t="s">
        <v>915</v>
      </c>
      <c r="D15285" t="s">
        <v>16488</v>
      </c>
    </row>
    <row r="15286" spans="1:4" ht="15">
      <c r="A15286" t="s">
        <v>5202</v>
      </c>
      <c r="B15286" s="53">
        <v>2019</v>
      </c>
      <c r="C15286" t="s">
        <v>156</v>
      </c>
      <c r="D15286" t="s">
        <v>16489</v>
      </c>
    </row>
    <row r="15287" spans="1:4" ht="15">
      <c r="A15287" t="s">
        <v>5202</v>
      </c>
      <c r="B15287" s="53">
        <v>2019</v>
      </c>
      <c r="C15287" t="s">
        <v>16490</v>
      </c>
      <c r="D15287" t="s">
        <v>16491</v>
      </c>
    </row>
    <row r="15288" spans="1:4" ht="15">
      <c r="A15288" t="s">
        <v>5202</v>
      </c>
      <c r="B15288" s="53">
        <v>2019</v>
      </c>
      <c r="C15288" t="s">
        <v>16269</v>
      </c>
      <c r="D15288" t="s">
        <v>16492</v>
      </c>
    </row>
    <row r="15289" spans="1:4" ht="15">
      <c r="A15289" t="s">
        <v>5202</v>
      </c>
      <c r="B15289" s="53">
        <v>2019</v>
      </c>
      <c r="C15289" t="s">
        <v>631</v>
      </c>
      <c r="D15289" t="s">
        <v>16493</v>
      </c>
    </row>
    <row r="15290" spans="1:4" ht="15">
      <c r="A15290" t="s">
        <v>5202</v>
      </c>
      <c r="B15290" s="53">
        <v>2019</v>
      </c>
      <c r="C15290" t="s">
        <v>59</v>
      </c>
      <c r="D15290" t="s">
        <v>12715</v>
      </c>
    </row>
    <row r="15291" spans="1:4" ht="15">
      <c r="A15291" t="s">
        <v>5202</v>
      </c>
      <c r="B15291" s="53">
        <v>2019</v>
      </c>
      <c r="C15291" t="s">
        <v>1174</v>
      </c>
      <c r="D15291" t="s">
        <v>16494</v>
      </c>
    </row>
    <row r="15292" spans="1:4" ht="15">
      <c r="A15292" t="s">
        <v>5202</v>
      </c>
      <c r="B15292" s="53">
        <v>2019</v>
      </c>
      <c r="C15292" t="s">
        <v>3312</v>
      </c>
      <c r="D15292" t="s">
        <v>7924</v>
      </c>
    </row>
    <row r="15293" spans="1:4" ht="15">
      <c r="A15293" t="s">
        <v>5202</v>
      </c>
      <c r="B15293" s="53">
        <v>2019</v>
      </c>
      <c r="C15293" t="s">
        <v>16476</v>
      </c>
      <c r="D15293" t="s">
        <v>16495</v>
      </c>
    </row>
    <row r="15294" spans="1:4" ht="15">
      <c r="A15294" t="s">
        <v>5202</v>
      </c>
      <c r="B15294" s="53">
        <v>2019</v>
      </c>
      <c r="C15294" t="s">
        <v>16478</v>
      </c>
      <c r="D15294" t="s">
        <v>16496</v>
      </c>
    </row>
    <row r="15295" spans="1:4" ht="15">
      <c r="A15295" t="s">
        <v>5202</v>
      </c>
      <c r="B15295" s="53">
        <v>2019</v>
      </c>
      <c r="C15295" t="s">
        <v>2</v>
      </c>
      <c r="D15295" t="s">
        <v>16485</v>
      </c>
    </row>
    <row r="15296" spans="1:4" ht="15">
      <c r="A15296" t="s">
        <v>5202</v>
      </c>
      <c r="B15296" s="53">
        <v>2018</v>
      </c>
      <c r="C15296" t="s">
        <v>30</v>
      </c>
      <c r="D15296" t="s">
        <v>16497</v>
      </c>
    </row>
    <row r="15297" spans="1:4" ht="15">
      <c r="A15297" t="s">
        <v>5202</v>
      </c>
      <c r="B15297" s="53">
        <v>2018</v>
      </c>
      <c r="C15297" t="s">
        <v>16498</v>
      </c>
      <c r="D15297" t="s">
        <v>16499</v>
      </c>
    </row>
    <row r="15298" spans="1:4" ht="15">
      <c r="A15298" t="s">
        <v>5202</v>
      </c>
      <c r="B15298" s="53">
        <v>2018</v>
      </c>
      <c r="C15298" t="s">
        <v>1281</v>
      </c>
      <c r="D15298" t="s">
        <v>16500</v>
      </c>
    </row>
    <row r="15299" spans="1:4" ht="15">
      <c r="A15299" t="s">
        <v>5202</v>
      </c>
      <c r="B15299" s="53">
        <v>2018</v>
      </c>
      <c r="C15299" t="s">
        <v>1281</v>
      </c>
      <c r="D15299" t="s">
        <v>16501</v>
      </c>
    </row>
    <row r="15300" spans="1:4" ht="15">
      <c r="A15300" t="s">
        <v>5202</v>
      </c>
      <c r="B15300" s="53">
        <v>2018</v>
      </c>
      <c r="C15300" t="s">
        <v>1281</v>
      </c>
      <c r="D15300" t="s">
        <v>16502</v>
      </c>
    </row>
    <row r="15301" spans="1:4" ht="15">
      <c r="A15301" t="s">
        <v>5202</v>
      </c>
      <c r="B15301" s="53">
        <v>2018</v>
      </c>
      <c r="C15301" t="s">
        <v>1281</v>
      </c>
      <c r="D15301" t="s">
        <v>16503</v>
      </c>
    </row>
    <row r="15302" spans="1:4" ht="15">
      <c r="A15302" t="s">
        <v>5202</v>
      </c>
      <c r="B15302" s="53">
        <v>2018</v>
      </c>
      <c r="C15302" t="s">
        <v>8118</v>
      </c>
      <c r="D15302" t="s">
        <v>12722</v>
      </c>
    </row>
    <row r="15303" spans="1:4" ht="15">
      <c r="A15303" t="s">
        <v>5202</v>
      </c>
      <c r="B15303" s="53">
        <v>2018</v>
      </c>
      <c r="C15303" t="s">
        <v>16504</v>
      </c>
      <c r="D15303" t="s">
        <v>16505</v>
      </c>
    </row>
    <row r="15304" spans="1:4" ht="15">
      <c r="A15304" t="s">
        <v>5202</v>
      </c>
      <c r="B15304" s="53">
        <v>2018</v>
      </c>
      <c r="C15304" t="s">
        <v>16506</v>
      </c>
      <c r="D15304" t="s">
        <v>16507</v>
      </c>
    </row>
    <row r="15305" spans="1:4" ht="15">
      <c r="A15305" t="s">
        <v>5202</v>
      </c>
      <c r="B15305" s="53">
        <v>2018</v>
      </c>
      <c r="C15305" t="s">
        <v>15842</v>
      </c>
      <c r="D15305" t="s">
        <v>16508</v>
      </c>
    </row>
    <row r="15306" spans="1:4" ht="15">
      <c r="A15306" t="s">
        <v>5202</v>
      </c>
      <c r="B15306" s="53">
        <v>2018</v>
      </c>
      <c r="C15306" t="s">
        <v>97</v>
      </c>
      <c r="D15306" t="s">
        <v>16509</v>
      </c>
    </row>
    <row r="15307" spans="1:4" ht="15">
      <c r="A15307" t="s">
        <v>5202</v>
      </c>
      <c r="B15307" s="53">
        <v>2018</v>
      </c>
      <c r="C15307" t="s">
        <v>626</v>
      </c>
      <c r="D15307" t="s">
        <v>16510</v>
      </c>
    </row>
    <row r="15308" spans="1:4" ht="15">
      <c r="A15308" t="s">
        <v>5202</v>
      </c>
      <c r="B15308" s="53">
        <v>2018</v>
      </c>
      <c r="C15308" t="s">
        <v>1279</v>
      </c>
      <c r="D15308" t="s">
        <v>12724</v>
      </c>
    </row>
    <row r="15309" spans="1:4" ht="15">
      <c r="A15309" t="s">
        <v>5202</v>
      </c>
      <c r="B15309" s="53">
        <v>2018</v>
      </c>
      <c r="C15309" t="s">
        <v>1260</v>
      </c>
      <c r="D15309" t="s">
        <v>16511</v>
      </c>
    </row>
    <row r="15310" spans="1:4" ht="15">
      <c r="A15310" t="s">
        <v>5202</v>
      </c>
      <c r="B15310" s="53">
        <v>2018</v>
      </c>
      <c r="C15310" t="s">
        <v>16269</v>
      </c>
      <c r="D15310" t="s">
        <v>16512</v>
      </c>
    </row>
    <row r="15311" spans="1:4" ht="15">
      <c r="A15311" t="s">
        <v>5202</v>
      </c>
      <c r="B15311" s="53">
        <v>2018</v>
      </c>
      <c r="C15311" t="s">
        <v>16513</v>
      </c>
      <c r="D15311" t="s">
        <v>16514</v>
      </c>
    </row>
    <row r="15312" spans="1:4" ht="15">
      <c r="A15312" t="s">
        <v>5202</v>
      </c>
      <c r="B15312" s="53">
        <v>2018</v>
      </c>
      <c r="C15312" t="s">
        <v>16515</v>
      </c>
      <c r="D15312" t="s">
        <v>16516</v>
      </c>
    </row>
    <row r="15313" spans="1:4" ht="15">
      <c r="A15313" t="s">
        <v>5202</v>
      </c>
      <c r="B15313" s="53">
        <v>2018</v>
      </c>
      <c r="C15313" t="s">
        <v>16517</v>
      </c>
      <c r="D15313" t="s">
        <v>16518</v>
      </c>
    </row>
    <row r="15314" spans="1:4" ht="15">
      <c r="A15314" t="s">
        <v>5202</v>
      </c>
      <c r="B15314" s="53">
        <v>2018</v>
      </c>
      <c r="C15314" t="s">
        <v>1020</v>
      </c>
      <c r="D15314" t="s">
        <v>16519</v>
      </c>
    </row>
    <row r="15315" spans="1:4" ht="15">
      <c r="A15315" t="s">
        <v>5202</v>
      </c>
      <c r="B15315" s="53">
        <v>2018</v>
      </c>
      <c r="C15315" t="s">
        <v>10309</v>
      </c>
      <c r="D15315" t="s">
        <v>16520</v>
      </c>
    </row>
    <row r="15316" spans="1:4" ht="15">
      <c r="A15316" t="s">
        <v>5202</v>
      </c>
      <c r="B15316" s="53">
        <v>2018</v>
      </c>
      <c r="C15316" t="s">
        <v>10309</v>
      </c>
      <c r="D15316" t="s">
        <v>16521</v>
      </c>
    </row>
    <row r="15317" spans="1:4" ht="15">
      <c r="A15317" t="s">
        <v>5202</v>
      </c>
      <c r="B15317" s="53">
        <v>2018</v>
      </c>
      <c r="C15317" t="s">
        <v>7848</v>
      </c>
      <c r="D15317" t="s">
        <v>16522</v>
      </c>
    </row>
    <row r="15318" spans="1:4" ht="15">
      <c r="A15318" t="s">
        <v>5202</v>
      </c>
      <c r="B15318" s="53">
        <v>2018</v>
      </c>
      <c r="C15318" t="s">
        <v>4651</v>
      </c>
      <c r="D15318" t="s">
        <v>16523</v>
      </c>
    </row>
    <row r="15319" spans="1:4" ht="15">
      <c r="A15319" t="s">
        <v>5202</v>
      </c>
      <c r="B15319" s="53">
        <v>2018</v>
      </c>
      <c r="C15319" t="s">
        <v>4651</v>
      </c>
      <c r="D15319" t="s">
        <v>16524</v>
      </c>
    </row>
    <row r="15320" spans="1:4" ht="15">
      <c r="A15320" t="s">
        <v>5202</v>
      </c>
      <c r="B15320" s="53">
        <v>2018</v>
      </c>
      <c r="C15320" t="s">
        <v>950</v>
      </c>
      <c r="D15320" t="s">
        <v>16525</v>
      </c>
    </row>
    <row r="15321" spans="1:4" ht="15">
      <c r="A15321" t="s">
        <v>5202</v>
      </c>
      <c r="B15321" s="53">
        <v>2018</v>
      </c>
      <c r="C15321" t="s">
        <v>986</v>
      </c>
      <c r="D15321" t="s">
        <v>16526</v>
      </c>
    </row>
    <row r="15322" spans="1:4" ht="15">
      <c r="A15322" t="s">
        <v>5202</v>
      </c>
      <c r="B15322" s="53">
        <v>2018</v>
      </c>
      <c r="C15322" t="s">
        <v>986</v>
      </c>
      <c r="D15322" t="s">
        <v>16527</v>
      </c>
    </row>
    <row r="15323" spans="1:4" ht="15">
      <c r="A15323" t="s">
        <v>5202</v>
      </c>
      <c r="B15323" s="53">
        <v>2018</v>
      </c>
      <c r="C15323" t="s">
        <v>16528</v>
      </c>
      <c r="D15323" t="s">
        <v>16529</v>
      </c>
    </row>
    <row r="15324" spans="1:4" ht="15">
      <c r="A15324" t="s">
        <v>5202</v>
      </c>
      <c r="B15324" s="53">
        <v>2018</v>
      </c>
      <c r="C15324" t="s">
        <v>2</v>
      </c>
      <c r="D15324" t="s">
        <v>16530</v>
      </c>
    </row>
    <row r="15325" spans="1:4" ht="15">
      <c r="A15325" t="s">
        <v>5202</v>
      </c>
      <c r="B15325" s="53">
        <v>2017</v>
      </c>
      <c r="C15325" t="s">
        <v>30</v>
      </c>
      <c r="D15325" t="s">
        <v>16531</v>
      </c>
    </row>
    <row r="15326" spans="1:4" ht="15">
      <c r="A15326" t="s">
        <v>5202</v>
      </c>
      <c r="B15326" s="53">
        <v>2017</v>
      </c>
      <c r="C15326" t="s">
        <v>30</v>
      </c>
      <c r="D15326" t="s">
        <v>16532</v>
      </c>
    </row>
    <row r="15327" spans="1:4" ht="15">
      <c r="A15327" t="s">
        <v>5202</v>
      </c>
      <c r="B15327" s="53">
        <v>2017</v>
      </c>
      <c r="C15327" t="s">
        <v>30</v>
      </c>
      <c r="D15327" t="s">
        <v>16533</v>
      </c>
    </row>
    <row r="15328" spans="1:4" ht="15">
      <c r="A15328" t="s">
        <v>5202</v>
      </c>
      <c r="B15328" s="53">
        <v>2017</v>
      </c>
      <c r="C15328" t="s">
        <v>30</v>
      </c>
      <c r="D15328" t="s">
        <v>16534</v>
      </c>
    </row>
    <row r="15329" spans="1:4" ht="15">
      <c r="A15329" t="s">
        <v>5202</v>
      </c>
      <c r="B15329" s="53">
        <v>2017</v>
      </c>
      <c r="C15329" t="s">
        <v>30</v>
      </c>
      <c r="D15329" t="s">
        <v>16535</v>
      </c>
    </row>
    <row r="15330" spans="1:4" ht="15">
      <c r="A15330" t="s">
        <v>5202</v>
      </c>
      <c r="B15330" s="53">
        <v>2017</v>
      </c>
      <c r="C15330" t="s">
        <v>5498</v>
      </c>
      <c r="D15330" t="s">
        <v>16536</v>
      </c>
    </row>
    <row r="15331" spans="1:4" ht="15">
      <c r="A15331" t="s">
        <v>5202</v>
      </c>
      <c r="B15331" s="53">
        <v>2017</v>
      </c>
      <c r="C15331" t="s">
        <v>1281</v>
      </c>
      <c r="D15331" t="s">
        <v>16537</v>
      </c>
    </row>
    <row r="15332" spans="1:4" ht="15">
      <c r="A15332" t="s">
        <v>5202</v>
      </c>
      <c r="B15332" s="53">
        <v>2017</v>
      </c>
      <c r="C15332" t="s">
        <v>1281</v>
      </c>
      <c r="D15332" t="s">
        <v>16538</v>
      </c>
    </row>
    <row r="15333" spans="1:4" ht="15">
      <c r="A15333" t="s">
        <v>5202</v>
      </c>
      <c r="B15333" s="53">
        <v>2017</v>
      </c>
      <c r="C15333" t="s">
        <v>1281</v>
      </c>
      <c r="D15333" t="s">
        <v>16539</v>
      </c>
    </row>
    <row r="15334" spans="1:4" ht="15">
      <c r="A15334" t="s">
        <v>5202</v>
      </c>
      <c r="B15334" s="53">
        <v>2017</v>
      </c>
      <c r="C15334" t="s">
        <v>1281</v>
      </c>
      <c r="D15334" t="s">
        <v>16540</v>
      </c>
    </row>
    <row r="15335" spans="1:4" ht="15">
      <c r="A15335" t="s">
        <v>5202</v>
      </c>
      <c r="B15335" s="53">
        <v>2017</v>
      </c>
      <c r="C15335" t="s">
        <v>16504</v>
      </c>
      <c r="D15335" t="s">
        <v>16541</v>
      </c>
    </row>
    <row r="15336" spans="1:4" ht="15">
      <c r="A15336" t="s">
        <v>5202</v>
      </c>
      <c r="B15336" s="53">
        <v>2017</v>
      </c>
      <c r="C15336" t="s">
        <v>16542</v>
      </c>
      <c r="D15336" t="s">
        <v>16543</v>
      </c>
    </row>
    <row r="15337" spans="1:4" ht="15">
      <c r="A15337" t="s">
        <v>5202</v>
      </c>
      <c r="B15337" s="53">
        <v>2017</v>
      </c>
      <c r="C15337" t="s">
        <v>156</v>
      </c>
      <c r="D15337" t="s">
        <v>16544</v>
      </c>
    </row>
    <row r="15338" spans="1:4" ht="15">
      <c r="A15338" t="s">
        <v>5202</v>
      </c>
      <c r="B15338" s="53">
        <v>2017</v>
      </c>
      <c r="C15338" t="s">
        <v>156</v>
      </c>
      <c r="D15338" t="s">
        <v>16545</v>
      </c>
    </row>
    <row r="15339" spans="1:4" ht="15">
      <c r="A15339" t="s">
        <v>5202</v>
      </c>
      <c r="B15339" s="53">
        <v>2017</v>
      </c>
      <c r="C15339" t="s">
        <v>10888</v>
      </c>
      <c r="D15339" t="s">
        <v>16546</v>
      </c>
    </row>
    <row r="15340" spans="1:4" ht="15">
      <c r="A15340" t="s">
        <v>5202</v>
      </c>
      <c r="B15340" s="53">
        <v>2017</v>
      </c>
      <c r="C15340" t="s">
        <v>9774</v>
      </c>
      <c r="D15340" t="s">
        <v>16547</v>
      </c>
    </row>
    <row r="15341" spans="1:4" ht="15">
      <c r="A15341" t="s">
        <v>5202</v>
      </c>
      <c r="B15341" s="53">
        <v>2017</v>
      </c>
      <c r="C15341" t="s">
        <v>16548</v>
      </c>
      <c r="D15341" t="s">
        <v>16549</v>
      </c>
    </row>
    <row r="15342" spans="1:4" ht="15">
      <c r="A15342" t="s">
        <v>5202</v>
      </c>
      <c r="B15342" s="53">
        <v>2017</v>
      </c>
      <c r="C15342" t="s">
        <v>16550</v>
      </c>
      <c r="D15342" t="s">
        <v>16551</v>
      </c>
    </row>
    <row r="15343" spans="1:4" ht="15">
      <c r="A15343" t="s">
        <v>5202</v>
      </c>
      <c r="B15343" s="53">
        <v>2017</v>
      </c>
      <c r="C15343" t="s">
        <v>780</v>
      </c>
      <c r="D15343" t="s">
        <v>16552</v>
      </c>
    </row>
    <row r="15344" spans="1:4" ht="15">
      <c r="A15344" t="s">
        <v>5202</v>
      </c>
      <c r="B15344" s="53">
        <v>2017</v>
      </c>
      <c r="C15344" t="s">
        <v>14419</v>
      </c>
      <c r="D15344" t="s">
        <v>16553</v>
      </c>
    </row>
    <row r="15345" spans="1:4" ht="15">
      <c r="A15345" t="s">
        <v>5202</v>
      </c>
      <c r="B15345" s="53">
        <v>2017</v>
      </c>
      <c r="C15345" t="s">
        <v>16554</v>
      </c>
      <c r="D15345" t="s">
        <v>16555</v>
      </c>
    </row>
    <row r="15346" spans="1:4" ht="15">
      <c r="A15346" t="s">
        <v>5202</v>
      </c>
      <c r="B15346" s="53">
        <v>2017</v>
      </c>
      <c r="C15346" t="s">
        <v>986</v>
      </c>
      <c r="D15346" t="s">
        <v>16556</v>
      </c>
    </row>
    <row r="15347" spans="1:4" ht="15">
      <c r="A15347" t="s">
        <v>5202</v>
      </c>
      <c r="B15347" s="53">
        <v>2017</v>
      </c>
      <c r="C15347" t="s">
        <v>986</v>
      </c>
      <c r="D15347" t="s">
        <v>16557</v>
      </c>
    </row>
    <row r="15348" spans="1:4" ht="15">
      <c r="A15348" t="s">
        <v>5202</v>
      </c>
      <c r="B15348" s="53">
        <v>2017</v>
      </c>
      <c r="C15348" t="s">
        <v>986</v>
      </c>
      <c r="D15348" t="s">
        <v>16558</v>
      </c>
    </row>
    <row r="15349" spans="1:4" ht="15">
      <c r="A15349" t="s">
        <v>5202</v>
      </c>
      <c r="B15349" s="53">
        <v>2017</v>
      </c>
      <c r="C15349" t="s">
        <v>16478</v>
      </c>
      <c r="D15349" t="s">
        <v>16559</v>
      </c>
    </row>
    <row r="15350" spans="1:4" ht="15">
      <c r="A15350" t="s">
        <v>5202</v>
      </c>
      <c r="B15350" s="53">
        <v>2017</v>
      </c>
      <c r="C15350" t="s">
        <v>2</v>
      </c>
      <c r="D15350" t="s">
        <v>16547</v>
      </c>
    </row>
    <row r="15351" spans="1:4" ht="15">
      <c r="A15351" t="s">
        <v>5202</v>
      </c>
      <c r="B15351" s="53">
        <v>2017</v>
      </c>
      <c r="C15351" t="s">
        <v>2</v>
      </c>
      <c r="D15351" t="s">
        <v>16523</v>
      </c>
    </row>
    <row r="15352" spans="1:4" ht="15">
      <c r="A15352" t="s">
        <v>5202</v>
      </c>
      <c r="B15352" s="53">
        <v>2016</v>
      </c>
      <c r="C15352" t="s">
        <v>30</v>
      </c>
      <c r="D15352" t="s">
        <v>16560</v>
      </c>
    </row>
    <row r="15353" spans="1:4" ht="15">
      <c r="A15353" t="s">
        <v>5202</v>
      </c>
      <c r="B15353" s="53">
        <v>2016</v>
      </c>
      <c r="C15353" t="s">
        <v>30</v>
      </c>
      <c r="D15353" t="s">
        <v>16561</v>
      </c>
    </row>
    <row r="15354" spans="1:4" ht="15">
      <c r="A15354" t="s">
        <v>5202</v>
      </c>
      <c r="B15354" s="53">
        <v>2016</v>
      </c>
      <c r="C15354" t="s">
        <v>16562</v>
      </c>
      <c r="D15354" t="s">
        <v>16563</v>
      </c>
    </row>
    <row r="15355" spans="1:4" ht="15">
      <c r="A15355" t="s">
        <v>5202</v>
      </c>
      <c r="B15355" s="53">
        <v>2016</v>
      </c>
      <c r="C15355" t="s">
        <v>16564</v>
      </c>
      <c r="D15355" t="s">
        <v>16565</v>
      </c>
    </row>
    <row r="15356" spans="1:4" ht="15">
      <c r="A15356" t="s">
        <v>5202</v>
      </c>
      <c r="B15356" s="53">
        <v>2016</v>
      </c>
      <c r="C15356" t="s">
        <v>1281</v>
      </c>
      <c r="D15356" t="s">
        <v>16566</v>
      </c>
    </row>
    <row r="15357" spans="1:4" ht="15">
      <c r="A15357" t="s">
        <v>5202</v>
      </c>
      <c r="B15357" s="53">
        <v>2016</v>
      </c>
      <c r="C15357" t="s">
        <v>16567</v>
      </c>
      <c r="D15357" t="s">
        <v>16568</v>
      </c>
    </row>
    <row r="15358" spans="1:4" ht="15">
      <c r="A15358" t="s">
        <v>5202</v>
      </c>
      <c r="B15358" s="53">
        <v>2016</v>
      </c>
      <c r="C15358" t="s">
        <v>9715</v>
      </c>
      <c r="D15358" t="s">
        <v>16569</v>
      </c>
    </row>
    <row r="15359" spans="1:4" ht="15">
      <c r="A15359" t="s">
        <v>5202</v>
      </c>
      <c r="B15359" s="53">
        <v>2016</v>
      </c>
      <c r="C15359" t="s">
        <v>15842</v>
      </c>
      <c r="D15359" t="s">
        <v>16570</v>
      </c>
    </row>
    <row r="15360" spans="1:4" ht="15">
      <c r="A15360" t="s">
        <v>5202</v>
      </c>
      <c r="B15360" s="53">
        <v>2016</v>
      </c>
      <c r="C15360" t="s">
        <v>15842</v>
      </c>
      <c r="D15360" t="s">
        <v>16571</v>
      </c>
    </row>
    <row r="15361" spans="1:4" ht="15">
      <c r="A15361" t="s">
        <v>5202</v>
      </c>
      <c r="B15361" s="53">
        <v>2016</v>
      </c>
      <c r="C15361" t="s">
        <v>989</v>
      </c>
      <c r="D15361" t="s">
        <v>16572</v>
      </c>
    </row>
    <row r="15362" spans="1:4" ht="15">
      <c r="A15362" t="s">
        <v>5202</v>
      </c>
      <c r="B15362" s="53">
        <v>2016</v>
      </c>
      <c r="C15362" t="s">
        <v>989</v>
      </c>
      <c r="D15362" t="s">
        <v>16573</v>
      </c>
    </row>
    <row r="15363" spans="1:4" ht="15">
      <c r="A15363" t="s">
        <v>5202</v>
      </c>
      <c r="B15363" s="53">
        <v>2016</v>
      </c>
      <c r="C15363" t="s">
        <v>1335</v>
      </c>
      <c r="D15363" t="s">
        <v>16574</v>
      </c>
    </row>
    <row r="15364" spans="1:4" ht="15">
      <c r="A15364" t="s">
        <v>5202</v>
      </c>
      <c r="B15364" s="53">
        <v>2016</v>
      </c>
      <c r="C15364" t="s">
        <v>553</v>
      </c>
      <c r="D15364" t="s">
        <v>16575</v>
      </c>
    </row>
    <row r="15365" spans="1:4" ht="15">
      <c r="A15365" t="s">
        <v>5202</v>
      </c>
      <c r="B15365" s="53">
        <v>2016</v>
      </c>
      <c r="C15365" t="s">
        <v>16576</v>
      </c>
      <c r="D15365" t="s">
        <v>16577</v>
      </c>
    </row>
    <row r="15366" spans="1:4" ht="15">
      <c r="A15366" t="s">
        <v>5202</v>
      </c>
      <c r="B15366" s="53">
        <v>2016</v>
      </c>
      <c r="C15366" t="s">
        <v>16578</v>
      </c>
      <c r="D15366" t="s">
        <v>16579</v>
      </c>
    </row>
    <row r="15367" spans="1:4" ht="15">
      <c r="A15367" t="s">
        <v>5202</v>
      </c>
      <c r="B15367" s="53">
        <v>2016</v>
      </c>
      <c r="C15367" t="s">
        <v>16580</v>
      </c>
      <c r="D15367" t="s">
        <v>16581</v>
      </c>
    </row>
    <row r="15368" spans="1:4" ht="15">
      <c r="A15368" t="s">
        <v>5202</v>
      </c>
      <c r="B15368" s="53">
        <v>2016</v>
      </c>
      <c r="C15368" t="s">
        <v>16582</v>
      </c>
      <c r="D15368" t="s">
        <v>16583</v>
      </c>
    </row>
    <row r="15369" spans="1:4" ht="15">
      <c r="A15369" t="s">
        <v>5202</v>
      </c>
      <c r="B15369" s="53">
        <v>2016</v>
      </c>
      <c r="C15369" t="s">
        <v>1260</v>
      </c>
      <c r="D15369" t="s">
        <v>16584</v>
      </c>
    </row>
    <row r="15370" spans="1:4" ht="15">
      <c r="A15370" t="s">
        <v>5202</v>
      </c>
      <c r="B15370" s="53">
        <v>2016</v>
      </c>
      <c r="C15370" t="s">
        <v>4075</v>
      </c>
      <c r="D15370" t="s">
        <v>16585</v>
      </c>
    </row>
    <row r="15371" spans="1:4" ht="15">
      <c r="A15371" t="s">
        <v>5202</v>
      </c>
      <c r="B15371" s="53">
        <v>2016</v>
      </c>
      <c r="C15371" t="s">
        <v>937</v>
      </c>
      <c r="D15371" t="s">
        <v>16586</v>
      </c>
    </row>
    <row r="15372" spans="1:4" ht="15">
      <c r="A15372" t="s">
        <v>5202</v>
      </c>
      <c r="B15372" s="53">
        <v>2016</v>
      </c>
      <c r="C15372" t="s">
        <v>22</v>
      </c>
      <c r="D15372" t="s">
        <v>16587</v>
      </c>
    </row>
    <row r="15373" spans="1:4" ht="15">
      <c r="A15373" t="s">
        <v>5202</v>
      </c>
      <c r="B15373" s="53">
        <v>2016</v>
      </c>
      <c r="C15373" t="s">
        <v>780</v>
      </c>
      <c r="D15373" t="s">
        <v>16588</v>
      </c>
    </row>
    <row r="15374" spans="1:4" ht="15">
      <c r="A15374" t="s">
        <v>5202</v>
      </c>
      <c r="B15374" s="53">
        <v>2016</v>
      </c>
      <c r="C15374" t="s">
        <v>780</v>
      </c>
      <c r="D15374" t="s">
        <v>16589</v>
      </c>
    </row>
    <row r="15375" spans="1:4" ht="15">
      <c r="A15375" t="s">
        <v>5202</v>
      </c>
      <c r="B15375" s="53">
        <v>2016</v>
      </c>
      <c r="C15375" t="s">
        <v>1045</v>
      </c>
      <c r="D15375" t="s">
        <v>16590</v>
      </c>
    </row>
    <row r="15376" spans="1:4" ht="15">
      <c r="A15376" t="s">
        <v>5202</v>
      </c>
      <c r="B15376" s="53">
        <v>2016</v>
      </c>
      <c r="C15376" t="s">
        <v>986</v>
      </c>
      <c r="D15376" t="s">
        <v>16591</v>
      </c>
    </row>
    <row r="15377" spans="1:4" ht="15">
      <c r="A15377" t="s">
        <v>5202</v>
      </c>
      <c r="B15377" s="53">
        <v>2016</v>
      </c>
      <c r="C15377" t="s">
        <v>16478</v>
      </c>
      <c r="D15377" t="s">
        <v>16592</v>
      </c>
    </row>
    <row r="15378" spans="1:4" ht="15">
      <c r="A15378" t="s">
        <v>5202</v>
      </c>
      <c r="B15378" s="53">
        <v>2015</v>
      </c>
      <c r="C15378" t="s">
        <v>30</v>
      </c>
      <c r="D15378" t="s">
        <v>16593</v>
      </c>
    </row>
    <row r="15379" spans="1:4" ht="15">
      <c r="A15379" t="s">
        <v>5202</v>
      </c>
      <c r="B15379" s="53">
        <v>2015</v>
      </c>
      <c r="C15379" t="s">
        <v>30</v>
      </c>
      <c r="D15379" t="s">
        <v>16594</v>
      </c>
    </row>
    <row r="15380" spans="1:4" ht="15">
      <c r="A15380" t="s">
        <v>5202</v>
      </c>
      <c r="B15380" s="53">
        <v>2015</v>
      </c>
      <c r="C15380" t="s">
        <v>30</v>
      </c>
      <c r="D15380" t="s">
        <v>16595</v>
      </c>
    </row>
    <row r="15381" spans="1:4" ht="15">
      <c r="A15381" t="s">
        <v>5202</v>
      </c>
      <c r="B15381" s="53">
        <v>2015</v>
      </c>
      <c r="C15381" t="s">
        <v>30</v>
      </c>
      <c r="D15381" t="s">
        <v>16596</v>
      </c>
    </row>
    <row r="15382" spans="1:4" ht="15">
      <c r="A15382" t="s">
        <v>5202</v>
      </c>
      <c r="B15382" s="53">
        <v>2015</v>
      </c>
      <c r="C15382" t="s">
        <v>1281</v>
      </c>
      <c r="D15382" t="s">
        <v>16597</v>
      </c>
    </row>
    <row r="15383" spans="1:4" ht="15">
      <c r="A15383" t="s">
        <v>5202</v>
      </c>
      <c r="B15383" s="53">
        <v>2015</v>
      </c>
      <c r="C15383" t="s">
        <v>1281</v>
      </c>
      <c r="D15383" t="s">
        <v>16598</v>
      </c>
    </row>
    <row r="15384" spans="1:4" ht="15">
      <c r="A15384" t="s">
        <v>5202</v>
      </c>
      <c r="B15384" s="53">
        <v>2015</v>
      </c>
      <c r="C15384" t="s">
        <v>1281</v>
      </c>
      <c r="D15384" t="s">
        <v>16599</v>
      </c>
    </row>
    <row r="15385" spans="1:4" ht="15">
      <c r="A15385" t="s">
        <v>5202</v>
      </c>
      <c r="B15385" s="53">
        <v>2015</v>
      </c>
      <c r="C15385" t="s">
        <v>970</v>
      </c>
      <c r="D15385" t="s">
        <v>16600</v>
      </c>
    </row>
    <row r="15386" spans="1:4" ht="15">
      <c r="A15386" t="s">
        <v>5202</v>
      </c>
      <c r="B15386" s="53">
        <v>2015</v>
      </c>
      <c r="C15386" t="s">
        <v>4965</v>
      </c>
      <c r="D15386" t="s">
        <v>16601</v>
      </c>
    </row>
    <row r="15387" spans="1:4" ht="15">
      <c r="A15387" t="s">
        <v>5202</v>
      </c>
      <c r="B15387" s="53">
        <v>2015</v>
      </c>
      <c r="C15387" t="s">
        <v>4965</v>
      </c>
      <c r="D15387" t="s">
        <v>16602</v>
      </c>
    </row>
    <row r="15388" spans="1:4" ht="15">
      <c r="A15388" t="s">
        <v>5202</v>
      </c>
      <c r="B15388" s="53">
        <v>2015</v>
      </c>
      <c r="C15388" t="s">
        <v>915</v>
      </c>
      <c r="D15388" t="s">
        <v>16603</v>
      </c>
    </row>
    <row r="15389" spans="1:4" ht="15">
      <c r="A15389" t="s">
        <v>5202</v>
      </c>
      <c r="B15389" s="53">
        <v>2015</v>
      </c>
      <c r="C15389" t="s">
        <v>16604</v>
      </c>
      <c r="D15389" t="s">
        <v>16605</v>
      </c>
    </row>
    <row r="15390" spans="1:4" ht="15">
      <c r="A15390" t="s">
        <v>5202</v>
      </c>
      <c r="B15390" s="53">
        <v>2015</v>
      </c>
      <c r="C15390" t="s">
        <v>16604</v>
      </c>
      <c r="D15390" t="s">
        <v>16606</v>
      </c>
    </row>
    <row r="15391" spans="1:4" ht="15">
      <c r="A15391" t="s">
        <v>5202</v>
      </c>
      <c r="B15391" s="53">
        <v>2015</v>
      </c>
      <c r="C15391" t="s">
        <v>16607</v>
      </c>
      <c r="D15391" t="s">
        <v>16608</v>
      </c>
    </row>
    <row r="15392" spans="1:4" ht="15">
      <c r="A15392" t="s">
        <v>5202</v>
      </c>
      <c r="B15392" s="53">
        <v>2015</v>
      </c>
      <c r="C15392" t="s">
        <v>22</v>
      </c>
      <c r="D15392" t="s">
        <v>16609</v>
      </c>
    </row>
    <row r="15393" spans="1:4" ht="15">
      <c r="A15393" t="s">
        <v>5202</v>
      </c>
      <c r="B15393" s="53">
        <v>2015</v>
      </c>
      <c r="C15393" t="s">
        <v>976</v>
      </c>
      <c r="D15393" t="s">
        <v>16610</v>
      </c>
    </row>
    <row r="15394" spans="1:4" ht="15">
      <c r="A15394" t="s">
        <v>5202</v>
      </c>
      <c r="B15394" s="53">
        <v>2015</v>
      </c>
      <c r="C15394" t="s">
        <v>780</v>
      </c>
      <c r="D15394" t="s">
        <v>16611</v>
      </c>
    </row>
    <row r="15395" spans="1:4" ht="15">
      <c r="A15395" t="s">
        <v>5202</v>
      </c>
      <c r="B15395" s="53">
        <v>2015</v>
      </c>
      <c r="C15395" t="s">
        <v>1174</v>
      </c>
      <c r="D15395" t="s">
        <v>16612</v>
      </c>
    </row>
    <row r="15396" spans="1:4" ht="15">
      <c r="A15396" t="s">
        <v>5202</v>
      </c>
      <c r="B15396" s="53">
        <v>2015</v>
      </c>
      <c r="C15396" t="s">
        <v>16613</v>
      </c>
      <c r="D15396" t="s">
        <v>16614</v>
      </c>
    </row>
    <row r="15397" spans="1:4" ht="15">
      <c r="A15397" t="s">
        <v>5202</v>
      </c>
      <c r="B15397" s="53">
        <v>2014</v>
      </c>
      <c r="C15397" t="s">
        <v>30</v>
      </c>
      <c r="D15397" t="s">
        <v>16615</v>
      </c>
    </row>
    <row r="15398" spans="1:4" ht="15">
      <c r="A15398" t="s">
        <v>5202</v>
      </c>
      <c r="B15398" s="53">
        <v>2014</v>
      </c>
      <c r="C15398" t="s">
        <v>1971</v>
      </c>
      <c r="D15398" t="s">
        <v>16616</v>
      </c>
    </row>
    <row r="15399" spans="1:4" ht="15">
      <c r="A15399" t="s">
        <v>5202</v>
      </c>
      <c r="B15399" s="53">
        <v>2014</v>
      </c>
      <c r="C15399" t="s">
        <v>16564</v>
      </c>
      <c r="D15399" t="s">
        <v>16617</v>
      </c>
    </row>
    <row r="15400" spans="1:4" ht="15">
      <c r="A15400" t="s">
        <v>5202</v>
      </c>
      <c r="B15400" s="53">
        <v>2014</v>
      </c>
      <c r="C15400" t="s">
        <v>1281</v>
      </c>
      <c r="D15400" t="s">
        <v>16618</v>
      </c>
    </row>
    <row r="15401" spans="1:4" ht="15">
      <c r="A15401" t="s">
        <v>5202</v>
      </c>
      <c r="B15401" s="53">
        <v>2014</v>
      </c>
      <c r="C15401" t="s">
        <v>1281</v>
      </c>
      <c r="D15401" t="s">
        <v>16619</v>
      </c>
    </row>
    <row r="15402" spans="1:4" ht="15">
      <c r="A15402" t="s">
        <v>5202</v>
      </c>
      <c r="B15402" s="53">
        <v>2014</v>
      </c>
      <c r="C15402" t="s">
        <v>1281</v>
      </c>
      <c r="D15402" t="s">
        <v>16620</v>
      </c>
    </row>
    <row r="15403" spans="1:4" ht="15">
      <c r="A15403" t="s">
        <v>5202</v>
      </c>
      <c r="B15403" s="53">
        <v>2014</v>
      </c>
      <c r="C15403" t="s">
        <v>16504</v>
      </c>
      <c r="D15403" t="s">
        <v>16621</v>
      </c>
    </row>
    <row r="15404" spans="1:4" ht="15">
      <c r="A15404" t="s">
        <v>5202</v>
      </c>
      <c r="B15404" s="53">
        <v>2014</v>
      </c>
      <c r="C15404" t="s">
        <v>16504</v>
      </c>
      <c r="D15404" t="s">
        <v>16622</v>
      </c>
    </row>
    <row r="15405" spans="1:4" ht="15">
      <c r="A15405" t="s">
        <v>5202</v>
      </c>
      <c r="B15405" s="53">
        <v>2014</v>
      </c>
      <c r="C15405" t="s">
        <v>915</v>
      </c>
      <c r="D15405" t="s">
        <v>12733</v>
      </c>
    </row>
    <row r="15406" spans="1:4" ht="15">
      <c r="A15406" t="s">
        <v>5202</v>
      </c>
      <c r="B15406" s="53">
        <v>2014</v>
      </c>
      <c r="C15406" t="s">
        <v>2428</v>
      </c>
      <c r="D15406" t="s">
        <v>16623</v>
      </c>
    </row>
    <row r="15407" spans="1:4" ht="15">
      <c r="A15407" t="s">
        <v>5202</v>
      </c>
      <c r="B15407" s="53">
        <v>2014</v>
      </c>
      <c r="C15407" t="s">
        <v>15842</v>
      </c>
      <c r="D15407" t="s">
        <v>16624</v>
      </c>
    </row>
    <row r="15408" spans="1:4" ht="15">
      <c r="A15408" t="s">
        <v>5202</v>
      </c>
      <c r="B15408" s="53">
        <v>2014</v>
      </c>
      <c r="C15408" t="s">
        <v>15842</v>
      </c>
      <c r="D15408" t="s">
        <v>16625</v>
      </c>
    </row>
    <row r="15409" spans="1:4" ht="15">
      <c r="A15409" t="s">
        <v>5202</v>
      </c>
      <c r="B15409" s="53">
        <v>2014</v>
      </c>
      <c r="C15409" t="s">
        <v>16626</v>
      </c>
      <c r="D15409" t="s">
        <v>16627</v>
      </c>
    </row>
    <row r="15410" spans="1:4" ht="15">
      <c r="A15410" t="s">
        <v>5202</v>
      </c>
      <c r="B15410" s="53">
        <v>2014</v>
      </c>
      <c r="C15410" t="s">
        <v>16628</v>
      </c>
      <c r="D15410" t="s">
        <v>16629</v>
      </c>
    </row>
    <row r="15411" spans="1:4" ht="15">
      <c r="A15411" t="s">
        <v>5202</v>
      </c>
      <c r="B15411" s="53">
        <v>2014</v>
      </c>
      <c r="C15411" t="s">
        <v>1284</v>
      </c>
      <c r="D15411" t="s">
        <v>16630</v>
      </c>
    </row>
    <row r="15412" spans="1:4" ht="15">
      <c r="A15412" t="s">
        <v>5202</v>
      </c>
      <c r="B15412" s="53">
        <v>2014</v>
      </c>
      <c r="C15412" t="s">
        <v>986</v>
      </c>
      <c r="D15412" t="s">
        <v>16631</v>
      </c>
    </row>
    <row r="15413" spans="1:4" ht="15">
      <c r="A15413" t="s">
        <v>5202</v>
      </c>
      <c r="B15413" s="53">
        <v>2014</v>
      </c>
      <c r="C15413" t="s">
        <v>4937</v>
      </c>
      <c r="D15413" t="s">
        <v>16632</v>
      </c>
    </row>
    <row r="15414" spans="1:4" ht="15">
      <c r="A15414" t="s">
        <v>5202</v>
      </c>
      <c r="B15414" s="53">
        <v>2014</v>
      </c>
      <c r="C15414" t="s">
        <v>2</v>
      </c>
      <c r="D15414" t="s">
        <v>16616</v>
      </c>
    </row>
    <row r="15415" spans="1:4" ht="15">
      <c r="A15415" t="s">
        <v>5202</v>
      </c>
      <c r="B15415" s="53">
        <v>2013</v>
      </c>
      <c r="C15415" t="s">
        <v>30</v>
      </c>
      <c r="D15415" t="s">
        <v>16633</v>
      </c>
    </row>
    <row r="15416" spans="1:4" ht="15">
      <c r="A15416" t="s">
        <v>5202</v>
      </c>
      <c r="B15416" s="53">
        <v>2013</v>
      </c>
      <c r="C15416" t="s">
        <v>16634</v>
      </c>
      <c r="D15416" t="s">
        <v>16635</v>
      </c>
    </row>
    <row r="15417" spans="1:4" ht="15">
      <c r="A15417" t="s">
        <v>5202</v>
      </c>
      <c r="B15417" s="53">
        <v>2013</v>
      </c>
      <c r="C15417" t="s">
        <v>16504</v>
      </c>
      <c r="D15417" t="s">
        <v>16636</v>
      </c>
    </row>
    <row r="15418" spans="1:4" ht="15">
      <c r="A15418" t="s">
        <v>5202</v>
      </c>
      <c r="B15418" s="53">
        <v>2013</v>
      </c>
      <c r="C15418" t="s">
        <v>16504</v>
      </c>
      <c r="D15418" t="s">
        <v>16637</v>
      </c>
    </row>
    <row r="15419" spans="1:4" ht="15">
      <c r="A15419" t="s">
        <v>5202</v>
      </c>
      <c r="B15419" s="53">
        <v>2013</v>
      </c>
      <c r="C15419" t="s">
        <v>156</v>
      </c>
      <c r="D15419" t="s">
        <v>16638</v>
      </c>
    </row>
    <row r="15420" spans="1:4" ht="15">
      <c r="A15420" t="s">
        <v>5202</v>
      </c>
      <c r="B15420" s="53">
        <v>2013</v>
      </c>
      <c r="C15420" t="s">
        <v>533</v>
      </c>
      <c r="D15420" t="s">
        <v>16639</v>
      </c>
    </row>
    <row r="15421" spans="1:4" ht="15">
      <c r="A15421" t="s">
        <v>5202</v>
      </c>
      <c r="B15421" s="53">
        <v>2013</v>
      </c>
      <c r="C15421" t="s">
        <v>1260</v>
      </c>
      <c r="D15421" t="s">
        <v>16640</v>
      </c>
    </row>
    <row r="15422" spans="1:4" ht="15">
      <c r="A15422" t="s">
        <v>5202</v>
      </c>
      <c r="B15422" s="53">
        <v>2013</v>
      </c>
      <c r="C15422" t="s">
        <v>15</v>
      </c>
      <c r="D15422" t="s">
        <v>16641</v>
      </c>
    </row>
    <row r="15423" spans="1:4" ht="15">
      <c r="A15423" t="s">
        <v>5202</v>
      </c>
      <c r="B15423" s="53">
        <v>2013</v>
      </c>
      <c r="C15423" t="s">
        <v>1239</v>
      </c>
      <c r="D15423" t="s">
        <v>16642</v>
      </c>
    </row>
    <row r="15424" spans="1:4" ht="15">
      <c r="A15424" t="s">
        <v>5202</v>
      </c>
      <c r="B15424" s="53">
        <v>2013</v>
      </c>
      <c r="C15424" t="s">
        <v>16643</v>
      </c>
      <c r="D15424" t="s">
        <v>16644</v>
      </c>
    </row>
    <row r="15425" spans="1:4" ht="15">
      <c r="A15425" t="s">
        <v>5202</v>
      </c>
      <c r="B15425" s="53">
        <v>2012</v>
      </c>
      <c r="C15425" t="s">
        <v>10</v>
      </c>
      <c r="D15425" t="s">
        <v>16645</v>
      </c>
    </row>
    <row r="15426" spans="1:4" ht="15">
      <c r="A15426" t="s">
        <v>5202</v>
      </c>
      <c r="B15426" s="53">
        <v>2012</v>
      </c>
      <c r="C15426" t="s">
        <v>30</v>
      </c>
      <c r="D15426" t="s">
        <v>16646</v>
      </c>
    </row>
    <row r="15427" spans="1:4" ht="15">
      <c r="A15427" t="s">
        <v>5202</v>
      </c>
      <c r="B15427" s="53">
        <v>2012</v>
      </c>
      <c r="C15427" t="s">
        <v>16647</v>
      </c>
      <c r="D15427" t="s">
        <v>16648</v>
      </c>
    </row>
    <row r="15428" spans="1:4" ht="15">
      <c r="A15428" t="s">
        <v>5202</v>
      </c>
      <c r="B15428" s="53">
        <v>2012</v>
      </c>
      <c r="C15428" t="s">
        <v>16564</v>
      </c>
      <c r="D15428" t="s">
        <v>16649</v>
      </c>
    </row>
    <row r="15429" spans="1:4" ht="15">
      <c r="A15429" t="s">
        <v>5202</v>
      </c>
      <c r="B15429" s="53">
        <v>2012</v>
      </c>
      <c r="C15429" t="s">
        <v>16504</v>
      </c>
      <c r="D15429" t="s">
        <v>16650</v>
      </c>
    </row>
    <row r="15430" spans="1:4" ht="15">
      <c r="A15430" t="s">
        <v>5202</v>
      </c>
      <c r="B15430" s="53">
        <v>2012</v>
      </c>
      <c r="C15430" t="s">
        <v>16504</v>
      </c>
      <c r="D15430" t="s">
        <v>16651</v>
      </c>
    </row>
    <row r="15431" spans="1:4" ht="15">
      <c r="A15431" t="s">
        <v>5202</v>
      </c>
      <c r="B15431" s="53">
        <v>2012</v>
      </c>
      <c r="C15431" t="s">
        <v>16604</v>
      </c>
      <c r="D15431" t="s">
        <v>16652</v>
      </c>
    </row>
    <row r="15432" spans="1:4" ht="15">
      <c r="A15432" t="s">
        <v>5202</v>
      </c>
      <c r="B15432" s="53">
        <v>2012</v>
      </c>
      <c r="C15432" t="s">
        <v>989</v>
      </c>
      <c r="D15432" t="s">
        <v>16653</v>
      </c>
    </row>
    <row r="15433" spans="1:4" ht="15">
      <c r="A15433" t="s">
        <v>5202</v>
      </c>
      <c r="B15433" s="53">
        <v>2012</v>
      </c>
      <c r="C15433" t="s">
        <v>989</v>
      </c>
      <c r="D15433" t="s">
        <v>12742</v>
      </c>
    </row>
    <row r="15434" spans="1:4" ht="15">
      <c r="A15434" t="s">
        <v>5202</v>
      </c>
      <c r="B15434" s="53">
        <v>2012</v>
      </c>
      <c r="C15434" t="s">
        <v>16654</v>
      </c>
      <c r="D15434" t="s">
        <v>16655</v>
      </c>
    </row>
    <row r="15435" spans="1:4" ht="15">
      <c r="A15435" t="s">
        <v>5202</v>
      </c>
      <c r="B15435" s="53">
        <v>2012</v>
      </c>
      <c r="C15435" t="s">
        <v>16654</v>
      </c>
      <c r="D15435" t="s">
        <v>16656</v>
      </c>
    </row>
    <row r="15436" spans="1:4" ht="15">
      <c r="A15436" t="s">
        <v>5202</v>
      </c>
      <c r="B15436" s="53">
        <v>2012</v>
      </c>
      <c r="C15436" t="s">
        <v>4746</v>
      </c>
      <c r="D15436" t="s">
        <v>16657</v>
      </c>
    </row>
    <row r="15437" spans="1:4" ht="15">
      <c r="A15437" t="s">
        <v>5202</v>
      </c>
      <c r="B15437" s="53">
        <v>2011</v>
      </c>
      <c r="C15437" t="s">
        <v>30</v>
      </c>
      <c r="D15437" t="s">
        <v>16658</v>
      </c>
    </row>
    <row r="15438" spans="1:4" ht="15">
      <c r="A15438" t="s">
        <v>5202</v>
      </c>
      <c r="B15438" s="53">
        <v>2011</v>
      </c>
      <c r="C15438" t="s">
        <v>1268</v>
      </c>
      <c r="D15438" t="s">
        <v>16659</v>
      </c>
    </row>
    <row r="15439" spans="1:4" ht="15">
      <c r="A15439" t="s">
        <v>5202</v>
      </c>
      <c r="B15439" s="53">
        <v>2011</v>
      </c>
      <c r="C15439" t="s">
        <v>16504</v>
      </c>
      <c r="D15439" t="s">
        <v>16660</v>
      </c>
    </row>
    <row r="15440" spans="1:4" ht="15">
      <c r="A15440" t="s">
        <v>5202</v>
      </c>
      <c r="B15440" s="53">
        <v>2011</v>
      </c>
      <c r="C15440" t="s">
        <v>1402</v>
      </c>
      <c r="D15440" t="s">
        <v>16661</v>
      </c>
    </row>
    <row r="15441" spans="1:4" ht="15">
      <c r="A15441" t="s">
        <v>5202</v>
      </c>
      <c r="B15441" s="53">
        <v>2011</v>
      </c>
      <c r="C15441" t="s">
        <v>989</v>
      </c>
      <c r="D15441" t="s">
        <v>16662</v>
      </c>
    </row>
    <row r="15442" spans="1:4" ht="15">
      <c r="A15442" t="s">
        <v>5202</v>
      </c>
      <c r="B15442" s="53">
        <v>2011</v>
      </c>
      <c r="C15442" t="s">
        <v>1335</v>
      </c>
      <c r="D15442" t="s">
        <v>16663</v>
      </c>
    </row>
    <row r="15443" spans="1:4" ht="15">
      <c r="A15443" t="s">
        <v>5202</v>
      </c>
      <c r="B15443" s="53">
        <v>2011</v>
      </c>
      <c r="C15443" t="s">
        <v>976</v>
      </c>
      <c r="D15443" t="s">
        <v>16664</v>
      </c>
    </row>
    <row r="15444" spans="1:4" ht="15">
      <c r="A15444" t="s">
        <v>5202</v>
      </c>
      <c r="B15444" s="53">
        <v>2011</v>
      </c>
      <c r="C15444" t="s">
        <v>16665</v>
      </c>
      <c r="D15444" t="s">
        <v>16666</v>
      </c>
    </row>
    <row r="15445" spans="1:4" ht="15">
      <c r="A15445" t="s">
        <v>5202</v>
      </c>
      <c r="B15445" s="53">
        <v>2010</v>
      </c>
      <c r="C15445" t="s">
        <v>15501</v>
      </c>
      <c r="D15445" t="s">
        <v>16667</v>
      </c>
    </row>
    <row r="15446" spans="1:4" ht="15">
      <c r="A15446" t="s">
        <v>5202</v>
      </c>
      <c r="B15446" s="53">
        <v>2010</v>
      </c>
      <c r="C15446" t="s">
        <v>910</v>
      </c>
      <c r="D15446" t="s">
        <v>16668</v>
      </c>
    </row>
    <row r="15447" spans="1:4" ht="15">
      <c r="A15447" t="s">
        <v>5202</v>
      </c>
      <c r="B15447" s="53">
        <v>2010</v>
      </c>
      <c r="C15447" t="s">
        <v>16669</v>
      </c>
      <c r="D15447" t="s">
        <v>16670</v>
      </c>
    </row>
    <row r="15448" spans="1:4" ht="15">
      <c r="A15448" t="s">
        <v>5202</v>
      </c>
      <c r="B15448" s="53">
        <v>2010</v>
      </c>
      <c r="C15448" t="s">
        <v>645</v>
      </c>
      <c r="D15448" t="s">
        <v>16671</v>
      </c>
    </row>
    <row r="15449" spans="1:4" ht="15">
      <c r="A15449" t="s">
        <v>5202</v>
      </c>
      <c r="B15449" s="53">
        <v>2010</v>
      </c>
      <c r="C15449" t="s">
        <v>1228</v>
      </c>
      <c r="D15449" t="s">
        <v>16672</v>
      </c>
    </row>
    <row r="15450" spans="1:4" ht="15">
      <c r="A15450" t="s">
        <v>5202</v>
      </c>
      <c r="B15450" s="53">
        <v>2010</v>
      </c>
      <c r="C15450" t="s">
        <v>902</v>
      </c>
      <c r="D15450" t="s">
        <v>16673</v>
      </c>
    </row>
    <row r="15451" spans="1:4" ht="15">
      <c r="A15451" t="s">
        <v>5202</v>
      </c>
      <c r="B15451" s="53">
        <v>2010</v>
      </c>
      <c r="C15451" t="s">
        <v>902</v>
      </c>
      <c r="D15451" t="s">
        <v>16674</v>
      </c>
    </row>
    <row r="15452" spans="1:4" ht="15">
      <c r="A15452" t="s">
        <v>5202</v>
      </c>
      <c r="B15452" s="53">
        <v>2010</v>
      </c>
      <c r="C15452" t="s">
        <v>902</v>
      </c>
      <c r="D15452" t="s">
        <v>16675</v>
      </c>
    </row>
    <row r="15453" spans="1:4" ht="15">
      <c r="A15453" t="s">
        <v>5202</v>
      </c>
      <c r="B15453" s="53">
        <v>2010</v>
      </c>
      <c r="C15453" t="s">
        <v>780</v>
      </c>
      <c r="D15453" t="s">
        <v>16676</v>
      </c>
    </row>
    <row r="15454" spans="1:4" ht="15">
      <c r="A15454" t="s">
        <v>5202</v>
      </c>
      <c r="B15454" s="53">
        <v>2010</v>
      </c>
      <c r="C15454" t="s">
        <v>4781</v>
      </c>
      <c r="D15454" t="s">
        <v>16677</v>
      </c>
    </row>
    <row r="15455" spans="1:4" ht="15">
      <c r="A15455" t="s">
        <v>5202</v>
      </c>
      <c r="B15455" s="53">
        <v>2010</v>
      </c>
      <c r="C15455" t="s">
        <v>902</v>
      </c>
      <c r="D15455" t="s">
        <v>16678</v>
      </c>
    </row>
    <row r="15456" spans="1:4" ht="15">
      <c r="A15456" t="s">
        <v>5202</v>
      </c>
      <c r="B15456" s="53">
        <v>2009</v>
      </c>
      <c r="C15456" t="s">
        <v>875</v>
      </c>
      <c r="D15456" t="s">
        <v>16679</v>
      </c>
    </row>
    <row r="15457" spans="1:4" ht="15">
      <c r="A15457" t="s">
        <v>5202</v>
      </c>
      <c r="B15457" s="53">
        <v>2009</v>
      </c>
      <c r="C15457" t="s">
        <v>885</v>
      </c>
      <c r="D15457" t="s">
        <v>16680</v>
      </c>
    </row>
    <row r="15458" spans="1:4" ht="15">
      <c r="A15458" t="s">
        <v>5202</v>
      </c>
      <c r="B15458" s="53">
        <v>2009</v>
      </c>
      <c r="C15458" t="s">
        <v>885</v>
      </c>
      <c r="D15458" t="s">
        <v>16681</v>
      </c>
    </row>
    <row r="15459" spans="1:4" ht="15">
      <c r="A15459" t="s">
        <v>5202</v>
      </c>
      <c r="B15459" s="53">
        <v>2009</v>
      </c>
      <c r="C15459" t="s">
        <v>1345</v>
      </c>
      <c r="D15459" t="s">
        <v>16682</v>
      </c>
    </row>
    <row r="15460" spans="1:4" ht="15">
      <c r="A15460" t="s">
        <v>5202</v>
      </c>
      <c r="B15460" s="53">
        <v>2009</v>
      </c>
      <c r="C15460" t="s">
        <v>22</v>
      </c>
      <c r="D15460" t="s">
        <v>16683</v>
      </c>
    </row>
    <row r="15461" spans="1:4" ht="15">
      <c r="A15461" t="s">
        <v>5202</v>
      </c>
      <c r="B15461" s="53">
        <v>2009</v>
      </c>
      <c r="C15461" t="s">
        <v>885</v>
      </c>
      <c r="D15461" t="s">
        <v>8597</v>
      </c>
    </row>
    <row r="15462" spans="1:4" ht="15">
      <c r="A15462" t="s">
        <v>5202</v>
      </c>
      <c r="B15462" s="53">
        <v>2008</v>
      </c>
      <c r="C15462" t="s">
        <v>30</v>
      </c>
      <c r="D15462" t="s">
        <v>16684</v>
      </c>
    </row>
    <row r="15463" spans="1:4" ht="15">
      <c r="A15463" t="s">
        <v>5202</v>
      </c>
      <c r="B15463" s="53">
        <v>2008</v>
      </c>
      <c r="C15463" t="s">
        <v>1338</v>
      </c>
      <c r="D15463" t="s">
        <v>16685</v>
      </c>
    </row>
    <row r="15464" spans="1:4" ht="15">
      <c r="A15464" t="s">
        <v>5202</v>
      </c>
      <c r="B15464" s="53">
        <v>2008</v>
      </c>
      <c r="C15464" t="s">
        <v>989</v>
      </c>
      <c r="D15464" t="s">
        <v>16686</v>
      </c>
    </row>
    <row r="15465" spans="1:4" ht="15">
      <c r="A15465" t="s">
        <v>5202</v>
      </c>
      <c r="B15465" s="53">
        <v>2008</v>
      </c>
      <c r="C15465" t="s">
        <v>989</v>
      </c>
      <c r="D15465" t="s">
        <v>16687</v>
      </c>
    </row>
    <row r="15466" spans="1:4" ht="15">
      <c r="A15466" t="s">
        <v>5202</v>
      </c>
      <c r="B15466" s="53">
        <v>2007</v>
      </c>
      <c r="C15466" t="s">
        <v>885</v>
      </c>
      <c r="D15466" t="s">
        <v>16688</v>
      </c>
    </row>
    <row r="15467" spans="1:4" ht="15">
      <c r="A15467" t="s">
        <v>5202</v>
      </c>
      <c r="B15467" s="53">
        <v>2007</v>
      </c>
      <c r="C15467" t="s">
        <v>848</v>
      </c>
      <c r="D15467" t="s">
        <v>16689</v>
      </c>
    </row>
    <row r="15468" spans="1:4" ht="15">
      <c r="A15468" t="s">
        <v>5202</v>
      </c>
      <c r="B15468" s="53">
        <v>2007</v>
      </c>
      <c r="C15468" t="s">
        <v>848</v>
      </c>
      <c r="D15468" t="s">
        <v>16690</v>
      </c>
    </row>
    <row r="15469" spans="1:4" ht="15">
      <c r="A15469" t="s">
        <v>5202</v>
      </c>
      <c r="B15469" s="53">
        <v>2007</v>
      </c>
      <c r="C15469" t="s">
        <v>583</v>
      </c>
      <c r="D15469" t="s">
        <v>16691</v>
      </c>
    </row>
    <row r="15470" spans="1:4" ht="15">
      <c r="A15470" t="s">
        <v>5202</v>
      </c>
      <c r="B15470" s="53">
        <v>2006</v>
      </c>
      <c r="C15470" t="s">
        <v>16692</v>
      </c>
      <c r="D15470" t="s">
        <v>16693</v>
      </c>
    </row>
    <row r="15471" spans="1:4" ht="15">
      <c r="A15471" t="s">
        <v>5202</v>
      </c>
      <c r="B15471" s="53">
        <v>2006</v>
      </c>
      <c r="C15471" t="s">
        <v>780</v>
      </c>
      <c r="D15471" t="s">
        <v>16694</v>
      </c>
    </row>
    <row r="15472" spans="1:4" ht="15">
      <c r="A15472" t="s">
        <v>5202</v>
      </c>
      <c r="B15472" s="53">
        <v>2005</v>
      </c>
      <c r="C15472" t="s">
        <v>30</v>
      </c>
      <c r="D15472" t="s">
        <v>16695</v>
      </c>
    </row>
    <row r="15473" spans="1:4" ht="15">
      <c r="A15473" t="s">
        <v>5202</v>
      </c>
      <c r="B15473" s="53">
        <v>2005</v>
      </c>
      <c r="C15473" t="s">
        <v>848</v>
      </c>
      <c r="D15473" t="s">
        <v>16696</v>
      </c>
    </row>
    <row r="15474" spans="1:4" ht="15">
      <c r="A15474" t="s">
        <v>5202</v>
      </c>
      <c r="B15474" s="53">
        <v>1998</v>
      </c>
      <c r="C15474" t="s">
        <v>4058</v>
      </c>
      <c r="D15474" t="s">
        <v>16697</v>
      </c>
    </row>
    <row r="15475" spans="1:4" ht="15">
      <c r="A15475" t="s">
        <v>5202</v>
      </c>
      <c r="B15475" s="53">
        <v>1994</v>
      </c>
      <c r="C15475" t="s">
        <v>10</v>
      </c>
      <c r="D15475" t="s">
        <v>16698</v>
      </c>
    </row>
    <row r="15476" spans="1:4" ht="15">
      <c r="A15476" t="s">
        <v>12574</v>
      </c>
      <c r="B15476" s="53">
        <v>2024</v>
      </c>
      <c r="C15476" t="s">
        <v>3363</v>
      </c>
      <c r="D15476" t="s">
        <v>12575</v>
      </c>
    </row>
    <row r="15477" spans="1:4" ht="15">
      <c r="A15477" t="s">
        <v>12574</v>
      </c>
      <c r="B15477" s="53">
        <v>2023</v>
      </c>
      <c r="C15477" t="s">
        <v>932</v>
      </c>
      <c r="D15477" t="s">
        <v>3328</v>
      </c>
    </row>
    <row r="15478" spans="1:4" ht="15">
      <c r="A15478" t="s">
        <v>12574</v>
      </c>
      <c r="B15478" s="53">
        <v>2023</v>
      </c>
      <c r="C15478" t="s">
        <v>2</v>
      </c>
      <c r="D15478" t="s">
        <v>12576</v>
      </c>
    </row>
    <row r="15479" spans="1:4" ht="15">
      <c r="A15479" t="s">
        <v>12574</v>
      </c>
      <c r="B15479" s="53">
        <v>2023</v>
      </c>
      <c r="C15479" t="s">
        <v>2</v>
      </c>
      <c r="D15479" t="s">
        <v>3328</v>
      </c>
    </row>
    <row r="15480" spans="1:4" ht="15">
      <c r="A15480" t="s">
        <v>12574</v>
      </c>
      <c r="B15480" s="53">
        <v>2023</v>
      </c>
      <c r="C15480" t="s">
        <v>2</v>
      </c>
      <c r="D15480" t="s">
        <v>3330</v>
      </c>
    </row>
    <row r="15481" spans="1:4" ht="15">
      <c r="A15481" t="s">
        <v>12574</v>
      </c>
      <c r="B15481" s="53">
        <v>2022</v>
      </c>
      <c r="C15481" t="s">
        <v>932</v>
      </c>
      <c r="D15481" t="s">
        <v>12122</v>
      </c>
    </row>
    <row r="15482" spans="1:4" ht="15">
      <c r="A15482" t="s">
        <v>12574</v>
      </c>
      <c r="B15482" s="53">
        <v>2022</v>
      </c>
      <c r="C15482" t="s">
        <v>932</v>
      </c>
      <c r="D15482" t="s">
        <v>3339</v>
      </c>
    </row>
    <row r="15483" spans="1:4" ht="15">
      <c r="A15483" t="s">
        <v>12574</v>
      </c>
      <c r="B15483" s="53">
        <v>2022</v>
      </c>
      <c r="C15483" t="s">
        <v>2</v>
      </c>
      <c r="D15483" t="s">
        <v>3339</v>
      </c>
    </row>
    <row r="15484" spans="1:4" ht="15">
      <c r="A15484" t="s">
        <v>12574</v>
      </c>
      <c r="B15484" s="53">
        <v>2022</v>
      </c>
      <c r="C15484" t="s">
        <v>2</v>
      </c>
      <c r="D15484" t="s">
        <v>3344</v>
      </c>
    </row>
    <row r="15485" spans="1:4" ht="15">
      <c r="A15485" t="s">
        <v>12574</v>
      </c>
      <c r="B15485" s="53">
        <v>2021</v>
      </c>
      <c r="C15485" t="s">
        <v>45</v>
      </c>
      <c r="D15485" t="s">
        <v>3347</v>
      </c>
    </row>
    <row r="15486" spans="1:4" ht="15">
      <c r="A15486" t="s">
        <v>12574</v>
      </c>
      <c r="B15486" s="53">
        <v>2021</v>
      </c>
      <c r="C15486" t="s">
        <v>45</v>
      </c>
      <c r="D15486" t="s">
        <v>12577</v>
      </c>
    </row>
    <row r="15487" spans="1:4" ht="15">
      <c r="A15487" t="s">
        <v>12574</v>
      </c>
      <c r="B15487" s="53">
        <v>2021</v>
      </c>
      <c r="C15487" t="s">
        <v>45</v>
      </c>
      <c r="D15487" t="s">
        <v>3348</v>
      </c>
    </row>
    <row r="15488" spans="1:4" ht="15">
      <c r="A15488" t="s">
        <v>12574</v>
      </c>
      <c r="B15488" s="53">
        <v>2021</v>
      </c>
      <c r="C15488" t="s">
        <v>5150</v>
      </c>
      <c r="D15488" t="s">
        <v>12578</v>
      </c>
    </row>
    <row r="15489" spans="1:4" ht="15">
      <c r="A15489" t="s">
        <v>12574</v>
      </c>
      <c r="B15489" s="53">
        <v>2021</v>
      </c>
      <c r="C15489" t="s">
        <v>645</v>
      </c>
      <c r="D15489" t="s">
        <v>12579</v>
      </c>
    </row>
    <row r="15490" spans="1:4" ht="15">
      <c r="A15490" t="s">
        <v>12574</v>
      </c>
      <c r="B15490" s="53">
        <v>2021</v>
      </c>
      <c r="C15490" t="s">
        <v>2</v>
      </c>
      <c r="D15490" t="s">
        <v>3354</v>
      </c>
    </row>
    <row r="15491" spans="1:4" ht="15">
      <c r="A15491" t="s">
        <v>12574</v>
      </c>
      <c r="B15491" s="53">
        <v>2021</v>
      </c>
      <c r="C15491" t="s">
        <v>2</v>
      </c>
      <c r="D15491" t="s">
        <v>12579</v>
      </c>
    </row>
    <row r="15492" spans="1:4" ht="15">
      <c r="A15492" t="s">
        <v>12574</v>
      </c>
      <c r="B15492" s="53">
        <v>2020</v>
      </c>
      <c r="C15492" t="s">
        <v>924</v>
      </c>
      <c r="D15492" t="s">
        <v>12580</v>
      </c>
    </row>
    <row r="15493" spans="1:4" ht="15">
      <c r="A15493" t="s">
        <v>12574</v>
      </c>
      <c r="B15493" s="53">
        <v>2020</v>
      </c>
      <c r="C15493" t="s">
        <v>45</v>
      </c>
      <c r="D15493" t="s">
        <v>12581</v>
      </c>
    </row>
    <row r="15494" spans="1:4" ht="15">
      <c r="A15494" t="s">
        <v>12574</v>
      </c>
      <c r="B15494" s="53">
        <v>2020</v>
      </c>
      <c r="C15494" t="s">
        <v>45</v>
      </c>
      <c r="D15494" t="s">
        <v>3360</v>
      </c>
    </row>
    <row r="15495" spans="1:4" ht="15">
      <c r="A15495" t="s">
        <v>12574</v>
      </c>
      <c r="B15495" s="53">
        <v>2020</v>
      </c>
      <c r="C15495" t="s">
        <v>1402</v>
      </c>
      <c r="D15495" t="s">
        <v>12582</v>
      </c>
    </row>
    <row r="15496" spans="1:4" ht="15">
      <c r="A15496" t="s">
        <v>12574</v>
      </c>
      <c r="B15496" s="53">
        <v>2020</v>
      </c>
      <c r="C15496" t="s">
        <v>19</v>
      </c>
      <c r="D15496" t="s">
        <v>12583</v>
      </c>
    </row>
    <row r="15497" spans="1:4" ht="15">
      <c r="A15497" t="s">
        <v>12574</v>
      </c>
      <c r="B15497" s="53">
        <v>2020</v>
      </c>
      <c r="C15497" t="s">
        <v>661</v>
      </c>
      <c r="D15497" t="s">
        <v>12584</v>
      </c>
    </row>
    <row r="15498" spans="1:4" ht="15">
      <c r="A15498" t="s">
        <v>12574</v>
      </c>
      <c r="B15498" s="53">
        <v>2020</v>
      </c>
      <c r="C15498" t="s">
        <v>661</v>
      </c>
      <c r="D15498" t="s">
        <v>12585</v>
      </c>
    </row>
    <row r="15499" spans="1:4" ht="15">
      <c r="A15499" t="s">
        <v>12574</v>
      </c>
      <c r="B15499" s="53">
        <v>2020</v>
      </c>
      <c r="C15499" t="s">
        <v>645</v>
      </c>
      <c r="D15499" t="s">
        <v>12586</v>
      </c>
    </row>
    <row r="15500" spans="1:4" ht="15">
      <c r="A15500" t="s">
        <v>12574</v>
      </c>
      <c r="B15500" s="53">
        <v>2020</v>
      </c>
      <c r="C15500" t="s">
        <v>2</v>
      </c>
      <c r="D15500" t="s">
        <v>12587</v>
      </c>
    </row>
    <row r="15501" spans="1:4" ht="15">
      <c r="A15501" t="s">
        <v>12574</v>
      </c>
      <c r="B15501" s="53">
        <v>2020</v>
      </c>
      <c r="C15501" t="s">
        <v>2</v>
      </c>
      <c r="D15501" t="s">
        <v>12586</v>
      </c>
    </row>
    <row r="15502" spans="1:4" ht="15">
      <c r="A15502" t="s">
        <v>12574</v>
      </c>
      <c r="B15502" s="53">
        <v>2020</v>
      </c>
      <c r="C15502" t="s">
        <v>2</v>
      </c>
      <c r="D15502" t="s">
        <v>12583</v>
      </c>
    </row>
    <row r="15503" spans="1:4" ht="15">
      <c r="A15503" t="s">
        <v>12574</v>
      </c>
      <c r="B15503" s="53">
        <v>2020</v>
      </c>
      <c r="C15503" t="s">
        <v>2</v>
      </c>
      <c r="D15503" t="s">
        <v>12588</v>
      </c>
    </row>
    <row r="15504" spans="1:4" ht="15">
      <c r="A15504" t="s">
        <v>12574</v>
      </c>
      <c r="B15504" s="53">
        <v>2020</v>
      </c>
      <c r="C15504" t="s">
        <v>2</v>
      </c>
      <c r="D15504" t="s">
        <v>12578</v>
      </c>
    </row>
    <row r="15505" spans="1:4" ht="15">
      <c r="A15505" t="s">
        <v>12574</v>
      </c>
      <c r="B15505" s="53">
        <v>2019</v>
      </c>
      <c r="C15505" t="s">
        <v>661</v>
      </c>
      <c r="D15505" t="s">
        <v>12589</v>
      </c>
    </row>
    <row r="15506" spans="1:4" ht="15">
      <c r="A15506" t="s">
        <v>12574</v>
      </c>
      <c r="B15506" s="53">
        <v>2019</v>
      </c>
      <c r="C15506" t="s">
        <v>645</v>
      </c>
      <c r="D15506" t="s">
        <v>12590</v>
      </c>
    </row>
    <row r="15507" spans="1:4" ht="15">
      <c r="A15507" t="s">
        <v>12574</v>
      </c>
      <c r="B15507" s="53">
        <v>2019</v>
      </c>
      <c r="C15507" t="s">
        <v>2</v>
      </c>
      <c r="D15507" t="s">
        <v>12591</v>
      </c>
    </row>
    <row r="15508" spans="1:4" ht="15">
      <c r="A15508" t="s">
        <v>12574</v>
      </c>
      <c r="B15508" s="53">
        <v>2019</v>
      </c>
      <c r="C15508" t="s">
        <v>2</v>
      </c>
      <c r="D15508" t="s">
        <v>3385</v>
      </c>
    </row>
    <row r="15509" spans="1:4" ht="15">
      <c r="A15509" t="s">
        <v>12574</v>
      </c>
      <c r="B15509" s="53">
        <v>2019</v>
      </c>
      <c r="C15509" t="s">
        <v>2</v>
      </c>
      <c r="D15509" t="s">
        <v>12592</v>
      </c>
    </row>
    <row r="15510" spans="1:4" ht="15">
      <c r="A15510" t="s">
        <v>12574</v>
      </c>
      <c r="B15510" s="53">
        <v>2019</v>
      </c>
      <c r="C15510" t="s">
        <v>2</v>
      </c>
      <c r="D15510" t="s">
        <v>12593</v>
      </c>
    </row>
    <row r="15511" spans="1:4" ht="15">
      <c r="A15511" t="s">
        <v>12574</v>
      </c>
      <c r="B15511" s="53">
        <v>2018</v>
      </c>
      <c r="C15511" t="s">
        <v>45</v>
      </c>
      <c r="D15511" t="s">
        <v>12594</v>
      </c>
    </row>
    <row r="15512" spans="1:4" ht="15">
      <c r="A15512" t="s">
        <v>12574</v>
      </c>
      <c r="B15512" s="53">
        <v>2018</v>
      </c>
      <c r="C15512" t="s">
        <v>661</v>
      </c>
      <c r="D15512" t="s">
        <v>12595</v>
      </c>
    </row>
    <row r="15513" spans="1:4" ht="15">
      <c r="A15513" t="s">
        <v>12574</v>
      </c>
      <c r="B15513" s="53">
        <v>2018</v>
      </c>
      <c r="C15513" t="s">
        <v>661</v>
      </c>
      <c r="D15513" t="s">
        <v>12596</v>
      </c>
    </row>
    <row r="15514" spans="1:4" ht="15">
      <c r="A15514" t="s">
        <v>12574</v>
      </c>
      <c r="B15514" s="53">
        <v>2018</v>
      </c>
      <c r="C15514" t="s">
        <v>661</v>
      </c>
      <c r="D15514" t="s">
        <v>12597</v>
      </c>
    </row>
    <row r="15515" spans="1:4" ht="15">
      <c r="A15515" t="s">
        <v>12574</v>
      </c>
      <c r="B15515" s="53">
        <v>2018</v>
      </c>
      <c r="C15515" t="s">
        <v>645</v>
      </c>
      <c r="D15515" t="s">
        <v>3392</v>
      </c>
    </row>
    <row r="15516" spans="1:4" ht="15">
      <c r="A15516" t="s">
        <v>12574</v>
      </c>
      <c r="B15516" s="53">
        <v>2018</v>
      </c>
      <c r="C15516" t="s">
        <v>2</v>
      </c>
      <c r="D15516" t="s">
        <v>12598</v>
      </c>
    </row>
    <row r="15517" spans="1:4" ht="15">
      <c r="A15517" t="s">
        <v>12574</v>
      </c>
      <c r="B15517" s="53">
        <v>2018</v>
      </c>
      <c r="C15517" t="s">
        <v>2</v>
      </c>
      <c r="D15517" t="s">
        <v>12599</v>
      </c>
    </row>
    <row r="15518" spans="1:4" ht="15">
      <c r="A15518" t="s">
        <v>12574</v>
      </c>
      <c r="B15518" s="53">
        <v>2018</v>
      </c>
      <c r="C15518" t="s">
        <v>2</v>
      </c>
      <c r="D15518" t="s">
        <v>12600</v>
      </c>
    </row>
    <row r="15519" spans="1:4" ht="15">
      <c r="A15519" t="s">
        <v>12574</v>
      </c>
      <c r="B15519" s="53">
        <v>2017</v>
      </c>
      <c r="C15519" t="s">
        <v>45</v>
      </c>
      <c r="D15519" t="s">
        <v>12601</v>
      </c>
    </row>
    <row r="15520" spans="1:4" ht="15">
      <c r="A15520" t="s">
        <v>12574</v>
      </c>
      <c r="B15520" s="53">
        <v>2017</v>
      </c>
      <c r="C15520" t="s">
        <v>661</v>
      </c>
      <c r="D15520" t="s">
        <v>3404</v>
      </c>
    </row>
    <row r="15521" spans="1:4" ht="15">
      <c r="A15521" t="s">
        <v>12574</v>
      </c>
      <c r="B15521" s="53">
        <v>2016</v>
      </c>
      <c r="C15521" t="s">
        <v>661</v>
      </c>
      <c r="D15521" t="s">
        <v>12602</v>
      </c>
    </row>
    <row r="15522" spans="1:4" ht="15">
      <c r="A15522" t="s">
        <v>12574</v>
      </c>
      <c r="B15522" s="53">
        <v>2016</v>
      </c>
      <c r="C15522" t="s">
        <v>661</v>
      </c>
      <c r="D15522" t="s">
        <v>12603</v>
      </c>
    </row>
    <row r="15523" spans="1:4" ht="15">
      <c r="A15523" t="s">
        <v>12574</v>
      </c>
      <c r="B15523" s="53">
        <v>2016</v>
      </c>
      <c r="C15523" t="s">
        <v>661</v>
      </c>
      <c r="D15523" t="s">
        <v>12604</v>
      </c>
    </row>
    <row r="15524" spans="1:4" ht="15">
      <c r="A15524" t="s">
        <v>12574</v>
      </c>
      <c r="B15524" s="53">
        <v>2016</v>
      </c>
      <c r="C15524" t="s">
        <v>2465</v>
      </c>
      <c r="D15524" t="s">
        <v>12605</v>
      </c>
    </row>
    <row r="15525" spans="1:4" ht="15">
      <c r="A15525" t="s">
        <v>12574</v>
      </c>
      <c r="B15525" s="53">
        <v>2016</v>
      </c>
      <c r="C15525" t="s">
        <v>932</v>
      </c>
      <c r="D15525" t="s">
        <v>12606</v>
      </c>
    </row>
    <row r="15526" spans="1:4" ht="15">
      <c r="A15526" t="s">
        <v>12574</v>
      </c>
      <c r="B15526" s="53">
        <v>2016</v>
      </c>
      <c r="C15526" t="s">
        <v>4209</v>
      </c>
      <c r="D15526" t="s">
        <v>12607</v>
      </c>
    </row>
    <row r="15527" spans="1:4" ht="15">
      <c r="A15527" t="s">
        <v>12574</v>
      </c>
      <c r="B15527" s="53">
        <v>2015</v>
      </c>
      <c r="C15527" t="s">
        <v>916</v>
      </c>
      <c r="D15527" t="s">
        <v>3434</v>
      </c>
    </row>
    <row r="15528" spans="1:4" ht="15">
      <c r="A15528" t="s">
        <v>12574</v>
      </c>
      <c r="B15528" s="53">
        <v>2015</v>
      </c>
      <c r="C15528" t="s">
        <v>661</v>
      </c>
      <c r="D15528" t="s">
        <v>12608</v>
      </c>
    </row>
    <row r="15529" spans="1:4" ht="15">
      <c r="A15529" t="s">
        <v>12574</v>
      </c>
      <c r="B15529" s="53">
        <v>2015</v>
      </c>
      <c r="C15529" t="s">
        <v>661</v>
      </c>
      <c r="D15529" t="s">
        <v>12609</v>
      </c>
    </row>
    <row r="15530" spans="1:4" ht="15">
      <c r="A15530" t="s">
        <v>12574</v>
      </c>
      <c r="B15530" s="53">
        <v>2015</v>
      </c>
      <c r="C15530" t="s">
        <v>645</v>
      </c>
      <c r="D15530" t="s">
        <v>12610</v>
      </c>
    </row>
    <row r="15531" spans="1:4" ht="15">
      <c r="A15531" t="s">
        <v>12574</v>
      </c>
      <c r="B15531" s="53">
        <v>2015</v>
      </c>
      <c r="C15531" t="s">
        <v>2</v>
      </c>
      <c r="D15531" t="s">
        <v>12611</v>
      </c>
    </row>
    <row r="15532" spans="1:4" ht="15">
      <c r="A15532" t="s">
        <v>12574</v>
      </c>
      <c r="B15532" s="53">
        <v>2014</v>
      </c>
      <c r="C15532" t="s">
        <v>2895</v>
      </c>
      <c r="D15532" t="s">
        <v>12612</v>
      </c>
    </row>
    <row r="15533" spans="1:4" ht="15">
      <c r="A15533" t="s">
        <v>12574</v>
      </c>
      <c r="B15533" s="53">
        <v>2014</v>
      </c>
      <c r="C15533" t="s">
        <v>989</v>
      </c>
      <c r="D15533" t="s">
        <v>12613</v>
      </c>
    </row>
    <row r="15534" spans="1:4" ht="15">
      <c r="A15534" t="s">
        <v>12574</v>
      </c>
      <c r="B15534" s="53">
        <v>2014</v>
      </c>
      <c r="C15534" t="s">
        <v>7312</v>
      </c>
      <c r="D15534" t="s">
        <v>12614</v>
      </c>
    </row>
    <row r="15535" spans="1:4" ht="15">
      <c r="A15535" t="s">
        <v>12574</v>
      </c>
      <c r="B15535" s="53">
        <v>2014</v>
      </c>
      <c r="C15535" t="s">
        <v>645</v>
      </c>
      <c r="D15535" t="s">
        <v>12615</v>
      </c>
    </row>
    <row r="15536" spans="1:4" ht="15">
      <c r="A15536" t="s">
        <v>12574</v>
      </c>
      <c r="B15536" s="53">
        <v>2014</v>
      </c>
      <c r="C15536" t="s">
        <v>645</v>
      </c>
      <c r="D15536" t="s">
        <v>12616</v>
      </c>
    </row>
    <row r="15537" spans="1:4" ht="15">
      <c r="A15537" t="s">
        <v>12574</v>
      </c>
      <c r="B15537" s="53">
        <v>2014</v>
      </c>
      <c r="C15537" t="s">
        <v>932</v>
      </c>
      <c r="D15537" t="s">
        <v>12617</v>
      </c>
    </row>
    <row r="15538" spans="1:4" ht="15">
      <c r="A15538" t="s">
        <v>12574</v>
      </c>
      <c r="B15538" s="53">
        <v>2013</v>
      </c>
      <c r="C15538" t="s">
        <v>1167</v>
      </c>
      <c r="D15538" t="s">
        <v>12618</v>
      </c>
    </row>
    <row r="15539" spans="1:4" ht="15">
      <c r="A15539" t="s">
        <v>12574</v>
      </c>
      <c r="B15539" s="53">
        <v>2013</v>
      </c>
      <c r="C15539" t="s">
        <v>1496</v>
      </c>
      <c r="D15539" t="s">
        <v>12619</v>
      </c>
    </row>
    <row r="15540" spans="1:4" ht="15">
      <c r="A15540" t="s">
        <v>12574</v>
      </c>
      <c r="B15540" s="53">
        <v>2012</v>
      </c>
      <c r="C15540" t="s">
        <v>661</v>
      </c>
      <c r="D15540" t="s">
        <v>12620</v>
      </c>
    </row>
    <row r="15541" spans="1:4" ht="15">
      <c r="A15541" t="s">
        <v>12574</v>
      </c>
      <c r="B15541" s="53">
        <v>2012</v>
      </c>
      <c r="C15541" t="s">
        <v>645</v>
      </c>
      <c r="D15541" t="s">
        <v>12621</v>
      </c>
    </row>
    <row r="15542" spans="1:4" ht="15">
      <c r="A15542" t="s">
        <v>12574</v>
      </c>
      <c r="B15542" s="53">
        <v>2012</v>
      </c>
      <c r="C15542" t="s">
        <v>932</v>
      </c>
      <c r="D15542" t="s">
        <v>12622</v>
      </c>
    </row>
    <row r="15543" spans="1:4" ht="15">
      <c r="A15543" t="s">
        <v>12574</v>
      </c>
      <c r="B15543" s="53">
        <v>2012</v>
      </c>
      <c r="C15543" t="s">
        <v>932</v>
      </c>
      <c r="D15543" t="s">
        <v>12623</v>
      </c>
    </row>
    <row r="15544" spans="1:4" ht="15">
      <c r="A15544" t="s">
        <v>12574</v>
      </c>
      <c r="B15544" s="53">
        <v>2012</v>
      </c>
      <c r="C15544" t="s">
        <v>11883</v>
      </c>
      <c r="D15544" t="s">
        <v>11885</v>
      </c>
    </row>
    <row r="15545" spans="1:4" ht="15">
      <c r="A15545" t="s">
        <v>12574</v>
      </c>
      <c r="B15545" s="53">
        <v>2011</v>
      </c>
      <c r="C15545" t="s">
        <v>924</v>
      </c>
      <c r="D15545" t="s">
        <v>12624</v>
      </c>
    </row>
    <row r="15546" spans="1:4" ht="15">
      <c r="A15546" t="s">
        <v>12574</v>
      </c>
      <c r="B15546" s="53">
        <v>2011</v>
      </c>
      <c r="C15546" t="s">
        <v>8288</v>
      </c>
      <c r="D15546" t="s">
        <v>12625</v>
      </c>
    </row>
    <row r="15547" spans="1:4" ht="15">
      <c r="A15547" t="s">
        <v>12574</v>
      </c>
      <c r="B15547" s="53">
        <v>2011</v>
      </c>
      <c r="C15547" t="s">
        <v>661</v>
      </c>
      <c r="D15547" t="s">
        <v>12626</v>
      </c>
    </row>
    <row r="15548" spans="1:4" ht="15">
      <c r="A15548" t="s">
        <v>12574</v>
      </c>
      <c r="B15548" s="53">
        <v>2011</v>
      </c>
      <c r="C15548" t="s">
        <v>661</v>
      </c>
      <c r="D15548" t="s">
        <v>12627</v>
      </c>
    </row>
    <row r="15549" spans="1:4" ht="15">
      <c r="A15549" t="s">
        <v>12574</v>
      </c>
      <c r="B15549" s="53">
        <v>2011</v>
      </c>
      <c r="C15549" t="s">
        <v>661</v>
      </c>
      <c r="D15549" t="s">
        <v>12628</v>
      </c>
    </row>
    <row r="15550" spans="1:4" ht="15">
      <c r="A15550" t="s">
        <v>12574</v>
      </c>
      <c r="B15550" s="53">
        <v>2011</v>
      </c>
      <c r="C15550" t="s">
        <v>645</v>
      </c>
      <c r="D15550" t="s">
        <v>12629</v>
      </c>
    </row>
    <row r="15551" spans="1:4" ht="15">
      <c r="A15551" t="s">
        <v>12574</v>
      </c>
      <c r="B15551" s="53">
        <v>2011</v>
      </c>
      <c r="C15551" t="s">
        <v>645</v>
      </c>
      <c r="D15551" t="s">
        <v>12630</v>
      </c>
    </row>
    <row r="15552" spans="1:4" ht="15">
      <c r="A15552" t="s">
        <v>12574</v>
      </c>
      <c r="B15552" s="53">
        <v>2011</v>
      </c>
      <c r="C15552" t="s">
        <v>645</v>
      </c>
      <c r="D15552" t="s">
        <v>12631</v>
      </c>
    </row>
    <row r="15553" spans="1:4" ht="15">
      <c r="A15553" t="s">
        <v>12574</v>
      </c>
      <c r="B15553" s="53">
        <v>2010</v>
      </c>
      <c r="C15553" t="s">
        <v>1653</v>
      </c>
      <c r="D15553" t="s">
        <v>1339</v>
      </c>
    </row>
    <row r="15554" spans="1:4" ht="15">
      <c r="A15554" t="s">
        <v>12574</v>
      </c>
      <c r="B15554" s="53">
        <v>2010</v>
      </c>
      <c r="C15554" t="s">
        <v>1653</v>
      </c>
      <c r="D15554" t="s">
        <v>11913</v>
      </c>
    </row>
    <row r="15555" spans="1:4" ht="15">
      <c r="A15555" t="s">
        <v>12574</v>
      </c>
      <c r="B15555" s="53">
        <v>2010</v>
      </c>
      <c r="C15555" t="s">
        <v>875</v>
      </c>
      <c r="D15555" t="s">
        <v>1339</v>
      </c>
    </row>
    <row r="15556" spans="1:4" ht="15">
      <c r="A15556" t="s">
        <v>12574</v>
      </c>
      <c r="B15556" s="53">
        <v>2010</v>
      </c>
      <c r="C15556" t="s">
        <v>2895</v>
      </c>
      <c r="D15556" t="s">
        <v>12632</v>
      </c>
    </row>
    <row r="15557" spans="1:4" ht="15">
      <c r="A15557" t="s">
        <v>12574</v>
      </c>
      <c r="B15557" s="53">
        <v>2010</v>
      </c>
      <c r="C15557" t="s">
        <v>6934</v>
      </c>
      <c r="D15557" t="s">
        <v>12633</v>
      </c>
    </row>
    <row r="15558" spans="1:4" ht="15">
      <c r="A15558" t="s">
        <v>12574</v>
      </c>
      <c r="B15558" s="53">
        <v>2010</v>
      </c>
      <c r="C15558" t="s">
        <v>661</v>
      </c>
      <c r="D15558" t="s">
        <v>12634</v>
      </c>
    </row>
    <row r="15559" spans="1:4" ht="15">
      <c r="A15559" t="s">
        <v>12574</v>
      </c>
      <c r="B15559" s="53">
        <v>2010</v>
      </c>
      <c r="C15559" t="s">
        <v>661</v>
      </c>
      <c r="D15559" t="s">
        <v>12635</v>
      </c>
    </row>
    <row r="15560" spans="1:4" ht="15">
      <c r="A15560" t="s">
        <v>12574</v>
      </c>
      <c r="B15560" s="53">
        <v>2010</v>
      </c>
      <c r="C15560" t="s">
        <v>878</v>
      </c>
      <c r="D15560" t="s">
        <v>12636</v>
      </c>
    </row>
    <row r="15561" spans="1:4" ht="15">
      <c r="A15561" t="s">
        <v>12574</v>
      </c>
      <c r="B15561" s="53">
        <v>2009</v>
      </c>
      <c r="C15561" t="s">
        <v>1192</v>
      </c>
      <c r="D15561" t="s">
        <v>11933</v>
      </c>
    </row>
    <row r="15562" spans="1:4" ht="15">
      <c r="A15562" t="s">
        <v>12574</v>
      </c>
      <c r="B15562" s="53">
        <v>2009</v>
      </c>
      <c r="C15562" t="s">
        <v>661</v>
      </c>
      <c r="D15562" t="s">
        <v>11944</v>
      </c>
    </row>
    <row r="15563" spans="1:4" ht="15">
      <c r="A15563" t="s">
        <v>12574</v>
      </c>
      <c r="B15563" s="53">
        <v>2009</v>
      </c>
      <c r="C15563" t="s">
        <v>974</v>
      </c>
      <c r="D15563" t="s">
        <v>12637</v>
      </c>
    </row>
    <row r="15564" spans="1:4" ht="15">
      <c r="A15564" t="s">
        <v>12574</v>
      </c>
      <c r="B15564" s="53">
        <v>2008</v>
      </c>
      <c r="C15564" t="s">
        <v>661</v>
      </c>
      <c r="D15564" t="s">
        <v>11954</v>
      </c>
    </row>
    <row r="15565" spans="1:4" ht="15">
      <c r="A15565" t="s">
        <v>12574</v>
      </c>
      <c r="B15565" s="53">
        <v>2008</v>
      </c>
      <c r="C15565" t="s">
        <v>1496</v>
      </c>
      <c r="D15565" t="s">
        <v>11958</v>
      </c>
    </row>
    <row r="15566" spans="1:4" ht="15">
      <c r="A15566" t="s">
        <v>12574</v>
      </c>
      <c r="B15566" s="53">
        <v>2007</v>
      </c>
      <c r="C15566" t="s">
        <v>661</v>
      </c>
      <c r="D15566" t="s">
        <v>11974</v>
      </c>
    </row>
    <row r="15567" spans="1:4" ht="15">
      <c r="A15567" t="s">
        <v>12574</v>
      </c>
      <c r="B15567" s="53">
        <v>2004</v>
      </c>
      <c r="C15567" t="s">
        <v>661</v>
      </c>
      <c r="D15567" t="s">
        <v>12638</v>
      </c>
    </row>
    <row r="15568" spans="1:4" ht="15">
      <c r="A15568" t="s">
        <v>12574</v>
      </c>
      <c r="B15568" s="53">
        <v>2003</v>
      </c>
      <c r="C15568" t="s">
        <v>875</v>
      </c>
      <c r="D15568" t="s">
        <v>12639</v>
      </c>
    </row>
    <row r="15569" spans="1:4" ht="15">
      <c r="A15569" t="s">
        <v>12574</v>
      </c>
      <c r="B15569" s="53">
        <v>2003</v>
      </c>
      <c r="C15569" t="s">
        <v>875</v>
      </c>
      <c r="D15569" t="s">
        <v>1339</v>
      </c>
    </row>
    <row r="15570" spans="1:4" ht="15">
      <c r="A15570" t="s">
        <v>12574</v>
      </c>
      <c r="B15570" s="53">
        <v>2003</v>
      </c>
      <c r="C15570" t="s">
        <v>875</v>
      </c>
      <c r="D15570" t="s">
        <v>12640</v>
      </c>
    </row>
    <row r="15571" spans="1:4" ht="15">
      <c r="A15571" t="s">
        <v>12574</v>
      </c>
      <c r="B15571" s="53">
        <v>2003</v>
      </c>
      <c r="C15571" t="s">
        <v>661</v>
      </c>
      <c r="D15571" t="s">
        <v>12641</v>
      </c>
    </row>
    <row r="15572" spans="1:4" ht="15">
      <c r="A15572" t="s">
        <v>12574</v>
      </c>
      <c r="B15572" s="53">
        <v>2003</v>
      </c>
      <c r="C15572" t="s">
        <v>661</v>
      </c>
      <c r="D15572" t="s">
        <v>12642</v>
      </c>
    </row>
    <row r="15573" spans="1:4" ht="15">
      <c r="A15573" t="s">
        <v>12574</v>
      </c>
      <c r="B15573" s="53">
        <v>2003</v>
      </c>
      <c r="C15573" t="s">
        <v>974</v>
      </c>
      <c r="D15573" t="s">
        <v>12643</v>
      </c>
    </row>
    <row r="15574" spans="1:4" ht="15">
      <c r="A15574" t="s">
        <v>12574</v>
      </c>
      <c r="B15574" s="53">
        <v>2002</v>
      </c>
      <c r="C15574" t="s">
        <v>661</v>
      </c>
      <c r="D15574" t="s">
        <v>12644</v>
      </c>
    </row>
    <row r="15575" spans="1:4" ht="15">
      <c r="A15575" t="s">
        <v>12574</v>
      </c>
      <c r="B15575" s="53">
        <v>2002</v>
      </c>
      <c r="C15575" t="s">
        <v>661</v>
      </c>
      <c r="D15575" t="s">
        <v>12645</v>
      </c>
    </row>
    <row r="15576" spans="1:4" ht="15">
      <c r="A15576" t="s">
        <v>12574</v>
      </c>
      <c r="B15576" s="53">
        <v>2002</v>
      </c>
      <c r="C15576" t="s">
        <v>878</v>
      </c>
      <c r="D15576" t="s">
        <v>12646</v>
      </c>
    </row>
    <row r="15577" spans="1:4" ht="15">
      <c r="A15577" t="s">
        <v>12574</v>
      </c>
      <c r="B15577" s="53">
        <v>2001</v>
      </c>
      <c r="C15577" t="s">
        <v>875</v>
      </c>
      <c r="D15577" t="s">
        <v>12647</v>
      </c>
    </row>
    <row r="15578" spans="1:4" ht="15">
      <c r="A15578" t="s">
        <v>12574</v>
      </c>
      <c r="B15578" s="53">
        <v>2001</v>
      </c>
      <c r="C15578" t="s">
        <v>661</v>
      </c>
      <c r="D15578" t="s">
        <v>12648</v>
      </c>
    </row>
    <row r="15579" spans="1:4" ht="15">
      <c r="A15579" t="s">
        <v>12574</v>
      </c>
      <c r="B15579" s="53">
        <v>2000</v>
      </c>
      <c r="C15579" t="s">
        <v>645</v>
      </c>
      <c r="D15579" t="s">
        <v>12649</v>
      </c>
    </row>
    <row r="15580" spans="1:4" ht="15">
      <c r="A15580" t="s">
        <v>12574</v>
      </c>
      <c r="B15580" s="53">
        <v>2000</v>
      </c>
      <c r="C15580" t="s">
        <v>645</v>
      </c>
      <c r="D15580" t="s">
        <v>12650</v>
      </c>
    </row>
    <row r="15581" spans="1:4" ht="15">
      <c r="A15581" t="s">
        <v>12574</v>
      </c>
      <c r="B15581" s="53">
        <v>2000</v>
      </c>
      <c r="C15581" t="s">
        <v>645</v>
      </c>
      <c r="D15581" t="s">
        <v>12651</v>
      </c>
    </row>
    <row r="15582" spans="1:4" ht="15">
      <c r="A15582" t="s">
        <v>12574</v>
      </c>
      <c r="B15582" s="53">
        <v>2000</v>
      </c>
      <c r="C15582" t="s">
        <v>12652</v>
      </c>
      <c r="D15582" t="s">
        <v>12653</v>
      </c>
    </row>
    <row r="15583" spans="1:4" ht="15">
      <c r="A15583" t="s">
        <v>12574</v>
      </c>
      <c r="B15583" s="53">
        <v>1999</v>
      </c>
      <c r="C15583" t="s">
        <v>885</v>
      </c>
      <c r="D15583" t="s">
        <v>12654</v>
      </c>
    </row>
    <row r="15584" spans="1:4" ht="15">
      <c r="A15584" t="s">
        <v>12574</v>
      </c>
      <c r="B15584" s="53">
        <v>1998</v>
      </c>
      <c r="C15584" t="s">
        <v>661</v>
      </c>
      <c r="D15584" t="s">
        <v>12655</v>
      </c>
    </row>
    <row r="15585" spans="1:4" ht="15">
      <c r="A15585" t="s">
        <v>12574</v>
      </c>
      <c r="B15585" s="53">
        <v>1997</v>
      </c>
      <c r="C15585" t="s">
        <v>1088</v>
      </c>
      <c r="D15585" t="s">
        <v>12656</v>
      </c>
    </row>
    <row r="15586" spans="1:4" ht="15">
      <c r="A15586" t="s">
        <v>12574</v>
      </c>
      <c r="B15586" s="53">
        <v>1996</v>
      </c>
      <c r="C15586" t="s">
        <v>885</v>
      </c>
      <c r="D15586" t="s">
        <v>12657</v>
      </c>
    </row>
    <row r="15587" spans="1:4" ht="15">
      <c r="A15587" t="s">
        <v>14328</v>
      </c>
      <c r="B15587" s="53">
        <v>2023</v>
      </c>
      <c r="C15587" t="s">
        <v>875</v>
      </c>
      <c r="D15587" t="s">
        <v>15458</v>
      </c>
    </row>
    <row r="15588" spans="1:4" ht="15">
      <c r="A15588" t="s">
        <v>14328</v>
      </c>
      <c r="B15588" s="53">
        <v>2023</v>
      </c>
      <c r="C15588" t="s">
        <v>143</v>
      </c>
      <c r="D15588" t="s">
        <v>15459</v>
      </c>
    </row>
    <row r="15589" spans="1:4" ht="15">
      <c r="A15589" t="s">
        <v>14328</v>
      </c>
      <c r="B15589" s="53">
        <v>2023</v>
      </c>
      <c r="C15589" t="s">
        <v>15460</v>
      </c>
      <c r="D15589" t="s">
        <v>15461</v>
      </c>
    </row>
    <row r="15590" spans="1:4" ht="15">
      <c r="A15590" t="s">
        <v>14328</v>
      </c>
      <c r="B15590" s="53">
        <v>2023</v>
      </c>
      <c r="C15590" t="s">
        <v>4482</v>
      </c>
      <c r="D15590" t="s">
        <v>15462</v>
      </c>
    </row>
    <row r="15591" spans="1:4" ht="15">
      <c r="A15591" t="s">
        <v>14328</v>
      </c>
      <c r="B15591" s="53">
        <v>2023</v>
      </c>
      <c r="C15591" t="s">
        <v>1260</v>
      </c>
      <c r="D15591" t="s">
        <v>15463</v>
      </c>
    </row>
    <row r="15592" spans="1:4" ht="15">
      <c r="A15592" t="s">
        <v>14328</v>
      </c>
      <c r="B15592" s="53">
        <v>2023</v>
      </c>
      <c r="C15592" t="s">
        <v>1056</v>
      </c>
      <c r="D15592" t="s">
        <v>15464</v>
      </c>
    </row>
    <row r="15593" spans="1:4" ht="15">
      <c r="A15593" t="s">
        <v>14328</v>
      </c>
      <c r="B15593" s="53">
        <v>2023</v>
      </c>
      <c r="C15593" t="s">
        <v>932</v>
      </c>
      <c r="D15593" t="s">
        <v>15465</v>
      </c>
    </row>
    <row r="15594" spans="1:4" ht="15">
      <c r="A15594" t="s">
        <v>14328</v>
      </c>
      <c r="B15594" s="53">
        <v>2023</v>
      </c>
      <c r="C15594" t="s">
        <v>15466</v>
      </c>
      <c r="D15594" t="s">
        <v>15467</v>
      </c>
    </row>
    <row r="15595" spans="1:4" ht="15">
      <c r="A15595" t="s">
        <v>14328</v>
      </c>
      <c r="B15595" s="53">
        <v>2023</v>
      </c>
      <c r="C15595" t="s">
        <v>15468</v>
      </c>
      <c r="D15595" t="s">
        <v>15469</v>
      </c>
    </row>
    <row r="15596" spans="1:4" ht="15">
      <c r="A15596" t="s">
        <v>14328</v>
      </c>
      <c r="B15596" s="53">
        <v>2023</v>
      </c>
      <c r="C15596" t="s">
        <v>3767</v>
      </c>
      <c r="D15596" t="s">
        <v>15470</v>
      </c>
    </row>
    <row r="15597" spans="1:4" ht="15">
      <c r="A15597" t="s">
        <v>14328</v>
      </c>
      <c r="B15597" s="53">
        <v>2023</v>
      </c>
      <c r="C15597" t="s">
        <v>3685</v>
      </c>
      <c r="D15597" t="s">
        <v>15471</v>
      </c>
    </row>
    <row r="15598" spans="1:4" ht="15">
      <c r="A15598" t="s">
        <v>14328</v>
      </c>
      <c r="B15598" s="53">
        <v>2023</v>
      </c>
      <c r="C15598" t="s">
        <v>3767</v>
      </c>
      <c r="D15598" t="s">
        <v>15472</v>
      </c>
    </row>
    <row r="15599" spans="1:4" ht="15">
      <c r="A15599" t="s">
        <v>14328</v>
      </c>
      <c r="B15599" s="53">
        <v>2022</v>
      </c>
      <c r="C15599" t="s">
        <v>701</v>
      </c>
      <c r="D15599" t="s">
        <v>15473</v>
      </c>
    </row>
    <row r="15600" spans="1:4" ht="15">
      <c r="A15600" t="s">
        <v>14328</v>
      </c>
      <c r="B15600" s="53">
        <v>2022</v>
      </c>
      <c r="C15600" t="s">
        <v>8919</v>
      </c>
      <c r="D15600" t="s">
        <v>15474</v>
      </c>
    </row>
    <row r="15601" spans="1:4" ht="15">
      <c r="A15601" t="s">
        <v>14328</v>
      </c>
      <c r="B15601" s="53">
        <v>2022</v>
      </c>
      <c r="C15601" t="s">
        <v>1335</v>
      </c>
      <c r="D15601" t="s">
        <v>15475</v>
      </c>
    </row>
    <row r="15602" spans="1:4" ht="15">
      <c r="A15602" t="s">
        <v>14328</v>
      </c>
      <c r="B15602" s="53">
        <v>2022</v>
      </c>
      <c r="C15602" t="s">
        <v>26</v>
      </c>
      <c r="D15602" t="s">
        <v>15476</v>
      </c>
    </row>
    <row r="15603" spans="1:4" ht="15">
      <c r="A15603" t="s">
        <v>14328</v>
      </c>
      <c r="B15603" s="53">
        <v>2022</v>
      </c>
      <c r="C15603" t="s">
        <v>1279</v>
      </c>
      <c r="D15603" t="s">
        <v>15477</v>
      </c>
    </row>
    <row r="15604" spans="1:4" ht="15">
      <c r="A15604" t="s">
        <v>14328</v>
      </c>
      <c r="B15604" s="53">
        <v>2022</v>
      </c>
      <c r="C15604" t="s">
        <v>1279</v>
      </c>
      <c r="D15604" t="s">
        <v>15478</v>
      </c>
    </row>
    <row r="15605" spans="1:4" ht="15">
      <c r="A15605" t="s">
        <v>14328</v>
      </c>
      <c r="B15605" s="53">
        <v>2022</v>
      </c>
      <c r="C15605" t="s">
        <v>61</v>
      </c>
      <c r="D15605" t="s">
        <v>15479</v>
      </c>
    </row>
    <row r="15606" spans="1:4" ht="15">
      <c r="A15606" t="s">
        <v>14328</v>
      </c>
      <c r="B15606" s="53">
        <v>2022</v>
      </c>
      <c r="C15606" t="s">
        <v>15480</v>
      </c>
      <c r="D15606" t="s">
        <v>15481</v>
      </c>
    </row>
    <row r="15607" spans="1:4" ht="15">
      <c r="A15607" t="s">
        <v>14328</v>
      </c>
      <c r="B15607" s="53">
        <v>2022</v>
      </c>
      <c r="C15607" t="s">
        <v>3767</v>
      </c>
      <c r="D15607" t="s">
        <v>15482</v>
      </c>
    </row>
    <row r="15608" spans="1:4" ht="15">
      <c r="A15608" t="s">
        <v>14328</v>
      </c>
      <c r="B15608" s="53">
        <v>2022</v>
      </c>
      <c r="C15608" t="s">
        <v>3767</v>
      </c>
      <c r="D15608" t="s">
        <v>15483</v>
      </c>
    </row>
    <row r="15609" spans="1:4" ht="15">
      <c r="A15609" t="s">
        <v>14328</v>
      </c>
      <c r="B15609" s="53">
        <v>2022</v>
      </c>
      <c r="C15609" t="s">
        <v>2</v>
      </c>
      <c r="D15609" t="s">
        <v>15484</v>
      </c>
    </row>
    <row r="15610" spans="1:4" ht="15">
      <c r="A15610" t="s">
        <v>14328</v>
      </c>
      <c r="B15610" s="53">
        <v>2022</v>
      </c>
      <c r="C15610" t="s">
        <v>2</v>
      </c>
      <c r="D15610" t="s">
        <v>15485</v>
      </c>
    </row>
    <row r="15611" spans="1:4" ht="15">
      <c r="A15611" t="s">
        <v>14328</v>
      </c>
      <c r="B15611" s="53">
        <v>2021</v>
      </c>
      <c r="C15611" t="s">
        <v>8919</v>
      </c>
      <c r="D15611" t="s">
        <v>15486</v>
      </c>
    </row>
    <row r="15612" spans="1:4" ht="15">
      <c r="A15612" t="s">
        <v>14328</v>
      </c>
      <c r="B15612" s="53">
        <v>2021</v>
      </c>
      <c r="C15612" t="s">
        <v>11240</v>
      </c>
      <c r="D15612" t="s">
        <v>15487</v>
      </c>
    </row>
    <row r="15613" spans="1:4" ht="15">
      <c r="A15613" t="s">
        <v>14328</v>
      </c>
      <c r="B15613" s="53">
        <v>2021</v>
      </c>
      <c r="C15613" t="s">
        <v>1279</v>
      </c>
      <c r="D15613" t="s">
        <v>15488</v>
      </c>
    </row>
    <row r="15614" spans="1:4" ht="15">
      <c r="A15614" t="s">
        <v>14328</v>
      </c>
      <c r="B15614" s="53">
        <v>2021</v>
      </c>
      <c r="C15614" t="s">
        <v>1118</v>
      </c>
      <c r="D15614" t="s">
        <v>15489</v>
      </c>
    </row>
    <row r="15615" spans="1:4" ht="15">
      <c r="A15615" t="s">
        <v>14328</v>
      </c>
      <c r="B15615" s="53">
        <v>2021</v>
      </c>
      <c r="C15615" t="s">
        <v>12332</v>
      </c>
      <c r="D15615" t="s">
        <v>15490</v>
      </c>
    </row>
    <row r="15616" spans="1:4" ht="15">
      <c r="A15616" t="s">
        <v>14328</v>
      </c>
      <c r="B15616" s="53">
        <v>2021</v>
      </c>
      <c r="C15616" t="s">
        <v>1260</v>
      </c>
      <c r="D15616" t="s">
        <v>15491</v>
      </c>
    </row>
    <row r="15617" spans="1:4" ht="15">
      <c r="A15617" t="s">
        <v>14328</v>
      </c>
      <c r="B15617" s="53">
        <v>2021</v>
      </c>
      <c r="C15617" t="s">
        <v>645</v>
      </c>
      <c r="D15617" t="s">
        <v>15492</v>
      </c>
    </row>
    <row r="15618" spans="1:4" ht="15">
      <c r="A15618" t="s">
        <v>14328</v>
      </c>
      <c r="B15618" s="53">
        <v>2021</v>
      </c>
      <c r="C15618" t="s">
        <v>645</v>
      </c>
      <c r="D15618" t="s">
        <v>15493</v>
      </c>
    </row>
    <row r="15619" spans="1:4" ht="15">
      <c r="A15619" t="s">
        <v>14328</v>
      </c>
      <c r="B15619" s="53">
        <v>2021</v>
      </c>
      <c r="C15619" t="s">
        <v>14175</v>
      </c>
      <c r="D15619" t="s">
        <v>15494</v>
      </c>
    </row>
    <row r="15620" spans="1:4" ht="15">
      <c r="A15620" t="s">
        <v>14328</v>
      </c>
      <c r="B15620" s="53">
        <v>2021</v>
      </c>
      <c r="C15620" t="s">
        <v>14821</v>
      </c>
      <c r="D15620" t="s">
        <v>15495</v>
      </c>
    </row>
    <row r="15621" spans="1:4" ht="15">
      <c r="A15621" t="s">
        <v>14328</v>
      </c>
      <c r="B15621" s="53">
        <v>2021</v>
      </c>
      <c r="C15621" t="s">
        <v>3767</v>
      </c>
      <c r="D15621" t="s">
        <v>15496</v>
      </c>
    </row>
    <row r="15622" spans="1:4" ht="15">
      <c r="A15622" t="s">
        <v>14328</v>
      </c>
      <c r="B15622" s="53">
        <v>2021</v>
      </c>
      <c r="C15622" t="s">
        <v>3767</v>
      </c>
      <c r="D15622" t="s">
        <v>15497</v>
      </c>
    </row>
    <row r="15623" spans="1:4" ht="15">
      <c r="A15623" t="s">
        <v>14328</v>
      </c>
      <c r="B15623" s="53">
        <v>2020</v>
      </c>
      <c r="C15623" t="s">
        <v>15498</v>
      </c>
      <c r="D15623" t="s">
        <v>15499</v>
      </c>
    </row>
    <row r="15624" spans="1:4" ht="15">
      <c r="A15624" t="s">
        <v>14328</v>
      </c>
      <c r="B15624" s="53">
        <v>2020</v>
      </c>
      <c r="C15624" t="s">
        <v>875</v>
      </c>
      <c r="D15624" t="s">
        <v>15500</v>
      </c>
    </row>
    <row r="15625" spans="1:4" ht="15">
      <c r="A15625" t="s">
        <v>14328</v>
      </c>
      <c r="B15625" s="53">
        <v>2020</v>
      </c>
      <c r="C15625" t="s">
        <v>15501</v>
      </c>
      <c r="D15625" t="s">
        <v>15502</v>
      </c>
    </row>
    <row r="15626" spans="1:4" ht="15">
      <c r="A15626" t="s">
        <v>14328</v>
      </c>
      <c r="B15626" s="53">
        <v>2020</v>
      </c>
      <c r="C15626" t="s">
        <v>6268</v>
      </c>
      <c r="D15626" t="s">
        <v>15503</v>
      </c>
    </row>
    <row r="15627" spans="1:4" ht="15">
      <c r="A15627" t="s">
        <v>14328</v>
      </c>
      <c r="B15627" s="53">
        <v>2020</v>
      </c>
      <c r="C15627" t="s">
        <v>1260</v>
      </c>
      <c r="D15627" t="s">
        <v>15504</v>
      </c>
    </row>
    <row r="15628" spans="1:4" ht="15">
      <c r="A15628" t="s">
        <v>14328</v>
      </c>
      <c r="B15628" s="53">
        <v>2020</v>
      </c>
      <c r="C15628" t="s">
        <v>15466</v>
      </c>
      <c r="D15628" t="s">
        <v>15505</v>
      </c>
    </row>
    <row r="15629" spans="1:4" ht="15">
      <c r="A15629" t="s">
        <v>14328</v>
      </c>
      <c r="B15629" s="53">
        <v>2020</v>
      </c>
      <c r="C15629" t="s">
        <v>3312</v>
      </c>
      <c r="D15629" t="s">
        <v>15506</v>
      </c>
    </row>
    <row r="15630" spans="1:4" ht="15">
      <c r="A15630" t="s">
        <v>14328</v>
      </c>
      <c r="B15630" s="53">
        <v>2020</v>
      </c>
      <c r="C15630" t="s">
        <v>3767</v>
      </c>
      <c r="D15630" t="s">
        <v>15507</v>
      </c>
    </row>
    <row r="15631" spans="1:4" ht="15">
      <c r="A15631" t="s">
        <v>14328</v>
      </c>
      <c r="B15631" s="53">
        <v>2020</v>
      </c>
      <c r="C15631" t="s">
        <v>687</v>
      </c>
      <c r="D15631" t="s">
        <v>15508</v>
      </c>
    </row>
    <row r="15632" spans="1:4" ht="15">
      <c r="A15632" t="s">
        <v>14328</v>
      </c>
      <c r="B15632" s="53">
        <v>2020</v>
      </c>
      <c r="C15632" t="s">
        <v>3767</v>
      </c>
      <c r="D15632" t="s">
        <v>15509</v>
      </c>
    </row>
    <row r="15633" spans="1:4" ht="15">
      <c r="A15633" t="s">
        <v>14328</v>
      </c>
      <c r="B15633" s="53">
        <v>2020</v>
      </c>
      <c r="C15633" t="s">
        <v>2</v>
      </c>
      <c r="D15633" t="s">
        <v>15510</v>
      </c>
    </row>
    <row r="15634" spans="1:4" ht="15">
      <c r="A15634" t="s">
        <v>14328</v>
      </c>
      <c r="B15634" s="53">
        <v>2020</v>
      </c>
      <c r="C15634" t="s">
        <v>2</v>
      </c>
      <c r="D15634" t="s">
        <v>15506</v>
      </c>
    </row>
    <row r="15635" spans="1:4" ht="15">
      <c r="A15635" t="s">
        <v>14328</v>
      </c>
      <c r="B15635" s="53">
        <v>2019</v>
      </c>
      <c r="C15635" t="s">
        <v>1323</v>
      </c>
      <c r="D15635" t="s">
        <v>15511</v>
      </c>
    </row>
    <row r="15636" spans="1:4" ht="15">
      <c r="A15636" t="s">
        <v>14328</v>
      </c>
      <c r="B15636" s="53">
        <v>2019</v>
      </c>
      <c r="C15636" t="s">
        <v>143</v>
      </c>
      <c r="D15636" t="s">
        <v>15512</v>
      </c>
    </row>
    <row r="15637" spans="1:4" ht="15">
      <c r="A15637" t="s">
        <v>14328</v>
      </c>
      <c r="B15637" s="53">
        <v>2019</v>
      </c>
      <c r="C15637" t="s">
        <v>4310</v>
      </c>
      <c r="D15637" t="s">
        <v>15513</v>
      </c>
    </row>
    <row r="15638" spans="1:4" ht="15">
      <c r="A15638" t="s">
        <v>14328</v>
      </c>
      <c r="B15638" s="53">
        <v>2019</v>
      </c>
      <c r="C15638" t="s">
        <v>4310</v>
      </c>
      <c r="D15638" t="s">
        <v>15514</v>
      </c>
    </row>
    <row r="15639" spans="1:4" ht="15">
      <c r="A15639" t="s">
        <v>14328</v>
      </c>
      <c r="B15639" s="53">
        <v>2019</v>
      </c>
      <c r="C15639" t="s">
        <v>687</v>
      </c>
      <c r="D15639" t="s">
        <v>15515</v>
      </c>
    </row>
    <row r="15640" spans="1:4" ht="15">
      <c r="A15640" t="s">
        <v>14328</v>
      </c>
      <c r="B15640" s="53">
        <v>2019</v>
      </c>
      <c r="C15640" t="s">
        <v>687</v>
      </c>
      <c r="D15640" t="s">
        <v>15516</v>
      </c>
    </row>
    <row r="15641" spans="1:4" ht="15">
      <c r="A15641" t="s">
        <v>14328</v>
      </c>
      <c r="B15641" s="53">
        <v>2019</v>
      </c>
      <c r="C15641" t="s">
        <v>687</v>
      </c>
      <c r="D15641" t="s">
        <v>15517</v>
      </c>
    </row>
    <row r="15642" spans="1:4" ht="15">
      <c r="A15642" t="s">
        <v>14328</v>
      </c>
      <c r="B15642" s="53">
        <v>2018</v>
      </c>
      <c r="C15642" t="s">
        <v>656</v>
      </c>
      <c r="D15642" t="s">
        <v>15518</v>
      </c>
    </row>
    <row r="15643" spans="1:4" ht="15">
      <c r="A15643" t="s">
        <v>14328</v>
      </c>
      <c r="B15643" s="53">
        <v>2018</v>
      </c>
      <c r="C15643" t="s">
        <v>26</v>
      </c>
      <c r="D15643" t="s">
        <v>15519</v>
      </c>
    </row>
    <row r="15644" spans="1:4" ht="15">
      <c r="A15644" t="s">
        <v>14328</v>
      </c>
      <c r="B15644" s="53">
        <v>2018</v>
      </c>
      <c r="C15644" t="s">
        <v>1279</v>
      </c>
      <c r="D15644" t="s">
        <v>15520</v>
      </c>
    </row>
    <row r="15645" spans="1:4" ht="15">
      <c r="A15645" t="s">
        <v>14328</v>
      </c>
      <c r="B15645" s="53">
        <v>2018</v>
      </c>
      <c r="C15645" t="s">
        <v>661</v>
      </c>
      <c r="D15645" t="s">
        <v>15521</v>
      </c>
    </row>
    <row r="15646" spans="1:4" ht="15">
      <c r="A15646" t="s">
        <v>14328</v>
      </c>
      <c r="B15646" s="53">
        <v>2018</v>
      </c>
      <c r="C15646" t="s">
        <v>4048</v>
      </c>
      <c r="D15646" t="s">
        <v>15522</v>
      </c>
    </row>
    <row r="15647" spans="1:4" ht="15">
      <c r="A15647" t="s">
        <v>14328</v>
      </c>
      <c r="B15647" s="53">
        <v>2017</v>
      </c>
      <c r="C15647" t="s">
        <v>26</v>
      </c>
      <c r="D15647" t="s">
        <v>15523</v>
      </c>
    </row>
    <row r="15648" spans="1:4" ht="15">
      <c r="A15648" t="s">
        <v>14328</v>
      </c>
      <c r="B15648" s="53">
        <v>2017</v>
      </c>
      <c r="C15648" t="s">
        <v>4482</v>
      </c>
      <c r="D15648" t="s">
        <v>15524</v>
      </c>
    </row>
    <row r="15649" spans="1:4" ht="15">
      <c r="A15649" t="s">
        <v>14328</v>
      </c>
      <c r="B15649" s="53">
        <v>2017</v>
      </c>
      <c r="C15649" t="s">
        <v>10670</v>
      </c>
      <c r="D15649" t="s">
        <v>15525</v>
      </c>
    </row>
    <row r="15650" spans="1:4" ht="15">
      <c r="A15650" t="s">
        <v>14328</v>
      </c>
      <c r="B15650" s="53">
        <v>2017</v>
      </c>
      <c r="C15650" t="s">
        <v>4570</v>
      </c>
      <c r="D15650" t="s">
        <v>15526</v>
      </c>
    </row>
    <row r="15651" spans="1:4" ht="15">
      <c r="A15651" t="s">
        <v>14328</v>
      </c>
      <c r="B15651" s="53">
        <v>2017</v>
      </c>
      <c r="C15651" t="s">
        <v>687</v>
      </c>
      <c r="D15651" t="s">
        <v>15527</v>
      </c>
    </row>
    <row r="15652" spans="1:4" ht="15">
      <c r="A15652" t="s">
        <v>14328</v>
      </c>
      <c r="B15652" s="53">
        <v>2017</v>
      </c>
      <c r="C15652" t="s">
        <v>687</v>
      </c>
      <c r="D15652" t="s">
        <v>15528</v>
      </c>
    </row>
    <row r="15653" spans="1:4" ht="15">
      <c r="A15653" t="s">
        <v>14328</v>
      </c>
      <c r="B15653" s="53">
        <v>2017</v>
      </c>
      <c r="C15653" t="s">
        <v>687</v>
      </c>
      <c r="D15653" t="s">
        <v>15529</v>
      </c>
    </row>
    <row r="15654" spans="1:4" ht="15">
      <c r="A15654" t="s">
        <v>14328</v>
      </c>
      <c r="B15654" s="53">
        <v>2017</v>
      </c>
      <c r="C15654" t="s">
        <v>687</v>
      </c>
      <c r="D15654" t="s">
        <v>15530</v>
      </c>
    </row>
    <row r="15655" spans="1:4" ht="15">
      <c r="A15655" t="s">
        <v>14328</v>
      </c>
      <c r="B15655" s="53">
        <v>2016</v>
      </c>
      <c r="C15655" t="s">
        <v>656</v>
      </c>
      <c r="D15655" t="s">
        <v>15531</v>
      </c>
    </row>
    <row r="15656" spans="1:4" ht="15">
      <c r="A15656" t="s">
        <v>14328</v>
      </c>
      <c r="B15656" s="53">
        <v>2016</v>
      </c>
      <c r="C15656" t="s">
        <v>5700</v>
      </c>
      <c r="D15656" t="s">
        <v>15532</v>
      </c>
    </row>
    <row r="15657" spans="1:4" ht="15">
      <c r="A15657" t="s">
        <v>14328</v>
      </c>
      <c r="B15657" s="53">
        <v>2016</v>
      </c>
      <c r="C15657" t="s">
        <v>15533</v>
      </c>
      <c r="D15657" t="s">
        <v>15534</v>
      </c>
    </row>
    <row r="15658" spans="1:4" ht="15">
      <c r="A15658" t="s">
        <v>14328</v>
      </c>
      <c r="B15658" s="53">
        <v>2016</v>
      </c>
      <c r="C15658" t="s">
        <v>1279</v>
      </c>
      <c r="D15658" t="s">
        <v>15535</v>
      </c>
    </row>
    <row r="15659" spans="1:4" ht="15">
      <c r="A15659" t="s">
        <v>14328</v>
      </c>
      <c r="B15659" s="53">
        <v>2016</v>
      </c>
      <c r="C15659" t="s">
        <v>1279</v>
      </c>
      <c r="D15659" t="s">
        <v>15536</v>
      </c>
    </row>
    <row r="15660" spans="1:4" ht="15">
      <c r="A15660" t="s">
        <v>14328</v>
      </c>
      <c r="B15660" s="53">
        <v>2016</v>
      </c>
      <c r="C15660" t="s">
        <v>1292</v>
      </c>
      <c r="D15660" t="s">
        <v>15537</v>
      </c>
    </row>
    <row r="15661" spans="1:4" ht="15">
      <c r="A15661" t="s">
        <v>14328</v>
      </c>
      <c r="B15661" s="53">
        <v>2016</v>
      </c>
      <c r="C15661" t="s">
        <v>4310</v>
      </c>
      <c r="D15661" t="s">
        <v>15538</v>
      </c>
    </row>
    <row r="15662" spans="1:4" ht="15">
      <c r="A15662" t="s">
        <v>14328</v>
      </c>
      <c r="B15662" s="53">
        <v>2016</v>
      </c>
      <c r="C15662" t="s">
        <v>645</v>
      </c>
      <c r="D15662" t="s">
        <v>15539</v>
      </c>
    </row>
    <row r="15663" spans="1:4" ht="15">
      <c r="A15663" t="s">
        <v>14328</v>
      </c>
      <c r="B15663" s="53">
        <v>2016</v>
      </c>
      <c r="C15663" t="s">
        <v>15540</v>
      </c>
      <c r="D15663" t="s">
        <v>15541</v>
      </c>
    </row>
    <row r="15664" spans="1:4" ht="15">
      <c r="A15664" t="s">
        <v>14328</v>
      </c>
      <c r="B15664" s="53">
        <v>2016</v>
      </c>
      <c r="C15664" t="s">
        <v>687</v>
      </c>
      <c r="D15664" t="s">
        <v>15542</v>
      </c>
    </row>
    <row r="15665" spans="1:4" ht="15">
      <c r="A15665" t="s">
        <v>14328</v>
      </c>
      <c r="B15665" s="53">
        <v>2016</v>
      </c>
      <c r="C15665" t="s">
        <v>687</v>
      </c>
      <c r="D15665" t="s">
        <v>15543</v>
      </c>
    </row>
    <row r="15666" spans="1:4" ht="15">
      <c r="A15666" t="s">
        <v>14328</v>
      </c>
      <c r="B15666" s="53">
        <v>2016</v>
      </c>
      <c r="C15666" t="s">
        <v>687</v>
      </c>
      <c r="D15666" t="s">
        <v>15544</v>
      </c>
    </row>
    <row r="15667" spans="1:4" ht="15">
      <c r="A15667" t="s">
        <v>14328</v>
      </c>
      <c r="B15667" s="53">
        <v>2016</v>
      </c>
      <c r="C15667" t="s">
        <v>648</v>
      </c>
      <c r="D15667" t="s">
        <v>15545</v>
      </c>
    </row>
    <row r="15668" spans="1:4" ht="15">
      <c r="A15668" t="s">
        <v>14328</v>
      </c>
      <c r="B15668" s="53">
        <v>2016</v>
      </c>
      <c r="C15668" t="s">
        <v>1279</v>
      </c>
      <c r="D15668" t="s">
        <v>15546</v>
      </c>
    </row>
    <row r="15669" spans="1:4" ht="15">
      <c r="A15669" t="s">
        <v>14328</v>
      </c>
      <c r="B15669" s="53">
        <v>2015</v>
      </c>
      <c r="C15669" t="s">
        <v>1168</v>
      </c>
      <c r="D15669" t="s">
        <v>15547</v>
      </c>
    </row>
    <row r="15670" spans="1:4" ht="15">
      <c r="A15670" t="s">
        <v>14328</v>
      </c>
      <c r="B15670" s="53">
        <v>2015</v>
      </c>
      <c r="C15670" t="s">
        <v>1168</v>
      </c>
      <c r="D15670" t="s">
        <v>15548</v>
      </c>
    </row>
    <row r="15671" spans="1:4" ht="15">
      <c r="A15671" t="s">
        <v>14328</v>
      </c>
      <c r="B15671" s="53">
        <v>2015</v>
      </c>
      <c r="C15671" t="s">
        <v>15549</v>
      </c>
      <c r="D15671" t="s">
        <v>15550</v>
      </c>
    </row>
    <row r="15672" spans="1:4" ht="15">
      <c r="A15672" t="s">
        <v>14328</v>
      </c>
      <c r="B15672" s="53">
        <v>2015</v>
      </c>
      <c r="C15672" t="s">
        <v>15551</v>
      </c>
      <c r="D15672" t="s">
        <v>15552</v>
      </c>
    </row>
    <row r="15673" spans="1:4" ht="15">
      <c r="A15673" t="s">
        <v>14328</v>
      </c>
      <c r="B15673" s="53">
        <v>2015</v>
      </c>
      <c r="C15673" t="s">
        <v>916</v>
      </c>
      <c r="D15673" t="s">
        <v>15553</v>
      </c>
    </row>
    <row r="15674" spans="1:4" ht="15">
      <c r="A15674" t="s">
        <v>14328</v>
      </c>
      <c r="B15674" s="53">
        <v>2015</v>
      </c>
      <c r="C15674" t="s">
        <v>539</v>
      </c>
      <c r="D15674" t="s">
        <v>15554</v>
      </c>
    </row>
    <row r="15675" spans="1:4" ht="15">
      <c r="A15675" t="s">
        <v>14328</v>
      </c>
      <c r="B15675" s="53">
        <v>2015</v>
      </c>
      <c r="C15675" t="s">
        <v>4310</v>
      </c>
      <c r="D15675" t="s">
        <v>15555</v>
      </c>
    </row>
    <row r="15676" spans="1:4" ht="15">
      <c r="A15676" t="s">
        <v>14328</v>
      </c>
      <c r="B15676" s="53">
        <v>2015</v>
      </c>
      <c r="C15676" t="s">
        <v>15556</v>
      </c>
      <c r="D15676" t="s">
        <v>15557</v>
      </c>
    </row>
    <row r="15677" spans="1:4" ht="15">
      <c r="A15677" t="s">
        <v>14328</v>
      </c>
      <c r="B15677" s="53">
        <v>2015</v>
      </c>
      <c r="C15677" t="s">
        <v>645</v>
      </c>
      <c r="D15677" t="s">
        <v>15558</v>
      </c>
    </row>
    <row r="15678" spans="1:4" ht="15">
      <c r="A15678" t="s">
        <v>14328</v>
      </c>
      <c r="B15678" s="53">
        <v>2015</v>
      </c>
      <c r="C15678" t="s">
        <v>645</v>
      </c>
      <c r="D15678" t="s">
        <v>15559</v>
      </c>
    </row>
    <row r="15679" spans="1:4" ht="15">
      <c r="A15679" t="s">
        <v>14328</v>
      </c>
      <c r="B15679" s="53">
        <v>2015</v>
      </c>
      <c r="C15679" t="s">
        <v>10309</v>
      </c>
      <c r="D15679" t="s">
        <v>15560</v>
      </c>
    </row>
    <row r="15680" spans="1:4" ht="15">
      <c r="A15680" t="s">
        <v>14328</v>
      </c>
      <c r="B15680" s="53">
        <v>2015</v>
      </c>
      <c r="C15680" t="s">
        <v>3767</v>
      </c>
      <c r="D15680" t="s">
        <v>15561</v>
      </c>
    </row>
    <row r="15681" spans="1:4" ht="15">
      <c r="A15681" t="s">
        <v>14328</v>
      </c>
      <c r="B15681" s="53">
        <v>2014</v>
      </c>
      <c r="C15681" t="s">
        <v>15562</v>
      </c>
      <c r="D15681" t="s">
        <v>15563</v>
      </c>
    </row>
    <row r="15682" spans="1:4" ht="15">
      <c r="A15682" t="s">
        <v>14328</v>
      </c>
      <c r="B15682" s="53">
        <v>2014</v>
      </c>
      <c r="C15682" t="s">
        <v>1335</v>
      </c>
      <c r="D15682" t="s">
        <v>15564</v>
      </c>
    </row>
    <row r="15683" spans="1:4" ht="15">
      <c r="A15683" t="s">
        <v>14328</v>
      </c>
      <c r="B15683" s="53">
        <v>2014</v>
      </c>
      <c r="C15683" t="s">
        <v>1279</v>
      </c>
      <c r="D15683" t="s">
        <v>15565</v>
      </c>
    </row>
    <row r="15684" spans="1:4" ht="15">
      <c r="A15684" t="s">
        <v>14328</v>
      </c>
      <c r="B15684" s="53">
        <v>2014</v>
      </c>
      <c r="C15684" t="s">
        <v>1279</v>
      </c>
      <c r="D15684" t="s">
        <v>15566</v>
      </c>
    </row>
    <row r="15685" spans="1:4" ht="15">
      <c r="A15685" t="s">
        <v>14328</v>
      </c>
      <c r="B15685" s="53">
        <v>2014</v>
      </c>
      <c r="C15685" t="s">
        <v>1279</v>
      </c>
      <c r="D15685" t="s">
        <v>15567</v>
      </c>
    </row>
    <row r="15686" spans="1:4" ht="15">
      <c r="A15686" t="s">
        <v>14328</v>
      </c>
      <c r="B15686" s="53">
        <v>2014</v>
      </c>
      <c r="C15686" t="s">
        <v>4310</v>
      </c>
      <c r="D15686" t="s">
        <v>15568</v>
      </c>
    </row>
    <row r="15687" spans="1:4" ht="15">
      <c r="A15687" t="s">
        <v>14328</v>
      </c>
      <c r="B15687" s="53">
        <v>2014</v>
      </c>
      <c r="C15687" t="s">
        <v>10670</v>
      </c>
      <c r="D15687" t="s">
        <v>15569</v>
      </c>
    </row>
    <row r="15688" spans="1:4" ht="15">
      <c r="A15688" t="s">
        <v>14328</v>
      </c>
      <c r="B15688" s="53">
        <v>2014</v>
      </c>
      <c r="C15688" t="s">
        <v>4482</v>
      </c>
      <c r="D15688" t="s">
        <v>15570</v>
      </c>
    </row>
    <row r="15689" spans="1:4" ht="15">
      <c r="A15689" t="s">
        <v>14328</v>
      </c>
      <c r="B15689" s="53">
        <v>2014</v>
      </c>
      <c r="C15689" t="s">
        <v>661</v>
      </c>
      <c r="D15689" t="s">
        <v>15571</v>
      </c>
    </row>
    <row r="15690" spans="1:4" ht="15">
      <c r="A15690" t="s">
        <v>14328</v>
      </c>
      <c r="B15690" s="53">
        <v>2014</v>
      </c>
      <c r="C15690" t="s">
        <v>4048</v>
      </c>
      <c r="D15690" t="s">
        <v>15572</v>
      </c>
    </row>
    <row r="15691" spans="1:4" ht="15">
      <c r="A15691" t="s">
        <v>14328</v>
      </c>
      <c r="B15691" s="53">
        <v>2014</v>
      </c>
      <c r="C15691" t="s">
        <v>15573</v>
      </c>
      <c r="D15691" t="s">
        <v>15574</v>
      </c>
    </row>
    <row r="15692" spans="1:4" ht="15">
      <c r="A15692" t="s">
        <v>14328</v>
      </c>
      <c r="B15692" s="53">
        <v>2014</v>
      </c>
      <c r="C15692" t="s">
        <v>932</v>
      </c>
      <c r="D15692" t="s">
        <v>15575</v>
      </c>
    </row>
    <row r="15693" spans="1:4" ht="15">
      <c r="A15693" t="s">
        <v>14328</v>
      </c>
      <c r="B15693" s="53">
        <v>2014</v>
      </c>
      <c r="C15693" t="s">
        <v>3181</v>
      </c>
      <c r="D15693" t="s">
        <v>15576</v>
      </c>
    </row>
    <row r="15694" spans="1:4" ht="15">
      <c r="A15694" t="s">
        <v>14328</v>
      </c>
      <c r="B15694" s="53">
        <v>2013</v>
      </c>
      <c r="C15694" t="s">
        <v>4332</v>
      </c>
      <c r="D15694" t="s">
        <v>15577</v>
      </c>
    </row>
    <row r="15695" spans="1:4" ht="15">
      <c r="A15695" t="s">
        <v>14328</v>
      </c>
      <c r="B15695" s="53">
        <v>2013</v>
      </c>
      <c r="C15695" t="s">
        <v>1165</v>
      </c>
      <c r="D15695" t="s">
        <v>15578</v>
      </c>
    </row>
    <row r="15696" spans="1:4" ht="15">
      <c r="A15696" t="s">
        <v>14328</v>
      </c>
      <c r="B15696" s="53">
        <v>2013</v>
      </c>
      <c r="C15696" t="s">
        <v>892</v>
      </c>
      <c r="D15696" t="s">
        <v>15579</v>
      </c>
    </row>
    <row r="15697" spans="1:4" ht="15">
      <c r="A15697" t="s">
        <v>14328</v>
      </c>
      <c r="B15697" s="53">
        <v>2013</v>
      </c>
      <c r="C15697" t="s">
        <v>875</v>
      </c>
      <c r="D15697" t="s">
        <v>15580</v>
      </c>
    </row>
    <row r="15698" spans="1:4" ht="15">
      <c r="A15698" t="s">
        <v>14328</v>
      </c>
      <c r="B15698" s="53">
        <v>2013</v>
      </c>
      <c r="C15698" t="s">
        <v>875</v>
      </c>
      <c r="D15698" t="s">
        <v>15581</v>
      </c>
    </row>
    <row r="15699" spans="1:4" ht="15">
      <c r="A15699" t="s">
        <v>14328</v>
      </c>
      <c r="B15699" s="53">
        <v>2013</v>
      </c>
      <c r="C15699" t="s">
        <v>15582</v>
      </c>
      <c r="D15699" t="s">
        <v>15583</v>
      </c>
    </row>
    <row r="15700" spans="1:4" ht="15">
      <c r="A15700" t="s">
        <v>14328</v>
      </c>
      <c r="B15700" s="53">
        <v>2013</v>
      </c>
      <c r="C15700" t="s">
        <v>1335</v>
      </c>
      <c r="D15700" t="s">
        <v>15584</v>
      </c>
    </row>
    <row r="15701" spans="1:4" ht="15">
      <c r="A15701" t="s">
        <v>14328</v>
      </c>
      <c r="B15701" s="53">
        <v>2013</v>
      </c>
      <c r="C15701" t="s">
        <v>1335</v>
      </c>
      <c r="D15701" t="s">
        <v>15585</v>
      </c>
    </row>
    <row r="15702" spans="1:4" ht="15">
      <c r="A15702" t="s">
        <v>14328</v>
      </c>
      <c r="B15702" s="53">
        <v>2013</v>
      </c>
      <c r="C15702" t="s">
        <v>1118</v>
      </c>
      <c r="D15702" t="s">
        <v>15586</v>
      </c>
    </row>
    <row r="15703" spans="1:4" ht="15">
      <c r="A15703" t="s">
        <v>14328</v>
      </c>
      <c r="B15703" s="53">
        <v>2013</v>
      </c>
      <c r="C15703" t="s">
        <v>4310</v>
      </c>
      <c r="D15703" t="s">
        <v>15587</v>
      </c>
    </row>
    <row r="15704" spans="1:4" ht="15">
      <c r="A15704" t="s">
        <v>14328</v>
      </c>
      <c r="B15704" s="53">
        <v>2013</v>
      </c>
      <c r="C15704" t="s">
        <v>919</v>
      </c>
      <c r="D15704" t="s">
        <v>15588</v>
      </c>
    </row>
    <row r="15705" spans="1:4" ht="15">
      <c r="A15705" t="s">
        <v>14328</v>
      </c>
      <c r="B15705" s="53">
        <v>2013</v>
      </c>
      <c r="C15705" t="s">
        <v>661</v>
      </c>
      <c r="D15705" t="s">
        <v>15589</v>
      </c>
    </row>
    <row r="15706" spans="1:4" ht="15">
      <c r="A15706" t="s">
        <v>14328</v>
      </c>
      <c r="B15706" s="53">
        <v>2013</v>
      </c>
      <c r="C15706" t="s">
        <v>645</v>
      </c>
      <c r="D15706" t="s">
        <v>15590</v>
      </c>
    </row>
    <row r="15707" spans="1:4" ht="15">
      <c r="A15707" t="s">
        <v>14328</v>
      </c>
      <c r="B15707" s="53">
        <v>2013</v>
      </c>
      <c r="C15707" t="s">
        <v>645</v>
      </c>
      <c r="D15707" t="s">
        <v>15591</v>
      </c>
    </row>
    <row r="15708" spans="1:4" ht="15">
      <c r="A15708" t="s">
        <v>14328</v>
      </c>
      <c r="B15708" s="53">
        <v>2013</v>
      </c>
      <c r="C15708" t="s">
        <v>14968</v>
      </c>
      <c r="D15708" t="s">
        <v>15592</v>
      </c>
    </row>
    <row r="15709" spans="1:4" ht="15">
      <c r="A15709" t="s">
        <v>14328</v>
      </c>
      <c r="B15709" s="53">
        <v>2013</v>
      </c>
      <c r="C15709" t="s">
        <v>648</v>
      </c>
      <c r="D15709" t="s">
        <v>15593</v>
      </c>
    </row>
    <row r="15710" spans="1:4" ht="15">
      <c r="A15710" t="s">
        <v>14328</v>
      </c>
      <c r="B15710" s="53">
        <v>2013</v>
      </c>
      <c r="C15710" t="s">
        <v>15594</v>
      </c>
      <c r="D15710" t="s">
        <v>15595</v>
      </c>
    </row>
    <row r="15711" spans="1:4" ht="15">
      <c r="A15711" t="s">
        <v>14328</v>
      </c>
      <c r="B15711" s="53">
        <v>2012</v>
      </c>
      <c r="C15711" t="s">
        <v>885</v>
      </c>
      <c r="D15711" t="s">
        <v>15596</v>
      </c>
    </row>
    <row r="15712" spans="1:4" ht="15">
      <c r="A15712" t="s">
        <v>14328</v>
      </c>
      <c r="B15712" s="53">
        <v>2012</v>
      </c>
      <c r="C15712" t="s">
        <v>885</v>
      </c>
      <c r="D15712" t="s">
        <v>15597</v>
      </c>
    </row>
    <row r="15713" spans="1:4" ht="15">
      <c r="A15713" t="s">
        <v>14328</v>
      </c>
      <c r="B15713" s="53">
        <v>2012</v>
      </c>
      <c r="C15713" t="s">
        <v>4708</v>
      </c>
      <c r="D15713" t="s">
        <v>15598</v>
      </c>
    </row>
    <row r="15714" spans="1:4" ht="15">
      <c r="A15714" t="s">
        <v>14328</v>
      </c>
      <c r="B15714" s="53">
        <v>2012</v>
      </c>
      <c r="C15714" t="s">
        <v>4482</v>
      </c>
      <c r="D15714" t="s">
        <v>15599</v>
      </c>
    </row>
    <row r="15715" spans="1:4" ht="15">
      <c r="A15715" t="s">
        <v>14328</v>
      </c>
      <c r="B15715" s="53">
        <v>2012</v>
      </c>
      <c r="C15715" t="s">
        <v>902</v>
      </c>
      <c r="D15715" t="s">
        <v>15600</v>
      </c>
    </row>
    <row r="15716" spans="1:4" ht="15">
      <c r="A15716" t="s">
        <v>14328</v>
      </c>
      <c r="B15716" s="53">
        <v>2012</v>
      </c>
      <c r="C15716" t="s">
        <v>791</v>
      </c>
      <c r="D15716" t="s">
        <v>15601</v>
      </c>
    </row>
    <row r="15717" spans="1:4" ht="15">
      <c r="A15717" t="s">
        <v>14328</v>
      </c>
      <c r="B15717" s="53">
        <v>2012</v>
      </c>
      <c r="C15717" t="s">
        <v>791</v>
      </c>
      <c r="D15717" t="s">
        <v>15602</v>
      </c>
    </row>
    <row r="15718" spans="1:4" ht="15">
      <c r="A15718" t="s">
        <v>14328</v>
      </c>
      <c r="B15718" s="53">
        <v>2012</v>
      </c>
      <c r="C15718" t="s">
        <v>791</v>
      </c>
      <c r="D15718" t="s">
        <v>15603</v>
      </c>
    </row>
    <row r="15719" spans="1:4" ht="15">
      <c r="A15719" t="s">
        <v>14328</v>
      </c>
      <c r="B15719" s="53">
        <v>2012</v>
      </c>
      <c r="C15719" t="s">
        <v>791</v>
      </c>
      <c r="D15719" t="s">
        <v>15604</v>
      </c>
    </row>
    <row r="15720" spans="1:4" ht="15">
      <c r="A15720" t="s">
        <v>14328</v>
      </c>
      <c r="B15720" s="53">
        <v>2011</v>
      </c>
      <c r="C15720" t="s">
        <v>1653</v>
      </c>
      <c r="D15720" t="s">
        <v>15605</v>
      </c>
    </row>
    <row r="15721" spans="1:4" ht="15">
      <c r="A15721" t="s">
        <v>14328</v>
      </c>
      <c r="B15721" s="53">
        <v>2011</v>
      </c>
      <c r="C15721" t="s">
        <v>892</v>
      </c>
      <c r="D15721" t="s">
        <v>15606</v>
      </c>
    </row>
    <row r="15722" spans="1:4" ht="15">
      <c r="A15722" t="s">
        <v>14328</v>
      </c>
      <c r="B15722" s="53">
        <v>2011</v>
      </c>
      <c r="C15722" t="s">
        <v>892</v>
      </c>
      <c r="D15722" t="s">
        <v>15607</v>
      </c>
    </row>
    <row r="15723" spans="1:4" ht="15">
      <c r="A15723" t="s">
        <v>14328</v>
      </c>
      <c r="B15723" s="53">
        <v>2011</v>
      </c>
      <c r="C15723" t="s">
        <v>892</v>
      </c>
      <c r="D15723" t="s">
        <v>15608</v>
      </c>
    </row>
    <row r="15724" spans="1:4" ht="15">
      <c r="A15724" t="s">
        <v>14328</v>
      </c>
      <c r="B15724" s="53">
        <v>2011</v>
      </c>
      <c r="C15724" t="s">
        <v>892</v>
      </c>
      <c r="D15724" t="s">
        <v>15609</v>
      </c>
    </row>
    <row r="15725" spans="1:4" ht="15">
      <c r="A15725" t="s">
        <v>14328</v>
      </c>
      <c r="B15725" s="53">
        <v>2011</v>
      </c>
      <c r="C15725" t="s">
        <v>1136</v>
      </c>
      <c r="D15725" t="s">
        <v>15610</v>
      </c>
    </row>
    <row r="15726" spans="1:4" ht="15">
      <c r="A15726" t="s">
        <v>14328</v>
      </c>
      <c r="B15726" s="53">
        <v>2011</v>
      </c>
      <c r="C15726" t="s">
        <v>15611</v>
      </c>
      <c r="D15726" t="s">
        <v>15612</v>
      </c>
    </row>
    <row r="15727" spans="1:4" ht="15">
      <c r="A15727" t="s">
        <v>14328</v>
      </c>
      <c r="B15727" s="53">
        <v>2011</v>
      </c>
      <c r="C15727" t="s">
        <v>4310</v>
      </c>
      <c r="D15727" t="s">
        <v>15613</v>
      </c>
    </row>
    <row r="15728" spans="1:4" ht="15">
      <c r="A15728" t="s">
        <v>14328</v>
      </c>
      <c r="B15728" s="53">
        <v>2011</v>
      </c>
      <c r="C15728" t="s">
        <v>661</v>
      </c>
      <c r="D15728" t="s">
        <v>15614</v>
      </c>
    </row>
    <row r="15729" spans="1:4" ht="15">
      <c r="A15729" t="s">
        <v>14328</v>
      </c>
      <c r="B15729" s="53">
        <v>2011</v>
      </c>
      <c r="C15729" t="s">
        <v>15615</v>
      </c>
      <c r="D15729" t="s">
        <v>15616</v>
      </c>
    </row>
    <row r="15730" spans="1:4" ht="15">
      <c r="A15730" t="s">
        <v>14328</v>
      </c>
      <c r="B15730" s="53">
        <v>2011</v>
      </c>
      <c r="C15730" t="s">
        <v>15617</v>
      </c>
      <c r="D15730" t="s">
        <v>15618</v>
      </c>
    </row>
    <row r="15731" spans="1:4" ht="15">
      <c r="A15731" t="s">
        <v>14328</v>
      </c>
      <c r="B15731" s="53">
        <v>2011</v>
      </c>
      <c r="C15731" t="s">
        <v>10309</v>
      </c>
      <c r="D15731" t="s">
        <v>15619</v>
      </c>
    </row>
    <row r="15732" spans="1:4" ht="15">
      <c r="A15732" t="s">
        <v>14328</v>
      </c>
      <c r="B15732" s="53">
        <v>2011</v>
      </c>
      <c r="C15732" t="s">
        <v>932</v>
      </c>
      <c r="D15732" t="s">
        <v>15620</v>
      </c>
    </row>
    <row r="15733" spans="1:4" ht="15">
      <c r="A15733" t="s">
        <v>14328</v>
      </c>
      <c r="B15733" s="53">
        <v>2011</v>
      </c>
      <c r="C15733" t="s">
        <v>15621</v>
      </c>
      <c r="D15733" t="s">
        <v>15622</v>
      </c>
    </row>
    <row r="15734" spans="1:4" ht="15">
      <c r="A15734" t="s">
        <v>14328</v>
      </c>
      <c r="B15734" s="53">
        <v>2010</v>
      </c>
      <c r="C15734" t="s">
        <v>10</v>
      </c>
      <c r="D15734" t="s">
        <v>15623</v>
      </c>
    </row>
    <row r="15735" spans="1:4" ht="15">
      <c r="A15735" t="s">
        <v>14328</v>
      </c>
      <c r="B15735" s="53">
        <v>2010</v>
      </c>
      <c r="C15735" t="s">
        <v>10</v>
      </c>
      <c r="D15735" t="s">
        <v>15624</v>
      </c>
    </row>
    <row r="15736" spans="1:4" ht="15">
      <c r="A15736" t="s">
        <v>14328</v>
      </c>
      <c r="B15736" s="53">
        <v>2010</v>
      </c>
      <c r="C15736" t="s">
        <v>875</v>
      </c>
      <c r="D15736" t="s">
        <v>15625</v>
      </c>
    </row>
    <row r="15737" spans="1:4" ht="15">
      <c r="A15737" t="s">
        <v>14328</v>
      </c>
      <c r="B15737" s="53">
        <v>2010</v>
      </c>
      <c r="C15737" t="s">
        <v>5161</v>
      </c>
      <c r="D15737" t="s">
        <v>15626</v>
      </c>
    </row>
    <row r="15738" spans="1:4" ht="15">
      <c r="A15738" t="s">
        <v>14328</v>
      </c>
      <c r="B15738" s="53">
        <v>2010</v>
      </c>
      <c r="C15738" t="s">
        <v>15627</v>
      </c>
      <c r="D15738" t="s">
        <v>15628</v>
      </c>
    </row>
    <row r="15739" spans="1:4" ht="15">
      <c r="A15739" t="s">
        <v>14328</v>
      </c>
      <c r="B15739" s="53">
        <v>2010</v>
      </c>
      <c r="C15739" t="s">
        <v>11101</v>
      </c>
      <c r="D15739" t="s">
        <v>15629</v>
      </c>
    </row>
    <row r="15740" spans="1:4" ht="15">
      <c r="A15740" t="s">
        <v>14328</v>
      </c>
      <c r="B15740" s="53">
        <v>2010</v>
      </c>
      <c r="C15740" t="s">
        <v>989</v>
      </c>
      <c r="D15740" t="s">
        <v>15630</v>
      </c>
    </row>
    <row r="15741" spans="1:4" ht="15">
      <c r="A15741" t="s">
        <v>14328</v>
      </c>
      <c r="B15741" s="53">
        <v>2010</v>
      </c>
      <c r="C15741" t="s">
        <v>661</v>
      </c>
      <c r="D15741" t="s">
        <v>15631</v>
      </c>
    </row>
    <row r="15742" spans="1:4" ht="15">
      <c r="A15742" t="s">
        <v>14328</v>
      </c>
      <c r="B15742" s="53">
        <v>2010</v>
      </c>
      <c r="C15742" t="s">
        <v>1228</v>
      </c>
      <c r="D15742" t="s">
        <v>15632</v>
      </c>
    </row>
    <row r="15743" spans="1:4" ht="15">
      <c r="A15743" t="s">
        <v>14328</v>
      </c>
      <c r="B15743" s="53">
        <v>2010</v>
      </c>
      <c r="C15743" t="s">
        <v>1228</v>
      </c>
      <c r="D15743" t="s">
        <v>15633</v>
      </c>
    </row>
    <row r="15744" spans="1:4" ht="15">
      <c r="A15744" t="s">
        <v>14328</v>
      </c>
      <c r="B15744" s="53">
        <v>2010</v>
      </c>
      <c r="C15744" t="s">
        <v>1228</v>
      </c>
      <c r="D15744" t="s">
        <v>15634</v>
      </c>
    </row>
    <row r="15745" spans="1:4" ht="15">
      <c r="A15745" t="s">
        <v>14328</v>
      </c>
      <c r="B15745" s="53">
        <v>2010</v>
      </c>
      <c r="C15745" t="s">
        <v>976</v>
      </c>
      <c r="D15745" t="s">
        <v>15635</v>
      </c>
    </row>
    <row r="15746" spans="1:4" ht="15">
      <c r="A15746" t="s">
        <v>14328</v>
      </c>
      <c r="B15746" s="53">
        <v>2010</v>
      </c>
      <c r="C15746" t="s">
        <v>902</v>
      </c>
      <c r="D15746" t="s">
        <v>15636</v>
      </c>
    </row>
    <row r="15747" spans="1:4" ht="15">
      <c r="A15747" t="s">
        <v>14328</v>
      </c>
      <c r="B15747" s="53">
        <v>2010</v>
      </c>
      <c r="C15747" t="s">
        <v>902</v>
      </c>
      <c r="D15747" t="s">
        <v>15637</v>
      </c>
    </row>
    <row r="15748" spans="1:4" ht="15">
      <c r="A15748" t="s">
        <v>14328</v>
      </c>
      <c r="B15748" s="53">
        <v>2010</v>
      </c>
      <c r="C15748" t="s">
        <v>3181</v>
      </c>
      <c r="D15748" t="s">
        <v>15638</v>
      </c>
    </row>
    <row r="15749" spans="1:4" ht="15">
      <c r="A15749" t="s">
        <v>14328</v>
      </c>
      <c r="B15749" s="53">
        <v>2010</v>
      </c>
      <c r="C15749" t="s">
        <v>15594</v>
      </c>
      <c r="D15749" t="s">
        <v>15639</v>
      </c>
    </row>
    <row r="15750" spans="1:4" ht="15">
      <c r="A15750" t="s">
        <v>14328</v>
      </c>
      <c r="B15750" s="53">
        <v>2009</v>
      </c>
      <c r="C15750" t="s">
        <v>892</v>
      </c>
      <c r="D15750" t="s">
        <v>15640</v>
      </c>
    </row>
    <row r="15751" spans="1:4" ht="15">
      <c r="A15751" t="s">
        <v>14328</v>
      </c>
      <c r="B15751" s="53">
        <v>2009</v>
      </c>
      <c r="C15751" t="s">
        <v>5161</v>
      </c>
      <c r="D15751" t="s">
        <v>15641</v>
      </c>
    </row>
    <row r="15752" spans="1:4" ht="15">
      <c r="A15752" t="s">
        <v>14328</v>
      </c>
      <c r="B15752" s="53">
        <v>2009</v>
      </c>
      <c r="C15752" t="s">
        <v>885</v>
      </c>
      <c r="D15752" t="s">
        <v>15642</v>
      </c>
    </row>
    <row r="15753" spans="1:4" ht="15">
      <c r="A15753" t="s">
        <v>14328</v>
      </c>
      <c r="B15753" s="53">
        <v>2009</v>
      </c>
      <c r="C15753" t="s">
        <v>885</v>
      </c>
      <c r="D15753" t="s">
        <v>15643</v>
      </c>
    </row>
    <row r="15754" spans="1:4" ht="15">
      <c r="A15754" t="s">
        <v>14328</v>
      </c>
      <c r="B15754" s="53">
        <v>2009</v>
      </c>
      <c r="C15754" t="s">
        <v>15644</v>
      </c>
      <c r="D15754" t="s">
        <v>15645</v>
      </c>
    </row>
    <row r="15755" spans="1:4" ht="15">
      <c r="A15755" t="s">
        <v>14328</v>
      </c>
      <c r="B15755" s="53">
        <v>2009</v>
      </c>
      <c r="C15755" t="s">
        <v>645</v>
      </c>
      <c r="D15755" t="s">
        <v>15646</v>
      </c>
    </row>
    <row r="15756" spans="1:4" ht="15">
      <c r="A15756" t="s">
        <v>14328</v>
      </c>
      <c r="B15756" s="53">
        <v>2009</v>
      </c>
      <c r="C15756" t="s">
        <v>645</v>
      </c>
      <c r="D15756" t="s">
        <v>15647</v>
      </c>
    </row>
    <row r="15757" spans="1:4" ht="15">
      <c r="A15757" t="s">
        <v>14328</v>
      </c>
      <c r="B15757" s="53">
        <v>2009</v>
      </c>
      <c r="C15757" t="s">
        <v>10309</v>
      </c>
      <c r="D15757" t="s">
        <v>15648</v>
      </c>
    </row>
    <row r="15758" spans="1:4" ht="15">
      <c r="A15758" t="s">
        <v>14328</v>
      </c>
      <c r="B15758" s="53">
        <v>2009</v>
      </c>
      <c r="C15758" t="s">
        <v>467</v>
      </c>
      <c r="D15758" t="s">
        <v>15649</v>
      </c>
    </row>
    <row r="15759" spans="1:4" ht="15">
      <c r="A15759" t="s">
        <v>14328</v>
      </c>
      <c r="B15759" s="53">
        <v>2008</v>
      </c>
      <c r="C15759" t="s">
        <v>1676</v>
      </c>
      <c r="D15759" t="s">
        <v>15650</v>
      </c>
    </row>
    <row r="15760" spans="1:4" ht="15">
      <c r="A15760" t="s">
        <v>14328</v>
      </c>
      <c r="B15760" s="53">
        <v>2008</v>
      </c>
      <c r="C15760" t="s">
        <v>13</v>
      </c>
      <c r="D15760" t="s">
        <v>15651</v>
      </c>
    </row>
    <row r="15761" spans="1:4" ht="15">
      <c r="A15761" t="s">
        <v>14328</v>
      </c>
      <c r="B15761" s="53">
        <v>2008</v>
      </c>
      <c r="C15761" t="s">
        <v>26</v>
      </c>
      <c r="D15761" t="s">
        <v>15652</v>
      </c>
    </row>
    <row r="15762" spans="1:4" ht="15">
      <c r="A15762" t="s">
        <v>14328</v>
      </c>
      <c r="B15762" s="53">
        <v>2008</v>
      </c>
      <c r="C15762" t="s">
        <v>1292</v>
      </c>
      <c r="D15762" t="s">
        <v>15653</v>
      </c>
    </row>
    <row r="15763" spans="1:4" ht="15">
      <c r="A15763" t="s">
        <v>14328</v>
      </c>
      <c r="B15763" s="53">
        <v>2008</v>
      </c>
      <c r="C15763" t="s">
        <v>661</v>
      </c>
      <c r="D15763" t="s">
        <v>15654</v>
      </c>
    </row>
    <row r="15764" spans="1:4" ht="15">
      <c r="A15764" t="s">
        <v>14328</v>
      </c>
      <c r="B15764" s="53">
        <v>2008</v>
      </c>
      <c r="C15764" t="s">
        <v>645</v>
      </c>
      <c r="D15764" t="s">
        <v>15655</v>
      </c>
    </row>
    <row r="15765" spans="1:4" ht="15">
      <c r="A15765" t="s">
        <v>14328</v>
      </c>
      <c r="B15765" s="53">
        <v>2008</v>
      </c>
      <c r="C15765" t="s">
        <v>645</v>
      </c>
      <c r="D15765" t="s">
        <v>15656</v>
      </c>
    </row>
    <row r="15766" spans="1:4" ht="15">
      <c r="A15766" t="s">
        <v>14328</v>
      </c>
      <c r="B15766" s="53">
        <v>2008</v>
      </c>
      <c r="C15766" t="s">
        <v>902</v>
      </c>
      <c r="D15766" t="s">
        <v>15657</v>
      </c>
    </row>
    <row r="15767" spans="1:4" ht="15">
      <c r="A15767" t="s">
        <v>14328</v>
      </c>
      <c r="B15767" s="53">
        <v>2008</v>
      </c>
      <c r="C15767" t="s">
        <v>902</v>
      </c>
      <c r="D15767" t="s">
        <v>15658</v>
      </c>
    </row>
    <row r="15768" spans="1:4" ht="15">
      <c r="A15768" t="s">
        <v>14328</v>
      </c>
      <c r="B15768" s="53">
        <v>2008</v>
      </c>
      <c r="C15768" t="s">
        <v>885</v>
      </c>
      <c r="D15768" t="s">
        <v>15659</v>
      </c>
    </row>
    <row r="15769" spans="1:4" ht="15">
      <c r="A15769" t="s">
        <v>14328</v>
      </c>
      <c r="B15769" s="53">
        <v>2008</v>
      </c>
      <c r="C15769" t="s">
        <v>902</v>
      </c>
      <c r="D15769" t="s">
        <v>15660</v>
      </c>
    </row>
    <row r="15770" spans="1:4" ht="15">
      <c r="A15770" t="s">
        <v>14328</v>
      </c>
      <c r="B15770" s="53">
        <v>2007</v>
      </c>
      <c r="C15770" t="s">
        <v>885</v>
      </c>
      <c r="D15770" t="s">
        <v>15661</v>
      </c>
    </row>
    <row r="15771" spans="1:4" ht="15">
      <c r="A15771" t="s">
        <v>14328</v>
      </c>
      <c r="B15771" s="53">
        <v>2007</v>
      </c>
      <c r="C15771" t="s">
        <v>885</v>
      </c>
      <c r="D15771" t="s">
        <v>15662</v>
      </c>
    </row>
    <row r="15772" spans="1:4" ht="15">
      <c r="A15772" t="s">
        <v>14328</v>
      </c>
      <c r="B15772" s="53">
        <v>2007</v>
      </c>
      <c r="C15772" t="s">
        <v>885</v>
      </c>
      <c r="D15772" t="s">
        <v>15663</v>
      </c>
    </row>
    <row r="15773" spans="1:4" ht="15">
      <c r="A15773" t="s">
        <v>14328</v>
      </c>
      <c r="B15773" s="53">
        <v>2007</v>
      </c>
      <c r="C15773" t="s">
        <v>885</v>
      </c>
      <c r="D15773" t="s">
        <v>15664</v>
      </c>
    </row>
    <row r="15774" spans="1:4" ht="15">
      <c r="A15774" t="s">
        <v>14328</v>
      </c>
      <c r="B15774" s="53">
        <v>2007</v>
      </c>
      <c r="C15774" t="s">
        <v>1313</v>
      </c>
      <c r="D15774" t="s">
        <v>15665</v>
      </c>
    </row>
    <row r="15775" spans="1:4" ht="15">
      <c r="A15775" t="s">
        <v>14328</v>
      </c>
      <c r="B15775" s="53">
        <v>2007</v>
      </c>
      <c r="C15775" t="s">
        <v>15666</v>
      </c>
      <c r="D15775" t="s">
        <v>15667</v>
      </c>
    </row>
    <row r="15776" spans="1:4" ht="15">
      <c r="A15776" t="s">
        <v>14328</v>
      </c>
      <c r="B15776" s="53">
        <v>2007</v>
      </c>
      <c r="C15776" t="s">
        <v>5966</v>
      </c>
      <c r="D15776" t="s">
        <v>15668</v>
      </c>
    </row>
    <row r="15777" spans="1:4" ht="15">
      <c r="A15777" t="s">
        <v>14328</v>
      </c>
      <c r="B15777" s="53">
        <v>2007</v>
      </c>
      <c r="C15777" t="s">
        <v>26</v>
      </c>
      <c r="D15777" t="s">
        <v>15669</v>
      </c>
    </row>
    <row r="15778" spans="1:4" ht="15">
      <c r="A15778" t="s">
        <v>14328</v>
      </c>
      <c r="B15778" s="53">
        <v>2007</v>
      </c>
      <c r="C15778" t="s">
        <v>4365</v>
      </c>
      <c r="D15778" t="s">
        <v>15670</v>
      </c>
    </row>
    <row r="15779" spans="1:4" ht="15">
      <c r="A15779" t="s">
        <v>14328</v>
      </c>
      <c r="B15779" s="53">
        <v>2007</v>
      </c>
      <c r="C15779" t="s">
        <v>4365</v>
      </c>
      <c r="D15779" t="s">
        <v>15671</v>
      </c>
    </row>
    <row r="15780" spans="1:4" ht="15">
      <c r="A15780" t="s">
        <v>14328</v>
      </c>
      <c r="B15780" s="53">
        <v>2007</v>
      </c>
      <c r="C15780" t="s">
        <v>661</v>
      </c>
      <c r="D15780" t="s">
        <v>15672</v>
      </c>
    </row>
    <row r="15781" spans="1:4" ht="15">
      <c r="A15781" t="s">
        <v>14328</v>
      </c>
      <c r="B15781" s="53">
        <v>2007</v>
      </c>
      <c r="C15781" t="s">
        <v>902</v>
      </c>
      <c r="D15781" t="s">
        <v>15673</v>
      </c>
    </row>
    <row r="15782" spans="1:4" ht="15">
      <c r="A15782" t="s">
        <v>14328</v>
      </c>
      <c r="B15782" s="53">
        <v>2007</v>
      </c>
      <c r="C15782" t="s">
        <v>902</v>
      </c>
      <c r="D15782" t="s">
        <v>15674</v>
      </c>
    </row>
    <row r="15783" spans="1:4" ht="15">
      <c r="A15783" t="s">
        <v>14328</v>
      </c>
      <c r="B15783" s="53">
        <v>2007</v>
      </c>
      <c r="C15783" t="s">
        <v>15675</v>
      </c>
      <c r="D15783" t="s">
        <v>15676</v>
      </c>
    </row>
    <row r="15784" spans="1:4" ht="15">
      <c r="A15784" t="s">
        <v>14328</v>
      </c>
      <c r="B15784" s="53">
        <v>2006</v>
      </c>
      <c r="C15784" t="s">
        <v>15644</v>
      </c>
      <c r="D15784" t="s">
        <v>15677</v>
      </c>
    </row>
    <row r="15785" spans="1:4" ht="15">
      <c r="A15785" t="s">
        <v>14328</v>
      </c>
      <c r="B15785" s="53">
        <v>2006</v>
      </c>
      <c r="C15785" t="s">
        <v>645</v>
      </c>
      <c r="D15785" t="s">
        <v>15678</v>
      </c>
    </row>
    <row r="15786" spans="1:4" ht="15">
      <c r="A15786" t="s">
        <v>14328</v>
      </c>
      <c r="B15786" s="53">
        <v>2006</v>
      </c>
      <c r="C15786" t="s">
        <v>645</v>
      </c>
      <c r="D15786" t="s">
        <v>15679</v>
      </c>
    </row>
    <row r="15787" spans="1:4" ht="15">
      <c r="A15787" t="s">
        <v>14328</v>
      </c>
      <c r="B15787" s="53">
        <v>2005</v>
      </c>
      <c r="C15787" t="s">
        <v>885</v>
      </c>
      <c r="D15787" t="s">
        <v>15680</v>
      </c>
    </row>
    <row r="15788" spans="1:4" ht="15">
      <c r="A15788" t="s">
        <v>14328</v>
      </c>
      <c r="B15788" s="53">
        <v>2005</v>
      </c>
      <c r="C15788" t="s">
        <v>885</v>
      </c>
      <c r="D15788" t="s">
        <v>15681</v>
      </c>
    </row>
    <row r="15789" spans="1:4" ht="15">
      <c r="A15789" t="s">
        <v>14328</v>
      </c>
      <c r="B15789" s="53">
        <v>2005</v>
      </c>
      <c r="C15789" t="s">
        <v>8919</v>
      </c>
      <c r="D15789" t="s">
        <v>15682</v>
      </c>
    </row>
    <row r="15790" spans="1:4" ht="15">
      <c r="A15790" t="s">
        <v>14328</v>
      </c>
      <c r="B15790" s="53">
        <v>2005</v>
      </c>
      <c r="C15790" t="s">
        <v>8919</v>
      </c>
      <c r="D15790" t="s">
        <v>15683</v>
      </c>
    </row>
    <row r="15791" spans="1:4" ht="15">
      <c r="A15791" t="s">
        <v>14328</v>
      </c>
      <c r="B15791" s="53">
        <v>2005</v>
      </c>
      <c r="C15791" t="s">
        <v>26</v>
      </c>
      <c r="D15791" t="s">
        <v>15684</v>
      </c>
    </row>
    <row r="15792" spans="1:4" ht="15">
      <c r="A15792" t="s">
        <v>14328</v>
      </c>
      <c r="B15792" s="53">
        <v>2005</v>
      </c>
      <c r="C15792" t="s">
        <v>661</v>
      </c>
      <c r="D15792" t="s">
        <v>15685</v>
      </c>
    </row>
    <row r="15793" spans="1:4" ht="15">
      <c r="A15793" t="s">
        <v>14328</v>
      </c>
      <c r="B15793" s="53">
        <v>2005</v>
      </c>
      <c r="C15793" t="s">
        <v>661</v>
      </c>
      <c r="D15793" t="s">
        <v>15686</v>
      </c>
    </row>
    <row r="15794" spans="1:4" ht="15">
      <c r="A15794" t="s">
        <v>14328</v>
      </c>
      <c r="B15794" s="53">
        <v>2005</v>
      </c>
      <c r="C15794" t="s">
        <v>15675</v>
      </c>
      <c r="D15794" t="s">
        <v>15687</v>
      </c>
    </row>
    <row r="15795" spans="1:4" ht="15">
      <c r="A15795" t="s">
        <v>14328</v>
      </c>
      <c r="B15795" s="53">
        <v>2004</v>
      </c>
      <c r="C15795" t="s">
        <v>15675</v>
      </c>
      <c r="D15795" t="s">
        <v>15688</v>
      </c>
    </row>
    <row r="15796" spans="1:4" ht="15">
      <c r="A15796" t="s">
        <v>14328</v>
      </c>
      <c r="B15796" s="53">
        <v>2003</v>
      </c>
      <c r="C15796" t="s">
        <v>924</v>
      </c>
      <c r="D15796" t="s">
        <v>15689</v>
      </c>
    </row>
    <row r="15797" spans="1:4" ht="15">
      <c r="A15797" t="s">
        <v>14328</v>
      </c>
      <c r="B15797" s="53">
        <v>2003</v>
      </c>
      <c r="C15797" t="s">
        <v>875</v>
      </c>
      <c r="D15797" t="s">
        <v>15690</v>
      </c>
    </row>
    <row r="15798" spans="1:4" ht="15">
      <c r="A15798" t="s">
        <v>14328</v>
      </c>
      <c r="B15798" s="53">
        <v>2003</v>
      </c>
      <c r="C15798" t="s">
        <v>645</v>
      </c>
      <c r="D15798" t="s">
        <v>15691</v>
      </c>
    </row>
    <row r="15799" spans="1:4" ht="15">
      <c r="A15799" t="s">
        <v>14328</v>
      </c>
      <c r="B15799" s="53">
        <v>2001</v>
      </c>
      <c r="C15799" t="s">
        <v>645</v>
      </c>
      <c r="D15799" t="s">
        <v>15692</v>
      </c>
    </row>
    <row r="15800" spans="1:4" ht="15">
      <c r="A15800" t="s">
        <v>14328</v>
      </c>
      <c r="B15800" s="53">
        <v>2000</v>
      </c>
      <c r="C15800" t="s">
        <v>581</v>
      </c>
      <c r="D15800" t="s">
        <v>15693</v>
      </c>
    </row>
    <row r="15801" spans="1:4" ht="15">
      <c r="A15801" t="s">
        <v>14328</v>
      </c>
      <c r="B15801" s="53">
        <v>2000</v>
      </c>
      <c r="C15801" t="s">
        <v>885</v>
      </c>
      <c r="D15801" t="s">
        <v>15694</v>
      </c>
    </row>
    <row r="15802" spans="1:4" ht="15">
      <c r="A15802" t="s">
        <v>14328</v>
      </c>
      <c r="B15802" s="53">
        <v>2000</v>
      </c>
      <c r="C15802" t="s">
        <v>661</v>
      </c>
      <c r="D15802" t="s">
        <v>15695</v>
      </c>
    </row>
    <row r="15803" spans="1:4" ht="15">
      <c r="A15803" t="s">
        <v>14328</v>
      </c>
      <c r="B15803" s="53">
        <v>2000</v>
      </c>
      <c r="C15803" t="s">
        <v>15696</v>
      </c>
      <c r="D15803" t="s">
        <v>15697</v>
      </c>
    </row>
    <row r="15804" spans="1:4" ht="15">
      <c r="A15804" t="s">
        <v>14328</v>
      </c>
      <c r="B15804" s="53">
        <v>1999</v>
      </c>
      <c r="C15804" t="s">
        <v>885</v>
      </c>
      <c r="D15804" t="s">
        <v>15698</v>
      </c>
    </row>
    <row r="15805" spans="1:4" ht="15">
      <c r="A15805" t="s">
        <v>14328</v>
      </c>
      <c r="B15805" s="53">
        <v>1999</v>
      </c>
      <c r="C15805" t="s">
        <v>661</v>
      </c>
      <c r="D15805" t="s">
        <v>8172</v>
      </c>
    </row>
    <row r="15806" spans="1:4" ht="15">
      <c r="A15806" t="s">
        <v>14328</v>
      </c>
      <c r="B15806" s="53">
        <v>1999</v>
      </c>
      <c r="C15806" t="s">
        <v>661</v>
      </c>
      <c r="D15806" t="s">
        <v>15699</v>
      </c>
    </row>
    <row r="15807" spans="1:4" ht="15">
      <c r="A15807" t="s">
        <v>14328</v>
      </c>
      <c r="B15807" s="53">
        <v>1999</v>
      </c>
      <c r="C15807" t="s">
        <v>645</v>
      </c>
      <c r="D15807" t="s">
        <v>15700</v>
      </c>
    </row>
    <row r="15808" spans="1:4" ht="15">
      <c r="A15808" t="s">
        <v>14328</v>
      </c>
      <c r="B15808" s="53">
        <v>1998</v>
      </c>
      <c r="C15808" t="s">
        <v>885</v>
      </c>
      <c r="D15808" t="s">
        <v>15701</v>
      </c>
    </row>
    <row r="15809" spans="1:4" ht="15">
      <c r="A15809" t="s">
        <v>14328</v>
      </c>
      <c r="B15809" s="53">
        <v>1997</v>
      </c>
      <c r="C15809" t="s">
        <v>892</v>
      </c>
      <c r="D15809" t="s">
        <v>15702</v>
      </c>
    </row>
    <row r="15810" spans="1:4" ht="15">
      <c r="A15810" t="s">
        <v>14328</v>
      </c>
      <c r="B15810" s="53">
        <v>1997</v>
      </c>
      <c r="C15810" t="s">
        <v>875</v>
      </c>
      <c r="D15810" t="s">
        <v>15703</v>
      </c>
    </row>
    <row r="15811" spans="1:4" ht="15">
      <c r="A15811" t="s">
        <v>14328</v>
      </c>
      <c r="B15811" s="53">
        <v>1997</v>
      </c>
      <c r="C15811" t="s">
        <v>875</v>
      </c>
      <c r="D15811" t="s">
        <v>15704</v>
      </c>
    </row>
    <row r="15812" spans="1:4" ht="15">
      <c r="A15812" t="s">
        <v>14328</v>
      </c>
      <c r="B15812" s="53">
        <v>1997</v>
      </c>
      <c r="C15812" t="s">
        <v>661</v>
      </c>
      <c r="D15812" t="s">
        <v>15705</v>
      </c>
    </row>
    <row r="15813" spans="1:4" ht="15">
      <c r="A15813" t="s">
        <v>14328</v>
      </c>
      <c r="B15813" s="53">
        <v>1997</v>
      </c>
      <c r="C15813" t="s">
        <v>645</v>
      </c>
      <c r="D15813" t="s">
        <v>15706</v>
      </c>
    </row>
    <row r="15814" spans="1:4" ht="15">
      <c r="A15814" t="s">
        <v>14328</v>
      </c>
      <c r="B15814" s="53">
        <v>1996</v>
      </c>
      <c r="C15814" t="s">
        <v>885</v>
      </c>
      <c r="D15814" t="s">
        <v>15707</v>
      </c>
    </row>
    <row r="15815" spans="1:4" ht="15">
      <c r="A15815" t="s">
        <v>14328</v>
      </c>
      <c r="B15815" s="53">
        <v>1996</v>
      </c>
      <c r="C15815" t="s">
        <v>15708</v>
      </c>
      <c r="D15815" t="s">
        <v>15709</v>
      </c>
    </row>
    <row r="15816" spans="1:4" ht="15">
      <c r="A15816" t="s">
        <v>14328</v>
      </c>
      <c r="B15816" s="53">
        <v>1995</v>
      </c>
      <c r="C15816" t="s">
        <v>875</v>
      </c>
      <c r="D15816" t="s">
        <v>15710</v>
      </c>
    </row>
    <row r="15817" spans="1:4" ht="15">
      <c r="A15817" t="s">
        <v>14328</v>
      </c>
      <c r="B15817" s="53">
        <v>1995</v>
      </c>
      <c r="C15817" t="s">
        <v>875</v>
      </c>
      <c r="D15817" t="s">
        <v>15711</v>
      </c>
    </row>
    <row r="15818" spans="1:4" ht="15">
      <c r="A15818" t="s">
        <v>14328</v>
      </c>
      <c r="B15818" s="53">
        <v>1995</v>
      </c>
      <c r="C15818" t="s">
        <v>885</v>
      </c>
      <c r="D15818" t="s">
        <v>15712</v>
      </c>
    </row>
    <row r="15819" spans="1:4" ht="15">
      <c r="A15819" t="s">
        <v>14328</v>
      </c>
      <c r="B15819" s="53">
        <v>1994</v>
      </c>
      <c r="C15819" t="s">
        <v>10</v>
      </c>
      <c r="D15819" t="s">
        <v>15713</v>
      </c>
    </row>
    <row r="15820" spans="1:4" ht="15">
      <c r="A15820" t="s">
        <v>14328</v>
      </c>
      <c r="B15820" s="53">
        <v>1994</v>
      </c>
      <c r="C15820" t="s">
        <v>892</v>
      </c>
      <c r="D15820" t="s">
        <v>15714</v>
      </c>
    </row>
    <row r="15821" spans="1:4" ht="15">
      <c r="A15821" t="s">
        <v>14328</v>
      </c>
      <c r="B15821" s="53">
        <v>1994</v>
      </c>
      <c r="C15821" t="s">
        <v>1248</v>
      </c>
      <c r="D15821" t="s">
        <v>15715</v>
      </c>
    </row>
    <row r="15822" spans="1:4" ht="15">
      <c r="A15822" t="s">
        <v>14328</v>
      </c>
      <c r="B15822" s="53">
        <v>1994</v>
      </c>
      <c r="C15822" t="s">
        <v>645</v>
      </c>
      <c r="D15822" t="s">
        <v>15716</v>
      </c>
    </row>
    <row r="15823" spans="1:4" ht="15">
      <c r="A15823" t="s">
        <v>14328</v>
      </c>
      <c r="B15823" s="53">
        <v>1993</v>
      </c>
      <c r="C15823" t="s">
        <v>10</v>
      </c>
      <c r="D15823" t="s">
        <v>15717</v>
      </c>
    </row>
    <row r="15824" spans="1:4" ht="15">
      <c r="A15824" t="s">
        <v>14328</v>
      </c>
      <c r="B15824" s="53">
        <v>1993</v>
      </c>
      <c r="C15824" t="s">
        <v>645</v>
      </c>
      <c r="D15824" t="s">
        <v>15718</v>
      </c>
    </row>
    <row r="15825" spans="1:4" ht="15">
      <c r="A15825" t="s">
        <v>14328</v>
      </c>
      <c r="B15825" s="53">
        <v>1992</v>
      </c>
      <c r="C15825" t="s">
        <v>892</v>
      </c>
      <c r="D15825" t="s">
        <v>15719</v>
      </c>
    </row>
    <row r="15826" spans="1:4" ht="15">
      <c r="A15826" t="s">
        <v>14328</v>
      </c>
      <c r="B15826" s="53">
        <v>1992</v>
      </c>
      <c r="C15826" t="s">
        <v>1337</v>
      </c>
      <c r="D15826" t="s">
        <v>15720</v>
      </c>
    </row>
    <row r="15827" spans="1:4" ht="15">
      <c r="A15827" t="s">
        <v>14328</v>
      </c>
      <c r="B15827" s="53">
        <v>1992</v>
      </c>
      <c r="C15827" t="s">
        <v>645</v>
      </c>
      <c r="D15827" t="s">
        <v>15721</v>
      </c>
    </row>
    <row r="15828" spans="1:4" ht="15">
      <c r="A15828" t="s">
        <v>14328</v>
      </c>
      <c r="B15828" s="53">
        <v>1991</v>
      </c>
      <c r="C15828" t="s">
        <v>4479</v>
      </c>
      <c r="D15828" t="s">
        <v>15722</v>
      </c>
    </row>
    <row r="15829" spans="1:4" ht="15">
      <c r="A15829" t="s">
        <v>14328</v>
      </c>
      <c r="B15829" s="53">
        <v>1991</v>
      </c>
      <c r="C15829" t="s">
        <v>4479</v>
      </c>
      <c r="D15829" t="s">
        <v>15723</v>
      </c>
    </row>
    <row r="15830" spans="1:4" ht="15">
      <c r="A15830" t="s">
        <v>14328</v>
      </c>
      <c r="B15830" s="53">
        <v>1991</v>
      </c>
      <c r="C15830" t="s">
        <v>4479</v>
      </c>
      <c r="D15830" t="s">
        <v>15724</v>
      </c>
    </row>
    <row r="15831" spans="1:4" ht="15">
      <c r="A15831" t="s">
        <v>14328</v>
      </c>
      <c r="B15831" s="53">
        <v>1991</v>
      </c>
      <c r="C15831" t="s">
        <v>661</v>
      </c>
      <c r="D15831" t="s">
        <v>15725</v>
      </c>
    </row>
    <row r="15832" spans="1:4" ht="15">
      <c r="A15832" t="s">
        <v>26389</v>
      </c>
      <c r="B15832" s="53">
        <v>2023</v>
      </c>
      <c r="C15832" t="s">
        <v>50</v>
      </c>
      <c r="D15832" t="s">
        <v>55</v>
      </c>
    </row>
    <row r="15833" spans="1:4" ht="15">
      <c r="A15833" t="s">
        <v>26389</v>
      </c>
      <c r="B15833" s="53">
        <v>2023</v>
      </c>
      <c r="C15833" t="s">
        <v>61</v>
      </c>
      <c r="D15833" t="s">
        <v>63</v>
      </c>
    </row>
    <row r="15834" spans="1:4" ht="15">
      <c r="A15834" t="s">
        <v>26389</v>
      </c>
      <c r="B15834" s="53">
        <v>2020</v>
      </c>
      <c r="C15834" t="s">
        <v>14</v>
      </c>
      <c r="D15834" t="s">
        <v>218</v>
      </c>
    </row>
    <row r="15835" spans="1:4" ht="15">
      <c r="A15835" t="s">
        <v>26389</v>
      </c>
      <c r="B15835" s="53">
        <v>2003</v>
      </c>
      <c r="C15835" t="s">
        <v>10</v>
      </c>
      <c r="D15835" t="s">
        <v>26390</v>
      </c>
    </row>
    <row r="15836" spans="1:4" ht="15">
      <c r="A15836" t="s">
        <v>26389</v>
      </c>
      <c r="B15836" s="53">
        <v>2002</v>
      </c>
      <c r="C15836" t="s">
        <v>3054</v>
      </c>
      <c r="D15836" t="s">
        <v>26391</v>
      </c>
    </row>
    <row r="15837" spans="1:4" ht="15">
      <c r="A15837" t="s">
        <v>26389</v>
      </c>
      <c r="B15837" s="53">
        <v>2001</v>
      </c>
      <c r="C15837" t="s">
        <v>26392</v>
      </c>
      <c r="D15837" t="s">
        <v>26393</v>
      </c>
    </row>
    <row r="15838" spans="1:4" ht="15">
      <c r="A15838" t="s">
        <v>26389</v>
      </c>
      <c r="B15838" s="53">
        <v>2001</v>
      </c>
      <c r="C15838" t="s">
        <v>26394</v>
      </c>
      <c r="D15838" t="s">
        <v>26395</v>
      </c>
    </row>
    <row r="15839" spans="1:4" ht="15">
      <c r="A15839" t="s">
        <v>26389</v>
      </c>
      <c r="B15839" s="53">
        <v>2000</v>
      </c>
      <c r="C15839" t="s">
        <v>26396</v>
      </c>
      <c r="D15839" t="s">
        <v>26397</v>
      </c>
    </row>
    <row r="15840" spans="1:4" ht="15">
      <c r="A15840" t="s">
        <v>26389</v>
      </c>
      <c r="B15840" s="53">
        <v>2000</v>
      </c>
      <c r="C15840" t="s">
        <v>3055</v>
      </c>
      <c r="D15840" t="s">
        <v>26398</v>
      </c>
    </row>
    <row r="15841" spans="1:4" ht="15">
      <c r="A15841" t="s">
        <v>26389</v>
      </c>
      <c r="B15841" s="53">
        <v>1999</v>
      </c>
      <c r="C15841" t="s">
        <v>3056</v>
      </c>
      <c r="D15841" t="s">
        <v>26399</v>
      </c>
    </row>
    <row r="15842" spans="1:4" ht="15">
      <c r="A15842" t="s">
        <v>14321</v>
      </c>
      <c r="B15842" s="53">
        <v>2023</v>
      </c>
      <c r="C15842" t="s">
        <v>3531</v>
      </c>
      <c r="D15842" t="s">
        <v>15051</v>
      </c>
    </row>
    <row r="15843" spans="1:4" ht="15">
      <c r="A15843" t="s">
        <v>14321</v>
      </c>
      <c r="B15843" s="53">
        <v>2023</v>
      </c>
      <c r="C15843" t="s">
        <v>3531</v>
      </c>
      <c r="D15843" t="s">
        <v>15051</v>
      </c>
    </row>
    <row r="15844" spans="1:4" ht="15">
      <c r="A15844" t="s">
        <v>14321</v>
      </c>
      <c r="B15844" s="53">
        <v>2023</v>
      </c>
      <c r="C15844" t="s">
        <v>84</v>
      </c>
      <c r="D15844" t="s">
        <v>15052</v>
      </c>
    </row>
    <row r="15845" spans="1:4" ht="15">
      <c r="A15845" t="s">
        <v>14321</v>
      </c>
      <c r="B15845" s="53">
        <v>2023</v>
      </c>
      <c r="C15845" t="s">
        <v>32</v>
      </c>
      <c r="D15845" t="s">
        <v>15053</v>
      </c>
    </row>
    <row r="15846" spans="1:4" ht="15">
      <c r="A15846" t="s">
        <v>14321</v>
      </c>
      <c r="B15846" s="53">
        <v>2023</v>
      </c>
      <c r="C15846" t="s">
        <v>1101</v>
      </c>
      <c r="D15846" t="s">
        <v>15054</v>
      </c>
    </row>
    <row r="15847" spans="1:4" ht="15">
      <c r="A15847" t="s">
        <v>14321</v>
      </c>
      <c r="B15847" s="53">
        <v>2023</v>
      </c>
      <c r="C15847" t="s">
        <v>1402</v>
      </c>
      <c r="D15847" t="s">
        <v>15055</v>
      </c>
    </row>
    <row r="15848" spans="1:4" ht="15">
      <c r="A15848" t="s">
        <v>14321</v>
      </c>
      <c r="B15848" s="53">
        <v>2023</v>
      </c>
      <c r="C15848" t="s">
        <v>4545</v>
      </c>
      <c r="D15848" t="s">
        <v>15056</v>
      </c>
    </row>
    <row r="15849" spans="1:4" ht="15">
      <c r="A15849" t="s">
        <v>14321</v>
      </c>
      <c r="B15849" s="53">
        <v>2023</v>
      </c>
      <c r="C15849" t="s">
        <v>932</v>
      </c>
      <c r="D15849" t="s">
        <v>15057</v>
      </c>
    </row>
    <row r="15850" spans="1:4" ht="15">
      <c r="A15850" t="s">
        <v>14321</v>
      </c>
      <c r="B15850" s="53">
        <v>2023</v>
      </c>
      <c r="C15850" t="s">
        <v>2</v>
      </c>
      <c r="D15850" t="s">
        <v>15058</v>
      </c>
    </row>
    <row r="15851" spans="1:4" ht="15">
      <c r="A15851" t="s">
        <v>14321</v>
      </c>
      <c r="B15851" s="53">
        <v>2023</v>
      </c>
      <c r="C15851" t="s">
        <v>2</v>
      </c>
      <c r="D15851" t="s">
        <v>14087</v>
      </c>
    </row>
    <row r="15852" spans="1:4" ht="15">
      <c r="A15852" t="s">
        <v>14321</v>
      </c>
      <c r="B15852" s="53">
        <v>2023</v>
      </c>
      <c r="C15852" t="s">
        <v>2</v>
      </c>
      <c r="D15852" t="s">
        <v>15059</v>
      </c>
    </row>
    <row r="15853" spans="1:4" ht="15">
      <c r="A15853" t="s">
        <v>14321</v>
      </c>
      <c r="B15853" s="53">
        <v>2023</v>
      </c>
      <c r="C15853" t="s">
        <v>2</v>
      </c>
      <c r="D15853" t="s">
        <v>15051</v>
      </c>
    </row>
    <row r="15854" spans="1:4" ht="15">
      <c r="A15854" t="s">
        <v>14321</v>
      </c>
      <c r="B15854" s="53">
        <v>2022</v>
      </c>
      <c r="C15854" t="s">
        <v>616</v>
      </c>
      <c r="D15854" t="s">
        <v>15060</v>
      </c>
    </row>
    <row r="15855" spans="1:4" ht="15">
      <c r="A15855" t="s">
        <v>14321</v>
      </c>
      <c r="B15855" s="53">
        <v>2022</v>
      </c>
      <c r="C15855" t="s">
        <v>35</v>
      </c>
      <c r="D15855" t="s">
        <v>15061</v>
      </c>
    </row>
    <row r="15856" spans="1:4" ht="15">
      <c r="A15856" t="s">
        <v>14321</v>
      </c>
      <c r="B15856" s="53">
        <v>2022</v>
      </c>
      <c r="C15856" t="s">
        <v>1296</v>
      </c>
      <c r="D15856" t="s">
        <v>15062</v>
      </c>
    </row>
    <row r="15857" spans="1:4" ht="15">
      <c r="A15857" t="s">
        <v>14321</v>
      </c>
      <c r="B15857" s="53">
        <v>2022</v>
      </c>
      <c r="C15857" t="s">
        <v>1160</v>
      </c>
      <c r="D15857" t="s">
        <v>15063</v>
      </c>
    </row>
    <row r="15858" spans="1:4" ht="15">
      <c r="A15858" t="s">
        <v>14321</v>
      </c>
      <c r="B15858" s="53">
        <v>2022</v>
      </c>
      <c r="C15858" t="s">
        <v>1160</v>
      </c>
      <c r="D15858" t="s">
        <v>15064</v>
      </c>
    </row>
    <row r="15859" spans="1:4" ht="15">
      <c r="A15859" t="s">
        <v>14321</v>
      </c>
      <c r="B15859" s="53">
        <v>2022</v>
      </c>
      <c r="C15859" t="s">
        <v>1160</v>
      </c>
      <c r="D15859" t="s">
        <v>15065</v>
      </c>
    </row>
    <row r="15860" spans="1:4" ht="15">
      <c r="A15860" t="s">
        <v>14321</v>
      </c>
      <c r="B15860" s="53">
        <v>2022</v>
      </c>
      <c r="C15860" t="s">
        <v>701</v>
      </c>
      <c r="D15860" t="s">
        <v>15066</v>
      </c>
    </row>
    <row r="15861" spans="1:4" ht="15">
      <c r="A15861" t="s">
        <v>14321</v>
      </c>
      <c r="B15861" s="53">
        <v>2022</v>
      </c>
      <c r="C15861" t="s">
        <v>5506</v>
      </c>
      <c r="D15861" t="s">
        <v>15067</v>
      </c>
    </row>
    <row r="15862" spans="1:4" ht="15">
      <c r="A15862" t="s">
        <v>14321</v>
      </c>
      <c r="B15862" s="53">
        <v>2022</v>
      </c>
      <c r="C15862" t="s">
        <v>1167</v>
      </c>
      <c r="D15862" t="s">
        <v>15068</v>
      </c>
    </row>
    <row r="15863" spans="1:4" ht="15">
      <c r="A15863" t="s">
        <v>14321</v>
      </c>
      <c r="B15863" s="53">
        <v>2022</v>
      </c>
      <c r="C15863" t="s">
        <v>2</v>
      </c>
      <c r="D15863" t="s">
        <v>15069</v>
      </c>
    </row>
    <row r="15864" spans="1:4" ht="15">
      <c r="A15864" t="s">
        <v>14321</v>
      </c>
      <c r="B15864" s="53">
        <v>2022</v>
      </c>
      <c r="C15864" t="s">
        <v>2</v>
      </c>
      <c r="D15864" t="s">
        <v>15066</v>
      </c>
    </row>
    <row r="15865" spans="1:4" ht="15">
      <c r="A15865" t="s">
        <v>14321</v>
      </c>
      <c r="B15865" s="53">
        <v>2022</v>
      </c>
      <c r="C15865" t="s">
        <v>2</v>
      </c>
      <c r="D15865" t="s">
        <v>15070</v>
      </c>
    </row>
    <row r="15866" spans="1:4" ht="15">
      <c r="A15866" t="s">
        <v>14321</v>
      </c>
      <c r="B15866" s="53">
        <v>2021</v>
      </c>
      <c r="C15866" t="s">
        <v>10639</v>
      </c>
      <c r="D15866" t="s">
        <v>15071</v>
      </c>
    </row>
    <row r="15867" spans="1:4" ht="15">
      <c r="A15867" t="s">
        <v>14321</v>
      </c>
      <c r="B15867" s="53">
        <v>2021</v>
      </c>
      <c r="C15867" t="s">
        <v>45</v>
      </c>
      <c r="D15867" t="s">
        <v>15072</v>
      </c>
    </row>
    <row r="15868" spans="1:4" ht="15">
      <c r="A15868" t="s">
        <v>14321</v>
      </c>
      <c r="B15868" s="53">
        <v>2021</v>
      </c>
      <c r="C15868" t="s">
        <v>143</v>
      </c>
      <c r="D15868" t="s">
        <v>15073</v>
      </c>
    </row>
    <row r="15869" spans="1:4" ht="15">
      <c r="A15869" t="s">
        <v>14321</v>
      </c>
      <c r="B15869" s="53">
        <v>2021</v>
      </c>
      <c r="C15869" t="s">
        <v>1160</v>
      </c>
      <c r="D15869" t="s">
        <v>15074</v>
      </c>
    </row>
    <row r="15870" spans="1:4" ht="15">
      <c r="A15870" t="s">
        <v>14321</v>
      </c>
      <c r="B15870" s="53">
        <v>2021</v>
      </c>
      <c r="C15870" t="s">
        <v>5153</v>
      </c>
      <c r="D15870" t="s">
        <v>15075</v>
      </c>
    </row>
    <row r="15871" spans="1:4" ht="15">
      <c r="A15871" t="s">
        <v>14321</v>
      </c>
      <c r="B15871" s="53">
        <v>2021</v>
      </c>
      <c r="C15871" t="s">
        <v>4545</v>
      </c>
      <c r="D15871" t="s">
        <v>15076</v>
      </c>
    </row>
    <row r="15872" spans="1:4" ht="15">
      <c r="A15872" t="s">
        <v>14321</v>
      </c>
      <c r="B15872" s="53">
        <v>2021</v>
      </c>
      <c r="C15872" t="s">
        <v>1167</v>
      </c>
      <c r="D15872" t="s">
        <v>15077</v>
      </c>
    </row>
    <row r="15873" spans="1:4" ht="15">
      <c r="A15873" t="s">
        <v>14321</v>
      </c>
      <c r="B15873" s="53">
        <v>2021</v>
      </c>
      <c r="C15873" t="s">
        <v>1254</v>
      </c>
      <c r="D15873" t="s">
        <v>15078</v>
      </c>
    </row>
    <row r="15874" spans="1:4" ht="15">
      <c r="A15874" t="s">
        <v>14321</v>
      </c>
      <c r="B15874" s="53">
        <v>2021</v>
      </c>
      <c r="C15874" t="s">
        <v>11612</v>
      </c>
      <c r="D15874" t="s">
        <v>15079</v>
      </c>
    </row>
    <row r="15875" spans="1:4" ht="15">
      <c r="A15875" t="s">
        <v>14321</v>
      </c>
      <c r="B15875" s="53">
        <v>2021</v>
      </c>
      <c r="C15875" t="s">
        <v>661</v>
      </c>
      <c r="D15875" t="s">
        <v>15080</v>
      </c>
    </row>
    <row r="15876" spans="1:4" ht="15">
      <c r="A15876" t="s">
        <v>14321</v>
      </c>
      <c r="B15876" s="53">
        <v>2021</v>
      </c>
      <c r="C15876" t="s">
        <v>645</v>
      </c>
      <c r="D15876" t="s">
        <v>15081</v>
      </c>
    </row>
    <row r="15877" spans="1:4" ht="15">
      <c r="A15877" t="s">
        <v>14321</v>
      </c>
      <c r="B15877" s="53">
        <v>2021</v>
      </c>
      <c r="C15877" t="s">
        <v>10</v>
      </c>
      <c r="D15877" t="s">
        <v>15082</v>
      </c>
    </row>
    <row r="15878" spans="1:4" ht="15">
      <c r="A15878" t="s">
        <v>14321</v>
      </c>
      <c r="B15878" s="53">
        <v>2021</v>
      </c>
      <c r="C15878" t="s">
        <v>2</v>
      </c>
      <c r="D15878" t="s">
        <v>15077</v>
      </c>
    </row>
    <row r="15879" spans="1:4" ht="15">
      <c r="A15879" t="s">
        <v>14321</v>
      </c>
      <c r="B15879" s="53">
        <v>2021</v>
      </c>
      <c r="C15879" t="s">
        <v>2</v>
      </c>
      <c r="D15879" t="s">
        <v>15081</v>
      </c>
    </row>
    <row r="15880" spans="1:4" ht="15">
      <c r="A15880" t="s">
        <v>14321</v>
      </c>
      <c r="B15880" s="53">
        <v>2021</v>
      </c>
      <c r="C15880" t="s">
        <v>2</v>
      </c>
      <c r="D15880" t="s">
        <v>15061</v>
      </c>
    </row>
    <row r="15881" spans="1:4" ht="15">
      <c r="A15881" t="s">
        <v>14321</v>
      </c>
      <c r="B15881" s="53">
        <v>2020</v>
      </c>
      <c r="C15881" t="s">
        <v>1653</v>
      </c>
      <c r="D15881" t="s">
        <v>15083</v>
      </c>
    </row>
    <row r="15882" spans="1:4" ht="15">
      <c r="A15882" t="s">
        <v>14321</v>
      </c>
      <c r="B15882" s="53">
        <v>2020</v>
      </c>
      <c r="C15882" t="s">
        <v>1160</v>
      </c>
      <c r="D15882" t="s">
        <v>15084</v>
      </c>
    </row>
    <row r="15883" spans="1:4" ht="15">
      <c r="A15883" t="s">
        <v>14321</v>
      </c>
      <c r="B15883" s="53">
        <v>2020</v>
      </c>
      <c r="C15883" t="s">
        <v>5153</v>
      </c>
      <c r="D15883" t="s">
        <v>15085</v>
      </c>
    </row>
    <row r="15884" spans="1:4" ht="15">
      <c r="A15884" t="s">
        <v>14321</v>
      </c>
      <c r="B15884" s="53">
        <v>2020</v>
      </c>
      <c r="C15884" t="s">
        <v>1392</v>
      </c>
      <c r="D15884" t="s">
        <v>15086</v>
      </c>
    </row>
    <row r="15885" spans="1:4" ht="15">
      <c r="A15885" t="s">
        <v>14321</v>
      </c>
      <c r="B15885" s="53">
        <v>2020</v>
      </c>
      <c r="C15885" t="s">
        <v>661</v>
      </c>
      <c r="D15885" t="s">
        <v>15087</v>
      </c>
    </row>
    <row r="15886" spans="1:4" ht="15">
      <c r="A15886" t="s">
        <v>14321</v>
      </c>
      <c r="B15886" s="53">
        <v>2019</v>
      </c>
      <c r="C15886" t="s">
        <v>1323</v>
      </c>
      <c r="D15886" t="s">
        <v>15088</v>
      </c>
    </row>
    <row r="15887" spans="1:4" ht="15">
      <c r="A15887" t="s">
        <v>14321</v>
      </c>
      <c r="B15887" s="53">
        <v>2019</v>
      </c>
      <c r="C15887" t="s">
        <v>1653</v>
      </c>
      <c r="D15887" t="s">
        <v>15089</v>
      </c>
    </row>
    <row r="15888" spans="1:4" ht="15">
      <c r="A15888" t="s">
        <v>14321</v>
      </c>
      <c r="B15888" s="53">
        <v>2019</v>
      </c>
      <c r="C15888" t="s">
        <v>1160</v>
      </c>
      <c r="D15888" t="s">
        <v>15090</v>
      </c>
    </row>
    <row r="15889" spans="1:4" ht="15">
      <c r="A15889" t="s">
        <v>14321</v>
      </c>
      <c r="B15889" s="53">
        <v>2019</v>
      </c>
      <c r="C15889" t="s">
        <v>5153</v>
      </c>
      <c r="D15889" t="s">
        <v>15091</v>
      </c>
    </row>
    <row r="15890" spans="1:4" ht="15">
      <c r="A15890" t="s">
        <v>14321</v>
      </c>
      <c r="B15890" s="53">
        <v>2019</v>
      </c>
      <c r="C15890" t="s">
        <v>4545</v>
      </c>
      <c r="D15890" t="s">
        <v>15092</v>
      </c>
    </row>
    <row r="15891" spans="1:4" ht="15">
      <c r="A15891" t="s">
        <v>14321</v>
      </c>
      <c r="B15891" s="53">
        <v>2019</v>
      </c>
      <c r="C15891" t="s">
        <v>4545</v>
      </c>
      <c r="D15891" t="s">
        <v>15093</v>
      </c>
    </row>
    <row r="15892" spans="1:4" ht="15">
      <c r="A15892" t="s">
        <v>14321</v>
      </c>
      <c r="B15892" s="53">
        <v>2019</v>
      </c>
      <c r="C15892" t="s">
        <v>1167</v>
      </c>
      <c r="D15892" t="s">
        <v>15094</v>
      </c>
    </row>
    <row r="15893" spans="1:4" ht="15">
      <c r="A15893" t="s">
        <v>14321</v>
      </c>
      <c r="B15893" s="53">
        <v>2019</v>
      </c>
      <c r="C15893" t="s">
        <v>661</v>
      </c>
      <c r="D15893" t="s">
        <v>15095</v>
      </c>
    </row>
    <row r="15894" spans="1:4" ht="15">
      <c r="A15894" t="s">
        <v>14321</v>
      </c>
      <c r="B15894" s="53">
        <v>2019</v>
      </c>
      <c r="C15894" t="s">
        <v>661</v>
      </c>
      <c r="D15894" t="s">
        <v>15096</v>
      </c>
    </row>
    <row r="15895" spans="1:4" ht="15">
      <c r="A15895" t="s">
        <v>14321</v>
      </c>
      <c r="B15895" s="53">
        <v>2018</v>
      </c>
      <c r="C15895" t="s">
        <v>616</v>
      </c>
      <c r="D15895" t="s">
        <v>15097</v>
      </c>
    </row>
    <row r="15896" spans="1:4" ht="15">
      <c r="A15896" t="s">
        <v>14321</v>
      </c>
      <c r="B15896" s="53">
        <v>2018</v>
      </c>
      <c r="C15896" t="s">
        <v>45</v>
      </c>
      <c r="D15896" t="s">
        <v>15098</v>
      </c>
    </row>
    <row r="15897" spans="1:4" ht="15">
      <c r="A15897" t="s">
        <v>14321</v>
      </c>
      <c r="B15897" s="53">
        <v>2018</v>
      </c>
      <c r="C15897" t="s">
        <v>14858</v>
      </c>
      <c r="D15897" t="s">
        <v>15099</v>
      </c>
    </row>
    <row r="15898" spans="1:4" ht="15">
      <c r="A15898" t="s">
        <v>14321</v>
      </c>
      <c r="B15898" s="53">
        <v>2018</v>
      </c>
      <c r="C15898" t="s">
        <v>14858</v>
      </c>
      <c r="D15898" t="s">
        <v>15100</v>
      </c>
    </row>
    <row r="15899" spans="1:4" ht="15">
      <c r="A15899" t="s">
        <v>14321</v>
      </c>
      <c r="B15899" s="53">
        <v>2018</v>
      </c>
      <c r="C15899" t="s">
        <v>1254</v>
      </c>
      <c r="D15899" t="s">
        <v>15101</v>
      </c>
    </row>
    <row r="15900" spans="1:4" ht="15">
      <c r="A15900" t="s">
        <v>14321</v>
      </c>
      <c r="B15900" s="53">
        <v>2018</v>
      </c>
      <c r="C15900" t="s">
        <v>610</v>
      </c>
      <c r="D15900" t="s">
        <v>15102</v>
      </c>
    </row>
    <row r="15901" spans="1:4" ht="15">
      <c r="A15901" t="s">
        <v>14321</v>
      </c>
      <c r="B15901" s="53">
        <v>2018</v>
      </c>
      <c r="C15901" t="s">
        <v>1392</v>
      </c>
      <c r="D15901" t="s">
        <v>15103</v>
      </c>
    </row>
    <row r="15902" spans="1:4" ht="15">
      <c r="A15902" t="s">
        <v>14321</v>
      </c>
      <c r="B15902" s="53">
        <v>2017</v>
      </c>
      <c r="C15902" t="s">
        <v>794</v>
      </c>
      <c r="D15902" t="s">
        <v>15104</v>
      </c>
    </row>
    <row r="15903" spans="1:4" ht="15">
      <c r="A15903" t="s">
        <v>14321</v>
      </c>
      <c r="B15903" s="53">
        <v>2017</v>
      </c>
      <c r="C15903" t="s">
        <v>1160</v>
      </c>
      <c r="D15903" t="s">
        <v>15105</v>
      </c>
    </row>
    <row r="15904" spans="1:4" ht="15">
      <c r="A15904" t="s">
        <v>14321</v>
      </c>
      <c r="B15904" s="53">
        <v>2017</v>
      </c>
      <c r="C15904" t="s">
        <v>1160</v>
      </c>
      <c r="D15904" t="s">
        <v>15106</v>
      </c>
    </row>
    <row r="15905" spans="1:4" ht="15">
      <c r="A15905" t="s">
        <v>14321</v>
      </c>
      <c r="B15905" s="53">
        <v>2017</v>
      </c>
      <c r="C15905" t="s">
        <v>5089</v>
      </c>
      <c r="D15905" t="s">
        <v>15107</v>
      </c>
    </row>
    <row r="15906" spans="1:4" ht="15">
      <c r="A15906" t="s">
        <v>14321</v>
      </c>
      <c r="B15906" s="53">
        <v>2017</v>
      </c>
      <c r="C15906" t="s">
        <v>4545</v>
      </c>
      <c r="D15906" t="s">
        <v>15108</v>
      </c>
    </row>
    <row r="15907" spans="1:4" ht="15">
      <c r="A15907" t="s">
        <v>14321</v>
      </c>
      <c r="B15907" s="53">
        <v>2017</v>
      </c>
      <c r="C15907" t="s">
        <v>4545</v>
      </c>
      <c r="D15907" t="s">
        <v>15109</v>
      </c>
    </row>
    <row r="15908" spans="1:4" ht="15">
      <c r="A15908" t="s">
        <v>14321</v>
      </c>
      <c r="B15908" s="53">
        <v>2017</v>
      </c>
      <c r="C15908" t="s">
        <v>4545</v>
      </c>
      <c r="D15908" t="s">
        <v>15110</v>
      </c>
    </row>
    <row r="15909" spans="1:4" ht="15">
      <c r="A15909" t="s">
        <v>14321</v>
      </c>
      <c r="B15909" s="53">
        <v>2017</v>
      </c>
      <c r="C15909" t="s">
        <v>4545</v>
      </c>
      <c r="D15909" t="s">
        <v>15111</v>
      </c>
    </row>
    <row r="15910" spans="1:4" ht="15">
      <c r="A15910" t="s">
        <v>14321</v>
      </c>
      <c r="B15910" s="53">
        <v>2017</v>
      </c>
      <c r="C15910" t="s">
        <v>1254</v>
      </c>
      <c r="D15910" t="s">
        <v>15112</v>
      </c>
    </row>
    <row r="15911" spans="1:4" ht="15">
      <c r="A15911" t="s">
        <v>14321</v>
      </c>
      <c r="B15911" s="53">
        <v>2017</v>
      </c>
      <c r="C15911" t="s">
        <v>661</v>
      </c>
      <c r="D15911" t="s">
        <v>15113</v>
      </c>
    </row>
    <row r="15912" spans="1:4" ht="15">
      <c r="A15912" t="s">
        <v>14321</v>
      </c>
      <c r="B15912" s="53">
        <v>2017</v>
      </c>
      <c r="C15912" t="s">
        <v>974</v>
      </c>
      <c r="D15912" t="s">
        <v>15114</v>
      </c>
    </row>
    <row r="15913" spans="1:4" ht="15">
      <c r="A15913" t="s">
        <v>14321</v>
      </c>
      <c r="B15913" s="53">
        <v>2017</v>
      </c>
      <c r="C15913" t="s">
        <v>932</v>
      </c>
      <c r="D15913" t="s">
        <v>15115</v>
      </c>
    </row>
    <row r="15914" spans="1:4" ht="15">
      <c r="A15914" t="s">
        <v>14321</v>
      </c>
      <c r="B15914" s="53">
        <v>2016</v>
      </c>
      <c r="C15914" t="s">
        <v>875</v>
      </c>
      <c r="D15914" t="s">
        <v>15116</v>
      </c>
    </row>
    <row r="15915" spans="1:4" ht="15">
      <c r="A15915" t="s">
        <v>14321</v>
      </c>
      <c r="B15915" s="53">
        <v>2016</v>
      </c>
      <c r="C15915" t="s">
        <v>794</v>
      </c>
      <c r="D15915" t="s">
        <v>15117</v>
      </c>
    </row>
    <row r="15916" spans="1:4" ht="15">
      <c r="A15916" t="s">
        <v>14321</v>
      </c>
      <c r="B15916" s="53">
        <v>2016</v>
      </c>
      <c r="C15916" t="s">
        <v>656</v>
      </c>
      <c r="D15916" t="s">
        <v>15118</v>
      </c>
    </row>
    <row r="15917" spans="1:4" ht="15">
      <c r="A15917" t="s">
        <v>14321</v>
      </c>
      <c r="B15917" s="53">
        <v>2016</v>
      </c>
      <c r="C15917" t="s">
        <v>1392</v>
      </c>
      <c r="D15917" t="s">
        <v>15119</v>
      </c>
    </row>
    <row r="15918" spans="1:4" ht="15">
      <c r="A15918" t="s">
        <v>14321</v>
      </c>
      <c r="B15918" s="53">
        <v>2016</v>
      </c>
      <c r="C15918" t="s">
        <v>1392</v>
      </c>
      <c r="D15918" t="s">
        <v>15120</v>
      </c>
    </row>
    <row r="15919" spans="1:4" ht="15">
      <c r="A15919" t="s">
        <v>14321</v>
      </c>
      <c r="B15919" s="53">
        <v>2016</v>
      </c>
      <c r="C15919" t="s">
        <v>661</v>
      </c>
      <c r="D15919" t="s">
        <v>15121</v>
      </c>
    </row>
    <row r="15920" spans="1:4" ht="15">
      <c r="A15920" t="s">
        <v>14321</v>
      </c>
      <c r="B15920" s="53">
        <v>2016</v>
      </c>
      <c r="C15920" t="s">
        <v>645</v>
      </c>
      <c r="D15920" t="s">
        <v>15122</v>
      </c>
    </row>
    <row r="15921" spans="1:4" ht="15">
      <c r="A15921" t="s">
        <v>14321</v>
      </c>
      <c r="B15921" s="53">
        <v>2016</v>
      </c>
      <c r="C15921" t="s">
        <v>780</v>
      </c>
      <c r="D15921" t="s">
        <v>15123</v>
      </c>
    </row>
    <row r="15922" spans="1:4" ht="15">
      <c r="A15922" t="s">
        <v>14321</v>
      </c>
      <c r="B15922" s="53">
        <v>2016</v>
      </c>
      <c r="C15922" t="s">
        <v>932</v>
      </c>
      <c r="D15922" t="s">
        <v>15124</v>
      </c>
    </row>
    <row r="15923" spans="1:4" ht="15">
      <c r="A15923" t="s">
        <v>14321</v>
      </c>
      <c r="B15923" s="53">
        <v>2016</v>
      </c>
      <c r="C15923" t="s">
        <v>4209</v>
      </c>
      <c r="D15923" t="s">
        <v>15125</v>
      </c>
    </row>
    <row r="15924" spans="1:4" ht="15">
      <c r="A15924" t="s">
        <v>14321</v>
      </c>
      <c r="B15924" s="53">
        <v>2016</v>
      </c>
      <c r="C15924" t="s">
        <v>4209</v>
      </c>
      <c r="D15924" t="s">
        <v>15126</v>
      </c>
    </row>
    <row r="15925" spans="1:4" ht="15">
      <c r="A15925" t="s">
        <v>14321</v>
      </c>
      <c r="B15925" s="53">
        <v>2016</v>
      </c>
      <c r="C15925" t="s">
        <v>4209</v>
      </c>
      <c r="D15925" t="s">
        <v>15127</v>
      </c>
    </row>
    <row r="15926" spans="1:4" ht="15">
      <c r="A15926" t="s">
        <v>14321</v>
      </c>
      <c r="B15926" s="53">
        <v>2016</v>
      </c>
      <c r="C15926" t="s">
        <v>1392</v>
      </c>
      <c r="D15926" t="s">
        <v>15128</v>
      </c>
    </row>
    <row r="15927" spans="1:4" ht="15">
      <c r="A15927" t="s">
        <v>14321</v>
      </c>
      <c r="B15927" s="53">
        <v>2015</v>
      </c>
      <c r="C15927" t="s">
        <v>930</v>
      </c>
      <c r="D15927" t="s">
        <v>15129</v>
      </c>
    </row>
    <row r="15928" spans="1:4" ht="15">
      <c r="A15928" t="s">
        <v>14321</v>
      </c>
      <c r="B15928" s="53">
        <v>2015</v>
      </c>
      <c r="C15928" t="s">
        <v>875</v>
      </c>
      <c r="D15928" t="s">
        <v>15130</v>
      </c>
    </row>
    <row r="15929" spans="1:4" ht="15">
      <c r="A15929" t="s">
        <v>14321</v>
      </c>
      <c r="B15929" s="53">
        <v>2015</v>
      </c>
      <c r="C15929" t="s">
        <v>1160</v>
      </c>
      <c r="D15929" t="s">
        <v>15131</v>
      </c>
    </row>
    <row r="15930" spans="1:4" ht="15">
      <c r="A15930" t="s">
        <v>14321</v>
      </c>
      <c r="B15930" s="53">
        <v>2015</v>
      </c>
      <c r="C15930" t="s">
        <v>1170</v>
      </c>
      <c r="D15930" t="s">
        <v>15132</v>
      </c>
    </row>
    <row r="15931" spans="1:4" ht="15">
      <c r="A15931" t="s">
        <v>14321</v>
      </c>
      <c r="B15931" s="53">
        <v>2015</v>
      </c>
      <c r="C15931" t="s">
        <v>2</v>
      </c>
      <c r="D15931" t="s">
        <v>15133</v>
      </c>
    </row>
    <row r="15932" spans="1:4" ht="15">
      <c r="A15932" t="s">
        <v>14321</v>
      </c>
      <c r="B15932" s="53">
        <v>2014</v>
      </c>
      <c r="C15932" t="s">
        <v>15134</v>
      </c>
      <c r="D15932" t="s">
        <v>15135</v>
      </c>
    </row>
    <row r="15933" spans="1:4" ht="15">
      <c r="A15933" t="s">
        <v>14321</v>
      </c>
      <c r="B15933" s="53">
        <v>2014</v>
      </c>
      <c r="C15933" t="s">
        <v>1160</v>
      </c>
      <c r="D15933" t="s">
        <v>15136</v>
      </c>
    </row>
    <row r="15934" spans="1:4" ht="15">
      <c r="A15934" t="s">
        <v>14321</v>
      </c>
      <c r="B15934" s="53">
        <v>2014</v>
      </c>
      <c r="C15934" t="s">
        <v>1392</v>
      </c>
      <c r="D15934" t="s">
        <v>15137</v>
      </c>
    </row>
    <row r="15935" spans="1:4" ht="15">
      <c r="A15935" t="s">
        <v>14321</v>
      </c>
      <c r="B15935" s="53">
        <v>2014</v>
      </c>
      <c r="C15935" t="s">
        <v>1392</v>
      </c>
      <c r="D15935" t="s">
        <v>15138</v>
      </c>
    </row>
    <row r="15936" spans="1:4" ht="15">
      <c r="A15936" t="s">
        <v>14321</v>
      </c>
      <c r="B15936" s="53">
        <v>2014</v>
      </c>
      <c r="C15936" t="s">
        <v>1392</v>
      </c>
      <c r="D15936" t="s">
        <v>15139</v>
      </c>
    </row>
    <row r="15937" spans="1:4" ht="15">
      <c r="A15937" t="s">
        <v>14321</v>
      </c>
      <c r="B15937" s="53">
        <v>2014</v>
      </c>
      <c r="C15937" t="s">
        <v>1392</v>
      </c>
      <c r="D15937" t="s">
        <v>15140</v>
      </c>
    </row>
    <row r="15938" spans="1:4" ht="15">
      <c r="A15938" t="s">
        <v>14321</v>
      </c>
      <c r="B15938" s="53">
        <v>2014</v>
      </c>
      <c r="C15938" t="s">
        <v>1392</v>
      </c>
      <c r="D15938" t="s">
        <v>15141</v>
      </c>
    </row>
    <row r="15939" spans="1:4" ht="15">
      <c r="A15939" t="s">
        <v>14321</v>
      </c>
      <c r="B15939" s="53">
        <v>2014</v>
      </c>
      <c r="C15939" t="s">
        <v>1392</v>
      </c>
      <c r="D15939" t="s">
        <v>15142</v>
      </c>
    </row>
    <row r="15940" spans="1:4" ht="15">
      <c r="A15940" t="s">
        <v>14321</v>
      </c>
      <c r="B15940" s="53">
        <v>2014</v>
      </c>
      <c r="C15940" t="s">
        <v>28</v>
      </c>
      <c r="D15940" t="s">
        <v>15143</v>
      </c>
    </row>
    <row r="15941" spans="1:4" ht="15">
      <c r="A15941" t="s">
        <v>14321</v>
      </c>
      <c r="B15941" s="53">
        <v>2014</v>
      </c>
      <c r="C15941" t="s">
        <v>1392</v>
      </c>
      <c r="D15941" t="s">
        <v>15144</v>
      </c>
    </row>
    <row r="15942" spans="1:4" ht="15">
      <c r="A15942" t="s">
        <v>14321</v>
      </c>
      <c r="B15942" s="53">
        <v>2014</v>
      </c>
      <c r="C15942" t="s">
        <v>1554</v>
      </c>
      <c r="D15942" t="s">
        <v>15145</v>
      </c>
    </row>
    <row r="15943" spans="1:4" ht="15">
      <c r="A15943" t="s">
        <v>14321</v>
      </c>
      <c r="B15943" s="53">
        <v>2014</v>
      </c>
      <c r="C15943" t="s">
        <v>1167</v>
      </c>
      <c r="D15943" t="s">
        <v>15146</v>
      </c>
    </row>
    <row r="15944" spans="1:4" ht="15">
      <c r="A15944" t="s">
        <v>14321</v>
      </c>
      <c r="B15944" s="53">
        <v>2013</v>
      </c>
      <c r="C15944" t="s">
        <v>1192</v>
      </c>
      <c r="D15944" t="s">
        <v>15147</v>
      </c>
    </row>
    <row r="15945" spans="1:4" ht="15">
      <c r="A15945" t="s">
        <v>14321</v>
      </c>
      <c r="B15945" s="53">
        <v>2013</v>
      </c>
      <c r="C15945" t="s">
        <v>139</v>
      </c>
      <c r="D15945" t="s">
        <v>15148</v>
      </c>
    </row>
    <row r="15946" spans="1:4" ht="15">
      <c r="A15946" t="s">
        <v>14321</v>
      </c>
      <c r="B15946" s="53">
        <v>2013</v>
      </c>
      <c r="C15946" t="s">
        <v>374</v>
      </c>
      <c r="D15946" t="s">
        <v>15149</v>
      </c>
    </row>
    <row r="15947" spans="1:4" ht="15">
      <c r="A15947" t="s">
        <v>14321</v>
      </c>
      <c r="B15947" s="53">
        <v>2013</v>
      </c>
      <c r="C15947" t="s">
        <v>15150</v>
      </c>
      <c r="D15947" t="s">
        <v>15151</v>
      </c>
    </row>
    <row r="15948" spans="1:4" ht="15">
      <c r="A15948" t="s">
        <v>14321</v>
      </c>
      <c r="B15948" s="53">
        <v>2013</v>
      </c>
      <c r="C15948" t="s">
        <v>5153</v>
      </c>
      <c r="D15948" t="s">
        <v>15152</v>
      </c>
    </row>
    <row r="15949" spans="1:4" ht="15">
      <c r="A15949" t="s">
        <v>14321</v>
      </c>
      <c r="B15949" s="53">
        <v>2013</v>
      </c>
      <c r="C15949" t="s">
        <v>1170</v>
      </c>
      <c r="D15949" t="s">
        <v>15153</v>
      </c>
    </row>
    <row r="15950" spans="1:4" ht="15">
      <c r="A15950" t="s">
        <v>14321</v>
      </c>
      <c r="B15950" s="53">
        <v>2013</v>
      </c>
      <c r="C15950" t="s">
        <v>1170</v>
      </c>
      <c r="D15950" t="s">
        <v>15154</v>
      </c>
    </row>
    <row r="15951" spans="1:4" ht="15">
      <c r="A15951" t="s">
        <v>14321</v>
      </c>
      <c r="B15951" s="53">
        <v>2013</v>
      </c>
      <c r="C15951" t="s">
        <v>661</v>
      </c>
      <c r="D15951" t="s">
        <v>15155</v>
      </c>
    </row>
    <row r="15952" spans="1:4" ht="15">
      <c r="A15952" t="s">
        <v>14321</v>
      </c>
      <c r="B15952" s="53">
        <v>2013</v>
      </c>
      <c r="C15952" t="s">
        <v>15156</v>
      </c>
      <c r="D15952" t="s">
        <v>15157</v>
      </c>
    </row>
    <row r="15953" spans="1:4" ht="15">
      <c r="A15953" t="s">
        <v>14321</v>
      </c>
      <c r="B15953" s="53">
        <v>2012</v>
      </c>
      <c r="C15953" t="s">
        <v>1160</v>
      </c>
      <c r="D15953" t="s">
        <v>15158</v>
      </c>
    </row>
    <row r="15954" spans="1:4" ht="15">
      <c r="A15954" t="s">
        <v>14321</v>
      </c>
      <c r="B15954" s="53">
        <v>2012</v>
      </c>
      <c r="C15954" t="s">
        <v>1160</v>
      </c>
      <c r="D15954" t="s">
        <v>15159</v>
      </c>
    </row>
    <row r="15955" spans="1:4" ht="15">
      <c r="A15955" t="s">
        <v>14321</v>
      </c>
      <c r="B15955" s="53">
        <v>2012</v>
      </c>
      <c r="C15955" t="s">
        <v>1392</v>
      </c>
      <c r="D15955" t="s">
        <v>15160</v>
      </c>
    </row>
    <row r="15956" spans="1:4" ht="15">
      <c r="A15956" t="s">
        <v>14321</v>
      </c>
      <c r="B15956" s="53">
        <v>2012</v>
      </c>
      <c r="C15956" t="s">
        <v>1554</v>
      </c>
      <c r="D15956" t="s">
        <v>15161</v>
      </c>
    </row>
    <row r="15957" spans="1:4" ht="15">
      <c r="A15957" t="s">
        <v>14321</v>
      </c>
      <c r="B15957" s="53">
        <v>2012</v>
      </c>
      <c r="C15957" t="s">
        <v>1392</v>
      </c>
      <c r="D15957" t="s">
        <v>15162</v>
      </c>
    </row>
    <row r="15958" spans="1:4" ht="15">
      <c r="A15958" t="s">
        <v>14321</v>
      </c>
      <c r="B15958" s="53">
        <v>2012</v>
      </c>
      <c r="C15958" t="s">
        <v>1392</v>
      </c>
      <c r="D15958" t="s">
        <v>15163</v>
      </c>
    </row>
    <row r="15959" spans="1:4" ht="15">
      <c r="A15959" t="s">
        <v>14321</v>
      </c>
      <c r="B15959" s="53">
        <v>2012</v>
      </c>
      <c r="C15959" t="s">
        <v>4750</v>
      </c>
      <c r="D15959" t="s">
        <v>4751</v>
      </c>
    </row>
    <row r="15960" spans="1:4" ht="15">
      <c r="A15960" t="s">
        <v>14321</v>
      </c>
      <c r="B15960" s="53">
        <v>2011</v>
      </c>
      <c r="C15960" t="s">
        <v>1160</v>
      </c>
      <c r="D15960" t="s">
        <v>15164</v>
      </c>
    </row>
    <row r="15961" spans="1:4" ht="15">
      <c r="A15961" t="s">
        <v>14321</v>
      </c>
      <c r="B15961" s="53">
        <v>2011</v>
      </c>
      <c r="C15961" t="s">
        <v>1101</v>
      </c>
      <c r="D15961" t="s">
        <v>15165</v>
      </c>
    </row>
    <row r="15962" spans="1:4" ht="15">
      <c r="A15962" t="s">
        <v>14321</v>
      </c>
      <c r="B15962" s="53">
        <v>2011</v>
      </c>
      <c r="C15962" t="s">
        <v>1170</v>
      </c>
      <c r="D15962" t="s">
        <v>15166</v>
      </c>
    </row>
    <row r="15963" spans="1:4" ht="15">
      <c r="A15963" t="s">
        <v>14321</v>
      </c>
      <c r="B15963" s="53">
        <v>2011</v>
      </c>
      <c r="C15963" t="s">
        <v>1170</v>
      </c>
      <c r="D15963" t="s">
        <v>15167</v>
      </c>
    </row>
    <row r="15964" spans="1:4" ht="15">
      <c r="A15964" t="s">
        <v>14321</v>
      </c>
      <c r="B15964" s="53">
        <v>2011</v>
      </c>
      <c r="C15964" t="s">
        <v>1170</v>
      </c>
      <c r="D15964" t="s">
        <v>15168</v>
      </c>
    </row>
    <row r="15965" spans="1:4" ht="15">
      <c r="A15965" t="s">
        <v>14321</v>
      </c>
      <c r="B15965" s="53">
        <v>2010</v>
      </c>
      <c r="C15965" t="s">
        <v>4671</v>
      </c>
      <c r="D15965" t="s">
        <v>15169</v>
      </c>
    </row>
    <row r="15966" spans="1:4" ht="15">
      <c r="A15966" t="s">
        <v>14321</v>
      </c>
      <c r="B15966" s="53">
        <v>2010</v>
      </c>
      <c r="C15966" t="s">
        <v>28</v>
      </c>
      <c r="D15966" t="s">
        <v>15170</v>
      </c>
    </row>
    <row r="15967" spans="1:4" ht="15">
      <c r="A15967" t="s">
        <v>14321</v>
      </c>
      <c r="B15967" s="53">
        <v>2010</v>
      </c>
      <c r="C15967" t="s">
        <v>1392</v>
      </c>
      <c r="D15967" t="s">
        <v>15171</v>
      </c>
    </row>
    <row r="15968" spans="1:4" ht="15">
      <c r="A15968" t="s">
        <v>14321</v>
      </c>
      <c r="B15968" s="53">
        <v>2010</v>
      </c>
      <c r="C15968" t="s">
        <v>1554</v>
      </c>
      <c r="D15968" t="s">
        <v>15172</v>
      </c>
    </row>
    <row r="15969" spans="1:4" ht="15">
      <c r="A15969" t="s">
        <v>14321</v>
      </c>
      <c r="B15969" s="53">
        <v>2010</v>
      </c>
      <c r="C15969" t="s">
        <v>1392</v>
      </c>
      <c r="D15969" t="s">
        <v>15173</v>
      </c>
    </row>
    <row r="15970" spans="1:4" ht="15">
      <c r="A15970" t="s">
        <v>14321</v>
      </c>
      <c r="B15970" s="53">
        <v>2010</v>
      </c>
      <c r="C15970" t="s">
        <v>661</v>
      </c>
      <c r="D15970" t="s">
        <v>15174</v>
      </c>
    </row>
    <row r="15971" spans="1:4" ht="15">
      <c r="A15971" t="s">
        <v>14321</v>
      </c>
      <c r="B15971" s="53">
        <v>2010</v>
      </c>
      <c r="C15971" t="s">
        <v>661</v>
      </c>
      <c r="D15971" t="s">
        <v>15175</v>
      </c>
    </row>
    <row r="15972" spans="1:4" ht="15">
      <c r="A15972" t="s">
        <v>14321</v>
      </c>
      <c r="B15972" s="53">
        <v>2009</v>
      </c>
      <c r="C15972" t="s">
        <v>4545</v>
      </c>
      <c r="D15972" t="s">
        <v>15176</v>
      </c>
    </row>
    <row r="15973" spans="1:4" ht="15">
      <c r="A15973" t="s">
        <v>14321</v>
      </c>
      <c r="B15973" s="53">
        <v>2009</v>
      </c>
      <c r="C15973" t="s">
        <v>4545</v>
      </c>
      <c r="D15973" t="s">
        <v>15177</v>
      </c>
    </row>
    <row r="15974" spans="1:4" ht="15">
      <c r="A15974" t="s">
        <v>14321</v>
      </c>
      <c r="B15974" s="53">
        <v>2009</v>
      </c>
      <c r="C15974" t="s">
        <v>4545</v>
      </c>
      <c r="D15974" t="s">
        <v>15178</v>
      </c>
    </row>
    <row r="15975" spans="1:4" ht="15">
      <c r="A15975" t="s">
        <v>14321</v>
      </c>
      <c r="B15975" s="53">
        <v>2009</v>
      </c>
      <c r="C15975" t="s">
        <v>4545</v>
      </c>
      <c r="D15975" t="s">
        <v>15179</v>
      </c>
    </row>
    <row r="15976" spans="1:4" ht="15">
      <c r="A15976" t="s">
        <v>14321</v>
      </c>
      <c r="B15976" s="53">
        <v>2009</v>
      </c>
      <c r="C15976" t="s">
        <v>4545</v>
      </c>
      <c r="D15976" t="s">
        <v>15180</v>
      </c>
    </row>
    <row r="15977" spans="1:4" ht="15">
      <c r="A15977" t="s">
        <v>14321</v>
      </c>
      <c r="B15977" s="53">
        <v>2009</v>
      </c>
      <c r="C15977" t="s">
        <v>661</v>
      </c>
      <c r="D15977" t="s">
        <v>15181</v>
      </c>
    </row>
    <row r="15978" spans="1:4" ht="15">
      <c r="A15978" t="s">
        <v>14321</v>
      </c>
      <c r="B15978" s="53">
        <v>2009</v>
      </c>
      <c r="C15978" t="s">
        <v>645</v>
      </c>
      <c r="D15978" t="s">
        <v>15182</v>
      </c>
    </row>
    <row r="15979" spans="1:4" ht="15">
      <c r="A15979" t="s">
        <v>14321</v>
      </c>
      <c r="B15979" s="53">
        <v>2009</v>
      </c>
      <c r="C15979" t="s">
        <v>974</v>
      </c>
      <c r="D15979" t="s">
        <v>15183</v>
      </c>
    </row>
    <row r="15980" spans="1:4" ht="15">
      <c r="A15980" t="s">
        <v>14321</v>
      </c>
      <c r="B15980" s="53">
        <v>2008</v>
      </c>
      <c r="C15980" t="s">
        <v>15184</v>
      </c>
      <c r="D15980" t="s">
        <v>15185</v>
      </c>
    </row>
    <row r="15981" spans="1:4" ht="15">
      <c r="A15981" t="s">
        <v>14321</v>
      </c>
      <c r="B15981" s="53">
        <v>2008</v>
      </c>
      <c r="C15981" t="s">
        <v>1392</v>
      </c>
      <c r="D15981" t="s">
        <v>15186</v>
      </c>
    </row>
    <row r="15982" spans="1:4" ht="15">
      <c r="A15982" t="s">
        <v>14321</v>
      </c>
      <c r="B15982" s="53">
        <v>2008</v>
      </c>
      <c r="C15982" t="s">
        <v>1392</v>
      </c>
      <c r="D15982" t="s">
        <v>15187</v>
      </c>
    </row>
    <row r="15983" spans="1:4" ht="15">
      <c r="A15983" t="s">
        <v>14321</v>
      </c>
      <c r="B15983" s="53">
        <v>2007</v>
      </c>
      <c r="C15983" t="s">
        <v>4545</v>
      </c>
      <c r="D15983" t="s">
        <v>15188</v>
      </c>
    </row>
    <row r="15984" spans="1:4" ht="15">
      <c r="A15984" t="s">
        <v>14321</v>
      </c>
      <c r="B15984" s="53">
        <v>2007</v>
      </c>
      <c r="C15984" t="s">
        <v>4545</v>
      </c>
      <c r="D15984" t="s">
        <v>15189</v>
      </c>
    </row>
    <row r="15985" spans="1:4" ht="15">
      <c r="A15985" t="s">
        <v>14321</v>
      </c>
      <c r="B15985" s="53">
        <v>2006</v>
      </c>
      <c r="C15985" t="s">
        <v>595</v>
      </c>
      <c r="D15985" t="s">
        <v>15190</v>
      </c>
    </row>
    <row r="15986" spans="1:4" ht="15">
      <c r="A15986" t="s">
        <v>14321</v>
      </c>
      <c r="B15986" s="53">
        <v>2006</v>
      </c>
      <c r="C15986" t="s">
        <v>1392</v>
      </c>
      <c r="D15986" t="s">
        <v>15191</v>
      </c>
    </row>
    <row r="15987" spans="1:4" ht="15">
      <c r="A15987" t="s">
        <v>14321</v>
      </c>
      <c r="B15987" s="53">
        <v>2006</v>
      </c>
      <c r="C15987" t="s">
        <v>661</v>
      </c>
      <c r="D15987" t="s">
        <v>15192</v>
      </c>
    </row>
    <row r="15988" spans="1:4" ht="15">
      <c r="A15988" t="s">
        <v>14321</v>
      </c>
      <c r="B15988" s="53">
        <v>2005</v>
      </c>
      <c r="C15988" t="s">
        <v>924</v>
      </c>
      <c r="D15988" t="s">
        <v>15193</v>
      </c>
    </row>
    <row r="15989" spans="1:4" ht="15">
      <c r="A15989" t="s">
        <v>14321</v>
      </c>
      <c r="B15989" s="53">
        <v>2005</v>
      </c>
      <c r="C15989" t="s">
        <v>4545</v>
      </c>
      <c r="D15989" t="s">
        <v>15194</v>
      </c>
    </row>
    <row r="15990" spans="1:4" ht="15">
      <c r="A15990" t="s">
        <v>14321</v>
      </c>
      <c r="B15990" s="53">
        <v>2005</v>
      </c>
      <c r="C15990" t="s">
        <v>661</v>
      </c>
      <c r="D15990" t="s">
        <v>15195</v>
      </c>
    </row>
    <row r="15991" spans="1:4" ht="15">
      <c r="A15991" t="s">
        <v>14321</v>
      </c>
      <c r="B15991" s="53">
        <v>2004</v>
      </c>
      <c r="C15991" t="s">
        <v>1392</v>
      </c>
      <c r="D15991" t="s">
        <v>15196</v>
      </c>
    </row>
    <row r="15992" spans="1:4" ht="15">
      <c r="A15992" t="s">
        <v>14321</v>
      </c>
      <c r="B15992" s="53">
        <v>2003</v>
      </c>
      <c r="C15992" t="s">
        <v>974</v>
      </c>
      <c r="D15992" t="s">
        <v>15197</v>
      </c>
    </row>
    <row r="15993" spans="1:4" ht="15">
      <c r="A15993" t="s">
        <v>23815</v>
      </c>
      <c r="B15993" s="53">
        <v>2018</v>
      </c>
      <c r="C15993" t="s">
        <v>661</v>
      </c>
      <c r="D15993" t="s">
        <v>23816</v>
      </c>
    </row>
    <row r="15994" spans="1:4" ht="15">
      <c r="A15994" t="s">
        <v>23815</v>
      </c>
      <c r="B15994" s="53">
        <v>2017</v>
      </c>
      <c r="C15994" t="s">
        <v>661</v>
      </c>
      <c r="D15994" t="s">
        <v>23817</v>
      </c>
    </row>
    <row r="15995" spans="1:4" ht="15">
      <c r="A15995" t="s">
        <v>23815</v>
      </c>
      <c r="B15995" s="53">
        <v>2017</v>
      </c>
      <c r="C15995" t="s">
        <v>2</v>
      </c>
      <c r="D15995" t="s">
        <v>23818</v>
      </c>
    </row>
    <row r="15996" spans="1:4" ht="15">
      <c r="A15996" t="s">
        <v>23815</v>
      </c>
      <c r="B15996" s="53">
        <v>2016</v>
      </c>
      <c r="C15996" t="s">
        <v>661</v>
      </c>
      <c r="D15996" t="s">
        <v>23819</v>
      </c>
    </row>
    <row r="15997" spans="1:4" ht="15">
      <c r="A15997" t="s">
        <v>23212</v>
      </c>
      <c r="B15997" s="53">
        <v>2023</v>
      </c>
      <c r="C15997" t="s">
        <v>23213</v>
      </c>
      <c r="D15997" t="s">
        <v>23214</v>
      </c>
    </row>
    <row r="15998" spans="1:4" ht="15">
      <c r="A15998" t="s">
        <v>23212</v>
      </c>
      <c r="B15998" s="53">
        <v>2023</v>
      </c>
      <c r="C15998" t="s">
        <v>23215</v>
      </c>
      <c r="D15998" t="s">
        <v>23216</v>
      </c>
    </row>
    <row r="15999" spans="1:4" ht="15">
      <c r="A15999" t="s">
        <v>23212</v>
      </c>
      <c r="B15999" s="53">
        <v>2023</v>
      </c>
      <c r="C15999" t="s">
        <v>1154</v>
      </c>
      <c r="D15999" t="s">
        <v>23217</v>
      </c>
    </row>
    <row r="16000" spans="1:4" ht="15">
      <c r="A16000" t="s">
        <v>23212</v>
      </c>
      <c r="B16000" s="53">
        <v>2023</v>
      </c>
      <c r="C16000" t="s">
        <v>16464</v>
      </c>
      <c r="D16000" t="s">
        <v>23218</v>
      </c>
    </row>
    <row r="16001" spans="1:4" ht="15">
      <c r="A16001" t="s">
        <v>23212</v>
      </c>
      <c r="B16001" s="53">
        <v>2023</v>
      </c>
      <c r="C16001" t="s">
        <v>196</v>
      </c>
      <c r="D16001" t="s">
        <v>23219</v>
      </c>
    </row>
    <row r="16002" spans="1:4" ht="15">
      <c r="A16002" t="s">
        <v>23212</v>
      </c>
      <c r="B16002" s="53">
        <v>2023</v>
      </c>
      <c r="C16002" t="s">
        <v>16464</v>
      </c>
      <c r="D16002" t="s">
        <v>23220</v>
      </c>
    </row>
    <row r="16003" spans="1:4" ht="15">
      <c r="A16003" t="s">
        <v>23212</v>
      </c>
      <c r="B16003" s="53">
        <v>2023</v>
      </c>
      <c r="C16003" t="s">
        <v>23221</v>
      </c>
      <c r="D16003" t="s">
        <v>23222</v>
      </c>
    </row>
    <row r="16004" spans="1:4" ht="15">
      <c r="A16004" t="s">
        <v>23212</v>
      </c>
      <c r="B16004" s="53">
        <v>2023</v>
      </c>
      <c r="C16004" t="s">
        <v>23221</v>
      </c>
      <c r="D16004" t="s">
        <v>23223</v>
      </c>
    </row>
    <row r="16005" spans="1:4" ht="15">
      <c r="A16005" t="s">
        <v>23212</v>
      </c>
      <c r="B16005" s="53">
        <v>2023</v>
      </c>
      <c r="C16005" t="s">
        <v>23224</v>
      </c>
      <c r="D16005" t="s">
        <v>23225</v>
      </c>
    </row>
    <row r="16006" spans="1:4" ht="15">
      <c r="A16006" t="s">
        <v>23212</v>
      </c>
      <c r="B16006" s="53">
        <v>2023</v>
      </c>
      <c r="C16006" t="s">
        <v>72</v>
      </c>
      <c r="D16006" t="s">
        <v>23226</v>
      </c>
    </row>
    <row r="16007" spans="1:4" ht="15">
      <c r="A16007" t="s">
        <v>23212</v>
      </c>
      <c r="B16007" s="53">
        <v>2023</v>
      </c>
      <c r="C16007" t="s">
        <v>72</v>
      </c>
      <c r="D16007" t="s">
        <v>23227</v>
      </c>
    </row>
    <row r="16008" spans="1:4" ht="15">
      <c r="A16008" t="s">
        <v>23212</v>
      </c>
      <c r="B16008" s="53">
        <v>2023</v>
      </c>
      <c r="C16008" t="s">
        <v>932</v>
      </c>
      <c r="D16008" t="s">
        <v>1155</v>
      </c>
    </row>
    <row r="16009" spans="1:4" ht="15">
      <c r="A16009" t="s">
        <v>23212</v>
      </c>
      <c r="B16009" s="53">
        <v>2023</v>
      </c>
      <c r="C16009" t="s">
        <v>932</v>
      </c>
      <c r="D16009" t="s">
        <v>23228</v>
      </c>
    </row>
    <row r="16010" spans="1:4" ht="15">
      <c r="A16010" t="s">
        <v>23212</v>
      </c>
      <c r="B16010" s="53">
        <v>2023</v>
      </c>
      <c r="C16010" t="s">
        <v>2</v>
      </c>
      <c r="D16010" t="s">
        <v>1156</v>
      </c>
    </row>
    <row r="16011" spans="1:4" ht="15">
      <c r="A16011" t="s">
        <v>23212</v>
      </c>
      <c r="B16011" s="53">
        <v>2022</v>
      </c>
      <c r="C16011" t="s">
        <v>400</v>
      </c>
      <c r="D16011" t="s">
        <v>23229</v>
      </c>
    </row>
    <row r="16012" spans="1:4" ht="15">
      <c r="A16012" t="s">
        <v>23212</v>
      </c>
      <c r="B16012" s="53">
        <v>2022</v>
      </c>
      <c r="C16012" t="s">
        <v>19164</v>
      </c>
      <c r="D16012" t="s">
        <v>23230</v>
      </c>
    </row>
    <row r="16013" spans="1:4" ht="15">
      <c r="A16013" t="s">
        <v>23212</v>
      </c>
      <c r="B16013" s="53">
        <v>2022</v>
      </c>
      <c r="C16013" t="s">
        <v>616</v>
      </c>
      <c r="D16013" t="s">
        <v>23231</v>
      </c>
    </row>
    <row r="16014" spans="1:4" ht="15">
      <c r="A16014" t="s">
        <v>23212</v>
      </c>
      <c r="B16014" s="53">
        <v>2022</v>
      </c>
      <c r="C16014" t="s">
        <v>14800</v>
      </c>
      <c r="D16014" t="s">
        <v>23232</v>
      </c>
    </row>
    <row r="16015" spans="1:4" ht="15">
      <c r="A16015" t="s">
        <v>23212</v>
      </c>
      <c r="B16015" s="53">
        <v>2022</v>
      </c>
      <c r="C16015" t="s">
        <v>1157</v>
      </c>
      <c r="D16015" t="s">
        <v>23233</v>
      </c>
    </row>
    <row r="16016" spans="1:4" ht="15">
      <c r="A16016" t="s">
        <v>23212</v>
      </c>
      <c r="B16016" s="53">
        <v>2022</v>
      </c>
      <c r="C16016" t="s">
        <v>967</v>
      </c>
      <c r="D16016" t="s">
        <v>23234</v>
      </c>
    </row>
    <row r="16017" spans="1:4" ht="15">
      <c r="A16017" t="s">
        <v>23212</v>
      </c>
      <c r="B16017" s="53">
        <v>2022</v>
      </c>
      <c r="C16017" t="s">
        <v>967</v>
      </c>
      <c r="D16017" t="s">
        <v>23235</v>
      </c>
    </row>
    <row r="16018" spans="1:4" ht="15">
      <c r="A16018" t="s">
        <v>23212</v>
      </c>
      <c r="B16018" s="53">
        <v>2022</v>
      </c>
      <c r="C16018" t="s">
        <v>967</v>
      </c>
      <c r="D16018" t="s">
        <v>23236</v>
      </c>
    </row>
    <row r="16019" spans="1:4" ht="15">
      <c r="A16019" t="s">
        <v>23212</v>
      </c>
      <c r="B16019" s="53">
        <v>2022</v>
      </c>
      <c r="C16019" t="s">
        <v>23237</v>
      </c>
      <c r="D16019" t="s">
        <v>23238</v>
      </c>
    </row>
    <row r="16020" spans="1:4" ht="15">
      <c r="A16020" t="s">
        <v>23212</v>
      </c>
      <c r="B16020" s="53">
        <v>2022</v>
      </c>
      <c r="C16020" t="s">
        <v>23239</v>
      </c>
      <c r="D16020" t="s">
        <v>23240</v>
      </c>
    </row>
    <row r="16021" spans="1:4" ht="15">
      <c r="A16021" t="s">
        <v>23212</v>
      </c>
      <c r="B16021" s="53">
        <v>2022</v>
      </c>
      <c r="C16021" t="s">
        <v>1158</v>
      </c>
      <c r="D16021" t="s">
        <v>23241</v>
      </c>
    </row>
    <row r="16022" spans="1:4" ht="15">
      <c r="A16022" t="s">
        <v>23212</v>
      </c>
      <c r="B16022" s="53">
        <v>2022</v>
      </c>
      <c r="C16022" t="s">
        <v>626</v>
      </c>
      <c r="D16022" t="s">
        <v>23242</v>
      </c>
    </row>
    <row r="16023" spans="1:4" ht="15">
      <c r="A16023" t="s">
        <v>23212</v>
      </c>
      <c r="B16023" s="53">
        <v>2022</v>
      </c>
      <c r="C16023" t="s">
        <v>23243</v>
      </c>
      <c r="D16023" t="s">
        <v>23244</v>
      </c>
    </row>
    <row r="16024" spans="1:4" ht="15">
      <c r="A16024" t="s">
        <v>23212</v>
      </c>
      <c r="B16024" s="53">
        <v>2022</v>
      </c>
      <c r="C16024" t="s">
        <v>1158</v>
      </c>
      <c r="D16024" t="s">
        <v>23245</v>
      </c>
    </row>
    <row r="16025" spans="1:4" ht="15">
      <c r="A16025" t="s">
        <v>23212</v>
      </c>
      <c r="B16025" s="53">
        <v>2022</v>
      </c>
      <c r="C16025" t="s">
        <v>23246</v>
      </c>
      <c r="D16025" t="s">
        <v>23247</v>
      </c>
    </row>
    <row r="16026" spans="1:4" ht="15">
      <c r="A16026" t="s">
        <v>23212</v>
      </c>
      <c r="B16026" s="53">
        <v>2022</v>
      </c>
      <c r="C16026" t="s">
        <v>22</v>
      </c>
      <c r="D16026" t="s">
        <v>23248</v>
      </c>
    </row>
    <row r="16027" spans="1:4" ht="15">
      <c r="A16027" t="s">
        <v>23212</v>
      </c>
      <c r="B16027" s="53">
        <v>2022</v>
      </c>
      <c r="C16027" t="s">
        <v>932</v>
      </c>
      <c r="D16027" t="s">
        <v>23249</v>
      </c>
    </row>
    <row r="16028" spans="1:4" ht="15">
      <c r="A16028" t="s">
        <v>23212</v>
      </c>
      <c r="B16028" s="53">
        <v>2021</v>
      </c>
      <c r="C16028" t="s">
        <v>1157</v>
      </c>
      <c r="D16028" t="s">
        <v>23250</v>
      </c>
    </row>
    <row r="16029" spans="1:4" ht="15">
      <c r="A16029" t="s">
        <v>23212</v>
      </c>
      <c r="B16029" s="53">
        <v>2021</v>
      </c>
      <c r="C16029" t="s">
        <v>593</v>
      </c>
      <c r="D16029" t="s">
        <v>23251</v>
      </c>
    </row>
    <row r="16030" spans="1:4" ht="15">
      <c r="A16030" t="s">
        <v>23212</v>
      </c>
      <c r="B16030" s="53">
        <v>2021</v>
      </c>
      <c r="C16030" t="s">
        <v>967</v>
      </c>
      <c r="D16030" t="s">
        <v>23252</v>
      </c>
    </row>
    <row r="16031" spans="1:4" ht="15">
      <c r="A16031" t="s">
        <v>23212</v>
      </c>
      <c r="B16031" s="53">
        <v>2021</v>
      </c>
      <c r="C16031" t="s">
        <v>1159</v>
      </c>
      <c r="D16031" t="s">
        <v>23253</v>
      </c>
    </row>
    <row r="16032" spans="1:4" ht="15">
      <c r="A16032" t="s">
        <v>23212</v>
      </c>
      <c r="B16032" s="53">
        <v>2021</v>
      </c>
      <c r="C16032" t="s">
        <v>17189</v>
      </c>
      <c r="D16032" t="s">
        <v>23254</v>
      </c>
    </row>
    <row r="16033" spans="1:4" ht="15">
      <c r="A16033" t="s">
        <v>23212</v>
      </c>
      <c r="B16033" s="53">
        <v>2021</v>
      </c>
      <c r="C16033" t="s">
        <v>23224</v>
      </c>
      <c r="D16033" t="s">
        <v>23255</v>
      </c>
    </row>
    <row r="16034" spans="1:4" ht="15">
      <c r="A16034" t="s">
        <v>23212</v>
      </c>
      <c r="B16034" s="53">
        <v>2021</v>
      </c>
      <c r="C16034" t="s">
        <v>17264</v>
      </c>
      <c r="D16034" t="s">
        <v>23256</v>
      </c>
    </row>
    <row r="16035" spans="1:4" ht="15">
      <c r="A16035" t="s">
        <v>23212</v>
      </c>
      <c r="B16035" s="53">
        <v>2021</v>
      </c>
      <c r="C16035" t="s">
        <v>23257</v>
      </c>
      <c r="D16035" t="s">
        <v>23258</v>
      </c>
    </row>
    <row r="16036" spans="1:4" ht="15">
      <c r="A16036" t="s">
        <v>23212</v>
      </c>
      <c r="B16036" s="53">
        <v>2021</v>
      </c>
      <c r="C16036" t="s">
        <v>22</v>
      </c>
      <c r="D16036" t="s">
        <v>23259</v>
      </c>
    </row>
    <row r="16037" spans="1:4" ht="15">
      <c r="A16037" t="s">
        <v>23212</v>
      </c>
      <c r="B16037" s="53">
        <v>2021</v>
      </c>
      <c r="C16037" t="s">
        <v>19414</v>
      </c>
      <c r="D16037" t="s">
        <v>23260</v>
      </c>
    </row>
    <row r="16038" spans="1:4" ht="15">
      <c r="A16038" t="s">
        <v>23212</v>
      </c>
      <c r="B16038" s="53">
        <v>2020</v>
      </c>
      <c r="C16038" t="s">
        <v>1157</v>
      </c>
      <c r="D16038" t="s">
        <v>23261</v>
      </c>
    </row>
    <row r="16039" spans="1:4" ht="15">
      <c r="A16039" t="s">
        <v>23212</v>
      </c>
      <c r="B16039" s="53">
        <v>2020</v>
      </c>
      <c r="C16039" t="s">
        <v>1157</v>
      </c>
      <c r="D16039" t="s">
        <v>23262</v>
      </c>
    </row>
    <row r="16040" spans="1:4" ht="15">
      <c r="A16040" t="s">
        <v>23212</v>
      </c>
      <c r="B16040" s="53">
        <v>2020</v>
      </c>
      <c r="C16040" t="s">
        <v>1157</v>
      </c>
      <c r="D16040" t="s">
        <v>23263</v>
      </c>
    </row>
    <row r="16041" spans="1:4" ht="15">
      <c r="A16041" t="s">
        <v>23212</v>
      </c>
      <c r="B16041" s="53">
        <v>2020</v>
      </c>
      <c r="C16041" t="s">
        <v>1157</v>
      </c>
      <c r="D16041" t="s">
        <v>23264</v>
      </c>
    </row>
    <row r="16042" spans="1:4" ht="15">
      <c r="A16042" t="s">
        <v>23212</v>
      </c>
      <c r="B16042" s="53">
        <v>2020</v>
      </c>
      <c r="C16042" t="s">
        <v>1157</v>
      </c>
      <c r="D16042" t="s">
        <v>23265</v>
      </c>
    </row>
    <row r="16043" spans="1:4" ht="15">
      <c r="A16043" t="s">
        <v>23212</v>
      </c>
      <c r="B16043" s="53">
        <v>2020</v>
      </c>
      <c r="C16043" t="s">
        <v>1157</v>
      </c>
      <c r="D16043" t="s">
        <v>23266</v>
      </c>
    </row>
    <row r="16044" spans="1:4" ht="15">
      <c r="A16044" t="s">
        <v>23212</v>
      </c>
      <c r="B16044" s="53">
        <v>2020</v>
      </c>
      <c r="C16044" t="s">
        <v>1157</v>
      </c>
      <c r="D16044" t="s">
        <v>23267</v>
      </c>
    </row>
    <row r="16045" spans="1:4" ht="15">
      <c r="A16045" t="s">
        <v>23212</v>
      </c>
      <c r="B16045" s="53">
        <v>2020</v>
      </c>
      <c r="C16045" t="s">
        <v>1157</v>
      </c>
      <c r="D16045" t="s">
        <v>23268</v>
      </c>
    </row>
    <row r="16046" spans="1:4" ht="15">
      <c r="A16046" t="s">
        <v>23212</v>
      </c>
      <c r="B16046" s="53">
        <v>2020</v>
      </c>
      <c r="C16046" t="s">
        <v>1157</v>
      </c>
      <c r="D16046" t="s">
        <v>23269</v>
      </c>
    </row>
    <row r="16047" spans="1:4" ht="15">
      <c r="A16047" t="s">
        <v>23212</v>
      </c>
      <c r="B16047" s="53">
        <v>2020</v>
      </c>
      <c r="C16047" t="s">
        <v>593</v>
      </c>
      <c r="D16047" t="s">
        <v>23270</v>
      </c>
    </row>
    <row r="16048" spans="1:4" ht="15">
      <c r="A16048" t="s">
        <v>23212</v>
      </c>
      <c r="B16048" s="53">
        <v>2020</v>
      </c>
      <c r="C16048" t="s">
        <v>21446</v>
      </c>
      <c r="D16048" t="s">
        <v>23271</v>
      </c>
    </row>
    <row r="16049" spans="1:4" ht="15">
      <c r="A16049" t="s">
        <v>23212</v>
      </c>
      <c r="B16049" s="53">
        <v>2020</v>
      </c>
      <c r="C16049" t="s">
        <v>1159</v>
      </c>
      <c r="D16049" t="s">
        <v>23272</v>
      </c>
    </row>
    <row r="16050" spans="1:4" ht="15">
      <c r="A16050" t="s">
        <v>23212</v>
      </c>
      <c r="B16050" s="53">
        <v>2020</v>
      </c>
      <c r="C16050" t="s">
        <v>1159</v>
      </c>
      <c r="D16050" t="s">
        <v>23273</v>
      </c>
    </row>
    <row r="16051" spans="1:4" ht="15">
      <c r="A16051" t="s">
        <v>23212</v>
      </c>
      <c r="B16051" s="53">
        <v>2020</v>
      </c>
      <c r="C16051" t="s">
        <v>23274</v>
      </c>
      <c r="D16051" t="s">
        <v>23275</v>
      </c>
    </row>
    <row r="16052" spans="1:4" ht="15">
      <c r="A16052" t="s">
        <v>23212</v>
      </c>
      <c r="B16052" s="53">
        <v>2020</v>
      </c>
      <c r="C16052" t="s">
        <v>23274</v>
      </c>
      <c r="D16052" t="s">
        <v>23276</v>
      </c>
    </row>
    <row r="16053" spans="1:4" ht="15">
      <c r="A16053" t="s">
        <v>23212</v>
      </c>
      <c r="B16053" s="53">
        <v>2020</v>
      </c>
      <c r="C16053" t="s">
        <v>212</v>
      </c>
      <c r="D16053" t="s">
        <v>23277</v>
      </c>
    </row>
    <row r="16054" spans="1:4" ht="15">
      <c r="A16054" t="s">
        <v>23212</v>
      </c>
      <c r="B16054" s="53">
        <v>2020</v>
      </c>
      <c r="C16054" t="s">
        <v>22</v>
      </c>
      <c r="D16054" t="s">
        <v>23278</v>
      </c>
    </row>
    <row r="16055" spans="1:4" ht="15">
      <c r="A16055" t="s">
        <v>23212</v>
      </c>
      <c r="B16055" s="53">
        <v>2020</v>
      </c>
      <c r="C16055" t="s">
        <v>22</v>
      </c>
      <c r="D16055" t="s">
        <v>23279</v>
      </c>
    </row>
    <row r="16056" spans="1:4" ht="15">
      <c r="A16056" t="s">
        <v>23212</v>
      </c>
      <c r="B16056" s="53">
        <v>2020</v>
      </c>
      <c r="C16056" t="s">
        <v>15573</v>
      </c>
      <c r="D16056" t="s">
        <v>23280</v>
      </c>
    </row>
    <row r="16057" spans="1:4" ht="15">
      <c r="A16057" t="s">
        <v>23212</v>
      </c>
      <c r="B16057" s="53">
        <v>2019</v>
      </c>
      <c r="C16057" t="s">
        <v>400</v>
      </c>
      <c r="D16057" t="s">
        <v>23281</v>
      </c>
    </row>
    <row r="16058" spans="1:4" ht="15">
      <c r="A16058" t="s">
        <v>23212</v>
      </c>
      <c r="B16058" s="53">
        <v>2019</v>
      </c>
      <c r="C16058" t="s">
        <v>400</v>
      </c>
      <c r="D16058" t="s">
        <v>23282</v>
      </c>
    </row>
    <row r="16059" spans="1:4" ht="15">
      <c r="A16059" t="s">
        <v>23212</v>
      </c>
      <c r="B16059" s="53">
        <v>2019</v>
      </c>
      <c r="C16059" t="s">
        <v>14800</v>
      </c>
      <c r="D16059" t="s">
        <v>23283</v>
      </c>
    </row>
    <row r="16060" spans="1:4" ht="15">
      <c r="A16060" t="s">
        <v>23212</v>
      </c>
      <c r="B16060" s="53">
        <v>2019</v>
      </c>
      <c r="C16060" t="s">
        <v>374</v>
      </c>
      <c r="D16060" t="s">
        <v>23284</v>
      </c>
    </row>
    <row r="16061" spans="1:4" ht="15">
      <c r="A16061" t="s">
        <v>23212</v>
      </c>
      <c r="B16061" s="53">
        <v>2019</v>
      </c>
      <c r="C16061" t="s">
        <v>23285</v>
      </c>
      <c r="D16061" t="s">
        <v>23286</v>
      </c>
    </row>
    <row r="16062" spans="1:4" ht="15">
      <c r="A16062" t="s">
        <v>23212</v>
      </c>
      <c r="B16062" s="53">
        <v>2019</v>
      </c>
      <c r="C16062" t="s">
        <v>1159</v>
      </c>
      <c r="D16062" t="s">
        <v>23287</v>
      </c>
    </row>
    <row r="16063" spans="1:4" ht="15">
      <c r="A16063" t="s">
        <v>23212</v>
      </c>
      <c r="B16063" s="53">
        <v>2019</v>
      </c>
      <c r="C16063" t="s">
        <v>23288</v>
      </c>
      <c r="D16063" t="s">
        <v>23289</v>
      </c>
    </row>
    <row r="16064" spans="1:4" ht="15">
      <c r="A16064" t="s">
        <v>23212</v>
      </c>
      <c r="B16064" s="53">
        <v>2019</v>
      </c>
      <c r="C16064" t="s">
        <v>23288</v>
      </c>
      <c r="D16064" t="s">
        <v>23290</v>
      </c>
    </row>
    <row r="16065" spans="1:4" ht="15">
      <c r="A16065" t="s">
        <v>23212</v>
      </c>
      <c r="B16065" s="53">
        <v>2019</v>
      </c>
      <c r="C16065" t="s">
        <v>23291</v>
      </c>
      <c r="D16065" t="s">
        <v>23292</v>
      </c>
    </row>
    <row r="16066" spans="1:4" ht="15">
      <c r="A16066" t="s">
        <v>23212</v>
      </c>
      <c r="B16066" s="53">
        <v>2019</v>
      </c>
      <c r="C16066" t="s">
        <v>23291</v>
      </c>
      <c r="D16066" t="s">
        <v>23293</v>
      </c>
    </row>
    <row r="16067" spans="1:4" ht="15">
      <c r="A16067" t="s">
        <v>23212</v>
      </c>
      <c r="B16067" s="53">
        <v>2019</v>
      </c>
      <c r="C16067" t="s">
        <v>23291</v>
      </c>
      <c r="D16067" t="s">
        <v>23294</v>
      </c>
    </row>
    <row r="16068" spans="1:4" ht="15">
      <c r="A16068" t="s">
        <v>23212</v>
      </c>
      <c r="B16068" s="53">
        <v>2019</v>
      </c>
      <c r="C16068" t="s">
        <v>23291</v>
      </c>
      <c r="D16068" t="s">
        <v>23295</v>
      </c>
    </row>
    <row r="16069" spans="1:4" ht="15">
      <c r="A16069" t="s">
        <v>23212</v>
      </c>
      <c r="B16069" s="53">
        <v>2019</v>
      </c>
      <c r="C16069" t="s">
        <v>23291</v>
      </c>
      <c r="D16069" t="s">
        <v>23296</v>
      </c>
    </row>
    <row r="16070" spans="1:4" ht="15">
      <c r="A16070" t="s">
        <v>23212</v>
      </c>
      <c r="B16070" s="53">
        <v>2019</v>
      </c>
      <c r="C16070" t="s">
        <v>23291</v>
      </c>
      <c r="D16070" t="s">
        <v>23297</v>
      </c>
    </row>
    <row r="16071" spans="1:4" ht="15">
      <c r="A16071" t="s">
        <v>23212</v>
      </c>
      <c r="B16071" s="53">
        <v>2019</v>
      </c>
      <c r="C16071" t="s">
        <v>23291</v>
      </c>
      <c r="D16071" t="s">
        <v>23298</v>
      </c>
    </row>
    <row r="16072" spans="1:4" ht="15">
      <c r="A16072" t="s">
        <v>23212</v>
      </c>
      <c r="B16072" s="53">
        <v>2019</v>
      </c>
      <c r="C16072" t="s">
        <v>22</v>
      </c>
      <c r="D16072" t="s">
        <v>23299</v>
      </c>
    </row>
    <row r="16073" spans="1:4" ht="15">
      <c r="A16073" t="s">
        <v>23212</v>
      </c>
      <c r="B16073" s="53">
        <v>2019</v>
      </c>
      <c r="C16073" t="s">
        <v>22</v>
      </c>
      <c r="D16073" t="s">
        <v>23300</v>
      </c>
    </row>
    <row r="16074" spans="1:4" ht="15">
      <c r="A16074" t="s">
        <v>23212</v>
      </c>
      <c r="B16074" s="53">
        <v>2019</v>
      </c>
      <c r="C16074" t="s">
        <v>22</v>
      </c>
      <c r="D16074" t="s">
        <v>23301</v>
      </c>
    </row>
    <row r="16075" spans="1:4" ht="15">
      <c r="A16075" t="s">
        <v>23212</v>
      </c>
      <c r="B16075" s="53">
        <v>2019</v>
      </c>
      <c r="C16075" t="s">
        <v>22</v>
      </c>
      <c r="D16075" t="s">
        <v>23302</v>
      </c>
    </row>
    <row r="16076" spans="1:4" ht="15">
      <c r="A16076" t="s">
        <v>23212</v>
      </c>
      <c r="B16076" s="53">
        <v>2019</v>
      </c>
      <c r="C16076" t="s">
        <v>72</v>
      </c>
      <c r="D16076" t="s">
        <v>23303</v>
      </c>
    </row>
    <row r="16077" spans="1:4" ht="15">
      <c r="A16077" t="s">
        <v>23212</v>
      </c>
      <c r="B16077" s="53">
        <v>2019</v>
      </c>
      <c r="C16077" t="s">
        <v>72</v>
      </c>
      <c r="D16077" t="s">
        <v>23304</v>
      </c>
    </row>
    <row r="16078" spans="1:4" ht="15">
      <c r="A16078" t="s">
        <v>23212</v>
      </c>
      <c r="B16078" s="53">
        <v>2019</v>
      </c>
      <c r="C16078" t="s">
        <v>23305</v>
      </c>
      <c r="D16078" t="s">
        <v>23306</v>
      </c>
    </row>
    <row r="16079" spans="1:4" ht="15">
      <c r="A16079" t="s">
        <v>23212</v>
      </c>
      <c r="B16079" s="53">
        <v>2018</v>
      </c>
      <c r="C16079" t="s">
        <v>400</v>
      </c>
      <c r="D16079" t="s">
        <v>23307</v>
      </c>
    </row>
    <row r="16080" spans="1:4" ht="15">
      <c r="A16080" t="s">
        <v>23212</v>
      </c>
      <c r="B16080" s="53">
        <v>2018</v>
      </c>
      <c r="C16080" t="s">
        <v>14800</v>
      </c>
      <c r="D16080" t="s">
        <v>23308</v>
      </c>
    </row>
    <row r="16081" spans="1:4" ht="15">
      <c r="A16081" t="s">
        <v>23212</v>
      </c>
      <c r="B16081" s="53">
        <v>2018</v>
      </c>
      <c r="C16081" t="s">
        <v>1160</v>
      </c>
      <c r="D16081" t="s">
        <v>23309</v>
      </c>
    </row>
    <row r="16082" spans="1:4" ht="15">
      <c r="A16082" t="s">
        <v>23212</v>
      </c>
      <c r="B16082" s="53">
        <v>2018</v>
      </c>
      <c r="C16082" t="s">
        <v>551</v>
      </c>
      <c r="D16082" t="s">
        <v>23310</v>
      </c>
    </row>
    <row r="16083" spans="1:4" ht="15">
      <c r="A16083" t="s">
        <v>23212</v>
      </c>
      <c r="B16083" s="53">
        <v>2018</v>
      </c>
      <c r="C16083" t="s">
        <v>1161</v>
      </c>
      <c r="D16083" t="s">
        <v>23311</v>
      </c>
    </row>
    <row r="16084" spans="1:4" ht="15">
      <c r="A16084" t="s">
        <v>23212</v>
      </c>
      <c r="B16084" s="53">
        <v>2018</v>
      </c>
      <c r="C16084" t="s">
        <v>212</v>
      </c>
      <c r="D16084" t="s">
        <v>23312</v>
      </c>
    </row>
    <row r="16085" spans="1:4" ht="15">
      <c r="A16085" t="s">
        <v>23212</v>
      </c>
      <c r="B16085" s="53">
        <v>2018</v>
      </c>
      <c r="C16085" t="s">
        <v>22</v>
      </c>
      <c r="D16085" t="s">
        <v>23313</v>
      </c>
    </row>
    <row r="16086" spans="1:4" ht="15">
      <c r="A16086" t="s">
        <v>23212</v>
      </c>
      <c r="B16086" s="53">
        <v>2018</v>
      </c>
      <c r="C16086" t="s">
        <v>22</v>
      </c>
      <c r="D16086" t="s">
        <v>23314</v>
      </c>
    </row>
    <row r="16087" spans="1:4" ht="15">
      <c r="A16087" t="s">
        <v>23212</v>
      </c>
      <c r="B16087" s="53">
        <v>2018</v>
      </c>
      <c r="C16087" t="s">
        <v>22</v>
      </c>
      <c r="D16087" t="s">
        <v>23315</v>
      </c>
    </row>
    <row r="16088" spans="1:4" ht="15">
      <c r="A16088" t="s">
        <v>23212</v>
      </c>
      <c r="B16088" s="53">
        <v>2018</v>
      </c>
      <c r="C16088" t="s">
        <v>22</v>
      </c>
      <c r="D16088" t="s">
        <v>23316</v>
      </c>
    </row>
    <row r="16089" spans="1:4" ht="15">
      <c r="A16089" t="s">
        <v>23212</v>
      </c>
      <c r="B16089" s="53">
        <v>2018</v>
      </c>
      <c r="C16089" t="s">
        <v>22</v>
      </c>
      <c r="D16089" t="s">
        <v>23317</v>
      </c>
    </row>
    <row r="16090" spans="1:4" ht="15">
      <c r="A16090" t="s">
        <v>23212</v>
      </c>
      <c r="B16090" s="53">
        <v>2018</v>
      </c>
      <c r="C16090" t="s">
        <v>22</v>
      </c>
      <c r="D16090" t="s">
        <v>23318</v>
      </c>
    </row>
    <row r="16091" spans="1:4" ht="15">
      <c r="A16091" t="s">
        <v>23212</v>
      </c>
      <c r="B16091" s="53">
        <v>2018</v>
      </c>
      <c r="C16091" t="s">
        <v>14</v>
      </c>
      <c r="D16091" t="s">
        <v>23319</v>
      </c>
    </row>
    <row r="16092" spans="1:4" ht="15">
      <c r="A16092" t="s">
        <v>23212</v>
      </c>
      <c r="B16092" s="53">
        <v>2017</v>
      </c>
      <c r="C16092" t="s">
        <v>30</v>
      </c>
      <c r="D16092" t="s">
        <v>1162</v>
      </c>
    </row>
    <row r="16093" spans="1:4" ht="15">
      <c r="A16093" t="s">
        <v>23212</v>
      </c>
      <c r="B16093" s="53">
        <v>2017</v>
      </c>
      <c r="C16093" t="s">
        <v>30</v>
      </c>
      <c r="D16093" t="s">
        <v>23320</v>
      </c>
    </row>
    <row r="16094" spans="1:4" ht="15">
      <c r="A16094" t="s">
        <v>23212</v>
      </c>
      <c r="B16094" s="53">
        <v>2017</v>
      </c>
      <c r="C16094" t="s">
        <v>30</v>
      </c>
      <c r="D16094" t="s">
        <v>1163</v>
      </c>
    </row>
    <row r="16095" spans="1:4" ht="15">
      <c r="A16095" t="s">
        <v>23212</v>
      </c>
      <c r="B16095" s="53">
        <v>2017</v>
      </c>
      <c r="C16095" t="s">
        <v>400</v>
      </c>
      <c r="D16095" t="s">
        <v>23321</v>
      </c>
    </row>
    <row r="16096" spans="1:4" ht="15">
      <c r="A16096" t="s">
        <v>23212</v>
      </c>
      <c r="B16096" s="53">
        <v>2017</v>
      </c>
      <c r="C16096" t="s">
        <v>23322</v>
      </c>
      <c r="D16096" t="s">
        <v>23323</v>
      </c>
    </row>
    <row r="16097" spans="1:4" ht="15">
      <c r="A16097" t="s">
        <v>23212</v>
      </c>
      <c r="B16097" s="53">
        <v>2017</v>
      </c>
      <c r="C16097" t="s">
        <v>196</v>
      </c>
      <c r="D16097" t="s">
        <v>23324</v>
      </c>
    </row>
    <row r="16098" spans="1:4" ht="15">
      <c r="A16098" t="s">
        <v>23212</v>
      </c>
      <c r="B16098" s="53">
        <v>2017</v>
      </c>
      <c r="C16098" t="s">
        <v>23325</v>
      </c>
      <c r="D16098" t="s">
        <v>23326</v>
      </c>
    </row>
    <row r="16099" spans="1:4" ht="15">
      <c r="A16099" t="s">
        <v>23212</v>
      </c>
      <c r="B16099" s="53">
        <v>2017</v>
      </c>
      <c r="C16099" t="s">
        <v>1161</v>
      </c>
      <c r="D16099" t="s">
        <v>23327</v>
      </c>
    </row>
    <row r="16100" spans="1:4" ht="15">
      <c r="A16100" t="s">
        <v>23212</v>
      </c>
      <c r="B16100" s="53">
        <v>2017</v>
      </c>
      <c r="C16100" t="s">
        <v>14</v>
      </c>
      <c r="D16100" t="s">
        <v>23328</v>
      </c>
    </row>
    <row r="16101" spans="1:4" ht="15">
      <c r="A16101" t="s">
        <v>23212</v>
      </c>
      <c r="B16101" s="53">
        <v>2017</v>
      </c>
      <c r="C16101" t="s">
        <v>14</v>
      </c>
      <c r="D16101" t="s">
        <v>23329</v>
      </c>
    </row>
    <row r="16102" spans="1:4" ht="15">
      <c r="A16102" t="s">
        <v>23212</v>
      </c>
      <c r="B16102" s="53">
        <v>2017</v>
      </c>
      <c r="C16102" t="s">
        <v>14</v>
      </c>
      <c r="D16102" t="s">
        <v>23330</v>
      </c>
    </row>
    <row r="16103" spans="1:4" ht="15">
      <c r="A16103" t="s">
        <v>23212</v>
      </c>
      <c r="B16103" s="53">
        <v>2016</v>
      </c>
      <c r="C16103" t="s">
        <v>400</v>
      </c>
      <c r="D16103" t="s">
        <v>23331</v>
      </c>
    </row>
    <row r="16104" spans="1:4" ht="15">
      <c r="A16104" t="s">
        <v>23212</v>
      </c>
      <c r="B16104" s="53">
        <v>2016</v>
      </c>
      <c r="C16104" t="s">
        <v>14800</v>
      </c>
      <c r="D16104" t="s">
        <v>23332</v>
      </c>
    </row>
    <row r="16105" spans="1:4" ht="15">
      <c r="A16105" t="s">
        <v>23212</v>
      </c>
      <c r="B16105" s="53">
        <v>2016</v>
      </c>
      <c r="C16105" t="s">
        <v>967</v>
      </c>
      <c r="D16105" t="s">
        <v>23333</v>
      </c>
    </row>
    <row r="16106" spans="1:4" ht="15">
      <c r="A16106" t="s">
        <v>23212</v>
      </c>
      <c r="B16106" s="53">
        <v>2016</v>
      </c>
      <c r="C16106" t="s">
        <v>196</v>
      </c>
      <c r="D16106" t="s">
        <v>23334</v>
      </c>
    </row>
    <row r="16107" spans="1:4" ht="15">
      <c r="A16107" t="s">
        <v>23212</v>
      </c>
      <c r="B16107" s="53">
        <v>2016</v>
      </c>
      <c r="C16107" t="s">
        <v>22</v>
      </c>
      <c r="D16107" t="s">
        <v>23335</v>
      </c>
    </row>
    <row r="16108" spans="1:4" ht="15">
      <c r="A16108" t="s">
        <v>23212</v>
      </c>
      <c r="B16108" s="53">
        <v>2016</v>
      </c>
      <c r="C16108" t="s">
        <v>22</v>
      </c>
      <c r="D16108" t="s">
        <v>23336</v>
      </c>
    </row>
    <row r="16109" spans="1:4" ht="15">
      <c r="A16109" t="s">
        <v>23212</v>
      </c>
      <c r="B16109" s="53">
        <v>2016</v>
      </c>
      <c r="C16109" t="s">
        <v>22</v>
      </c>
      <c r="D16109" t="s">
        <v>23337</v>
      </c>
    </row>
    <row r="16110" spans="1:4" ht="15">
      <c r="A16110" t="s">
        <v>23212</v>
      </c>
      <c r="B16110" s="53">
        <v>2016</v>
      </c>
      <c r="C16110" t="s">
        <v>22</v>
      </c>
      <c r="D16110" t="s">
        <v>23338</v>
      </c>
    </row>
    <row r="16111" spans="1:4" ht="15">
      <c r="A16111" t="s">
        <v>23212</v>
      </c>
      <c r="B16111" s="53">
        <v>2016</v>
      </c>
      <c r="C16111" t="s">
        <v>932</v>
      </c>
      <c r="D16111" t="s">
        <v>23339</v>
      </c>
    </row>
    <row r="16112" spans="1:4" ht="15">
      <c r="A16112" t="s">
        <v>23212</v>
      </c>
      <c r="B16112" s="53">
        <v>2016</v>
      </c>
      <c r="C16112" t="s">
        <v>14</v>
      </c>
      <c r="D16112" t="s">
        <v>23340</v>
      </c>
    </row>
    <row r="16113" spans="1:4" ht="15">
      <c r="A16113" t="s">
        <v>23212</v>
      </c>
      <c r="B16113" s="53">
        <v>2015</v>
      </c>
      <c r="C16113" t="s">
        <v>10</v>
      </c>
      <c r="D16113" t="s">
        <v>23341</v>
      </c>
    </row>
    <row r="16114" spans="1:4" ht="15">
      <c r="A16114" t="s">
        <v>23212</v>
      </c>
      <c r="B16114" s="53">
        <v>2015</v>
      </c>
      <c r="C16114" t="s">
        <v>967</v>
      </c>
      <c r="D16114" t="s">
        <v>23342</v>
      </c>
    </row>
    <row r="16115" spans="1:4" ht="15">
      <c r="A16115" t="s">
        <v>23212</v>
      </c>
      <c r="B16115" s="53">
        <v>2015</v>
      </c>
      <c r="C16115" t="s">
        <v>33</v>
      </c>
      <c r="D16115" t="s">
        <v>23343</v>
      </c>
    </row>
    <row r="16116" spans="1:4" ht="15">
      <c r="A16116" t="s">
        <v>23212</v>
      </c>
      <c r="B16116" s="53">
        <v>2015</v>
      </c>
      <c r="C16116" t="s">
        <v>1159</v>
      </c>
      <c r="D16116" t="s">
        <v>23344</v>
      </c>
    </row>
    <row r="16117" spans="1:4" ht="15">
      <c r="A16117" t="s">
        <v>23212</v>
      </c>
      <c r="B16117" s="53">
        <v>2015</v>
      </c>
      <c r="C16117" t="s">
        <v>23345</v>
      </c>
      <c r="D16117" t="s">
        <v>23346</v>
      </c>
    </row>
    <row r="16118" spans="1:4" ht="15">
      <c r="A16118" t="s">
        <v>23212</v>
      </c>
      <c r="B16118" s="53">
        <v>2015</v>
      </c>
      <c r="C16118" t="s">
        <v>15627</v>
      </c>
      <c r="D16118" t="s">
        <v>23347</v>
      </c>
    </row>
    <row r="16119" spans="1:4" ht="15">
      <c r="A16119" t="s">
        <v>23212</v>
      </c>
      <c r="B16119" s="53">
        <v>2015</v>
      </c>
      <c r="C16119" t="s">
        <v>626</v>
      </c>
      <c r="D16119" t="s">
        <v>23348</v>
      </c>
    </row>
    <row r="16120" spans="1:4" ht="15">
      <c r="A16120" t="s">
        <v>23212</v>
      </c>
      <c r="B16120" s="53">
        <v>2015</v>
      </c>
      <c r="C16120" t="s">
        <v>626</v>
      </c>
      <c r="D16120" t="s">
        <v>23349</v>
      </c>
    </row>
    <row r="16121" spans="1:4" ht="15">
      <c r="A16121" t="s">
        <v>23212</v>
      </c>
      <c r="B16121" s="53">
        <v>2015</v>
      </c>
      <c r="C16121" t="s">
        <v>97</v>
      </c>
      <c r="D16121" t="s">
        <v>23350</v>
      </c>
    </row>
    <row r="16122" spans="1:4" ht="15">
      <c r="A16122" t="s">
        <v>23212</v>
      </c>
      <c r="B16122" s="53">
        <v>2015</v>
      </c>
      <c r="C16122" t="s">
        <v>23351</v>
      </c>
      <c r="D16122" t="s">
        <v>23352</v>
      </c>
    </row>
    <row r="16123" spans="1:4" ht="15">
      <c r="A16123" t="s">
        <v>23212</v>
      </c>
      <c r="B16123" s="53">
        <v>2015</v>
      </c>
      <c r="C16123" t="s">
        <v>22</v>
      </c>
      <c r="D16123" t="s">
        <v>23353</v>
      </c>
    </row>
    <row r="16124" spans="1:4" ht="15">
      <c r="A16124" t="s">
        <v>23212</v>
      </c>
      <c r="B16124" s="53">
        <v>2015</v>
      </c>
      <c r="C16124" t="s">
        <v>22</v>
      </c>
      <c r="D16124" t="s">
        <v>23354</v>
      </c>
    </row>
    <row r="16125" spans="1:4" ht="15">
      <c r="A16125" t="s">
        <v>23212</v>
      </c>
      <c r="B16125" s="53">
        <v>2015</v>
      </c>
      <c r="C16125" t="s">
        <v>976</v>
      </c>
      <c r="D16125" t="s">
        <v>23355</v>
      </c>
    </row>
    <row r="16126" spans="1:4" ht="15">
      <c r="A16126" t="s">
        <v>23212</v>
      </c>
      <c r="B16126" s="53">
        <v>2015</v>
      </c>
      <c r="C16126" t="s">
        <v>17382</v>
      </c>
      <c r="D16126" t="s">
        <v>23356</v>
      </c>
    </row>
    <row r="16127" spans="1:4" ht="15">
      <c r="A16127" t="s">
        <v>23212</v>
      </c>
      <c r="B16127" s="53">
        <v>2015</v>
      </c>
      <c r="C16127" t="s">
        <v>1164</v>
      </c>
      <c r="D16127" t="s">
        <v>23357</v>
      </c>
    </row>
    <row r="16128" spans="1:4" ht="15">
      <c r="A16128" t="s">
        <v>23212</v>
      </c>
      <c r="B16128" s="53">
        <v>2015</v>
      </c>
      <c r="C16128" t="s">
        <v>1164</v>
      </c>
      <c r="D16128" t="s">
        <v>23358</v>
      </c>
    </row>
    <row r="16129" spans="1:4" ht="15">
      <c r="A16129" t="s">
        <v>23212</v>
      </c>
      <c r="B16129" s="53">
        <v>2014</v>
      </c>
      <c r="C16129" t="s">
        <v>400</v>
      </c>
      <c r="D16129" t="s">
        <v>23359</v>
      </c>
    </row>
    <row r="16130" spans="1:4" ht="15">
      <c r="A16130" t="s">
        <v>23212</v>
      </c>
      <c r="B16130" s="53">
        <v>2014</v>
      </c>
      <c r="C16130" t="s">
        <v>400</v>
      </c>
      <c r="D16130" t="s">
        <v>23360</v>
      </c>
    </row>
    <row r="16131" spans="1:4" ht="15">
      <c r="A16131" t="s">
        <v>23212</v>
      </c>
      <c r="B16131" s="53">
        <v>2014</v>
      </c>
      <c r="C16131" t="s">
        <v>23361</v>
      </c>
      <c r="D16131" t="s">
        <v>23362</v>
      </c>
    </row>
    <row r="16132" spans="1:4" ht="15">
      <c r="A16132" t="s">
        <v>23212</v>
      </c>
      <c r="B16132" s="53">
        <v>2014</v>
      </c>
      <c r="C16132" t="s">
        <v>1165</v>
      </c>
      <c r="D16132" t="s">
        <v>23363</v>
      </c>
    </row>
    <row r="16133" spans="1:4" ht="15">
      <c r="A16133" t="s">
        <v>23212</v>
      </c>
      <c r="B16133" s="53">
        <v>2014</v>
      </c>
      <c r="C16133" t="s">
        <v>1165</v>
      </c>
      <c r="D16133" t="s">
        <v>23364</v>
      </c>
    </row>
    <row r="16134" spans="1:4" ht="15">
      <c r="A16134" t="s">
        <v>23212</v>
      </c>
      <c r="B16134" s="53">
        <v>2014</v>
      </c>
      <c r="C16134" t="s">
        <v>1165</v>
      </c>
      <c r="D16134" t="s">
        <v>1166</v>
      </c>
    </row>
    <row r="16135" spans="1:4" ht="15">
      <c r="A16135" t="s">
        <v>23212</v>
      </c>
      <c r="B16135" s="53">
        <v>2014</v>
      </c>
      <c r="C16135" t="s">
        <v>967</v>
      </c>
      <c r="D16135" t="s">
        <v>23365</v>
      </c>
    </row>
    <row r="16136" spans="1:4" ht="15">
      <c r="A16136" t="s">
        <v>23212</v>
      </c>
      <c r="B16136" s="53">
        <v>2014</v>
      </c>
      <c r="C16136" t="s">
        <v>23345</v>
      </c>
      <c r="D16136" t="s">
        <v>23366</v>
      </c>
    </row>
    <row r="16137" spans="1:4" ht="15">
      <c r="A16137" t="s">
        <v>23212</v>
      </c>
      <c r="B16137" s="53">
        <v>2014</v>
      </c>
      <c r="C16137" t="s">
        <v>23367</v>
      </c>
      <c r="D16137" t="s">
        <v>23368</v>
      </c>
    </row>
    <row r="16138" spans="1:4" ht="15">
      <c r="A16138" t="s">
        <v>23212</v>
      </c>
      <c r="B16138" s="53">
        <v>2014</v>
      </c>
      <c r="C16138" t="s">
        <v>23369</v>
      </c>
      <c r="D16138" t="s">
        <v>23370</v>
      </c>
    </row>
    <row r="16139" spans="1:4" ht="15">
      <c r="A16139" t="s">
        <v>23212</v>
      </c>
      <c r="B16139" s="53">
        <v>2014</v>
      </c>
      <c r="C16139" t="s">
        <v>23371</v>
      </c>
      <c r="D16139" t="s">
        <v>23372</v>
      </c>
    </row>
    <row r="16140" spans="1:4" ht="15">
      <c r="A16140" t="s">
        <v>23212</v>
      </c>
      <c r="B16140" s="53">
        <v>2014</v>
      </c>
      <c r="C16140" t="s">
        <v>23371</v>
      </c>
      <c r="D16140" t="s">
        <v>23373</v>
      </c>
    </row>
    <row r="16141" spans="1:4" ht="15">
      <c r="A16141" t="s">
        <v>23212</v>
      </c>
      <c r="B16141" s="53">
        <v>2014</v>
      </c>
      <c r="C16141" t="s">
        <v>976</v>
      </c>
      <c r="D16141" t="s">
        <v>23374</v>
      </c>
    </row>
    <row r="16142" spans="1:4" ht="15">
      <c r="A16142" t="s">
        <v>23212</v>
      </c>
      <c r="B16142" s="53">
        <v>2013</v>
      </c>
      <c r="C16142" t="s">
        <v>400</v>
      </c>
      <c r="D16142" t="s">
        <v>23375</v>
      </c>
    </row>
    <row r="16143" spans="1:4" ht="15">
      <c r="A16143" t="s">
        <v>23212</v>
      </c>
      <c r="B16143" s="53">
        <v>2013</v>
      </c>
      <c r="C16143" t="s">
        <v>20295</v>
      </c>
      <c r="D16143" t="s">
        <v>23376</v>
      </c>
    </row>
    <row r="16144" spans="1:4" ht="15">
      <c r="A16144" t="s">
        <v>23212</v>
      </c>
      <c r="B16144" s="53">
        <v>2013</v>
      </c>
      <c r="C16144" t="s">
        <v>20295</v>
      </c>
      <c r="D16144" t="s">
        <v>23377</v>
      </c>
    </row>
    <row r="16145" spans="1:4" ht="15">
      <c r="A16145" t="s">
        <v>23212</v>
      </c>
      <c r="B16145" s="53">
        <v>2013</v>
      </c>
      <c r="C16145" t="s">
        <v>537</v>
      </c>
      <c r="D16145" t="s">
        <v>23378</v>
      </c>
    </row>
    <row r="16146" spans="1:4" ht="15">
      <c r="A16146" t="s">
        <v>23212</v>
      </c>
      <c r="B16146" s="53">
        <v>2013</v>
      </c>
      <c r="C16146" t="s">
        <v>485</v>
      </c>
      <c r="D16146" t="s">
        <v>23379</v>
      </c>
    </row>
    <row r="16147" spans="1:4" ht="15">
      <c r="A16147" t="s">
        <v>23212</v>
      </c>
      <c r="B16147" s="53">
        <v>2013</v>
      </c>
      <c r="C16147" t="s">
        <v>553</v>
      </c>
      <c r="D16147" t="s">
        <v>23380</v>
      </c>
    </row>
    <row r="16148" spans="1:4" ht="15">
      <c r="A16148" t="s">
        <v>23212</v>
      </c>
      <c r="B16148" s="53">
        <v>2013</v>
      </c>
      <c r="C16148" t="s">
        <v>553</v>
      </c>
      <c r="D16148" t="s">
        <v>23381</v>
      </c>
    </row>
    <row r="16149" spans="1:4" ht="15">
      <c r="A16149" t="s">
        <v>23212</v>
      </c>
      <c r="B16149" s="53">
        <v>2013</v>
      </c>
      <c r="C16149" t="s">
        <v>1167</v>
      </c>
      <c r="D16149" t="s">
        <v>23382</v>
      </c>
    </row>
    <row r="16150" spans="1:4" ht="15">
      <c r="A16150" t="s">
        <v>23212</v>
      </c>
      <c r="B16150" s="53">
        <v>2013</v>
      </c>
      <c r="C16150" t="s">
        <v>491</v>
      </c>
      <c r="D16150" t="s">
        <v>23383</v>
      </c>
    </row>
    <row r="16151" spans="1:4" ht="15">
      <c r="A16151" t="s">
        <v>23212</v>
      </c>
      <c r="B16151" s="53">
        <v>2013</v>
      </c>
      <c r="C16151" t="s">
        <v>491</v>
      </c>
      <c r="D16151" t="s">
        <v>23384</v>
      </c>
    </row>
    <row r="16152" spans="1:4" ht="15">
      <c r="A16152" t="s">
        <v>23212</v>
      </c>
      <c r="B16152" s="53">
        <v>2013</v>
      </c>
      <c r="C16152" t="s">
        <v>491</v>
      </c>
      <c r="D16152" t="s">
        <v>23385</v>
      </c>
    </row>
    <row r="16153" spans="1:4" ht="15">
      <c r="A16153" t="s">
        <v>23212</v>
      </c>
      <c r="B16153" s="53">
        <v>2013</v>
      </c>
      <c r="C16153" t="s">
        <v>22</v>
      </c>
      <c r="D16153" t="s">
        <v>23386</v>
      </c>
    </row>
    <row r="16154" spans="1:4" ht="15">
      <c r="A16154" t="s">
        <v>23212</v>
      </c>
      <c r="B16154" s="53">
        <v>2013</v>
      </c>
      <c r="C16154" t="s">
        <v>976</v>
      </c>
      <c r="D16154" t="s">
        <v>23387</v>
      </c>
    </row>
    <row r="16155" spans="1:4" ht="15">
      <c r="A16155" t="s">
        <v>23212</v>
      </c>
      <c r="B16155" s="53">
        <v>2013</v>
      </c>
      <c r="C16155" t="s">
        <v>976</v>
      </c>
      <c r="D16155" t="s">
        <v>23388</v>
      </c>
    </row>
    <row r="16156" spans="1:4" ht="15">
      <c r="A16156" t="s">
        <v>23212</v>
      </c>
      <c r="B16156" s="53">
        <v>2013</v>
      </c>
      <c r="C16156" t="s">
        <v>976</v>
      </c>
      <c r="D16156" t="s">
        <v>23389</v>
      </c>
    </row>
    <row r="16157" spans="1:4" ht="15">
      <c r="A16157" t="s">
        <v>23212</v>
      </c>
      <c r="B16157" s="53">
        <v>2013</v>
      </c>
      <c r="C16157" t="s">
        <v>976</v>
      </c>
      <c r="D16157" t="s">
        <v>23390</v>
      </c>
    </row>
    <row r="16158" spans="1:4" ht="15">
      <c r="A16158" t="s">
        <v>23212</v>
      </c>
      <c r="B16158" s="53">
        <v>2013</v>
      </c>
      <c r="C16158" t="s">
        <v>23391</v>
      </c>
      <c r="D16158" t="s">
        <v>23392</v>
      </c>
    </row>
    <row r="16159" spans="1:4" ht="15">
      <c r="A16159" t="s">
        <v>23212</v>
      </c>
      <c r="B16159" s="53">
        <v>2012</v>
      </c>
      <c r="C16159" t="s">
        <v>1168</v>
      </c>
      <c r="D16159" t="s">
        <v>23393</v>
      </c>
    </row>
    <row r="16160" spans="1:4" ht="15">
      <c r="A16160" t="s">
        <v>23212</v>
      </c>
      <c r="B16160" s="53">
        <v>2012</v>
      </c>
      <c r="C16160" t="s">
        <v>20295</v>
      </c>
      <c r="D16160" t="s">
        <v>23394</v>
      </c>
    </row>
    <row r="16161" spans="1:4" ht="15">
      <c r="A16161" t="s">
        <v>23212</v>
      </c>
      <c r="B16161" s="53">
        <v>2012</v>
      </c>
      <c r="C16161" t="s">
        <v>1169</v>
      </c>
      <c r="D16161" t="s">
        <v>23395</v>
      </c>
    </row>
    <row r="16162" spans="1:4" ht="15">
      <c r="A16162" t="s">
        <v>23212</v>
      </c>
      <c r="B16162" s="53">
        <v>2011</v>
      </c>
      <c r="C16162" t="s">
        <v>23396</v>
      </c>
      <c r="D16162" t="s">
        <v>23397</v>
      </c>
    </row>
    <row r="16163" spans="1:4" ht="15">
      <c r="A16163" t="s">
        <v>23212</v>
      </c>
      <c r="B16163" s="53">
        <v>2011</v>
      </c>
      <c r="C16163" t="s">
        <v>23396</v>
      </c>
      <c r="D16163" t="s">
        <v>23398</v>
      </c>
    </row>
    <row r="16164" spans="1:4" ht="15">
      <c r="A16164" t="s">
        <v>23212</v>
      </c>
      <c r="B16164" s="53">
        <v>2011</v>
      </c>
      <c r="C16164" t="s">
        <v>1170</v>
      </c>
      <c r="D16164" t="s">
        <v>23399</v>
      </c>
    </row>
    <row r="16165" spans="1:4" ht="15">
      <c r="A16165" t="s">
        <v>23212</v>
      </c>
      <c r="B16165" s="53">
        <v>2011</v>
      </c>
      <c r="C16165" t="s">
        <v>553</v>
      </c>
      <c r="D16165" t="s">
        <v>23400</v>
      </c>
    </row>
    <row r="16166" spans="1:4" ht="15">
      <c r="A16166" t="s">
        <v>23212</v>
      </c>
      <c r="B16166" s="53">
        <v>2011</v>
      </c>
      <c r="C16166" t="s">
        <v>551</v>
      </c>
      <c r="D16166" t="s">
        <v>23401</v>
      </c>
    </row>
    <row r="16167" spans="1:4" ht="15">
      <c r="A16167" t="s">
        <v>23212</v>
      </c>
      <c r="B16167" s="53">
        <v>2011</v>
      </c>
      <c r="C16167" t="s">
        <v>553</v>
      </c>
      <c r="D16167" t="s">
        <v>23402</v>
      </c>
    </row>
    <row r="16168" spans="1:4" ht="15">
      <c r="A16168" t="s">
        <v>23212</v>
      </c>
      <c r="B16168" s="53">
        <v>2011</v>
      </c>
      <c r="C16168" t="s">
        <v>17189</v>
      </c>
      <c r="D16168" t="s">
        <v>23403</v>
      </c>
    </row>
    <row r="16169" spans="1:4" ht="15">
      <c r="A16169" t="s">
        <v>23212</v>
      </c>
      <c r="B16169" s="53">
        <v>2011</v>
      </c>
      <c r="C16169" t="s">
        <v>196</v>
      </c>
      <c r="D16169" t="s">
        <v>23404</v>
      </c>
    </row>
    <row r="16170" spans="1:4" ht="15">
      <c r="A16170" t="s">
        <v>23212</v>
      </c>
      <c r="B16170" s="53">
        <v>2011</v>
      </c>
      <c r="C16170" t="s">
        <v>23405</v>
      </c>
      <c r="D16170" t="s">
        <v>23406</v>
      </c>
    </row>
    <row r="16171" spans="1:4" ht="15">
      <c r="A16171" t="s">
        <v>23212</v>
      </c>
      <c r="B16171" s="53">
        <v>2011</v>
      </c>
      <c r="C16171" t="s">
        <v>661</v>
      </c>
      <c r="D16171" t="s">
        <v>23407</v>
      </c>
    </row>
    <row r="16172" spans="1:4" ht="15">
      <c r="A16172" t="s">
        <v>23212</v>
      </c>
      <c r="B16172" s="53">
        <v>2011</v>
      </c>
      <c r="C16172" t="s">
        <v>976</v>
      </c>
      <c r="D16172" t="s">
        <v>23408</v>
      </c>
    </row>
    <row r="16173" spans="1:4" ht="15">
      <c r="A16173" t="s">
        <v>23212</v>
      </c>
      <c r="B16173" s="53">
        <v>2009</v>
      </c>
      <c r="C16173" t="s">
        <v>15839</v>
      </c>
      <c r="D16173" t="s">
        <v>23409</v>
      </c>
    </row>
    <row r="16174" spans="1:4" ht="15">
      <c r="A16174" t="s">
        <v>23212</v>
      </c>
      <c r="B16174" s="53">
        <v>2009</v>
      </c>
      <c r="C16174" t="s">
        <v>20295</v>
      </c>
      <c r="D16174" t="s">
        <v>23410</v>
      </c>
    </row>
    <row r="16175" spans="1:4" ht="15">
      <c r="A16175" t="s">
        <v>23212</v>
      </c>
      <c r="B16175" s="53">
        <v>2007</v>
      </c>
      <c r="C16175" t="s">
        <v>1171</v>
      </c>
      <c r="D16175" t="s">
        <v>23411</v>
      </c>
    </row>
    <row r="16176" spans="1:4" ht="15">
      <c r="A16176" t="s">
        <v>23212</v>
      </c>
      <c r="B16176" s="53">
        <v>2007</v>
      </c>
      <c r="C16176" t="s">
        <v>17382</v>
      </c>
      <c r="D16176" t="s">
        <v>23412</v>
      </c>
    </row>
    <row r="16177" spans="1:4" ht="15">
      <c r="A16177" t="s">
        <v>23212</v>
      </c>
      <c r="B16177" s="53">
        <v>2007</v>
      </c>
      <c r="C16177" t="s">
        <v>608</v>
      </c>
      <c r="D16177" t="s">
        <v>23413</v>
      </c>
    </row>
    <row r="16178" spans="1:4" ht="15">
      <c r="A16178" t="s">
        <v>23212</v>
      </c>
      <c r="B16178" s="53">
        <v>2002</v>
      </c>
      <c r="C16178" t="s">
        <v>581</v>
      </c>
      <c r="D16178" t="s">
        <v>23414</v>
      </c>
    </row>
    <row r="16179" spans="1:4" ht="15">
      <c r="A16179" t="s">
        <v>23212</v>
      </c>
      <c r="B16179" s="53">
        <v>2001</v>
      </c>
      <c r="C16179" t="s">
        <v>1172</v>
      </c>
      <c r="D16179" t="s">
        <v>23415</v>
      </c>
    </row>
    <row r="16180" spans="1:4" ht="15">
      <c r="A16180" t="s">
        <v>23212</v>
      </c>
      <c r="B16180" s="53">
        <v>2000</v>
      </c>
      <c r="C16180" t="s">
        <v>910</v>
      </c>
      <c r="D16180" t="s">
        <v>23416</v>
      </c>
    </row>
    <row r="16181" spans="1:4" ht="15">
      <c r="A16181" t="s">
        <v>23212</v>
      </c>
      <c r="B16181" s="53">
        <v>2000</v>
      </c>
      <c r="C16181" t="s">
        <v>23417</v>
      </c>
      <c r="D16181" t="s">
        <v>23418</v>
      </c>
    </row>
    <row r="16182" spans="1:4" ht="15">
      <c r="A16182" t="s">
        <v>23212</v>
      </c>
      <c r="B16182" s="53">
        <v>2000</v>
      </c>
      <c r="C16182" t="s">
        <v>1173</v>
      </c>
      <c r="D16182" t="s">
        <v>23419</v>
      </c>
    </row>
    <row r="16183" spans="1:4" ht="15">
      <c r="A16183" t="s">
        <v>23212</v>
      </c>
      <c r="B16183" s="53">
        <v>2000</v>
      </c>
      <c r="C16183" t="s">
        <v>1174</v>
      </c>
      <c r="D16183" t="s">
        <v>23420</v>
      </c>
    </row>
    <row r="16184" spans="1:4" ht="15">
      <c r="A16184" t="s">
        <v>23212</v>
      </c>
      <c r="B16184" s="53">
        <v>1999</v>
      </c>
      <c r="C16184" t="s">
        <v>1175</v>
      </c>
      <c r="D16184" t="s">
        <v>23421</v>
      </c>
    </row>
    <row r="16185" spans="1:4" ht="15">
      <c r="A16185" t="s">
        <v>23635</v>
      </c>
      <c r="B16185" s="53">
        <v>2023</v>
      </c>
      <c r="C16185" t="s">
        <v>23636</v>
      </c>
      <c r="D16185" t="s">
        <v>23637</v>
      </c>
    </row>
    <row r="16186" spans="1:4" ht="15">
      <c r="A16186" t="s">
        <v>23635</v>
      </c>
      <c r="B16186" s="53">
        <v>2023</v>
      </c>
      <c r="C16186" t="s">
        <v>23638</v>
      </c>
      <c r="D16186" t="s">
        <v>23639</v>
      </c>
    </row>
    <row r="16187" spans="1:4" ht="15">
      <c r="A16187" t="s">
        <v>23635</v>
      </c>
      <c r="B16187" s="53">
        <v>2023</v>
      </c>
      <c r="C16187" t="s">
        <v>19304</v>
      </c>
      <c r="D16187" t="s">
        <v>23640</v>
      </c>
    </row>
    <row r="16188" spans="1:4" ht="15">
      <c r="A16188" t="s">
        <v>23635</v>
      </c>
      <c r="B16188" s="53">
        <v>2023</v>
      </c>
      <c r="C16188" t="s">
        <v>19304</v>
      </c>
      <c r="D16188" t="s">
        <v>23641</v>
      </c>
    </row>
    <row r="16189" spans="1:4" ht="15">
      <c r="A16189" t="s">
        <v>23635</v>
      </c>
      <c r="B16189" s="53">
        <v>2023</v>
      </c>
      <c r="C16189" t="s">
        <v>23642</v>
      </c>
      <c r="D16189" t="s">
        <v>23643</v>
      </c>
    </row>
    <row r="16190" spans="1:4" ht="15">
      <c r="A16190" t="s">
        <v>23635</v>
      </c>
      <c r="B16190" s="53">
        <v>2023</v>
      </c>
      <c r="C16190" t="s">
        <v>2</v>
      </c>
      <c r="D16190" t="s">
        <v>23644</v>
      </c>
    </row>
    <row r="16191" spans="1:4" ht="15">
      <c r="A16191" t="s">
        <v>23635</v>
      </c>
      <c r="B16191" s="53">
        <v>2022</v>
      </c>
      <c r="C16191" t="s">
        <v>1247</v>
      </c>
      <c r="D16191" t="s">
        <v>23645</v>
      </c>
    </row>
    <row r="16192" spans="1:4" ht="15">
      <c r="A16192" t="s">
        <v>23635</v>
      </c>
      <c r="B16192" s="53">
        <v>2022</v>
      </c>
      <c r="C16192" t="s">
        <v>143</v>
      </c>
      <c r="D16192" t="s">
        <v>23646</v>
      </c>
    </row>
    <row r="16193" spans="1:4" ht="15">
      <c r="A16193" t="s">
        <v>23635</v>
      </c>
      <c r="B16193" s="53">
        <v>2022</v>
      </c>
      <c r="C16193" t="s">
        <v>23647</v>
      </c>
      <c r="D16193" t="s">
        <v>23648</v>
      </c>
    </row>
    <row r="16194" spans="1:4" ht="15">
      <c r="A16194" t="s">
        <v>23635</v>
      </c>
      <c r="B16194" s="53">
        <v>2022</v>
      </c>
      <c r="C16194" t="s">
        <v>23649</v>
      </c>
      <c r="D16194" t="s">
        <v>23650</v>
      </c>
    </row>
    <row r="16195" spans="1:4" ht="15">
      <c r="A16195" t="s">
        <v>23635</v>
      </c>
      <c r="B16195" s="53">
        <v>2022</v>
      </c>
      <c r="C16195" t="s">
        <v>23649</v>
      </c>
      <c r="D16195" t="s">
        <v>23651</v>
      </c>
    </row>
    <row r="16196" spans="1:4" ht="15">
      <c r="A16196" t="s">
        <v>23635</v>
      </c>
      <c r="B16196" s="53">
        <v>2022</v>
      </c>
      <c r="C16196" t="s">
        <v>1248</v>
      </c>
      <c r="D16196" t="s">
        <v>23652</v>
      </c>
    </row>
    <row r="16197" spans="1:4" ht="15">
      <c r="A16197" t="s">
        <v>23635</v>
      </c>
      <c r="B16197" s="53">
        <v>2022</v>
      </c>
      <c r="C16197" t="s">
        <v>1249</v>
      </c>
      <c r="D16197" t="s">
        <v>23551</v>
      </c>
    </row>
    <row r="16198" spans="1:4" ht="15">
      <c r="A16198" t="s">
        <v>23635</v>
      </c>
      <c r="B16198" s="53">
        <v>2022</v>
      </c>
      <c r="C16198" t="s">
        <v>158</v>
      </c>
      <c r="D16198" t="s">
        <v>23653</v>
      </c>
    </row>
    <row r="16199" spans="1:4" ht="15">
      <c r="A16199" t="s">
        <v>23635</v>
      </c>
      <c r="B16199" s="53">
        <v>2022</v>
      </c>
      <c r="C16199" t="s">
        <v>1250</v>
      </c>
      <c r="D16199" t="s">
        <v>23654</v>
      </c>
    </row>
    <row r="16200" spans="1:4" ht="15">
      <c r="A16200" t="s">
        <v>23635</v>
      </c>
      <c r="B16200" s="53">
        <v>2022</v>
      </c>
      <c r="C16200" t="s">
        <v>1250</v>
      </c>
      <c r="D16200" t="s">
        <v>23655</v>
      </c>
    </row>
    <row r="16201" spans="1:4" ht="15">
      <c r="A16201" t="s">
        <v>23635</v>
      </c>
      <c r="B16201" s="53">
        <v>2022</v>
      </c>
      <c r="C16201" t="s">
        <v>645</v>
      </c>
      <c r="D16201" t="s">
        <v>23656</v>
      </c>
    </row>
    <row r="16202" spans="1:4" ht="15">
      <c r="A16202" t="s">
        <v>23635</v>
      </c>
      <c r="B16202" s="53">
        <v>2022</v>
      </c>
      <c r="C16202" t="s">
        <v>2</v>
      </c>
      <c r="D16202" t="s">
        <v>23656</v>
      </c>
    </row>
    <row r="16203" spans="1:4" ht="15">
      <c r="A16203" t="s">
        <v>23635</v>
      </c>
      <c r="B16203" s="53">
        <v>2022</v>
      </c>
      <c r="C16203" t="s">
        <v>2</v>
      </c>
      <c r="D16203" t="s">
        <v>23657</v>
      </c>
    </row>
    <row r="16204" spans="1:4" ht="15">
      <c r="A16204" t="s">
        <v>23635</v>
      </c>
      <c r="B16204" s="53">
        <v>2022</v>
      </c>
      <c r="C16204" t="s">
        <v>2</v>
      </c>
      <c r="D16204" t="s">
        <v>23658</v>
      </c>
    </row>
    <row r="16205" spans="1:4" ht="15">
      <c r="A16205" t="s">
        <v>23635</v>
      </c>
      <c r="B16205" s="53">
        <v>2021</v>
      </c>
      <c r="C16205" t="s">
        <v>1251</v>
      </c>
      <c r="D16205" t="s">
        <v>23659</v>
      </c>
    </row>
    <row r="16206" spans="1:4" ht="15">
      <c r="A16206" t="s">
        <v>23635</v>
      </c>
      <c r="B16206" s="53">
        <v>2021</v>
      </c>
      <c r="C16206" t="s">
        <v>2</v>
      </c>
      <c r="D16206" t="s">
        <v>23660</v>
      </c>
    </row>
    <row r="16207" spans="1:4" ht="15">
      <c r="A16207" t="s">
        <v>23635</v>
      </c>
      <c r="B16207" s="53">
        <v>2020</v>
      </c>
      <c r="C16207" t="s">
        <v>23661</v>
      </c>
      <c r="D16207" t="s">
        <v>23662</v>
      </c>
    </row>
    <row r="16208" spans="1:4" ht="15">
      <c r="A16208" t="s">
        <v>23635</v>
      </c>
      <c r="B16208" s="53">
        <v>2020</v>
      </c>
      <c r="C16208" t="s">
        <v>23351</v>
      </c>
      <c r="D16208" t="s">
        <v>23663</v>
      </c>
    </row>
    <row r="16209" spans="1:4" ht="15">
      <c r="A16209" t="s">
        <v>23635</v>
      </c>
      <c r="B16209" s="53">
        <v>2020</v>
      </c>
      <c r="C16209" t="s">
        <v>1252</v>
      </c>
      <c r="D16209" t="s">
        <v>23664</v>
      </c>
    </row>
    <row r="16210" spans="1:4" ht="15">
      <c r="A16210" t="s">
        <v>23635</v>
      </c>
      <c r="B16210" s="53">
        <v>2020</v>
      </c>
      <c r="C16210" t="s">
        <v>986</v>
      </c>
      <c r="D16210" t="s">
        <v>23665</v>
      </c>
    </row>
    <row r="16211" spans="1:4" ht="15">
      <c r="A16211" t="s">
        <v>23635</v>
      </c>
      <c r="B16211" s="53">
        <v>2019</v>
      </c>
      <c r="C16211" t="s">
        <v>23666</v>
      </c>
      <c r="D16211" t="s">
        <v>23667</v>
      </c>
    </row>
    <row r="16212" spans="1:4" ht="15">
      <c r="A16212" t="s">
        <v>23635</v>
      </c>
      <c r="B16212" s="53">
        <v>2019</v>
      </c>
      <c r="C16212" t="s">
        <v>23668</v>
      </c>
      <c r="D16212" t="s">
        <v>23669</v>
      </c>
    </row>
    <row r="16213" spans="1:4" ht="15">
      <c r="A16213" t="s">
        <v>23635</v>
      </c>
      <c r="B16213" s="53">
        <v>2019</v>
      </c>
      <c r="C16213" t="s">
        <v>1253</v>
      </c>
      <c r="D16213" t="s">
        <v>23670</v>
      </c>
    </row>
    <row r="16214" spans="1:4" ht="15">
      <c r="A16214" t="s">
        <v>23635</v>
      </c>
      <c r="B16214" s="53">
        <v>2019</v>
      </c>
      <c r="C16214" t="s">
        <v>2</v>
      </c>
      <c r="D16214" t="s">
        <v>23671</v>
      </c>
    </row>
    <row r="16215" spans="1:4" ht="15">
      <c r="A16215" t="s">
        <v>23635</v>
      </c>
      <c r="B16215" s="53">
        <v>2019</v>
      </c>
      <c r="C16215" t="s">
        <v>2</v>
      </c>
      <c r="D16215" t="s">
        <v>23672</v>
      </c>
    </row>
    <row r="16216" spans="1:4" ht="15">
      <c r="A16216" t="s">
        <v>23635</v>
      </c>
      <c r="B16216" s="53">
        <v>2018</v>
      </c>
      <c r="C16216" t="s">
        <v>932</v>
      </c>
      <c r="D16216" t="s">
        <v>23673</v>
      </c>
    </row>
    <row r="16217" spans="1:4" ht="15">
      <c r="A16217" t="s">
        <v>23635</v>
      </c>
      <c r="B16217" s="53">
        <v>2018</v>
      </c>
      <c r="C16217" t="s">
        <v>2</v>
      </c>
      <c r="D16217" t="s">
        <v>23674</v>
      </c>
    </row>
    <row r="16218" spans="1:4" ht="15">
      <c r="A16218" t="s">
        <v>23635</v>
      </c>
      <c r="B16218" s="53">
        <v>2017</v>
      </c>
      <c r="C16218" t="s">
        <v>656</v>
      </c>
      <c r="D16218" t="s">
        <v>23675</v>
      </c>
    </row>
    <row r="16219" spans="1:4" ht="15">
      <c r="A16219" t="s">
        <v>23635</v>
      </c>
      <c r="B16219" s="53">
        <v>2017</v>
      </c>
      <c r="C16219" t="s">
        <v>1254</v>
      </c>
      <c r="D16219" t="s">
        <v>23676</v>
      </c>
    </row>
    <row r="16220" spans="1:4" ht="15">
      <c r="A16220" t="s">
        <v>23635</v>
      </c>
      <c r="B16220" s="53">
        <v>2017</v>
      </c>
      <c r="C16220" t="s">
        <v>1255</v>
      </c>
      <c r="D16220" t="s">
        <v>23677</v>
      </c>
    </row>
    <row r="16221" spans="1:4" ht="15">
      <c r="A16221" t="s">
        <v>23635</v>
      </c>
      <c r="B16221" s="53">
        <v>2017</v>
      </c>
      <c r="C16221" t="s">
        <v>19414</v>
      </c>
      <c r="D16221" t="s">
        <v>23678</v>
      </c>
    </row>
    <row r="16222" spans="1:4" ht="15">
      <c r="A16222" t="s">
        <v>23635</v>
      </c>
      <c r="B16222" s="53">
        <v>2016</v>
      </c>
      <c r="C16222" t="s">
        <v>794</v>
      </c>
      <c r="D16222" t="s">
        <v>23679</v>
      </c>
    </row>
    <row r="16223" spans="1:4" ht="15">
      <c r="A16223" t="s">
        <v>23635</v>
      </c>
      <c r="B16223" s="53">
        <v>2016</v>
      </c>
      <c r="C16223" t="s">
        <v>1256</v>
      </c>
      <c r="D16223" t="s">
        <v>23680</v>
      </c>
    </row>
    <row r="16224" spans="1:4" ht="15">
      <c r="A16224" t="s">
        <v>23635</v>
      </c>
      <c r="B16224" s="53">
        <v>2016</v>
      </c>
      <c r="C16224" t="s">
        <v>2</v>
      </c>
      <c r="D16224" t="s">
        <v>23681</v>
      </c>
    </row>
    <row r="16225" spans="1:4" ht="15">
      <c r="A16225" t="s">
        <v>23635</v>
      </c>
      <c r="B16225" s="53">
        <v>2016</v>
      </c>
      <c r="C16225" t="s">
        <v>2</v>
      </c>
      <c r="D16225" t="s">
        <v>23682</v>
      </c>
    </row>
    <row r="16226" spans="1:4" ht="15">
      <c r="A16226" t="s">
        <v>23635</v>
      </c>
      <c r="B16226" s="53">
        <v>2016</v>
      </c>
      <c r="C16226" t="s">
        <v>2</v>
      </c>
      <c r="D16226" t="s">
        <v>23683</v>
      </c>
    </row>
    <row r="16227" spans="1:4" ht="15">
      <c r="A16227" t="s">
        <v>23635</v>
      </c>
      <c r="B16227" s="53">
        <v>2015</v>
      </c>
      <c r="C16227" t="s">
        <v>22445</v>
      </c>
      <c r="D16227" t="s">
        <v>23684</v>
      </c>
    </row>
    <row r="16228" spans="1:4" ht="15">
      <c r="A16228" t="s">
        <v>23635</v>
      </c>
      <c r="B16228" s="53">
        <v>2014</v>
      </c>
      <c r="C16228" t="s">
        <v>30</v>
      </c>
      <c r="D16228" t="s">
        <v>23685</v>
      </c>
    </row>
    <row r="16229" spans="1:4" ht="15">
      <c r="A16229" t="s">
        <v>23635</v>
      </c>
      <c r="B16229" s="53">
        <v>2014</v>
      </c>
      <c r="C16229" t="s">
        <v>30</v>
      </c>
      <c r="D16229" t="s">
        <v>23686</v>
      </c>
    </row>
    <row r="16230" spans="1:4" ht="15">
      <c r="A16230" t="s">
        <v>23635</v>
      </c>
      <c r="B16230" s="53">
        <v>2014</v>
      </c>
      <c r="C16230" t="s">
        <v>1257</v>
      </c>
      <c r="D16230" t="s">
        <v>23687</v>
      </c>
    </row>
    <row r="16231" spans="1:4" ht="15">
      <c r="A16231" t="s">
        <v>23635</v>
      </c>
      <c r="B16231" s="53">
        <v>2014</v>
      </c>
      <c r="C16231" t="s">
        <v>104</v>
      </c>
      <c r="D16231" t="s">
        <v>23688</v>
      </c>
    </row>
    <row r="16232" spans="1:4" ht="15">
      <c r="A16232" t="s">
        <v>23635</v>
      </c>
      <c r="B16232" s="53">
        <v>2014</v>
      </c>
      <c r="C16232" t="s">
        <v>1258</v>
      </c>
      <c r="D16232" t="s">
        <v>23689</v>
      </c>
    </row>
    <row r="16233" spans="1:4" ht="15">
      <c r="A16233" t="s">
        <v>23635</v>
      </c>
      <c r="B16233" s="53">
        <v>2014</v>
      </c>
      <c r="C16233" t="s">
        <v>932</v>
      </c>
      <c r="D16233" t="s">
        <v>23690</v>
      </c>
    </row>
    <row r="16234" spans="1:4" ht="15">
      <c r="A16234" t="s">
        <v>23635</v>
      </c>
      <c r="B16234" s="53">
        <v>2014</v>
      </c>
      <c r="C16234" t="s">
        <v>2</v>
      </c>
      <c r="D16234" t="s">
        <v>23691</v>
      </c>
    </row>
    <row r="16235" spans="1:4" ht="15">
      <c r="A16235" t="s">
        <v>23635</v>
      </c>
      <c r="B16235" s="53">
        <v>2013</v>
      </c>
      <c r="C16235" t="s">
        <v>21444</v>
      </c>
      <c r="D16235" t="s">
        <v>23692</v>
      </c>
    </row>
    <row r="16236" spans="1:4" ht="15">
      <c r="A16236" t="s">
        <v>23635</v>
      </c>
      <c r="B16236" s="53">
        <v>2013</v>
      </c>
      <c r="C16236" t="s">
        <v>1259</v>
      </c>
      <c r="D16236" t="s">
        <v>23693</v>
      </c>
    </row>
    <row r="16237" spans="1:4" ht="15">
      <c r="A16237" t="s">
        <v>23635</v>
      </c>
      <c r="B16237" s="53">
        <v>2013</v>
      </c>
      <c r="C16237" t="s">
        <v>504</v>
      </c>
      <c r="D16237" t="s">
        <v>23694</v>
      </c>
    </row>
    <row r="16238" spans="1:4" ht="15">
      <c r="A16238" t="s">
        <v>23635</v>
      </c>
      <c r="B16238" s="53">
        <v>2013</v>
      </c>
      <c r="C16238" t="s">
        <v>7</v>
      </c>
      <c r="D16238" t="s">
        <v>23695</v>
      </c>
    </row>
    <row r="16239" spans="1:4" ht="15">
      <c r="A16239" t="s">
        <v>23635</v>
      </c>
      <c r="B16239" s="53">
        <v>2013</v>
      </c>
      <c r="C16239" t="s">
        <v>1260</v>
      </c>
      <c r="D16239" t="s">
        <v>23696</v>
      </c>
    </row>
    <row r="16240" spans="1:4" ht="15">
      <c r="A16240" t="s">
        <v>23635</v>
      </c>
      <c r="B16240" s="53">
        <v>2013</v>
      </c>
      <c r="C16240" t="s">
        <v>1260</v>
      </c>
      <c r="D16240" t="s">
        <v>23697</v>
      </c>
    </row>
    <row r="16241" spans="1:4" ht="15">
      <c r="A16241" t="s">
        <v>23635</v>
      </c>
      <c r="B16241" s="53">
        <v>2013</v>
      </c>
      <c r="C16241" t="s">
        <v>493</v>
      </c>
      <c r="D16241" t="s">
        <v>23698</v>
      </c>
    </row>
    <row r="16242" spans="1:4" ht="15">
      <c r="A16242" t="s">
        <v>23635</v>
      </c>
      <c r="B16242" s="53">
        <v>2013</v>
      </c>
      <c r="C16242" t="s">
        <v>1258</v>
      </c>
      <c r="D16242" t="s">
        <v>23699</v>
      </c>
    </row>
    <row r="16243" spans="1:4" ht="15">
      <c r="A16243" t="s">
        <v>23635</v>
      </c>
      <c r="B16243" s="53">
        <v>2013</v>
      </c>
      <c r="C16243" t="s">
        <v>932</v>
      </c>
      <c r="D16243" t="s">
        <v>23700</v>
      </c>
    </row>
    <row r="16244" spans="1:4" ht="15">
      <c r="A16244" t="s">
        <v>23635</v>
      </c>
      <c r="B16244" s="53">
        <v>2012</v>
      </c>
      <c r="C16244" t="s">
        <v>23701</v>
      </c>
      <c r="D16244" t="s">
        <v>23702</v>
      </c>
    </row>
    <row r="16245" spans="1:4" ht="15">
      <c r="A16245" t="s">
        <v>23635</v>
      </c>
      <c r="B16245" s="53">
        <v>2012</v>
      </c>
      <c r="C16245" t="s">
        <v>1259</v>
      </c>
      <c r="D16245" t="s">
        <v>23703</v>
      </c>
    </row>
    <row r="16246" spans="1:4" ht="15">
      <c r="A16246" t="s">
        <v>23635</v>
      </c>
      <c r="B16246" s="53">
        <v>2012</v>
      </c>
      <c r="C16246" t="s">
        <v>33</v>
      </c>
      <c r="D16246" t="s">
        <v>1261</v>
      </c>
    </row>
    <row r="16247" spans="1:4" ht="15">
      <c r="A16247" t="s">
        <v>23635</v>
      </c>
      <c r="B16247" s="53">
        <v>2012</v>
      </c>
      <c r="C16247" t="s">
        <v>1262</v>
      </c>
      <c r="D16247" t="s">
        <v>23704</v>
      </c>
    </row>
    <row r="16248" spans="1:4" ht="15">
      <c r="A16248" t="s">
        <v>23635</v>
      </c>
      <c r="B16248" s="53">
        <v>2012</v>
      </c>
      <c r="C16248" t="s">
        <v>1262</v>
      </c>
      <c r="D16248" t="s">
        <v>1263</v>
      </c>
    </row>
    <row r="16249" spans="1:4" ht="15">
      <c r="A16249" t="s">
        <v>23635</v>
      </c>
      <c r="B16249" s="53">
        <v>2012</v>
      </c>
      <c r="C16249" t="s">
        <v>1264</v>
      </c>
      <c r="D16249" t="s">
        <v>23705</v>
      </c>
    </row>
    <row r="16250" spans="1:4" ht="15">
      <c r="A16250" t="s">
        <v>23635</v>
      </c>
      <c r="B16250" s="53">
        <v>2012</v>
      </c>
      <c r="C16250" t="s">
        <v>1249</v>
      </c>
      <c r="D16250" t="s">
        <v>23706</v>
      </c>
    </row>
    <row r="16251" spans="1:4" ht="15">
      <c r="A16251" t="s">
        <v>23635</v>
      </c>
      <c r="B16251" s="53">
        <v>2012</v>
      </c>
      <c r="C16251" t="s">
        <v>1169</v>
      </c>
      <c r="D16251" t="s">
        <v>23707</v>
      </c>
    </row>
    <row r="16252" spans="1:4" ht="15">
      <c r="A16252" t="s">
        <v>23635</v>
      </c>
      <c r="B16252" s="53">
        <v>2012</v>
      </c>
      <c r="C16252" t="s">
        <v>1096</v>
      </c>
      <c r="D16252" t="s">
        <v>23708</v>
      </c>
    </row>
    <row r="16253" spans="1:4" ht="15">
      <c r="A16253" t="s">
        <v>23635</v>
      </c>
      <c r="B16253" s="53">
        <v>2012</v>
      </c>
      <c r="C16253" t="s">
        <v>661</v>
      </c>
      <c r="D16253" t="s">
        <v>1265</v>
      </c>
    </row>
    <row r="16254" spans="1:4" ht="15">
      <c r="A16254" t="s">
        <v>23635</v>
      </c>
      <c r="B16254" s="53">
        <v>2012</v>
      </c>
      <c r="C16254" t="s">
        <v>23709</v>
      </c>
      <c r="D16254" t="s">
        <v>23710</v>
      </c>
    </row>
    <row r="16255" spans="1:4" ht="15">
      <c r="A16255" t="s">
        <v>23635</v>
      </c>
      <c r="B16255" s="53">
        <v>2012</v>
      </c>
      <c r="C16255" t="s">
        <v>23709</v>
      </c>
      <c r="D16255" t="s">
        <v>23711</v>
      </c>
    </row>
    <row r="16256" spans="1:4" ht="15">
      <c r="A16256" t="s">
        <v>23635</v>
      </c>
      <c r="B16256" s="53">
        <v>2012</v>
      </c>
      <c r="C16256" t="s">
        <v>1266</v>
      </c>
      <c r="D16256" t="s">
        <v>23712</v>
      </c>
    </row>
    <row r="16257" spans="1:4" ht="15">
      <c r="A16257" t="s">
        <v>23635</v>
      </c>
      <c r="B16257" s="53">
        <v>2012</v>
      </c>
      <c r="C16257" t="s">
        <v>1267</v>
      </c>
      <c r="D16257" t="s">
        <v>23713</v>
      </c>
    </row>
    <row r="16258" spans="1:4" ht="15">
      <c r="A16258" t="s">
        <v>23635</v>
      </c>
      <c r="B16258" s="53">
        <v>2012</v>
      </c>
      <c r="C16258" t="s">
        <v>1258</v>
      </c>
      <c r="D16258" t="s">
        <v>23714</v>
      </c>
    </row>
    <row r="16259" spans="1:4" ht="15">
      <c r="A16259" t="s">
        <v>23635</v>
      </c>
      <c r="B16259" s="53">
        <v>2012</v>
      </c>
      <c r="C16259" t="s">
        <v>1258</v>
      </c>
      <c r="D16259" t="s">
        <v>23715</v>
      </c>
    </row>
    <row r="16260" spans="1:4" ht="15">
      <c r="A16260" t="s">
        <v>23635</v>
      </c>
      <c r="B16260" s="53">
        <v>2012</v>
      </c>
      <c r="C16260" t="s">
        <v>932</v>
      </c>
      <c r="D16260" t="s">
        <v>23716</v>
      </c>
    </row>
    <row r="16261" spans="1:4" ht="15">
      <c r="A16261" t="s">
        <v>23635</v>
      </c>
      <c r="B16261" s="53">
        <v>2012</v>
      </c>
      <c r="C16261" t="s">
        <v>2</v>
      </c>
      <c r="D16261" t="s">
        <v>23717</v>
      </c>
    </row>
    <row r="16262" spans="1:4" ht="15">
      <c r="A16262" t="s">
        <v>23635</v>
      </c>
      <c r="B16262" s="53">
        <v>2011</v>
      </c>
      <c r="C16262" t="s">
        <v>1268</v>
      </c>
      <c r="D16262" t="s">
        <v>23718</v>
      </c>
    </row>
    <row r="16263" spans="1:4" ht="15">
      <c r="A16263" t="s">
        <v>23635</v>
      </c>
      <c r="B16263" s="53">
        <v>2011</v>
      </c>
      <c r="C16263" t="s">
        <v>23719</v>
      </c>
      <c r="D16263" t="s">
        <v>23720</v>
      </c>
    </row>
    <row r="16264" spans="1:4" ht="15">
      <c r="A16264" t="s">
        <v>23635</v>
      </c>
      <c r="B16264" s="53">
        <v>2011</v>
      </c>
      <c r="C16264" t="s">
        <v>1269</v>
      </c>
      <c r="D16264" t="s">
        <v>23721</v>
      </c>
    </row>
    <row r="16265" spans="1:4" ht="15">
      <c r="A16265" t="s">
        <v>23635</v>
      </c>
      <c r="B16265" s="53">
        <v>2011</v>
      </c>
      <c r="C16265" t="s">
        <v>84</v>
      </c>
      <c r="D16265" t="s">
        <v>1270</v>
      </c>
    </row>
    <row r="16266" spans="1:4" ht="15">
      <c r="A16266" t="s">
        <v>23635</v>
      </c>
      <c r="B16266" s="53">
        <v>2011</v>
      </c>
      <c r="C16266" t="s">
        <v>23722</v>
      </c>
      <c r="D16266" t="s">
        <v>23723</v>
      </c>
    </row>
    <row r="16267" spans="1:4" ht="15">
      <c r="A16267" t="s">
        <v>23635</v>
      </c>
      <c r="B16267" s="53">
        <v>2011</v>
      </c>
      <c r="C16267" t="s">
        <v>1271</v>
      </c>
      <c r="D16267" t="s">
        <v>23724</v>
      </c>
    </row>
    <row r="16268" spans="1:4" ht="15">
      <c r="A16268" t="s">
        <v>23635</v>
      </c>
      <c r="B16268" s="53">
        <v>2011</v>
      </c>
      <c r="C16268" t="s">
        <v>1260</v>
      </c>
      <c r="D16268" t="s">
        <v>23725</v>
      </c>
    </row>
    <row r="16269" spans="1:4" ht="15">
      <c r="A16269" t="s">
        <v>23635</v>
      </c>
      <c r="B16269" s="53">
        <v>2011</v>
      </c>
      <c r="C16269" t="s">
        <v>23709</v>
      </c>
      <c r="D16269" t="s">
        <v>23726</v>
      </c>
    </row>
    <row r="16270" spans="1:4" ht="15">
      <c r="A16270" t="s">
        <v>23635</v>
      </c>
      <c r="B16270" s="53">
        <v>2011</v>
      </c>
      <c r="C16270" t="s">
        <v>23709</v>
      </c>
      <c r="D16270" t="s">
        <v>23727</v>
      </c>
    </row>
    <row r="16271" spans="1:4" ht="15">
      <c r="A16271" t="s">
        <v>23635</v>
      </c>
      <c r="B16271" s="53">
        <v>2011</v>
      </c>
      <c r="C16271" t="s">
        <v>1258</v>
      </c>
      <c r="D16271" t="s">
        <v>23728</v>
      </c>
    </row>
    <row r="16272" spans="1:4" ht="15">
      <c r="A16272" t="s">
        <v>23635</v>
      </c>
      <c r="B16272" s="53">
        <v>2011</v>
      </c>
      <c r="C16272" t="s">
        <v>15480</v>
      </c>
      <c r="D16272" t="s">
        <v>23729</v>
      </c>
    </row>
    <row r="16273" spans="1:4" ht="15">
      <c r="A16273" t="s">
        <v>23635</v>
      </c>
      <c r="B16273" s="53">
        <v>2010</v>
      </c>
      <c r="C16273" t="s">
        <v>1264</v>
      </c>
      <c r="D16273" t="s">
        <v>23730</v>
      </c>
    </row>
    <row r="16274" spans="1:4" ht="15">
      <c r="A16274" t="s">
        <v>23635</v>
      </c>
      <c r="B16274" s="53">
        <v>2010</v>
      </c>
      <c r="C16274" t="s">
        <v>1096</v>
      </c>
      <c r="D16274" t="s">
        <v>23731</v>
      </c>
    </row>
    <row r="16275" spans="1:4" ht="15">
      <c r="A16275" t="s">
        <v>23635</v>
      </c>
      <c r="B16275" s="53">
        <v>2010</v>
      </c>
      <c r="C16275" t="s">
        <v>661</v>
      </c>
      <c r="D16275" t="s">
        <v>1272</v>
      </c>
    </row>
    <row r="16276" spans="1:4" ht="15">
      <c r="A16276" t="s">
        <v>23635</v>
      </c>
      <c r="B16276" s="53">
        <v>2010</v>
      </c>
      <c r="C16276" t="s">
        <v>1273</v>
      </c>
      <c r="D16276" t="s">
        <v>23732</v>
      </c>
    </row>
    <row r="16277" spans="1:4" ht="15">
      <c r="A16277" t="s">
        <v>23635</v>
      </c>
      <c r="B16277" s="53">
        <v>2010</v>
      </c>
      <c r="C16277" t="s">
        <v>1273</v>
      </c>
      <c r="D16277" t="s">
        <v>23733</v>
      </c>
    </row>
    <row r="16278" spans="1:4" ht="15">
      <c r="A16278" t="s">
        <v>23635</v>
      </c>
      <c r="B16278" s="53">
        <v>2010</v>
      </c>
      <c r="C16278" t="s">
        <v>1266</v>
      </c>
      <c r="D16278" t="s">
        <v>23734</v>
      </c>
    </row>
    <row r="16279" spans="1:4" ht="15">
      <c r="A16279" t="s">
        <v>23635</v>
      </c>
      <c r="B16279" s="53">
        <v>2010</v>
      </c>
      <c r="C16279" t="s">
        <v>15480</v>
      </c>
      <c r="D16279" t="s">
        <v>23735</v>
      </c>
    </row>
    <row r="16280" spans="1:4" ht="15">
      <c r="A16280" t="s">
        <v>23635</v>
      </c>
      <c r="B16280" s="53">
        <v>2010</v>
      </c>
      <c r="C16280" t="s">
        <v>14</v>
      </c>
      <c r="D16280" t="s">
        <v>23736</v>
      </c>
    </row>
    <row r="16281" spans="1:4" ht="15">
      <c r="A16281" t="s">
        <v>23635</v>
      </c>
      <c r="B16281" s="53">
        <v>2010</v>
      </c>
      <c r="C16281" t="s">
        <v>23737</v>
      </c>
      <c r="D16281" t="s">
        <v>23738</v>
      </c>
    </row>
    <row r="16282" spans="1:4" ht="15">
      <c r="A16282" t="s">
        <v>23635</v>
      </c>
      <c r="B16282" s="53">
        <v>2009</v>
      </c>
      <c r="C16282" t="s">
        <v>1274</v>
      </c>
      <c r="D16282" t="s">
        <v>23739</v>
      </c>
    </row>
    <row r="16283" spans="1:4" ht="15">
      <c r="A16283" t="s">
        <v>23635</v>
      </c>
      <c r="B16283" s="53">
        <v>2009</v>
      </c>
      <c r="C16283" t="s">
        <v>1275</v>
      </c>
      <c r="D16283" t="s">
        <v>23740</v>
      </c>
    </row>
    <row r="16284" spans="1:4" ht="15">
      <c r="A16284" t="s">
        <v>23635</v>
      </c>
      <c r="B16284" s="53">
        <v>2009</v>
      </c>
      <c r="C16284" t="s">
        <v>84</v>
      </c>
      <c r="D16284" t="s">
        <v>23741</v>
      </c>
    </row>
    <row r="16285" spans="1:4" ht="15">
      <c r="A16285" t="s">
        <v>23635</v>
      </c>
      <c r="B16285" s="53">
        <v>2009</v>
      </c>
      <c r="C16285" t="s">
        <v>1259</v>
      </c>
      <c r="D16285" t="s">
        <v>23742</v>
      </c>
    </row>
    <row r="16286" spans="1:4" ht="15">
      <c r="A16286" t="s">
        <v>23635</v>
      </c>
      <c r="B16286" s="53">
        <v>2009</v>
      </c>
      <c r="C16286" t="s">
        <v>1276</v>
      </c>
      <c r="D16286" t="s">
        <v>23743</v>
      </c>
    </row>
    <row r="16287" spans="1:4" ht="15">
      <c r="A16287" t="s">
        <v>23635</v>
      </c>
      <c r="B16287" s="53">
        <v>2009</v>
      </c>
      <c r="C16287" t="s">
        <v>918</v>
      </c>
      <c r="D16287" t="s">
        <v>23744</v>
      </c>
    </row>
    <row r="16288" spans="1:4" ht="15">
      <c r="A16288" t="s">
        <v>23635</v>
      </c>
      <c r="B16288" s="53">
        <v>2009</v>
      </c>
      <c r="C16288" t="s">
        <v>989</v>
      </c>
      <c r="D16288" t="s">
        <v>23745</v>
      </c>
    </row>
    <row r="16289" spans="1:4" ht="15">
      <c r="A16289" t="s">
        <v>23635</v>
      </c>
      <c r="B16289" s="53">
        <v>2009</v>
      </c>
      <c r="C16289" t="s">
        <v>1096</v>
      </c>
      <c r="D16289" t="s">
        <v>23746</v>
      </c>
    </row>
    <row r="16290" spans="1:4" ht="15">
      <c r="A16290" t="s">
        <v>23635</v>
      </c>
      <c r="B16290" s="53">
        <v>2009</v>
      </c>
      <c r="C16290" t="s">
        <v>1277</v>
      </c>
      <c r="D16290" t="s">
        <v>23747</v>
      </c>
    </row>
    <row r="16291" spans="1:4" ht="15">
      <c r="A16291" t="s">
        <v>23635</v>
      </c>
      <c r="B16291" s="53">
        <v>2009</v>
      </c>
      <c r="C16291" t="s">
        <v>1260</v>
      </c>
      <c r="D16291" t="s">
        <v>23748</v>
      </c>
    </row>
    <row r="16292" spans="1:4" ht="15">
      <c r="A16292" t="s">
        <v>23635</v>
      </c>
      <c r="B16292" s="53">
        <v>2009</v>
      </c>
      <c r="C16292" t="s">
        <v>1260</v>
      </c>
      <c r="D16292" t="s">
        <v>23749</v>
      </c>
    </row>
    <row r="16293" spans="1:4" ht="15">
      <c r="A16293" t="s">
        <v>23635</v>
      </c>
      <c r="B16293" s="53">
        <v>2009</v>
      </c>
      <c r="C16293" t="s">
        <v>645</v>
      </c>
      <c r="D16293" t="s">
        <v>23750</v>
      </c>
    </row>
    <row r="16294" spans="1:4" ht="15">
      <c r="A16294" t="s">
        <v>23635</v>
      </c>
      <c r="B16294" s="53">
        <v>2009</v>
      </c>
      <c r="C16294" t="s">
        <v>23751</v>
      </c>
      <c r="D16294" t="s">
        <v>23752</v>
      </c>
    </row>
    <row r="16295" spans="1:4" ht="15">
      <c r="A16295" t="s">
        <v>23635</v>
      </c>
      <c r="B16295" s="53">
        <v>2009</v>
      </c>
      <c r="C16295" t="s">
        <v>986</v>
      </c>
      <c r="D16295" t="s">
        <v>23753</v>
      </c>
    </row>
    <row r="16296" spans="1:4" ht="15">
      <c r="A16296" t="s">
        <v>23635</v>
      </c>
      <c r="B16296" s="53">
        <v>2009</v>
      </c>
      <c r="C16296" t="s">
        <v>1278</v>
      </c>
      <c r="D16296" t="s">
        <v>23754</v>
      </c>
    </row>
    <row r="16297" spans="1:4" ht="15">
      <c r="A16297" t="s">
        <v>23635</v>
      </c>
      <c r="B16297" s="53">
        <v>2009</v>
      </c>
      <c r="C16297" t="s">
        <v>1278</v>
      </c>
      <c r="D16297" t="s">
        <v>23755</v>
      </c>
    </row>
    <row r="16298" spans="1:4" ht="15">
      <c r="A16298" t="s">
        <v>23635</v>
      </c>
      <c r="B16298" s="53">
        <v>2009</v>
      </c>
      <c r="C16298" t="s">
        <v>20338</v>
      </c>
      <c r="D16298" t="s">
        <v>23756</v>
      </c>
    </row>
    <row r="16299" spans="1:4" ht="15">
      <c r="A16299" t="s">
        <v>23635</v>
      </c>
      <c r="B16299" s="53">
        <v>2009</v>
      </c>
      <c r="C16299" t="s">
        <v>20338</v>
      </c>
      <c r="D16299" t="s">
        <v>23757</v>
      </c>
    </row>
    <row r="16300" spans="1:4" ht="15">
      <c r="A16300" t="s">
        <v>23635</v>
      </c>
      <c r="B16300" s="53">
        <v>2009</v>
      </c>
      <c r="C16300" t="s">
        <v>20338</v>
      </c>
      <c r="D16300" t="s">
        <v>23758</v>
      </c>
    </row>
    <row r="16301" spans="1:4" ht="15">
      <c r="A16301" t="s">
        <v>23635</v>
      </c>
      <c r="B16301" s="53">
        <v>2008</v>
      </c>
      <c r="C16301" t="s">
        <v>15825</v>
      </c>
      <c r="D16301" t="s">
        <v>23759</v>
      </c>
    </row>
    <row r="16302" spans="1:4" ht="15">
      <c r="A16302" t="s">
        <v>23635</v>
      </c>
      <c r="B16302" s="53">
        <v>2008</v>
      </c>
      <c r="C16302" t="s">
        <v>1279</v>
      </c>
      <c r="D16302" t="s">
        <v>23760</v>
      </c>
    </row>
    <row r="16303" spans="1:4" ht="15">
      <c r="A16303" t="s">
        <v>23635</v>
      </c>
      <c r="B16303" s="53">
        <v>2008</v>
      </c>
      <c r="C16303" t="s">
        <v>1279</v>
      </c>
      <c r="D16303" t="s">
        <v>23761</v>
      </c>
    </row>
    <row r="16304" spans="1:4" ht="15">
      <c r="A16304" t="s">
        <v>23635</v>
      </c>
      <c r="B16304" s="53">
        <v>2008</v>
      </c>
      <c r="C16304" t="s">
        <v>23762</v>
      </c>
      <c r="D16304" t="s">
        <v>23763</v>
      </c>
    </row>
    <row r="16305" spans="1:4" ht="15">
      <c r="A16305" t="s">
        <v>23635</v>
      </c>
      <c r="B16305" s="53">
        <v>2008</v>
      </c>
      <c r="C16305" t="s">
        <v>23764</v>
      </c>
      <c r="D16305" t="s">
        <v>23765</v>
      </c>
    </row>
    <row r="16306" spans="1:4" ht="15">
      <c r="A16306" t="s">
        <v>23635</v>
      </c>
      <c r="B16306" s="53">
        <v>2008</v>
      </c>
      <c r="C16306" t="s">
        <v>989</v>
      </c>
      <c r="D16306" t="s">
        <v>23766</v>
      </c>
    </row>
    <row r="16307" spans="1:4" ht="15">
      <c r="A16307" t="s">
        <v>23635</v>
      </c>
      <c r="B16307" s="53">
        <v>2008</v>
      </c>
      <c r="C16307" t="s">
        <v>1096</v>
      </c>
      <c r="D16307" t="s">
        <v>23767</v>
      </c>
    </row>
    <row r="16308" spans="1:4" ht="15">
      <c r="A16308" t="s">
        <v>23635</v>
      </c>
      <c r="B16308" s="53">
        <v>2008</v>
      </c>
      <c r="C16308" t="s">
        <v>23768</v>
      </c>
      <c r="D16308" t="s">
        <v>23769</v>
      </c>
    </row>
    <row r="16309" spans="1:4" ht="15">
      <c r="A16309" t="s">
        <v>23635</v>
      </c>
      <c r="B16309" s="53">
        <v>2008</v>
      </c>
      <c r="C16309" t="s">
        <v>23768</v>
      </c>
      <c r="D16309" t="s">
        <v>23770</v>
      </c>
    </row>
    <row r="16310" spans="1:4" ht="15">
      <c r="A16310" t="s">
        <v>23635</v>
      </c>
      <c r="B16310" s="53">
        <v>2008</v>
      </c>
      <c r="C16310" t="s">
        <v>1260</v>
      </c>
      <c r="D16310" t="s">
        <v>23771</v>
      </c>
    </row>
    <row r="16311" spans="1:4" ht="15">
      <c r="A16311" t="s">
        <v>23635</v>
      </c>
      <c r="B16311" s="53">
        <v>2008</v>
      </c>
      <c r="C16311" t="s">
        <v>23772</v>
      </c>
      <c r="D16311" t="s">
        <v>23773</v>
      </c>
    </row>
    <row r="16312" spans="1:4" ht="15">
      <c r="A16312" t="s">
        <v>23635</v>
      </c>
      <c r="B16312" s="53">
        <v>2008</v>
      </c>
      <c r="C16312" t="s">
        <v>645</v>
      </c>
      <c r="D16312" t="s">
        <v>1280</v>
      </c>
    </row>
    <row r="16313" spans="1:4" ht="15">
      <c r="A16313" t="s">
        <v>23635</v>
      </c>
      <c r="B16313" s="53">
        <v>2008</v>
      </c>
      <c r="C16313" t="s">
        <v>16342</v>
      </c>
      <c r="D16313" t="s">
        <v>23774</v>
      </c>
    </row>
    <row r="16314" spans="1:4" ht="15">
      <c r="A16314" t="s">
        <v>23635</v>
      </c>
      <c r="B16314" s="53">
        <v>2008</v>
      </c>
      <c r="C16314" t="s">
        <v>16342</v>
      </c>
      <c r="D16314" t="s">
        <v>23775</v>
      </c>
    </row>
    <row r="16315" spans="1:4" ht="15">
      <c r="A16315" t="s">
        <v>23635</v>
      </c>
      <c r="B16315" s="53">
        <v>2007</v>
      </c>
      <c r="C16315" t="s">
        <v>930</v>
      </c>
      <c r="D16315" t="s">
        <v>23776</v>
      </c>
    </row>
    <row r="16316" spans="1:4" ht="15">
      <c r="A16316" t="s">
        <v>23635</v>
      </c>
      <c r="B16316" s="53">
        <v>2007</v>
      </c>
      <c r="C16316" t="s">
        <v>23777</v>
      </c>
      <c r="D16316" t="s">
        <v>23778</v>
      </c>
    </row>
    <row r="16317" spans="1:4" ht="15">
      <c r="A16317" t="s">
        <v>23635</v>
      </c>
      <c r="B16317" s="53">
        <v>2007</v>
      </c>
      <c r="C16317" t="s">
        <v>1281</v>
      </c>
      <c r="D16317" t="s">
        <v>23779</v>
      </c>
    </row>
    <row r="16318" spans="1:4" ht="15">
      <c r="A16318" t="s">
        <v>23635</v>
      </c>
      <c r="B16318" s="53">
        <v>2007</v>
      </c>
      <c r="C16318" t="s">
        <v>50</v>
      </c>
      <c r="D16318" t="s">
        <v>23780</v>
      </c>
    </row>
    <row r="16319" spans="1:4" ht="15">
      <c r="A16319" t="s">
        <v>23635</v>
      </c>
      <c r="B16319" s="53">
        <v>2007</v>
      </c>
      <c r="C16319" t="s">
        <v>1264</v>
      </c>
      <c r="D16319" t="s">
        <v>23781</v>
      </c>
    </row>
    <row r="16320" spans="1:4" ht="15">
      <c r="A16320" t="s">
        <v>23635</v>
      </c>
      <c r="B16320" s="53">
        <v>2007</v>
      </c>
      <c r="C16320" t="s">
        <v>23782</v>
      </c>
      <c r="D16320" t="s">
        <v>23783</v>
      </c>
    </row>
    <row r="16321" spans="1:4" ht="15">
      <c r="A16321" t="s">
        <v>23635</v>
      </c>
      <c r="B16321" s="53">
        <v>2007</v>
      </c>
      <c r="C16321" t="s">
        <v>26</v>
      </c>
      <c r="D16321" t="s">
        <v>23784</v>
      </c>
    </row>
    <row r="16322" spans="1:4" ht="15">
      <c r="A16322" t="s">
        <v>23635</v>
      </c>
      <c r="B16322" s="53">
        <v>2007</v>
      </c>
      <c r="C16322" t="s">
        <v>26</v>
      </c>
      <c r="D16322" t="s">
        <v>23785</v>
      </c>
    </row>
    <row r="16323" spans="1:4" ht="15">
      <c r="A16323" t="s">
        <v>23635</v>
      </c>
      <c r="B16323" s="53">
        <v>2007</v>
      </c>
      <c r="C16323" t="s">
        <v>1282</v>
      </c>
      <c r="D16323" t="s">
        <v>23786</v>
      </c>
    </row>
    <row r="16324" spans="1:4" ht="15">
      <c r="A16324" t="s">
        <v>23635</v>
      </c>
      <c r="B16324" s="53">
        <v>2007</v>
      </c>
      <c r="C16324" t="s">
        <v>23787</v>
      </c>
      <c r="D16324" t="s">
        <v>23788</v>
      </c>
    </row>
    <row r="16325" spans="1:4" ht="15">
      <c r="A16325" t="s">
        <v>23635</v>
      </c>
      <c r="B16325" s="53">
        <v>2007</v>
      </c>
      <c r="C16325" t="s">
        <v>1283</v>
      </c>
      <c r="D16325" t="s">
        <v>23789</v>
      </c>
    </row>
    <row r="16326" spans="1:4" ht="15">
      <c r="A16326" t="s">
        <v>23635</v>
      </c>
      <c r="B16326" s="53">
        <v>2007</v>
      </c>
      <c r="C16326" t="s">
        <v>23790</v>
      </c>
      <c r="D16326" t="s">
        <v>23791</v>
      </c>
    </row>
    <row r="16327" spans="1:4" ht="15">
      <c r="A16327" t="s">
        <v>23635</v>
      </c>
      <c r="B16327" s="53">
        <v>2007</v>
      </c>
      <c r="C16327" t="s">
        <v>15675</v>
      </c>
      <c r="D16327" t="s">
        <v>23792</v>
      </c>
    </row>
    <row r="16328" spans="1:4" ht="15">
      <c r="A16328" t="s">
        <v>23635</v>
      </c>
      <c r="B16328" s="53">
        <v>2007</v>
      </c>
      <c r="C16328" t="s">
        <v>23793</v>
      </c>
      <c r="D16328" t="s">
        <v>23794</v>
      </c>
    </row>
    <row r="16329" spans="1:4" ht="15">
      <c r="A16329" t="s">
        <v>23635</v>
      </c>
      <c r="B16329" s="53">
        <v>2007</v>
      </c>
      <c r="C16329" t="s">
        <v>20338</v>
      </c>
      <c r="D16329" t="s">
        <v>23795</v>
      </c>
    </row>
    <row r="16330" spans="1:4" ht="15">
      <c r="A16330" t="s">
        <v>23635</v>
      </c>
      <c r="B16330" s="53">
        <v>2006</v>
      </c>
      <c r="C16330" t="s">
        <v>26</v>
      </c>
      <c r="D16330" t="s">
        <v>23796</v>
      </c>
    </row>
    <row r="16331" spans="1:4" ht="15">
      <c r="A16331" t="s">
        <v>23635</v>
      </c>
      <c r="B16331" s="53">
        <v>2006</v>
      </c>
      <c r="C16331" t="s">
        <v>1234</v>
      </c>
      <c r="D16331" t="s">
        <v>23797</v>
      </c>
    </row>
    <row r="16332" spans="1:4" ht="15">
      <c r="A16332" t="s">
        <v>23635</v>
      </c>
      <c r="B16332" s="53">
        <v>2006</v>
      </c>
      <c r="C16332" t="s">
        <v>1260</v>
      </c>
      <c r="D16332" t="s">
        <v>23798</v>
      </c>
    </row>
    <row r="16333" spans="1:4" ht="15">
      <c r="A16333" t="s">
        <v>23635</v>
      </c>
      <c r="B16333" s="53">
        <v>2006</v>
      </c>
      <c r="C16333" t="s">
        <v>1171</v>
      </c>
      <c r="D16333" t="s">
        <v>23799</v>
      </c>
    </row>
    <row r="16334" spans="1:4" ht="15">
      <c r="A16334" t="s">
        <v>23635</v>
      </c>
      <c r="B16334" s="53">
        <v>2006</v>
      </c>
      <c r="C16334" t="s">
        <v>1284</v>
      </c>
      <c r="D16334" t="s">
        <v>23800</v>
      </c>
    </row>
    <row r="16335" spans="1:4" ht="15">
      <c r="A16335" t="s">
        <v>23635</v>
      </c>
      <c r="B16335" s="53">
        <v>2006</v>
      </c>
      <c r="C16335" t="s">
        <v>648</v>
      </c>
      <c r="D16335" t="s">
        <v>23801</v>
      </c>
    </row>
    <row r="16336" spans="1:4" ht="15">
      <c r="A16336" t="s">
        <v>23635</v>
      </c>
      <c r="B16336" s="53">
        <v>2006</v>
      </c>
      <c r="C16336" t="s">
        <v>23802</v>
      </c>
      <c r="D16336" t="s">
        <v>23803</v>
      </c>
    </row>
    <row r="16337" spans="1:4" ht="15">
      <c r="A16337" t="s">
        <v>23635</v>
      </c>
      <c r="B16337" s="53">
        <v>2005</v>
      </c>
      <c r="C16337" t="s">
        <v>1274</v>
      </c>
      <c r="D16337" t="s">
        <v>23804</v>
      </c>
    </row>
    <row r="16338" spans="1:4" ht="15">
      <c r="A16338" t="s">
        <v>23635</v>
      </c>
      <c r="B16338" s="53">
        <v>2004</v>
      </c>
      <c r="C16338" t="s">
        <v>1260</v>
      </c>
      <c r="D16338" t="s">
        <v>23805</v>
      </c>
    </row>
    <row r="16339" spans="1:4" ht="15">
      <c r="A16339" t="s">
        <v>23635</v>
      </c>
      <c r="B16339" s="53">
        <v>1997</v>
      </c>
      <c r="C16339" t="s">
        <v>1096</v>
      </c>
      <c r="D16339" t="s">
        <v>23806</v>
      </c>
    </row>
    <row r="16340" spans="1:4" ht="15">
      <c r="A16340" t="s">
        <v>23635</v>
      </c>
      <c r="B16340" s="53">
        <v>1993</v>
      </c>
      <c r="C16340" t="s">
        <v>1285</v>
      </c>
      <c r="D16340" t="s">
        <v>23807</v>
      </c>
    </row>
    <row r="16341" spans="1:4" ht="15">
      <c r="A16341" t="s">
        <v>23635</v>
      </c>
      <c r="B16341" s="53">
        <v>1992</v>
      </c>
      <c r="C16341" t="s">
        <v>1096</v>
      </c>
      <c r="D16341" t="s">
        <v>23808</v>
      </c>
    </row>
    <row r="16342" spans="1:4" ht="15">
      <c r="A16342" t="s">
        <v>23635</v>
      </c>
      <c r="B16342" s="53">
        <v>1991</v>
      </c>
      <c r="C16342" t="s">
        <v>1096</v>
      </c>
      <c r="D16342" t="s">
        <v>23809</v>
      </c>
    </row>
    <row r="16343" spans="1:4" ht="15">
      <c r="A16343" t="s">
        <v>18663</v>
      </c>
      <c r="B16343" s="53">
        <v>2023</v>
      </c>
      <c r="C16343" t="s">
        <v>504</v>
      </c>
      <c r="D16343" t="s">
        <v>22553</v>
      </c>
    </row>
    <row r="16344" spans="1:4" ht="15">
      <c r="A16344" t="s">
        <v>18663</v>
      </c>
      <c r="B16344" s="53">
        <v>2022</v>
      </c>
      <c r="C16344" t="s">
        <v>22554</v>
      </c>
      <c r="D16344" t="s">
        <v>22555</v>
      </c>
    </row>
    <row r="16345" spans="1:4" ht="15">
      <c r="A16345" t="s">
        <v>18663</v>
      </c>
      <c r="B16345" s="53">
        <v>2022</v>
      </c>
      <c r="C16345" t="s">
        <v>728</v>
      </c>
      <c r="D16345" t="s">
        <v>22556</v>
      </c>
    </row>
    <row r="16346" spans="1:4" ht="15">
      <c r="A16346" t="s">
        <v>18663</v>
      </c>
      <c r="B16346" s="53">
        <v>2021</v>
      </c>
      <c r="C16346" t="s">
        <v>539</v>
      </c>
      <c r="D16346" t="s">
        <v>22557</v>
      </c>
    </row>
    <row r="16347" spans="1:4" ht="15">
      <c r="A16347" t="s">
        <v>18663</v>
      </c>
      <c r="B16347" s="53">
        <v>2021</v>
      </c>
      <c r="C16347" t="s">
        <v>2</v>
      </c>
      <c r="D16347" t="s">
        <v>22558</v>
      </c>
    </row>
    <row r="16348" spans="1:4" ht="15">
      <c r="A16348" t="s">
        <v>18663</v>
      </c>
      <c r="B16348" s="53">
        <v>2020</v>
      </c>
      <c r="C16348" t="s">
        <v>22559</v>
      </c>
      <c r="D16348" t="s">
        <v>22560</v>
      </c>
    </row>
    <row r="16349" spans="1:4" ht="15">
      <c r="A16349" t="s">
        <v>18663</v>
      </c>
      <c r="B16349" s="53">
        <v>2020</v>
      </c>
      <c r="C16349" t="s">
        <v>4133</v>
      </c>
      <c r="D16349" t="s">
        <v>22561</v>
      </c>
    </row>
    <row r="16350" spans="1:4" ht="15">
      <c r="A16350" t="s">
        <v>18663</v>
      </c>
      <c r="B16350" s="53">
        <v>2020</v>
      </c>
      <c r="C16350" t="s">
        <v>4570</v>
      </c>
      <c r="D16350" t="s">
        <v>22562</v>
      </c>
    </row>
    <row r="16351" spans="1:4" ht="15">
      <c r="A16351" t="s">
        <v>18663</v>
      </c>
      <c r="B16351" s="53">
        <v>2020</v>
      </c>
      <c r="C16351" t="s">
        <v>22563</v>
      </c>
      <c r="D16351" t="s">
        <v>22564</v>
      </c>
    </row>
    <row r="16352" spans="1:4" ht="15">
      <c r="A16352" t="s">
        <v>18663</v>
      </c>
      <c r="B16352" s="53">
        <v>2020</v>
      </c>
      <c r="C16352" t="s">
        <v>2</v>
      </c>
      <c r="D16352" t="s">
        <v>22565</v>
      </c>
    </row>
    <row r="16353" spans="1:4" ht="15">
      <c r="A16353" t="s">
        <v>18663</v>
      </c>
      <c r="B16353" s="53">
        <v>2020</v>
      </c>
      <c r="C16353" t="s">
        <v>2</v>
      </c>
      <c r="D16353" t="s">
        <v>22566</v>
      </c>
    </row>
    <row r="16354" spans="1:4" ht="15">
      <c r="A16354" t="s">
        <v>18663</v>
      </c>
      <c r="B16354" s="53">
        <v>2019</v>
      </c>
      <c r="C16354" t="s">
        <v>22567</v>
      </c>
      <c r="D16354" t="s">
        <v>22568</v>
      </c>
    </row>
    <row r="16355" spans="1:4" ht="15">
      <c r="A16355" t="s">
        <v>18663</v>
      </c>
      <c r="B16355" s="53">
        <v>2019</v>
      </c>
      <c r="C16355" t="s">
        <v>4090</v>
      </c>
      <c r="D16355" t="s">
        <v>22569</v>
      </c>
    </row>
    <row r="16356" spans="1:4" ht="15">
      <c r="A16356" t="s">
        <v>18663</v>
      </c>
      <c r="B16356" s="53">
        <v>2019</v>
      </c>
      <c r="C16356" t="s">
        <v>18308</v>
      </c>
      <c r="D16356" t="s">
        <v>22570</v>
      </c>
    </row>
    <row r="16357" spans="1:4" ht="15">
      <c r="A16357" t="s">
        <v>18663</v>
      </c>
      <c r="B16357" s="53">
        <v>2019</v>
      </c>
      <c r="C16357" t="s">
        <v>1608</v>
      </c>
      <c r="D16357" t="s">
        <v>22571</v>
      </c>
    </row>
    <row r="16358" spans="1:4" ht="15">
      <c r="A16358" t="s">
        <v>18663</v>
      </c>
      <c r="B16358" s="53">
        <v>2019</v>
      </c>
      <c r="C16358" t="s">
        <v>2</v>
      </c>
      <c r="D16358" t="s">
        <v>22572</v>
      </c>
    </row>
    <row r="16359" spans="1:4" ht="15">
      <c r="A16359" t="s">
        <v>18663</v>
      </c>
      <c r="B16359" s="53">
        <v>2018</v>
      </c>
      <c r="C16359" t="s">
        <v>18308</v>
      </c>
      <c r="D16359" t="s">
        <v>22573</v>
      </c>
    </row>
    <row r="16360" spans="1:4" ht="15">
      <c r="A16360" t="s">
        <v>18663</v>
      </c>
      <c r="B16360" s="53">
        <v>2018</v>
      </c>
      <c r="C16360" t="s">
        <v>1608</v>
      </c>
      <c r="D16360" t="s">
        <v>22574</v>
      </c>
    </row>
    <row r="16361" spans="1:4" ht="15">
      <c r="A16361" t="s">
        <v>18663</v>
      </c>
      <c r="B16361" s="53">
        <v>2018</v>
      </c>
      <c r="C16361" t="s">
        <v>1417</v>
      </c>
      <c r="D16361" t="s">
        <v>22575</v>
      </c>
    </row>
    <row r="16362" spans="1:4" ht="15">
      <c r="A16362" t="s">
        <v>18663</v>
      </c>
      <c r="B16362" s="53">
        <v>2017</v>
      </c>
      <c r="C16362" t="s">
        <v>30</v>
      </c>
      <c r="D16362" t="s">
        <v>22576</v>
      </c>
    </row>
    <row r="16363" spans="1:4" ht="15">
      <c r="A16363" t="s">
        <v>18663</v>
      </c>
      <c r="B16363" s="53">
        <v>2017</v>
      </c>
      <c r="C16363" t="s">
        <v>914</v>
      </c>
      <c r="D16363" t="s">
        <v>22577</v>
      </c>
    </row>
    <row r="16364" spans="1:4" ht="15">
      <c r="A16364" t="s">
        <v>18663</v>
      </c>
      <c r="B16364" s="53">
        <v>2017</v>
      </c>
      <c r="C16364" t="s">
        <v>22578</v>
      </c>
      <c r="D16364" t="s">
        <v>22579</v>
      </c>
    </row>
    <row r="16365" spans="1:4" ht="15">
      <c r="A16365" t="s">
        <v>18663</v>
      </c>
      <c r="B16365" s="53">
        <v>2017</v>
      </c>
      <c r="C16365" t="s">
        <v>1608</v>
      </c>
      <c r="D16365" t="s">
        <v>22580</v>
      </c>
    </row>
    <row r="16366" spans="1:4" ht="15">
      <c r="A16366" t="s">
        <v>18663</v>
      </c>
      <c r="B16366" s="53">
        <v>2017</v>
      </c>
      <c r="C16366" t="s">
        <v>22581</v>
      </c>
      <c r="D16366" t="s">
        <v>22582</v>
      </c>
    </row>
    <row r="16367" spans="1:4" ht="15">
      <c r="A16367" t="s">
        <v>18663</v>
      </c>
      <c r="B16367" s="53">
        <v>2016</v>
      </c>
      <c r="C16367" t="s">
        <v>30</v>
      </c>
      <c r="D16367" t="s">
        <v>22583</v>
      </c>
    </row>
    <row r="16368" spans="1:4" ht="15">
      <c r="A16368" t="s">
        <v>18663</v>
      </c>
      <c r="B16368" s="53">
        <v>2016</v>
      </c>
      <c r="C16368" t="s">
        <v>22584</v>
      </c>
      <c r="D16368" t="s">
        <v>22585</v>
      </c>
    </row>
    <row r="16369" spans="1:4" ht="15">
      <c r="A16369" t="s">
        <v>18663</v>
      </c>
      <c r="B16369" s="53">
        <v>2015</v>
      </c>
      <c r="C16369" t="s">
        <v>1132</v>
      </c>
      <c r="D16369" t="s">
        <v>22586</v>
      </c>
    </row>
    <row r="16370" spans="1:4" ht="15">
      <c r="A16370" t="s">
        <v>18663</v>
      </c>
      <c r="B16370" s="53">
        <v>2015</v>
      </c>
      <c r="C16370" t="s">
        <v>17738</v>
      </c>
      <c r="D16370" t="s">
        <v>22587</v>
      </c>
    </row>
    <row r="16371" spans="1:4" ht="15">
      <c r="A16371" t="s">
        <v>18663</v>
      </c>
      <c r="B16371" s="53">
        <v>2014</v>
      </c>
      <c r="C16371" t="s">
        <v>30</v>
      </c>
      <c r="D16371" t="s">
        <v>22588</v>
      </c>
    </row>
    <row r="16372" spans="1:4" ht="15">
      <c r="A16372" t="s">
        <v>18663</v>
      </c>
      <c r="B16372" s="53">
        <v>2014</v>
      </c>
      <c r="C16372" t="s">
        <v>1292</v>
      </c>
      <c r="D16372" t="s">
        <v>22589</v>
      </c>
    </row>
    <row r="16373" spans="1:4" ht="15">
      <c r="A16373" t="s">
        <v>18663</v>
      </c>
      <c r="B16373" s="53">
        <v>2014</v>
      </c>
      <c r="C16373" t="s">
        <v>1180</v>
      </c>
      <c r="D16373" t="s">
        <v>22590</v>
      </c>
    </row>
    <row r="16374" spans="1:4" ht="15">
      <c r="A16374" t="s">
        <v>18663</v>
      </c>
      <c r="B16374" s="53">
        <v>2014</v>
      </c>
      <c r="C16374" t="s">
        <v>1180</v>
      </c>
      <c r="D16374" t="s">
        <v>22591</v>
      </c>
    </row>
    <row r="16375" spans="1:4" ht="15">
      <c r="A16375" t="s">
        <v>18663</v>
      </c>
      <c r="B16375" s="53">
        <v>2014</v>
      </c>
      <c r="C16375" t="s">
        <v>17059</v>
      </c>
      <c r="D16375" t="s">
        <v>22592</v>
      </c>
    </row>
    <row r="16376" spans="1:4" ht="15">
      <c r="A16376" t="s">
        <v>18663</v>
      </c>
      <c r="B16376" s="53">
        <v>2012</v>
      </c>
      <c r="C16376" t="s">
        <v>10</v>
      </c>
      <c r="D16376" t="s">
        <v>22593</v>
      </c>
    </row>
    <row r="16377" spans="1:4" ht="15">
      <c r="A16377" t="s">
        <v>18663</v>
      </c>
      <c r="B16377" s="53">
        <v>2012</v>
      </c>
      <c r="C16377" t="s">
        <v>645</v>
      </c>
      <c r="D16377" t="s">
        <v>22594</v>
      </c>
    </row>
    <row r="16378" spans="1:4" ht="15">
      <c r="A16378" t="s">
        <v>18663</v>
      </c>
      <c r="B16378" s="53">
        <v>2012</v>
      </c>
      <c r="C16378" t="s">
        <v>1417</v>
      </c>
      <c r="D16378" t="s">
        <v>22595</v>
      </c>
    </row>
    <row r="16379" spans="1:4" ht="15">
      <c r="A16379" t="s">
        <v>18663</v>
      </c>
      <c r="B16379" s="53">
        <v>2010</v>
      </c>
      <c r="C16379" t="s">
        <v>10</v>
      </c>
      <c r="D16379" t="s">
        <v>22596</v>
      </c>
    </row>
    <row r="16380" spans="1:4" ht="15">
      <c r="A16380" t="s">
        <v>18663</v>
      </c>
      <c r="B16380" s="53">
        <v>2010</v>
      </c>
      <c r="C16380" t="s">
        <v>30</v>
      </c>
      <c r="D16380" t="s">
        <v>1648</v>
      </c>
    </row>
    <row r="16381" spans="1:4" ht="15">
      <c r="A16381" t="s">
        <v>18663</v>
      </c>
      <c r="B16381" s="53">
        <v>2010</v>
      </c>
      <c r="C16381" t="s">
        <v>1228</v>
      </c>
      <c r="D16381" t="s">
        <v>22597</v>
      </c>
    </row>
    <row r="16382" spans="1:4" ht="15">
      <c r="A16382" t="s">
        <v>18663</v>
      </c>
      <c r="B16382" s="53">
        <v>2007</v>
      </c>
      <c r="C16382" t="s">
        <v>30</v>
      </c>
      <c r="D16382" t="s">
        <v>22598</v>
      </c>
    </row>
    <row r="16383" spans="1:4" ht="15">
      <c r="A16383" t="s">
        <v>18663</v>
      </c>
      <c r="B16383" s="53">
        <v>2006</v>
      </c>
      <c r="C16383" t="s">
        <v>645</v>
      </c>
      <c r="D16383" t="s">
        <v>22599</v>
      </c>
    </row>
    <row r="16384" spans="1:4" ht="15">
      <c r="A16384" t="s">
        <v>18663</v>
      </c>
      <c r="B16384" s="53">
        <v>2005</v>
      </c>
      <c r="C16384" t="s">
        <v>30</v>
      </c>
      <c r="D16384" t="s">
        <v>22600</v>
      </c>
    </row>
    <row r="16385" spans="1:4" ht="15">
      <c r="A16385" t="s">
        <v>18663</v>
      </c>
      <c r="B16385" s="53">
        <v>2005</v>
      </c>
      <c r="C16385" t="s">
        <v>30</v>
      </c>
      <c r="D16385" t="s">
        <v>8608</v>
      </c>
    </row>
    <row r="16386" spans="1:4" ht="15">
      <c r="A16386" t="s">
        <v>18663</v>
      </c>
      <c r="B16386" s="53">
        <v>2005</v>
      </c>
      <c r="C16386" t="s">
        <v>30</v>
      </c>
      <c r="D16386" t="s">
        <v>22601</v>
      </c>
    </row>
    <row r="16387" spans="1:4" ht="15">
      <c r="A16387" t="s">
        <v>18663</v>
      </c>
      <c r="B16387" s="53">
        <v>2005</v>
      </c>
      <c r="C16387" t="s">
        <v>22602</v>
      </c>
      <c r="D16387" t="s">
        <v>22603</v>
      </c>
    </row>
    <row r="16388" spans="1:4" ht="15">
      <c r="A16388" t="s">
        <v>18663</v>
      </c>
      <c r="B16388" s="53">
        <v>1999</v>
      </c>
      <c r="C16388" t="s">
        <v>194</v>
      </c>
      <c r="D16388" t="s">
        <v>22604</v>
      </c>
    </row>
    <row r="16389" spans="1:4" ht="15">
      <c r="A16389" t="s">
        <v>5173</v>
      </c>
      <c r="B16389" s="53">
        <v>2023</v>
      </c>
      <c r="C16389" t="s">
        <v>1075</v>
      </c>
      <c r="D16389" t="s">
        <v>7066</v>
      </c>
    </row>
    <row r="16390" spans="1:4" ht="15">
      <c r="A16390" t="s">
        <v>5173</v>
      </c>
      <c r="B16390" s="53">
        <v>2023</v>
      </c>
      <c r="C16390" t="s">
        <v>1402</v>
      </c>
      <c r="D16390" t="s">
        <v>7067</v>
      </c>
    </row>
    <row r="16391" spans="1:4" ht="15">
      <c r="A16391" t="s">
        <v>5173</v>
      </c>
      <c r="B16391" s="53">
        <v>2023</v>
      </c>
      <c r="C16391" t="s">
        <v>1402</v>
      </c>
      <c r="D16391" t="s">
        <v>7068</v>
      </c>
    </row>
    <row r="16392" spans="1:4" ht="15">
      <c r="A16392" t="s">
        <v>5173</v>
      </c>
      <c r="B16392" s="53">
        <v>2023</v>
      </c>
      <c r="C16392" t="s">
        <v>1402</v>
      </c>
      <c r="D16392" t="s">
        <v>6477</v>
      </c>
    </row>
    <row r="16393" spans="1:4" ht="15">
      <c r="A16393" t="s">
        <v>5173</v>
      </c>
      <c r="B16393" s="53">
        <v>2023</v>
      </c>
      <c r="C16393" t="s">
        <v>1402</v>
      </c>
      <c r="D16393" t="s">
        <v>7069</v>
      </c>
    </row>
    <row r="16394" spans="1:4" ht="15">
      <c r="A16394" t="s">
        <v>5173</v>
      </c>
      <c r="B16394" s="53">
        <v>2023</v>
      </c>
      <c r="C16394" t="s">
        <v>2</v>
      </c>
      <c r="D16394" t="s">
        <v>7070</v>
      </c>
    </row>
    <row r="16395" spans="1:4" ht="15">
      <c r="A16395" t="s">
        <v>5173</v>
      </c>
      <c r="B16395" s="53">
        <v>2023</v>
      </c>
      <c r="C16395" t="s">
        <v>2</v>
      </c>
      <c r="D16395" t="s">
        <v>7071</v>
      </c>
    </row>
    <row r="16396" spans="1:4" ht="15">
      <c r="A16396" t="s">
        <v>5173</v>
      </c>
      <c r="B16396" s="53">
        <v>2023</v>
      </c>
      <c r="C16396" t="s">
        <v>2</v>
      </c>
      <c r="D16396" t="s">
        <v>7072</v>
      </c>
    </row>
    <row r="16397" spans="1:4" ht="15">
      <c r="A16397" t="s">
        <v>5173</v>
      </c>
      <c r="B16397" s="53">
        <v>2023</v>
      </c>
      <c r="C16397" t="s">
        <v>2</v>
      </c>
      <c r="D16397" t="s">
        <v>7073</v>
      </c>
    </row>
    <row r="16398" spans="1:4" ht="15">
      <c r="A16398" t="s">
        <v>5173</v>
      </c>
      <c r="B16398" s="53">
        <v>2023</v>
      </c>
      <c r="C16398" t="s">
        <v>2</v>
      </c>
      <c r="D16398" t="s">
        <v>7074</v>
      </c>
    </row>
    <row r="16399" spans="1:4" ht="15">
      <c r="A16399" t="s">
        <v>5173</v>
      </c>
      <c r="B16399" s="53">
        <v>2022</v>
      </c>
      <c r="C16399" t="s">
        <v>1338</v>
      </c>
      <c r="D16399" t="s">
        <v>7075</v>
      </c>
    </row>
    <row r="16400" spans="1:4" ht="15">
      <c r="A16400" t="s">
        <v>5173</v>
      </c>
      <c r="B16400" s="53">
        <v>2022</v>
      </c>
      <c r="C16400" t="s">
        <v>1075</v>
      </c>
      <c r="D16400" t="s">
        <v>6504</v>
      </c>
    </row>
    <row r="16401" spans="1:4" ht="15">
      <c r="A16401" t="s">
        <v>5173</v>
      </c>
      <c r="B16401" s="53">
        <v>2022</v>
      </c>
      <c r="C16401" t="s">
        <v>45</v>
      </c>
      <c r="D16401" t="s">
        <v>7076</v>
      </c>
    </row>
    <row r="16402" spans="1:4" ht="15">
      <c r="A16402" t="s">
        <v>5173</v>
      </c>
      <c r="B16402" s="53">
        <v>2022</v>
      </c>
      <c r="C16402" t="s">
        <v>6688</v>
      </c>
      <c r="D16402" t="s">
        <v>7077</v>
      </c>
    </row>
    <row r="16403" spans="1:4" ht="15">
      <c r="A16403" t="s">
        <v>5173</v>
      </c>
      <c r="B16403" s="53">
        <v>2022</v>
      </c>
      <c r="C16403" t="s">
        <v>7078</v>
      </c>
      <c r="D16403" t="s">
        <v>7079</v>
      </c>
    </row>
    <row r="16404" spans="1:4" ht="15">
      <c r="A16404" t="s">
        <v>5173</v>
      </c>
      <c r="B16404" s="53">
        <v>2022</v>
      </c>
      <c r="C16404" t="s">
        <v>1402</v>
      </c>
      <c r="D16404" t="s">
        <v>6512</v>
      </c>
    </row>
    <row r="16405" spans="1:4" ht="15">
      <c r="A16405" t="s">
        <v>5173</v>
      </c>
      <c r="B16405" s="53">
        <v>2022</v>
      </c>
      <c r="C16405" t="s">
        <v>1402</v>
      </c>
      <c r="D16405" t="s">
        <v>7080</v>
      </c>
    </row>
    <row r="16406" spans="1:4" ht="15">
      <c r="A16406" t="s">
        <v>5173</v>
      </c>
      <c r="B16406" s="53">
        <v>2022</v>
      </c>
      <c r="C16406" t="s">
        <v>1402</v>
      </c>
      <c r="D16406" t="s">
        <v>7081</v>
      </c>
    </row>
    <row r="16407" spans="1:4" ht="15">
      <c r="A16407" t="s">
        <v>5173</v>
      </c>
      <c r="B16407" s="53">
        <v>2022</v>
      </c>
      <c r="C16407" t="s">
        <v>1402</v>
      </c>
      <c r="D16407" t="s">
        <v>7082</v>
      </c>
    </row>
    <row r="16408" spans="1:4" ht="15">
      <c r="A16408" t="s">
        <v>5173</v>
      </c>
      <c r="B16408" s="53">
        <v>2022</v>
      </c>
      <c r="C16408" t="s">
        <v>1402</v>
      </c>
      <c r="D16408" t="s">
        <v>7083</v>
      </c>
    </row>
    <row r="16409" spans="1:4" ht="15">
      <c r="A16409" t="s">
        <v>5173</v>
      </c>
      <c r="B16409" s="53">
        <v>2022</v>
      </c>
      <c r="C16409" t="s">
        <v>1402</v>
      </c>
      <c r="D16409" t="s">
        <v>7084</v>
      </c>
    </row>
    <row r="16410" spans="1:4" ht="15">
      <c r="A16410" t="s">
        <v>5173</v>
      </c>
      <c r="B16410" s="53">
        <v>2022</v>
      </c>
      <c r="C16410" t="s">
        <v>1402</v>
      </c>
      <c r="D16410" t="s">
        <v>6515</v>
      </c>
    </row>
    <row r="16411" spans="1:4" ht="15">
      <c r="A16411" t="s">
        <v>5173</v>
      </c>
      <c r="B16411" s="53">
        <v>2022</v>
      </c>
      <c r="C16411" t="s">
        <v>4932</v>
      </c>
      <c r="D16411" t="s">
        <v>7085</v>
      </c>
    </row>
    <row r="16412" spans="1:4" ht="15">
      <c r="A16412" t="s">
        <v>5173</v>
      </c>
      <c r="B16412" s="53">
        <v>2022</v>
      </c>
      <c r="C16412" t="s">
        <v>3647</v>
      </c>
      <c r="D16412" t="s">
        <v>7086</v>
      </c>
    </row>
    <row r="16413" spans="1:4" ht="15">
      <c r="A16413" t="s">
        <v>5173</v>
      </c>
      <c r="B16413" s="53">
        <v>2022</v>
      </c>
      <c r="C16413" t="s">
        <v>645</v>
      </c>
      <c r="D16413" t="s">
        <v>6525</v>
      </c>
    </row>
    <row r="16414" spans="1:4" ht="15">
      <c r="A16414" t="s">
        <v>5173</v>
      </c>
      <c r="B16414" s="53">
        <v>2022</v>
      </c>
      <c r="C16414" t="s">
        <v>2000</v>
      </c>
      <c r="D16414" t="s">
        <v>7087</v>
      </c>
    </row>
    <row r="16415" spans="1:4" ht="15">
      <c r="A16415" t="s">
        <v>5173</v>
      </c>
      <c r="B16415" s="53">
        <v>2022</v>
      </c>
      <c r="C16415" t="s">
        <v>2000</v>
      </c>
      <c r="D16415" t="s">
        <v>7088</v>
      </c>
    </row>
    <row r="16416" spans="1:4" ht="15">
      <c r="A16416" t="s">
        <v>5173</v>
      </c>
      <c r="B16416" s="53">
        <v>2022</v>
      </c>
      <c r="C16416" t="s">
        <v>2000</v>
      </c>
      <c r="D16416" t="s">
        <v>7089</v>
      </c>
    </row>
    <row r="16417" spans="1:4" ht="15">
      <c r="A16417" t="s">
        <v>5173</v>
      </c>
      <c r="B16417" s="53">
        <v>2022</v>
      </c>
      <c r="C16417" t="s">
        <v>2</v>
      </c>
      <c r="D16417" t="s">
        <v>6515</v>
      </c>
    </row>
    <row r="16418" spans="1:4" ht="15">
      <c r="A16418" t="s">
        <v>5173</v>
      </c>
      <c r="B16418" s="53">
        <v>2022</v>
      </c>
      <c r="C16418" t="s">
        <v>2</v>
      </c>
      <c r="D16418" t="s">
        <v>7086</v>
      </c>
    </row>
    <row r="16419" spans="1:4" ht="15">
      <c r="A16419" t="s">
        <v>5173</v>
      </c>
      <c r="B16419" s="53">
        <v>2022</v>
      </c>
      <c r="C16419" t="s">
        <v>2</v>
      </c>
      <c r="D16419" t="s">
        <v>7080</v>
      </c>
    </row>
    <row r="16420" spans="1:4" ht="15">
      <c r="A16420" t="s">
        <v>5173</v>
      </c>
      <c r="B16420" s="53">
        <v>2022</v>
      </c>
      <c r="C16420" t="s">
        <v>2</v>
      </c>
      <c r="D16420" t="s">
        <v>7083</v>
      </c>
    </row>
    <row r="16421" spans="1:4" ht="15">
      <c r="A16421" t="s">
        <v>5173</v>
      </c>
      <c r="B16421" s="53">
        <v>2022</v>
      </c>
      <c r="C16421" t="s">
        <v>2</v>
      </c>
      <c r="D16421" t="s">
        <v>7090</v>
      </c>
    </row>
    <row r="16422" spans="1:4" ht="15">
      <c r="A16422" t="s">
        <v>5173</v>
      </c>
      <c r="B16422" s="53">
        <v>2022</v>
      </c>
      <c r="C16422" t="s">
        <v>2</v>
      </c>
      <c r="D16422" t="s">
        <v>6512</v>
      </c>
    </row>
    <row r="16423" spans="1:4" ht="15">
      <c r="A16423" t="s">
        <v>5173</v>
      </c>
      <c r="B16423" s="53">
        <v>2022</v>
      </c>
      <c r="C16423" t="s">
        <v>2</v>
      </c>
      <c r="D16423" t="s">
        <v>7067</v>
      </c>
    </row>
    <row r="16424" spans="1:4" ht="15">
      <c r="A16424" t="s">
        <v>5173</v>
      </c>
      <c r="B16424" s="53">
        <v>2022</v>
      </c>
      <c r="C16424" t="s">
        <v>2</v>
      </c>
      <c r="D16424" t="s">
        <v>7091</v>
      </c>
    </row>
    <row r="16425" spans="1:4" ht="15">
      <c r="A16425" t="s">
        <v>5173</v>
      </c>
      <c r="B16425" s="53">
        <v>2022</v>
      </c>
      <c r="C16425" t="s">
        <v>2</v>
      </c>
      <c r="D16425" t="s">
        <v>7092</v>
      </c>
    </row>
    <row r="16426" spans="1:4" ht="15">
      <c r="A16426" t="s">
        <v>5173</v>
      </c>
      <c r="B16426" s="53">
        <v>2022</v>
      </c>
      <c r="C16426" t="s">
        <v>2</v>
      </c>
      <c r="D16426" t="s">
        <v>7093</v>
      </c>
    </row>
    <row r="16427" spans="1:4" ht="15">
      <c r="A16427" t="s">
        <v>5173</v>
      </c>
      <c r="B16427" s="53">
        <v>2022</v>
      </c>
      <c r="C16427" t="s">
        <v>2</v>
      </c>
      <c r="D16427" t="s">
        <v>6525</v>
      </c>
    </row>
    <row r="16428" spans="1:4" ht="15">
      <c r="A16428" t="s">
        <v>5173</v>
      </c>
      <c r="B16428" s="53">
        <v>2022</v>
      </c>
      <c r="C16428" t="s">
        <v>2</v>
      </c>
      <c r="D16428" t="s">
        <v>7087</v>
      </c>
    </row>
    <row r="16429" spans="1:4" ht="15">
      <c r="A16429" t="s">
        <v>5173</v>
      </c>
      <c r="B16429" s="53">
        <v>2022</v>
      </c>
      <c r="C16429" t="s">
        <v>2</v>
      </c>
      <c r="D16429" t="s">
        <v>7088</v>
      </c>
    </row>
    <row r="16430" spans="1:4" ht="15">
      <c r="A16430" t="s">
        <v>5173</v>
      </c>
      <c r="B16430" s="53">
        <v>2022</v>
      </c>
      <c r="C16430" t="s">
        <v>2</v>
      </c>
      <c r="D16430" t="s">
        <v>7089</v>
      </c>
    </row>
    <row r="16431" spans="1:4" ht="15">
      <c r="A16431" t="s">
        <v>5173</v>
      </c>
      <c r="B16431" s="53">
        <v>2022</v>
      </c>
      <c r="C16431" t="s">
        <v>2</v>
      </c>
      <c r="D16431" t="s">
        <v>7068</v>
      </c>
    </row>
    <row r="16432" spans="1:4" ht="15">
      <c r="A16432" t="s">
        <v>5173</v>
      </c>
      <c r="B16432" s="53">
        <v>2022</v>
      </c>
      <c r="C16432" t="s">
        <v>2</v>
      </c>
      <c r="D16432" t="s">
        <v>6540</v>
      </c>
    </row>
    <row r="16433" spans="1:4" ht="15">
      <c r="A16433" t="s">
        <v>5173</v>
      </c>
      <c r="B16433" s="53">
        <v>2022</v>
      </c>
      <c r="C16433" t="s">
        <v>2</v>
      </c>
      <c r="D16433" t="s">
        <v>7069</v>
      </c>
    </row>
    <row r="16434" spans="1:4" ht="15">
      <c r="A16434" t="s">
        <v>5173</v>
      </c>
      <c r="B16434" s="53">
        <v>2021</v>
      </c>
      <c r="C16434" t="s">
        <v>1338</v>
      </c>
      <c r="D16434" t="s">
        <v>7094</v>
      </c>
    </row>
    <row r="16435" spans="1:4" ht="15">
      <c r="A16435" t="s">
        <v>5173</v>
      </c>
      <c r="B16435" s="53">
        <v>2021</v>
      </c>
      <c r="C16435" t="s">
        <v>1338</v>
      </c>
      <c r="D16435" t="s">
        <v>6543</v>
      </c>
    </row>
    <row r="16436" spans="1:4" ht="15">
      <c r="A16436" t="s">
        <v>5173</v>
      </c>
      <c r="B16436" s="53">
        <v>2021</v>
      </c>
      <c r="C16436" t="s">
        <v>1402</v>
      </c>
      <c r="D16436" t="s">
        <v>7095</v>
      </c>
    </row>
    <row r="16437" spans="1:4" ht="15">
      <c r="A16437" t="s">
        <v>5173</v>
      </c>
      <c r="B16437" s="53">
        <v>2021</v>
      </c>
      <c r="C16437" t="s">
        <v>1402</v>
      </c>
      <c r="D16437" t="s">
        <v>7096</v>
      </c>
    </row>
    <row r="16438" spans="1:4" ht="15">
      <c r="A16438" t="s">
        <v>5173</v>
      </c>
      <c r="B16438" s="53">
        <v>2021</v>
      </c>
      <c r="C16438" t="s">
        <v>1402</v>
      </c>
      <c r="D16438" t="s">
        <v>7097</v>
      </c>
    </row>
    <row r="16439" spans="1:4" ht="15">
      <c r="A16439" t="s">
        <v>5173</v>
      </c>
      <c r="B16439" s="53">
        <v>2021</v>
      </c>
      <c r="C16439" t="s">
        <v>1271</v>
      </c>
      <c r="D16439" t="s">
        <v>7098</v>
      </c>
    </row>
    <row r="16440" spans="1:4" ht="15">
      <c r="A16440" t="s">
        <v>5173</v>
      </c>
      <c r="B16440" s="53">
        <v>2021</v>
      </c>
      <c r="C16440" t="s">
        <v>1271</v>
      </c>
      <c r="D16440" t="s">
        <v>7099</v>
      </c>
    </row>
    <row r="16441" spans="1:4" ht="15">
      <c r="A16441" t="s">
        <v>5173</v>
      </c>
      <c r="B16441" s="53">
        <v>2021</v>
      </c>
      <c r="C16441" t="s">
        <v>1271</v>
      </c>
      <c r="D16441" t="s">
        <v>7100</v>
      </c>
    </row>
    <row r="16442" spans="1:4" ht="15">
      <c r="A16442" t="s">
        <v>5173</v>
      </c>
      <c r="B16442" s="53">
        <v>2021</v>
      </c>
      <c r="C16442" t="s">
        <v>1271</v>
      </c>
      <c r="D16442" t="s">
        <v>7101</v>
      </c>
    </row>
    <row r="16443" spans="1:4" ht="15">
      <c r="A16443" t="s">
        <v>5173</v>
      </c>
      <c r="B16443" s="53">
        <v>2021</v>
      </c>
      <c r="C16443" t="s">
        <v>7102</v>
      </c>
      <c r="D16443" t="s">
        <v>7103</v>
      </c>
    </row>
    <row r="16444" spans="1:4" ht="15">
      <c r="A16444" t="s">
        <v>5173</v>
      </c>
      <c r="B16444" s="53">
        <v>2021</v>
      </c>
      <c r="C16444" t="s">
        <v>3572</v>
      </c>
      <c r="D16444" t="s">
        <v>7104</v>
      </c>
    </row>
    <row r="16445" spans="1:4" ht="15">
      <c r="A16445" t="s">
        <v>5173</v>
      </c>
      <c r="B16445" s="53">
        <v>2021</v>
      </c>
      <c r="C16445" t="s">
        <v>661</v>
      </c>
      <c r="D16445" t="s">
        <v>7105</v>
      </c>
    </row>
    <row r="16446" spans="1:4" ht="15">
      <c r="A16446" t="s">
        <v>5173</v>
      </c>
      <c r="B16446" s="53">
        <v>2021</v>
      </c>
      <c r="C16446" t="s">
        <v>661</v>
      </c>
      <c r="D16446" t="s">
        <v>6561</v>
      </c>
    </row>
    <row r="16447" spans="1:4" ht="15">
      <c r="A16447" t="s">
        <v>5173</v>
      </c>
      <c r="B16447" s="53">
        <v>2021</v>
      </c>
      <c r="C16447" t="s">
        <v>6565</v>
      </c>
      <c r="D16447" t="s">
        <v>7106</v>
      </c>
    </row>
    <row r="16448" spans="1:4" ht="15">
      <c r="A16448" t="s">
        <v>5173</v>
      </c>
      <c r="B16448" s="53">
        <v>2021</v>
      </c>
      <c r="C16448" t="s">
        <v>6565</v>
      </c>
      <c r="D16448" t="s">
        <v>6566</v>
      </c>
    </row>
    <row r="16449" spans="1:4" ht="15">
      <c r="A16449" t="s">
        <v>5173</v>
      </c>
      <c r="B16449" s="53">
        <v>2021</v>
      </c>
      <c r="C16449" t="s">
        <v>2</v>
      </c>
      <c r="D16449" t="s">
        <v>7081</v>
      </c>
    </row>
    <row r="16450" spans="1:4" ht="15">
      <c r="A16450" t="s">
        <v>5173</v>
      </c>
      <c r="B16450" s="53">
        <v>2021</v>
      </c>
      <c r="C16450" t="s">
        <v>2</v>
      </c>
      <c r="D16450" t="s">
        <v>7104</v>
      </c>
    </row>
    <row r="16451" spans="1:4" ht="15">
      <c r="A16451" t="s">
        <v>5173</v>
      </c>
      <c r="B16451" s="53">
        <v>2021</v>
      </c>
      <c r="C16451" t="s">
        <v>2</v>
      </c>
      <c r="D16451" t="s">
        <v>6566</v>
      </c>
    </row>
    <row r="16452" spans="1:4" ht="15">
      <c r="A16452" t="s">
        <v>5173</v>
      </c>
      <c r="B16452" s="53">
        <v>2021</v>
      </c>
      <c r="C16452" t="s">
        <v>2</v>
      </c>
      <c r="D16452" t="s">
        <v>7096</v>
      </c>
    </row>
    <row r="16453" spans="1:4" ht="15">
      <c r="A16453" t="s">
        <v>5173</v>
      </c>
      <c r="B16453" s="53">
        <v>2021</v>
      </c>
      <c r="C16453" t="s">
        <v>2</v>
      </c>
      <c r="D16453" t="s">
        <v>6561</v>
      </c>
    </row>
    <row r="16454" spans="1:4" ht="15">
      <c r="A16454" t="s">
        <v>5173</v>
      </c>
      <c r="B16454" s="53">
        <v>2021</v>
      </c>
      <c r="C16454" t="s">
        <v>2</v>
      </c>
      <c r="D16454" t="s">
        <v>7097</v>
      </c>
    </row>
    <row r="16455" spans="1:4" ht="15">
      <c r="A16455" t="s">
        <v>5173</v>
      </c>
      <c r="B16455" s="53">
        <v>2021</v>
      </c>
      <c r="C16455" t="s">
        <v>2</v>
      </c>
      <c r="D16455" t="s">
        <v>7107</v>
      </c>
    </row>
    <row r="16456" spans="1:4" ht="15">
      <c r="A16456" t="s">
        <v>5173</v>
      </c>
      <c r="B16456" s="53">
        <v>2021</v>
      </c>
      <c r="C16456" t="s">
        <v>2</v>
      </c>
      <c r="D16456" t="s">
        <v>7105</v>
      </c>
    </row>
    <row r="16457" spans="1:4" ht="15">
      <c r="A16457" t="s">
        <v>5173</v>
      </c>
      <c r="B16457" s="53">
        <v>2021</v>
      </c>
      <c r="C16457" t="s">
        <v>2</v>
      </c>
      <c r="D16457" t="s">
        <v>7108</v>
      </c>
    </row>
    <row r="16458" spans="1:4" ht="15">
      <c r="A16458" t="s">
        <v>5173</v>
      </c>
      <c r="B16458" s="53">
        <v>2021</v>
      </c>
      <c r="C16458" t="s">
        <v>2</v>
      </c>
      <c r="D16458" t="s">
        <v>6572</v>
      </c>
    </row>
    <row r="16459" spans="1:4" ht="15">
      <c r="A16459" t="s">
        <v>5173</v>
      </c>
      <c r="B16459" s="53">
        <v>2021</v>
      </c>
      <c r="C16459" t="s">
        <v>2</v>
      </c>
      <c r="D16459" t="s">
        <v>7109</v>
      </c>
    </row>
    <row r="16460" spans="1:4" ht="15">
      <c r="A16460" t="s">
        <v>5173</v>
      </c>
      <c r="B16460" s="53">
        <v>2021</v>
      </c>
      <c r="C16460" t="s">
        <v>2</v>
      </c>
      <c r="D16460" t="s">
        <v>7098</v>
      </c>
    </row>
    <row r="16461" spans="1:4" ht="15">
      <c r="A16461" t="s">
        <v>5173</v>
      </c>
      <c r="B16461" s="53">
        <v>2021</v>
      </c>
      <c r="C16461" t="s">
        <v>2</v>
      </c>
      <c r="D16461" t="s">
        <v>7101</v>
      </c>
    </row>
    <row r="16462" spans="1:4" ht="15">
      <c r="A16462" t="s">
        <v>5173</v>
      </c>
      <c r="B16462" s="53">
        <v>2021</v>
      </c>
      <c r="C16462" t="s">
        <v>2</v>
      </c>
      <c r="D16462" t="s">
        <v>7099</v>
      </c>
    </row>
    <row r="16463" spans="1:4" ht="15">
      <c r="A16463" t="s">
        <v>5173</v>
      </c>
      <c r="B16463" s="53">
        <v>2021</v>
      </c>
      <c r="C16463" t="s">
        <v>2</v>
      </c>
      <c r="D16463" t="s">
        <v>7077</v>
      </c>
    </row>
    <row r="16464" spans="1:4" ht="15">
      <c r="A16464" t="s">
        <v>5173</v>
      </c>
      <c r="B16464" s="53">
        <v>2021</v>
      </c>
      <c r="C16464" t="s">
        <v>2</v>
      </c>
      <c r="D16464" t="s">
        <v>7100</v>
      </c>
    </row>
    <row r="16465" spans="1:4" ht="15">
      <c r="A16465" t="s">
        <v>5173</v>
      </c>
      <c r="B16465" s="53">
        <v>2020</v>
      </c>
      <c r="C16465" t="s">
        <v>3863</v>
      </c>
      <c r="D16465" t="s">
        <v>7110</v>
      </c>
    </row>
    <row r="16466" spans="1:4" ht="15">
      <c r="A16466" t="s">
        <v>5173</v>
      </c>
      <c r="B16466" s="53">
        <v>2020</v>
      </c>
      <c r="C16466" t="s">
        <v>7111</v>
      </c>
      <c r="D16466" t="s">
        <v>7112</v>
      </c>
    </row>
    <row r="16467" spans="1:4" ht="15">
      <c r="A16467" t="s">
        <v>5173</v>
      </c>
      <c r="B16467" s="53">
        <v>2020</v>
      </c>
      <c r="C16467" t="s">
        <v>1276</v>
      </c>
      <c r="D16467" t="s">
        <v>7113</v>
      </c>
    </row>
    <row r="16468" spans="1:4" ht="15">
      <c r="A16468" t="s">
        <v>5173</v>
      </c>
      <c r="B16468" s="53">
        <v>2020</v>
      </c>
      <c r="C16468" t="s">
        <v>970</v>
      </c>
      <c r="D16468" t="s">
        <v>7114</v>
      </c>
    </row>
    <row r="16469" spans="1:4" ht="15">
      <c r="A16469" t="s">
        <v>5173</v>
      </c>
      <c r="B16469" s="53">
        <v>2020</v>
      </c>
      <c r="C16469" t="s">
        <v>1402</v>
      </c>
      <c r="D16469" t="s">
        <v>7115</v>
      </c>
    </row>
    <row r="16470" spans="1:4" ht="15">
      <c r="A16470" t="s">
        <v>5173</v>
      </c>
      <c r="B16470" s="53">
        <v>2020</v>
      </c>
      <c r="C16470" t="s">
        <v>1402</v>
      </c>
      <c r="D16470" t="s">
        <v>7116</v>
      </c>
    </row>
    <row r="16471" spans="1:4" ht="15">
      <c r="A16471" t="s">
        <v>5173</v>
      </c>
      <c r="B16471" s="53">
        <v>2020</v>
      </c>
      <c r="C16471" t="s">
        <v>1402</v>
      </c>
      <c r="D16471" t="s">
        <v>7117</v>
      </c>
    </row>
    <row r="16472" spans="1:4" ht="15">
      <c r="A16472" t="s">
        <v>5173</v>
      </c>
      <c r="B16472" s="53">
        <v>2020</v>
      </c>
      <c r="C16472" t="s">
        <v>1402</v>
      </c>
      <c r="D16472" t="s">
        <v>7118</v>
      </c>
    </row>
    <row r="16473" spans="1:4" ht="15">
      <c r="A16473" t="s">
        <v>5173</v>
      </c>
      <c r="B16473" s="53">
        <v>2020</v>
      </c>
      <c r="C16473" t="s">
        <v>7119</v>
      </c>
      <c r="D16473" t="s">
        <v>7120</v>
      </c>
    </row>
    <row r="16474" spans="1:4" ht="15">
      <c r="A16474" t="s">
        <v>5173</v>
      </c>
      <c r="B16474" s="53">
        <v>2020</v>
      </c>
      <c r="C16474" t="s">
        <v>4935</v>
      </c>
      <c r="D16474" t="s">
        <v>7121</v>
      </c>
    </row>
    <row r="16475" spans="1:4" ht="15">
      <c r="A16475" t="s">
        <v>5173</v>
      </c>
      <c r="B16475" s="53">
        <v>2020</v>
      </c>
      <c r="C16475" t="s">
        <v>661</v>
      </c>
      <c r="D16475" t="s">
        <v>7122</v>
      </c>
    </row>
    <row r="16476" spans="1:4" ht="15">
      <c r="A16476" t="s">
        <v>5173</v>
      </c>
      <c r="B16476" s="53">
        <v>2020</v>
      </c>
      <c r="C16476" t="s">
        <v>1105</v>
      </c>
      <c r="D16476" t="s">
        <v>7123</v>
      </c>
    </row>
    <row r="16477" spans="1:4" ht="15">
      <c r="A16477" t="s">
        <v>5173</v>
      </c>
      <c r="B16477" s="53">
        <v>2020</v>
      </c>
      <c r="C16477" t="s">
        <v>2000</v>
      </c>
      <c r="D16477" t="s">
        <v>6599</v>
      </c>
    </row>
    <row r="16478" spans="1:4" ht="15">
      <c r="A16478" t="s">
        <v>5173</v>
      </c>
      <c r="B16478" s="53">
        <v>2020</v>
      </c>
      <c r="C16478" t="s">
        <v>2000</v>
      </c>
      <c r="D16478" t="s">
        <v>7124</v>
      </c>
    </row>
    <row r="16479" spans="1:4" ht="15">
      <c r="A16479" t="s">
        <v>5173</v>
      </c>
      <c r="B16479" s="53">
        <v>2020</v>
      </c>
      <c r="C16479" t="s">
        <v>986</v>
      </c>
      <c r="D16479" t="s">
        <v>7125</v>
      </c>
    </row>
    <row r="16480" spans="1:4" ht="15">
      <c r="A16480" t="s">
        <v>5173</v>
      </c>
      <c r="B16480" s="53">
        <v>2020</v>
      </c>
      <c r="C16480" t="s">
        <v>2</v>
      </c>
      <c r="D16480" t="s">
        <v>6504</v>
      </c>
    </row>
    <row r="16481" spans="1:4" ht="15">
      <c r="A16481" t="s">
        <v>5173</v>
      </c>
      <c r="B16481" s="53">
        <v>2020</v>
      </c>
      <c r="C16481" t="s">
        <v>2</v>
      </c>
      <c r="D16481" t="s">
        <v>7126</v>
      </c>
    </row>
    <row r="16482" spans="1:4" ht="15">
      <c r="A16482" t="s">
        <v>5173</v>
      </c>
      <c r="B16482" s="53">
        <v>2020</v>
      </c>
      <c r="C16482" t="s">
        <v>2</v>
      </c>
      <c r="D16482" t="s">
        <v>7127</v>
      </c>
    </row>
    <row r="16483" spans="1:4" ht="15">
      <c r="A16483" t="s">
        <v>5173</v>
      </c>
      <c r="B16483" s="53">
        <v>2020</v>
      </c>
      <c r="C16483" t="s">
        <v>2</v>
      </c>
      <c r="D16483" t="s">
        <v>6604</v>
      </c>
    </row>
    <row r="16484" spans="1:4" ht="15">
      <c r="A16484" t="s">
        <v>5173</v>
      </c>
      <c r="B16484" s="53">
        <v>2020</v>
      </c>
      <c r="C16484" t="s">
        <v>2</v>
      </c>
      <c r="D16484" t="s">
        <v>7123</v>
      </c>
    </row>
    <row r="16485" spans="1:4" ht="15">
      <c r="A16485" t="s">
        <v>5173</v>
      </c>
      <c r="B16485" s="53">
        <v>2020</v>
      </c>
      <c r="C16485" t="s">
        <v>2</v>
      </c>
      <c r="D16485" t="s">
        <v>7116</v>
      </c>
    </row>
    <row r="16486" spans="1:4" ht="15">
      <c r="A16486" t="s">
        <v>5173</v>
      </c>
      <c r="B16486" s="53">
        <v>2020</v>
      </c>
      <c r="C16486" t="s">
        <v>2</v>
      </c>
      <c r="D16486" t="s">
        <v>7128</v>
      </c>
    </row>
    <row r="16487" spans="1:4" ht="15">
      <c r="A16487" t="s">
        <v>5173</v>
      </c>
      <c r="B16487" s="53">
        <v>2020</v>
      </c>
      <c r="C16487" t="s">
        <v>2</v>
      </c>
      <c r="D16487" t="s">
        <v>7114</v>
      </c>
    </row>
    <row r="16488" spans="1:4" ht="15">
      <c r="A16488" t="s">
        <v>5173</v>
      </c>
      <c r="B16488" s="53">
        <v>2020</v>
      </c>
      <c r="C16488" t="s">
        <v>2</v>
      </c>
      <c r="D16488" t="s">
        <v>7129</v>
      </c>
    </row>
    <row r="16489" spans="1:4" ht="15">
      <c r="A16489" t="s">
        <v>5173</v>
      </c>
      <c r="B16489" s="53">
        <v>2020</v>
      </c>
      <c r="C16489" t="s">
        <v>2</v>
      </c>
      <c r="D16489" t="s">
        <v>7113</v>
      </c>
    </row>
    <row r="16490" spans="1:4" ht="15">
      <c r="A16490" t="s">
        <v>5173</v>
      </c>
      <c r="B16490" s="53">
        <v>2020</v>
      </c>
      <c r="C16490" t="s">
        <v>2</v>
      </c>
      <c r="D16490" t="s">
        <v>6608</v>
      </c>
    </row>
    <row r="16491" spans="1:4" ht="15">
      <c r="A16491" t="s">
        <v>5173</v>
      </c>
      <c r="B16491" s="53">
        <v>2020</v>
      </c>
      <c r="C16491" t="s">
        <v>2</v>
      </c>
      <c r="D16491" t="s">
        <v>7130</v>
      </c>
    </row>
    <row r="16492" spans="1:4" ht="15">
      <c r="A16492" t="s">
        <v>5173</v>
      </c>
      <c r="B16492" s="53">
        <v>2020</v>
      </c>
      <c r="C16492" t="s">
        <v>2</v>
      </c>
      <c r="D16492" t="s">
        <v>6599</v>
      </c>
    </row>
    <row r="16493" spans="1:4" ht="15">
      <c r="A16493" t="s">
        <v>5173</v>
      </c>
      <c r="B16493" s="53">
        <v>2020</v>
      </c>
      <c r="C16493" t="s">
        <v>2</v>
      </c>
      <c r="D16493" t="s">
        <v>7124</v>
      </c>
    </row>
    <row r="16494" spans="1:4" ht="15">
      <c r="A16494" t="s">
        <v>5173</v>
      </c>
      <c r="B16494" s="53">
        <v>2020</v>
      </c>
      <c r="C16494" t="s">
        <v>2</v>
      </c>
      <c r="D16494" t="s">
        <v>7095</v>
      </c>
    </row>
    <row r="16495" spans="1:4" ht="15">
      <c r="A16495" t="s">
        <v>5173</v>
      </c>
      <c r="B16495" s="53">
        <v>2019</v>
      </c>
      <c r="C16495" t="s">
        <v>1075</v>
      </c>
      <c r="D16495" t="s">
        <v>6616</v>
      </c>
    </row>
    <row r="16496" spans="1:4" ht="15">
      <c r="A16496" t="s">
        <v>5173</v>
      </c>
      <c r="B16496" s="53">
        <v>2019</v>
      </c>
      <c r="C16496" t="s">
        <v>1402</v>
      </c>
      <c r="D16496" t="s">
        <v>7131</v>
      </c>
    </row>
    <row r="16497" spans="1:4" ht="15">
      <c r="A16497" t="s">
        <v>5173</v>
      </c>
      <c r="B16497" s="53">
        <v>2019</v>
      </c>
      <c r="C16497" t="s">
        <v>1271</v>
      </c>
      <c r="D16497" t="s">
        <v>7132</v>
      </c>
    </row>
    <row r="16498" spans="1:4" ht="15">
      <c r="A16498" t="s">
        <v>5173</v>
      </c>
      <c r="B16498" s="53">
        <v>2019</v>
      </c>
      <c r="C16498" t="s">
        <v>1271</v>
      </c>
      <c r="D16498" t="s">
        <v>7133</v>
      </c>
    </row>
    <row r="16499" spans="1:4" ht="15">
      <c r="A16499" t="s">
        <v>5173</v>
      </c>
      <c r="B16499" s="53">
        <v>2019</v>
      </c>
      <c r="C16499" t="s">
        <v>645</v>
      </c>
      <c r="D16499" t="s">
        <v>6627</v>
      </c>
    </row>
    <row r="16500" spans="1:4" ht="15">
      <c r="A16500" t="s">
        <v>5173</v>
      </c>
      <c r="B16500" s="53">
        <v>2019</v>
      </c>
      <c r="C16500" t="s">
        <v>2587</v>
      </c>
      <c r="D16500" t="s">
        <v>7134</v>
      </c>
    </row>
    <row r="16501" spans="1:4" ht="15">
      <c r="A16501" t="s">
        <v>5173</v>
      </c>
      <c r="B16501" s="53">
        <v>2019</v>
      </c>
      <c r="C16501" t="s">
        <v>1256</v>
      </c>
      <c r="D16501" t="s">
        <v>7135</v>
      </c>
    </row>
    <row r="16502" spans="1:4" ht="15">
      <c r="A16502" t="s">
        <v>5173</v>
      </c>
      <c r="B16502" s="53">
        <v>2019</v>
      </c>
      <c r="C16502" t="s">
        <v>1894</v>
      </c>
      <c r="D16502" t="s">
        <v>7136</v>
      </c>
    </row>
    <row r="16503" spans="1:4" ht="15">
      <c r="A16503" t="s">
        <v>5173</v>
      </c>
      <c r="B16503" s="53">
        <v>2019</v>
      </c>
      <c r="C16503" t="s">
        <v>5152</v>
      </c>
      <c r="D16503" t="s">
        <v>7137</v>
      </c>
    </row>
    <row r="16504" spans="1:4" ht="15">
      <c r="A16504" t="s">
        <v>5173</v>
      </c>
      <c r="B16504" s="53">
        <v>2019</v>
      </c>
      <c r="C16504" t="s">
        <v>7138</v>
      </c>
      <c r="D16504" t="s">
        <v>7139</v>
      </c>
    </row>
    <row r="16505" spans="1:4" ht="15">
      <c r="A16505" t="s">
        <v>5173</v>
      </c>
      <c r="B16505" s="53">
        <v>2019</v>
      </c>
      <c r="C16505" t="s">
        <v>7140</v>
      </c>
      <c r="D16505" t="s">
        <v>7141</v>
      </c>
    </row>
    <row r="16506" spans="1:4" ht="15">
      <c r="A16506" t="s">
        <v>5173</v>
      </c>
      <c r="B16506" s="53">
        <v>2019</v>
      </c>
      <c r="C16506" t="s">
        <v>2</v>
      </c>
      <c r="D16506" t="s">
        <v>7142</v>
      </c>
    </row>
    <row r="16507" spans="1:4" ht="15">
      <c r="A16507" t="s">
        <v>5173</v>
      </c>
      <c r="B16507" s="53">
        <v>2019</v>
      </c>
      <c r="C16507" t="s">
        <v>2</v>
      </c>
      <c r="D16507" t="s">
        <v>7143</v>
      </c>
    </row>
    <row r="16508" spans="1:4" ht="15">
      <c r="A16508" t="s">
        <v>5173</v>
      </c>
      <c r="B16508" s="53">
        <v>2019</v>
      </c>
      <c r="C16508" t="s">
        <v>2</v>
      </c>
      <c r="D16508" t="s">
        <v>6637</v>
      </c>
    </row>
    <row r="16509" spans="1:4" ht="15">
      <c r="A16509" t="s">
        <v>5173</v>
      </c>
      <c r="B16509" s="53">
        <v>2019</v>
      </c>
      <c r="C16509" t="s">
        <v>2</v>
      </c>
      <c r="D16509" t="s">
        <v>6627</v>
      </c>
    </row>
    <row r="16510" spans="1:4" ht="15">
      <c r="A16510" t="s">
        <v>5173</v>
      </c>
      <c r="B16510" s="53">
        <v>2019</v>
      </c>
      <c r="C16510" t="s">
        <v>2</v>
      </c>
      <c r="D16510" t="s">
        <v>7122</v>
      </c>
    </row>
    <row r="16511" spans="1:4" ht="15">
      <c r="A16511" t="s">
        <v>5173</v>
      </c>
      <c r="B16511" s="53">
        <v>2019</v>
      </c>
      <c r="C16511" t="s">
        <v>2</v>
      </c>
      <c r="D16511" t="s">
        <v>7121</v>
      </c>
    </row>
    <row r="16512" spans="1:4" ht="15">
      <c r="A16512" t="s">
        <v>5173</v>
      </c>
      <c r="B16512" s="53">
        <v>2019</v>
      </c>
      <c r="C16512" t="s">
        <v>2</v>
      </c>
      <c r="D16512" t="s">
        <v>7125</v>
      </c>
    </row>
    <row r="16513" spans="1:4" ht="15">
      <c r="A16513" t="s">
        <v>5173</v>
      </c>
      <c r="B16513" s="53">
        <v>2019</v>
      </c>
      <c r="C16513" t="s">
        <v>2</v>
      </c>
      <c r="D16513" t="s">
        <v>7117</v>
      </c>
    </row>
    <row r="16514" spans="1:4" ht="15">
      <c r="A16514" t="s">
        <v>5173</v>
      </c>
      <c r="B16514" s="53">
        <v>2018</v>
      </c>
      <c r="C16514" t="s">
        <v>2679</v>
      </c>
      <c r="D16514" t="s">
        <v>6655</v>
      </c>
    </row>
    <row r="16515" spans="1:4" ht="15">
      <c r="A16515" t="s">
        <v>5173</v>
      </c>
      <c r="B16515" s="53">
        <v>2018</v>
      </c>
      <c r="C16515" t="s">
        <v>1126</v>
      </c>
      <c r="D16515" t="s">
        <v>6658</v>
      </c>
    </row>
    <row r="16516" spans="1:4" ht="15">
      <c r="A16516" t="s">
        <v>5173</v>
      </c>
      <c r="B16516" s="53">
        <v>2018</v>
      </c>
      <c r="C16516" t="s">
        <v>915</v>
      </c>
      <c r="D16516" t="s">
        <v>6660</v>
      </c>
    </row>
    <row r="16517" spans="1:4" ht="15">
      <c r="A16517" t="s">
        <v>5173</v>
      </c>
      <c r="B16517" s="53">
        <v>2018</v>
      </c>
      <c r="C16517" t="s">
        <v>1402</v>
      </c>
      <c r="D16517" t="s">
        <v>6661</v>
      </c>
    </row>
    <row r="16518" spans="1:4" ht="15">
      <c r="A16518" t="s">
        <v>5173</v>
      </c>
      <c r="B16518" s="53">
        <v>2018</v>
      </c>
      <c r="C16518" t="s">
        <v>2052</v>
      </c>
      <c r="D16518" t="s">
        <v>7144</v>
      </c>
    </row>
    <row r="16519" spans="1:4" ht="15">
      <c r="A16519" t="s">
        <v>5173</v>
      </c>
      <c r="B16519" s="53">
        <v>2018</v>
      </c>
      <c r="C16519" t="s">
        <v>2</v>
      </c>
      <c r="D16519" t="s">
        <v>7144</v>
      </c>
    </row>
    <row r="16520" spans="1:4" ht="15">
      <c r="A16520" t="s">
        <v>5173</v>
      </c>
      <c r="B16520" s="53">
        <v>2018</v>
      </c>
      <c r="C16520" t="s">
        <v>2</v>
      </c>
      <c r="D16520" t="s">
        <v>6676</v>
      </c>
    </row>
    <row r="16521" spans="1:4" ht="15">
      <c r="A16521" t="s">
        <v>5173</v>
      </c>
      <c r="B16521" s="53">
        <v>2018</v>
      </c>
      <c r="C16521" t="s">
        <v>2</v>
      </c>
      <c r="D16521" t="s">
        <v>6679</v>
      </c>
    </row>
    <row r="16522" spans="1:4" ht="15">
      <c r="A16522" t="s">
        <v>5173</v>
      </c>
      <c r="B16522" s="53">
        <v>2018</v>
      </c>
      <c r="C16522" t="s">
        <v>2</v>
      </c>
      <c r="D16522" t="s">
        <v>7145</v>
      </c>
    </row>
    <row r="16523" spans="1:4" ht="15">
      <c r="A16523" t="s">
        <v>5173</v>
      </c>
      <c r="B16523" s="53">
        <v>2017</v>
      </c>
      <c r="C16523" t="s">
        <v>1402</v>
      </c>
      <c r="D16523" t="s">
        <v>6696</v>
      </c>
    </row>
    <row r="16524" spans="1:4" ht="15">
      <c r="A16524" t="s">
        <v>5173</v>
      </c>
      <c r="B16524" s="53">
        <v>2017</v>
      </c>
      <c r="C16524" t="s">
        <v>1271</v>
      </c>
      <c r="D16524" t="s">
        <v>6703</v>
      </c>
    </row>
    <row r="16525" spans="1:4" ht="15">
      <c r="A16525" t="s">
        <v>5173</v>
      </c>
      <c r="B16525" s="53">
        <v>2017</v>
      </c>
      <c r="C16525" t="s">
        <v>2</v>
      </c>
      <c r="D16525" t="s">
        <v>6727</v>
      </c>
    </row>
    <row r="16526" spans="1:4" ht="15">
      <c r="A16526" t="s">
        <v>5173</v>
      </c>
      <c r="B16526" s="53">
        <v>2017</v>
      </c>
      <c r="C16526" t="s">
        <v>2</v>
      </c>
      <c r="D16526" t="s">
        <v>6728</v>
      </c>
    </row>
    <row r="16527" spans="1:4" ht="15">
      <c r="A16527" t="s">
        <v>5173</v>
      </c>
      <c r="B16527" s="53">
        <v>2017</v>
      </c>
      <c r="C16527" t="s">
        <v>2</v>
      </c>
      <c r="D16527" t="s">
        <v>6731</v>
      </c>
    </row>
    <row r="16528" spans="1:4" ht="15">
      <c r="A16528" t="s">
        <v>5173</v>
      </c>
      <c r="B16528" s="53">
        <v>2017</v>
      </c>
      <c r="C16528" t="s">
        <v>2</v>
      </c>
      <c r="D16528" t="s">
        <v>7146</v>
      </c>
    </row>
    <row r="16529" spans="1:4" ht="15">
      <c r="A16529" t="s">
        <v>5173</v>
      </c>
      <c r="B16529" s="53">
        <v>2017</v>
      </c>
      <c r="C16529" t="s">
        <v>2</v>
      </c>
      <c r="D16529" t="s">
        <v>6734</v>
      </c>
    </row>
    <row r="16530" spans="1:4" ht="15">
      <c r="A16530" t="s">
        <v>5173</v>
      </c>
      <c r="B16530" s="53">
        <v>2017</v>
      </c>
      <c r="C16530" t="s">
        <v>1737</v>
      </c>
      <c r="D16530" t="s">
        <v>6739</v>
      </c>
    </row>
    <row r="16531" spans="1:4" ht="15">
      <c r="A16531" t="s">
        <v>5173</v>
      </c>
      <c r="B16531" s="53">
        <v>2016</v>
      </c>
      <c r="C16531" t="s">
        <v>2331</v>
      </c>
      <c r="D16531" t="s">
        <v>7146</v>
      </c>
    </row>
    <row r="16532" spans="1:4" ht="15">
      <c r="A16532" t="s">
        <v>5173</v>
      </c>
      <c r="B16532" s="53">
        <v>2016</v>
      </c>
      <c r="C16532" t="s">
        <v>915</v>
      </c>
      <c r="D16532" t="s">
        <v>7147</v>
      </c>
    </row>
    <row r="16533" spans="1:4" ht="15">
      <c r="A16533" t="s">
        <v>5173</v>
      </c>
      <c r="B16533" s="53">
        <v>2016</v>
      </c>
      <c r="C16533" t="s">
        <v>2</v>
      </c>
      <c r="D16533" t="s">
        <v>7148</v>
      </c>
    </row>
    <row r="16534" spans="1:4" ht="15">
      <c r="A16534" t="s">
        <v>5173</v>
      </c>
      <c r="B16534" s="53">
        <v>2016</v>
      </c>
      <c r="C16534" t="s">
        <v>2</v>
      </c>
      <c r="D16534" t="s">
        <v>7149</v>
      </c>
    </row>
    <row r="16535" spans="1:4" ht="15">
      <c r="A16535" t="s">
        <v>5173</v>
      </c>
      <c r="B16535" s="53">
        <v>2016</v>
      </c>
      <c r="C16535" t="s">
        <v>2</v>
      </c>
      <c r="D16535" t="s">
        <v>7150</v>
      </c>
    </row>
    <row r="16536" spans="1:4" ht="15">
      <c r="A16536" t="s">
        <v>5173</v>
      </c>
      <c r="B16536" s="53">
        <v>2016</v>
      </c>
      <c r="C16536" t="s">
        <v>2</v>
      </c>
      <c r="D16536" t="s">
        <v>6696</v>
      </c>
    </row>
    <row r="16537" spans="1:4" ht="15">
      <c r="A16537" t="s">
        <v>5173</v>
      </c>
      <c r="B16537" s="53">
        <v>2016</v>
      </c>
      <c r="C16537" t="s">
        <v>2</v>
      </c>
      <c r="D16537" t="s">
        <v>6773</v>
      </c>
    </row>
    <row r="16538" spans="1:4" ht="15">
      <c r="A16538" t="s">
        <v>5173</v>
      </c>
      <c r="B16538" s="53">
        <v>2015</v>
      </c>
      <c r="C16538" t="s">
        <v>1402</v>
      </c>
      <c r="D16538" t="s">
        <v>7151</v>
      </c>
    </row>
    <row r="16539" spans="1:4" ht="15">
      <c r="A16539" t="s">
        <v>5173</v>
      </c>
      <c r="B16539" s="53">
        <v>2015</v>
      </c>
      <c r="C16539" t="s">
        <v>1271</v>
      </c>
      <c r="D16539" t="s">
        <v>7152</v>
      </c>
    </row>
    <row r="16540" spans="1:4" ht="15">
      <c r="A16540" t="s">
        <v>5173</v>
      </c>
      <c r="B16540" s="53">
        <v>2015</v>
      </c>
      <c r="C16540" t="s">
        <v>7153</v>
      </c>
      <c r="D16540" t="s">
        <v>7154</v>
      </c>
    </row>
    <row r="16541" spans="1:4" ht="15">
      <c r="A16541" t="s">
        <v>5173</v>
      </c>
      <c r="B16541" s="53">
        <v>2015</v>
      </c>
      <c r="C16541" t="s">
        <v>986</v>
      </c>
      <c r="D16541" t="s">
        <v>7155</v>
      </c>
    </row>
    <row r="16542" spans="1:4" ht="15">
      <c r="A16542" t="s">
        <v>5173</v>
      </c>
      <c r="B16542" s="53">
        <v>2015</v>
      </c>
      <c r="C16542" t="s">
        <v>2</v>
      </c>
      <c r="D16542" t="s">
        <v>7156</v>
      </c>
    </row>
    <row r="16543" spans="1:4" ht="15">
      <c r="A16543" t="s">
        <v>5173</v>
      </c>
      <c r="B16543" s="53">
        <v>2015</v>
      </c>
      <c r="C16543" t="s">
        <v>1737</v>
      </c>
      <c r="D16543" t="s">
        <v>7157</v>
      </c>
    </row>
    <row r="16544" spans="1:4" ht="15">
      <c r="A16544" t="s">
        <v>5173</v>
      </c>
      <c r="B16544" s="53">
        <v>2014</v>
      </c>
      <c r="C16544" t="s">
        <v>10</v>
      </c>
      <c r="D16544" t="s">
        <v>7158</v>
      </c>
    </row>
    <row r="16545" spans="1:4" ht="15">
      <c r="A16545" t="s">
        <v>5173</v>
      </c>
      <c r="B16545" s="53">
        <v>2014</v>
      </c>
      <c r="C16545" t="s">
        <v>1402</v>
      </c>
      <c r="D16545" t="s">
        <v>7159</v>
      </c>
    </row>
    <row r="16546" spans="1:4" ht="15">
      <c r="A16546" t="s">
        <v>5173</v>
      </c>
      <c r="B16546" s="53">
        <v>2014</v>
      </c>
      <c r="C16546" t="s">
        <v>2428</v>
      </c>
      <c r="D16546" t="s">
        <v>7160</v>
      </c>
    </row>
    <row r="16547" spans="1:4" ht="15">
      <c r="A16547" t="s">
        <v>5173</v>
      </c>
      <c r="B16547" s="53">
        <v>2014</v>
      </c>
      <c r="C16547" t="s">
        <v>2</v>
      </c>
      <c r="D16547" t="s">
        <v>7158</v>
      </c>
    </row>
    <row r="16548" spans="1:4" ht="15">
      <c r="A16548" t="s">
        <v>5173</v>
      </c>
      <c r="B16548" s="53">
        <v>2013</v>
      </c>
      <c r="C16548" t="s">
        <v>1402</v>
      </c>
      <c r="D16548" t="s">
        <v>7161</v>
      </c>
    </row>
    <row r="16549" spans="1:4" ht="15">
      <c r="A16549" t="s">
        <v>5173</v>
      </c>
      <c r="B16549" s="53">
        <v>2013</v>
      </c>
      <c r="C16549" t="s">
        <v>1255</v>
      </c>
      <c r="D16549" t="s">
        <v>7162</v>
      </c>
    </row>
    <row r="16550" spans="1:4" ht="15">
      <c r="A16550" t="s">
        <v>5173</v>
      </c>
      <c r="B16550" s="53">
        <v>2013</v>
      </c>
      <c r="C16550" t="s">
        <v>7163</v>
      </c>
      <c r="D16550" t="s">
        <v>7164</v>
      </c>
    </row>
    <row r="16551" spans="1:4" ht="15">
      <c r="A16551" t="s">
        <v>5173</v>
      </c>
      <c r="B16551" s="53">
        <v>2012</v>
      </c>
      <c r="C16551" t="s">
        <v>1402</v>
      </c>
      <c r="D16551" t="s">
        <v>7165</v>
      </c>
    </row>
    <row r="16552" spans="1:4" ht="15">
      <c r="A16552" t="s">
        <v>5173</v>
      </c>
      <c r="B16552" s="53">
        <v>2012</v>
      </c>
      <c r="C16552" t="s">
        <v>4938</v>
      </c>
      <c r="D16552" t="s">
        <v>7166</v>
      </c>
    </row>
    <row r="16553" spans="1:4" ht="15">
      <c r="A16553" t="s">
        <v>5173</v>
      </c>
      <c r="B16553" s="53">
        <v>2012</v>
      </c>
      <c r="C16553" t="s">
        <v>7167</v>
      </c>
      <c r="D16553" t="s">
        <v>7168</v>
      </c>
    </row>
    <row r="16554" spans="1:4" ht="15">
      <c r="A16554" t="s">
        <v>5173</v>
      </c>
      <c r="B16554" s="53">
        <v>2011</v>
      </c>
      <c r="C16554" t="s">
        <v>910</v>
      </c>
      <c r="D16554" t="s">
        <v>7169</v>
      </c>
    </row>
    <row r="16555" spans="1:4" ht="15">
      <c r="A16555" t="s">
        <v>5173</v>
      </c>
      <c r="B16555" s="53">
        <v>2011</v>
      </c>
      <c r="C16555" t="s">
        <v>1271</v>
      </c>
      <c r="D16555" t="s">
        <v>7170</v>
      </c>
    </row>
    <row r="16556" spans="1:4" ht="15">
      <c r="A16556" t="s">
        <v>5173</v>
      </c>
      <c r="B16556" s="53">
        <v>2011</v>
      </c>
      <c r="C16556" t="s">
        <v>1255</v>
      </c>
      <c r="D16556" t="s">
        <v>7171</v>
      </c>
    </row>
    <row r="16557" spans="1:4" ht="15">
      <c r="A16557" t="s">
        <v>5173</v>
      </c>
      <c r="B16557" s="53">
        <v>2011</v>
      </c>
      <c r="C16557" t="s">
        <v>7167</v>
      </c>
      <c r="D16557" t="s">
        <v>7172</v>
      </c>
    </row>
    <row r="16558" spans="1:4" ht="15">
      <c r="A16558" t="s">
        <v>5173</v>
      </c>
      <c r="B16558" s="53">
        <v>2011</v>
      </c>
      <c r="C16558" t="s">
        <v>7167</v>
      </c>
      <c r="D16558" t="s">
        <v>7173</v>
      </c>
    </row>
    <row r="16559" spans="1:4" ht="15">
      <c r="A16559" t="s">
        <v>5173</v>
      </c>
      <c r="B16559" s="53">
        <v>2010</v>
      </c>
      <c r="C16559" t="s">
        <v>910</v>
      </c>
      <c r="D16559" t="s">
        <v>7174</v>
      </c>
    </row>
    <row r="16560" spans="1:4" ht="15">
      <c r="A16560" t="s">
        <v>5173</v>
      </c>
      <c r="B16560" s="53">
        <v>2010</v>
      </c>
      <c r="C16560" t="s">
        <v>6920</v>
      </c>
      <c r="D16560" t="s">
        <v>7175</v>
      </c>
    </row>
    <row r="16561" spans="1:4" ht="15">
      <c r="A16561" t="s">
        <v>26540</v>
      </c>
      <c r="B16561" s="53">
        <v>2023</v>
      </c>
      <c r="C16561" t="s">
        <v>2</v>
      </c>
      <c r="D16561" t="s">
        <v>26541</v>
      </c>
    </row>
    <row r="16562" spans="1:4" ht="15">
      <c r="A16562" t="s">
        <v>26540</v>
      </c>
      <c r="B16562" s="53">
        <v>2022</v>
      </c>
      <c r="C16562" t="s">
        <v>1126</v>
      </c>
      <c r="D16562" t="s">
        <v>26542</v>
      </c>
    </row>
    <row r="16563" spans="1:4" ht="15">
      <c r="A16563" t="s">
        <v>26540</v>
      </c>
      <c r="B16563" s="53">
        <v>2022</v>
      </c>
      <c r="C16563" t="s">
        <v>1167</v>
      </c>
      <c r="D16563" t="s">
        <v>26543</v>
      </c>
    </row>
    <row r="16564" spans="1:4" ht="15">
      <c r="A16564" t="s">
        <v>26540</v>
      </c>
      <c r="B16564" s="53">
        <v>2022</v>
      </c>
      <c r="C16564" t="s">
        <v>1167</v>
      </c>
      <c r="D16564" t="s">
        <v>26544</v>
      </c>
    </row>
    <row r="16565" spans="1:4" ht="15">
      <c r="A16565" t="s">
        <v>26540</v>
      </c>
      <c r="B16565" s="53">
        <v>2022</v>
      </c>
      <c r="C16565" t="s">
        <v>645</v>
      </c>
      <c r="D16565" t="s">
        <v>3113</v>
      </c>
    </row>
    <row r="16566" spans="1:4" ht="15">
      <c r="A16566" t="s">
        <v>26540</v>
      </c>
      <c r="B16566" s="53">
        <v>2022</v>
      </c>
      <c r="C16566" t="s">
        <v>26545</v>
      </c>
      <c r="D16566" t="s">
        <v>26546</v>
      </c>
    </row>
    <row r="16567" spans="1:4" ht="15">
      <c r="A16567" t="s">
        <v>26540</v>
      </c>
      <c r="B16567" s="53">
        <v>2022</v>
      </c>
      <c r="C16567" t="s">
        <v>2</v>
      </c>
      <c r="D16567" t="s">
        <v>26547</v>
      </c>
    </row>
    <row r="16568" spans="1:4" ht="15">
      <c r="A16568" t="s">
        <v>26540</v>
      </c>
      <c r="B16568" s="53">
        <v>2022</v>
      </c>
      <c r="C16568" t="s">
        <v>2</v>
      </c>
      <c r="D16568" t="s">
        <v>26548</v>
      </c>
    </row>
    <row r="16569" spans="1:4" ht="15">
      <c r="A16569" t="s">
        <v>26540</v>
      </c>
      <c r="B16569" s="53">
        <v>2022</v>
      </c>
      <c r="C16569" t="s">
        <v>2</v>
      </c>
      <c r="D16569" t="s">
        <v>26542</v>
      </c>
    </row>
    <row r="16570" spans="1:4" ht="15">
      <c r="A16570" t="s">
        <v>26540</v>
      </c>
      <c r="B16570" s="53">
        <v>2021</v>
      </c>
      <c r="C16570" t="s">
        <v>8173</v>
      </c>
      <c r="D16570" t="s">
        <v>26549</v>
      </c>
    </row>
    <row r="16571" spans="1:4" ht="15">
      <c r="A16571" t="s">
        <v>26540</v>
      </c>
      <c r="B16571" s="53">
        <v>2021</v>
      </c>
      <c r="C16571" t="s">
        <v>1167</v>
      </c>
      <c r="D16571" t="s">
        <v>26550</v>
      </c>
    </row>
    <row r="16572" spans="1:4" ht="15">
      <c r="A16572" t="s">
        <v>26540</v>
      </c>
      <c r="B16572" s="53">
        <v>2021</v>
      </c>
      <c r="C16572" t="s">
        <v>1496</v>
      </c>
      <c r="D16572" t="s">
        <v>26551</v>
      </c>
    </row>
    <row r="16573" spans="1:4" ht="15">
      <c r="A16573" t="s">
        <v>26540</v>
      </c>
      <c r="B16573" s="53">
        <v>2021</v>
      </c>
      <c r="C16573" t="s">
        <v>619</v>
      </c>
      <c r="D16573" t="s">
        <v>26552</v>
      </c>
    </row>
    <row r="16574" spans="1:4" ht="15">
      <c r="A16574" t="s">
        <v>26540</v>
      </c>
      <c r="B16574" s="53">
        <v>2021</v>
      </c>
      <c r="C16574" t="s">
        <v>2</v>
      </c>
      <c r="D16574" t="s">
        <v>26553</v>
      </c>
    </row>
    <row r="16575" spans="1:4" ht="15">
      <c r="A16575" t="s">
        <v>26540</v>
      </c>
      <c r="B16575" s="53">
        <v>2020</v>
      </c>
      <c r="C16575" t="s">
        <v>45</v>
      </c>
      <c r="D16575" t="s">
        <v>26554</v>
      </c>
    </row>
    <row r="16576" spans="1:4" ht="15">
      <c r="A16576" t="s">
        <v>26540</v>
      </c>
      <c r="B16576" s="53">
        <v>2020</v>
      </c>
      <c r="C16576" t="s">
        <v>1167</v>
      </c>
      <c r="D16576" t="s">
        <v>26555</v>
      </c>
    </row>
    <row r="16577" spans="1:4" ht="15">
      <c r="A16577" t="s">
        <v>26540</v>
      </c>
      <c r="B16577" s="53">
        <v>2020</v>
      </c>
      <c r="C16577" t="s">
        <v>1167</v>
      </c>
      <c r="D16577" t="s">
        <v>26556</v>
      </c>
    </row>
    <row r="16578" spans="1:4" ht="15">
      <c r="A16578" t="s">
        <v>26540</v>
      </c>
      <c r="B16578" s="53">
        <v>2019</v>
      </c>
      <c r="C16578" t="s">
        <v>620</v>
      </c>
      <c r="D16578" t="s">
        <v>26557</v>
      </c>
    </row>
    <row r="16579" spans="1:4" ht="15">
      <c r="A16579" t="s">
        <v>26540</v>
      </c>
      <c r="B16579" s="53">
        <v>2019</v>
      </c>
      <c r="C16579" t="s">
        <v>2</v>
      </c>
      <c r="D16579" t="s">
        <v>26558</v>
      </c>
    </row>
    <row r="16580" spans="1:4" ht="15">
      <c r="A16580" t="s">
        <v>26540</v>
      </c>
      <c r="B16580" s="53">
        <v>2018</v>
      </c>
      <c r="C16580" t="s">
        <v>620</v>
      </c>
      <c r="D16580" t="s">
        <v>26559</v>
      </c>
    </row>
    <row r="16581" spans="1:4" ht="15">
      <c r="A16581" t="s">
        <v>26540</v>
      </c>
      <c r="B16581" s="53">
        <v>2018</v>
      </c>
      <c r="C16581" t="s">
        <v>1254</v>
      </c>
      <c r="D16581" t="s">
        <v>26560</v>
      </c>
    </row>
    <row r="16582" spans="1:4" ht="15">
      <c r="A16582" t="s">
        <v>26540</v>
      </c>
      <c r="B16582" s="53">
        <v>2017</v>
      </c>
      <c r="C16582" t="s">
        <v>17484</v>
      </c>
      <c r="D16582" t="s">
        <v>26561</v>
      </c>
    </row>
    <row r="16583" spans="1:4" ht="15">
      <c r="A16583" t="s">
        <v>26540</v>
      </c>
      <c r="B16583" s="53">
        <v>2017</v>
      </c>
      <c r="C16583" t="s">
        <v>5153</v>
      </c>
      <c r="D16583" t="s">
        <v>26562</v>
      </c>
    </row>
    <row r="16584" spans="1:4" ht="15">
      <c r="A16584" t="s">
        <v>26540</v>
      </c>
      <c r="B16584" s="53">
        <v>2017</v>
      </c>
      <c r="C16584" t="s">
        <v>1319</v>
      </c>
      <c r="D16584" t="s">
        <v>26563</v>
      </c>
    </row>
    <row r="16585" spans="1:4" ht="15">
      <c r="A16585" t="s">
        <v>26540</v>
      </c>
      <c r="B16585" s="53">
        <v>2017</v>
      </c>
      <c r="C16585" t="s">
        <v>7679</v>
      </c>
      <c r="D16585" t="s">
        <v>26564</v>
      </c>
    </row>
    <row r="16586" spans="1:4" ht="15">
      <c r="A16586" t="s">
        <v>26540</v>
      </c>
      <c r="B16586" s="53">
        <v>2016</v>
      </c>
      <c r="C16586" t="s">
        <v>5153</v>
      </c>
      <c r="D16586" t="s">
        <v>26565</v>
      </c>
    </row>
    <row r="16587" spans="1:4" ht="15">
      <c r="A16587" t="s">
        <v>26540</v>
      </c>
      <c r="B16587" s="53">
        <v>2016</v>
      </c>
      <c r="C16587" t="s">
        <v>15549</v>
      </c>
      <c r="D16587" t="s">
        <v>26566</v>
      </c>
    </row>
    <row r="16588" spans="1:4" ht="15">
      <c r="A16588" t="s">
        <v>26540</v>
      </c>
      <c r="B16588" s="53">
        <v>2016</v>
      </c>
      <c r="C16588" t="s">
        <v>7312</v>
      </c>
      <c r="D16588" t="s">
        <v>26567</v>
      </c>
    </row>
    <row r="16589" spans="1:4" ht="15">
      <c r="A16589" t="s">
        <v>26540</v>
      </c>
      <c r="B16589" s="53">
        <v>2016</v>
      </c>
      <c r="C16589" t="s">
        <v>1167</v>
      </c>
      <c r="D16589" t="s">
        <v>26568</v>
      </c>
    </row>
    <row r="16590" spans="1:4" ht="15">
      <c r="A16590" t="s">
        <v>26540</v>
      </c>
      <c r="B16590" s="53">
        <v>2016</v>
      </c>
      <c r="C16590" t="s">
        <v>4209</v>
      </c>
      <c r="D16590" t="s">
        <v>26569</v>
      </c>
    </row>
    <row r="16591" spans="1:4" ht="15">
      <c r="A16591" t="s">
        <v>26540</v>
      </c>
      <c r="B16591" s="53">
        <v>2015</v>
      </c>
      <c r="C16591" t="s">
        <v>5153</v>
      </c>
      <c r="D16591" t="s">
        <v>26570</v>
      </c>
    </row>
    <row r="16592" spans="1:4" ht="15">
      <c r="A16592" t="s">
        <v>26540</v>
      </c>
      <c r="B16592" s="53">
        <v>2015</v>
      </c>
      <c r="C16592" t="s">
        <v>620</v>
      </c>
      <c r="D16592" t="s">
        <v>26571</v>
      </c>
    </row>
    <row r="16593" spans="1:4" ht="15">
      <c r="A16593" t="s">
        <v>26540</v>
      </c>
      <c r="B16593" s="53">
        <v>2015</v>
      </c>
      <c r="C16593" t="s">
        <v>1167</v>
      </c>
      <c r="D16593" t="s">
        <v>26572</v>
      </c>
    </row>
    <row r="16594" spans="1:4" ht="15">
      <c r="A16594" t="s">
        <v>26540</v>
      </c>
      <c r="B16594" s="53">
        <v>2015</v>
      </c>
      <c r="C16594" t="s">
        <v>26573</v>
      </c>
      <c r="D16594" t="s">
        <v>26574</v>
      </c>
    </row>
    <row r="16595" spans="1:4" ht="15">
      <c r="A16595" t="s">
        <v>26540</v>
      </c>
      <c r="B16595" s="53">
        <v>2014</v>
      </c>
      <c r="C16595" t="s">
        <v>5153</v>
      </c>
      <c r="D16595" t="s">
        <v>26575</v>
      </c>
    </row>
    <row r="16596" spans="1:4" ht="15">
      <c r="A16596" t="s">
        <v>26540</v>
      </c>
      <c r="B16596" s="53">
        <v>2014</v>
      </c>
      <c r="C16596" t="s">
        <v>1167</v>
      </c>
      <c r="D16596" t="s">
        <v>26576</v>
      </c>
    </row>
    <row r="16597" spans="1:4" ht="15">
      <c r="A16597" t="s">
        <v>26540</v>
      </c>
      <c r="B16597" s="53">
        <v>2014</v>
      </c>
      <c r="C16597" t="s">
        <v>932</v>
      </c>
      <c r="D16597" t="s">
        <v>26577</v>
      </c>
    </row>
    <row r="16598" spans="1:4" ht="15">
      <c r="A16598" t="s">
        <v>26540</v>
      </c>
      <c r="B16598" s="53">
        <v>2014</v>
      </c>
      <c r="C16598" t="s">
        <v>1496</v>
      </c>
      <c r="D16598" t="s">
        <v>26578</v>
      </c>
    </row>
    <row r="16599" spans="1:4" ht="15">
      <c r="A16599" t="s">
        <v>26540</v>
      </c>
      <c r="B16599" s="53">
        <v>2013</v>
      </c>
      <c r="C16599" t="s">
        <v>48</v>
      </c>
      <c r="D16599" t="s">
        <v>26579</v>
      </c>
    </row>
    <row r="16600" spans="1:4" ht="15">
      <c r="A16600" t="s">
        <v>26540</v>
      </c>
      <c r="B16600" s="53">
        <v>2013</v>
      </c>
      <c r="C16600" t="s">
        <v>5153</v>
      </c>
      <c r="D16600" t="s">
        <v>26580</v>
      </c>
    </row>
    <row r="16601" spans="1:4" ht="15">
      <c r="A16601" t="s">
        <v>26540</v>
      </c>
      <c r="B16601" s="53">
        <v>2013</v>
      </c>
      <c r="C16601" t="s">
        <v>1167</v>
      </c>
      <c r="D16601" t="s">
        <v>26581</v>
      </c>
    </row>
    <row r="16602" spans="1:4" ht="15">
      <c r="A16602" t="s">
        <v>26540</v>
      </c>
      <c r="B16602" s="53">
        <v>2013</v>
      </c>
      <c r="C16602" t="s">
        <v>1167</v>
      </c>
      <c r="D16602" t="s">
        <v>26582</v>
      </c>
    </row>
    <row r="16603" spans="1:4" ht="15">
      <c r="A16603" t="s">
        <v>26540</v>
      </c>
      <c r="B16603" s="53">
        <v>2013</v>
      </c>
      <c r="C16603" t="s">
        <v>1167</v>
      </c>
      <c r="D16603" t="s">
        <v>26583</v>
      </c>
    </row>
    <row r="16604" spans="1:4" ht="15">
      <c r="A16604" t="s">
        <v>26540</v>
      </c>
      <c r="B16604" s="53">
        <v>2012</v>
      </c>
      <c r="C16604" t="s">
        <v>5153</v>
      </c>
      <c r="D16604" t="s">
        <v>26584</v>
      </c>
    </row>
    <row r="16605" spans="1:4" ht="15">
      <c r="A16605" t="s">
        <v>26540</v>
      </c>
      <c r="B16605" s="53">
        <v>2012</v>
      </c>
      <c r="C16605" t="s">
        <v>26585</v>
      </c>
      <c r="D16605" t="s">
        <v>26586</v>
      </c>
    </row>
    <row r="16606" spans="1:4" ht="15">
      <c r="A16606" t="s">
        <v>26540</v>
      </c>
      <c r="B16606" s="53">
        <v>2012</v>
      </c>
      <c r="C16606" t="s">
        <v>1167</v>
      </c>
      <c r="D16606" t="s">
        <v>26587</v>
      </c>
    </row>
    <row r="16607" spans="1:4" ht="15">
      <c r="A16607" t="s">
        <v>26540</v>
      </c>
      <c r="B16607" s="53">
        <v>2012</v>
      </c>
      <c r="C16607" t="s">
        <v>1167</v>
      </c>
      <c r="D16607" t="s">
        <v>26588</v>
      </c>
    </row>
    <row r="16608" spans="1:4" ht="15">
      <c r="A16608" t="s">
        <v>26540</v>
      </c>
      <c r="B16608" s="53">
        <v>2012</v>
      </c>
      <c r="C16608" t="s">
        <v>1167</v>
      </c>
      <c r="D16608" t="s">
        <v>26589</v>
      </c>
    </row>
    <row r="16609" spans="1:4" ht="15">
      <c r="A16609" t="s">
        <v>26540</v>
      </c>
      <c r="B16609" s="53">
        <v>2012</v>
      </c>
      <c r="C16609" t="s">
        <v>4708</v>
      </c>
      <c r="D16609" t="s">
        <v>26590</v>
      </c>
    </row>
    <row r="16610" spans="1:4" ht="15">
      <c r="A16610" t="s">
        <v>26540</v>
      </c>
      <c r="B16610" s="53">
        <v>2012</v>
      </c>
      <c r="C16610" t="s">
        <v>645</v>
      </c>
      <c r="D16610" t="s">
        <v>26591</v>
      </c>
    </row>
    <row r="16611" spans="1:4" ht="15">
      <c r="A16611" t="s">
        <v>26540</v>
      </c>
      <c r="B16611" s="53">
        <v>2012</v>
      </c>
      <c r="C16611" t="s">
        <v>26592</v>
      </c>
      <c r="D16611" t="s">
        <v>26593</v>
      </c>
    </row>
    <row r="16612" spans="1:4" ht="15">
      <c r="A16612" t="s">
        <v>26540</v>
      </c>
      <c r="B16612" s="53">
        <v>2011</v>
      </c>
      <c r="C16612" t="s">
        <v>927</v>
      </c>
      <c r="D16612" t="s">
        <v>26594</v>
      </c>
    </row>
    <row r="16613" spans="1:4" ht="15">
      <c r="A16613" t="s">
        <v>26540</v>
      </c>
      <c r="B16613" s="53">
        <v>2011</v>
      </c>
      <c r="C16613" t="s">
        <v>5153</v>
      </c>
      <c r="D16613" t="s">
        <v>26595</v>
      </c>
    </row>
    <row r="16614" spans="1:4" ht="15">
      <c r="A16614" t="s">
        <v>26540</v>
      </c>
      <c r="B16614" s="53">
        <v>2011</v>
      </c>
      <c r="C16614" t="s">
        <v>1167</v>
      </c>
      <c r="D16614" t="s">
        <v>26596</v>
      </c>
    </row>
    <row r="16615" spans="1:4" ht="15">
      <c r="A16615" t="s">
        <v>26540</v>
      </c>
      <c r="B16615" s="53">
        <v>2011</v>
      </c>
      <c r="C16615" t="s">
        <v>1167</v>
      </c>
      <c r="D16615" t="s">
        <v>26597</v>
      </c>
    </row>
    <row r="16616" spans="1:4" ht="15">
      <c r="A16616" t="s">
        <v>26540</v>
      </c>
      <c r="B16616" s="53">
        <v>2011</v>
      </c>
      <c r="C16616" t="s">
        <v>661</v>
      </c>
      <c r="D16616" t="s">
        <v>26598</v>
      </c>
    </row>
    <row r="16617" spans="1:4" ht="15">
      <c r="A16617" t="s">
        <v>26540</v>
      </c>
      <c r="B16617" s="53">
        <v>2011</v>
      </c>
      <c r="C16617" t="s">
        <v>645</v>
      </c>
      <c r="D16617" t="s">
        <v>26599</v>
      </c>
    </row>
    <row r="16618" spans="1:4" ht="15">
      <c r="A16618" t="s">
        <v>26540</v>
      </c>
      <c r="B16618" s="53">
        <v>2011</v>
      </c>
      <c r="C16618" t="s">
        <v>22941</v>
      </c>
      <c r="D16618" t="s">
        <v>26600</v>
      </c>
    </row>
    <row r="16619" spans="1:4" ht="15">
      <c r="A16619" t="s">
        <v>26540</v>
      </c>
      <c r="B16619" s="53">
        <v>2010</v>
      </c>
      <c r="C16619" t="s">
        <v>8173</v>
      </c>
      <c r="D16619" t="s">
        <v>26601</v>
      </c>
    </row>
    <row r="16620" spans="1:4" ht="15">
      <c r="A16620" t="s">
        <v>26540</v>
      </c>
      <c r="B16620" s="53">
        <v>2010</v>
      </c>
      <c r="C16620" t="s">
        <v>3797</v>
      </c>
      <c r="D16620" t="s">
        <v>26602</v>
      </c>
    </row>
    <row r="16621" spans="1:4" ht="15">
      <c r="A16621" t="s">
        <v>26540</v>
      </c>
      <c r="B16621" s="53">
        <v>2010</v>
      </c>
      <c r="C16621" t="s">
        <v>26585</v>
      </c>
      <c r="D16621" t="s">
        <v>26603</v>
      </c>
    </row>
    <row r="16622" spans="1:4" ht="15">
      <c r="A16622" t="s">
        <v>26540</v>
      </c>
      <c r="B16622" s="53">
        <v>2010</v>
      </c>
      <c r="C16622" t="s">
        <v>1167</v>
      </c>
      <c r="D16622" t="s">
        <v>26604</v>
      </c>
    </row>
    <row r="16623" spans="1:4" ht="15">
      <c r="A16623" t="s">
        <v>26540</v>
      </c>
      <c r="B16623" s="53">
        <v>2010</v>
      </c>
      <c r="C16623" t="s">
        <v>1167</v>
      </c>
      <c r="D16623" t="s">
        <v>26605</v>
      </c>
    </row>
    <row r="16624" spans="1:4" ht="15">
      <c r="A16624" t="s">
        <v>26540</v>
      </c>
      <c r="B16624" s="53">
        <v>2010</v>
      </c>
      <c r="C16624" t="s">
        <v>1167</v>
      </c>
      <c r="D16624" t="s">
        <v>26606</v>
      </c>
    </row>
    <row r="16625" spans="1:4" ht="15">
      <c r="A16625" t="s">
        <v>26540</v>
      </c>
      <c r="B16625" s="53">
        <v>2010</v>
      </c>
      <c r="C16625" t="s">
        <v>1167</v>
      </c>
      <c r="D16625" t="s">
        <v>26607</v>
      </c>
    </row>
    <row r="16626" spans="1:4" ht="15">
      <c r="A16626" t="s">
        <v>26540</v>
      </c>
      <c r="B16626" s="53">
        <v>2010</v>
      </c>
      <c r="C16626" t="s">
        <v>878</v>
      </c>
      <c r="D16626" t="s">
        <v>26608</v>
      </c>
    </row>
    <row r="16627" spans="1:4" ht="15">
      <c r="A16627" t="s">
        <v>26540</v>
      </c>
      <c r="B16627" s="53">
        <v>2009</v>
      </c>
      <c r="C16627" t="s">
        <v>26609</v>
      </c>
      <c r="D16627" t="s">
        <v>5170</v>
      </c>
    </row>
    <row r="16628" spans="1:4" ht="15">
      <c r="A16628" t="s">
        <v>26540</v>
      </c>
      <c r="B16628" s="53">
        <v>2009</v>
      </c>
      <c r="C16628" t="s">
        <v>5153</v>
      </c>
      <c r="D16628" t="s">
        <v>26610</v>
      </c>
    </row>
    <row r="16629" spans="1:4" ht="15">
      <c r="A16629" t="s">
        <v>26540</v>
      </c>
      <c r="B16629" s="53">
        <v>2009</v>
      </c>
      <c r="C16629" t="s">
        <v>5153</v>
      </c>
      <c r="D16629" t="s">
        <v>26611</v>
      </c>
    </row>
    <row r="16630" spans="1:4" ht="15">
      <c r="A16630" t="s">
        <v>26540</v>
      </c>
      <c r="B16630" s="53">
        <v>2009</v>
      </c>
      <c r="C16630" t="s">
        <v>620</v>
      </c>
      <c r="D16630" t="s">
        <v>26612</v>
      </c>
    </row>
    <row r="16631" spans="1:4" ht="15">
      <c r="A16631" t="s">
        <v>26540</v>
      </c>
      <c r="B16631" s="53">
        <v>2009</v>
      </c>
      <c r="C16631" t="s">
        <v>620</v>
      </c>
      <c r="D16631" t="s">
        <v>26613</v>
      </c>
    </row>
    <row r="16632" spans="1:4" ht="15">
      <c r="A16632" t="s">
        <v>26540</v>
      </c>
      <c r="B16632" s="53">
        <v>2009</v>
      </c>
      <c r="C16632" t="s">
        <v>1167</v>
      </c>
      <c r="D16632" t="s">
        <v>26614</v>
      </c>
    </row>
    <row r="16633" spans="1:4" ht="15">
      <c r="A16633" t="s">
        <v>26540</v>
      </c>
      <c r="B16633" s="53">
        <v>2009</v>
      </c>
      <c r="C16633" t="s">
        <v>1167</v>
      </c>
      <c r="D16633" t="s">
        <v>26615</v>
      </c>
    </row>
    <row r="16634" spans="1:4" ht="15">
      <c r="A16634" t="s">
        <v>26540</v>
      </c>
      <c r="B16634" s="53">
        <v>2009</v>
      </c>
      <c r="C16634" t="s">
        <v>645</v>
      </c>
      <c r="D16634" t="s">
        <v>26616</v>
      </c>
    </row>
    <row r="16635" spans="1:4" ht="15">
      <c r="A16635" t="s">
        <v>26540</v>
      </c>
      <c r="B16635" s="53">
        <v>2008</v>
      </c>
      <c r="C16635" t="s">
        <v>14800</v>
      </c>
      <c r="D16635" t="s">
        <v>26617</v>
      </c>
    </row>
    <row r="16636" spans="1:4" ht="15">
      <c r="A16636" t="s">
        <v>26540</v>
      </c>
      <c r="B16636" s="53">
        <v>2008</v>
      </c>
      <c r="C16636" t="s">
        <v>8173</v>
      </c>
      <c r="D16636" t="s">
        <v>26618</v>
      </c>
    </row>
    <row r="16637" spans="1:4" ht="15">
      <c r="A16637" t="s">
        <v>26540</v>
      </c>
      <c r="B16637" s="53">
        <v>2008</v>
      </c>
      <c r="C16637" t="s">
        <v>1167</v>
      </c>
      <c r="D16637" t="s">
        <v>26619</v>
      </c>
    </row>
    <row r="16638" spans="1:4" ht="15">
      <c r="A16638" t="s">
        <v>26540</v>
      </c>
      <c r="B16638" s="53">
        <v>2007</v>
      </c>
      <c r="C16638" t="s">
        <v>4075</v>
      </c>
      <c r="D16638" t="s">
        <v>26620</v>
      </c>
    </row>
    <row r="16639" spans="1:4" ht="15">
      <c r="A16639" t="s">
        <v>26540</v>
      </c>
      <c r="B16639" s="53">
        <v>2006</v>
      </c>
      <c r="C16639" t="s">
        <v>1318</v>
      </c>
      <c r="D16639" t="s">
        <v>26621</v>
      </c>
    </row>
    <row r="16640" spans="1:4" ht="15">
      <c r="A16640" t="s">
        <v>26540</v>
      </c>
      <c r="B16640" s="53">
        <v>2006</v>
      </c>
      <c r="C16640" t="s">
        <v>620</v>
      </c>
      <c r="D16640" t="s">
        <v>26622</v>
      </c>
    </row>
    <row r="16641" spans="1:4" ht="15">
      <c r="A16641" t="s">
        <v>26540</v>
      </c>
      <c r="B16641" s="53">
        <v>2006</v>
      </c>
      <c r="C16641" t="s">
        <v>2542</v>
      </c>
      <c r="D16641" t="s">
        <v>17553</v>
      </c>
    </row>
    <row r="16642" spans="1:4" ht="15">
      <c r="A16642" t="s">
        <v>26540</v>
      </c>
      <c r="B16642" s="53">
        <v>2005</v>
      </c>
      <c r="C16642" t="s">
        <v>620</v>
      </c>
      <c r="D16642" t="s">
        <v>26623</v>
      </c>
    </row>
    <row r="16643" spans="1:4" ht="15">
      <c r="A16643" t="s">
        <v>26540</v>
      </c>
      <c r="B16643" s="53">
        <v>2004</v>
      </c>
      <c r="C16643" t="s">
        <v>5153</v>
      </c>
      <c r="D16643" t="s">
        <v>26624</v>
      </c>
    </row>
    <row r="16644" spans="1:4" ht="15">
      <c r="A16644" t="s">
        <v>26540</v>
      </c>
      <c r="B16644" s="53">
        <v>2004</v>
      </c>
      <c r="C16644" t="s">
        <v>26585</v>
      </c>
      <c r="D16644" t="s">
        <v>26625</v>
      </c>
    </row>
    <row r="16645" spans="1:4" ht="15">
      <c r="A16645" t="s">
        <v>26540</v>
      </c>
      <c r="B16645" s="53">
        <v>2004</v>
      </c>
      <c r="C16645" t="s">
        <v>24901</v>
      </c>
      <c r="D16645" t="s">
        <v>26626</v>
      </c>
    </row>
    <row r="16646" spans="1:4" ht="15">
      <c r="A16646" t="s">
        <v>26540</v>
      </c>
      <c r="B16646" s="53">
        <v>2003</v>
      </c>
      <c r="C16646" t="s">
        <v>620</v>
      </c>
      <c r="D16646" t="s">
        <v>26627</v>
      </c>
    </row>
    <row r="16647" spans="1:4" ht="15">
      <c r="A16647" t="s">
        <v>14334</v>
      </c>
      <c r="B16647" s="53">
        <v>2023</v>
      </c>
      <c r="C16647" t="s">
        <v>45</v>
      </c>
      <c r="D16647" t="s">
        <v>16065</v>
      </c>
    </row>
    <row r="16648" spans="1:4" ht="15">
      <c r="A16648" t="s">
        <v>14334</v>
      </c>
      <c r="B16648" s="53">
        <v>2023</v>
      </c>
      <c r="C16648" t="s">
        <v>1160</v>
      </c>
      <c r="D16648" t="s">
        <v>16066</v>
      </c>
    </row>
    <row r="16649" spans="1:4" ht="15">
      <c r="A16649" t="s">
        <v>14334</v>
      </c>
      <c r="B16649" s="53">
        <v>2023</v>
      </c>
      <c r="C16649" t="s">
        <v>4545</v>
      </c>
      <c r="D16649" t="s">
        <v>16067</v>
      </c>
    </row>
    <row r="16650" spans="1:4" ht="15">
      <c r="A16650" t="s">
        <v>14334</v>
      </c>
      <c r="B16650" s="53">
        <v>2023</v>
      </c>
      <c r="C16650" t="s">
        <v>919</v>
      </c>
      <c r="D16650" t="s">
        <v>16068</v>
      </c>
    </row>
    <row r="16651" spans="1:4" ht="15">
      <c r="A16651" t="s">
        <v>14334</v>
      </c>
      <c r="B16651" s="53">
        <v>2022</v>
      </c>
      <c r="C16651" t="s">
        <v>45</v>
      </c>
      <c r="D16651" t="s">
        <v>16069</v>
      </c>
    </row>
    <row r="16652" spans="1:4" ht="15">
      <c r="A16652" t="s">
        <v>14334</v>
      </c>
      <c r="B16652" s="53">
        <v>2022</v>
      </c>
      <c r="C16652" t="s">
        <v>45</v>
      </c>
      <c r="D16652" t="s">
        <v>14535</v>
      </c>
    </row>
    <row r="16653" spans="1:4" ht="15">
      <c r="A16653" t="s">
        <v>14334</v>
      </c>
      <c r="B16653" s="53">
        <v>2022</v>
      </c>
      <c r="C16653" t="s">
        <v>45</v>
      </c>
      <c r="D16653" t="s">
        <v>16070</v>
      </c>
    </row>
    <row r="16654" spans="1:4" ht="15">
      <c r="A16654" t="s">
        <v>14334</v>
      </c>
      <c r="B16654" s="53">
        <v>2022</v>
      </c>
      <c r="C16654" t="s">
        <v>45</v>
      </c>
      <c r="D16654" t="s">
        <v>16071</v>
      </c>
    </row>
    <row r="16655" spans="1:4" ht="15">
      <c r="A16655" t="s">
        <v>14334</v>
      </c>
      <c r="B16655" s="53">
        <v>2022</v>
      </c>
      <c r="C16655" t="s">
        <v>143</v>
      </c>
      <c r="D16655" t="s">
        <v>16072</v>
      </c>
    </row>
    <row r="16656" spans="1:4" ht="15">
      <c r="A16656" t="s">
        <v>14334</v>
      </c>
      <c r="B16656" s="53">
        <v>2022</v>
      </c>
      <c r="C16656" t="s">
        <v>1101</v>
      </c>
      <c r="D16656" t="s">
        <v>16073</v>
      </c>
    </row>
    <row r="16657" spans="1:4" ht="15">
      <c r="A16657" t="s">
        <v>14334</v>
      </c>
      <c r="B16657" s="53">
        <v>2022</v>
      </c>
      <c r="C16657" t="s">
        <v>1101</v>
      </c>
      <c r="D16657" t="s">
        <v>16074</v>
      </c>
    </row>
    <row r="16658" spans="1:4" ht="15">
      <c r="A16658" t="s">
        <v>14334</v>
      </c>
      <c r="B16658" s="53">
        <v>2022</v>
      </c>
      <c r="C16658" t="s">
        <v>701</v>
      </c>
      <c r="D16658" t="s">
        <v>16075</v>
      </c>
    </row>
    <row r="16659" spans="1:4" ht="15">
      <c r="A16659" t="s">
        <v>14334</v>
      </c>
      <c r="B16659" s="53">
        <v>2022</v>
      </c>
      <c r="C16659" t="s">
        <v>701</v>
      </c>
      <c r="D16659" t="s">
        <v>16076</v>
      </c>
    </row>
    <row r="16660" spans="1:4" ht="15">
      <c r="A16660" t="s">
        <v>14334</v>
      </c>
      <c r="B16660" s="53">
        <v>2022</v>
      </c>
      <c r="C16660" t="s">
        <v>16077</v>
      </c>
      <c r="D16660" t="s">
        <v>16078</v>
      </c>
    </row>
    <row r="16661" spans="1:4" ht="15">
      <c r="A16661" t="s">
        <v>14334</v>
      </c>
      <c r="B16661" s="53">
        <v>2022</v>
      </c>
      <c r="C16661" t="s">
        <v>919</v>
      </c>
      <c r="D16661" t="s">
        <v>16079</v>
      </c>
    </row>
    <row r="16662" spans="1:4" ht="15">
      <c r="A16662" t="s">
        <v>14334</v>
      </c>
      <c r="B16662" s="53">
        <v>2022</v>
      </c>
      <c r="C16662" t="s">
        <v>919</v>
      </c>
      <c r="D16662" t="s">
        <v>14537</v>
      </c>
    </row>
    <row r="16663" spans="1:4" ht="15">
      <c r="A16663" t="s">
        <v>14334</v>
      </c>
      <c r="B16663" s="53">
        <v>2022</v>
      </c>
      <c r="C16663" t="s">
        <v>2</v>
      </c>
      <c r="D16663" t="s">
        <v>16080</v>
      </c>
    </row>
    <row r="16664" spans="1:4" ht="15">
      <c r="A16664" t="s">
        <v>14334</v>
      </c>
      <c r="B16664" s="53">
        <v>2022</v>
      </c>
      <c r="C16664" t="s">
        <v>2</v>
      </c>
      <c r="D16664" t="s">
        <v>16081</v>
      </c>
    </row>
    <row r="16665" spans="1:4" ht="15">
      <c r="A16665" t="s">
        <v>14334</v>
      </c>
      <c r="B16665" s="53">
        <v>2021</v>
      </c>
      <c r="C16665" t="s">
        <v>1323</v>
      </c>
      <c r="D16665" t="s">
        <v>16082</v>
      </c>
    </row>
    <row r="16666" spans="1:4" ht="15">
      <c r="A16666" t="s">
        <v>14334</v>
      </c>
      <c r="B16666" s="53">
        <v>2021</v>
      </c>
      <c r="C16666" t="s">
        <v>656</v>
      </c>
      <c r="D16666" t="s">
        <v>16083</v>
      </c>
    </row>
    <row r="16667" spans="1:4" ht="15">
      <c r="A16667" t="s">
        <v>14334</v>
      </c>
      <c r="B16667" s="53">
        <v>2021</v>
      </c>
      <c r="C16667" t="s">
        <v>2</v>
      </c>
      <c r="D16667" t="s">
        <v>16084</v>
      </c>
    </row>
    <row r="16668" spans="1:4" ht="15">
      <c r="A16668" t="s">
        <v>14334</v>
      </c>
      <c r="B16668" s="53">
        <v>2020</v>
      </c>
      <c r="C16668" t="s">
        <v>616</v>
      </c>
      <c r="D16668" t="s">
        <v>16085</v>
      </c>
    </row>
    <row r="16669" spans="1:4" ht="15">
      <c r="A16669" t="s">
        <v>14334</v>
      </c>
      <c r="B16669" s="53">
        <v>2020</v>
      </c>
      <c r="C16669" t="s">
        <v>616</v>
      </c>
      <c r="D16669" t="s">
        <v>16086</v>
      </c>
    </row>
    <row r="16670" spans="1:4" ht="15">
      <c r="A16670" t="s">
        <v>14334</v>
      </c>
      <c r="B16670" s="53">
        <v>2020</v>
      </c>
      <c r="C16670" t="s">
        <v>48</v>
      </c>
      <c r="D16670" t="s">
        <v>16087</v>
      </c>
    </row>
    <row r="16671" spans="1:4" ht="15">
      <c r="A16671" t="s">
        <v>14334</v>
      </c>
      <c r="B16671" s="53">
        <v>2020</v>
      </c>
      <c r="C16671" t="s">
        <v>48</v>
      </c>
      <c r="D16671" t="s">
        <v>16088</v>
      </c>
    </row>
    <row r="16672" spans="1:4" ht="15">
      <c r="A16672" t="s">
        <v>14334</v>
      </c>
      <c r="B16672" s="53">
        <v>2020</v>
      </c>
      <c r="C16672" t="s">
        <v>3363</v>
      </c>
      <c r="D16672" t="s">
        <v>16089</v>
      </c>
    </row>
    <row r="16673" spans="1:4" ht="15">
      <c r="A16673" t="s">
        <v>14334</v>
      </c>
      <c r="B16673" s="53">
        <v>2020</v>
      </c>
      <c r="C16673" t="s">
        <v>701</v>
      </c>
      <c r="D16673" t="s">
        <v>16090</v>
      </c>
    </row>
    <row r="16674" spans="1:4" ht="15">
      <c r="A16674" t="s">
        <v>14334</v>
      </c>
      <c r="B16674" s="53">
        <v>2020</v>
      </c>
      <c r="C16674" t="s">
        <v>701</v>
      </c>
      <c r="D16674" t="s">
        <v>16091</v>
      </c>
    </row>
    <row r="16675" spans="1:4" ht="15">
      <c r="A16675" t="s">
        <v>14334</v>
      </c>
      <c r="B16675" s="53">
        <v>2019</v>
      </c>
      <c r="C16675" t="s">
        <v>1323</v>
      </c>
      <c r="D16675" t="s">
        <v>16092</v>
      </c>
    </row>
    <row r="16676" spans="1:4" ht="15">
      <c r="A16676" t="s">
        <v>14334</v>
      </c>
      <c r="B16676" s="53">
        <v>2019</v>
      </c>
      <c r="C16676" t="s">
        <v>875</v>
      </c>
      <c r="D16676" t="s">
        <v>16093</v>
      </c>
    </row>
    <row r="16677" spans="1:4" ht="15">
      <c r="A16677" t="s">
        <v>14334</v>
      </c>
      <c r="B16677" s="53">
        <v>2019</v>
      </c>
      <c r="C16677" t="s">
        <v>919</v>
      </c>
      <c r="D16677" t="s">
        <v>16094</v>
      </c>
    </row>
    <row r="16678" spans="1:4" ht="15">
      <c r="A16678" t="s">
        <v>14334</v>
      </c>
      <c r="B16678" s="53">
        <v>2019</v>
      </c>
      <c r="C16678" t="s">
        <v>919</v>
      </c>
      <c r="D16678" t="s">
        <v>16095</v>
      </c>
    </row>
    <row r="16679" spans="1:4" ht="15">
      <c r="A16679" t="s">
        <v>14334</v>
      </c>
      <c r="B16679" s="53">
        <v>2019</v>
      </c>
      <c r="C16679" t="s">
        <v>919</v>
      </c>
      <c r="D16679" t="s">
        <v>16096</v>
      </c>
    </row>
    <row r="16680" spans="1:4" ht="15">
      <c r="A16680" t="s">
        <v>14334</v>
      </c>
      <c r="B16680" s="53">
        <v>2018</v>
      </c>
      <c r="C16680" t="s">
        <v>701</v>
      </c>
      <c r="D16680" t="s">
        <v>16097</v>
      </c>
    </row>
    <row r="16681" spans="1:4" ht="15">
      <c r="A16681" t="s">
        <v>14334</v>
      </c>
      <c r="B16681" s="53">
        <v>2018</v>
      </c>
      <c r="C16681" t="s">
        <v>701</v>
      </c>
      <c r="D16681" t="s">
        <v>16098</v>
      </c>
    </row>
    <row r="16682" spans="1:4" ht="15">
      <c r="A16682" t="s">
        <v>14334</v>
      </c>
      <c r="B16682" s="53">
        <v>2018</v>
      </c>
      <c r="C16682" t="s">
        <v>701</v>
      </c>
      <c r="D16682" t="s">
        <v>16099</v>
      </c>
    </row>
    <row r="16683" spans="1:4" ht="15">
      <c r="A16683" t="s">
        <v>14334</v>
      </c>
      <c r="B16683" s="53">
        <v>2018</v>
      </c>
      <c r="C16683" t="s">
        <v>637</v>
      </c>
      <c r="D16683" t="s">
        <v>16100</v>
      </c>
    </row>
    <row r="16684" spans="1:4" ht="15">
      <c r="A16684" t="s">
        <v>14334</v>
      </c>
      <c r="B16684" s="53">
        <v>2017</v>
      </c>
      <c r="C16684" t="s">
        <v>45</v>
      </c>
      <c r="D16684" t="s">
        <v>16101</v>
      </c>
    </row>
    <row r="16685" spans="1:4" ht="15">
      <c r="A16685" t="s">
        <v>14334</v>
      </c>
      <c r="B16685" s="53">
        <v>2017</v>
      </c>
      <c r="C16685" t="s">
        <v>875</v>
      </c>
      <c r="D16685" t="s">
        <v>16102</v>
      </c>
    </row>
    <row r="16686" spans="1:4" ht="15">
      <c r="A16686" t="s">
        <v>14334</v>
      </c>
      <c r="B16686" s="53">
        <v>2017</v>
      </c>
      <c r="C16686" t="s">
        <v>875</v>
      </c>
      <c r="D16686" t="s">
        <v>16103</v>
      </c>
    </row>
    <row r="16687" spans="1:4" ht="15">
      <c r="A16687" t="s">
        <v>14334</v>
      </c>
      <c r="B16687" s="53">
        <v>2017</v>
      </c>
      <c r="C16687" t="s">
        <v>919</v>
      </c>
      <c r="D16687" t="s">
        <v>16104</v>
      </c>
    </row>
    <row r="16688" spans="1:4" ht="15">
      <c r="A16688" t="s">
        <v>14334</v>
      </c>
      <c r="B16688" s="53">
        <v>2017</v>
      </c>
      <c r="C16688" t="s">
        <v>919</v>
      </c>
      <c r="D16688" t="s">
        <v>16105</v>
      </c>
    </row>
    <row r="16689" spans="1:4" ht="15">
      <c r="A16689" t="s">
        <v>14334</v>
      </c>
      <c r="B16689" s="53">
        <v>2017</v>
      </c>
      <c r="C16689" t="s">
        <v>919</v>
      </c>
      <c r="D16689" t="s">
        <v>16106</v>
      </c>
    </row>
    <row r="16690" spans="1:4" ht="15">
      <c r="A16690" t="s">
        <v>14334</v>
      </c>
      <c r="B16690" s="53">
        <v>2017</v>
      </c>
      <c r="C16690" t="s">
        <v>919</v>
      </c>
      <c r="D16690" t="s">
        <v>16107</v>
      </c>
    </row>
    <row r="16691" spans="1:4" ht="15">
      <c r="A16691" t="s">
        <v>14334</v>
      </c>
      <c r="B16691" s="53">
        <v>2017</v>
      </c>
      <c r="C16691" t="s">
        <v>919</v>
      </c>
      <c r="D16691" t="s">
        <v>16108</v>
      </c>
    </row>
    <row r="16692" spans="1:4" ht="15">
      <c r="A16692" t="s">
        <v>14334</v>
      </c>
      <c r="B16692" s="53">
        <v>2017</v>
      </c>
      <c r="C16692" t="s">
        <v>919</v>
      </c>
      <c r="D16692" t="s">
        <v>16109</v>
      </c>
    </row>
    <row r="16693" spans="1:4" ht="15">
      <c r="A16693" t="s">
        <v>14334</v>
      </c>
      <c r="B16693" s="53">
        <v>2016</v>
      </c>
      <c r="C16693" t="s">
        <v>1323</v>
      </c>
      <c r="D16693" t="s">
        <v>16110</v>
      </c>
    </row>
    <row r="16694" spans="1:4" ht="15">
      <c r="A16694" t="s">
        <v>14334</v>
      </c>
      <c r="B16694" s="53">
        <v>2016</v>
      </c>
      <c r="C16694" t="s">
        <v>1160</v>
      </c>
      <c r="D16694" t="s">
        <v>16111</v>
      </c>
    </row>
    <row r="16695" spans="1:4" ht="15">
      <c r="A16695" t="s">
        <v>14334</v>
      </c>
      <c r="B16695" s="53">
        <v>2016</v>
      </c>
      <c r="C16695" t="s">
        <v>701</v>
      </c>
      <c r="D16695" t="s">
        <v>16112</v>
      </c>
    </row>
    <row r="16696" spans="1:4" ht="15">
      <c r="A16696" t="s">
        <v>14334</v>
      </c>
      <c r="B16696" s="53">
        <v>2016</v>
      </c>
      <c r="C16696" t="s">
        <v>701</v>
      </c>
      <c r="D16696" t="s">
        <v>16113</v>
      </c>
    </row>
    <row r="16697" spans="1:4" ht="15">
      <c r="A16697" t="s">
        <v>14334</v>
      </c>
      <c r="B16697" s="53">
        <v>2016</v>
      </c>
      <c r="C16697" t="s">
        <v>701</v>
      </c>
      <c r="D16697" t="s">
        <v>16114</v>
      </c>
    </row>
    <row r="16698" spans="1:4" ht="15">
      <c r="A16698" t="s">
        <v>14334</v>
      </c>
      <c r="B16698" s="53">
        <v>2016</v>
      </c>
      <c r="C16698" t="s">
        <v>701</v>
      </c>
      <c r="D16698" t="s">
        <v>16115</v>
      </c>
    </row>
    <row r="16699" spans="1:4" ht="15">
      <c r="A16699" t="s">
        <v>14334</v>
      </c>
      <c r="B16699" s="53">
        <v>2016</v>
      </c>
      <c r="C16699" t="s">
        <v>701</v>
      </c>
      <c r="D16699" t="s">
        <v>16116</v>
      </c>
    </row>
    <row r="16700" spans="1:4" ht="15">
      <c r="A16700" t="s">
        <v>14334</v>
      </c>
      <c r="B16700" s="53">
        <v>2016</v>
      </c>
      <c r="C16700" t="s">
        <v>642</v>
      </c>
      <c r="D16700" t="s">
        <v>16117</v>
      </c>
    </row>
    <row r="16701" spans="1:4" ht="15">
      <c r="A16701" t="s">
        <v>14334</v>
      </c>
      <c r="B16701" s="53">
        <v>2016</v>
      </c>
      <c r="C16701" t="s">
        <v>642</v>
      </c>
      <c r="D16701" t="s">
        <v>16118</v>
      </c>
    </row>
    <row r="16702" spans="1:4" ht="15">
      <c r="A16702" t="s">
        <v>14334</v>
      </c>
      <c r="B16702" s="53">
        <v>2016</v>
      </c>
      <c r="C16702" t="s">
        <v>645</v>
      </c>
      <c r="D16702" t="s">
        <v>16119</v>
      </c>
    </row>
    <row r="16703" spans="1:4" ht="15">
      <c r="A16703" t="s">
        <v>14334</v>
      </c>
      <c r="B16703" s="53">
        <v>2015</v>
      </c>
      <c r="C16703" t="s">
        <v>642</v>
      </c>
      <c r="D16703" t="s">
        <v>16120</v>
      </c>
    </row>
    <row r="16704" spans="1:4" ht="15">
      <c r="A16704" t="s">
        <v>14334</v>
      </c>
      <c r="B16704" s="53">
        <v>2015</v>
      </c>
      <c r="C16704" t="s">
        <v>642</v>
      </c>
      <c r="D16704" t="s">
        <v>16121</v>
      </c>
    </row>
    <row r="16705" spans="1:4" ht="15">
      <c r="A16705" t="s">
        <v>14334</v>
      </c>
      <c r="B16705" s="53">
        <v>2015</v>
      </c>
      <c r="C16705" t="s">
        <v>642</v>
      </c>
      <c r="D16705" t="s">
        <v>16122</v>
      </c>
    </row>
    <row r="16706" spans="1:4" ht="15">
      <c r="A16706" t="s">
        <v>14334</v>
      </c>
      <c r="B16706" s="53">
        <v>2015</v>
      </c>
      <c r="C16706" t="s">
        <v>642</v>
      </c>
      <c r="D16706" t="s">
        <v>16123</v>
      </c>
    </row>
    <row r="16707" spans="1:4" ht="15">
      <c r="A16707" t="s">
        <v>14334</v>
      </c>
      <c r="B16707" s="53">
        <v>2014</v>
      </c>
      <c r="C16707" t="s">
        <v>10611</v>
      </c>
      <c r="D16707" t="s">
        <v>16124</v>
      </c>
    </row>
    <row r="16708" spans="1:4" ht="15">
      <c r="A16708" t="s">
        <v>14334</v>
      </c>
      <c r="B16708" s="53">
        <v>2014</v>
      </c>
      <c r="C16708" t="s">
        <v>1136</v>
      </c>
      <c r="D16708" t="s">
        <v>16125</v>
      </c>
    </row>
    <row r="16709" spans="1:4" ht="15">
      <c r="A16709" t="s">
        <v>14334</v>
      </c>
      <c r="B16709" s="53">
        <v>2014</v>
      </c>
      <c r="C16709" t="s">
        <v>701</v>
      </c>
      <c r="D16709" t="s">
        <v>16126</v>
      </c>
    </row>
    <row r="16710" spans="1:4" ht="15">
      <c r="A16710" t="s">
        <v>14334</v>
      </c>
      <c r="B16710" s="53">
        <v>2014</v>
      </c>
      <c r="C16710" t="s">
        <v>701</v>
      </c>
      <c r="D16710" t="s">
        <v>16127</v>
      </c>
    </row>
    <row r="16711" spans="1:4" ht="15">
      <c r="A16711" t="s">
        <v>14334</v>
      </c>
      <c r="B16711" s="53">
        <v>2014</v>
      </c>
      <c r="C16711" t="s">
        <v>701</v>
      </c>
      <c r="D16711" t="s">
        <v>16128</v>
      </c>
    </row>
    <row r="16712" spans="1:4" ht="15">
      <c r="A16712" t="s">
        <v>14334</v>
      </c>
      <c r="B16712" s="53">
        <v>2014</v>
      </c>
      <c r="C16712" t="s">
        <v>642</v>
      </c>
      <c r="D16712" t="s">
        <v>16129</v>
      </c>
    </row>
    <row r="16713" spans="1:4" ht="15">
      <c r="A16713" t="s">
        <v>14334</v>
      </c>
      <c r="B16713" s="53">
        <v>2014</v>
      </c>
      <c r="C16713" t="s">
        <v>1392</v>
      </c>
      <c r="D16713" t="s">
        <v>16130</v>
      </c>
    </row>
    <row r="16714" spans="1:4" ht="15">
      <c r="A16714" t="s">
        <v>14334</v>
      </c>
      <c r="B16714" s="53">
        <v>2014</v>
      </c>
      <c r="C16714" t="s">
        <v>1292</v>
      </c>
      <c r="D16714" t="s">
        <v>16131</v>
      </c>
    </row>
    <row r="16715" spans="1:4" ht="15">
      <c r="A16715" t="s">
        <v>14334</v>
      </c>
      <c r="B16715" s="53">
        <v>2014</v>
      </c>
      <c r="C16715" t="s">
        <v>5938</v>
      </c>
      <c r="D16715" t="s">
        <v>16132</v>
      </c>
    </row>
    <row r="16716" spans="1:4" ht="15">
      <c r="A16716" t="s">
        <v>14334</v>
      </c>
      <c r="B16716" s="53">
        <v>2014</v>
      </c>
      <c r="C16716" t="s">
        <v>5938</v>
      </c>
      <c r="D16716" t="s">
        <v>16133</v>
      </c>
    </row>
    <row r="16717" spans="1:4" ht="15">
      <c r="A16717" t="s">
        <v>14334</v>
      </c>
      <c r="B16717" s="53">
        <v>2013</v>
      </c>
      <c r="C16717" t="s">
        <v>919</v>
      </c>
      <c r="D16717" t="s">
        <v>16134</v>
      </c>
    </row>
    <row r="16718" spans="1:4" ht="15">
      <c r="A16718" t="s">
        <v>14334</v>
      </c>
      <c r="B16718" s="53">
        <v>2013</v>
      </c>
      <c r="C16718" t="s">
        <v>919</v>
      </c>
      <c r="D16718" t="s">
        <v>16135</v>
      </c>
    </row>
    <row r="16719" spans="1:4" ht="15">
      <c r="A16719" t="s">
        <v>14334</v>
      </c>
      <c r="B16719" s="53">
        <v>2012</v>
      </c>
      <c r="C16719" t="s">
        <v>1160</v>
      </c>
      <c r="D16719" t="s">
        <v>16136</v>
      </c>
    </row>
    <row r="16720" spans="1:4" ht="15">
      <c r="A16720" t="s">
        <v>14334</v>
      </c>
      <c r="B16720" s="53">
        <v>2012</v>
      </c>
      <c r="C16720" t="s">
        <v>661</v>
      </c>
      <c r="D16720" t="s">
        <v>16137</v>
      </c>
    </row>
    <row r="16721" spans="1:4" ht="15">
      <c r="A16721" t="s">
        <v>14334</v>
      </c>
      <c r="B16721" s="53">
        <v>2011</v>
      </c>
      <c r="C16721" t="s">
        <v>642</v>
      </c>
      <c r="D16721" t="s">
        <v>16138</v>
      </c>
    </row>
    <row r="16722" spans="1:4" ht="15">
      <c r="A16722" t="s">
        <v>14334</v>
      </c>
      <c r="B16722" s="53">
        <v>2011</v>
      </c>
      <c r="C16722" t="s">
        <v>642</v>
      </c>
      <c r="D16722" t="s">
        <v>16138</v>
      </c>
    </row>
    <row r="16723" spans="1:4" ht="15">
      <c r="A16723" t="s">
        <v>14334</v>
      </c>
      <c r="B16723" s="53">
        <v>2011</v>
      </c>
      <c r="C16723" t="s">
        <v>642</v>
      </c>
      <c r="D16723" t="s">
        <v>16139</v>
      </c>
    </row>
    <row r="16724" spans="1:4" ht="15">
      <c r="A16724" t="s">
        <v>14334</v>
      </c>
      <c r="B16724" s="53">
        <v>2009</v>
      </c>
      <c r="C16724" t="s">
        <v>5161</v>
      </c>
      <c r="D16724" t="s">
        <v>16140</v>
      </c>
    </row>
    <row r="16725" spans="1:4" ht="15">
      <c r="A16725" t="s">
        <v>18660</v>
      </c>
      <c r="B16725" s="53">
        <v>2023</v>
      </c>
      <c r="C16725" t="s">
        <v>72</v>
      </c>
      <c r="D16725" t="s">
        <v>21425</v>
      </c>
    </row>
    <row r="16726" spans="1:4" ht="15">
      <c r="A16726" t="s">
        <v>18660</v>
      </c>
      <c r="B16726" s="53">
        <v>2023</v>
      </c>
      <c r="C16726" t="s">
        <v>72</v>
      </c>
      <c r="D16726" t="s">
        <v>21426</v>
      </c>
    </row>
    <row r="16727" spans="1:4" ht="15">
      <c r="A16727" t="s">
        <v>18660</v>
      </c>
      <c r="B16727" s="53">
        <v>2023</v>
      </c>
      <c r="C16727" t="s">
        <v>72</v>
      </c>
      <c r="D16727" t="s">
        <v>21427</v>
      </c>
    </row>
    <row r="16728" spans="1:4" ht="15">
      <c r="A16728" t="s">
        <v>18660</v>
      </c>
      <c r="B16728" s="53">
        <v>2023</v>
      </c>
      <c r="C16728" t="s">
        <v>72</v>
      </c>
      <c r="D16728" t="s">
        <v>21428</v>
      </c>
    </row>
    <row r="16729" spans="1:4" ht="15">
      <c r="A16729" t="s">
        <v>18660</v>
      </c>
      <c r="B16729" s="53">
        <v>2023</v>
      </c>
      <c r="C16729" t="s">
        <v>3767</v>
      </c>
      <c r="D16729" t="s">
        <v>21429</v>
      </c>
    </row>
    <row r="16730" spans="1:4" ht="15">
      <c r="A16730" t="s">
        <v>18660</v>
      </c>
      <c r="B16730" s="53">
        <v>2023</v>
      </c>
      <c r="C16730" t="s">
        <v>2</v>
      </c>
      <c r="D16730" t="s">
        <v>21425</v>
      </c>
    </row>
    <row r="16731" spans="1:4" ht="15">
      <c r="A16731" t="s">
        <v>18660</v>
      </c>
      <c r="B16731" s="53">
        <v>2023</v>
      </c>
      <c r="C16731" t="s">
        <v>2</v>
      </c>
      <c r="D16731" t="s">
        <v>21426</v>
      </c>
    </row>
    <row r="16732" spans="1:4" ht="15">
      <c r="A16732" t="s">
        <v>18660</v>
      </c>
      <c r="B16732" s="53">
        <v>2023</v>
      </c>
      <c r="C16732" t="s">
        <v>2</v>
      </c>
      <c r="D16732" t="s">
        <v>21430</v>
      </c>
    </row>
    <row r="16733" spans="1:4" ht="15">
      <c r="A16733" t="s">
        <v>18660</v>
      </c>
      <c r="B16733" s="53">
        <v>2023</v>
      </c>
      <c r="C16733" t="s">
        <v>2</v>
      </c>
      <c r="D16733" t="s">
        <v>21431</v>
      </c>
    </row>
    <row r="16734" spans="1:4" ht="15">
      <c r="A16734" t="s">
        <v>18660</v>
      </c>
      <c r="B16734" s="53">
        <v>2023</v>
      </c>
      <c r="C16734" t="s">
        <v>2</v>
      </c>
      <c r="D16734" t="s">
        <v>21432</v>
      </c>
    </row>
    <row r="16735" spans="1:4" ht="15">
      <c r="A16735" t="s">
        <v>18660</v>
      </c>
      <c r="B16735" s="53">
        <v>2023</v>
      </c>
      <c r="C16735" t="s">
        <v>2</v>
      </c>
      <c r="D16735" t="s">
        <v>21433</v>
      </c>
    </row>
    <row r="16736" spans="1:4" ht="15">
      <c r="A16736" t="s">
        <v>18660</v>
      </c>
      <c r="B16736" s="53">
        <v>2022</v>
      </c>
      <c r="C16736" t="s">
        <v>22</v>
      </c>
      <c r="D16736" t="s">
        <v>21434</v>
      </c>
    </row>
    <row r="16737" spans="1:4" ht="15">
      <c r="A16737" t="s">
        <v>18660</v>
      </c>
      <c r="B16737" s="53">
        <v>2022</v>
      </c>
      <c r="C16737" t="s">
        <v>72</v>
      </c>
      <c r="D16737" t="s">
        <v>21435</v>
      </c>
    </row>
    <row r="16738" spans="1:4" ht="15">
      <c r="A16738" t="s">
        <v>18660</v>
      </c>
      <c r="B16738" s="53">
        <v>2022</v>
      </c>
      <c r="C16738" t="s">
        <v>72</v>
      </c>
      <c r="D16738" t="s">
        <v>21436</v>
      </c>
    </row>
    <row r="16739" spans="1:4" ht="15">
      <c r="A16739" t="s">
        <v>18660</v>
      </c>
      <c r="B16739" s="53">
        <v>2022</v>
      </c>
      <c r="C16739" t="s">
        <v>72</v>
      </c>
      <c r="D16739" t="s">
        <v>21437</v>
      </c>
    </row>
    <row r="16740" spans="1:4" ht="15">
      <c r="A16740" t="s">
        <v>18660</v>
      </c>
      <c r="B16740" s="53">
        <v>2022</v>
      </c>
      <c r="C16740" t="s">
        <v>2</v>
      </c>
      <c r="D16740" t="s">
        <v>21438</v>
      </c>
    </row>
    <row r="16741" spans="1:4" ht="15">
      <c r="A16741" t="s">
        <v>18660</v>
      </c>
      <c r="B16741" s="53">
        <v>2022</v>
      </c>
      <c r="C16741" t="s">
        <v>2</v>
      </c>
      <c r="D16741" t="s">
        <v>21439</v>
      </c>
    </row>
    <row r="16742" spans="1:4" ht="15">
      <c r="A16742" t="s">
        <v>18660</v>
      </c>
      <c r="B16742" s="53">
        <v>2022</v>
      </c>
      <c r="C16742" t="s">
        <v>2</v>
      </c>
      <c r="D16742" t="s">
        <v>21436</v>
      </c>
    </row>
    <row r="16743" spans="1:4" ht="15">
      <c r="A16743" t="s">
        <v>18660</v>
      </c>
      <c r="B16743" s="53">
        <v>2022</v>
      </c>
      <c r="C16743" t="s">
        <v>2</v>
      </c>
      <c r="D16743" t="s">
        <v>21440</v>
      </c>
    </row>
    <row r="16744" spans="1:4" ht="15">
      <c r="A16744" t="s">
        <v>18660</v>
      </c>
      <c r="B16744" s="53">
        <v>2022</v>
      </c>
      <c r="C16744" t="s">
        <v>2</v>
      </c>
      <c r="D16744" t="s">
        <v>21441</v>
      </c>
    </row>
    <row r="16745" spans="1:4" ht="15">
      <c r="A16745" t="s">
        <v>18660</v>
      </c>
      <c r="B16745" s="53">
        <v>2022</v>
      </c>
      <c r="C16745" t="s">
        <v>2</v>
      </c>
      <c r="D16745" t="s">
        <v>21442</v>
      </c>
    </row>
    <row r="16746" spans="1:4" ht="15">
      <c r="A16746" t="s">
        <v>18660</v>
      </c>
      <c r="B16746" s="53">
        <v>2021</v>
      </c>
      <c r="C16746" t="s">
        <v>670</v>
      </c>
      <c r="D16746" t="s">
        <v>21443</v>
      </c>
    </row>
    <row r="16747" spans="1:4" ht="15">
      <c r="A16747" t="s">
        <v>18660</v>
      </c>
      <c r="B16747" s="53">
        <v>2021</v>
      </c>
      <c r="C16747" t="s">
        <v>21444</v>
      </c>
      <c r="D16747" t="s">
        <v>21445</v>
      </c>
    </row>
    <row r="16748" spans="1:4" ht="15">
      <c r="A16748" t="s">
        <v>18660</v>
      </c>
      <c r="B16748" s="53">
        <v>2021</v>
      </c>
      <c r="C16748" t="s">
        <v>21446</v>
      </c>
      <c r="D16748" t="s">
        <v>21447</v>
      </c>
    </row>
    <row r="16749" spans="1:4" ht="15">
      <c r="A16749" t="s">
        <v>18660</v>
      </c>
      <c r="B16749" s="53">
        <v>2021</v>
      </c>
      <c r="C16749" t="s">
        <v>21446</v>
      </c>
      <c r="D16749" t="s">
        <v>21448</v>
      </c>
    </row>
    <row r="16750" spans="1:4" ht="15">
      <c r="A16750" t="s">
        <v>18660</v>
      </c>
      <c r="B16750" s="53">
        <v>2021</v>
      </c>
      <c r="C16750" t="s">
        <v>21449</v>
      </c>
      <c r="D16750" t="s">
        <v>21450</v>
      </c>
    </row>
    <row r="16751" spans="1:4" ht="15">
      <c r="A16751" t="s">
        <v>18660</v>
      </c>
      <c r="B16751" s="53">
        <v>2021</v>
      </c>
      <c r="C16751" t="s">
        <v>22</v>
      </c>
      <c r="D16751" t="s">
        <v>21451</v>
      </c>
    </row>
    <row r="16752" spans="1:4" ht="15">
      <c r="A16752" t="s">
        <v>18660</v>
      </c>
      <c r="B16752" s="53">
        <v>2021</v>
      </c>
      <c r="C16752" t="s">
        <v>72</v>
      </c>
      <c r="D16752" t="s">
        <v>21452</v>
      </c>
    </row>
    <row r="16753" spans="1:4" ht="15">
      <c r="A16753" t="s">
        <v>18660</v>
      </c>
      <c r="B16753" s="53">
        <v>2021</v>
      </c>
      <c r="C16753" t="s">
        <v>72</v>
      </c>
      <c r="D16753" t="s">
        <v>21453</v>
      </c>
    </row>
    <row r="16754" spans="1:4" ht="15">
      <c r="A16754" t="s">
        <v>18660</v>
      </c>
      <c r="B16754" s="53">
        <v>2021</v>
      </c>
      <c r="C16754" t="s">
        <v>3767</v>
      </c>
      <c r="D16754" t="s">
        <v>21454</v>
      </c>
    </row>
    <row r="16755" spans="1:4" ht="15">
      <c r="A16755" t="s">
        <v>18660</v>
      </c>
      <c r="B16755" s="53">
        <v>2021</v>
      </c>
      <c r="C16755" t="s">
        <v>2</v>
      </c>
      <c r="D16755" t="s">
        <v>21455</v>
      </c>
    </row>
    <row r="16756" spans="1:4" ht="15">
      <c r="A16756" t="s">
        <v>18660</v>
      </c>
      <c r="B16756" s="53">
        <v>2021</v>
      </c>
      <c r="C16756" t="s">
        <v>2</v>
      </c>
      <c r="D16756" t="s">
        <v>21453</v>
      </c>
    </row>
    <row r="16757" spans="1:4" ht="15">
      <c r="A16757" t="s">
        <v>18660</v>
      </c>
      <c r="B16757" s="53">
        <v>2021</v>
      </c>
      <c r="C16757" t="s">
        <v>2</v>
      </c>
      <c r="D16757" t="s">
        <v>21456</v>
      </c>
    </row>
    <row r="16758" spans="1:4" ht="15">
      <c r="A16758" t="s">
        <v>18660</v>
      </c>
      <c r="B16758" s="53">
        <v>2021</v>
      </c>
      <c r="C16758" t="s">
        <v>2</v>
      </c>
      <c r="D16758" t="s">
        <v>21457</v>
      </c>
    </row>
    <row r="16759" spans="1:4" ht="15">
      <c r="A16759" t="s">
        <v>18660</v>
      </c>
      <c r="B16759" s="53">
        <v>2020</v>
      </c>
      <c r="C16759" t="s">
        <v>21458</v>
      </c>
      <c r="D16759" t="s">
        <v>21459</v>
      </c>
    </row>
    <row r="16760" spans="1:4" ht="15">
      <c r="A16760" t="s">
        <v>18660</v>
      </c>
      <c r="B16760" s="53">
        <v>2020</v>
      </c>
      <c r="C16760" t="s">
        <v>21460</v>
      </c>
      <c r="D16760" t="s">
        <v>21461</v>
      </c>
    </row>
    <row r="16761" spans="1:4" ht="15">
      <c r="A16761" t="s">
        <v>18660</v>
      </c>
      <c r="B16761" s="53">
        <v>2020</v>
      </c>
      <c r="C16761" t="s">
        <v>645</v>
      </c>
      <c r="D16761" t="s">
        <v>21462</v>
      </c>
    </row>
    <row r="16762" spans="1:4" ht="15">
      <c r="A16762" t="s">
        <v>18660</v>
      </c>
      <c r="B16762" s="53">
        <v>2020</v>
      </c>
      <c r="C16762" t="s">
        <v>22</v>
      </c>
      <c r="D16762" t="s">
        <v>21463</v>
      </c>
    </row>
    <row r="16763" spans="1:4" ht="15">
      <c r="A16763" t="s">
        <v>18660</v>
      </c>
      <c r="B16763" s="53">
        <v>2020</v>
      </c>
      <c r="C16763" t="s">
        <v>22</v>
      </c>
      <c r="D16763" t="s">
        <v>21464</v>
      </c>
    </row>
    <row r="16764" spans="1:4" ht="15">
      <c r="A16764" t="s">
        <v>18660</v>
      </c>
      <c r="B16764" s="53">
        <v>2020</v>
      </c>
      <c r="C16764" t="s">
        <v>22</v>
      </c>
      <c r="D16764" t="s">
        <v>21465</v>
      </c>
    </row>
    <row r="16765" spans="1:4" ht="15">
      <c r="A16765" t="s">
        <v>18660</v>
      </c>
      <c r="B16765" s="53">
        <v>2020</v>
      </c>
      <c r="C16765" t="s">
        <v>22</v>
      </c>
      <c r="D16765" t="s">
        <v>21466</v>
      </c>
    </row>
    <row r="16766" spans="1:4" ht="15">
      <c r="A16766" t="s">
        <v>18660</v>
      </c>
      <c r="B16766" s="53">
        <v>2020</v>
      </c>
      <c r="C16766" t="s">
        <v>22</v>
      </c>
      <c r="D16766" t="s">
        <v>21467</v>
      </c>
    </row>
    <row r="16767" spans="1:4" ht="15">
      <c r="A16767" t="s">
        <v>18660</v>
      </c>
      <c r="B16767" s="53">
        <v>2020</v>
      </c>
      <c r="C16767" t="s">
        <v>72</v>
      </c>
      <c r="D16767" t="s">
        <v>21468</v>
      </c>
    </row>
    <row r="16768" spans="1:4" ht="15">
      <c r="A16768" t="s">
        <v>18660</v>
      </c>
      <c r="B16768" s="53">
        <v>2020</v>
      </c>
      <c r="C16768" t="s">
        <v>72</v>
      </c>
      <c r="D16768" t="s">
        <v>21469</v>
      </c>
    </row>
    <row r="16769" spans="1:4" ht="15">
      <c r="A16769" t="s">
        <v>18660</v>
      </c>
      <c r="B16769" s="53">
        <v>2020</v>
      </c>
      <c r="C16769" t="s">
        <v>72</v>
      </c>
      <c r="D16769" t="s">
        <v>21470</v>
      </c>
    </row>
    <row r="16770" spans="1:4" ht="15">
      <c r="A16770" t="s">
        <v>18660</v>
      </c>
      <c r="B16770" s="53">
        <v>2020</v>
      </c>
      <c r="C16770" t="s">
        <v>2</v>
      </c>
      <c r="D16770" t="s">
        <v>21469</v>
      </c>
    </row>
    <row r="16771" spans="1:4" ht="15">
      <c r="A16771" t="s">
        <v>18660</v>
      </c>
      <c r="B16771" s="53">
        <v>2020</v>
      </c>
      <c r="C16771" t="s">
        <v>2</v>
      </c>
      <c r="D16771" t="s">
        <v>21467</v>
      </c>
    </row>
    <row r="16772" spans="1:4" ht="15">
      <c r="A16772" t="s">
        <v>18660</v>
      </c>
      <c r="B16772" s="53">
        <v>2020</v>
      </c>
      <c r="C16772" t="s">
        <v>2</v>
      </c>
      <c r="D16772" t="s">
        <v>21463</v>
      </c>
    </row>
    <row r="16773" spans="1:4" ht="15">
      <c r="A16773" t="s">
        <v>18660</v>
      </c>
      <c r="B16773" s="53">
        <v>2020</v>
      </c>
      <c r="C16773" t="s">
        <v>2</v>
      </c>
      <c r="D16773" t="s">
        <v>21471</v>
      </c>
    </row>
    <row r="16774" spans="1:4" ht="15">
      <c r="A16774" t="s">
        <v>18660</v>
      </c>
      <c r="B16774" s="53">
        <v>2020</v>
      </c>
      <c r="C16774" t="s">
        <v>2</v>
      </c>
      <c r="D16774" t="s">
        <v>21465</v>
      </c>
    </row>
    <row r="16775" spans="1:4" ht="15">
      <c r="A16775" t="s">
        <v>18660</v>
      </c>
      <c r="B16775" s="53">
        <v>2020</v>
      </c>
      <c r="C16775" t="s">
        <v>2</v>
      </c>
      <c r="D16775" t="s">
        <v>21462</v>
      </c>
    </row>
    <row r="16776" spans="1:4" ht="15">
      <c r="A16776" t="s">
        <v>18660</v>
      </c>
      <c r="B16776" s="53">
        <v>2020</v>
      </c>
      <c r="C16776" t="s">
        <v>2</v>
      </c>
      <c r="D16776" t="s">
        <v>21443</v>
      </c>
    </row>
    <row r="16777" spans="1:4" ht="15">
      <c r="A16777" t="s">
        <v>18660</v>
      </c>
      <c r="B16777" s="53">
        <v>2019</v>
      </c>
      <c r="C16777" t="s">
        <v>21472</v>
      </c>
      <c r="D16777" t="s">
        <v>21473</v>
      </c>
    </row>
    <row r="16778" spans="1:4" ht="15">
      <c r="A16778" t="s">
        <v>18660</v>
      </c>
      <c r="B16778" s="53">
        <v>2019</v>
      </c>
      <c r="C16778" t="s">
        <v>633</v>
      </c>
      <c r="D16778" t="s">
        <v>21474</v>
      </c>
    </row>
    <row r="16779" spans="1:4" ht="15">
      <c r="A16779" t="s">
        <v>18660</v>
      </c>
      <c r="B16779" s="53">
        <v>2019</v>
      </c>
      <c r="C16779" t="s">
        <v>22</v>
      </c>
      <c r="D16779" t="s">
        <v>21475</v>
      </c>
    </row>
    <row r="16780" spans="1:4" ht="15">
      <c r="A16780" t="s">
        <v>18660</v>
      </c>
      <c r="B16780" s="53">
        <v>2019</v>
      </c>
      <c r="C16780" t="s">
        <v>22</v>
      </c>
      <c r="D16780" t="s">
        <v>21476</v>
      </c>
    </row>
    <row r="16781" spans="1:4" ht="15">
      <c r="A16781" t="s">
        <v>18660</v>
      </c>
      <c r="B16781" s="53">
        <v>2019</v>
      </c>
      <c r="C16781" t="s">
        <v>22</v>
      </c>
      <c r="D16781" t="s">
        <v>21477</v>
      </c>
    </row>
    <row r="16782" spans="1:4" ht="15">
      <c r="A16782" t="s">
        <v>18660</v>
      </c>
      <c r="B16782" s="53">
        <v>2019</v>
      </c>
      <c r="C16782" t="s">
        <v>72</v>
      </c>
      <c r="D16782" t="s">
        <v>21478</v>
      </c>
    </row>
    <row r="16783" spans="1:4" ht="15">
      <c r="A16783" t="s">
        <v>18660</v>
      </c>
      <c r="B16783" s="53">
        <v>2019</v>
      </c>
      <c r="C16783" t="s">
        <v>3767</v>
      </c>
      <c r="D16783" t="s">
        <v>21479</v>
      </c>
    </row>
    <row r="16784" spans="1:4" ht="15">
      <c r="A16784" t="s">
        <v>18660</v>
      </c>
      <c r="B16784" s="53">
        <v>2019</v>
      </c>
      <c r="C16784" t="s">
        <v>986</v>
      </c>
      <c r="D16784" t="s">
        <v>21480</v>
      </c>
    </row>
    <row r="16785" spans="1:4" ht="15">
      <c r="A16785" t="s">
        <v>18660</v>
      </c>
      <c r="B16785" s="53">
        <v>2019</v>
      </c>
      <c r="C16785" t="s">
        <v>2</v>
      </c>
      <c r="D16785" t="s">
        <v>21481</v>
      </c>
    </row>
    <row r="16786" spans="1:4" ht="15">
      <c r="A16786" t="s">
        <v>18660</v>
      </c>
      <c r="B16786" s="53">
        <v>2019</v>
      </c>
      <c r="C16786" t="s">
        <v>2</v>
      </c>
      <c r="D16786" t="s">
        <v>21478</v>
      </c>
    </row>
    <row r="16787" spans="1:4" ht="15">
      <c r="A16787" t="s">
        <v>18660</v>
      </c>
      <c r="B16787" s="53">
        <v>2019</v>
      </c>
      <c r="C16787" t="s">
        <v>2</v>
      </c>
      <c r="D16787" t="s">
        <v>21470</v>
      </c>
    </row>
    <row r="16788" spans="1:4" ht="15">
      <c r="A16788" t="s">
        <v>18660</v>
      </c>
      <c r="B16788" s="53">
        <v>2018</v>
      </c>
      <c r="C16788" t="s">
        <v>30</v>
      </c>
      <c r="D16788" t="s">
        <v>8478</v>
      </c>
    </row>
    <row r="16789" spans="1:4" ht="15">
      <c r="A16789" t="s">
        <v>18660</v>
      </c>
      <c r="B16789" s="53">
        <v>2018</v>
      </c>
      <c r="C16789" t="s">
        <v>22</v>
      </c>
      <c r="D16789" t="s">
        <v>21482</v>
      </c>
    </row>
    <row r="16790" spans="1:4" ht="15">
      <c r="A16790" t="s">
        <v>18660</v>
      </c>
      <c r="B16790" s="53">
        <v>2018</v>
      </c>
      <c r="C16790" t="s">
        <v>22</v>
      </c>
      <c r="D16790" t="s">
        <v>21483</v>
      </c>
    </row>
    <row r="16791" spans="1:4" ht="15">
      <c r="A16791" t="s">
        <v>18660</v>
      </c>
      <c r="B16791" s="53">
        <v>2018</v>
      </c>
      <c r="C16791" t="s">
        <v>22</v>
      </c>
      <c r="D16791" t="s">
        <v>21484</v>
      </c>
    </row>
    <row r="16792" spans="1:4" ht="15">
      <c r="A16792" t="s">
        <v>18660</v>
      </c>
      <c r="B16792" s="53">
        <v>2018</v>
      </c>
      <c r="C16792" t="s">
        <v>976</v>
      </c>
      <c r="D16792" t="s">
        <v>21485</v>
      </c>
    </row>
    <row r="16793" spans="1:4" ht="15">
      <c r="A16793" t="s">
        <v>18660</v>
      </c>
      <c r="B16793" s="53">
        <v>2018</v>
      </c>
      <c r="C16793" t="s">
        <v>2</v>
      </c>
      <c r="D16793" t="s">
        <v>21483</v>
      </c>
    </row>
    <row r="16794" spans="1:4" ht="15">
      <c r="A16794" t="s">
        <v>18660</v>
      </c>
      <c r="B16794" s="53">
        <v>2017</v>
      </c>
      <c r="C16794" t="s">
        <v>22</v>
      </c>
      <c r="D16794" t="s">
        <v>21486</v>
      </c>
    </row>
    <row r="16795" spans="1:4" ht="15">
      <c r="A16795" t="s">
        <v>18660</v>
      </c>
      <c r="B16795" s="53">
        <v>2017</v>
      </c>
      <c r="C16795" t="s">
        <v>976</v>
      </c>
      <c r="D16795" t="s">
        <v>21487</v>
      </c>
    </row>
    <row r="16796" spans="1:4" ht="15">
      <c r="A16796" t="s">
        <v>18660</v>
      </c>
      <c r="B16796" s="53">
        <v>2017</v>
      </c>
      <c r="C16796" t="s">
        <v>976</v>
      </c>
      <c r="D16796" t="s">
        <v>21488</v>
      </c>
    </row>
    <row r="16797" spans="1:4" ht="15">
      <c r="A16797" t="s">
        <v>18660</v>
      </c>
      <c r="B16797" s="53">
        <v>2016</v>
      </c>
      <c r="C16797" t="s">
        <v>914</v>
      </c>
      <c r="D16797" t="s">
        <v>21489</v>
      </c>
    </row>
    <row r="16798" spans="1:4" ht="15">
      <c r="A16798" t="s">
        <v>18660</v>
      </c>
      <c r="B16798" s="53">
        <v>2016</v>
      </c>
      <c r="C16798" t="s">
        <v>22</v>
      </c>
      <c r="D16798" t="s">
        <v>21490</v>
      </c>
    </row>
    <row r="16799" spans="1:4" ht="15">
      <c r="A16799" t="s">
        <v>18660</v>
      </c>
      <c r="B16799" s="53">
        <v>2016</v>
      </c>
      <c r="C16799" t="s">
        <v>976</v>
      </c>
      <c r="D16799" t="s">
        <v>21491</v>
      </c>
    </row>
    <row r="16800" spans="1:4" ht="15">
      <c r="A16800" t="s">
        <v>18660</v>
      </c>
      <c r="B16800" s="53">
        <v>2015</v>
      </c>
      <c r="C16800" t="s">
        <v>976</v>
      </c>
      <c r="D16800" t="s">
        <v>21492</v>
      </c>
    </row>
    <row r="16801" spans="1:4" ht="15">
      <c r="A16801" t="s">
        <v>18660</v>
      </c>
      <c r="B16801" s="53">
        <v>2014</v>
      </c>
      <c r="C16801" t="s">
        <v>976</v>
      </c>
      <c r="D16801" t="s">
        <v>21493</v>
      </c>
    </row>
    <row r="16802" spans="1:4" ht="15">
      <c r="A16802" t="s">
        <v>18660</v>
      </c>
      <c r="B16802" s="53">
        <v>2014</v>
      </c>
      <c r="C16802" t="s">
        <v>976</v>
      </c>
      <c r="D16802" t="s">
        <v>21494</v>
      </c>
    </row>
    <row r="16803" spans="1:4" ht="15">
      <c r="A16803" t="s">
        <v>18660</v>
      </c>
      <c r="B16803" s="53">
        <v>2014</v>
      </c>
      <c r="C16803" t="s">
        <v>976</v>
      </c>
      <c r="D16803" t="s">
        <v>21495</v>
      </c>
    </row>
    <row r="16804" spans="1:4" ht="15">
      <c r="A16804" t="s">
        <v>18660</v>
      </c>
      <c r="B16804" s="53">
        <v>2014</v>
      </c>
      <c r="C16804" t="s">
        <v>21496</v>
      </c>
      <c r="D16804" t="s">
        <v>21497</v>
      </c>
    </row>
    <row r="16805" spans="1:4" ht="15">
      <c r="A16805" t="s">
        <v>18660</v>
      </c>
      <c r="B16805" s="53">
        <v>2013</v>
      </c>
      <c r="C16805" t="s">
        <v>194</v>
      </c>
      <c r="D16805" t="s">
        <v>21498</v>
      </c>
    </row>
    <row r="16806" spans="1:4" ht="15">
      <c r="A16806" t="s">
        <v>18660</v>
      </c>
      <c r="B16806" s="53">
        <v>2013</v>
      </c>
      <c r="C16806" t="s">
        <v>976</v>
      </c>
      <c r="D16806" t="s">
        <v>21499</v>
      </c>
    </row>
    <row r="16807" spans="1:4" ht="15">
      <c r="A16807" t="s">
        <v>18660</v>
      </c>
      <c r="B16807" s="53">
        <v>2012</v>
      </c>
      <c r="C16807" t="s">
        <v>976</v>
      </c>
      <c r="D16807" t="s">
        <v>21500</v>
      </c>
    </row>
    <row r="16808" spans="1:4" ht="15">
      <c r="A16808" t="s">
        <v>18660</v>
      </c>
      <c r="B16808" s="53">
        <v>2012</v>
      </c>
      <c r="C16808" t="s">
        <v>21501</v>
      </c>
      <c r="D16808" t="s">
        <v>21502</v>
      </c>
    </row>
    <row r="16809" spans="1:4" ht="15">
      <c r="A16809" t="s">
        <v>18660</v>
      </c>
      <c r="B16809" s="53">
        <v>2009</v>
      </c>
      <c r="C16809" t="s">
        <v>21503</v>
      </c>
      <c r="D16809" t="s">
        <v>21504</v>
      </c>
    </row>
    <row r="16810" spans="1:4" ht="15">
      <c r="A16810" t="s">
        <v>27476</v>
      </c>
      <c r="B16810" s="53">
        <v>2023</v>
      </c>
      <c r="C16810" t="s">
        <v>670</v>
      </c>
      <c r="D16810" t="s">
        <v>1351</v>
      </c>
    </row>
    <row r="16811" spans="1:4" ht="15">
      <c r="A16811" t="s">
        <v>27476</v>
      </c>
      <c r="B16811" s="53">
        <v>2023</v>
      </c>
      <c r="C16811" t="s">
        <v>1136</v>
      </c>
      <c r="D16811" t="s">
        <v>1352</v>
      </c>
    </row>
    <row r="16812" spans="1:4" ht="15">
      <c r="A16812" t="s">
        <v>27476</v>
      </c>
      <c r="B16812" s="53">
        <v>2023</v>
      </c>
      <c r="C16812" t="s">
        <v>661</v>
      </c>
      <c r="D16812" t="s">
        <v>1353</v>
      </c>
    </row>
    <row r="16813" spans="1:4" ht="15">
      <c r="A16813" t="s">
        <v>27476</v>
      </c>
      <c r="B16813" s="53">
        <v>2023</v>
      </c>
      <c r="C16813" t="s">
        <v>1354</v>
      </c>
      <c r="D16813" t="s">
        <v>1355</v>
      </c>
    </row>
    <row r="16814" spans="1:4" ht="15">
      <c r="A16814" t="s">
        <v>27476</v>
      </c>
      <c r="B16814" s="53">
        <v>2023</v>
      </c>
      <c r="C16814" t="s">
        <v>1356</v>
      </c>
      <c r="D16814" t="s">
        <v>1357</v>
      </c>
    </row>
    <row r="16815" spans="1:4" ht="15">
      <c r="A16815" t="s">
        <v>27476</v>
      </c>
      <c r="B16815" s="53">
        <v>2023</v>
      </c>
      <c r="C16815" t="s">
        <v>2</v>
      </c>
      <c r="D16815" t="s">
        <v>1353</v>
      </c>
    </row>
    <row r="16816" spans="1:4" ht="15">
      <c r="A16816" t="s">
        <v>27476</v>
      </c>
      <c r="B16816" s="53">
        <v>2023</v>
      </c>
      <c r="C16816" t="s">
        <v>2</v>
      </c>
      <c r="D16816" t="s">
        <v>1358</v>
      </c>
    </row>
    <row r="16817" spans="1:4" ht="15">
      <c r="A16817" t="s">
        <v>27476</v>
      </c>
      <c r="B16817" s="53">
        <v>2022</v>
      </c>
      <c r="C16817" t="s">
        <v>143</v>
      </c>
      <c r="D16817" t="s">
        <v>27477</v>
      </c>
    </row>
    <row r="16818" spans="1:4" ht="15">
      <c r="A16818" t="s">
        <v>27476</v>
      </c>
      <c r="B16818" s="53">
        <v>2022</v>
      </c>
      <c r="C16818" t="s">
        <v>1359</v>
      </c>
      <c r="D16818" t="s">
        <v>1360</v>
      </c>
    </row>
    <row r="16819" spans="1:4" ht="15">
      <c r="A16819" t="s">
        <v>27476</v>
      </c>
      <c r="B16819" s="53">
        <v>2022</v>
      </c>
      <c r="C16819" t="s">
        <v>661</v>
      </c>
      <c r="D16819" t="s">
        <v>1361</v>
      </c>
    </row>
    <row r="16820" spans="1:4" ht="15">
      <c r="A16820" t="s">
        <v>27476</v>
      </c>
      <c r="B16820" s="53">
        <v>2022</v>
      </c>
      <c r="C16820" t="s">
        <v>2</v>
      </c>
      <c r="D16820" t="s">
        <v>1362</v>
      </c>
    </row>
    <row r="16821" spans="1:4" ht="15">
      <c r="A16821" t="s">
        <v>27476</v>
      </c>
      <c r="B16821" s="53">
        <v>2021</v>
      </c>
      <c r="C16821" t="s">
        <v>45</v>
      </c>
      <c r="D16821" t="s">
        <v>1363</v>
      </c>
    </row>
    <row r="16822" spans="1:4" ht="15">
      <c r="A16822" t="s">
        <v>27476</v>
      </c>
      <c r="B16822" s="53">
        <v>2021</v>
      </c>
      <c r="C16822" t="s">
        <v>2</v>
      </c>
      <c r="D16822" t="s">
        <v>1364</v>
      </c>
    </row>
    <row r="16823" spans="1:4" ht="15">
      <c r="A16823" t="s">
        <v>27476</v>
      </c>
      <c r="B16823" s="53">
        <v>2020</v>
      </c>
      <c r="C16823" t="s">
        <v>1365</v>
      </c>
      <c r="D16823" t="s">
        <v>1366</v>
      </c>
    </row>
    <row r="16824" spans="1:4" ht="15">
      <c r="A16824" t="s">
        <v>27476</v>
      </c>
      <c r="B16824" s="53">
        <v>2020</v>
      </c>
      <c r="C16824" t="s">
        <v>594</v>
      </c>
      <c r="D16824" t="s">
        <v>1367</v>
      </c>
    </row>
    <row r="16825" spans="1:4" ht="15">
      <c r="A16825" t="s">
        <v>27476</v>
      </c>
      <c r="B16825" s="53">
        <v>2020</v>
      </c>
      <c r="C16825" t="s">
        <v>661</v>
      </c>
      <c r="D16825" t="s">
        <v>27478</v>
      </c>
    </row>
    <row r="16826" spans="1:4" ht="15">
      <c r="A16826" t="s">
        <v>27476</v>
      </c>
      <c r="B16826" s="53">
        <v>2020</v>
      </c>
      <c r="C16826" t="s">
        <v>1368</v>
      </c>
      <c r="D16826" t="s">
        <v>1369</v>
      </c>
    </row>
    <row r="16827" spans="1:4" ht="15">
      <c r="A16827" t="s">
        <v>27476</v>
      </c>
      <c r="B16827" s="53">
        <v>2020</v>
      </c>
      <c r="C16827" t="s">
        <v>1370</v>
      </c>
      <c r="D16827" t="s">
        <v>1371</v>
      </c>
    </row>
    <row r="16828" spans="1:4" ht="15">
      <c r="A16828" t="s">
        <v>27476</v>
      </c>
      <c r="B16828" s="53">
        <v>2020</v>
      </c>
      <c r="C16828" t="s">
        <v>2</v>
      </c>
      <c r="D16828" t="s">
        <v>1369</v>
      </c>
    </row>
    <row r="16829" spans="1:4" ht="15">
      <c r="A16829" t="s">
        <v>27476</v>
      </c>
      <c r="B16829" s="53">
        <v>2019</v>
      </c>
      <c r="C16829" t="s">
        <v>670</v>
      </c>
      <c r="D16829" t="s">
        <v>1372</v>
      </c>
    </row>
    <row r="16830" spans="1:4" ht="15">
      <c r="A16830" t="s">
        <v>27476</v>
      </c>
      <c r="B16830" s="53">
        <v>2019</v>
      </c>
      <c r="C16830" t="s">
        <v>1373</v>
      </c>
      <c r="D16830" t="s">
        <v>1374</v>
      </c>
    </row>
    <row r="16831" spans="1:4" ht="15">
      <c r="A16831" t="s">
        <v>27476</v>
      </c>
      <c r="B16831" s="53">
        <v>2019</v>
      </c>
      <c r="C16831" t="s">
        <v>642</v>
      </c>
      <c r="D16831" t="s">
        <v>27479</v>
      </c>
    </row>
    <row r="16832" spans="1:4" ht="15">
      <c r="A16832" t="s">
        <v>27476</v>
      </c>
      <c r="B16832" s="53">
        <v>2019</v>
      </c>
      <c r="C16832" t="s">
        <v>661</v>
      </c>
      <c r="D16832" t="s">
        <v>1375</v>
      </c>
    </row>
    <row r="16833" spans="1:4" ht="15">
      <c r="A16833" t="s">
        <v>27476</v>
      </c>
      <c r="B16833" s="53">
        <v>2019</v>
      </c>
      <c r="C16833" t="s">
        <v>928</v>
      </c>
      <c r="D16833" t="s">
        <v>1376</v>
      </c>
    </row>
    <row r="16834" spans="1:4" ht="15">
      <c r="A16834" t="s">
        <v>27476</v>
      </c>
      <c r="B16834" s="53">
        <v>2018</v>
      </c>
      <c r="C16834" t="s">
        <v>622</v>
      </c>
      <c r="D16834" t="s">
        <v>1377</v>
      </c>
    </row>
    <row r="16835" spans="1:4" ht="15">
      <c r="A16835" t="s">
        <v>27476</v>
      </c>
      <c r="B16835" s="53">
        <v>2018</v>
      </c>
      <c r="C16835" t="s">
        <v>622</v>
      </c>
      <c r="D16835" t="s">
        <v>1378</v>
      </c>
    </row>
    <row r="16836" spans="1:4" ht="15">
      <c r="A16836" t="s">
        <v>27476</v>
      </c>
      <c r="B16836" s="53">
        <v>2018</v>
      </c>
      <c r="C16836" t="s">
        <v>1379</v>
      </c>
      <c r="D16836" t="s">
        <v>1380</v>
      </c>
    </row>
    <row r="16837" spans="1:4" ht="15">
      <c r="A16837" t="s">
        <v>27476</v>
      </c>
      <c r="B16837" s="53">
        <v>2018</v>
      </c>
      <c r="C16837" t="s">
        <v>45</v>
      </c>
      <c r="D16837" t="s">
        <v>1381</v>
      </c>
    </row>
    <row r="16838" spans="1:4" ht="15">
      <c r="A16838" t="s">
        <v>27476</v>
      </c>
      <c r="B16838" s="53">
        <v>2018</v>
      </c>
      <c r="C16838" t="s">
        <v>661</v>
      </c>
      <c r="D16838" t="s">
        <v>1382</v>
      </c>
    </row>
    <row r="16839" spans="1:4" ht="15">
      <c r="A16839" t="s">
        <v>27476</v>
      </c>
      <c r="B16839" s="53">
        <v>2018</v>
      </c>
      <c r="C16839" t="s">
        <v>2</v>
      </c>
      <c r="D16839" t="s">
        <v>1383</v>
      </c>
    </row>
    <row r="16840" spans="1:4" ht="15">
      <c r="A16840" t="s">
        <v>27476</v>
      </c>
      <c r="B16840" s="53">
        <v>2018</v>
      </c>
      <c r="C16840" t="s">
        <v>2</v>
      </c>
      <c r="D16840" t="s">
        <v>1384</v>
      </c>
    </row>
    <row r="16841" spans="1:4" ht="15">
      <c r="A16841" t="s">
        <v>27476</v>
      </c>
      <c r="B16841" s="53">
        <v>2017</v>
      </c>
      <c r="C16841" t="s">
        <v>642</v>
      </c>
      <c r="D16841" t="s">
        <v>1385</v>
      </c>
    </row>
    <row r="16842" spans="1:4" ht="15">
      <c r="A16842" t="s">
        <v>27476</v>
      </c>
      <c r="B16842" s="53">
        <v>2017</v>
      </c>
      <c r="C16842" t="s">
        <v>642</v>
      </c>
      <c r="D16842" t="s">
        <v>27480</v>
      </c>
    </row>
    <row r="16843" spans="1:4" ht="15">
      <c r="A16843" t="s">
        <v>27476</v>
      </c>
      <c r="B16843" s="53">
        <v>2017</v>
      </c>
      <c r="C16843" t="s">
        <v>1071</v>
      </c>
      <c r="D16843" t="s">
        <v>1386</v>
      </c>
    </row>
    <row r="16844" spans="1:4" ht="15">
      <c r="A16844" t="s">
        <v>27476</v>
      </c>
      <c r="B16844" s="53">
        <v>2017</v>
      </c>
      <c r="C16844" t="s">
        <v>648</v>
      </c>
      <c r="D16844" t="s">
        <v>1387</v>
      </c>
    </row>
    <row r="16845" spans="1:4" ht="15">
      <c r="A16845" t="s">
        <v>27476</v>
      </c>
      <c r="B16845" s="53">
        <v>2016</v>
      </c>
      <c r="C16845" t="s">
        <v>701</v>
      </c>
      <c r="D16845" t="s">
        <v>1388</v>
      </c>
    </row>
    <row r="16846" spans="1:4" ht="15">
      <c r="A16846" t="s">
        <v>27476</v>
      </c>
      <c r="B16846" s="53">
        <v>2016</v>
      </c>
      <c r="C16846" t="s">
        <v>642</v>
      </c>
      <c r="D16846" t="s">
        <v>1389</v>
      </c>
    </row>
    <row r="16847" spans="1:4" ht="15">
      <c r="A16847" t="s">
        <v>27476</v>
      </c>
      <c r="B16847" s="53">
        <v>2016</v>
      </c>
      <c r="C16847" t="s">
        <v>642</v>
      </c>
      <c r="D16847" t="s">
        <v>27481</v>
      </c>
    </row>
    <row r="16848" spans="1:4" ht="15">
      <c r="A16848" t="s">
        <v>27476</v>
      </c>
      <c r="B16848" s="53">
        <v>2015</v>
      </c>
      <c r="C16848" t="s">
        <v>10</v>
      </c>
      <c r="D16848" t="s">
        <v>27482</v>
      </c>
    </row>
    <row r="16849" spans="1:4" ht="15">
      <c r="A16849" t="s">
        <v>27476</v>
      </c>
      <c r="B16849" s="53">
        <v>2015</v>
      </c>
      <c r="C16849" t="s">
        <v>642</v>
      </c>
      <c r="D16849" t="s">
        <v>1390</v>
      </c>
    </row>
    <row r="16850" spans="1:4" ht="15">
      <c r="A16850" t="s">
        <v>27476</v>
      </c>
      <c r="B16850" s="53">
        <v>2014</v>
      </c>
      <c r="C16850" t="s">
        <v>701</v>
      </c>
      <c r="D16850" t="s">
        <v>1391</v>
      </c>
    </row>
    <row r="16851" spans="1:4" ht="15">
      <c r="A16851" t="s">
        <v>27476</v>
      </c>
      <c r="B16851" s="53">
        <v>2014</v>
      </c>
      <c r="C16851" t="s">
        <v>1392</v>
      </c>
      <c r="D16851" t="s">
        <v>1393</v>
      </c>
    </row>
    <row r="16852" spans="1:4" ht="15">
      <c r="A16852" t="s">
        <v>27476</v>
      </c>
      <c r="B16852" s="53">
        <v>2013</v>
      </c>
      <c r="C16852" t="s">
        <v>656</v>
      </c>
      <c r="D16852" t="s">
        <v>1394</v>
      </c>
    </row>
    <row r="16853" spans="1:4" ht="15">
      <c r="A16853" t="s">
        <v>27476</v>
      </c>
      <c r="B16853" s="53">
        <v>2013</v>
      </c>
      <c r="C16853" t="s">
        <v>642</v>
      </c>
      <c r="D16853" t="s">
        <v>1395</v>
      </c>
    </row>
    <row r="16854" spans="1:4" ht="15">
      <c r="A16854" t="s">
        <v>27476</v>
      </c>
      <c r="B16854" s="53">
        <v>2012</v>
      </c>
      <c r="C16854" t="s">
        <v>797</v>
      </c>
      <c r="D16854" t="s">
        <v>1396</v>
      </c>
    </row>
    <row r="16855" spans="1:4" ht="15">
      <c r="A16855" t="s">
        <v>27476</v>
      </c>
      <c r="B16855" s="53">
        <v>2011</v>
      </c>
      <c r="C16855" t="s">
        <v>27483</v>
      </c>
      <c r="D16855" t="s">
        <v>27484</v>
      </c>
    </row>
    <row r="16856" spans="1:4" ht="15">
      <c r="A16856" t="s">
        <v>5215</v>
      </c>
      <c r="B16856" s="53">
        <v>2023</v>
      </c>
      <c r="C16856" t="s">
        <v>1101</v>
      </c>
      <c r="D16856" t="s">
        <v>1102</v>
      </c>
    </row>
    <row r="16857" spans="1:4" ht="15">
      <c r="A16857" t="s">
        <v>5215</v>
      </c>
      <c r="B16857" s="53">
        <v>2023</v>
      </c>
      <c r="C16857" t="s">
        <v>661</v>
      </c>
      <c r="D16857" t="s">
        <v>1103</v>
      </c>
    </row>
    <row r="16858" spans="1:4" ht="15">
      <c r="A16858" t="s">
        <v>5215</v>
      </c>
      <c r="B16858" s="53">
        <v>2023</v>
      </c>
      <c r="C16858" t="s">
        <v>661</v>
      </c>
      <c r="D16858" t="s">
        <v>1104</v>
      </c>
    </row>
    <row r="16859" spans="1:4" ht="15">
      <c r="A16859" t="s">
        <v>5215</v>
      </c>
      <c r="B16859" s="53">
        <v>2023</v>
      </c>
      <c r="C16859" t="s">
        <v>1105</v>
      </c>
      <c r="D16859" t="s">
        <v>1106</v>
      </c>
    </row>
    <row r="16860" spans="1:4" ht="15">
      <c r="A16860" t="s">
        <v>5215</v>
      </c>
      <c r="B16860" s="53">
        <v>2023</v>
      </c>
      <c r="C16860" t="s">
        <v>2</v>
      </c>
      <c r="D16860" t="s">
        <v>1107</v>
      </c>
    </row>
    <row r="16861" spans="1:4" ht="15">
      <c r="A16861" t="s">
        <v>5215</v>
      </c>
      <c r="B16861" s="53">
        <v>2022</v>
      </c>
      <c r="C16861" t="s">
        <v>616</v>
      </c>
      <c r="D16861" t="s">
        <v>1108</v>
      </c>
    </row>
    <row r="16862" spans="1:4" ht="15">
      <c r="A16862" t="s">
        <v>5215</v>
      </c>
      <c r="B16862" s="53">
        <v>2022</v>
      </c>
      <c r="C16862" t="s">
        <v>45</v>
      </c>
      <c r="D16862" t="s">
        <v>1109</v>
      </c>
    </row>
    <row r="16863" spans="1:4" ht="15">
      <c r="A16863" t="s">
        <v>5215</v>
      </c>
      <c r="B16863" s="53">
        <v>2022</v>
      </c>
      <c r="C16863" t="s">
        <v>1101</v>
      </c>
      <c r="D16863" t="s">
        <v>1110</v>
      </c>
    </row>
    <row r="16864" spans="1:4" ht="15">
      <c r="A16864" t="s">
        <v>5215</v>
      </c>
      <c r="B16864" s="53">
        <v>2022</v>
      </c>
      <c r="C16864" t="s">
        <v>974</v>
      </c>
      <c r="D16864" t="s">
        <v>1111</v>
      </c>
    </row>
    <row r="16865" spans="1:4" ht="15">
      <c r="A16865" t="s">
        <v>5215</v>
      </c>
      <c r="B16865" s="53">
        <v>2022</v>
      </c>
      <c r="C16865" t="s">
        <v>2</v>
      </c>
      <c r="D16865" t="s">
        <v>1102</v>
      </c>
    </row>
    <row r="16866" spans="1:4" ht="15">
      <c r="A16866" t="s">
        <v>5215</v>
      </c>
      <c r="B16866" s="53">
        <v>2022</v>
      </c>
      <c r="C16866" t="s">
        <v>2</v>
      </c>
      <c r="D16866" t="s">
        <v>1103</v>
      </c>
    </row>
    <row r="16867" spans="1:4" ht="15">
      <c r="A16867" t="s">
        <v>5215</v>
      </c>
      <c r="B16867" s="53">
        <v>2022</v>
      </c>
      <c r="C16867" t="s">
        <v>2</v>
      </c>
      <c r="D16867" t="s">
        <v>1111</v>
      </c>
    </row>
    <row r="16868" spans="1:4" ht="15">
      <c r="A16868" t="s">
        <v>5215</v>
      </c>
      <c r="B16868" s="53">
        <v>2022</v>
      </c>
      <c r="C16868" t="s">
        <v>2</v>
      </c>
      <c r="D16868" t="s">
        <v>1104</v>
      </c>
    </row>
    <row r="16869" spans="1:4" ht="15">
      <c r="A16869" t="s">
        <v>5215</v>
      </c>
      <c r="B16869" s="53">
        <v>2021</v>
      </c>
      <c r="C16869" t="s">
        <v>45</v>
      </c>
      <c r="D16869" t="s">
        <v>1112</v>
      </c>
    </row>
    <row r="16870" spans="1:4" ht="15">
      <c r="A16870" t="s">
        <v>5215</v>
      </c>
      <c r="B16870" s="53">
        <v>2021</v>
      </c>
      <c r="C16870" t="s">
        <v>45</v>
      </c>
      <c r="D16870" t="s">
        <v>1113</v>
      </c>
    </row>
    <row r="16871" spans="1:4" ht="15">
      <c r="A16871" t="s">
        <v>5215</v>
      </c>
      <c r="B16871" s="53">
        <v>2021</v>
      </c>
      <c r="C16871" t="s">
        <v>45</v>
      </c>
      <c r="D16871" t="s">
        <v>1114</v>
      </c>
    </row>
    <row r="16872" spans="1:4" ht="15">
      <c r="A16872" t="s">
        <v>5215</v>
      </c>
      <c r="B16872" s="53">
        <v>2021</v>
      </c>
      <c r="C16872" t="s">
        <v>1101</v>
      </c>
      <c r="D16872" t="s">
        <v>1115</v>
      </c>
    </row>
    <row r="16873" spans="1:4" ht="15">
      <c r="A16873" t="s">
        <v>5215</v>
      </c>
      <c r="B16873" s="53">
        <v>2021</v>
      </c>
      <c r="C16873" t="s">
        <v>1116</v>
      </c>
      <c r="D16873" t="s">
        <v>1117</v>
      </c>
    </row>
    <row r="16874" spans="1:4" ht="15">
      <c r="A16874" t="s">
        <v>5215</v>
      </c>
      <c r="B16874" s="53">
        <v>2021</v>
      </c>
      <c r="C16874" t="s">
        <v>1118</v>
      </c>
      <c r="D16874" t="s">
        <v>1119</v>
      </c>
    </row>
    <row r="16875" spans="1:4" ht="15">
      <c r="A16875" t="s">
        <v>5215</v>
      </c>
      <c r="B16875" s="53">
        <v>2021</v>
      </c>
      <c r="C16875" t="s">
        <v>661</v>
      </c>
      <c r="D16875" t="s">
        <v>1120</v>
      </c>
    </row>
    <row r="16876" spans="1:4" ht="15">
      <c r="A16876" t="s">
        <v>5215</v>
      </c>
      <c r="B16876" s="53">
        <v>2021</v>
      </c>
      <c r="C16876" t="s">
        <v>645</v>
      </c>
      <c r="D16876" t="s">
        <v>1121</v>
      </c>
    </row>
    <row r="16877" spans="1:4" ht="15">
      <c r="A16877" t="s">
        <v>5215</v>
      </c>
      <c r="B16877" s="53">
        <v>2021</v>
      </c>
      <c r="C16877" t="s">
        <v>2</v>
      </c>
      <c r="D16877" t="s">
        <v>1122</v>
      </c>
    </row>
    <row r="16878" spans="1:4" ht="15">
      <c r="A16878" t="s">
        <v>5215</v>
      </c>
      <c r="B16878" s="53">
        <v>2021</v>
      </c>
      <c r="C16878" t="s">
        <v>2</v>
      </c>
      <c r="D16878" t="s">
        <v>1121</v>
      </c>
    </row>
    <row r="16879" spans="1:4" ht="15">
      <c r="A16879" t="s">
        <v>5215</v>
      </c>
      <c r="B16879" s="53">
        <v>2021</v>
      </c>
      <c r="C16879" t="s">
        <v>2</v>
      </c>
      <c r="D16879" t="s">
        <v>1119</v>
      </c>
    </row>
    <row r="16880" spans="1:4" ht="15">
      <c r="A16880" t="s">
        <v>5215</v>
      </c>
      <c r="B16880" s="53">
        <v>2020</v>
      </c>
      <c r="C16880" t="s">
        <v>45</v>
      </c>
      <c r="D16880" t="s">
        <v>1123</v>
      </c>
    </row>
    <row r="16881" spans="1:4" ht="15">
      <c r="A16881" t="s">
        <v>5215</v>
      </c>
      <c r="B16881" s="53">
        <v>2020</v>
      </c>
      <c r="C16881" t="s">
        <v>45</v>
      </c>
      <c r="D16881" t="s">
        <v>1124</v>
      </c>
    </row>
    <row r="16882" spans="1:4" ht="15">
      <c r="A16882" t="s">
        <v>5215</v>
      </c>
      <c r="B16882" s="53">
        <v>2020</v>
      </c>
      <c r="C16882" t="s">
        <v>1101</v>
      </c>
      <c r="D16882" t="s">
        <v>1125</v>
      </c>
    </row>
    <row r="16883" spans="1:4" ht="15">
      <c r="A16883" t="s">
        <v>5215</v>
      </c>
      <c r="B16883" s="53">
        <v>2020</v>
      </c>
      <c r="C16883" t="s">
        <v>1126</v>
      </c>
      <c r="D16883" t="s">
        <v>1127</v>
      </c>
    </row>
    <row r="16884" spans="1:4" ht="15">
      <c r="A16884" t="s">
        <v>5215</v>
      </c>
      <c r="B16884" s="53">
        <v>2020</v>
      </c>
      <c r="C16884" t="s">
        <v>2</v>
      </c>
      <c r="D16884" t="s">
        <v>1117</v>
      </c>
    </row>
    <row r="16885" spans="1:4" ht="15">
      <c r="A16885" t="s">
        <v>5215</v>
      </c>
      <c r="B16885" s="53">
        <v>2020</v>
      </c>
      <c r="C16885" t="s">
        <v>2</v>
      </c>
      <c r="D16885" t="s">
        <v>1127</v>
      </c>
    </row>
    <row r="16886" spans="1:4" ht="15">
      <c r="A16886" t="s">
        <v>5215</v>
      </c>
      <c r="B16886" s="53">
        <v>2020</v>
      </c>
      <c r="C16886" t="s">
        <v>2</v>
      </c>
      <c r="D16886" t="s">
        <v>1128</v>
      </c>
    </row>
    <row r="16887" spans="1:4" ht="15">
      <c r="A16887" t="s">
        <v>5215</v>
      </c>
      <c r="B16887" s="53">
        <v>2020</v>
      </c>
      <c r="C16887" t="s">
        <v>2</v>
      </c>
      <c r="D16887" t="s">
        <v>1129</v>
      </c>
    </row>
    <row r="16888" spans="1:4" ht="15">
      <c r="A16888" t="s">
        <v>5215</v>
      </c>
      <c r="B16888" s="53">
        <v>2020</v>
      </c>
      <c r="C16888" t="s">
        <v>2</v>
      </c>
      <c r="D16888" t="s">
        <v>1130</v>
      </c>
    </row>
    <row r="16889" spans="1:4" ht="15">
      <c r="A16889" t="s">
        <v>5215</v>
      </c>
      <c r="B16889" s="53">
        <v>2020</v>
      </c>
      <c r="C16889" t="s">
        <v>2</v>
      </c>
      <c r="D16889" t="s">
        <v>1131</v>
      </c>
    </row>
    <row r="16890" spans="1:4" ht="15">
      <c r="A16890" t="s">
        <v>5215</v>
      </c>
      <c r="B16890" s="53">
        <v>2020</v>
      </c>
      <c r="C16890" t="s">
        <v>2</v>
      </c>
      <c r="D16890" t="s">
        <v>1120</v>
      </c>
    </row>
    <row r="16891" spans="1:4" ht="15">
      <c r="A16891" t="s">
        <v>5215</v>
      </c>
      <c r="B16891" s="53">
        <v>2020</v>
      </c>
      <c r="C16891" t="s">
        <v>2</v>
      </c>
      <c r="D16891" t="s">
        <v>1114</v>
      </c>
    </row>
    <row r="16892" spans="1:4" ht="15">
      <c r="A16892" t="s">
        <v>5215</v>
      </c>
      <c r="B16892" s="53">
        <v>2019</v>
      </c>
      <c r="C16892" t="s">
        <v>1132</v>
      </c>
      <c r="D16892" t="s">
        <v>1133</v>
      </c>
    </row>
    <row r="16893" spans="1:4" ht="15">
      <c r="A16893" t="s">
        <v>5215</v>
      </c>
      <c r="B16893" s="53">
        <v>2019</v>
      </c>
      <c r="C16893" t="s">
        <v>26</v>
      </c>
      <c r="D16893" t="s">
        <v>1134</v>
      </c>
    </row>
    <row r="16894" spans="1:4" ht="15">
      <c r="A16894" t="s">
        <v>5215</v>
      </c>
      <c r="B16894" s="53">
        <v>2019</v>
      </c>
      <c r="C16894" t="s">
        <v>2</v>
      </c>
      <c r="D16894" t="s">
        <v>1135</v>
      </c>
    </row>
    <row r="16895" spans="1:4" ht="15">
      <c r="A16895" t="s">
        <v>5215</v>
      </c>
      <c r="B16895" s="53">
        <v>2019</v>
      </c>
      <c r="C16895" t="s">
        <v>2</v>
      </c>
      <c r="D16895" t="s">
        <v>1134</v>
      </c>
    </row>
    <row r="16896" spans="1:4" ht="15">
      <c r="A16896" t="s">
        <v>5215</v>
      </c>
      <c r="B16896" s="53">
        <v>2019</v>
      </c>
      <c r="C16896" t="s">
        <v>2</v>
      </c>
      <c r="D16896" t="s">
        <v>1124</v>
      </c>
    </row>
    <row r="16897" spans="1:4" ht="15">
      <c r="A16897" t="s">
        <v>5215</v>
      </c>
      <c r="B16897" s="53">
        <v>2019</v>
      </c>
      <c r="C16897" t="s">
        <v>2</v>
      </c>
      <c r="D16897" t="s">
        <v>1123</v>
      </c>
    </row>
    <row r="16898" spans="1:4" ht="15">
      <c r="A16898" t="s">
        <v>5215</v>
      </c>
      <c r="B16898" s="53">
        <v>2018</v>
      </c>
      <c r="C16898" t="s">
        <v>1136</v>
      </c>
      <c r="D16898" t="s">
        <v>1137</v>
      </c>
    </row>
    <row r="16899" spans="1:4" ht="15">
      <c r="A16899" t="s">
        <v>5215</v>
      </c>
      <c r="B16899" s="53">
        <v>2018</v>
      </c>
      <c r="C16899" t="s">
        <v>26</v>
      </c>
      <c r="D16899" t="s">
        <v>1138</v>
      </c>
    </row>
    <row r="16900" spans="1:4" ht="15">
      <c r="A16900" t="s">
        <v>5215</v>
      </c>
      <c r="B16900" s="53">
        <v>2018</v>
      </c>
      <c r="C16900" t="s">
        <v>2</v>
      </c>
      <c r="D16900" t="s">
        <v>1138</v>
      </c>
    </row>
    <row r="16901" spans="1:4" ht="15">
      <c r="A16901" t="s">
        <v>5215</v>
      </c>
      <c r="B16901" s="53">
        <v>2017</v>
      </c>
      <c r="C16901" t="s">
        <v>1139</v>
      </c>
      <c r="D16901" t="s">
        <v>1140</v>
      </c>
    </row>
    <row r="16902" spans="1:4" ht="15">
      <c r="A16902" t="s">
        <v>5215</v>
      </c>
      <c r="B16902" s="53">
        <v>2017</v>
      </c>
      <c r="C16902" t="s">
        <v>1141</v>
      </c>
      <c r="D16902" t="s">
        <v>1142</v>
      </c>
    </row>
    <row r="16903" spans="1:4" ht="15">
      <c r="A16903" t="s">
        <v>5215</v>
      </c>
      <c r="B16903" s="53">
        <v>2017</v>
      </c>
      <c r="C16903" t="s">
        <v>1136</v>
      </c>
      <c r="D16903" t="s">
        <v>1143</v>
      </c>
    </row>
    <row r="16904" spans="1:4" ht="15">
      <c r="A16904" t="s">
        <v>5215</v>
      </c>
      <c r="B16904" s="53">
        <v>2017</v>
      </c>
      <c r="C16904" t="s">
        <v>1136</v>
      </c>
      <c r="D16904" t="s">
        <v>1144</v>
      </c>
    </row>
    <row r="16905" spans="1:4" ht="15">
      <c r="A16905" t="s">
        <v>5215</v>
      </c>
      <c r="B16905" s="53">
        <v>2017</v>
      </c>
      <c r="C16905" t="s">
        <v>2</v>
      </c>
      <c r="D16905" t="s">
        <v>1145</v>
      </c>
    </row>
    <row r="16906" spans="1:4" ht="15">
      <c r="A16906" t="s">
        <v>5215</v>
      </c>
      <c r="B16906" s="53">
        <v>2017</v>
      </c>
      <c r="C16906" t="s">
        <v>2</v>
      </c>
      <c r="D16906" t="s">
        <v>1146</v>
      </c>
    </row>
    <row r="16907" spans="1:4" ht="15">
      <c r="A16907" t="s">
        <v>5215</v>
      </c>
      <c r="B16907" s="53">
        <v>2017</v>
      </c>
      <c r="C16907" t="s">
        <v>2</v>
      </c>
      <c r="D16907" t="s">
        <v>1147</v>
      </c>
    </row>
    <row r="16908" spans="1:4" ht="15">
      <c r="A16908" t="s">
        <v>5215</v>
      </c>
      <c r="B16908" s="53">
        <v>2017</v>
      </c>
      <c r="C16908" t="s">
        <v>2</v>
      </c>
      <c r="D16908" t="s">
        <v>1148</v>
      </c>
    </row>
    <row r="16909" spans="1:4" ht="15">
      <c r="A16909" t="s">
        <v>5215</v>
      </c>
      <c r="B16909" s="53">
        <v>2017</v>
      </c>
      <c r="C16909" t="s">
        <v>2</v>
      </c>
      <c r="D16909" t="s">
        <v>1149</v>
      </c>
    </row>
    <row r="16910" spans="1:4" ht="15">
      <c r="A16910" t="s">
        <v>5215</v>
      </c>
      <c r="B16910" s="53">
        <v>2016</v>
      </c>
      <c r="C16910" t="s">
        <v>26</v>
      </c>
      <c r="D16910" t="s">
        <v>1150</v>
      </c>
    </row>
    <row r="16911" spans="1:4" ht="15">
      <c r="A16911" t="s">
        <v>5215</v>
      </c>
      <c r="B16911" s="53">
        <v>2016</v>
      </c>
      <c r="C16911" t="s">
        <v>2</v>
      </c>
      <c r="D16911" t="s">
        <v>1151</v>
      </c>
    </row>
    <row r="16912" spans="1:4" ht="15">
      <c r="A16912" t="s">
        <v>5215</v>
      </c>
      <c r="B16912" s="53">
        <v>2016</v>
      </c>
      <c r="C16912" t="s">
        <v>2</v>
      </c>
      <c r="D16912" t="s">
        <v>1152</v>
      </c>
    </row>
    <row r="16913" spans="1:4" ht="15">
      <c r="A16913" t="s">
        <v>5215</v>
      </c>
      <c r="B16913" s="53">
        <v>2016</v>
      </c>
      <c r="C16913" t="s">
        <v>2</v>
      </c>
      <c r="D16913" t="s">
        <v>1153</v>
      </c>
    </row>
    <row r="16914" spans="1:4" ht="15">
      <c r="A16914" t="s">
        <v>5230</v>
      </c>
      <c r="B16914" s="53">
        <v>2023</v>
      </c>
      <c r="C16914" t="s">
        <v>924</v>
      </c>
      <c r="D16914" t="s">
        <v>10006</v>
      </c>
    </row>
    <row r="16915" spans="1:4" ht="15">
      <c r="A16915" t="s">
        <v>5230</v>
      </c>
      <c r="B16915" s="53">
        <v>2023</v>
      </c>
      <c r="C16915" t="s">
        <v>45</v>
      </c>
      <c r="D16915" t="s">
        <v>10007</v>
      </c>
    </row>
    <row r="16916" spans="1:4" ht="15">
      <c r="A16916" t="s">
        <v>5230</v>
      </c>
      <c r="B16916" s="53">
        <v>2023</v>
      </c>
      <c r="C16916" t="s">
        <v>1101</v>
      </c>
      <c r="D16916" t="s">
        <v>10008</v>
      </c>
    </row>
    <row r="16917" spans="1:4" ht="15">
      <c r="A16917" t="s">
        <v>5230</v>
      </c>
      <c r="B16917" s="53">
        <v>2023</v>
      </c>
      <c r="C16917" t="s">
        <v>3572</v>
      </c>
      <c r="D16917" t="s">
        <v>10009</v>
      </c>
    </row>
    <row r="16918" spans="1:4" ht="15">
      <c r="A16918" t="s">
        <v>5230</v>
      </c>
      <c r="B16918" s="53">
        <v>2023</v>
      </c>
      <c r="C16918" t="s">
        <v>661</v>
      </c>
      <c r="D16918" t="s">
        <v>10010</v>
      </c>
    </row>
    <row r="16919" spans="1:4" ht="15">
      <c r="A16919" t="s">
        <v>5230</v>
      </c>
      <c r="B16919" s="53">
        <v>2023</v>
      </c>
      <c r="C16919" t="s">
        <v>2</v>
      </c>
      <c r="D16919" t="s">
        <v>10011</v>
      </c>
    </row>
    <row r="16920" spans="1:4" ht="15">
      <c r="A16920" t="s">
        <v>5230</v>
      </c>
      <c r="B16920" s="53">
        <v>2023</v>
      </c>
      <c r="C16920" t="s">
        <v>2</v>
      </c>
      <c r="D16920" t="s">
        <v>10012</v>
      </c>
    </row>
    <row r="16921" spans="1:4" ht="15">
      <c r="A16921" t="s">
        <v>5230</v>
      </c>
      <c r="B16921" s="53">
        <v>2023</v>
      </c>
      <c r="C16921" t="s">
        <v>2</v>
      </c>
      <c r="D16921" t="s">
        <v>10009</v>
      </c>
    </row>
    <row r="16922" spans="1:4" ht="15">
      <c r="A16922" t="s">
        <v>5230</v>
      </c>
      <c r="B16922" s="53">
        <v>2023</v>
      </c>
      <c r="C16922" t="s">
        <v>2</v>
      </c>
      <c r="D16922" t="s">
        <v>10013</v>
      </c>
    </row>
    <row r="16923" spans="1:4" ht="15">
      <c r="A16923" t="s">
        <v>5230</v>
      </c>
      <c r="B16923" s="53">
        <v>2023</v>
      </c>
      <c r="C16923" t="s">
        <v>2</v>
      </c>
      <c r="D16923" t="s">
        <v>10014</v>
      </c>
    </row>
    <row r="16924" spans="1:4" ht="15">
      <c r="A16924" t="s">
        <v>5230</v>
      </c>
      <c r="B16924" s="53">
        <v>2023</v>
      </c>
      <c r="C16924" t="s">
        <v>2</v>
      </c>
      <c r="D16924" t="s">
        <v>10015</v>
      </c>
    </row>
    <row r="16925" spans="1:4" ht="15">
      <c r="A16925" t="s">
        <v>5230</v>
      </c>
      <c r="B16925" s="53">
        <v>2023</v>
      </c>
      <c r="C16925" t="s">
        <v>2</v>
      </c>
      <c r="D16925" t="s">
        <v>10016</v>
      </c>
    </row>
    <row r="16926" spans="1:4" ht="15">
      <c r="A16926" t="s">
        <v>5230</v>
      </c>
      <c r="B16926" s="53">
        <v>2023</v>
      </c>
      <c r="C16926" t="s">
        <v>2</v>
      </c>
      <c r="D16926" t="s">
        <v>10017</v>
      </c>
    </row>
    <row r="16927" spans="1:4" ht="15">
      <c r="A16927" t="s">
        <v>5230</v>
      </c>
      <c r="B16927" s="53">
        <v>2023</v>
      </c>
      <c r="C16927" t="s">
        <v>2</v>
      </c>
      <c r="D16927" t="s">
        <v>10018</v>
      </c>
    </row>
    <row r="16928" spans="1:4" ht="15">
      <c r="A16928" t="s">
        <v>5230</v>
      </c>
      <c r="B16928" s="53">
        <v>2023</v>
      </c>
      <c r="C16928" t="s">
        <v>2</v>
      </c>
      <c r="D16928" t="s">
        <v>10019</v>
      </c>
    </row>
    <row r="16929" spans="1:4" ht="15">
      <c r="A16929" t="s">
        <v>5230</v>
      </c>
      <c r="B16929" s="53">
        <v>2023</v>
      </c>
      <c r="C16929" t="s">
        <v>2</v>
      </c>
      <c r="D16929" t="s">
        <v>10020</v>
      </c>
    </row>
    <row r="16930" spans="1:4" ht="15">
      <c r="A16930" t="s">
        <v>5230</v>
      </c>
      <c r="B16930" s="53">
        <v>2022</v>
      </c>
      <c r="C16930" t="s">
        <v>10021</v>
      </c>
      <c r="D16930" t="s">
        <v>10022</v>
      </c>
    </row>
    <row r="16931" spans="1:4" ht="15">
      <c r="A16931" t="s">
        <v>5230</v>
      </c>
      <c r="B16931" s="53">
        <v>2022</v>
      </c>
      <c r="C16931" t="s">
        <v>45</v>
      </c>
      <c r="D16931" t="s">
        <v>10023</v>
      </c>
    </row>
    <row r="16932" spans="1:4" ht="15">
      <c r="A16932" t="s">
        <v>5230</v>
      </c>
      <c r="B16932" s="53">
        <v>2022</v>
      </c>
      <c r="C16932" t="s">
        <v>45</v>
      </c>
      <c r="D16932" t="s">
        <v>10024</v>
      </c>
    </row>
    <row r="16933" spans="1:4" ht="15">
      <c r="A16933" t="s">
        <v>5230</v>
      </c>
      <c r="B16933" s="53">
        <v>2022</v>
      </c>
      <c r="C16933" t="s">
        <v>45</v>
      </c>
      <c r="D16933" t="s">
        <v>10025</v>
      </c>
    </row>
    <row r="16934" spans="1:4" ht="15">
      <c r="A16934" t="s">
        <v>5230</v>
      </c>
      <c r="B16934" s="53">
        <v>2022</v>
      </c>
      <c r="C16934" t="s">
        <v>45</v>
      </c>
      <c r="D16934" t="s">
        <v>10026</v>
      </c>
    </row>
    <row r="16935" spans="1:4" ht="15">
      <c r="A16935" t="s">
        <v>5230</v>
      </c>
      <c r="B16935" s="53">
        <v>2022</v>
      </c>
      <c r="C16935" t="s">
        <v>45</v>
      </c>
      <c r="D16935" t="s">
        <v>10027</v>
      </c>
    </row>
    <row r="16936" spans="1:4" ht="15">
      <c r="A16936" t="s">
        <v>5230</v>
      </c>
      <c r="B16936" s="53">
        <v>2022</v>
      </c>
      <c r="C16936" t="s">
        <v>8288</v>
      </c>
      <c r="D16936" t="s">
        <v>10028</v>
      </c>
    </row>
    <row r="16937" spans="1:4" ht="15">
      <c r="A16937" t="s">
        <v>5230</v>
      </c>
      <c r="B16937" s="53">
        <v>2022</v>
      </c>
      <c r="C16937" t="s">
        <v>1126</v>
      </c>
      <c r="D16937" t="s">
        <v>10029</v>
      </c>
    </row>
    <row r="16938" spans="1:4" ht="15">
      <c r="A16938" t="s">
        <v>5230</v>
      </c>
      <c r="B16938" s="53">
        <v>2022</v>
      </c>
      <c r="C16938" t="s">
        <v>661</v>
      </c>
      <c r="D16938" t="s">
        <v>10030</v>
      </c>
    </row>
    <row r="16939" spans="1:4" ht="15">
      <c r="A16939" t="s">
        <v>5230</v>
      </c>
      <c r="B16939" s="53">
        <v>2022</v>
      </c>
      <c r="C16939" t="s">
        <v>645</v>
      </c>
      <c r="D16939" t="s">
        <v>10031</v>
      </c>
    </row>
    <row r="16940" spans="1:4" ht="15">
      <c r="A16940" t="s">
        <v>5230</v>
      </c>
      <c r="B16940" s="53">
        <v>2022</v>
      </c>
      <c r="C16940" t="s">
        <v>645</v>
      </c>
      <c r="D16940" t="s">
        <v>10032</v>
      </c>
    </row>
    <row r="16941" spans="1:4" ht="15">
      <c r="A16941" t="s">
        <v>5230</v>
      </c>
      <c r="B16941" s="53">
        <v>2022</v>
      </c>
      <c r="C16941" t="s">
        <v>645</v>
      </c>
      <c r="D16941" t="s">
        <v>10033</v>
      </c>
    </row>
    <row r="16942" spans="1:4" ht="15">
      <c r="A16942" t="s">
        <v>5230</v>
      </c>
      <c r="B16942" s="53">
        <v>2022</v>
      </c>
      <c r="C16942" t="s">
        <v>645</v>
      </c>
      <c r="D16942" t="s">
        <v>10034</v>
      </c>
    </row>
    <row r="16943" spans="1:4" ht="15">
      <c r="A16943" t="s">
        <v>5230</v>
      </c>
      <c r="B16943" s="53">
        <v>2022</v>
      </c>
      <c r="C16943" t="s">
        <v>645</v>
      </c>
      <c r="D16943" t="s">
        <v>10035</v>
      </c>
    </row>
    <row r="16944" spans="1:4" ht="15">
      <c r="A16944" t="s">
        <v>5230</v>
      </c>
      <c r="B16944" s="53">
        <v>2022</v>
      </c>
      <c r="C16944" t="s">
        <v>974</v>
      </c>
      <c r="D16944" t="s">
        <v>10036</v>
      </c>
    </row>
    <row r="16945" spans="1:4" ht="15">
      <c r="A16945" t="s">
        <v>5230</v>
      </c>
      <c r="B16945" s="53">
        <v>2022</v>
      </c>
      <c r="C16945" t="s">
        <v>2000</v>
      </c>
      <c r="D16945" t="s">
        <v>10037</v>
      </c>
    </row>
    <row r="16946" spans="1:4" ht="15">
      <c r="A16946" t="s">
        <v>5230</v>
      </c>
      <c r="B16946" s="53">
        <v>2022</v>
      </c>
      <c r="C16946" t="s">
        <v>2</v>
      </c>
      <c r="D16946" t="s">
        <v>10029</v>
      </c>
    </row>
    <row r="16947" spans="1:4" ht="15">
      <c r="A16947" t="s">
        <v>5230</v>
      </c>
      <c r="B16947" s="53">
        <v>2022</v>
      </c>
      <c r="C16947" t="s">
        <v>2</v>
      </c>
      <c r="D16947" t="s">
        <v>10031</v>
      </c>
    </row>
    <row r="16948" spans="1:4" ht="15">
      <c r="A16948" t="s">
        <v>5230</v>
      </c>
      <c r="B16948" s="53">
        <v>2022</v>
      </c>
      <c r="C16948" t="s">
        <v>2</v>
      </c>
      <c r="D16948" t="s">
        <v>10030</v>
      </c>
    </row>
    <row r="16949" spans="1:4" ht="15">
      <c r="A16949" t="s">
        <v>5230</v>
      </c>
      <c r="B16949" s="53">
        <v>2022</v>
      </c>
      <c r="C16949" t="s">
        <v>2</v>
      </c>
      <c r="D16949" t="s">
        <v>10033</v>
      </c>
    </row>
    <row r="16950" spans="1:4" ht="15">
      <c r="A16950" t="s">
        <v>5230</v>
      </c>
      <c r="B16950" s="53">
        <v>2022</v>
      </c>
      <c r="C16950" t="s">
        <v>2</v>
      </c>
      <c r="D16950" t="s">
        <v>10032</v>
      </c>
    </row>
    <row r="16951" spans="1:4" ht="15">
      <c r="A16951" t="s">
        <v>5230</v>
      </c>
      <c r="B16951" s="53">
        <v>2022</v>
      </c>
      <c r="C16951" t="s">
        <v>2</v>
      </c>
      <c r="D16951" t="s">
        <v>10038</v>
      </c>
    </row>
    <row r="16952" spans="1:4" ht="15">
      <c r="A16952" t="s">
        <v>5230</v>
      </c>
      <c r="B16952" s="53">
        <v>2022</v>
      </c>
      <c r="C16952" t="s">
        <v>2</v>
      </c>
      <c r="D16952" t="s">
        <v>10035</v>
      </c>
    </row>
    <row r="16953" spans="1:4" ht="15">
      <c r="A16953" t="s">
        <v>5230</v>
      </c>
      <c r="B16953" s="53">
        <v>2022</v>
      </c>
      <c r="C16953" t="s">
        <v>2</v>
      </c>
      <c r="D16953" t="s">
        <v>10036</v>
      </c>
    </row>
    <row r="16954" spans="1:4" ht="15">
      <c r="A16954" t="s">
        <v>5230</v>
      </c>
      <c r="B16954" s="53">
        <v>2022</v>
      </c>
      <c r="C16954" t="s">
        <v>2</v>
      </c>
      <c r="D16954" t="s">
        <v>10037</v>
      </c>
    </row>
    <row r="16955" spans="1:4" ht="15">
      <c r="A16955" t="s">
        <v>5230</v>
      </c>
      <c r="B16955" s="53">
        <v>2022</v>
      </c>
      <c r="C16955" t="s">
        <v>2</v>
      </c>
      <c r="D16955" t="s">
        <v>10010</v>
      </c>
    </row>
    <row r="16956" spans="1:4" ht="15">
      <c r="A16956" t="s">
        <v>5230</v>
      </c>
      <c r="B16956" s="53">
        <v>2022</v>
      </c>
      <c r="C16956" t="s">
        <v>2</v>
      </c>
      <c r="D16956" t="s">
        <v>10039</v>
      </c>
    </row>
    <row r="16957" spans="1:4" ht="15">
      <c r="A16957" t="s">
        <v>5230</v>
      </c>
      <c r="B16957" s="53">
        <v>2022</v>
      </c>
      <c r="C16957" t="s">
        <v>2</v>
      </c>
      <c r="D16957" t="s">
        <v>10040</v>
      </c>
    </row>
    <row r="16958" spans="1:4" ht="15">
      <c r="A16958" t="s">
        <v>5230</v>
      </c>
      <c r="B16958" s="53">
        <v>2022</v>
      </c>
      <c r="C16958" t="s">
        <v>2</v>
      </c>
      <c r="D16958" t="s">
        <v>10041</v>
      </c>
    </row>
    <row r="16959" spans="1:4" ht="15">
      <c r="A16959" t="s">
        <v>5230</v>
      </c>
      <c r="B16959" s="53">
        <v>2021</v>
      </c>
      <c r="C16959" t="s">
        <v>924</v>
      </c>
      <c r="D16959" t="s">
        <v>10042</v>
      </c>
    </row>
    <row r="16960" spans="1:4" ht="15">
      <c r="A16960" t="s">
        <v>5230</v>
      </c>
      <c r="B16960" s="53">
        <v>2021</v>
      </c>
      <c r="C16960" t="s">
        <v>45</v>
      </c>
      <c r="D16960" t="s">
        <v>10043</v>
      </c>
    </row>
    <row r="16961" spans="1:4" ht="15">
      <c r="A16961" t="s">
        <v>5230</v>
      </c>
      <c r="B16961" s="53">
        <v>2021</v>
      </c>
      <c r="C16961" t="s">
        <v>1101</v>
      </c>
      <c r="D16961" t="s">
        <v>10044</v>
      </c>
    </row>
    <row r="16962" spans="1:4" ht="15">
      <c r="A16962" t="s">
        <v>5230</v>
      </c>
      <c r="B16962" s="53">
        <v>2021</v>
      </c>
      <c r="C16962" t="s">
        <v>50</v>
      </c>
      <c r="D16962" t="s">
        <v>10045</v>
      </c>
    </row>
    <row r="16963" spans="1:4" ht="15">
      <c r="A16963" t="s">
        <v>5230</v>
      </c>
      <c r="B16963" s="53">
        <v>2021</v>
      </c>
      <c r="C16963" t="s">
        <v>1126</v>
      </c>
      <c r="D16963" t="s">
        <v>10046</v>
      </c>
    </row>
    <row r="16964" spans="1:4" ht="15">
      <c r="A16964" t="s">
        <v>5230</v>
      </c>
      <c r="B16964" s="53">
        <v>2021</v>
      </c>
      <c r="C16964" t="s">
        <v>1126</v>
      </c>
      <c r="D16964" t="s">
        <v>10047</v>
      </c>
    </row>
    <row r="16965" spans="1:4" ht="15">
      <c r="A16965" t="s">
        <v>5230</v>
      </c>
      <c r="B16965" s="53">
        <v>2021</v>
      </c>
      <c r="C16965" t="s">
        <v>3570</v>
      </c>
      <c r="D16965" t="s">
        <v>10048</v>
      </c>
    </row>
    <row r="16966" spans="1:4" ht="15">
      <c r="A16966" t="s">
        <v>5230</v>
      </c>
      <c r="B16966" s="53">
        <v>2021</v>
      </c>
      <c r="C16966" t="s">
        <v>661</v>
      </c>
      <c r="D16966" t="s">
        <v>10049</v>
      </c>
    </row>
    <row r="16967" spans="1:4" ht="15">
      <c r="A16967" t="s">
        <v>5230</v>
      </c>
      <c r="B16967" s="53">
        <v>2021</v>
      </c>
      <c r="C16967" t="s">
        <v>661</v>
      </c>
      <c r="D16967" t="s">
        <v>10050</v>
      </c>
    </row>
    <row r="16968" spans="1:4" ht="15">
      <c r="A16968" t="s">
        <v>5230</v>
      </c>
      <c r="B16968" s="53">
        <v>2021</v>
      </c>
      <c r="C16968" t="s">
        <v>661</v>
      </c>
      <c r="D16968" t="s">
        <v>10051</v>
      </c>
    </row>
    <row r="16969" spans="1:4" ht="15">
      <c r="A16969" t="s">
        <v>5230</v>
      </c>
      <c r="B16969" s="53">
        <v>2021</v>
      </c>
      <c r="C16969" t="s">
        <v>661</v>
      </c>
      <c r="D16969" t="s">
        <v>10011</v>
      </c>
    </row>
    <row r="16970" spans="1:4" ht="15">
      <c r="A16970" t="s">
        <v>5230</v>
      </c>
      <c r="B16970" s="53">
        <v>2021</v>
      </c>
      <c r="C16970" t="s">
        <v>661</v>
      </c>
      <c r="D16970" t="s">
        <v>10052</v>
      </c>
    </row>
    <row r="16971" spans="1:4" ht="15">
      <c r="A16971" t="s">
        <v>5230</v>
      </c>
      <c r="B16971" s="53">
        <v>2021</v>
      </c>
      <c r="C16971" t="s">
        <v>661</v>
      </c>
      <c r="D16971" t="s">
        <v>10053</v>
      </c>
    </row>
    <row r="16972" spans="1:4" ht="15">
      <c r="A16972" t="s">
        <v>5230</v>
      </c>
      <c r="B16972" s="53">
        <v>2021</v>
      </c>
      <c r="C16972" t="s">
        <v>645</v>
      </c>
      <c r="D16972" t="s">
        <v>10054</v>
      </c>
    </row>
    <row r="16973" spans="1:4" ht="15">
      <c r="A16973" t="s">
        <v>5230</v>
      </c>
      <c r="B16973" s="53">
        <v>2021</v>
      </c>
      <c r="C16973" t="s">
        <v>2000</v>
      </c>
      <c r="D16973" t="s">
        <v>10055</v>
      </c>
    </row>
    <row r="16974" spans="1:4" ht="15">
      <c r="A16974" t="s">
        <v>5230</v>
      </c>
      <c r="B16974" s="53">
        <v>2021</v>
      </c>
      <c r="C16974" t="s">
        <v>2465</v>
      </c>
      <c r="D16974" t="s">
        <v>10056</v>
      </c>
    </row>
    <row r="16975" spans="1:4" ht="15">
      <c r="A16975" t="s">
        <v>5230</v>
      </c>
      <c r="B16975" s="53">
        <v>2021</v>
      </c>
      <c r="C16975" t="s">
        <v>932</v>
      </c>
      <c r="D16975" t="s">
        <v>10057</v>
      </c>
    </row>
    <row r="16976" spans="1:4" ht="15">
      <c r="A16976" t="s">
        <v>5230</v>
      </c>
      <c r="B16976" s="53">
        <v>2021</v>
      </c>
      <c r="C16976" t="s">
        <v>932</v>
      </c>
      <c r="D16976" t="s">
        <v>10058</v>
      </c>
    </row>
    <row r="16977" spans="1:4" ht="15">
      <c r="A16977" t="s">
        <v>5230</v>
      </c>
      <c r="B16977" s="53">
        <v>2021</v>
      </c>
      <c r="C16977" t="s">
        <v>932</v>
      </c>
      <c r="D16977" t="s">
        <v>10059</v>
      </c>
    </row>
    <row r="16978" spans="1:4" ht="15">
      <c r="A16978" t="s">
        <v>5230</v>
      </c>
      <c r="B16978" s="53">
        <v>2021</v>
      </c>
      <c r="C16978" t="s">
        <v>10060</v>
      </c>
      <c r="D16978" t="s">
        <v>10061</v>
      </c>
    </row>
    <row r="16979" spans="1:4" ht="15">
      <c r="A16979" t="s">
        <v>5230</v>
      </c>
      <c r="B16979" s="53">
        <v>2021</v>
      </c>
      <c r="C16979" t="s">
        <v>1496</v>
      </c>
      <c r="D16979" t="s">
        <v>10062</v>
      </c>
    </row>
    <row r="16980" spans="1:4" ht="15">
      <c r="A16980" t="s">
        <v>5230</v>
      </c>
      <c r="B16980" s="53">
        <v>2021</v>
      </c>
      <c r="C16980" t="s">
        <v>2</v>
      </c>
      <c r="D16980" t="s">
        <v>10063</v>
      </c>
    </row>
    <row r="16981" spans="1:4" ht="15">
      <c r="A16981" t="s">
        <v>5230</v>
      </c>
      <c r="B16981" s="53">
        <v>2021</v>
      </c>
      <c r="C16981" t="s">
        <v>2</v>
      </c>
      <c r="D16981" t="s">
        <v>10052</v>
      </c>
    </row>
    <row r="16982" spans="1:4" ht="15">
      <c r="A16982" t="s">
        <v>5230</v>
      </c>
      <c r="B16982" s="53">
        <v>2021</v>
      </c>
      <c r="C16982" t="s">
        <v>2</v>
      </c>
      <c r="D16982" t="s">
        <v>10057</v>
      </c>
    </row>
    <row r="16983" spans="1:4" ht="15">
      <c r="A16983" t="s">
        <v>5230</v>
      </c>
      <c r="B16983" s="53">
        <v>2021</v>
      </c>
      <c r="C16983" t="s">
        <v>2</v>
      </c>
      <c r="D16983" t="s">
        <v>10008</v>
      </c>
    </row>
    <row r="16984" spans="1:4" ht="15">
      <c r="A16984" t="s">
        <v>5230</v>
      </c>
      <c r="B16984" s="53">
        <v>2021</v>
      </c>
      <c r="C16984" t="s">
        <v>2</v>
      </c>
      <c r="D16984" t="s">
        <v>10058</v>
      </c>
    </row>
    <row r="16985" spans="1:4" ht="15">
      <c r="A16985" t="s">
        <v>5230</v>
      </c>
      <c r="B16985" s="53">
        <v>2021</v>
      </c>
      <c r="C16985" t="s">
        <v>2</v>
      </c>
      <c r="D16985" t="s">
        <v>10059</v>
      </c>
    </row>
    <row r="16986" spans="1:4" ht="15">
      <c r="A16986" t="s">
        <v>5230</v>
      </c>
      <c r="B16986" s="53">
        <v>2021</v>
      </c>
      <c r="C16986" t="s">
        <v>2</v>
      </c>
      <c r="D16986" t="s">
        <v>10064</v>
      </c>
    </row>
    <row r="16987" spans="1:4" ht="15">
      <c r="A16987" t="s">
        <v>5230</v>
      </c>
      <c r="B16987" s="53">
        <v>2021</v>
      </c>
      <c r="C16987" t="s">
        <v>2</v>
      </c>
      <c r="D16987" t="s">
        <v>10048</v>
      </c>
    </row>
    <row r="16988" spans="1:4" ht="15">
      <c r="A16988" t="s">
        <v>5230</v>
      </c>
      <c r="B16988" s="53">
        <v>2021</v>
      </c>
      <c r="C16988" t="s">
        <v>2</v>
      </c>
      <c r="D16988" t="s">
        <v>10056</v>
      </c>
    </row>
    <row r="16989" spans="1:4" ht="15">
      <c r="A16989" t="s">
        <v>5230</v>
      </c>
      <c r="B16989" s="53">
        <v>2021</v>
      </c>
      <c r="C16989" t="s">
        <v>2</v>
      </c>
      <c r="D16989" t="s">
        <v>10054</v>
      </c>
    </row>
    <row r="16990" spans="1:4" ht="15">
      <c r="A16990" t="s">
        <v>5230</v>
      </c>
      <c r="B16990" s="53">
        <v>2021</v>
      </c>
      <c r="C16990" t="s">
        <v>2</v>
      </c>
      <c r="D16990" t="s">
        <v>10047</v>
      </c>
    </row>
    <row r="16991" spans="1:4" ht="15">
      <c r="A16991" t="s">
        <v>5230</v>
      </c>
      <c r="B16991" s="53">
        <v>2021</v>
      </c>
      <c r="C16991" t="s">
        <v>2</v>
      </c>
      <c r="D16991" t="s">
        <v>10034</v>
      </c>
    </row>
    <row r="16992" spans="1:4" ht="15">
      <c r="A16992" t="s">
        <v>5230</v>
      </c>
      <c r="B16992" s="53">
        <v>2021</v>
      </c>
      <c r="C16992" t="s">
        <v>2</v>
      </c>
      <c r="D16992" t="s">
        <v>9891</v>
      </c>
    </row>
    <row r="16993" spans="1:4" ht="15">
      <c r="A16993" t="s">
        <v>5230</v>
      </c>
      <c r="B16993" s="53">
        <v>2021</v>
      </c>
      <c r="C16993" t="s">
        <v>2</v>
      </c>
      <c r="D16993" t="s">
        <v>10055</v>
      </c>
    </row>
    <row r="16994" spans="1:4" ht="15">
      <c r="A16994" t="s">
        <v>5230</v>
      </c>
      <c r="B16994" s="53">
        <v>2021</v>
      </c>
      <c r="C16994" t="s">
        <v>2</v>
      </c>
      <c r="D16994" t="s">
        <v>10065</v>
      </c>
    </row>
    <row r="16995" spans="1:4" ht="15">
      <c r="A16995" t="s">
        <v>5230</v>
      </c>
      <c r="B16995" s="53">
        <v>2021</v>
      </c>
      <c r="C16995" t="s">
        <v>2</v>
      </c>
      <c r="D16995" t="s">
        <v>10023</v>
      </c>
    </row>
    <row r="16996" spans="1:4" ht="15">
      <c r="A16996" t="s">
        <v>5230</v>
      </c>
      <c r="B16996" s="53">
        <v>2020</v>
      </c>
      <c r="C16996" t="s">
        <v>1098</v>
      </c>
      <c r="D16996" t="s">
        <v>10066</v>
      </c>
    </row>
    <row r="16997" spans="1:4" ht="15">
      <c r="A16997" t="s">
        <v>5230</v>
      </c>
      <c r="B16997" s="53">
        <v>2020</v>
      </c>
      <c r="C16997" t="s">
        <v>45</v>
      </c>
      <c r="D16997" t="s">
        <v>10067</v>
      </c>
    </row>
    <row r="16998" spans="1:4" ht="15">
      <c r="A16998" t="s">
        <v>5230</v>
      </c>
      <c r="B16998" s="53">
        <v>2020</v>
      </c>
      <c r="C16998" t="s">
        <v>45</v>
      </c>
      <c r="D16998" t="s">
        <v>10068</v>
      </c>
    </row>
    <row r="16999" spans="1:4" ht="15">
      <c r="A16999" t="s">
        <v>5230</v>
      </c>
      <c r="B16999" s="53">
        <v>2020</v>
      </c>
      <c r="C16999" t="s">
        <v>1126</v>
      </c>
      <c r="D16999" t="s">
        <v>10069</v>
      </c>
    </row>
    <row r="17000" spans="1:4" ht="15">
      <c r="A17000" t="s">
        <v>5230</v>
      </c>
      <c r="B17000" s="53">
        <v>2020</v>
      </c>
      <c r="C17000" t="s">
        <v>661</v>
      </c>
      <c r="D17000" t="s">
        <v>10070</v>
      </c>
    </row>
    <row r="17001" spans="1:4" ht="15">
      <c r="A17001" t="s">
        <v>5230</v>
      </c>
      <c r="B17001" s="53">
        <v>2020</v>
      </c>
      <c r="C17001" t="s">
        <v>661</v>
      </c>
      <c r="D17001" t="s">
        <v>10071</v>
      </c>
    </row>
    <row r="17002" spans="1:4" ht="15">
      <c r="A17002" t="s">
        <v>5230</v>
      </c>
      <c r="B17002" s="53">
        <v>2020</v>
      </c>
      <c r="C17002" t="s">
        <v>661</v>
      </c>
      <c r="D17002" t="s">
        <v>10072</v>
      </c>
    </row>
    <row r="17003" spans="1:4" ht="15">
      <c r="A17003" t="s">
        <v>5230</v>
      </c>
      <c r="B17003" s="53">
        <v>2020</v>
      </c>
      <c r="C17003" t="s">
        <v>645</v>
      </c>
      <c r="D17003" t="s">
        <v>10073</v>
      </c>
    </row>
    <row r="17004" spans="1:4" ht="15">
      <c r="A17004" t="s">
        <v>5230</v>
      </c>
      <c r="B17004" s="53">
        <v>2020</v>
      </c>
      <c r="C17004" t="s">
        <v>645</v>
      </c>
      <c r="D17004" t="s">
        <v>10074</v>
      </c>
    </row>
    <row r="17005" spans="1:4" ht="15">
      <c r="A17005" t="s">
        <v>5230</v>
      </c>
      <c r="B17005" s="53">
        <v>2020</v>
      </c>
      <c r="C17005" t="s">
        <v>932</v>
      </c>
      <c r="D17005" t="s">
        <v>10075</v>
      </c>
    </row>
    <row r="17006" spans="1:4" ht="15">
      <c r="A17006" t="s">
        <v>5230</v>
      </c>
      <c r="B17006" s="53">
        <v>2020</v>
      </c>
      <c r="C17006" t="s">
        <v>932</v>
      </c>
      <c r="D17006" t="s">
        <v>10076</v>
      </c>
    </row>
    <row r="17007" spans="1:4" ht="15">
      <c r="A17007" t="s">
        <v>5230</v>
      </c>
      <c r="B17007" s="53">
        <v>2020</v>
      </c>
      <c r="C17007" t="s">
        <v>932</v>
      </c>
      <c r="D17007" t="s">
        <v>10077</v>
      </c>
    </row>
    <row r="17008" spans="1:4" ht="15">
      <c r="A17008" t="s">
        <v>5230</v>
      </c>
      <c r="B17008" s="53">
        <v>2020</v>
      </c>
      <c r="C17008" t="s">
        <v>1496</v>
      </c>
      <c r="D17008" t="s">
        <v>10078</v>
      </c>
    </row>
    <row r="17009" spans="1:4" ht="15">
      <c r="A17009" t="s">
        <v>5230</v>
      </c>
      <c r="B17009" s="53">
        <v>2020</v>
      </c>
      <c r="C17009" t="s">
        <v>3466</v>
      </c>
      <c r="D17009" t="s">
        <v>10079</v>
      </c>
    </row>
    <row r="17010" spans="1:4" ht="15">
      <c r="A17010" t="s">
        <v>5230</v>
      </c>
      <c r="B17010" s="53">
        <v>2020</v>
      </c>
      <c r="C17010" t="s">
        <v>10080</v>
      </c>
      <c r="D17010" t="s">
        <v>10081</v>
      </c>
    </row>
    <row r="17011" spans="1:4" ht="15">
      <c r="A17011" t="s">
        <v>5230</v>
      </c>
      <c r="B17011" s="53">
        <v>2020</v>
      </c>
      <c r="C17011" t="s">
        <v>1496</v>
      </c>
      <c r="D17011" t="s">
        <v>10082</v>
      </c>
    </row>
    <row r="17012" spans="1:4" ht="15">
      <c r="A17012" t="s">
        <v>5230</v>
      </c>
      <c r="B17012" s="53">
        <v>2020</v>
      </c>
      <c r="C17012" t="s">
        <v>2</v>
      </c>
      <c r="D17012" t="s">
        <v>10083</v>
      </c>
    </row>
    <row r="17013" spans="1:4" ht="15">
      <c r="A17013" t="s">
        <v>5230</v>
      </c>
      <c r="B17013" s="53">
        <v>2020</v>
      </c>
      <c r="C17013" t="s">
        <v>2</v>
      </c>
      <c r="D17013" t="s">
        <v>10084</v>
      </c>
    </row>
    <row r="17014" spans="1:4" ht="15">
      <c r="A17014" t="s">
        <v>5230</v>
      </c>
      <c r="B17014" s="53">
        <v>2020</v>
      </c>
      <c r="C17014" t="s">
        <v>2</v>
      </c>
      <c r="D17014" t="s">
        <v>10085</v>
      </c>
    </row>
    <row r="17015" spans="1:4" ht="15">
      <c r="A17015" t="s">
        <v>5230</v>
      </c>
      <c r="B17015" s="53">
        <v>2020</v>
      </c>
      <c r="C17015" t="s">
        <v>2</v>
      </c>
      <c r="D17015" t="s">
        <v>10073</v>
      </c>
    </row>
    <row r="17016" spans="1:4" ht="15">
      <c r="A17016" t="s">
        <v>5230</v>
      </c>
      <c r="B17016" s="53">
        <v>2020</v>
      </c>
      <c r="C17016" t="s">
        <v>2</v>
      </c>
      <c r="D17016" t="s">
        <v>10086</v>
      </c>
    </row>
    <row r="17017" spans="1:4" ht="15">
      <c r="A17017" t="s">
        <v>5230</v>
      </c>
      <c r="B17017" s="53">
        <v>2020</v>
      </c>
      <c r="C17017" t="s">
        <v>2</v>
      </c>
      <c r="D17017" t="s">
        <v>10078</v>
      </c>
    </row>
    <row r="17018" spans="1:4" ht="15">
      <c r="A17018" t="s">
        <v>5230</v>
      </c>
      <c r="B17018" s="53">
        <v>2020</v>
      </c>
      <c r="C17018" t="s">
        <v>2</v>
      </c>
      <c r="D17018" t="s">
        <v>10075</v>
      </c>
    </row>
    <row r="17019" spans="1:4" ht="15">
      <c r="A17019" t="s">
        <v>5230</v>
      </c>
      <c r="B17019" s="53">
        <v>2020</v>
      </c>
      <c r="C17019" t="s">
        <v>2</v>
      </c>
      <c r="D17019" t="s">
        <v>10087</v>
      </c>
    </row>
    <row r="17020" spans="1:4" ht="15">
      <c r="A17020" t="s">
        <v>5230</v>
      </c>
      <c r="B17020" s="53">
        <v>2020</v>
      </c>
      <c r="C17020" t="s">
        <v>2</v>
      </c>
      <c r="D17020" t="s">
        <v>10088</v>
      </c>
    </row>
    <row r="17021" spans="1:4" ht="15">
      <c r="A17021" t="s">
        <v>5230</v>
      </c>
      <c r="B17021" s="53">
        <v>2020</v>
      </c>
      <c r="C17021" t="s">
        <v>2</v>
      </c>
      <c r="D17021" t="s">
        <v>10076</v>
      </c>
    </row>
    <row r="17022" spans="1:4" ht="15">
      <c r="A17022" t="s">
        <v>5230</v>
      </c>
      <c r="B17022" s="53">
        <v>2020</v>
      </c>
      <c r="C17022" t="s">
        <v>2</v>
      </c>
      <c r="D17022" t="s">
        <v>10077</v>
      </c>
    </row>
    <row r="17023" spans="1:4" ht="15">
      <c r="A17023" t="s">
        <v>5230</v>
      </c>
      <c r="B17023" s="53">
        <v>2020</v>
      </c>
      <c r="C17023" t="s">
        <v>2</v>
      </c>
      <c r="D17023" t="s">
        <v>10089</v>
      </c>
    </row>
    <row r="17024" spans="1:4" ht="15">
      <c r="A17024" t="s">
        <v>5230</v>
      </c>
      <c r="B17024" s="53">
        <v>2020</v>
      </c>
      <c r="C17024" t="s">
        <v>2</v>
      </c>
      <c r="D17024" t="s">
        <v>10090</v>
      </c>
    </row>
    <row r="17025" spans="1:4" ht="15">
      <c r="A17025" t="s">
        <v>5230</v>
      </c>
      <c r="B17025" s="53">
        <v>2020</v>
      </c>
      <c r="C17025" t="s">
        <v>2</v>
      </c>
      <c r="D17025" t="s">
        <v>10045</v>
      </c>
    </row>
    <row r="17026" spans="1:4" ht="15">
      <c r="A17026" t="s">
        <v>5230</v>
      </c>
      <c r="B17026" s="53">
        <v>2020</v>
      </c>
      <c r="C17026" t="s">
        <v>2</v>
      </c>
      <c r="D17026" t="s">
        <v>10049</v>
      </c>
    </row>
    <row r="17027" spans="1:4" ht="15">
      <c r="A17027" t="s">
        <v>5230</v>
      </c>
      <c r="B17027" s="53">
        <v>2020</v>
      </c>
      <c r="C17027" t="s">
        <v>2</v>
      </c>
      <c r="D17027" t="s">
        <v>10043</v>
      </c>
    </row>
    <row r="17028" spans="1:4" ht="15">
      <c r="A17028" t="s">
        <v>5230</v>
      </c>
      <c r="B17028" s="53">
        <v>2019</v>
      </c>
      <c r="C17028" t="s">
        <v>45</v>
      </c>
      <c r="D17028" t="s">
        <v>10091</v>
      </c>
    </row>
    <row r="17029" spans="1:4" ht="15">
      <c r="A17029" t="s">
        <v>5230</v>
      </c>
      <c r="B17029" s="53">
        <v>2019</v>
      </c>
      <c r="C17029" t="s">
        <v>50</v>
      </c>
      <c r="D17029" t="s">
        <v>10092</v>
      </c>
    </row>
    <row r="17030" spans="1:4" ht="15">
      <c r="A17030" t="s">
        <v>5230</v>
      </c>
      <c r="B17030" s="53">
        <v>2019</v>
      </c>
      <c r="C17030" t="s">
        <v>3572</v>
      </c>
      <c r="D17030" t="s">
        <v>10093</v>
      </c>
    </row>
    <row r="17031" spans="1:4" ht="15">
      <c r="A17031" t="s">
        <v>5230</v>
      </c>
      <c r="B17031" s="53">
        <v>2019</v>
      </c>
      <c r="C17031" t="s">
        <v>661</v>
      </c>
      <c r="D17031" t="s">
        <v>10094</v>
      </c>
    </row>
    <row r="17032" spans="1:4" ht="15">
      <c r="A17032" t="s">
        <v>5230</v>
      </c>
      <c r="B17032" s="53">
        <v>2019</v>
      </c>
      <c r="C17032" t="s">
        <v>661</v>
      </c>
      <c r="D17032" t="s">
        <v>10095</v>
      </c>
    </row>
    <row r="17033" spans="1:4" ht="15">
      <c r="A17033" t="s">
        <v>5230</v>
      </c>
      <c r="B17033" s="53">
        <v>2019</v>
      </c>
      <c r="C17033" t="s">
        <v>1251</v>
      </c>
      <c r="D17033" t="s">
        <v>10096</v>
      </c>
    </row>
    <row r="17034" spans="1:4" ht="15">
      <c r="A17034" t="s">
        <v>5230</v>
      </c>
      <c r="B17034" s="53">
        <v>2019</v>
      </c>
      <c r="C17034" t="s">
        <v>645</v>
      </c>
      <c r="D17034" t="s">
        <v>10097</v>
      </c>
    </row>
    <row r="17035" spans="1:4" ht="15">
      <c r="A17035" t="s">
        <v>5230</v>
      </c>
      <c r="B17035" s="53">
        <v>2019</v>
      </c>
      <c r="C17035" t="s">
        <v>645</v>
      </c>
      <c r="D17035" t="s">
        <v>10098</v>
      </c>
    </row>
    <row r="17036" spans="1:4" ht="15">
      <c r="A17036" t="s">
        <v>5230</v>
      </c>
      <c r="B17036" s="53">
        <v>2019</v>
      </c>
      <c r="C17036" t="s">
        <v>974</v>
      </c>
      <c r="D17036" t="s">
        <v>10099</v>
      </c>
    </row>
    <row r="17037" spans="1:4" ht="15">
      <c r="A17037" t="s">
        <v>5230</v>
      </c>
      <c r="B17037" s="53">
        <v>2019</v>
      </c>
      <c r="C17037" t="s">
        <v>2</v>
      </c>
      <c r="D17037" t="s">
        <v>10093</v>
      </c>
    </row>
    <row r="17038" spans="1:4" ht="15">
      <c r="A17038" t="s">
        <v>5230</v>
      </c>
      <c r="B17038" s="53">
        <v>2019</v>
      </c>
      <c r="C17038" t="s">
        <v>2</v>
      </c>
      <c r="D17038" t="s">
        <v>10100</v>
      </c>
    </row>
    <row r="17039" spans="1:4" ht="15">
      <c r="A17039" t="s">
        <v>5230</v>
      </c>
      <c r="B17039" s="53">
        <v>2019</v>
      </c>
      <c r="C17039" t="s">
        <v>2</v>
      </c>
      <c r="D17039" t="s">
        <v>10101</v>
      </c>
    </row>
    <row r="17040" spans="1:4" ht="15">
      <c r="A17040" t="s">
        <v>5230</v>
      </c>
      <c r="B17040" s="53">
        <v>2019</v>
      </c>
      <c r="C17040" t="s">
        <v>2</v>
      </c>
      <c r="D17040" t="s">
        <v>10102</v>
      </c>
    </row>
    <row r="17041" spans="1:4" ht="15">
      <c r="A17041" t="s">
        <v>5230</v>
      </c>
      <c r="B17041" s="53">
        <v>2019</v>
      </c>
      <c r="C17041" t="s">
        <v>2</v>
      </c>
      <c r="D17041" t="s">
        <v>10098</v>
      </c>
    </row>
    <row r="17042" spans="1:4" ht="15">
      <c r="A17042" t="s">
        <v>5230</v>
      </c>
      <c r="B17042" s="53">
        <v>2019</v>
      </c>
      <c r="C17042" t="s">
        <v>2</v>
      </c>
      <c r="D17042" t="s">
        <v>10092</v>
      </c>
    </row>
    <row r="17043" spans="1:4" ht="15">
      <c r="A17043" t="s">
        <v>5230</v>
      </c>
      <c r="B17043" s="53">
        <v>2019</v>
      </c>
      <c r="C17043" t="s">
        <v>2</v>
      </c>
      <c r="D17043" t="s">
        <v>10103</v>
      </c>
    </row>
    <row r="17044" spans="1:4" ht="15">
      <c r="A17044" t="s">
        <v>5230</v>
      </c>
      <c r="B17044" s="53">
        <v>2019</v>
      </c>
      <c r="C17044" t="s">
        <v>2</v>
      </c>
      <c r="D17044" t="s">
        <v>10070</v>
      </c>
    </row>
    <row r="17045" spans="1:4" ht="15">
      <c r="A17045" t="s">
        <v>5230</v>
      </c>
      <c r="B17045" s="53">
        <v>2018</v>
      </c>
      <c r="C17045" t="s">
        <v>1192</v>
      </c>
      <c r="D17045" t="s">
        <v>10104</v>
      </c>
    </row>
    <row r="17046" spans="1:4" ht="15">
      <c r="A17046" t="s">
        <v>5230</v>
      </c>
      <c r="B17046" s="53">
        <v>2018</v>
      </c>
      <c r="C17046" t="s">
        <v>1323</v>
      </c>
      <c r="D17046" t="s">
        <v>10105</v>
      </c>
    </row>
    <row r="17047" spans="1:4" ht="15">
      <c r="A17047" t="s">
        <v>5230</v>
      </c>
      <c r="B17047" s="53">
        <v>2018</v>
      </c>
      <c r="C17047" t="s">
        <v>924</v>
      </c>
      <c r="D17047" t="s">
        <v>10106</v>
      </c>
    </row>
    <row r="17048" spans="1:4" ht="15">
      <c r="A17048" t="s">
        <v>5230</v>
      </c>
      <c r="B17048" s="53">
        <v>2018</v>
      </c>
      <c r="C17048" t="s">
        <v>2895</v>
      </c>
      <c r="D17048" t="s">
        <v>10107</v>
      </c>
    </row>
    <row r="17049" spans="1:4" ht="15">
      <c r="A17049" t="s">
        <v>5230</v>
      </c>
      <c r="B17049" s="53">
        <v>2018</v>
      </c>
      <c r="C17049" t="s">
        <v>26</v>
      </c>
      <c r="D17049" t="s">
        <v>10108</v>
      </c>
    </row>
    <row r="17050" spans="1:4" ht="15">
      <c r="A17050" t="s">
        <v>5230</v>
      </c>
      <c r="B17050" s="53">
        <v>2018</v>
      </c>
      <c r="C17050" t="s">
        <v>3572</v>
      </c>
      <c r="D17050" t="s">
        <v>10109</v>
      </c>
    </row>
    <row r="17051" spans="1:4" ht="15">
      <c r="A17051" t="s">
        <v>5230</v>
      </c>
      <c r="B17051" s="53">
        <v>2018</v>
      </c>
      <c r="C17051" t="s">
        <v>661</v>
      </c>
      <c r="D17051" t="s">
        <v>10110</v>
      </c>
    </row>
    <row r="17052" spans="1:4" ht="15">
      <c r="A17052" t="s">
        <v>5230</v>
      </c>
      <c r="B17052" s="53">
        <v>2018</v>
      </c>
      <c r="C17052" t="s">
        <v>661</v>
      </c>
      <c r="D17052" t="s">
        <v>10111</v>
      </c>
    </row>
    <row r="17053" spans="1:4" ht="15">
      <c r="A17053" t="s">
        <v>5230</v>
      </c>
      <c r="B17053" s="53">
        <v>2018</v>
      </c>
      <c r="C17053" t="s">
        <v>645</v>
      </c>
      <c r="D17053" t="s">
        <v>10112</v>
      </c>
    </row>
    <row r="17054" spans="1:4" ht="15">
      <c r="A17054" t="s">
        <v>5230</v>
      </c>
      <c r="B17054" s="53">
        <v>2018</v>
      </c>
      <c r="C17054" t="s">
        <v>1496</v>
      </c>
      <c r="D17054" t="s">
        <v>10113</v>
      </c>
    </row>
    <row r="17055" spans="1:4" ht="15">
      <c r="A17055" t="s">
        <v>5230</v>
      </c>
      <c r="B17055" s="53">
        <v>2018</v>
      </c>
      <c r="C17055" t="s">
        <v>2</v>
      </c>
      <c r="D17055" t="s">
        <v>10112</v>
      </c>
    </row>
    <row r="17056" spans="1:4" ht="15">
      <c r="A17056" t="s">
        <v>5230</v>
      </c>
      <c r="B17056" s="53">
        <v>2017</v>
      </c>
      <c r="C17056" t="s">
        <v>924</v>
      </c>
      <c r="D17056" t="s">
        <v>10114</v>
      </c>
    </row>
    <row r="17057" spans="1:4" ht="15">
      <c r="A17057" t="s">
        <v>5230</v>
      </c>
      <c r="B17057" s="53">
        <v>2017</v>
      </c>
      <c r="C17057" t="s">
        <v>50</v>
      </c>
      <c r="D17057" t="s">
        <v>10115</v>
      </c>
    </row>
    <row r="17058" spans="1:4" ht="15">
      <c r="A17058" t="s">
        <v>5230</v>
      </c>
      <c r="B17058" s="53">
        <v>2017</v>
      </c>
      <c r="C17058" t="s">
        <v>1326</v>
      </c>
      <c r="D17058" t="s">
        <v>10116</v>
      </c>
    </row>
    <row r="17059" spans="1:4" ht="15">
      <c r="A17059" t="s">
        <v>5230</v>
      </c>
      <c r="B17059" s="53">
        <v>2017</v>
      </c>
      <c r="C17059" t="s">
        <v>1126</v>
      </c>
      <c r="D17059" t="s">
        <v>10117</v>
      </c>
    </row>
    <row r="17060" spans="1:4" ht="15">
      <c r="A17060" t="s">
        <v>5230</v>
      </c>
      <c r="B17060" s="53">
        <v>2017</v>
      </c>
      <c r="C17060" t="s">
        <v>7312</v>
      </c>
      <c r="D17060" t="s">
        <v>10118</v>
      </c>
    </row>
    <row r="17061" spans="1:4" ht="15">
      <c r="A17061" t="s">
        <v>5230</v>
      </c>
      <c r="B17061" s="53">
        <v>2017</v>
      </c>
      <c r="C17061" t="s">
        <v>26</v>
      </c>
      <c r="D17061" t="s">
        <v>9914</v>
      </c>
    </row>
    <row r="17062" spans="1:4" ht="15">
      <c r="A17062" t="s">
        <v>5230</v>
      </c>
      <c r="B17062" s="53">
        <v>2017</v>
      </c>
      <c r="C17062" t="s">
        <v>661</v>
      </c>
      <c r="D17062" t="s">
        <v>10119</v>
      </c>
    </row>
    <row r="17063" spans="1:4" ht="15">
      <c r="A17063" t="s">
        <v>5230</v>
      </c>
      <c r="B17063" s="53">
        <v>2017</v>
      </c>
      <c r="C17063" t="s">
        <v>661</v>
      </c>
      <c r="D17063" t="s">
        <v>10120</v>
      </c>
    </row>
    <row r="17064" spans="1:4" ht="15">
      <c r="A17064" t="s">
        <v>5230</v>
      </c>
      <c r="B17064" s="53">
        <v>2017</v>
      </c>
      <c r="C17064" t="s">
        <v>661</v>
      </c>
      <c r="D17064" t="s">
        <v>10121</v>
      </c>
    </row>
    <row r="17065" spans="1:4" ht="15">
      <c r="A17065" t="s">
        <v>5230</v>
      </c>
      <c r="B17065" s="53">
        <v>2017</v>
      </c>
      <c r="C17065" t="s">
        <v>645</v>
      </c>
      <c r="D17065" t="s">
        <v>10122</v>
      </c>
    </row>
    <row r="17066" spans="1:4" ht="15">
      <c r="A17066" t="s">
        <v>5230</v>
      </c>
      <c r="B17066" s="53">
        <v>2017</v>
      </c>
      <c r="C17066" t="s">
        <v>5162</v>
      </c>
      <c r="D17066" t="s">
        <v>10123</v>
      </c>
    </row>
    <row r="17067" spans="1:4" ht="15">
      <c r="A17067" t="s">
        <v>5230</v>
      </c>
      <c r="B17067" s="53">
        <v>2017</v>
      </c>
      <c r="C17067" t="s">
        <v>10124</v>
      </c>
      <c r="D17067" t="s">
        <v>10125</v>
      </c>
    </row>
    <row r="17068" spans="1:4" ht="15">
      <c r="A17068" t="s">
        <v>5230</v>
      </c>
      <c r="B17068" s="53">
        <v>2017</v>
      </c>
      <c r="C17068" t="s">
        <v>2</v>
      </c>
      <c r="D17068" t="s">
        <v>10126</v>
      </c>
    </row>
    <row r="17069" spans="1:4" ht="15">
      <c r="A17069" t="s">
        <v>5230</v>
      </c>
      <c r="B17069" s="53">
        <v>2017</v>
      </c>
      <c r="C17069" t="s">
        <v>2</v>
      </c>
      <c r="D17069" t="s">
        <v>10116</v>
      </c>
    </row>
    <row r="17070" spans="1:4" ht="15">
      <c r="A17070" t="s">
        <v>5230</v>
      </c>
      <c r="B17070" s="53">
        <v>2016</v>
      </c>
      <c r="C17070" t="s">
        <v>5151</v>
      </c>
      <c r="D17070" t="s">
        <v>10127</v>
      </c>
    </row>
    <row r="17071" spans="1:4" ht="15">
      <c r="A17071" t="s">
        <v>5230</v>
      </c>
      <c r="B17071" s="53">
        <v>2016</v>
      </c>
      <c r="C17071" t="s">
        <v>5151</v>
      </c>
      <c r="D17071" t="s">
        <v>10128</v>
      </c>
    </row>
    <row r="17072" spans="1:4" ht="15">
      <c r="A17072" t="s">
        <v>5230</v>
      </c>
      <c r="B17072" s="53">
        <v>2016</v>
      </c>
      <c r="C17072" t="s">
        <v>661</v>
      </c>
      <c r="D17072" t="s">
        <v>10129</v>
      </c>
    </row>
    <row r="17073" spans="1:4" ht="15">
      <c r="A17073" t="s">
        <v>5230</v>
      </c>
      <c r="B17073" s="53">
        <v>2016</v>
      </c>
      <c r="C17073" t="s">
        <v>1251</v>
      </c>
      <c r="D17073" t="s">
        <v>10130</v>
      </c>
    </row>
    <row r="17074" spans="1:4" ht="15">
      <c r="A17074" t="s">
        <v>5230</v>
      </c>
      <c r="B17074" s="53">
        <v>2016</v>
      </c>
      <c r="C17074" t="s">
        <v>1496</v>
      </c>
      <c r="D17074" t="s">
        <v>10131</v>
      </c>
    </row>
    <row r="17075" spans="1:4" ht="15">
      <c r="A17075" t="s">
        <v>5230</v>
      </c>
      <c r="B17075" s="53">
        <v>2016</v>
      </c>
      <c r="C17075" t="s">
        <v>1226</v>
      </c>
      <c r="D17075" t="s">
        <v>9931</v>
      </c>
    </row>
    <row r="17076" spans="1:4" ht="15">
      <c r="A17076" t="s">
        <v>5230</v>
      </c>
      <c r="B17076" s="53">
        <v>2016</v>
      </c>
      <c r="C17076" t="s">
        <v>2</v>
      </c>
      <c r="D17076" t="s">
        <v>10132</v>
      </c>
    </row>
    <row r="17077" spans="1:4" ht="15">
      <c r="A17077" t="s">
        <v>5230</v>
      </c>
      <c r="B17077" s="53">
        <v>2016</v>
      </c>
      <c r="C17077" t="s">
        <v>2</v>
      </c>
      <c r="D17077" t="s">
        <v>10133</v>
      </c>
    </row>
    <row r="17078" spans="1:4" ht="15">
      <c r="A17078" t="s">
        <v>5230</v>
      </c>
      <c r="B17078" s="53">
        <v>2015</v>
      </c>
      <c r="C17078" t="s">
        <v>3929</v>
      </c>
      <c r="D17078" t="s">
        <v>10134</v>
      </c>
    </row>
    <row r="17079" spans="1:4" ht="15">
      <c r="A17079" t="s">
        <v>5230</v>
      </c>
      <c r="B17079" s="53">
        <v>2015</v>
      </c>
      <c r="C17079" t="s">
        <v>892</v>
      </c>
      <c r="D17079" t="s">
        <v>10135</v>
      </c>
    </row>
    <row r="17080" spans="1:4" ht="15">
      <c r="A17080" t="s">
        <v>5230</v>
      </c>
      <c r="B17080" s="53">
        <v>2015</v>
      </c>
      <c r="C17080" t="s">
        <v>892</v>
      </c>
      <c r="D17080" t="s">
        <v>9936</v>
      </c>
    </row>
    <row r="17081" spans="1:4" ht="15">
      <c r="A17081" t="s">
        <v>5230</v>
      </c>
      <c r="B17081" s="53">
        <v>2015</v>
      </c>
      <c r="C17081" t="s">
        <v>2895</v>
      </c>
      <c r="D17081" t="s">
        <v>10136</v>
      </c>
    </row>
    <row r="17082" spans="1:4" ht="15">
      <c r="A17082" t="s">
        <v>5230</v>
      </c>
      <c r="B17082" s="53">
        <v>2015</v>
      </c>
      <c r="C17082" t="s">
        <v>1248</v>
      </c>
      <c r="D17082" t="s">
        <v>10137</v>
      </c>
    </row>
    <row r="17083" spans="1:4" ht="15">
      <c r="A17083" t="s">
        <v>5230</v>
      </c>
      <c r="B17083" s="53">
        <v>2015</v>
      </c>
      <c r="C17083" t="s">
        <v>1248</v>
      </c>
      <c r="D17083" t="s">
        <v>10138</v>
      </c>
    </row>
    <row r="17084" spans="1:4" ht="15">
      <c r="A17084" t="s">
        <v>5230</v>
      </c>
      <c r="B17084" s="53">
        <v>2015</v>
      </c>
      <c r="C17084" t="s">
        <v>26</v>
      </c>
      <c r="D17084" t="s">
        <v>10139</v>
      </c>
    </row>
    <row r="17085" spans="1:4" ht="15">
      <c r="A17085" t="s">
        <v>5230</v>
      </c>
      <c r="B17085" s="53">
        <v>2015</v>
      </c>
      <c r="C17085" t="s">
        <v>661</v>
      </c>
      <c r="D17085" t="s">
        <v>10140</v>
      </c>
    </row>
    <row r="17086" spans="1:4" ht="15">
      <c r="A17086" t="s">
        <v>5230</v>
      </c>
      <c r="B17086" s="53">
        <v>2015</v>
      </c>
      <c r="C17086" t="s">
        <v>661</v>
      </c>
      <c r="D17086" t="s">
        <v>10141</v>
      </c>
    </row>
    <row r="17087" spans="1:4" ht="15">
      <c r="A17087" t="s">
        <v>5230</v>
      </c>
      <c r="B17087" s="53">
        <v>2015</v>
      </c>
      <c r="C17087" t="s">
        <v>661</v>
      </c>
      <c r="D17087" t="s">
        <v>10142</v>
      </c>
    </row>
    <row r="17088" spans="1:4" ht="15">
      <c r="A17088" t="s">
        <v>5230</v>
      </c>
      <c r="B17088" s="53">
        <v>2015</v>
      </c>
      <c r="C17088" t="s">
        <v>1251</v>
      </c>
      <c r="D17088" t="s">
        <v>10143</v>
      </c>
    </row>
    <row r="17089" spans="1:4" ht="15">
      <c r="A17089" t="s">
        <v>5230</v>
      </c>
      <c r="B17089" s="53">
        <v>2015</v>
      </c>
      <c r="C17089" t="s">
        <v>645</v>
      </c>
      <c r="D17089" t="s">
        <v>10144</v>
      </c>
    </row>
    <row r="17090" spans="1:4" ht="15">
      <c r="A17090" t="s">
        <v>5230</v>
      </c>
      <c r="B17090" s="53">
        <v>2015</v>
      </c>
      <c r="C17090" t="s">
        <v>645</v>
      </c>
      <c r="D17090" t="s">
        <v>10145</v>
      </c>
    </row>
    <row r="17091" spans="1:4" ht="15">
      <c r="A17091" t="s">
        <v>5230</v>
      </c>
      <c r="B17091" s="53">
        <v>2015</v>
      </c>
      <c r="C17091" t="s">
        <v>645</v>
      </c>
      <c r="D17091" t="s">
        <v>10146</v>
      </c>
    </row>
    <row r="17092" spans="1:4" ht="15">
      <c r="A17092" t="s">
        <v>5230</v>
      </c>
      <c r="B17092" s="53">
        <v>2015</v>
      </c>
      <c r="C17092" t="s">
        <v>645</v>
      </c>
      <c r="D17092" t="s">
        <v>10147</v>
      </c>
    </row>
    <row r="17093" spans="1:4" ht="15">
      <c r="A17093" t="s">
        <v>5230</v>
      </c>
      <c r="B17093" s="53">
        <v>2015</v>
      </c>
      <c r="C17093" t="s">
        <v>8018</v>
      </c>
      <c r="D17093" t="s">
        <v>10148</v>
      </c>
    </row>
    <row r="17094" spans="1:4" ht="15">
      <c r="A17094" t="s">
        <v>5230</v>
      </c>
      <c r="B17094" s="53">
        <v>2015</v>
      </c>
      <c r="C17094" t="s">
        <v>8018</v>
      </c>
      <c r="D17094" t="s">
        <v>10149</v>
      </c>
    </row>
    <row r="17095" spans="1:4" ht="15">
      <c r="A17095" t="s">
        <v>5230</v>
      </c>
      <c r="B17095" s="53">
        <v>2015</v>
      </c>
      <c r="C17095" t="s">
        <v>2465</v>
      </c>
      <c r="D17095" t="s">
        <v>10150</v>
      </c>
    </row>
    <row r="17096" spans="1:4" ht="15">
      <c r="A17096" t="s">
        <v>5230</v>
      </c>
      <c r="B17096" s="53">
        <v>2015</v>
      </c>
      <c r="C17096" t="s">
        <v>1496</v>
      </c>
      <c r="D17096" t="s">
        <v>10151</v>
      </c>
    </row>
    <row r="17097" spans="1:4" ht="15">
      <c r="A17097" t="s">
        <v>5230</v>
      </c>
      <c r="B17097" s="53">
        <v>2014</v>
      </c>
      <c r="C17097" t="s">
        <v>1192</v>
      </c>
      <c r="D17097" t="s">
        <v>10152</v>
      </c>
    </row>
    <row r="17098" spans="1:4" ht="15">
      <c r="A17098" t="s">
        <v>5230</v>
      </c>
      <c r="B17098" s="53">
        <v>2014</v>
      </c>
      <c r="C17098" t="s">
        <v>3572</v>
      </c>
      <c r="D17098" t="s">
        <v>10153</v>
      </c>
    </row>
    <row r="17099" spans="1:4" ht="15">
      <c r="A17099" t="s">
        <v>5230</v>
      </c>
      <c r="B17099" s="53">
        <v>2014</v>
      </c>
      <c r="C17099" t="s">
        <v>645</v>
      </c>
      <c r="D17099" t="s">
        <v>10154</v>
      </c>
    </row>
    <row r="17100" spans="1:4" ht="15">
      <c r="A17100" t="s">
        <v>5230</v>
      </c>
      <c r="B17100" s="53">
        <v>2014</v>
      </c>
      <c r="C17100" t="s">
        <v>645</v>
      </c>
      <c r="D17100" t="s">
        <v>10155</v>
      </c>
    </row>
    <row r="17101" spans="1:4" ht="15">
      <c r="A17101" t="s">
        <v>5230</v>
      </c>
      <c r="B17101" s="53">
        <v>2014</v>
      </c>
      <c r="C17101" t="s">
        <v>645</v>
      </c>
      <c r="D17101" t="s">
        <v>9948</v>
      </c>
    </row>
    <row r="17102" spans="1:4" ht="15">
      <c r="A17102" t="s">
        <v>5230</v>
      </c>
      <c r="B17102" s="53">
        <v>2014</v>
      </c>
      <c r="C17102" t="s">
        <v>10156</v>
      </c>
      <c r="D17102" t="s">
        <v>10157</v>
      </c>
    </row>
    <row r="17103" spans="1:4" ht="15">
      <c r="A17103" t="s">
        <v>5230</v>
      </c>
      <c r="B17103" s="53">
        <v>2014</v>
      </c>
      <c r="C17103" t="s">
        <v>2</v>
      </c>
      <c r="D17103" t="s">
        <v>10158</v>
      </c>
    </row>
    <row r="17104" spans="1:4" ht="15">
      <c r="A17104" t="s">
        <v>5230</v>
      </c>
      <c r="B17104" s="53">
        <v>2014</v>
      </c>
      <c r="C17104" t="s">
        <v>2</v>
      </c>
      <c r="D17104" t="s">
        <v>10159</v>
      </c>
    </row>
    <row r="17105" spans="1:4" ht="15">
      <c r="A17105" t="s">
        <v>5230</v>
      </c>
      <c r="B17105" s="53">
        <v>2014</v>
      </c>
      <c r="C17105" t="s">
        <v>2</v>
      </c>
      <c r="D17105" t="s">
        <v>10160</v>
      </c>
    </row>
    <row r="17106" spans="1:4" ht="15">
      <c r="A17106" t="s">
        <v>5230</v>
      </c>
      <c r="B17106" s="53">
        <v>2013</v>
      </c>
      <c r="C17106" t="s">
        <v>1192</v>
      </c>
      <c r="D17106" t="s">
        <v>10161</v>
      </c>
    </row>
    <row r="17107" spans="1:4" ht="15">
      <c r="A17107" t="s">
        <v>5230</v>
      </c>
      <c r="B17107" s="53">
        <v>2013</v>
      </c>
      <c r="C17107" t="s">
        <v>30</v>
      </c>
      <c r="D17107" t="s">
        <v>10162</v>
      </c>
    </row>
    <row r="17108" spans="1:4" ht="15">
      <c r="A17108" t="s">
        <v>5230</v>
      </c>
      <c r="B17108" s="53">
        <v>2013</v>
      </c>
      <c r="C17108" t="s">
        <v>924</v>
      </c>
      <c r="D17108" t="s">
        <v>10163</v>
      </c>
    </row>
    <row r="17109" spans="1:4" ht="15">
      <c r="A17109" t="s">
        <v>5230</v>
      </c>
      <c r="B17109" s="53">
        <v>2013</v>
      </c>
      <c r="C17109" t="s">
        <v>1294</v>
      </c>
      <c r="D17109" t="s">
        <v>10164</v>
      </c>
    </row>
    <row r="17110" spans="1:4" ht="15">
      <c r="A17110" t="s">
        <v>5230</v>
      </c>
      <c r="B17110" s="53">
        <v>2013</v>
      </c>
      <c r="C17110" t="s">
        <v>661</v>
      </c>
      <c r="D17110" t="s">
        <v>10165</v>
      </c>
    </row>
    <row r="17111" spans="1:4" ht="15">
      <c r="A17111" t="s">
        <v>5230</v>
      </c>
      <c r="B17111" s="53">
        <v>2013</v>
      </c>
      <c r="C17111" t="s">
        <v>661</v>
      </c>
      <c r="D17111" t="s">
        <v>10166</v>
      </c>
    </row>
    <row r="17112" spans="1:4" ht="15">
      <c r="A17112" t="s">
        <v>5230</v>
      </c>
      <c r="B17112" s="53">
        <v>2013</v>
      </c>
      <c r="C17112" t="s">
        <v>1251</v>
      </c>
      <c r="D17112" t="s">
        <v>10167</v>
      </c>
    </row>
    <row r="17113" spans="1:4" ht="15">
      <c r="A17113" t="s">
        <v>5230</v>
      </c>
      <c r="B17113" s="53">
        <v>2013</v>
      </c>
      <c r="C17113" t="s">
        <v>1251</v>
      </c>
      <c r="D17113" t="s">
        <v>10168</v>
      </c>
    </row>
    <row r="17114" spans="1:4" ht="15">
      <c r="A17114" t="s">
        <v>5230</v>
      </c>
      <c r="B17114" s="53">
        <v>2013</v>
      </c>
      <c r="C17114" t="s">
        <v>1251</v>
      </c>
      <c r="D17114" t="s">
        <v>10169</v>
      </c>
    </row>
    <row r="17115" spans="1:4" ht="15">
      <c r="A17115" t="s">
        <v>5230</v>
      </c>
      <c r="B17115" s="53">
        <v>2013</v>
      </c>
      <c r="C17115" t="s">
        <v>645</v>
      </c>
      <c r="D17115" t="s">
        <v>10170</v>
      </c>
    </row>
    <row r="17116" spans="1:4" ht="15">
      <c r="A17116" t="s">
        <v>5230</v>
      </c>
      <c r="B17116" s="53">
        <v>2012</v>
      </c>
      <c r="C17116" t="s">
        <v>1098</v>
      </c>
      <c r="D17116" t="s">
        <v>8354</v>
      </c>
    </row>
    <row r="17117" spans="1:4" ht="15">
      <c r="A17117" t="s">
        <v>5230</v>
      </c>
      <c r="B17117" s="53">
        <v>2012</v>
      </c>
      <c r="C17117" t="s">
        <v>3</v>
      </c>
      <c r="D17117" t="s">
        <v>10171</v>
      </c>
    </row>
    <row r="17118" spans="1:4" ht="15">
      <c r="A17118" t="s">
        <v>5230</v>
      </c>
      <c r="B17118" s="53">
        <v>2012</v>
      </c>
      <c r="C17118" t="s">
        <v>10172</v>
      </c>
      <c r="D17118" t="s">
        <v>10173</v>
      </c>
    </row>
    <row r="17119" spans="1:4" ht="15">
      <c r="A17119" t="s">
        <v>5230</v>
      </c>
      <c r="B17119" s="53">
        <v>2012</v>
      </c>
      <c r="C17119" t="s">
        <v>5074</v>
      </c>
      <c r="D17119" t="s">
        <v>10174</v>
      </c>
    </row>
    <row r="17120" spans="1:4" ht="15">
      <c r="A17120" t="s">
        <v>5230</v>
      </c>
      <c r="B17120" s="53">
        <v>2012</v>
      </c>
      <c r="C17120" t="s">
        <v>1496</v>
      </c>
      <c r="D17120" t="s">
        <v>10175</v>
      </c>
    </row>
    <row r="17121" spans="1:4" ht="15">
      <c r="A17121" t="s">
        <v>5230</v>
      </c>
      <c r="B17121" s="53">
        <v>2012</v>
      </c>
      <c r="C17121" t="s">
        <v>1496</v>
      </c>
      <c r="D17121" t="s">
        <v>10176</v>
      </c>
    </row>
    <row r="17122" spans="1:4" ht="15">
      <c r="A17122" t="s">
        <v>5230</v>
      </c>
      <c r="B17122" s="53">
        <v>2012</v>
      </c>
      <c r="C17122" t="s">
        <v>6546</v>
      </c>
      <c r="D17122" t="s">
        <v>10177</v>
      </c>
    </row>
    <row r="17123" spans="1:4" ht="15">
      <c r="A17123" t="s">
        <v>5230</v>
      </c>
      <c r="B17123" s="53">
        <v>2012</v>
      </c>
      <c r="C17123" t="s">
        <v>10178</v>
      </c>
      <c r="D17123" t="s">
        <v>10179</v>
      </c>
    </row>
    <row r="17124" spans="1:4" ht="15">
      <c r="A17124" t="s">
        <v>5230</v>
      </c>
      <c r="B17124" s="53">
        <v>2012</v>
      </c>
      <c r="C17124" t="s">
        <v>2</v>
      </c>
      <c r="D17124" t="s">
        <v>10180</v>
      </c>
    </row>
    <row r="17125" spans="1:4" ht="15">
      <c r="A17125" t="s">
        <v>5230</v>
      </c>
      <c r="B17125" s="53">
        <v>2012</v>
      </c>
      <c r="C17125" t="s">
        <v>2</v>
      </c>
      <c r="D17125" t="s">
        <v>10181</v>
      </c>
    </row>
    <row r="17126" spans="1:4" ht="15">
      <c r="A17126" t="s">
        <v>5230</v>
      </c>
      <c r="B17126" s="53">
        <v>2011</v>
      </c>
      <c r="C17126" t="s">
        <v>1550</v>
      </c>
      <c r="D17126" t="s">
        <v>10182</v>
      </c>
    </row>
    <row r="17127" spans="1:4" ht="15">
      <c r="A17127" t="s">
        <v>5230</v>
      </c>
      <c r="B17127" s="53">
        <v>2011</v>
      </c>
      <c r="C17127" t="s">
        <v>3572</v>
      </c>
      <c r="D17127" t="s">
        <v>10183</v>
      </c>
    </row>
    <row r="17128" spans="1:4" ht="15">
      <c r="A17128" t="s">
        <v>5230</v>
      </c>
      <c r="B17128" s="53">
        <v>2011</v>
      </c>
      <c r="C17128" t="s">
        <v>661</v>
      </c>
      <c r="D17128" t="s">
        <v>10184</v>
      </c>
    </row>
    <row r="17129" spans="1:4" ht="15">
      <c r="A17129" t="s">
        <v>5230</v>
      </c>
      <c r="B17129" s="53">
        <v>2011</v>
      </c>
      <c r="C17129" t="s">
        <v>1251</v>
      </c>
      <c r="D17129" t="s">
        <v>10185</v>
      </c>
    </row>
    <row r="17130" spans="1:4" ht="15">
      <c r="A17130" t="s">
        <v>5230</v>
      </c>
      <c r="B17130" s="53">
        <v>2011</v>
      </c>
      <c r="C17130" t="s">
        <v>1253</v>
      </c>
      <c r="D17130" t="s">
        <v>10186</v>
      </c>
    </row>
    <row r="17131" spans="1:4" ht="15">
      <c r="A17131" t="s">
        <v>5230</v>
      </c>
      <c r="B17131" s="53">
        <v>2010</v>
      </c>
      <c r="C17131" t="s">
        <v>3929</v>
      </c>
      <c r="D17131" t="s">
        <v>10158</v>
      </c>
    </row>
    <row r="17132" spans="1:4" ht="15">
      <c r="A17132" t="s">
        <v>5230</v>
      </c>
      <c r="B17132" s="53">
        <v>2010</v>
      </c>
      <c r="C17132" t="s">
        <v>3572</v>
      </c>
      <c r="D17132" t="s">
        <v>10187</v>
      </c>
    </row>
    <row r="17133" spans="1:4" ht="15">
      <c r="A17133" t="s">
        <v>5230</v>
      </c>
      <c r="B17133" s="53">
        <v>2010</v>
      </c>
      <c r="C17133" t="s">
        <v>661</v>
      </c>
      <c r="D17133" t="s">
        <v>10188</v>
      </c>
    </row>
    <row r="17134" spans="1:4" ht="15">
      <c r="A17134" t="s">
        <v>5230</v>
      </c>
      <c r="B17134" s="53">
        <v>2010</v>
      </c>
      <c r="C17134" t="s">
        <v>661</v>
      </c>
      <c r="D17134" t="s">
        <v>10189</v>
      </c>
    </row>
    <row r="17135" spans="1:4" ht="15">
      <c r="A17135" t="s">
        <v>5230</v>
      </c>
      <c r="B17135" s="53">
        <v>2010</v>
      </c>
      <c r="C17135" t="s">
        <v>5074</v>
      </c>
      <c r="D17135" t="s">
        <v>10190</v>
      </c>
    </row>
    <row r="17136" spans="1:4" ht="15">
      <c r="A17136" t="s">
        <v>5230</v>
      </c>
      <c r="B17136" s="53">
        <v>2010</v>
      </c>
      <c r="C17136" t="s">
        <v>1253</v>
      </c>
      <c r="D17136" t="s">
        <v>10191</v>
      </c>
    </row>
    <row r="17137" spans="1:4" ht="15">
      <c r="A17137" t="s">
        <v>5230</v>
      </c>
      <c r="B17137" s="53">
        <v>2010</v>
      </c>
      <c r="C17137" t="s">
        <v>10192</v>
      </c>
      <c r="D17137" t="s">
        <v>10193</v>
      </c>
    </row>
    <row r="17138" spans="1:4" ht="15">
      <c r="A17138" t="s">
        <v>5230</v>
      </c>
      <c r="B17138" s="53">
        <v>2010</v>
      </c>
      <c r="C17138" t="s">
        <v>10194</v>
      </c>
      <c r="D17138" t="s">
        <v>10195</v>
      </c>
    </row>
    <row r="17139" spans="1:4" ht="15">
      <c r="A17139" t="s">
        <v>5230</v>
      </c>
      <c r="B17139" s="53">
        <v>2010</v>
      </c>
      <c r="C17139" t="s">
        <v>10194</v>
      </c>
      <c r="D17139" t="s">
        <v>10196</v>
      </c>
    </row>
    <row r="17140" spans="1:4" ht="15">
      <c r="A17140" t="s">
        <v>5230</v>
      </c>
      <c r="B17140" s="53">
        <v>2010</v>
      </c>
      <c r="C17140" t="s">
        <v>10194</v>
      </c>
      <c r="D17140" t="s">
        <v>10197</v>
      </c>
    </row>
    <row r="17141" spans="1:4" ht="15">
      <c r="A17141" t="s">
        <v>5230</v>
      </c>
      <c r="B17141" s="53">
        <v>2010</v>
      </c>
      <c r="C17141" t="s">
        <v>10194</v>
      </c>
      <c r="D17141" t="s">
        <v>10198</v>
      </c>
    </row>
    <row r="17142" spans="1:4" ht="15">
      <c r="A17142" t="s">
        <v>5230</v>
      </c>
      <c r="B17142" s="53">
        <v>2010</v>
      </c>
      <c r="C17142" t="s">
        <v>2</v>
      </c>
      <c r="D17142" t="s">
        <v>10199</v>
      </c>
    </row>
    <row r="17143" spans="1:4" ht="15">
      <c r="A17143" t="s">
        <v>5230</v>
      </c>
      <c r="B17143" s="53">
        <v>2009</v>
      </c>
      <c r="C17143" t="s">
        <v>1192</v>
      </c>
      <c r="D17143" t="s">
        <v>10200</v>
      </c>
    </row>
    <row r="17144" spans="1:4" ht="15">
      <c r="A17144" t="s">
        <v>5230</v>
      </c>
      <c r="B17144" s="53">
        <v>2009</v>
      </c>
      <c r="C17144" t="s">
        <v>892</v>
      </c>
      <c r="D17144" t="s">
        <v>10201</v>
      </c>
    </row>
    <row r="17145" spans="1:4" ht="15">
      <c r="A17145" t="s">
        <v>5230</v>
      </c>
      <c r="B17145" s="53">
        <v>2009</v>
      </c>
      <c r="C17145" t="s">
        <v>3572</v>
      </c>
      <c r="D17145" t="s">
        <v>10202</v>
      </c>
    </row>
    <row r="17146" spans="1:4" ht="15">
      <c r="A17146" t="s">
        <v>5230</v>
      </c>
      <c r="B17146" s="53">
        <v>2009</v>
      </c>
      <c r="C17146" t="s">
        <v>3572</v>
      </c>
      <c r="D17146" t="s">
        <v>10203</v>
      </c>
    </row>
    <row r="17147" spans="1:4" ht="15">
      <c r="A17147" t="s">
        <v>5230</v>
      </c>
      <c r="B17147" s="53">
        <v>2009</v>
      </c>
      <c r="C17147" t="s">
        <v>3572</v>
      </c>
      <c r="D17147" t="s">
        <v>10204</v>
      </c>
    </row>
    <row r="17148" spans="1:4" ht="15">
      <c r="A17148" t="s">
        <v>5230</v>
      </c>
      <c r="B17148" s="53">
        <v>2009</v>
      </c>
      <c r="C17148" t="s">
        <v>3572</v>
      </c>
      <c r="D17148" t="s">
        <v>10205</v>
      </c>
    </row>
    <row r="17149" spans="1:4" ht="15">
      <c r="A17149" t="s">
        <v>5230</v>
      </c>
      <c r="B17149" s="53">
        <v>2009</v>
      </c>
      <c r="C17149" t="s">
        <v>3572</v>
      </c>
      <c r="D17149" t="s">
        <v>10206</v>
      </c>
    </row>
    <row r="17150" spans="1:4" ht="15">
      <c r="A17150" t="s">
        <v>5230</v>
      </c>
      <c r="B17150" s="53">
        <v>2009</v>
      </c>
      <c r="C17150" t="s">
        <v>4202</v>
      </c>
      <c r="D17150" t="s">
        <v>10207</v>
      </c>
    </row>
    <row r="17151" spans="1:4" ht="15">
      <c r="A17151" t="s">
        <v>5230</v>
      </c>
      <c r="B17151" s="53">
        <v>2009</v>
      </c>
      <c r="C17151" t="s">
        <v>10208</v>
      </c>
      <c r="D17151" t="s">
        <v>10209</v>
      </c>
    </row>
    <row r="17152" spans="1:4" ht="15">
      <c r="A17152" t="s">
        <v>5230</v>
      </c>
      <c r="B17152" s="53">
        <v>2008</v>
      </c>
      <c r="C17152" t="s">
        <v>26</v>
      </c>
      <c r="D17152" t="s">
        <v>10210</v>
      </c>
    </row>
    <row r="17153" spans="1:4" ht="15">
      <c r="A17153" t="s">
        <v>5230</v>
      </c>
      <c r="B17153" s="53">
        <v>2008</v>
      </c>
      <c r="C17153" t="s">
        <v>631</v>
      </c>
      <c r="D17153" t="s">
        <v>10211</v>
      </c>
    </row>
    <row r="17154" spans="1:4" ht="15">
      <c r="A17154" t="s">
        <v>5230</v>
      </c>
      <c r="B17154" s="53">
        <v>2008</v>
      </c>
      <c r="C17154" t="s">
        <v>645</v>
      </c>
      <c r="D17154" t="s">
        <v>10212</v>
      </c>
    </row>
    <row r="17155" spans="1:4" ht="15">
      <c r="A17155" t="s">
        <v>5230</v>
      </c>
      <c r="B17155" s="53">
        <v>2008</v>
      </c>
      <c r="C17155" t="s">
        <v>6568</v>
      </c>
      <c r="D17155" t="s">
        <v>10213</v>
      </c>
    </row>
    <row r="17156" spans="1:4" ht="15">
      <c r="A17156" t="s">
        <v>5230</v>
      </c>
      <c r="B17156" s="53">
        <v>2007</v>
      </c>
      <c r="C17156" t="s">
        <v>10214</v>
      </c>
      <c r="D17156" t="s">
        <v>10215</v>
      </c>
    </row>
    <row r="17157" spans="1:4" ht="15">
      <c r="A17157" t="s">
        <v>5230</v>
      </c>
      <c r="B17157" s="53">
        <v>2007</v>
      </c>
      <c r="C17157" t="s">
        <v>970</v>
      </c>
      <c r="D17157" t="s">
        <v>10216</v>
      </c>
    </row>
    <row r="17158" spans="1:4" ht="15">
      <c r="A17158" t="s">
        <v>5230</v>
      </c>
      <c r="B17158" s="53">
        <v>2007</v>
      </c>
      <c r="C17158" t="s">
        <v>26</v>
      </c>
      <c r="D17158" t="s">
        <v>10217</v>
      </c>
    </row>
    <row r="17159" spans="1:4" ht="15">
      <c r="A17159" t="s">
        <v>5230</v>
      </c>
      <c r="B17159" s="53">
        <v>2007</v>
      </c>
      <c r="C17159" t="s">
        <v>631</v>
      </c>
      <c r="D17159" t="s">
        <v>10218</v>
      </c>
    </row>
    <row r="17160" spans="1:4" ht="15">
      <c r="A17160" t="s">
        <v>5230</v>
      </c>
      <c r="B17160" s="53">
        <v>2007</v>
      </c>
      <c r="C17160" t="s">
        <v>1251</v>
      </c>
      <c r="D17160" t="s">
        <v>10219</v>
      </c>
    </row>
    <row r="17161" spans="1:4" ht="15">
      <c r="A17161" t="s">
        <v>5230</v>
      </c>
      <c r="B17161" s="53">
        <v>2007</v>
      </c>
      <c r="C17161" t="s">
        <v>645</v>
      </c>
      <c r="D17161" t="s">
        <v>10220</v>
      </c>
    </row>
    <row r="17162" spans="1:4" ht="15">
      <c r="A17162" t="s">
        <v>5230</v>
      </c>
      <c r="B17162" s="53">
        <v>2007</v>
      </c>
      <c r="C17162" t="s">
        <v>5074</v>
      </c>
      <c r="D17162" t="s">
        <v>10221</v>
      </c>
    </row>
    <row r="17163" spans="1:4" ht="15">
      <c r="A17163" t="s">
        <v>5230</v>
      </c>
      <c r="B17163" s="53">
        <v>2007</v>
      </c>
      <c r="C17163" t="s">
        <v>10222</v>
      </c>
      <c r="D17163" t="s">
        <v>10223</v>
      </c>
    </row>
    <row r="17164" spans="1:4" ht="15">
      <c r="A17164" t="s">
        <v>5230</v>
      </c>
      <c r="B17164" s="53">
        <v>2006</v>
      </c>
      <c r="C17164" t="s">
        <v>7055</v>
      </c>
      <c r="D17164" t="s">
        <v>10224</v>
      </c>
    </row>
    <row r="17165" spans="1:4" ht="15">
      <c r="A17165" t="s">
        <v>5230</v>
      </c>
      <c r="B17165" s="53">
        <v>2006</v>
      </c>
      <c r="C17165" t="s">
        <v>1244</v>
      </c>
      <c r="D17165" t="s">
        <v>10225</v>
      </c>
    </row>
    <row r="17166" spans="1:4" ht="15">
      <c r="A17166" t="s">
        <v>5230</v>
      </c>
      <c r="B17166" s="53">
        <v>2006</v>
      </c>
      <c r="C17166" t="s">
        <v>1245</v>
      </c>
      <c r="D17166" t="s">
        <v>10226</v>
      </c>
    </row>
    <row r="17167" spans="1:4" ht="15">
      <c r="A17167" t="s">
        <v>5230</v>
      </c>
      <c r="B17167" s="53">
        <v>2006</v>
      </c>
      <c r="C17167" t="s">
        <v>1252</v>
      </c>
      <c r="D17167" t="s">
        <v>10227</v>
      </c>
    </row>
    <row r="17168" spans="1:4" ht="15">
      <c r="A17168" t="s">
        <v>5230</v>
      </c>
      <c r="B17168" s="53">
        <v>2006</v>
      </c>
      <c r="C17168" t="s">
        <v>1235</v>
      </c>
      <c r="D17168" t="s">
        <v>10228</v>
      </c>
    </row>
    <row r="17169" spans="1:4" ht="15">
      <c r="A17169" t="s">
        <v>5230</v>
      </c>
      <c r="B17169" s="53">
        <v>2006</v>
      </c>
      <c r="C17169" t="s">
        <v>3572</v>
      </c>
      <c r="D17169" t="s">
        <v>10229</v>
      </c>
    </row>
    <row r="17170" spans="1:4" ht="15">
      <c r="A17170" t="s">
        <v>5230</v>
      </c>
      <c r="B17170" s="53">
        <v>2005</v>
      </c>
      <c r="C17170" t="s">
        <v>10222</v>
      </c>
      <c r="D17170" t="s">
        <v>10230</v>
      </c>
    </row>
    <row r="17171" spans="1:4" ht="15">
      <c r="A17171" t="s">
        <v>5230</v>
      </c>
      <c r="B17171" s="53">
        <v>2005</v>
      </c>
      <c r="C17171" t="s">
        <v>10231</v>
      </c>
      <c r="D17171" t="s">
        <v>10232</v>
      </c>
    </row>
    <row r="17172" spans="1:4" ht="15">
      <c r="A17172" t="s">
        <v>5230</v>
      </c>
      <c r="B17172" s="53">
        <v>2005</v>
      </c>
      <c r="C17172" t="s">
        <v>3572</v>
      </c>
      <c r="D17172" t="s">
        <v>10233</v>
      </c>
    </row>
    <row r="17173" spans="1:4" ht="15">
      <c r="A17173" t="s">
        <v>5230</v>
      </c>
      <c r="B17173" s="53">
        <v>2005</v>
      </c>
      <c r="C17173" t="s">
        <v>1251</v>
      </c>
      <c r="D17173" t="s">
        <v>10234</v>
      </c>
    </row>
    <row r="17174" spans="1:4" ht="15">
      <c r="A17174" t="s">
        <v>5230</v>
      </c>
      <c r="B17174" s="53">
        <v>2004</v>
      </c>
      <c r="C17174" t="s">
        <v>10235</v>
      </c>
      <c r="D17174" t="s">
        <v>10236</v>
      </c>
    </row>
    <row r="17175" spans="1:4" ht="15">
      <c r="A17175" t="s">
        <v>5230</v>
      </c>
      <c r="B17175" s="53">
        <v>2004</v>
      </c>
      <c r="C17175" t="s">
        <v>2</v>
      </c>
      <c r="D17175" t="s">
        <v>10237</v>
      </c>
    </row>
    <row r="17176" spans="1:4" ht="15">
      <c r="A17176" t="s">
        <v>5230</v>
      </c>
      <c r="B17176" s="53">
        <v>2003</v>
      </c>
      <c r="C17176" t="s">
        <v>10238</v>
      </c>
      <c r="D17176" t="s">
        <v>10239</v>
      </c>
    </row>
    <row r="17177" spans="1:4" ht="15">
      <c r="A17177" t="s">
        <v>5230</v>
      </c>
      <c r="B17177" s="53">
        <v>2003</v>
      </c>
      <c r="C17177" t="s">
        <v>1725</v>
      </c>
      <c r="D17177" t="s">
        <v>10240</v>
      </c>
    </row>
    <row r="17178" spans="1:4" ht="15">
      <c r="A17178" t="s">
        <v>5230</v>
      </c>
      <c r="B17178" s="53">
        <v>2003</v>
      </c>
      <c r="C17178" t="s">
        <v>1726</v>
      </c>
      <c r="D17178" t="s">
        <v>10241</v>
      </c>
    </row>
    <row r="17179" spans="1:4" ht="15">
      <c r="A17179" t="s">
        <v>5230</v>
      </c>
      <c r="B17179" s="53">
        <v>2003</v>
      </c>
      <c r="C17179" t="s">
        <v>1726</v>
      </c>
      <c r="D17179" t="s">
        <v>10242</v>
      </c>
    </row>
    <row r="17180" spans="1:4" ht="15">
      <c r="A17180" t="s">
        <v>5230</v>
      </c>
      <c r="B17180" s="53">
        <v>2003</v>
      </c>
      <c r="C17180" t="s">
        <v>5074</v>
      </c>
      <c r="D17180" t="s">
        <v>10243</v>
      </c>
    </row>
    <row r="17181" spans="1:4" ht="15">
      <c r="A17181" t="s">
        <v>5230</v>
      </c>
      <c r="B17181" s="53">
        <v>2003</v>
      </c>
      <c r="C17181" t="s">
        <v>2</v>
      </c>
      <c r="D17181" t="s">
        <v>10244</v>
      </c>
    </row>
    <row r="17182" spans="1:4" ht="15">
      <c r="A17182" t="s">
        <v>5230</v>
      </c>
      <c r="B17182" s="53">
        <v>2002</v>
      </c>
      <c r="C17182" t="s">
        <v>10245</v>
      </c>
      <c r="D17182" t="s">
        <v>10246</v>
      </c>
    </row>
    <row r="17183" spans="1:4" ht="15">
      <c r="A17183" t="s">
        <v>5230</v>
      </c>
      <c r="B17183" s="53">
        <v>2002</v>
      </c>
      <c r="C17183" t="s">
        <v>10222</v>
      </c>
      <c r="D17183" t="s">
        <v>10247</v>
      </c>
    </row>
    <row r="17184" spans="1:4" ht="15">
      <c r="A17184" t="s">
        <v>5230</v>
      </c>
      <c r="B17184" s="53">
        <v>2002</v>
      </c>
      <c r="C17184" t="s">
        <v>2</v>
      </c>
      <c r="D17184" t="s">
        <v>10248</v>
      </c>
    </row>
    <row r="17185" spans="1:4" ht="15">
      <c r="A17185" t="s">
        <v>5230</v>
      </c>
      <c r="B17185" s="53">
        <v>2002</v>
      </c>
      <c r="C17185" t="s">
        <v>2</v>
      </c>
      <c r="D17185" t="s">
        <v>10249</v>
      </c>
    </row>
    <row r="17186" spans="1:4" ht="15">
      <c r="A17186" t="s">
        <v>5230</v>
      </c>
      <c r="B17186" s="53">
        <v>2002</v>
      </c>
      <c r="C17186" t="s">
        <v>2</v>
      </c>
      <c r="D17186" t="s">
        <v>10250</v>
      </c>
    </row>
    <row r="17187" spans="1:4" ht="15">
      <c r="A17187" t="s">
        <v>5230</v>
      </c>
      <c r="B17187" s="53">
        <v>2002</v>
      </c>
      <c r="C17187" t="s">
        <v>2</v>
      </c>
      <c r="D17187" t="s">
        <v>10251</v>
      </c>
    </row>
    <row r="17188" spans="1:4" ht="15">
      <c r="A17188" t="s">
        <v>5230</v>
      </c>
      <c r="B17188" s="53">
        <v>2001</v>
      </c>
      <c r="C17188" t="s">
        <v>2</v>
      </c>
      <c r="D17188" t="s">
        <v>10252</v>
      </c>
    </row>
    <row r="17189" spans="1:4" ht="15">
      <c r="A17189" t="s">
        <v>5230</v>
      </c>
      <c r="B17189" s="53">
        <v>2001</v>
      </c>
      <c r="C17189" t="s">
        <v>2</v>
      </c>
      <c r="D17189" t="s">
        <v>10253</v>
      </c>
    </row>
    <row r="17190" spans="1:4" ht="15">
      <c r="A17190" t="s">
        <v>5230</v>
      </c>
      <c r="B17190" s="53">
        <v>2001</v>
      </c>
      <c r="C17190" t="s">
        <v>2</v>
      </c>
      <c r="D17190" t="s">
        <v>10254</v>
      </c>
    </row>
    <row r="17191" spans="1:4" ht="15">
      <c r="A17191" t="s">
        <v>5214</v>
      </c>
      <c r="B17191" s="53">
        <v>2023</v>
      </c>
      <c r="C17191" t="s">
        <v>30</v>
      </c>
      <c r="D17191" t="s">
        <v>27210</v>
      </c>
    </row>
    <row r="17192" spans="1:4" ht="15">
      <c r="A17192" t="s">
        <v>5214</v>
      </c>
      <c r="B17192" s="53">
        <v>2023</v>
      </c>
      <c r="C17192" t="s">
        <v>1727</v>
      </c>
      <c r="D17192" t="s">
        <v>27211</v>
      </c>
    </row>
    <row r="17193" spans="1:4" ht="15">
      <c r="A17193" t="s">
        <v>5214</v>
      </c>
      <c r="B17193" s="53">
        <v>2023</v>
      </c>
      <c r="C17193" t="s">
        <v>4924</v>
      </c>
      <c r="D17193" t="s">
        <v>27212</v>
      </c>
    </row>
    <row r="17194" spans="1:4" ht="15">
      <c r="A17194" t="s">
        <v>5214</v>
      </c>
      <c r="B17194" s="53">
        <v>2023</v>
      </c>
      <c r="C17194" t="s">
        <v>86</v>
      </c>
      <c r="D17194" t="s">
        <v>27213</v>
      </c>
    </row>
    <row r="17195" spans="1:4" ht="15">
      <c r="A17195" t="s">
        <v>5214</v>
      </c>
      <c r="B17195" s="53">
        <v>2023</v>
      </c>
      <c r="C17195" t="s">
        <v>1304</v>
      </c>
      <c r="D17195" t="s">
        <v>27214</v>
      </c>
    </row>
    <row r="17196" spans="1:4" ht="15">
      <c r="A17196" t="s">
        <v>5214</v>
      </c>
      <c r="B17196" s="53">
        <v>2023</v>
      </c>
      <c r="C17196" t="s">
        <v>2895</v>
      </c>
      <c r="D17196" t="s">
        <v>27215</v>
      </c>
    </row>
    <row r="17197" spans="1:4" ht="15">
      <c r="A17197" t="s">
        <v>5214</v>
      </c>
      <c r="B17197" s="53">
        <v>2023</v>
      </c>
      <c r="C17197" t="s">
        <v>390</v>
      </c>
      <c r="D17197" t="s">
        <v>27216</v>
      </c>
    </row>
    <row r="17198" spans="1:4" ht="15">
      <c r="A17198" t="s">
        <v>5214</v>
      </c>
      <c r="B17198" s="53">
        <v>2023</v>
      </c>
      <c r="C17198" t="s">
        <v>72</v>
      </c>
      <c r="D17198" t="s">
        <v>27217</v>
      </c>
    </row>
    <row r="17199" spans="1:4" ht="15">
      <c r="A17199" t="s">
        <v>5214</v>
      </c>
      <c r="B17199" s="53">
        <v>2023</v>
      </c>
      <c r="C17199" t="s">
        <v>27218</v>
      </c>
      <c r="D17199" t="s">
        <v>27219</v>
      </c>
    </row>
    <row r="17200" spans="1:4" ht="15">
      <c r="A17200" t="s">
        <v>5214</v>
      </c>
      <c r="B17200" s="53">
        <v>2023</v>
      </c>
      <c r="C17200" t="s">
        <v>27218</v>
      </c>
      <c r="D17200" t="s">
        <v>27220</v>
      </c>
    </row>
    <row r="17201" spans="1:4" ht="15">
      <c r="A17201" t="s">
        <v>5214</v>
      </c>
      <c r="B17201" s="53">
        <v>2023</v>
      </c>
      <c r="C17201" t="s">
        <v>4148</v>
      </c>
      <c r="D17201" t="s">
        <v>27221</v>
      </c>
    </row>
    <row r="17202" spans="1:4" ht="15">
      <c r="A17202" t="s">
        <v>5214</v>
      </c>
      <c r="B17202" s="53">
        <v>2023</v>
      </c>
      <c r="C17202" t="s">
        <v>27222</v>
      </c>
      <c r="D17202" t="s">
        <v>27223</v>
      </c>
    </row>
    <row r="17203" spans="1:4" ht="15">
      <c r="A17203" t="s">
        <v>5214</v>
      </c>
      <c r="B17203" s="53">
        <v>2023</v>
      </c>
      <c r="C17203" t="s">
        <v>2</v>
      </c>
      <c r="D17203" t="s">
        <v>4925</v>
      </c>
    </row>
    <row r="17204" spans="1:4" ht="15">
      <c r="A17204" t="s">
        <v>5214</v>
      </c>
      <c r="B17204" s="53">
        <v>2023</v>
      </c>
      <c r="C17204" t="s">
        <v>2</v>
      </c>
      <c r="D17204" t="s">
        <v>27217</v>
      </c>
    </row>
    <row r="17205" spans="1:4" ht="15">
      <c r="A17205" t="s">
        <v>5214</v>
      </c>
      <c r="B17205" s="53">
        <v>2023</v>
      </c>
      <c r="C17205" t="s">
        <v>2</v>
      </c>
      <c r="D17205" t="s">
        <v>27224</v>
      </c>
    </row>
    <row r="17206" spans="1:4" ht="15">
      <c r="A17206" t="s">
        <v>5214</v>
      </c>
      <c r="B17206" s="53">
        <v>2023</v>
      </c>
      <c r="C17206" t="s">
        <v>2</v>
      </c>
      <c r="D17206" t="s">
        <v>27225</v>
      </c>
    </row>
    <row r="17207" spans="1:4" ht="15">
      <c r="A17207" t="s">
        <v>5214</v>
      </c>
      <c r="B17207" s="53">
        <v>2023</v>
      </c>
      <c r="C17207" t="s">
        <v>2</v>
      </c>
      <c r="D17207" t="s">
        <v>27226</v>
      </c>
    </row>
    <row r="17208" spans="1:4" ht="15">
      <c r="A17208" t="s">
        <v>5214</v>
      </c>
      <c r="B17208" s="53">
        <v>2023</v>
      </c>
      <c r="C17208" t="s">
        <v>2</v>
      </c>
      <c r="D17208" t="s">
        <v>4926</v>
      </c>
    </row>
    <row r="17209" spans="1:4" ht="15">
      <c r="A17209" t="s">
        <v>5214</v>
      </c>
      <c r="B17209" s="53">
        <v>2023</v>
      </c>
      <c r="C17209" t="s">
        <v>2</v>
      </c>
      <c r="D17209" t="s">
        <v>27227</v>
      </c>
    </row>
    <row r="17210" spans="1:4" ht="15">
      <c r="A17210" t="s">
        <v>5214</v>
      </c>
      <c r="B17210" s="53">
        <v>2023</v>
      </c>
      <c r="C17210" t="s">
        <v>2</v>
      </c>
      <c r="D17210" t="s">
        <v>27228</v>
      </c>
    </row>
    <row r="17211" spans="1:4" ht="15">
      <c r="A17211" t="s">
        <v>5214</v>
      </c>
      <c r="B17211" s="53">
        <v>2023</v>
      </c>
      <c r="C17211" t="s">
        <v>2</v>
      </c>
      <c r="D17211" t="s">
        <v>27229</v>
      </c>
    </row>
    <row r="17212" spans="1:4" ht="15">
      <c r="A17212" t="s">
        <v>5214</v>
      </c>
      <c r="B17212" s="53">
        <v>2023</v>
      </c>
      <c r="C17212" t="s">
        <v>2</v>
      </c>
      <c r="D17212" t="s">
        <v>27230</v>
      </c>
    </row>
    <row r="17213" spans="1:4" ht="15">
      <c r="A17213" t="s">
        <v>5214</v>
      </c>
      <c r="B17213" s="53">
        <v>2023</v>
      </c>
      <c r="C17213" t="s">
        <v>2</v>
      </c>
      <c r="D17213" t="s">
        <v>27231</v>
      </c>
    </row>
    <row r="17214" spans="1:4" ht="15">
      <c r="A17214" t="s">
        <v>5214</v>
      </c>
      <c r="B17214" s="53">
        <v>2022</v>
      </c>
      <c r="C17214" t="s">
        <v>504</v>
      </c>
      <c r="D17214" t="s">
        <v>27232</v>
      </c>
    </row>
    <row r="17215" spans="1:4" ht="15">
      <c r="A17215" t="s">
        <v>5214</v>
      </c>
      <c r="B17215" s="53">
        <v>2022</v>
      </c>
      <c r="C17215" t="s">
        <v>1287</v>
      </c>
      <c r="D17215" t="s">
        <v>27233</v>
      </c>
    </row>
    <row r="17216" spans="1:4" ht="15">
      <c r="A17216" t="s">
        <v>5214</v>
      </c>
      <c r="B17216" s="53">
        <v>2022</v>
      </c>
      <c r="C17216" t="s">
        <v>154</v>
      </c>
      <c r="D17216" t="s">
        <v>27234</v>
      </c>
    </row>
    <row r="17217" spans="1:4" ht="15">
      <c r="A17217" t="s">
        <v>5214</v>
      </c>
      <c r="B17217" s="53">
        <v>2022</v>
      </c>
      <c r="C17217" t="s">
        <v>154</v>
      </c>
      <c r="D17217" t="s">
        <v>27235</v>
      </c>
    </row>
    <row r="17218" spans="1:4" ht="15">
      <c r="A17218" t="s">
        <v>5214</v>
      </c>
      <c r="B17218" s="53">
        <v>2022</v>
      </c>
      <c r="C17218" t="s">
        <v>156</v>
      </c>
      <c r="D17218" t="s">
        <v>27236</v>
      </c>
    </row>
    <row r="17219" spans="1:4" ht="15">
      <c r="A17219" t="s">
        <v>5214</v>
      </c>
      <c r="B17219" s="53">
        <v>2022</v>
      </c>
      <c r="C17219" t="s">
        <v>4927</v>
      </c>
      <c r="D17219" t="s">
        <v>27237</v>
      </c>
    </row>
    <row r="17220" spans="1:4" ht="15">
      <c r="A17220" t="s">
        <v>5214</v>
      </c>
      <c r="B17220" s="53">
        <v>2022</v>
      </c>
      <c r="C17220" t="s">
        <v>645</v>
      </c>
      <c r="D17220" t="s">
        <v>27238</v>
      </c>
    </row>
    <row r="17221" spans="1:4" ht="15">
      <c r="A17221" t="s">
        <v>5214</v>
      </c>
      <c r="B17221" s="53">
        <v>2022</v>
      </c>
      <c r="C17221" t="s">
        <v>18308</v>
      </c>
      <c r="D17221" t="s">
        <v>27239</v>
      </c>
    </row>
    <row r="17222" spans="1:4" ht="15">
      <c r="A17222" t="s">
        <v>5214</v>
      </c>
      <c r="B17222" s="53">
        <v>2022</v>
      </c>
      <c r="C17222" t="s">
        <v>1105</v>
      </c>
      <c r="D17222" t="s">
        <v>27240</v>
      </c>
    </row>
    <row r="17223" spans="1:4" ht="15">
      <c r="A17223" t="s">
        <v>5214</v>
      </c>
      <c r="B17223" s="53">
        <v>2022</v>
      </c>
      <c r="C17223" t="s">
        <v>2</v>
      </c>
      <c r="D17223" t="s">
        <v>27238</v>
      </c>
    </row>
    <row r="17224" spans="1:4" ht="15">
      <c r="A17224" t="s">
        <v>5214</v>
      </c>
      <c r="B17224" s="53">
        <v>2022</v>
      </c>
      <c r="C17224" t="s">
        <v>2</v>
      </c>
      <c r="D17224" t="s">
        <v>27241</v>
      </c>
    </row>
    <row r="17225" spans="1:4" ht="15">
      <c r="A17225" t="s">
        <v>5214</v>
      </c>
      <c r="B17225" s="53">
        <v>2022</v>
      </c>
      <c r="C17225" t="s">
        <v>2</v>
      </c>
      <c r="D17225" t="s">
        <v>27233</v>
      </c>
    </row>
    <row r="17226" spans="1:4" ht="15">
      <c r="A17226" t="s">
        <v>5214</v>
      </c>
      <c r="B17226" s="53">
        <v>2022</v>
      </c>
      <c r="C17226" t="s">
        <v>2</v>
      </c>
      <c r="D17226" t="s">
        <v>4928</v>
      </c>
    </row>
    <row r="17227" spans="1:4" ht="15">
      <c r="A17227" t="s">
        <v>5214</v>
      </c>
      <c r="B17227" s="53">
        <v>2022</v>
      </c>
      <c r="C17227" t="s">
        <v>2</v>
      </c>
      <c r="D17227" t="s">
        <v>27239</v>
      </c>
    </row>
    <row r="17228" spans="1:4" ht="15">
      <c r="A17228" t="s">
        <v>5214</v>
      </c>
      <c r="B17228" s="53">
        <v>2022</v>
      </c>
      <c r="C17228" t="s">
        <v>2</v>
      </c>
      <c r="D17228" t="s">
        <v>27242</v>
      </c>
    </row>
    <row r="17229" spans="1:4" ht="15">
      <c r="A17229" t="s">
        <v>5214</v>
      </c>
      <c r="B17229" s="53">
        <v>2021</v>
      </c>
      <c r="C17229" t="s">
        <v>4924</v>
      </c>
      <c r="D17229" t="s">
        <v>27243</v>
      </c>
    </row>
    <row r="17230" spans="1:4" ht="15">
      <c r="A17230" t="s">
        <v>5214</v>
      </c>
      <c r="B17230" s="53">
        <v>2021</v>
      </c>
      <c r="C17230" t="s">
        <v>21566</v>
      </c>
      <c r="D17230" t="s">
        <v>27244</v>
      </c>
    </row>
    <row r="17231" spans="1:4" ht="15">
      <c r="A17231" t="s">
        <v>5214</v>
      </c>
      <c r="B17231" s="53">
        <v>2021</v>
      </c>
      <c r="C17231" t="s">
        <v>27245</v>
      </c>
      <c r="D17231" t="s">
        <v>27246</v>
      </c>
    </row>
    <row r="17232" spans="1:4" ht="15">
      <c r="A17232" t="s">
        <v>5214</v>
      </c>
      <c r="B17232" s="53">
        <v>2021</v>
      </c>
      <c r="C17232" t="s">
        <v>154</v>
      </c>
      <c r="D17232" t="s">
        <v>27247</v>
      </c>
    </row>
    <row r="17233" spans="1:4" ht="15">
      <c r="A17233" t="s">
        <v>5214</v>
      </c>
      <c r="B17233" s="53">
        <v>2021</v>
      </c>
      <c r="C17233" t="s">
        <v>154</v>
      </c>
      <c r="D17233" t="s">
        <v>27248</v>
      </c>
    </row>
    <row r="17234" spans="1:4" ht="15">
      <c r="A17234" t="s">
        <v>5214</v>
      </c>
      <c r="B17234" s="53">
        <v>2021</v>
      </c>
      <c r="C17234" t="s">
        <v>1118</v>
      </c>
      <c r="D17234" t="s">
        <v>27249</v>
      </c>
    </row>
    <row r="17235" spans="1:4" ht="15">
      <c r="A17235" t="s">
        <v>5214</v>
      </c>
      <c r="B17235" s="53">
        <v>2021</v>
      </c>
      <c r="C17235" t="s">
        <v>4199</v>
      </c>
      <c r="D17235" t="s">
        <v>27250</v>
      </c>
    </row>
    <row r="17236" spans="1:4" ht="15">
      <c r="A17236" t="s">
        <v>5214</v>
      </c>
      <c r="B17236" s="53">
        <v>2021</v>
      </c>
      <c r="C17236" t="s">
        <v>27218</v>
      </c>
      <c r="D17236" t="s">
        <v>27251</v>
      </c>
    </row>
    <row r="17237" spans="1:4" ht="15">
      <c r="A17237" t="s">
        <v>5214</v>
      </c>
      <c r="B17237" s="53">
        <v>2021</v>
      </c>
      <c r="C17237" t="s">
        <v>27218</v>
      </c>
      <c r="D17237" t="s">
        <v>27252</v>
      </c>
    </row>
    <row r="17238" spans="1:4" ht="15">
      <c r="A17238" t="s">
        <v>5214</v>
      </c>
      <c r="B17238" s="53">
        <v>2021</v>
      </c>
      <c r="C17238" t="s">
        <v>26448</v>
      </c>
      <c r="D17238" t="s">
        <v>27253</v>
      </c>
    </row>
    <row r="17239" spans="1:4" ht="15">
      <c r="A17239" t="s">
        <v>5214</v>
      </c>
      <c r="B17239" s="53">
        <v>2021</v>
      </c>
      <c r="C17239" t="s">
        <v>27254</v>
      </c>
      <c r="D17239" t="s">
        <v>27255</v>
      </c>
    </row>
    <row r="17240" spans="1:4" ht="15">
      <c r="A17240" t="s">
        <v>5214</v>
      </c>
      <c r="B17240" s="53">
        <v>2021</v>
      </c>
      <c r="C17240" t="s">
        <v>2</v>
      </c>
      <c r="D17240" t="s">
        <v>27256</v>
      </c>
    </row>
    <row r="17241" spans="1:4" ht="15">
      <c r="A17241" t="s">
        <v>5214</v>
      </c>
      <c r="B17241" s="53">
        <v>2021</v>
      </c>
      <c r="C17241" t="s">
        <v>2</v>
      </c>
      <c r="D17241" t="s">
        <v>27251</v>
      </c>
    </row>
    <row r="17242" spans="1:4" ht="15">
      <c r="A17242" t="s">
        <v>5214</v>
      </c>
      <c r="B17242" s="53">
        <v>2021</v>
      </c>
      <c r="C17242" t="s">
        <v>2</v>
      </c>
      <c r="D17242" t="s">
        <v>27257</v>
      </c>
    </row>
    <row r="17243" spans="1:4" ht="15">
      <c r="A17243" t="s">
        <v>5214</v>
      </c>
      <c r="B17243" s="53">
        <v>2021</v>
      </c>
      <c r="C17243" t="s">
        <v>2</v>
      </c>
      <c r="D17243" t="s">
        <v>27250</v>
      </c>
    </row>
    <row r="17244" spans="1:4" ht="15">
      <c r="A17244" t="s">
        <v>5214</v>
      </c>
      <c r="B17244" s="53">
        <v>2021</v>
      </c>
      <c r="C17244" t="s">
        <v>2</v>
      </c>
      <c r="D17244" t="s">
        <v>27258</v>
      </c>
    </row>
    <row r="17245" spans="1:4" ht="15">
      <c r="A17245" t="s">
        <v>5214</v>
      </c>
      <c r="B17245" s="53">
        <v>2021</v>
      </c>
      <c r="C17245" t="s">
        <v>2</v>
      </c>
      <c r="D17245" t="s">
        <v>27259</v>
      </c>
    </row>
    <row r="17246" spans="1:4" ht="15">
      <c r="A17246" t="s">
        <v>5214</v>
      </c>
      <c r="B17246" s="53">
        <v>2021</v>
      </c>
      <c r="C17246" t="s">
        <v>2</v>
      </c>
      <c r="D17246" t="s">
        <v>27260</v>
      </c>
    </row>
    <row r="17247" spans="1:4" ht="15">
      <c r="A17247" t="s">
        <v>5214</v>
      </c>
      <c r="B17247" s="53">
        <v>2020</v>
      </c>
      <c r="C17247" t="s">
        <v>86</v>
      </c>
      <c r="D17247" t="s">
        <v>27261</v>
      </c>
    </row>
    <row r="17248" spans="1:4" ht="15">
      <c r="A17248" t="s">
        <v>5214</v>
      </c>
      <c r="B17248" s="53">
        <v>2020</v>
      </c>
      <c r="C17248" t="s">
        <v>27262</v>
      </c>
      <c r="D17248" t="s">
        <v>27263</v>
      </c>
    </row>
    <row r="17249" spans="1:4" ht="15">
      <c r="A17249" t="s">
        <v>5214</v>
      </c>
      <c r="B17249" s="53">
        <v>2020</v>
      </c>
      <c r="C17249" t="s">
        <v>1731</v>
      </c>
      <c r="D17249" t="s">
        <v>27264</v>
      </c>
    </row>
    <row r="17250" spans="1:4" ht="15">
      <c r="A17250" t="s">
        <v>5214</v>
      </c>
      <c r="B17250" s="53">
        <v>2020</v>
      </c>
      <c r="C17250" t="s">
        <v>645</v>
      </c>
      <c r="D17250" t="s">
        <v>27265</v>
      </c>
    </row>
    <row r="17251" spans="1:4" ht="15">
      <c r="A17251" t="s">
        <v>5214</v>
      </c>
      <c r="B17251" s="53">
        <v>2020</v>
      </c>
      <c r="C17251" t="s">
        <v>4199</v>
      </c>
      <c r="D17251" t="s">
        <v>27266</v>
      </c>
    </row>
    <row r="17252" spans="1:4" ht="15">
      <c r="A17252" t="s">
        <v>5214</v>
      </c>
      <c r="B17252" s="53">
        <v>2020</v>
      </c>
      <c r="C17252" t="s">
        <v>4199</v>
      </c>
      <c r="D17252" t="s">
        <v>27267</v>
      </c>
    </row>
    <row r="17253" spans="1:4" ht="15">
      <c r="A17253" t="s">
        <v>5214</v>
      </c>
      <c r="B17253" s="53">
        <v>2020</v>
      </c>
      <c r="C17253" t="s">
        <v>27218</v>
      </c>
      <c r="D17253" t="s">
        <v>27268</v>
      </c>
    </row>
    <row r="17254" spans="1:4" ht="15">
      <c r="A17254" t="s">
        <v>5214</v>
      </c>
      <c r="B17254" s="53">
        <v>2020</v>
      </c>
      <c r="C17254" t="s">
        <v>26448</v>
      </c>
      <c r="D17254" t="s">
        <v>27269</v>
      </c>
    </row>
    <row r="17255" spans="1:4" ht="15">
      <c r="A17255" t="s">
        <v>5214</v>
      </c>
      <c r="B17255" s="53">
        <v>2020</v>
      </c>
      <c r="C17255" t="s">
        <v>27254</v>
      </c>
      <c r="D17255" t="s">
        <v>27270</v>
      </c>
    </row>
    <row r="17256" spans="1:4" ht="15">
      <c r="A17256" t="s">
        <v>5214</v>
      </c>
      <c r="B17256" s="53">
        <v>2020</v>
      </c>
      <c r="C17256" t="s">
        <v>2</v>
      </c>
      <c r="D17256" t="s">
        <v>27265</v>
      </c>
    </row>
    <row r="17257" spans="1:4" ht="15">
      <c r="A17257" t="s">
        <v>5214</v>
      </c>
      <c r="B17257" s="53">
        <v>2020</v>
      </c>
      <c r="C17257" t="s">
        <v>2</v>
      </c>
      <c r="D17257" t="s">
        <v>27264</v>
      </c>
    </row>
    <row r="17258" spans="1:4" ht="15">
      <c r="A17258" t="s">
        <v>5214</v>
      </c>
      <c r="B17258" s="53">
        <v>2020</v>
      </c>
      <c r="C17258" t="s">
        <v>2</v>
      </c>
      <c r="D17258" t="s">
        <v>27249</v>
      </c>
    </row>
    <row r="17259" spans="1:4" ht="15">
      <c r="A17259" t="s">
        <v>5214</v>
      </c>
      <c r="B17259" s="53">
        <v>2020</v>
      </c>
      <c r="C17259" t="s">
        <v>2</v>
      </c>
      <c r="D17259" t="s">
        <v>27271</v>
      </c>
    </row>
    <row r="17260" spans="1:4" ht="15">
      <c r="A17260" t="s">
        <v>5214</v>
      </c>
      <c r="B17260" s="53">
        <v>2019</v>
      </c>
      <c r="C17260" t="s">
        <v>1728</v>
      </c>
      <c r="D17260" t="s">
        <v>27272</v>
      </c>
    </row>
    <row r="17261" spans="1:4" ht="15">
      <c r="A17261" t="s">
        <v>5214</v>
      </c>
      <c r="B17261" s="53">
        <v>2019</v>
      </c>
      <c r="C17261" t="s">
        <v>3866</v>
      </c>
      <c r="D17261" t="s">
        <v>27273</v>
      </c>
    </row>
    <row r="17262" spans="1:4" ht="15">
      <c r="A17262" t="s">
        <v>5214</v>
      </c>
      <c r="B17262" s="53">
        <v>2019</v>
      </c>
      <c r="C17262" t="s">
        <v>27262</v>
      </c>
      <c r="D17262" t="s">
        <v>27274</v>
      </c>
    </row>
    <row r="17263" spans="1:4" ht="15">
      <c r="A17263" t="s">
        <v>5214</v>
      </c>
      <c r="B17263" s="53">
        <v>2019</v>
      </c>
      <c r="C17263" t="s">
        <v>4929</v>
      </c>
      <c r="D17263" t="s">
        <v>27259</v>
      </c>
    </row>
    <row r="17264" spans="1:4" ht="15">
      <c r="A17264" t="s">
        <v>5214</v>
      </c>
      <c r="B17264" s="53">
        <v>2019</v>
      </c>
      <c r="C17264" t="s">
        <v>645</v>
      </c>
      <c r="D17264" t="s">
        <v>27275</v>
      </c>
    </row>
    <row r="17265" spans="1:4" ht="15">
      <c r="A17265" t="s">
        <v>5214</v>
      </c>
      <c r="B17265" s="53">
        <v>2019</v>
      </c>
      <c r="C17265" t="s">
        <v>26448</v>
      </c>
      <c r="D17265" t="s">
        <v>27276</v>
      </c>
    </row>
    <row r="17266" spans="1:4" ht="15">
      <c r="A17266" t="s">
        <v>5214</v>
      </c>
      <c r="B17266" s="53">
        <v>2019</v>
      </c>
      <c r="C17266" t="s">
        <v>2</v>
      </c>
      <c r="D17266" t="s">
        <v>27277</v>
      </c>
    </row>
    <row r="17267" spans="1:4" ht="15">
      <c r="A17267" t="s">
        <v>5214</v>
      </c>
      <c r="B17267" s="53">
        <v>2018</v>
      </c>
      <c r="C17267" t="s">
        <v>1734</v>
      </c>
      <c r="D17267" t="s">
        <v>27278</v>
      </c>
    </row>
    <row r="17268" spans="1:4" ht="15">
      <c r="A17268" t="s">
        <v>5214</v>
      </c>
      <c r="B17268" s="53">
        <v>2018</v>
      </c>
      <c r="C17268" t="s">
        <v>1238</v>
      </c>
      <c r="D17268" t="s">
        <v>27279</v>
      </c>
    </row>
    <row r="17269" spans="1:4" ht="15">
      <c r="A17269" t="s">
        <v>5214</v>
      </c>
      <c r="B17269" s="53">
        <v>2018</v>
      </c>
      <c r="C17269" t="s">
        <v>2</v>
      </c>
      <c r="D17269" t="s">
        <v>27261</v>
      </c>
    </row>
    <row r="17270" spans="1:4" ht="15">
      <c r="A17270" t="s">
        <v>5214</v>
      </c>
      <c r="B17270" s="53">
        <v>2017</v>
      </c>
      <c r="C17270" t="s">
        <v>3866</v>
      </c>
      <c r="D17270" t="s">
        <v>27280</v>
      </c>
    </row>
    <row r="17271" spans="1:4" ht="15">
      <c r="A17271" t="s">
        <v>5214</v>
      </c>
      <c r="B17271" s="53">
        <v>2017</v>
      </c>
      <c r="C17271" t="s">
        <v>27262</v>
      </c>
      <c r="D17271" t="s">
        <v>27281</v>
      </c>
    </row>
    <row r="17272" spans="1:4" ht="15">
      <c r="A17272" t="s">
        <v>5214</v>
      </c>
      <c r="B17272" s="53">
        <v>2017</v>
      </c>
      <c r="C17272" t="s">
        <v>1734</v>
      </c>
      <c r="D17272" t="s">
        <v>27282</v>
      </c>
    </row>
    <row r="17273" spans="1:4" ht="15">
      <c r="A17273" t="s">
        <v>5214</v>
      </c>
      <c r="B17273" s="53">
        <v>2017</v>
      </c>
      <c r="C17273" t="s">
        <v>27218</v>
      </c>
      <c r="D17273" t="s">
        <v>27283</v>
      </c>
    </row>
    <row r="17274" spans="1:4" ht="15">
      <c r="A17274" t="s">
        <v>5214</v>
      </c>
      <c r="B17274" s="53">
        <v>2017</v>
      </c>
      <c r="C17274" t="s">
        <v>1238</v>
      </c>
      <c r="D17274" t="s">
        <v>27284</v>
      </c>
    </row>
    <row r="17275" spans="1:4" ht="15">
      <c r="A17275" t="s">
        <v>5214</v>
      </c>
      <c r="B17275" s="53">
        <v>2017</v>
      </c>
      <c r="C17275" t="s">
        <v>1238</v>
      </c>
      <c r="D17275" t="s">
        <v>27285</v>
      </c>
    </row>
    <row r="17276" spans="1:4" ht="15">
      <c r="A17276" t="s">
        <v>5214</v>
      </c>
      <c r="B17276" s="53">
        <v>2017</v>
      </c>
      <c r="C17276" t="s">
        <v>2</v>
      </c>
      <c r="D17276" t="s">
        <v>27286</v>
      </c>
    </row>
    <row r="17277" spans="1:4" ht="15">
      <c r="A17277" t="s">
        <v>5214</v>
      </c>
      <c r="B17277" s="53">
        <v>2017</v>
      </c>
      <c r="C17277" t="s">
        <v>2</v>
      </c>
      <c r="D17277" t="s">
        <v>27287</v>
      </c>
    </row>
    <row r="17278" spans="1:4" ht="15">
      <c r="A17278" t="s">
        <v>5214</v>
      </c>
      <c r="B17278" s="53">
        <v>2016</v>
      </c>
      <c r="C17278" t="s">
        <v>1050</v>
      </c>
      <c r="D17278" t="s">
        <v>27288</v>
      </c>
    </row>
    <row r="17279" spans="1:4" ht="15">
      <c r="A17279" t="s">
        <v>5214</v>
      </c>
      <c r="B17279" s="53">
        <v>2016</v>
      </c>
      <c r="C17279" t="s">
        <v>3866</v>
      </c>
      <c r="D17279" t="s">
        <v>27289</v>
      </c>
    </row>
    <row r="17280" spans="1:4" ht="15">
      <c r="A17280" t="s">
        <v>5214</v>
      </c>
      <c r="B17280" s="53">
        <v>2016</v>
      </c>
      <c r="C17280" t="s">
        <v>1298</v>
      </c>
      <c r="D17280" t="s">
        <v>27290</v>
      </c>
    </row>
    <row r="17281" spans="1:4" ht="15">
      <c r="A17281" t="s">
        <v>5214</v>
      </c>
      <c r="B17281" s="53">
        <v>2016</v>
      </c>
      <c r="C17281" t="s">
        <v>1298</v>
      </c>
      <c r="D17281" t="s">
        <v>27291</v>
      </c>
    </row>
    <row r="17282" spans="1:4" ht="15">
      <c r="A17282" t="s">
        <v>5214</v>
      </c>
      <c r="B17282" s="53">
        <v>2016</v>
      </c>
      <c r="C17282" t="s">
        <v>1298</v>
      </c>
      <c r="D17282" t="s">
        <v>27292</v>
      </c>
    </row>
    <row r="17283" spans="1:4" ht="15">
      <c r="A17283" t="s">
        <v>5214</v>
      </c>
      <c r="B17283" s="53">
        <v>2016</v>
      </c>
      <c r="C17283" t="s">
        <v>1304</v>
      </c>
      <c r="D17283" t="s">
        <v>27293</v>
      </c>
    </row>
    <row r="17284" spans="1:4" ht="15">
      <c r="A17284" t="s">
        <v>5214</v>
      </c>
      <c r="B17284" s="53">
        <v>2016</v>
      </c>
      <c r="C17284" t="s">
        <v>154</v>
      </c>
      <c r="D17284" t="s">
        <v>27294</v>
      </c>
    </row>
    <row r="17285" spans="1:4" ht="15">
      <c r="A17285" t="s">
        <v>5214</v>
      </c>
      <c r="B17285" s="53">
        <v>2016</v>
      </c>
      <c r="C17285" t="s">
        <v>156</v>
      </c>
      <c r="D17285" t="s">
        <v>27295</v>
      </c>
    </row>
    <row r="17286" spans="1:4" ht="15">
      <c r="A17286" t="s">
        <v>5214</v>
      </c>
      <c r="B17286" s="53">
        <v>2016</v>
      </c>
      <c r="C17286" t="s">
        <v>27218</v>
      </c>
      <c r="D17286" t="s">
        <v>27296</v>
      </c>
    </row>
    <row r="17287" spans="1:4" ht="15">
      <c r="A17287" t="s">
        <v>5214</v>
      </c>
      <c r="B17287" s="53">
        <v>2015</v>
      </c>
      <c r="C17287" t="s">
        <v>1304</v>
      </c>
      <c r="D17287" t="s">
        <v>27297</v>
      </c>
    </row>
    <row r="17288" spans="1:4" ht="15">
      <c r="A17288" t="s">
        <v>5214</v>
      </c>
      <c r="B17288" s="53">
        <v>2015</v>
      </c>
      <c r="C17288" t="s">
        <v>27262</v>
      </c>
      <c r="D17288" t="s">
        <v>27298</v>
      </c>
    </row>
    <row r="17289" spans="1:4" ht="15">
      <c r="A17289" t="s">
        <v>5214</v>
      </c>
      <c r="B17289" s="53">
        <v>2015</v>
      </c>
      <c r="C17289" t="s">
        <v>4034</v>
      </c>
      <c r="D17289" t="s">
        <v>27299</v>
      </c>
    </row>
    <row r="17290" spans="1:4" ht="15">
      <c r="A17290" t="s">
        <v>5214</v>
      </c>
      <c r="B17290" s="53">
        <v>2015</v>
      </c>
      <c r="C17290" t="s">
        <v>1238</v>
      </c>
      <c r="D17290" t="s">
        <v>27300</v>
      </c>
    </row>
    <row r="17291" spans="1:4" ht="15">
      <c r="A17291" t="s">
        <v>5214</v>
      </c>
      <c r="B17291" s="53">
        <v>2014</v>
      </c>
      <c r="C17291" t="s">
        <v>1734</v>
      </c>
      <c r="D17291" t="s">
        <v>27301</v>
      </c>
    </row>
    <row r="17292" spans="1:4" ht="15">
      <c r="A17292" t="s">
        <v>5214</v>
      </c>
      <c r="B17292" s="53">
        <v>2014</v>
      </c>
      <c r="C17292" t="s">
        <v>1238</v>
      </c>
      <c r="D17292" t="s">
        <v>27302</v>
      </c>
    </row>
    <row r="17293" spans="1:4" ht="15">
      <c r="A17293" t="s">
        <v>5214</v>
      </c>
      <c r="B17293" s="53">
        <v>2014</v>
      </c>
      <c r="C17293" t="s">
        <v>1238</v>
      </c>
      <c r="D17293" t="s">
        <v>27303</v>
      </c>
    </row>
    <row r="17294" spans="1:4" ht="15">
      <c r="A17294" t="s">
        <v>5214</v>
      </c>
      <c r="B17294" s="53">
        <v>2014</v>
      </c>
      <c r="C17294" t="s">
        <v>26448</v>
      </c>
      <c r="D17294" t="s">
        <v>27293</v>
      </c>
    </row>
    <row r="17295" spans="1:4" ht="15">
      <c r="A17295" t="s">
        <v>5214</v>
      </c>
      <c r="B17295" s="53">
        <v>2013</v>
      </c>
      <c r="C17295" t="s">
        <v>1298</v>
      </c>
      <c r="D17295" t="s">
        <v>27304</v>
      </c>
    </row>
    <row r="17296" spans="1:4" ht="15">
      <c r="A17296" t="s">
        <v>5214</v>
      </c>
      <c r="B17296" s="53">
        <v>2013</v>
      </c>
      <c r="C17296" t="s">
        <v>26521</v>
      </c>
      <c r="D17296" t="s">
        <v>27305</v>
      </c>
    </row>
    <row r="17297" spans="1:4" ht="15">
      <c r="A17297" t="s">
        <v>5214</v>
      </c>
      <c r="B17297" s="53">
        <v>2013</v>
      </c>
      <c r="C17297" t="s">
        <v>4177</v>
      </c>
      <c r="D17297" t="s">
        <v>27306</v>
      </c>
    </row>
    <row r="17298" spans="1:4" ht="15">
      <c r="A17298" t="s">
        <v>5214</v>
      </c>
      <c r="B17298" s="53">
        <v>2013</v>
      </c>
      <c r="C17298" t="s">
        <v>27307</v>
      </c>
      <c r="D17298" t="s">
        <v>27308</v>
      </c>
    </row>
    <row r="17299" spans="1:4" ht="15">
      <c r="A17299" t="s">
        <v>5214</v>
      </c>
      <c r="B17299" s="53">
        <v>2013</v>
      </c>
      <c r="C17299" t="s">
        <v>27307</v>
      </c>
      <c r="D17299" t="s">
        <v>27309</v>
      </c>
    </row>
    <row r="17300" spans="1:4" ht="15">
      <c r="A17300" t="s">
        <v>5214</v>
      </c>
      <c r="B17300" s="53">
        <v>2013</v>
      </c>
      <c r="C17300" t="s">
        <v>1238</v>
      </c>
      <c r="D17300" t="s">
        <v>27310</v>
      </c>
    </row>
    <row r="17301" spans="1:4" ht="15">
      <c r="A17301" t="s">
        <v>5214</v>
      </c>
      <c r="B17301" s="53">
        <v>2012</v>
      </c>
      <c r="C17301" t="s">
        <v>3866</v>
      </c>
      <c r="D17301" t="s">
        <v>27311</v>
      </c>
    </row>
    <row r="17302" spans="1:4" ht="15">
      <c r="A17302" t="s">
        <v>5214</v>
      </c>
      <c r="B17302" s="53">
        <v>2012</v>
      </c>
      <c r="C17302" t="s">
        <v>1298</v>
      </c>
      <c r="D17302" t="s">
        <v>27312</v>
      </c>
    </row>
    <row r="17303" spans="1:4" ht="15">
      <c r="A17303" t="s">
        <v>5214</v>
      </c>
      <c r="B17303" s="53">
        <v>2012</v>
      </c>
      <c r="C17303" t="s">
        <v>27262</v>
      </c>
      <c r="D17303" t="s">
        <v>27313</v>
      </c>
    </row>
    <row r="17304" spans="1:4" ht="15">
      <c r="A17304" t="s">
        <v>5214</v>
      </c>
      <c r="B17304" s="53">
        <v>2012</v>
      </c>
      <c r="C17304" t="s">
        <v>1238</v>
      </c>
      <c r="D17304" t="s">
        <v>27314</v>
      </c>
    </row>
    <row r="17305" spans="1:4" ht="15">
      <c r="A17305" t="s">
        <v>5214</v>
      </c>
      <c r="B17305" s="53">
        <v>2012</v>
      </c>
      <c r="C17305" t="s">
        <v>1238</v>
      </c>
      <c r="D17305" t="s">
        <v>27315</v>
      </c>
    </row>
    <row r="17306" spans="1:4" ht="15">
      <c r="A17306" t="s">
        <v>5214</v>
      </c>
      <c r="B17306" s="53">
        <v>2012</v>
      </c>
      <c r="C17306" t="s">
        <v>2</v>
      </c>
      <c r="D17306" t="s">
        <v>27316</v>
      </c>
    </row>
    <row r="17307" spans="1:4" ht="15">
      <c r="A17307" t="s">
        <v>5214</v>
      </c>
      <c r="B17307" s="53">
        <v>2011</v>
      </c>
      <c r="C17307" t="s">
        <v>4927</v>
      </c>
      <c r="D17307" t="s">
        <v>27317</v>
      </c>
    </row>
    <row r="17308" spans="1:4" ht="15">
      <c r="A17308" t="s">
        <v>5214</v>
      </c>
      <c r="B17308" s="53">
        <v>2011</v>
      </c>
      <c r="C17308" t="s">
        <v>1734</v>
      </c>
      <c r="D17308" t="s">
        <v>27318</v>
      </c>
    </row>
    <row r="17309" spans="1:4" ht="15">
      <c r="A17309" t="s">
        <v>5214</v>
      </c>
      <c r="B17309" s="53">
        <v>2011</v>
      </c>
      <c r="C17309" t="s">
        <v>27307</v>
      </c>
      <c r="D17309" t="s">
        <v>27319</v>
      </c>
    </row>
    <row r="17310" spans="1:4" ht="15">
      <c r="A17310" t="s">
        <v>5214</v>
      </c>
      <c r="B17310" s="53">
        <v>2011</v>
      </c>
      <c r="C17310" t="s">
        <v>27307</v>
      </c>
      <c r="D17310" t="s">
        <v>27320</v>
      </c>
    </row>
    <row r="17311" spans="1:4" ht="15">
      <c r="A17311" t="s">
        <v>5214</v>
      </c>
      <c r="B17311" s="53">
        <v>2011</v>
      </c>
      <c r="C17311" t="s">
        <v>27321</v>
      </c>
      <c r="D17311" t="s">
        <v>27322</v>
      </c>
    </row>
    <row r="17312" spans="1:4" ht="15">
      <c r="A17312" t="s">
        <v>5214</v>
      </c>
      <c r="B17312" s="53">
        <v>2011</v>
      </c>
      <c r="C17312" t="s">
        <v>4927</v>
      </c>
      <c r="D17312" t="s">
        <v>27323</v>
      </c>
    </row>
    <row r="17313" spans="1:4" ht="15">
      <c r="A17313" t="s">
        <v>5214</v>
      </c>
      <c r="B17313" s="53">
        <v>2010</v>
      </c>
      <c r="C17313" t="s">
        <v>1298</v>
      </c>
      <c r="D17313" t="s">
        <v>27324</v>
      </c>
    </row>
    <row r="17314" spans="1:4" ht="15">
      <c r="A17314" t="s">
        <v>5214</v>
      </c>
      <c r="B17314" s="53">
        <v>2010</v>
      </c>
      <c r="C17314" t="s">
        <v>324</v>
      </c>
      <c r="D17314" t="s">
        <v>27325</v>
      </c>
    </row>
    <row r="17315" spans="1:4" ht="15">
      <c r="A17315" t="s">
        <v>5214</v>
      </c>
      <c r="B17315" s="53">
        <v>2010</v>
      </c>
      <c r="C17315" t="s">
        <v>154</v>
      </c>
      <c r="D17315" t="s">
        <v>27326</v>
      </c>
    </row>
    <row r="17316" spans="1:4" ht="15">
      <c r="A17316" t="s">
        <v>5214</v>
      </c>
      <c r="B17316" s="53">
        <v>2010</v>
      </c>
      <c r="C17316" t="s">
        <v>27262</v>
      </c>
      <c r="D17316" t="s">
        <v>27327</v>
      </c>
    </row>
    <row r="17317" spans="1:4" ht="15">
      <c r="A17317" t="s">
        <v>5214</v>
      </c>
      <c r="B17317" s="53">
        <v>2010</v>
      </c>
      <c r="C17317" t="s">
        <v>1238</v>
      </c>
      <c r="D17317" t="s">
        <v>27328</v>
      </c>
    </row>
    <row r="17318" spans="1:4" ht="15">
      <c r="A17318" t="s">
        <v>5214</v>
      </c>
      <c r="B17318" s="53">
        <v>2010</v>
      </c>
      <c r="C17318" t="s">
        <v>27307</v>
      </c>
      <c r="D17318" t="s">
        <v>27329</v>
      </c>
    </row>
    <row r="17319" spans="1:4" ht="15">
      <c r="A17319" t="s">
        <v>5214</v>
      </c>
      <c r="B17319" s="53">
        <v>2009</v>
      </c>
      <c r="C17319" t="s">
        <v>4034</v>
      </c>
      <c r="D17319" t="s">
        <v>27330</v>
      </c>
    </row>
    <row r="17320" spans="1:4" ht="15">
      <c r="A17320" t="s">
        <v>5214</v>
      </c>
      <c r="B17320" s="53">
        <v>2009</v>
      </c>
      <c r="C17320" t="s">
        <v>27307</v>
      </c>
      <c r="D17320" t="s">
        <v>27331</v>
      </c>
    </row>
    <row r="17321" spans="1:4" ht="15">
      <c r="A17321" t="s">
        <v>5214</v>
      </c>
      <c r="B17321" s="53">
        <v>2009</v>
      </c>
      <c r="C17321" t="s">
        <v>26448</v>
      </c>
      <c r="D17321" t="s">
        <v>27332</v>
      </c>
    </row>
    <row r="17322" spans="1:4" ht="15">
      <c r="A17322" t="s">
        <v>5214</v>
      </c>
      <c r="B17322" s="53">
        <v>2008</v>
      </c>
      <c r="C17322" t="s">
        <v>3866</v>
      </c>
      <c r="D17322" t="s">
        <v>27333</v>
      </c>
    </row>
    <row r="17323" spans="1:4" ht="15">
      <c r="A17323" t="s">
        <v>5214</v>
      </c>
      <c r="B17323" s="53">
        <v>2008</v>
      </c>
      <c r="C17323" t="s">
        <v>1298</v>
      </c>
      <c r="D17323" t="s">
        <v>27334</v>
      </c>
    </row>
    <row r="17324" spans="1:4" ht="15">
      <c r="A17324" t="s">
        <v>5214</v>
      </c>
      <c r="B17324" s="53">
        <v>2008</v>
      </c>
      <c r="C17324" t="s">
        <v>27307</v>
      </c>
      <c r="D17324" t="s">
        <v>27335</v>
      </c>
    </row>
    <row r="17325" spans="1:4" ht="15">
      <c r="A17325" t="s">
        <v>5214</v>
      </c>
      <c r="B17325" s="53">
        <v>2008</v>
      </c>
      <c r="C17325" t="s">
        <v>1238</v>
      </c>
      <c r="D17325" t="s">
        <v>27336</v>
      </c>
    </row>
    <row r="17326" spans="1:4" ht="15">
      <c r="A17326" t="s">
        <v>5214</v>
      </c>
      <c r="B17326" s="53">
        <v>2008</v>
      </c>
      <c r="C17326" t="s">
        <v>26448</v>
      </c>
      <c r="D17326" t="s">
        <v>27337</v>
      </c>
    </row>
    <row r="17327" spans="1:4" ht="15">
      <c r="A17327" t="s">
        <v>5214</v>
      </c>
      <c r="B17327" s="53">
        <v>2008</v>
      </c>
      <c r="C17327" t="s">
        <v>26448</v>
      </c>
      <c r="D17327" t="s">
        <v>27338</v>
      </c>
    </row>
    <row r="17328" spans="1:4" ht="15">
      <c r="A17328" t="s">
        <v>5214</v>
      </c>
      <c r="B17328" s="53">
        <v>2007</v>
      </c>
      <c r="C17328" t="s">
        <v>1298</v>
      </c>
      <c r="D17328" t="s">
        <v>27339</v>
      </c>
    </row>
    <row r="17329" spans="1:4" ht="15">
      <c r="A17329" t="s">
        <v>5214</v>
      </c>
      <c r="B17329" s="53">
        <v>2007</v>
      </c>
      <c r="C17329" t="s">
        <v>1304</v>
      </c>
      <c r="D17329" t="s">
        <v>27340</v>
      </c>
    </row>
    <row r="17330" spans="1:4" ht="15">
      <c r="A17330" t="s">
        <v>5214</v>
      </c>
      <c r="B17330" s="53">
        <v>2007</v>
      </c>
      <c r="C17330" t="s">
        <v>27341</v>
      </c>
      <c r="D17330" t="s">
        <v>27342</v>
      </c>
    </row>
    <row r="17331" spans="1:4" ht="15">
      <c r="A17331" t="s">
        <v>5214</v>
      </c>
      <c r="B17331" s="53">
        <v>2007</v>
      </c>
      <c r="C17331" t="s">
        <v>27343</v>
      </c>
      <c r="D17331" t="s">
        <v>27344</v>
      </c>
    </row>
    <row r="17332" spans="1:4" ht="15">
      <c r="A17332" t="s">
        <v>5214</v>
      </c>
      <c r="B17332" s="53">
        <v>2007</v>
      </c>
      <c r="C17332" t="s">
        <v>27307</v>
      </c>
      <c r="D17332" t="s">
        <v>27345</v>
      </c>
    </row>
    <row r="17333" spans="1:4" ht="15">
      <c r="A17333" t="s">
        <v>5214</v>
      </c>
      <c r="B17333" s="53">
        <v>2007</v>
      </c>
      <c r="C17333" t="s">
        <v>26448</v>
      </c>
      <c r="D17333" t="s">
        <v>27346</v>
      </c>
    </row>
    <row r="17334" spans="1:4" ht="15">
      <c r="A17334" t="s">
        <v>5214</v>
      </c>
      <c r="B17334" s="53">
        <v>2007</v>
      </c>
      <c r="C17334" t="s">
        <v>27347</v>
      </c>
      <c r="D17334" t="s">
        <v>27348</v>
      </c>
    </row>
    <row r="17335" spans="1:4" ht="15">
      <c r="A17335" t="s">
        <v>5214</v>
      </c>
      <c r="B17335" s="53">
        <v>2006</v>
      </c>
      <c r="C17335" t="s">
        <v>3866</v>
      </c>
      <c r="D17335" t="s">
        <v>27349</v>
      </c>
    </row>
    <row r="17336" spans="1:4" ht="15">
      <c r="A17336" t="s">
        <v>5214</v>
      </c>
      <c r="B17336" s="53">
        <v>2006</v>
      </c>
      <c r="C17336" t="s">
        <v>1738</v>
      </c>
      <c r="D17336" t="s">
        <v>27350</v>
      </c>
    </row>
    <row r="17337" spans="1:4" ht="15">
      <c r="A17337" t="s">
        <v>5214</v>
      </c>
      <c r="B17337" s="53">
        <v>2006</v>
      </c>
      <c r="C17337" t="s">
        <v>27351</v>
      </c>
      <c r="D17337" t="s">
        <v>27352</v>
      </c>
    </row>
    <row r="17338" spans="1:4" ht="15">
      <c r="A17338" t="s">
        <v>5214</v>
      </c>
      <c r="B17338" s="53">
        <v>2006</v>
      </c>
      <c r="C17338" t="s">
        <v>27262</v>
      </c>
      <c r="D17338" t="s">
        <v>27353</v>
      </c>
    </row>
    <row r="17339" spans="1:4" ht="15">
      <c r="A17339" t="s">
        <v>5214</v>
      </c>
      <c r="B17339" s="53">
        <v>2006</v>
      </c>
      <c r="C17339" t="s">
        <v>4930</v>
      </c>
      <c r="D17339" t="s">
        <v>27354</v>
      </c>
    </row>
    <row r="17340" spans="1:4" ht="15">
      <c r="A17340" t="s">
        <v>5214</v>
      </c>
      <c r="B17340" s="53">
        <v>2006</v>
      </c>
      <c r="C17340" t="s">
        <v>27355</v>
      </c>
      <c r="D17340" t="s">
        <v>27356</v>
      </c>
    </row>
    <row r="17341" spans="1:4" ht="15">
      <c r="A17341" t="s">
        <v>5214</v>
      </c>
      <c r="B17341" s="53">
        <v>2006</v>
      </c>
      <c r="C17341" t="s">
        <v>27355</v>
      </c>
      <c r="D17341" t="s">
        <v>27357</v>
      </c>
    </row>
    <row r="17342" spans="1:4" ht="15">
      <c r="A17342" t="s">
        <v>5214</v>
      </c>
      <c r="B17342" s="53">
        <v>2006</v>
      </c>
      <c r="C17342" t="s">
        <v>27355</v>
      </c>
      <c r="D17342" t="s">
        <v>27358</v>
      </c>
    </row>
    <row r="17343" spans="1:4" ht="15">
      <c r="A17343" t="s">
        <v>5214</v>
      </c>
      <c r="B17343" s="53">
        <v>2006</v>
      </c>
      <c r="C17343" t="s">
        <v>14</v>
      </c>
      <c r="D17343" t="s">
        <v>27359</v>
      </c>
    </row>
    <row r="17344" spans="1:4" ht="15">
      <c r="A17344" t="s">
        <v>5214</v>
      </c>
      <c r="B17344" s="53">
        <v>2005</v>
      </c>
      <c r="C17344" t="s">
        <v>27360</v>
      </c>
      <c r="D17344" t="s">
        <v>27361</v>
      </c>
    </row>
    <row r="17345" spans="1:4" ht="15">
      <c r="A17345" t="s">
        <v>5214</v>
      </c>
      <c r="B17345" s="53">
        <v>2005</v>
      </c>
      <c r="C17345" t="s">
        <v>1298</v>
      </c>
      <c r="D17345" t="s">
        <v>27362</v>
      </c>
    </row>
    <row r="17346" spans="1:4" ht="15">
      <c r="A17346" t="s">
        <v>5214</v>
      </c>
      <c r="B17346" s="53">
        <v>2005</v>
      </c>
      <c r="C17346" t="s">
        <v>27262</v>
      </c>
      <c r="D17346" t="s">
        <v>27363</v>
      </c>
    </row>
    <row r="17347" spans="1:4" ht="15">
      <c r="A17347" t="s">
        <v>5214</v>
      </c>
      <c r="B17347" s="53">
        <v>2005</v>
      </c>
      <c r="C17347" t="s">
        <v>27262</v>
      </c>
      <c r="D17347" t="s">
        <v>27364</v>
      </c>
    </row>
    <row r="17348" spans="1:4" ht="15">
      <c r="A17348" t="s">
        <v>5214</v>
      </c>
      <c r="B17348" s="53">
        <v>2005</v>
      </c>
      <c r="C17348" t="s">
        <v>26448</v>
      </c>
      <c r="D17348" t="s">
        <v>27365</v>
      </c>
    </row>
    <row r="17349" spans="1:4" ht="15">
      <c r="A17349" t="s">
        <v>5214</v>
      </c>
      <c r="B17349" s="53">
        <v>2005</v>
      </c>
      <c r="C17349" t="s">
        <v>26448</v>
      </c>
      <c r="D17349" t="s">
        <v>27366</v>
      </c>
    </row>
    <row r="17350" spans="1:4" ht="15">
      <c r="A17350" t="s">
        <v>5214</v>
      </c>
      <c r="B17350" s="53">
        <v>2005</v>
      </c>
      <c r="C17350" t="s">
        <v>27367</v>
      </c>
      <c r="D17350" t="s">
        <v>27368</v>
      </c>
    </row>
    <row r="17351" spans="1:4" ht="15">
      <c r="A17351" t="s">
        <v>5214</v>
      </c>
      <c r="B17351" s="53">
        <v>2004</v>
      </c>
      <c r="C17351" t="s">
        <v>3866</v>
      </c>
      <c r="D17351" t="s">
        <v>27369</v>
      </c>
    </row>
    <row r="17352" spans="1:4" ht="15">
      <c r="A17352" t="s">
        <v>5214</v>
      </c>
      <c r="B17352" s="53">
        <v>2004</v>
      </c>
      <c r="C17352" t="s">
        <v>27262</v>
      </c>
      <c r="D17352" t="s">
        <v>27370</v>
      </c>
    </row>
    <row r="17353" spans="1:4" ht="15">
      <c r="A17353" t="s">
        <v>5214</v>
      </c>
      <c r="B17353" s="53">
        <v>2004</v>
      </c>
      <c r="C17353" t="s">
        <v>26448</v>
      </c>
      <c r="D17353" t="s">
        <v>27371</v>
      </c>
    </row>
    <row r="17354" spans="1:4" ht="15">
      <c r="A17354" t="s">
        <v>5214</v>
      </c>
      <c r="B17354" s="53">
        <v>2004</v>
      </c>
      <c r="C17354" t="s">
        <v>26448</v>
      </c>
      <c r="D17354" t="s">
        <v>27372</v>
      </c>
    </row>
    <row r="17355" spans="1:4" ht="15">
      <c r="A17355" t="s">
        <v>5214</v>
      </c>
      <c r="B17355" s="53">
        <v>2004</v>
      </c>
      <c r="C17355" t="s">
        <v>27373</v>
      </c>
      <c r="D17355" t="s">
        <v>27374</v>
      </c>
    </row>
    <row r="17356" spans="1:4" ht="15">
      <c r="A17356" t="s">
        <v>5214</v>
      </c>
      <c r="B17356" s="53">
        <v>2003</v>
      </c>
      <c r="C17356" t="s">
        <v>27262</v>
      </c>
      <c r="D17356" t="s">
        <v>27375</v>
      </c>
    </row>
    <row r="17357" spans="1:4" ht="15">
      <c r="A17357" t="s">
        <v>5214</v>
      </c>
      <c r="B17357" s="53">
        <v>2003</v>
      </c>
      <c r="C17357" t="s">
        <v>27355</v>
      </c>
      <c r="D17357" t="s">
        <v>27376</v>
      </c>
    </row>
    <row r="17358" spans="1:4" ht="15">
      <c r="A17358" t="s">
        <v>5214</v>
      </c>
      <c r="B17358" s="53">
        <v>2003</v>
      </c>
      <c r="C17358" t="s">
        <v>26448</v>
      </c>
      <c r="D17358" t="s">
        <v>27377</v>
      </c>
    </row>
    <row r="17359" spans="1:4" ht="15">
      <c r="A17359" t="s">
        <v>5214</v>
      </c>
      <c r="B17359" s="53">
        <v>2002</v>
      </c>
      <c r="C17359" t="s">
        <v>1298</v>
      </c>
      <c r="D17359" t="s">
        <v>27378</v>
      </c>
    </row>
    <row r="17360" spans="1:4" ht="15">
      <c r="A17360" t="s">
        <v>5214</v>
      </c>
      <c r="B17360" s="53">
        <v>2002</v>
      </c>
      <c r="C17360" t="s">
        <v>1298</v>
      </c>
      <c r="D17360" t="s">
        <v>27379</v>
      </c>
    </row>
    <row r="17361" spans="1:4" ht="15">
      <c r="A17361" t="s">
        <v>5214</v>
      </c>
      <c r="B17361" s="53">
        <v>2002</v>
      </c>
      <c r="C17361" t="s">
        <v>26448</v>
      </c>
      <c r="D17361" t="s">
        <v>27380</v>
      </c>
    </row>
    <row r="17362" spans="1:4" ht="15">
      <c r="A17362" t="s">
        <v>5214</v>
      </c>
      <c r="B17362" s="53">
        <v>2001</v>
      </c>
      <c r="C17362" t="s">
        <v>26448</v>
      </c>
      <c r="D17362" t="s">
        <v>27381</v>
      </c>
    </row>
    <row r="17363" spans="1:4" ht="15">
      <c r="A17363" t="s">
        <v>5214</v>
      </c>
      <c r="B17363" s="53">
        <v>2000</v>
      </c>
      <c r="C17363" t="s">
        <v>7</v>
      </c>
      <c r="D17363" t="s">
        <v>27382</v>
      </c>
    </row>
    <row r="17364" spans="1:4" ht="15">
      <c r="A17364" t="s">
        <v>5214</v>
      </c>
      <c r="B17364" s="53">
        <v>2000</v>
      </c>
      <c r="C17364" t="s">
        <v>27262</v>
      </c>
      <c r="D17364" t="s">
        <v>27383</v>
      </c>
    </row>
    <row r="17365" spans="1:4" ht="15">
      <c r="A17365" t="s">
        <v>5214</v>
      </c>
      <c r="B17365" s="53">
        <v>2000</v>
      </c>
      <c r="C17365" t="s">
        <v>26448</v>
      </c>
      <c r="D17365" t="s">
        <v>27384</v>
      </c>
    </row>
    <row r="17366" spans="1:4" ht="15">
      <c r="A17366" t="s">
        <v>5214</v>
      </c>
      <c r="B17366" s="53">
        <v>1999</v>
      </c>
      <c r="C17366" t="s">
        <v>18274</v>
      </c>
      <c r="D17366" t="s">
        <v>27385</v>
      </c>
    </row>
    <row r="17367" spans="1:4" ht="15">
      <c r="A17367" t="s">
        <v>5214</v>
      </c>
      <c r="B17367" s="53">
        <v>1999</v>
      </c>
      <c r="C17367" t="s">
        <v>26448</v>
      </c>
      <c r="D17367" t="s">
        <v>27386</v>
      </c>
    </row>
    <row r="17368" spans="1:4" ht="15">
      <c r="A17368" t="s">
        <v>5214</v>
      </c>
      <c r="B17368" s="53">
        <v>1998</v>
      </c>
      <c r="C17368" t="s">
        <v>1238</v>
      </c>
      <c r="D17368" t="s">
        <v>27387</v>
      </c>
    </row>
    <row r="17369" spans="1:4" ht="15">
      <c r="A17369" t="s">
        <v>5214</v>
      </c>
      <c r="B17369" s="53">
        <v>1997</v>
      </c>
      <c r="C17369" t="s">
        <v>26448</v>
      </c>
      <c r="D17369" t="s">
        <v>27388</v>
      </c>
    </row>
    <row r="17370" spans="1:4" ht="15">
      <c r="A17370" t="s">
        <v>12658</v>
      </c>
      <c r="B17370" s="53">
        <v>2023</v>
      </c>
      <c r="C17370" t="s">
        <v>2895</v>
      </c>
      <c r="D17370" t="s">
        <v>12659</v>
      </c>
    </row>
    <row r="17371" spans="1:4" ht="15">
      <c r="A17371" t="s">
        <v>12658</v>
      </c>
      <c r="B17371" s="53">
        <v>2023</v>
      </c>
      <c r="C17371" t="s">
        <v>50</v>
      </c>
      <c r="D17371" t="s">
        <v>12660</v>
      </c>
    </row>
    <row r="17372" spans="1:4" ht="15">
      <c r="A17372" t="s">
        <v>12658</v>
      </c>
      <c r="B17372" s="53">
        <v>2023</v>
      </c>
      <c r="C17372" t="s">
        <v>661</v>
      </c>
      <c r="D17372" t="s">
        <v>12661</v>
      </c>
    </row>
    <row r="17373" spans="1:4" ht="15">
      <c r="A17373" t="s">
        <v>12658</v>
      </c>
      <c r="B17373" s="53">
        <v>2023</v>
      </c>
      <c r="C17373" t="s">
        <v>65</v>
      </c>
      <c r="D17373" t="s">
        <v>12662</v>
      </c>
    </row>
    <row r="17374" spans="1:4" ht="15">
      <c r="A17374" t="s">
        <v>12658</v>
      </c>
      <c r="B17374" s="53">
        <v>2023</v>
      </c>
      <c r="C17374" t="s">
        <v>72</v>
      </c>
      <c r="D17374" t="s">
        <v>12663</v>
      </c>
    </row>
    <row r="17375" spans="1:4" ht="15">
      <c r="A17375" t="s">
        <v>12658</v>
      </c>
      <c r="B17375" s="53">
        <v>2023</v>
      </c>
      <c r="C17375" t="s">
        <v>2</v>
      </c>
      <c r="D17375" t="s">
        <v>12664</v>
      </c>
    </row>
    <row r="17376" spans="1:4" ht="15">
      <c r="A17376" t="s">
        <v>12658</v>
      </c>
      <c r="B17376" s="53">
        <v>2023</v>
      </c>
      <c r="C17376" t="s">
        <v>2</v>
      </c>
      <c r="D17376" t="s">
        <v>12665</v>
      </c>
    </row>
    <row r="17377" spans="1:4" ht="15">
      <c r="A17377" t="s">
        <v>12658</v>
      </c>
      <c r="B17377" s="53">
        <v>2023</v>
      </c>
      <c r="C17377" t="s">
        <v>2</v>
      </c>
      <c r="D17377" t="s">
        <v>12663</v>
      </c>
    </row>
    <row r="17378" spans="1:4" ht="15">
      <c r="A17378" t="s">
        <v>12658</v>
      </c>
      <c r="B17378" s="53">
        <v>2023</v>
      </c>
      <c r="C17378" t="s">
        <v>2</v>
      </c>
      <c r="D17378" t="s">
        <v>12666</v>
      </c>
    </row>
    <row r="17379" spans="1:4" ht="15">
      <c r="A17379" t="s">
        <v>12658</v>
      </c>
      <c r="B17379" s="53">
        <v>2023</v>
      </c>
      <c r="C17379" t="s">
        <v>2</v>
      </c>
      <c r="D17379" t="s">
        <v>12667</v>
      </c>
    </row>
    <row r="17380" spans="1:4" ht="15">
      <c r="A17380" t="s">
        <v>12658</v>
      </c>
      <c r="B17380" s="53">
        <v>2023</v>
      </c>
      <c r="C17380" t="s">
        <v>2</v>
      </c>
      <c r="D17380" t="s">
        <v>12668</v>
      </c>
    </row>
    <row r="17381" spans="1:4" ht="15">
      <c r="A17381" t="s">
        <v>12658</v>
      </c>
      <c r="B17381" s="53">
        <v>2023</v>
      </c>
      <c r="C17381" t="s">
        <v>2</v>
      </c>
      <c r="D17381" t="s">
        <v>12669</v>
      </c>
    </row>
    <row r="17382" spans="1:4" ht="15">
      <c r="A17382" t="s">
        <v>12658</v>
      </c>
      <c r="B17382" s="53">
        <v>2023</v>
      </c>
      <c r="C17382" t="s">
        <v>8099</v>
      </c>
      <c r="D17382" t="s">
        <v>12670</v>
      </c>
    </row>
    <row r="17383" spans="1:4" ht="15">
      <c r="A17383" t="s">
        <v>12658</v>
      </c>
      <c r="B17383" s="53">
        <v>2022</v>
      </c>
      <c r="C17383" t="s">
        <v>30</v>
      </c>
      <c r="D17383" t="s">
        <v>12671</v>
      </c>
    </row>
    <row r="17384" spans="1:4" ht="15">
      <c r="A17384" t="s">
        <v>12658</v>
      </c>
      <c r="B17384" s="53">
        <v>2022</v>
      </c>
      <c r="C17384" t="s">
        <v>3795</v>
      </c>
      <c r="D17384" t="s">
        <v>12672</v>
      </c>
    </row>
    <row r="17385" spans="1:4" ht="15">
      <c r="A17385" t="s">
        <v>12658</v>
      </c>
      <c r="B17385" s="53">
        <v>2022</v>
      </c>
      <c r="C17385" t="s">
        <v>48</v>
      </c>
      <c r="D17385" t="s">
        <v>12673</v>
      </c>
    </row>
    <row r="17386" spans="1:4" ht="15">
      <c r="A17386" t="s">
        <v>12658</v>
      </c>
      <c r="B17386" s="53">
        <v>2022</v>
      </c>
      <c r="C17386" t="s">
        <v>970</v>
      </c>
      <c r="D17386" t="s">
        <v>12664</v>
      </c>
    </row>
    <row r="17387" spans="1:4" ht="15">
      <c r="A17387" t="s">
        <v>12658</v>
      </c>
      <c r="B17387" s="53">
        <v>2022</v>
      </c>
      <c r="C17387" t="s">
        <v>7</v>
      </c>
      <c r="D17387" t="s">
        <v>12674</v>
      </c>
    </row>
    <row r="17388" spans="1:4" ht="15">
      <c r="A17388" t="s">
        <v>12658</v>
      </c>
      <c r="B17388" s="53">
        <v>2022</v>
      </c>
      <c r="C17388" t="s">
        <v>156</v>
      </c>
      <c r="D17388" t="s">
        <v>12675</v>
      </c>
    </row>
    <row r="17389" spans="1:4" ht="15">
      <c r="A17389" t="s">
        <v>12658</v>
      </c>
      <c r="B17389" s="53">
        <v>2022</v>
      </c>
      <c r="C17389" t="s">
        <v>1264</v>
      </c>
      <c r="D17389" t="s">
        <v>12676</v>
      </c>
    </row>
    <row r="17390" spans="1:4" ht="15">
      <c r="A17390" t="s">
        <v>12658</v>
      </c>
      <c r="B17390" s="53">
        <v>2022</v>
      </c>
      <c r="C17390" t="s">
        <v>631</v>
      </c>
      <c r="D17390" t="s">
        <v>12677</v>
      </c>
    </row>
    <row r="17391" spans="1:4" ht="15">
      <c r="A17391" t="s">
        <v>12658</v>
      </c>
      <c r="B17391" s="53">
        <v>2022</v>
      </c>
      <c r="C17391" t="s">
        <v>645</v>
      </c>
      <c r="D17391" t="s">
        <v>12678</v>
      </c>
    </row>
    <row r="17392" spans="1:4" ht="15">
      <c r="A17392" t="s">
        <v>12658</v>
      </c>
      <c r="B17392" s="53">
        <v>2022</v>
      </c>
      <c r="C17392" t="s">
        <v>645</v>
      </c>
      <c r="D17392" t="s">
        <v>12679</v>
      </c>
    </row>
    <row r="17393" spans="1:4" ht="15">
      <c r="A17393" t="s">
        <v>12658</v>
      </c>
      <c r="B17393" s="53">
        <v>2022</v>
      </c>
      <c r="C17393" t="s">
        <v>14</v>
      </c>
      <c r="D17393" t="s">
        <v>12680</v>
      </c>
    </row>
    <row r="17394" spans="1:4" ht="15">
      <c r="A17394" t="s">
        <v>12658</v>
      </c>
      <c r="B17394" s="53">
        <v>2022</v>
      </c>
      <c r="C17394" t="s">
        <v>2</v>
      </c>
      <c r="D17394" t="s">
        <v>12681</v>
      </c>
    </row>
    <row r="17395" spans="1:4" ht="15">
      <c r="A17395" t="s">
        <v>12658</v>
      </c>
      <c r="B17395" s="53">
        <v>2022</v>
      </c>
      <c r="C17395" t="s">
        <v>2</v>
      </c>
      <c r="D17395" t="s">
        <v>12682</v>
      </c>
    </row>
    <row r="17396" spans="1:4" ht="15">
      <c r="A17396" t="s">
        <v>12658</v>
      </c>
      <c r="B17396" s="53">
        <v>2022</v>
      </c>
      <c r="C17396" t="s">
        <v>2</v>
      </c>
      <c r="D17396" t="s">
        <v>12683</v>
      </c>
    </row>
    <row r="17397" spans="1:4" ht="15">
      <c r="A17397" t="s">
        <v>12658</v>
      </c>
      <c r="B17397" s="53">
        <v>2022</v>
      </c>
      <c r="C17397" t="s">
        <v>2</v>
      </c>
      <c r="D17397" t="s">
        <v>12684</v>
      </c>
    </row>
    <row r="17398" spans="1:4" ht="15">
      <c r="A17398" t="s">
        <v>12658</v>
      </c>
      <c r="B17398" s="53">
        <v>2022</v>
      </c>
      <c r="C17398" t="s">
        <v>2</v>
      </c>
      <c r="D17398" t="s">
        <v>12674</v>
      </c>
    </row>
    <row r="17399" spans="1:4" ht="15">
      <c r="A17399" t="s">
        <v>12658</v>
      </c>
      <c r="B17399" s="53">
        <v>2022</v>
      </c>
      <c r="C17399" t="s">
        <v>2</v>
      </c>
      <c r="D17399" t="s">
        <v>12677</v>
      </c>
    </row>
    <row r="17400" spans="1:4" ht="15">
      <c r="A17400" t="s">
        <v>12658</v>
      </c>
      <c r="B17400" s="53">
        <v>2021</v>
      </c>
      <c r="C17400" t="s">
        <v>12685</v>
      </c>
      <c r="D17400" t="s">
        <v>12686</v>
      </c>
    </row>
    <row r="17401" spans="1:4" ht="15">
      <c r="A17401" t="s">
        <v>12658</v>
      </c>
      <c r="B17401" s="53">
        <v>2021</v>
      </c>
      <c r="C17401" t="s">
        <v>3929</v>
      </c>
      <c r="D17401" t="s">
        <v>12687</v>
      </c>
    </row>
    <row r="17402" spans="1:4" ht="15">
      <c r="A17402" t="s">
        <v>12658</v>
      </c>
      <c r="B17402" s="53">
        <v>2021</v>
      </c>
      <c r="C17402" t="s">
        <v>3929</v>
      </c>
      <c r="D17402" t="s">
        <v>12688</v>
      </c>
    </row>
    <row r="17403" spans="1:4" ht="15">
      <c r="A17403" t="s">
        <v>12658</v>
      </c>
      <c r="B17403" s="53">
        <v>2021</v>
      </c>
      <c r="C17403" t="s">
        <v>143</v>
      </c>
      <c r="D17403" t="s">
        <v>12689</v>
      </c>
    </row>
    <row r="17404" spans="1:4" ht="15">
      <c r="A17404" t="s">
        <v>12658</v>
      </c>
      <c r="B17404" s="53">
        <v>2021</v>
      </c>
      <c r="C17404" t="s">
        <v>12690</v>
      </c>
      <c r="D17404" t="s">
        <v>12691</v>
      </c>
    </row>
    <row r="17405" spans="1:4" ht="15">
      <c r="A17405" t="s">
        <v>12658</v>
      </c>
      <c r="B17405" s="53">
        <v>2021</v>
      </c>
      <c r="C17405" t="s">
        <v>50</v>
      </c>
      <c r="D17405" t="s">
        <v>12692</v>
      </c>
    </row>
    <row r="17406" spans="1:4" ht="15">
      <c r="A17406" t="s">
        <v>12658</v>
      </c>
      <c r="B17406" s="53">
        <v>2021</v>
      </c>
      <c r="C17406" t="s">
        <v>50</v>
      </c>
      <c r="D17406" t="s">
        <v>12693</v>
      </c>
    </row>
    <row r="17407" spans="1:4" ht="15">
      <c r="A17407" t="s">
        <v>12658</v>
      </c>
      <c r="B17407" s="53">
        <v>2021</v>
      </c>
      <c r="C17407" t="s">
        <v>194</v>
      </c>
      <c r="D17407" t="s">
        <v>12694</v>
      </c>
    </row>
    <row r="17408" spans="1:4" ht="15">
      <c r="A17408" t="s">
        <v>12658</v>
      </c>
      <c r="B17408" s="53">
        <v>2021</v>
      </c>
      <c r="C17408" t="s">
        <v>1264</v>
      </c>
      <c r="D17408" t="s">
        <v>12695</v>
      </c>
    </row>
    <row r="17409" spans="1:4" ht="15">
      <c r="A17409" t="s">
        <v>12658</v>
      </c>
      <c r="B17409" s="53">
        <v>2021</v>
      </c>
      <c r="C17409" t="s">
        <v>1279</v>
      </c>
      <c r="D17409" t="s">
        <v>12696</v>
      </c>
    </row>
    <row r="17410" spans="1:4" ht="15">
      <c r="A17410" t="s">
        <v>12658</v>
      </c>
      <c r="B17410" s="53">
        <v>2021</v>
      </c>
      <c r="C17410" t="s">
        <v>9057</v>
      </c>
      <c r="D17410" t="s">
        <v>12697</v>
      </c>
    </row>
    <row r="17411" spans="1:4" ht="15">
      <c r="A17411" t="s">
        <v>12658</v>
      </c>
      <c r="B17411" s="53">
        <v>2021</v>
      </c>
      <c r="C17411" t="s">
        <v>661</v>
      </c>
      <c r="D17411" t="s">
        <v>12698</v>
      </c>
    </row>
    <row r="17412" spans="1:4" ht="15">
      <c r="A17412" t="s">
        <v>12658</v>
      </c>
      <c r="B17412" s="53">
        <v>2021</v>
      </c>
      <c r="C17412" t="s">
        <v>12699</v>
      </c>
      <c r="D17412" t="s">
        <v>12700</v>
      </c>
    </row>
    <row r="17413" spans="1:4" ht="15">
      <c r="A17413" t="s">
        <v>12658</v>
      </c>
      <c r="B17413" s="53">
        <v>2021</v>
      </c>
      <c r="C17413" t="s">
        <v>65</v>
      </c>
      <c r="D17413" t="s">
        <v>12701</v>
      </c>
    </row>
    <row r="17414" spans="1:4" ht="15">
      <c r="A17414" t="s">
        <v>12658</v>
      </c>
      <c r="B17414" s="53">
        <v>2021</v>
      </c>
      <c r="C17414" t="s">
        <v>645</v>
      </c>
      <c r="D17414" t="s">
        <v>12702</v>
      </c>
    </row>
    <row r="17415" spans="1:4" ht="15">
      <c r="A17415" t="s">
        <v>12658</v>
      </c>
      <c r="B17415" s="53">
        <v>2021</v>
      </c>
      <c r="C17415" t="s">
        <v>14</v>
      </c>
      <c r="D17415" t="s">
        <v>12703</v>
      </c>
    </row>
    <row r="17416" spans="1:4" ht="15">
      <c r="A17416" t="s">
        <v>12658</v>
      </c>
      <c r="B17416" s="53">
        <v>2021</v>
      </c>
      <c r="C17416" t="s">
        <v>2</v>
      </c>
      <c r="D17416" t="s">
        <v>12704</v>
      </c>
    </row>
    <row r="17417" spans="1:4" ht="15">
      <c r="A17417" t="s">
        <v>12658</v>
      </c>
      <c r="B17417" s="53">
        <v>2021</v>
      </c>
      <c r="C17417" t="s">
        <v>2</v>
      </c>
      <c r="D17417" t="s">
        <v>12700</v>
      </c>
    </row>
    <row r="17418" spans="1:4" ht="15">
      <c r="A17418" t="s">
        <v>12658</v>
      </c>
      <c r="B17418" s="53">
        <v>2021</v>
      </c>
      <c r="C17418" t="s">
        <v>2</v>
      </c>
      <c r="D17418" t="s">
        <v>12698</v>
      </c>
    </row>
    <row r="17419" spans="1:4" ht="15">
      <c r="A17419" t="s">
        <v>12658</v>
      </c>
      <c r="B17419" s="53">
        <v>2021</v>
      </c>
      <c r="C17419" t="s">
        <v>2</v>
      </c>
      <c r="D17419" t="s">
        <v>12696</v>
      </c>
    </row>
    <row r="17420" spans="1:4" ht="15">
      <c r="A17420" t="s">
        <v>12658</v>
      </c>
      <c r="B17420" s="53">
        <v>2021</v>
      </c>
      <c r="C17420" t="s">
        <v>2</v>
      </c>
      <c r="D17420" t="s">
        <v>12695</v>
      </c>
    </row>
    <row r="17421" spans="1:4" ht="15">
      <c r="A17421" t="s">
        <v>12658</v>
      </c>
      <c r="B17421" s="53">
        <v>2021</v>
      </c>
      <c r="C17421" t="s">
        <v>2</v>
      </c>
      <c r="D17421" t="s">
        <v>12697</v>
      </c>
    </row>
    <row r="17422" spans="1:4" ht="15">
      <c r="A17422" t="s">
        <v>12658</v>
      </c>
      <c r="B17422" s="53">
        <v>2021</v>
      </c>
      <c r="C17422" t="s">
        <v>2</v>
      </c>
      <c r="D17422" t="s">
        <v>12701</v>
      </c>
    </row>
    <row r="17423" spans="1:4" ht="15">
      <c r="A17423" t="s">
        <v>12658</v>
      </c>
      <c r="B17423" s="53">
        <v>2021</v>
      </c>
      <c r="C17423" t="s">
        <v>2</v>
      </c>
      <c r="D17423" t="s">
        <v>12705</v>
      </c>
    </row>
    <row r="17424" spans="1:4" ht="15">
      <c r="A17424" t="s">
        <v>12658</v>
      </c>
      <c r="B17424" s="53">
        <v>2021</v>
      </c>
      <c r="C17424" t="s">
        <v>2</v>
      </c>
      <c r="D17424" t="s">
        <v>12702</v>
      </c>
    </row>
    <row r="17425" spans="1:4" ht="15">
      <c r="A17425" t="s">
        <v>12658</v>
      </c>
      <c r="B17425" s="53">
        <v>2021</v>
      </c>
      <c r="C17425" t="s">
        <v>2</v>
      </c>
      <c r="D17425" t="s">
        <v>12676</v>
      </c>
    </row>
    <row r="17426" spans="1:4" ht="15">
      <c r="A17426" t="s">
        <v>12658</v>
      </c>
      <c r="B17426" s="53">
        <v>2021</v>
      </c>
      <c r="C17426" t="s">
        <v>2</v>
      </c>
      <c r="D17426" t="s">
        <v>12706</v>
      </c>
    </row>
    <row r="17427" spans="1:4" ht="15">
      <c r="A17427" t="s">
        <v>12658</v>
      </c>
      <c r="B17427" s="53">
        <v>2020</v>
      </c>
      <c r="C17427" t="s">
        <v>7</v>
      </c>
      <c r="D17427" t="s">
        <v>12707</v>
      </c>
    </row>
    <row r="17428" spans="1:4" ht="15">
      <c r="A17428" t="s">
        <v>12658</v>
      </c>
      <c r="B17428" s="53">
        <v>2020</v>
      </c>
      <c r="C17428" t="s">
        <v>661</v>
      </c>
      <c r="D17428" t="s">
        <v>12708</v>
      </c>
    </row>
    <row r="17429" spans="1:4" ht="15">
      <c r="A17429" t="s">
        <v>12658</v>
      </c>
      <c r="B17429" s="53">
        <v>2020</v>
      </c>
      <c r="C17429" t="s">
        <v>661</v>
      </c>
      <c r="D17429" t="s">
        <v>12709</v>
      </c>
    </row>
    <row r="17430" spans="1:4" ht="15">
      <c r="A17430" t="s">
        <v>12658</v>
      </c>
      <c r="B17430" s="53">
        <v>2020</v>
      </c>
      <c r="C17430" t="s">
        <v>645</v>
      </c>
      <c r="D17430" t="s">
        <v>12704</v>
      </c>
    </row>
    <row r="17431" spans="1:4" ht="15">
      <c r="A17431" t="s">
        <v>12658</v>
      </c>
      <c r="B17431" s="53">
        <v>2020</v>
      </c>
      <c r="C17431" t="s">
        <v>780</v>
      </c>
      <c r="D17431" t="s">
        <v>12710</v>
      </c>
    </row>
    <row r="17432" spans="1:4" ht="15">
      <c r="A17432" t="s">
        <v>12658</v>
      </c>
      <c r="B17432" s="53">
        <v>2020</v>
      </c>
      <c r="C17432" t="s">
        <v>12711</v>
      </c>
      <c r="D17432" t="s">
        <v>12712</v>
      </c>
    </row>
    <row r="17433" spans="1:4" ht="15">
      <c r="A17433" t="s">
        <v>12658</v>
      </c>
      <c r="B17433" s="53">
        <v>2020</v>
      </c>
      <c r="C17433" t="s">
        <v>2</v>
      </c>
      <c r="D17433" t="s">
        <v>12709</v>
      </c>
    </row>
    <row r="17434" spans="1:4" ht="15">
      <c r="A17434" t="s">
        <v>12658</v>
      </c>
      <c r="B17434" s="53">
        <v>2020</v>
      </c>
      <c r="C17434" t="s">
        <v>2</v>
      </c>
      <c r="D17434" t="s">
        <v>12707</v>
      </c>
    </row>
    <row r="17435" spans="1:4" ht="15">
      <c r="A17435" t="s">
        <v>12658</v>
      </c>
      <c r="B17435" s="53">
        <v>2020</v>
      </c>
      <c r="C17435" t="s">
        <v>2</v>
      </c>
      <c r="D17435" t="s">
        <v>12687</v>
      </c>
    </row>
    <row r="17436" spans="1:4" ht="15">
      <c r="A17436" t="s">
        <v>12658</v>
      </c>
      <c r="B17436" s="53">
        <v>2019</v>
      </c>
      <c r="C17436" t="s">
        <v>50</v>
      </c>
      <c r="D17436" t="s">
        <v>10092</v>
      </c>
    </row>
    <row r="17437" spans="1:4" ht="15">
      <c r="A17437" t="s">
        <v>12658</v>
      </c>
      <c r="B17437" s="53">
        <v>2019</v>
      </c>
      <c r="C17437" t="s">
        <v>631</v>
      </c>
      <c r="D17437" t="s">
        <v>12713</v>
      </c>
    </row>
    <row r="17438" spans="1:4" ht="15">
      <c r="A17438" t="s">
        <v>12658</v>
      </c>
      <c r="B17438" s="53">
        <v>2019</v>
      </c>
      <c r="C17438" t="s">
        <v>631</v>
      </c>
      <c r="D17438" t="s">
        <v>12714</v>
      </c>
    </row>
    <row r="17439" spans="1:4" ht="15">
      <c r="A17439" t="s">
        <v>12658</v>
      </c>
      <c r="B17439" s="53">
        <v>2019</v>
      </c>
      <c r="C17439" t="s">
        <v>59</v>
      </c>
      <c r="D17439" t="s">
        <v>12715</v>
      </c>
    </row>
    <row r="17440" spans="1:4" ht="15">
      <c r="A17440" t="s">
        <v>12658</v>
      </c>
      <c r="B17440" s="53">
        <v>2019</v>
      </c>
      <c r="C17440" t="s">
        <v>645</v>
      </c>
      <c r="D17440" t="s">
        <v>12716</v>
      </c>
    </row>
    <row r="17441" spans="1:4" ht="15">
      <c r="A17441" t="s">
        <v>12658</v>
      </c>
      <c r="B17441" s="53">
        <v>2019</v>
      </c>
      <c r="C17441" t="s">
        <v>12711</v>
      </c>
      <c r="D17441" t="s">
        <v>12717</v>
      </c>
    </row>
    <row r="17442" spans="1:4" ht="15">
      <c r="A17442" t="s">
        <v>12658</v>
      </c>
      <c r="B17442" s="53">
        <v>2019</v>
      </c>
      <c r="C17442" t="s">
        <v>2</v>
      </c>
      <c r="D17442" t="s">
        <v>12718</v>
      </c>
    </row>
    <row r="17443" spans="1:4" ht="15">
      <c r="A17443" t="s">
        <v>12658</v>
      </c>
      <c r="B17443" s="53">
        <v>2019</v>
      </c>
      <c r="C17443" t="s">
        <v>2</v>
      </c>
      <c r="D17443" t="s">
        <v>12719</v>
      </c>
    </row>
    <row r="17444" spans="1:4" ht="15">
      <c r="A17444" t="s">
        <v>12658</v>
      </c>
      <c r="B17444" s="53">
        <v>2019</v>
      </c>
      <c r="C17444" t="s">
        <v>2</v>
      </c>
      <c r="D17444" t="s">
        <v>10092</v>
      </c>
    </row>
    <row r="17445" spans="1:4" ht="15">
      <c r="A17445" t="s">
        <v>12658</v>
      </c>
      <c r="B17445" s="53">
        <v>2019</v>
      </c>
      <c r="C17445" t="s">
        <v>2</v>
      </c>
      <c r="D17445" t="s">
        <v>12716</v>
      </c>
    </row>
    <row r="17446" spans="1:4" ht="15">
      <c r="A17446" t="s">
        <v>12658</v>
      </c>
      <c r="B17446" s="53">
        <v>2018</v>
      </c>
      <c r="C17446" t="s">
        <v>30</v>
      </c>
      <c r="D17446" t="s">
        <v>12720</v>
      </c>
    </row>
    <row r="17447" spans="1:4" ht="15">
      <c r="A17447" t="s">
        <v>12658</v>
      </c>
      <c r="B17447" s="53">
        <v>2018</v>
      </c>
      <c r="C17447" t="s">
        <v>148</v>
      </c>
      <c r="D17447" t="s">
        <v>12721</v>
      </c>
    </row>
    <row r="17448" spans="1:4" ht="15">
      <c r="A17448" t="s">
        <v>12658</v>
      </c>
      <c r="B17448" s="53">
        <v>2018</v>
      </c>
      <c r="C17448" t="s">
        <v>8118</v>
      </c>
      <c r="D17448" t="s">
        <v>12722</v>
      </c>
    </row>
    <row r="17449" spans="1:4" ht="15">
      <c r="A17449" t="s">
        <v>12658</v>
      </c>
      <c r="B17449" s="53">
        <v>2018</v>
      </c>
      <c r="C17449" t="s">
        <v>989</v>
      </c>
      <c r="D17449" t="s">
        <v>12723</v>
      </c>
    </row>
    <row r="17450" spans="1:4" ht="15">
      <c r="A17450" t="s">
        <v>12658</v>
      </c>
      <c r="B17450" s="53">
        <v>2018</v>
      </c>
      <c r="C17450" t="s">
        <v>1279</v>
      </c>
      <c r="D17450" t="s">
        <v>12724</v>
      </c>
    </row>
    <row r="17451" spans="1:4" ht="15">
      <c r="A17451" t="s">
        <v>12658</v>
      </c>
      <c r="B17451" s="53">
        <v>2017</v>
      </c>
      <c r="C17451" t="s">
        <v>30</v>
      </c>
      <c r="D17451" t="s">
        <v>12725</v>
      </c>
    </row>
    <row r="17452" spans="1:4" ht="15">
      <c r="A17452" t="s">
        <v>12658</v>
      </c>
      <c r="B17452" s="53">
        <v>2017</v>
      </c>
      <c r="C17452" t="s">
        <v>65</v>
      </c>
      <c r="D17452" t="s">
        <v>12726</v>
      </c>
    </row>
    <row r="17453" spans="1:4" ht="15">
      <c r="A17453" t="s">
        <v>12658</v>
      </c>
      <c r="B17453" s="53">
        <v>2016</v>
      </c>
      <c r="C17453" t="s">
        <v>1335</v>
      </c>
      <c r="D17453" t="s">
        <v>12727</v>
      </c>
    </row>
    <row r="17454" spans="1:4" ht="15">
      <c r="A17454" t="s">
        <v>12658</v>
      </c>
      <c r="B17454" s="53">
        <v>2016</v>
      </c>
      <c r="C17454" t="s">
        <v>780</v>
      </c>
      <c r="D17454" t="s">
        <v>12728</v>
      </c>
    </row>
    <row r="17455" spans="1:4" ht="15">
      <c r="A17455" t="s">
        <v>12658</v>
      </c>
      <c r="B17455" s="53">
        <v>2015</v>
      </c>
      <c r="C17455" t="s">
        <v>1281</v>
      </c>
      <c r="D17455" t="s">
        <v>12729</v>
      </c>
    </row>
    <row r="17456" spans="1:4" ht="15">
      <c r="A17456" t="s">
        <v>12658</v>
      </c>
      <c r="B17456" s="53">
        <v>2015</v>
      </c>
      <c r="C17456" t="s">
        <v>4956</v>
      </c>
      <c r="D17456" t="s">
        <v>12730</v>
      </c>
    </row>
    <row r="17457" spans="1:4" ht="15">
      <c r="A17457" t="s">
        <v>12658</v>
      </c>
      <c r="B17457" s="53">
        <v>2015</v>
      </c>
      <c r="C17457" t="s">
        <v>1330</v>
      </c>
      <c r="D17457" t="s">
        <v>12731</v>
      </c>
    </row>
    <row r="17458" spans="1:4" ht="15">
      <c r="A17458" t="s">
        <v>12658</v>
      </c>
      <c r="B17458" s="53">
        <v>2014</v>
      </c>
      <c r="C17458" t="s">
        <v>2138</v>
      </c>
      <c r="D17458" t="s">
        <v>12732</v>
      </c>
    </row>
    <row r="17459" spans="1:4" ht="15">
      <c r="A17459" t="s">
        <v>12658</v>
      </c>
      <c r="B17459" s="53">
        <v>2014</v>
      </c>
      <c r="C17459" t="s">
        <v>915</v>
      </c>
      <c r="D17459" t="s">
        <v>12733</v>
      </c>
    </row>
    <row r="17460" spans="1:4" ht="15">
      <c r="A17460" t="s">
        <v>12658</v>
      </c>
      <c r="B17460" s="53">
        <v>2014</v>
      </c>
      <c r="C17460" t="s">
        <v>1735</v>
      </c>
      <c r="D17460" t="s">
        <v>12734</v>
      </c>
    </row>
    <row r="17461" spans="1:4" ht="15">
      <c r="A17461" t="s">
        <v>12658</v>
      </c>
      <c r="B17461" s="53">
        <v>2013</v>
      </c>
      <c r="C17461" t="s">
        <v>12735</v>
      </c>
      <c r="D17461" t="s">
        <v>12736</v>
      </c>
    </row>
    <row r="17462" spans="1:4" ht="15">
      <c r="A17462" t="s">
        <v>12658</v>
      </c>
      <c r="B17462" s="53">
        <v>2013</v>
      </c>
      <c r="C17462" t="s">
        <v>989</v>
      </c>
      <c r="D17462" t="s">
        <v>12737</v>
      </c>
    </row>
    <row r="17463" spans="1:4" ht="15">
      <c r="A17463" t="s">
        <v>12658</v>
      </c>
      <c r="B17463" s="53">
        <v>2013</v>
      </c>
      <c r="C17463" t="s">
        <v>1096</v>
      </c>
      <c r="D17463" t="s">
        <v>12738</v>
      </c>
    </row>
    <row r="17464" spans="1:4" ht="15">
      <c r="A17464" t="s">
        <v>12658</v>
      </c>
      <c r="B17464" s="53">
        <v>2013</v>
      </c>
      <c r="C17464" t="s">
        <v>1239</v>
      </c>
      <c r="D17464" t="s">
        <v>12739</v>
      </c>
    </row>
    <row r="17465" spans="1:4" ht="15">
      <c r="A17465" t="s">
        <v>12658</v>
      </c>
      <c r="B17465" s="53">
        <v>2012</v>
      </c>
      <c r="C17465" t="s">
        <v>5269</v>
      </c>
      <c r="D17465" t="s">
        <v>12740</v>
      </c>
    </row>
    <row r="17466" spans="1:4" ht="15">
      <c r="A17466" t="s">
        <v>12658</v>
      </c>
      <c r="B17466" s="53">
        <v>2012</v>
      </c>
      <c r="C17466" t="s">
        <v>5269</v>
      </c>
      <c r="D17466" t="s">
        <v>12741</v>
      </c>
    </row>
    <row r="17467" spans="1:4" ht="15">
      <c r="A17467" t="s">
        <v>12658</v>
      </c>
      <c r="B17467" s="53">
        <v>2012</v>
      </c>
      <c r="C17467" t="s">
        <v>989</v>
      </c>
      <c r="D17467" t="s">
        <v>12742</v>
      </c>
    </row>
    <row r="17468" spans="1:4" ht="15">
      <c r="A17468" t="s">
        <v>12658</v>
      </c>
      <c r="B17468" s="53">
        <v>2012</v>
      </c>
      <c r="C17468" t="s">
        <v>2</v>
      </c>
      <c r="D17468" t="s">
        <v>12743</v>
      </c>
    </row>
    <row r="17469" spans="1:4" ht="15">
      <c r="A17469" t="s">
        <v>12658</v>
      </c>
      <c r="B17469" s="53">
        <v>2012</v>
      </c>
      <c r="C17469" t="s">
        <v>2</v>
      </c>
      <c r="D17469" t="s">
        <v>12744</v>
      </c>
    </row>
    <row r="17470" spans="1:4" ht="15">
      <c r="A17470" t="s">
        <v>12658</v>
      </c>
      <c r="B17470" s="53">
        <v>2012</v>
      </c>
      <c r="C17470" t="s">
        <v>2</v>
      </c>
      <c r="D17470" t="s">
        <v>12745</v>
      </c>
    </row>
    <row r="17471" spans="1:4" ht="15">
      <c r="A17471" t="s">
        <v>12658</v>
      </c>
      <c r="B17471" s="53">
        <v>2011</v>
      </c>
      <c r="C17471" t="s">
        <v>504</v>
      </c>
      <c r="D17471" t="s">
        <v>12746</v>
      </c>
    </row>
    <row r="17472" spans="1:4" ht="15">
      <c r="A17472" t="s">
        <v>12658</v>
      </c>
      <c r="B17472" s="53">
        <v>2011</v>
      </c>
      <c r="C17472" t="s">
        <v>989</v>
      </c>
      <c r="D17472" t="s">
        <v>12747</v>
      </c>
    </row>
    <row r="17473" spans="1:4" ht="15">
      <c r="A17473" t="s">
        <v>12658</v>
      </c>
      <c r="B17473" s="53">
        <v>2011</v>
      </c>
      <c r="C17473" t="s">
        <v>1335</v>
      </c>
      <c r="D17473" t="s">
        <v>12748</v>
      </c>
    </row>
    <row r="17474" spans="1:4" ht="15">
      <c r="A17474" t="s">
        <v>12658</v>
      </c>
      <c r="B17474" s="53">
        <v>2010</v>
      </c>
      <c r="C17474" t="s">
        <v>12749</v>
      </c>
      <c r="D17474" t="s">
        <v>12750</v>
      </c>
    </row>
    <row r="17475" spans="1:4" ht="15">
      <c r="A17475" t="s">
        <v>12658</v>
      </c>
      <c r="B17475" s="53">
        <v>2010</v>
      </c>
      <c r="C17475" t="s">
        <v>989</v>
      </c>
      <c r="D17475" t="s">
        <v>12751</v>
      </c>
    </row>
    <row r="17476" spans="1:4" ht="15">
      <c r="A17476" t="s">
        <v>12658</v>
      </c>
      <c r="B17476" s="53">
        <v>2010</v>
      </c>
      <c r="C17476" t="s">
        <v>989</v>
      </c>
      <c r="D17476" t="s">
        <v>12752</v>
      </c>
    </row>
    <row r="17477" spans="1:4" ht="15">
      <c r="A17477" t="s">
        <v>12658</v>
      </c>
      <c r="B17477" s="53">
        <v>2010</v>
      </c>
      <c r="C17477" t="s">
        <v>645</v>
      </c>
      <c r="D17477" t="s">
        <v>12753</v>
      </c>
    </row>
    <row r="17478" spans="1:4" ht="15">
      <c r="A17478" t="s">
        <v>12658</v>
      </c>
      <c r="B17478" s="53">
        <v>2010</v>
      </c>
      <c r="C17478" t="s">
        <v>780</v>
      </c>
      <c r="D17478" t="s">
        <v>12754</v>
      </c>
    </row>
    <row r="17479" spans="1:4" ht="15">
      <c r="A17479" t="s">
        <v>12658</v>
      </c>
      <c r="B17479" s="53">
        <v>2009</v>
      </c>
      <c r="C17479" t="s">
        <v>875</v>
      </c>
      <c r="D17479" t="s">
        <v>12755</v>
      </c>
    </row>
    <row r="17480" spans="1:4" ht="15">
      <c r="A17480" t="s">
        <v>12658</v>
      </c>
      <c r="B17480" s="53">
        <v>2009</v>
      </c>
      <c r="C17480" t="s">
        <v>7</v>
      </c>
      <c r="D17480" t="s">
        <v>12756</v>
      </c>
    </row>
    <row r="17481" spans="1:4" ht="15">
      <c r="A17481" t="s">
        <v>12658</v>
      </c>
      <c r="B17481" s="53">
        <v>2009</v>
      </c>
      <c r="C17481" t="s">
        <v>989</v>
      </c>
      <c r="D17481" t="s">
        <v>12757</v>
      </c>
    </row>
    <row r="17482" spans="1:4" ht="15">
      <c r="A17482" t="s">
        <v>12658</v>
      </c>
      <c r="B17482" s="53">
        <v>2009</v>
      </c>
      <c r="C17482" t="s">
        <v>989</v>
      </c>
      <c r="D17482" t="s">
        <v>12758</v>
      </c>
    </row>
    <row r="17483" spans="1:4" ht="15">
      <c r="A17483" t="s">
        <v>12658</v>
      </c>
      <c r="B17483" s="53">
        <v>2009</v>
      </c>
      <c r="C17483" t="s">
        <v>989</v>
      </c>
      <c r="D17483" t="s">
        <v>12759</v>
      </c>
    </row>
    <row r="17484" spans="1:4" ht="15">
      <c r="A17484" t="s">
        <v>12658</v>
      </c>
      <c r="B17484" s="53">
        <v>2009</v>
      </c>
      <c r="C17484" t="s">
        <v>1096</v>
      </c>
      <c r="D17484" t="s">
        <v>12760</v>
      </c>
    </row>
    <row r="17485" spans="1:4" ht="15">
      <c r="A17485" t="s">
        <v>12658</v>
      </c>
      <c r="B17485" s="53">
        <v>2009</v>
      </c>
      <c r="C17485" t="s">
        <v>3572</v>
      </c>
      <c r="D17485" t="s">
        <v>12761</v>
      </c>
    </row>
    <row r="17486" spans="1:4" ht="15">
      <c r="A17486" t="s">
        <v>12658</v>
      </c>
      <c r="B17486" s="53">
        <v>2008</v>
      </c>
      <c r="C17486" t="s">
        <v>989</v>
      </c>
      <c r="D17486" t="s">
        <v>12762</v>
      </c>
    </row>
    <row r="17487" spans="1:4" ht="15">
      <c r="A17487" t="s">
        <v>12658</v>
      </c>
      <c r="B17487" s="53">
        <v>2008</v>
      </c>
      <c r="C17487" t="s">
        <v>989</v>
      </c>
      <c r="D17487" t="s">
        <v>12763</v>
      </c>
    </row>
    <row r="17488" spans="1:4" ht="15">
      <c r="A17488" t="s">
        <v>12658</v>
      </c>
      <c r="B17488" s="53">
        <v>2008</v>
      </c>
      <c r="C17488" t="s">
        <v>780</v>
      </c>
      <c r="D17488" t="s">
        <v>12764</v>
      </c>
    </row>
    <row r="17489" spans="1:4" ht="15">
      <c r="A17489" t="s">
        <v>12658</v>
      </c>
      <c r="B17489" s="53">
        <v>2008</v>
      </c>
      <c r="C17489" t="s">
        <v>780</v>
      </c>
      <c r="D17489" t="s">
        <v>12765</v>
      </c>
    </row>
    <row r="17490" spans="1:4" ht="15">
      <c r="A17490" t="s">
        <v>12658</v>
      </c>
      <c r="B17490" s="53">
        <v>2007</v>
      </c>
      <c r="C17490" t="s">
        <v>504</v>
      </c>
      <c r="D17490" t="s">
        <v>12766</v>
      </c>
    </row>
    <row r="17491" spans="1:4" ht="15">
      <c r="A17491" t="s">
        <v>12658</v>
      </c>
      <c r="B17491" s="53">
        <v>2007</v>
      </c>
      <c r="C17491" t="s">
        <v>504</v>
      </c>
      <c r="D17491" t="s">
        <v>12767</v>
      </c>
    </row>
    <row r="17492" spans="1:4" ht="15">
      <c r="A17492" t="s">
        <v>12658</v>
      </c>
      <c r="B17492" s="53">
        <v>2007</v>
      </c>
      <c r="C17492" t="s">
        <v>7</v>
      </c>
      <c r="D17492" t="s">
        <v>12768</v>
      </c>
    </row>
    <row r="17493" spans="1:4" ht="15">
      <c r="A17493" t="s">
        <v>12658</v>
      </c>
      <c r="B17493" s="53">
        <v>2007</v>
      </c>
      <c r="C17493" t="s">
        <v>989</v>
      </c>
      <c r="D17493" t="s">
        <v>12769</v>
      </c>
    </row>
    <row r="17494" spans="1:4" ht="15">
      <c r="A17494" t="s">
        <v>12658</v>
      </c>
      <c r="B17494" s="53">
        <v>2007</v>
      </c>
      <c r="C17494" t="s">
        <v>989</v>
      </c>
      <c r="D17494" t="s">
        <v>12770</v>
      </c>
    </row>
    <row r="17495" spans="1:4" ht="15">
      <c r="A17495" t="s">
        <v>12658</v>
      </c>
      <c r="B17495" s="53">
        <v>2007</v>
      </c>
      <c r="C17495" t="s">
        <v>583</v>
      </c>
      <c r="D17495" t="s">
        <v>12771</v>
      </c>
    </row>
    <row r="17496" spans="1:4" ht="15">
      <c r="A17496" t="s">
        <v>12658</v>
      </c>
      <c r="B17496" s="53">
        <v>2007</v>
      </c>
      <c r="C17496" t="s">
        <v>12772</v>
      </c>
      <c r="D17496" t="s">
        <v>12773</v>
      </c>
    </row>
    <row r="17497" spans="1:4" ht="15">
      <c r="A17497" t="s">
        <v>12658</v>
      </c>
      <c r="B17497" s="53">
        <v>2007</v>
      </c>
      <c r="C17497" t="s">
        <v>1735</v>
      </c>
      <c r="D17497" t="s">
        <v>12774</v>
      </c>
    </row>
    <row r="17498" spans="1:4" ht="15">
      <c r="A17498" t="s">
        <v>12658</v>
      </c>
      <c r="B17498" s="53">
        <v>2007</v>
      </c>
      <c r="C17498" t="s">
        <v>645</v>
      </c>
      <c r="D17498" t="s">
        <v>12775</v>
      </c>
    </row>
    <row r="17499" spans="1:4" ht="15">
      <c r="A17499" t="s">
        <v>12658</v>
      </c>
      <c r="B17499" s="53">
        <v>2006</v>
      </c>
      <c r="C17499" t="s">
        <v>780</v>
      </c>
      <c r="D17499" t="s">
        <v>12776</v>
      </c>
    </row>
    <row r="17500" spans="1:4" ht="15">
      <c r="A17500" t="s">
        <v>12658</v>
      </c>
      <c r="B17500" s="53">
        <v>2005</v>
      </c>
      <c r="C17500" t="s">
        <v>8919</v>
      </c>
      <c r="D17500" t="s">
        <v>12777</v>
      </c>
    </row>
    <row r="17501" spans="1:4" ht="15">
      <c r="A17501" t="s">
        <v>5183</v>
      </c>
      <c r="B17501" s="53">
        <v>2023</v>
      </c>
      <c r="C17501" t="s">
        <v>661</v>
      </c>
      <c r="D17501" t="s">
        <v>9331</v>
      </c>
    </row>
    <row r="17502" spans="1:4" ht="15">
      <c r="A17502" t="s">
        <v>5183</v>
      </c>
      <c r="B17502" s="53">
        <v>2023</v>
      </c>
      <c r="C17502" t="s">
        <v>661</v>
      </c>
      <c r="D17502" t="s">
        <v>9332</v>
      </c>
    </row>
    <row r="17503" spans="1:4" ht="15">
      <c r="A17503" t="s">
        <v>5183</v>
      </c>
      <c r="B17503" s="53">
        <v>2023</v>
      </c>
      <c r="C17503" t="s">
        <v>661</v>
      </c>
      <c r="D17503" t="s">
        <v>1103</v>
      </c>
    </row>
    <row r="17504" spans="1:4" ht="15">
      <c r="A17504" t="s">
        <v>5183</v>
      </c>
      <c r="B17504" s="53">
        <v>2023</v>
      </c>
      <c r="C17504" t="s">
        <v>2</v>
      </c>
      <c r="D17504" t="s">
        <v>8895</v>
      </c>
    </row>
    <row r="17505" spans="1:4" ht="15">
      <c r="A17505" t="s">
        <v>5183</v>
      </c>
      <c r="B17505" s="53">
        <v>2023</v>
      </c>
      <c r="C17505" t="s">
        <v>2</v>
      </c>
      <c r="D17505" t="s">
        <v>9333</v>
      </c>
    </row>
    <row r="17506" spans="1:4" ht="15">
      <c r="A17506" t="s">
        <v>5183</v>
      </c>
      <c r="B17506" s="53">
        <v>2023</v>
      </c>
      <c r="C17506" t="s">
        <v>2</v>
      </c>
      <c r="D17506" t="s">
        <v>9334</v>
      </c>
    </row>
    <row r="17507" spans="1:4" ht="15">
      <c r="A17507" t="s">
        <v>5183</v>
      </c>
      <c r="B17507" s="53">
        <v>2023</v>
      </c>
      <c r="C17507" t="s">
        <v>2</v>
      </c>
      <c r="D17507" t="s">
        <v>9335</v>
      </c>
    </row>
    <row r="17508" spans="1:4" ht="15">
      <c r="A17508" t="s">
        <v>5183</v>
      </c>
      <c r="B17508" s="53">
        <v>2023</v>
      </c>
      <c r="C17508" t="s">
        <v>2</v>
      </c>
      <c r="D17508" t="s">
        <v>9336</v>
      </c>
    </row>
    <row r="17509" spans="1:4" ht="15">
      <c r="A17509" t="s">
        <v>5183</v>
      </c>
      <c r="B17509" s="53">
        <v>2023</v>
      </c>
      <c r="C17509" t="s">
        <v>2</v>
      </c>
      <c r="D17509" t="s">
        <v>9337</v>
      </c>
    </row>
    <row r="17510" spans="1:4" ht="15">
      <c r="A17510" t="s">
        <v>5183</v>
      </c>
      <c r="B17510" s="53">
        <v>2023</v>
      </c>
      <c r="C17510" t="s">
        <v>2</v>
      </c>
      <c r="D17510" t="s">
        <v>9338</v>
      </c>
    </row>
    <row r="17511" spans="1:4" ht="15">
      <c r="A17511" t="s">
        <v>5183</v>
      </c>
      <c r="B17511" s="53">
        <v>2023</v>
      </c>
      <c r="C17511" t="s">
        <v>2</v>
      </c>
      <c r="D17511" t="s">
        <v>9339</v>
      </c>
    </row>
    <row r="17512" spans="1:4" ht="15">
      <c r="A17512" t="s">
        <v>5183</v>
      </c>
      <c r="B17512" s="53">
        <v>2023</v>
      </c>
      <c r="C17512" t="s">
        <v>2</v>
      </c>
      <c r="D17512" t="s">
        <v>9340</v>
      </c>
    </row>
    <row r="17513" spans="1:4" ht="15">
      <c r="A17513" t="s">
        <v>5183</v>
      </c>
      <c r="B17513" s="53">
        <v>2023</v>
      </c>
      <c r="C17513" t="s">
        <v>2</v>
      </c>
      <c r="D17513" t="s">
        <v>9341</v>
      </c>
    </row>
    <row r="17514" spans="1:4" ht="15">
      <c r="A17514" t="s">
        <v>5183</v>
      </c>
      <c r="B17514" s="53">
        <v>2023</v>
      </c>
      <c r="C17514" t="s">
        <v>2</v>
      </c>
      <c r="D17514" t="s">
        <v>9342</v>
      </c>
    </row>
    <row r="17515" spans="1:4" ht="15">
      <c r="A17515" t="s">
        <v>5183</v>
      </c>
      <c r="B17515" s="53">
        <v>2022</v>
      </c>
      <c r="C17515" t="s">
        <v>8044</v>
      </c>
      <c r="D17515" t="s">
        <v>9343</v>
      </c>
    </row>
    <row r="17516" spans="1:4" ht="15">
      <c r="A17516" t="s">
        <v>5183</v>
      </c>
      <c r="B17516" s="53">
        <v>2022</v>
      </c>
      <c r="C17516" t="s">
        <v>50</v>
      </c>
      <c r="D17516" t="s">
        <v>9344</v>
      </c>
    </row>
    <row r="17517" spans="1:4" ht="15">
      <c r="A17517" t="s">
        <v>5183</v>
      </c>
      <c r="B17517" s="53">
        <v>2022</v>
      </c>
      <c r="C17517" t="s">
        <v>26</v>
      </c>
      <c r="D17517" t="s">
        <v>9345</v>
      </c>
    </row>
    <row r="17518" spans="1:4" ht="15">
      <c r="A17518" t="s">
        <v>5183</v>
      </c>
      <c r="B17518" s="53">
        <v>2022</v>
      </c>
      <c r="C17518" t="s">
        <v>1279</v>
      </c>
      <c r="D17518" t="s">
        <v>9346</v>
      </c>
    </row>
    <row r="17519" spans="1:4" ht="15">
      <c r="A17519" t="s">
        <v>5183</v>
      </c>
      <c r="B17519" s="53">
        <v>2022</v>
      </c>
      <c r="C17519" t="s">
        <v>661</v>
      </c>
      <c r="D17519" t="s">
        <v>9347</v>
      </c>
    </row>
    <row r="17520" spans="1:4" ht="15">
      <c r="A17520" t="s">
        <v>5183</v>
      </c>
      <c r="B17520" s="53">
        <v>2022</v>
      </c>
      <c r="C17520" t="s">
        <v>661</v>
      </c>
      <c r="D17520" t="s">
        <v>9348</v>
      </c>
    </row>
    <row r="17521" spans="1:4" ht="15">
      <c r="A17521" t="s">
        <v>5183</v>
      </c>
      <c r="B17521" s="53">
        <v>2022</v>
      </c>
      <c r="C17521" t="s">
        <v>645</v>
      </c>
      <c r="D17521" t="s">
        <v>9349</v>
      </c>
    </row>
    <row r="17522" spans="1:4" ht="15">
      <c r="A17522" t="s">
        <v>5183</v>
      </c>
      <c r="B17522" s="53">
        <v>2022</v>
      </c>
      <c r="C17522" t="s">
        <v>645</v>
      </c>
      <c r="D17522" t="s">
        <v>9350</v>
      </c>
    </row>
    <row r="17523" spans="1:4" ht="15">
      <c r="A17523" t="s">
        <v>5183</v>
      </c>
      <c r="B17523" s="53">
        <v>2022</v>
      </c>
      <c r="C17523" t="s">
        <v>932</v>
      </c>
      <c r="D17523" t="s">
        <v>9351</v>
      </c>
    </row>
    <row r="17524" spans="1:4" ht="15">
      <c r="A17524" t="s">
        <v>5183</v>
      </c>
      <c r="B17524" s="53">
        <v>2022</v>
      </c>
      <c r="C17524" t="s">
        <v>6463</v>
      </c>
      <c r="D17524" t="s">
        <v>8940</v>
      </c>
    </row>
    <row r="17525" spans="1:4" ht="15">
      <c r="A17525" t="s">
        <v>5183</v>
      </c>
      <c r="B17525" s="53">
        <v>2022</v>
      </c>
      <c r="C17525" t="s">
        <v>2</v>
      </c>
      <c r="D17525" t="s">
        <v>9349</v>
      </c>
    </row>
    <row r="17526" spans="1:4" ht="15">
      <c r="A17526" t="s">
        <v>5183</v>
      </c>
      <c r="B17526" s="53">
        <v>2022</v>
      </c>
      <c r="C17526" t="s">
        <v>2</v>
      </c>
      <c r="D17526" t="s">
        <v>9351</v>
      </c>
    </row>
    <row r="17527" spans="1:4" ht="15">
      <c r="A17527" t="s">
        <v>5183</v>
      </c>
      <c r="B17527" s="53">
        <v>2022</v>
      </c>
      <c r="C17527" t="s">
        <v>2</v>
      </c>
      <c r="D17527" t="s">
        <v>9344</v>
      </c>
    </row>
    <row r="17528" spans="1:4" ht="15">
      <c r="A17528" t="s">
        <v>5183</v>
      </c>
      <c r="B17528" s="53">
        <v>2022</v>
      </c>
      <c r="C17528" t="s">
        <v>2</v>
      </c>
      <c r="D17528" t="s">
        <v>9352</v>
      </c>
    </row>
    <row r="17529" spans="1:4" ht="15">
      <c r="A17529" t="s">
        <v>5183</v>
      </c>
      <c r="B17529" s="53">
        <v>2022</v>
      </c>
      <c r="C17529" t="s">
        <v>2</v>
      </c>
      <c r="D17529" t="s">
        <v>9331</v>
      </c>
    </row>
    <row r="17530" spans="1:4" ht="15">
      <c r="A17530" t="s">
        <v>5183</v>
      </c>
      <c r="B17530" s="53">
        <v>2022</v>
      </c>
      <c r="C17530" t="s">
        <v>2</v>
      </c>
      <c r="D17530" t="s">
        <v>9353</v>
      </c>
    </row>
    <row r="17531" spans="1:4" ht="15">
      <c r="A17531" t="s">
        <v>5183</v>
      </c>
      <c r="B17531" s="53">
        <v>2021</v>
      </c>
      <c r="C17531" t="s">
        <v>996</v>
      </c>
      <c r="D17531" t="s">
        <v>9354</v>
      </c>
    </row>
    <row r="17532" spans="1:4" ht="15">
      <c r="A17532" t="s">
        <v>5183</v>
      </c>
      <c r="B17532" s="53">
        <v>2021</v>
      </c>
      <c r="C17532" t="s">
        <v>996</v>
      </c>
      <c r="D17532" t="s">
        <v>9355</v>
      </c>
    </row>
    <row r="17533" spans="1:4" ht="15">
      <c r="A17533" t="s">
        <v>5183</v>
      </c>
      <c r="B17533" s="53">
        <v>2021</v>
      </c>
      <c r="C17533" t="s">
        <v>661</v>
      </c>
      <c r="D17533" t="s">
        <v>9356</v>
      </c>
    </row>
    <row r="17534" spans="1:4" ht="15">
      <c r="A17534" t="s">
        <v>5183</v>
      </c>
      <c r="B17534" s="53">
        <v>2021</v>
      </c>
      <c r="C17534" t="s">
        <v>661</v>
      </c>
      <c r="D17534" t="s">
        <v>9357</v>
      </c>
    </row>
    <row r="17535" spans="1:4" ht="15">
      <c r="A17535" t="s">
        <v>5183</v>
      </c>
      <c r="B17535" s="53">
        <v>2021</v>
      </c>
      <c r="C17535" t="s">
        <v>661</v>
      </c>
      <c r="D17535" t="s">
        <v>9358</v>
      </c>
    </row>
    <row r="17536" spans="1:4" ht="15">
      <c r="A17536" t="s">
        <v>5183</v>
      </c>
      <c r="B17536" s="53">
        <v>2021</v>
      </c>
      <c r="C17536" t="s">
        <v>645</v>
      </c>
      <c r="D17536" t="s">
        <v>9359</v>
      </c>
    </row>
    <row r="17537" spans="1:4" ht="15">
      <c r="A17537" t="s">
        <v>5183</v>
      </c>
      <c r="B17537" s="53">
        <v>2021</v>
      </c>
      <c r="C17537" t="s">
        <v>645</v>
      </c>
      <c r="D17537" t="s">
        <v>9360</v>
      </c>
    </row>
    <row r="17538" spans="1:4" ht="15">
      <c r="A17538" t="s">
        <v>5183</v>
      </c>
      <c r="B17538" s="53">
        <v>2021</v>
      </c>
      <c r="C17538" t="s">
        <v>932</v>
      </c>
      <c r="D17538" t="s">
        <v>9361</v>
      </c>
    </row>
    <row r="17539" spans="1:4" ht="15">
      <c r="A17539" t="s">
        <v>5183</v>
      </c>
      <c r="B17539" s="53">
        <v>2021</v>
      </c>
      <c r="C17539" t="s">
        <v>2</v>
      </c>
      <c r="D17539" t="s">
        <v>9362</v>
      </c>
    </row>
    <row r="17540" spans="1:4" ht="15">
      <c r="A17540" t="s">
        <v>5183</v>
      </c>
      <c r="B17540" s="53">
        <v>2021</v>
      </c>
      <c r="C17540" t="s">
        <v>2</v>
      </c>
      <c r="D17540" t="s">
        <v>9355</v>
      </c>
    </row>
    <row r="17541" spans="1:4" ht="15">
      <c r="A17541" t="s">
        <v>5183</v>
      </c>
      <c r="B17541" s="53">
        <v>2021</v>
      </c>
      <c r="C17541" t="s">
        <v>2</v>
      </c>
      <c r="D17541" t="s">
        <v>9363</v>
      </c>
    </row>
    <row r="17542" spans="1:4" ht="15">
      <c r="A17542" t="s">
        <v>5183</v>
      </c>
      <c r="B17542" s="53">
        <v>2021</v>
      </c>
      <c r="C17542" t="s">
        <v>2</v>
      </c>
      <c r="D17542" t="s">
        <v>9364</v>
      </c>
    </row>
    <row r="17543" spans="1:4" ht="15">
      <c r="A17543" t="s">
        <v>5183</v>
      </c>
      <c r="B17543" s="53">
        <v>2020</v>
      </c>
      <c r="C17543" t="s">
        <v>1139</v>
      </c>
      <c r="D17543" t="s">
        <v>9365</v>
      </c>
    </row>
    <row r="17544" spans="1:4" ht="15">
      <c r="A17544" t="s">
        <v>5183</v>
      </c>
      <c r="B17544" s="53">
        <v>2020</v>
      </c>
      <c r="C17544" t="s">
        <v>875</v>
      </c>
      <c r="D17544" t="s">
        <v>9366</v>
      </c>
    </row>
    <row r="17545" spans="1:4" ht="15">
      <c r="A17545" t="s">
        <v>5183</v>
      </c>
      <c r="B17545" s="53">
        <v>2020</v>
      </c>
      <c r="C17545" t="s">
        <v>1158</v>
      </c>
      <c r="D17545" t="s">
        <v>9367</v>
      </c>
    </row>
    <row r="17546" spans="1:4" ht="15">
      <c r="A17546" t="s">
        <v>5183</v>
      </c>
      <c r="B17546" s="53">
        <v>2020</v>
      </c>
      <c r="C17546" t="s">
        <v>661</v>
      </c>
      <c r="D17546" t="s">
        <v>9368</v>
      </c>
    </row>
    <row r="17547" spans="1:4" ht="15">
      <c r="A17547" t="s">
        <v>5183</v>
      </c>
      <c r="B17547" s="53">
        <v>2020</v>
      </c>
      <c r="C17547" t="s">
        <v>645</v>
      </c>
      <c r="D17547" t="s">
        <v>9369</v>
      </c>
    </row>
    <row r="17548" spans="1:4" ht="15">
      <c r="A17548" t="s">
        <v>5183</v>
      </c>
      <c r="B17548" s="53">
        <v>2020</v>
      </c>
      <c r="C17548" t="s">
        <v>645</v>
      </c>
      <c r="D17548" t="s">
        <v>9370</v>
      </c>
    </row>
    <row r="17549" spans="1:4" ht="15">
      <c r="A17549" t="s">
        <v>5183</v>
      </c>
      <c r="B17549" s="53">
        <v>2020</v>
      </c>
      <c r="C17549" t="s">
        <v>932</v>
      </c>
      <c r="D17549" t="s">
        <v>9371</v>
      </c>
    </row>
    <row r="17550" spans="1:4" ht="15">
      <c r="A17550" t="s">
        <v>5183</v>
      </c>
      <c r="B17550" s="53">
        <v>2020</v>
      </c>
      <c r="C17550" t="s">
        <v>2</v>
      </c>
      <c r="D17550" t="s">
        <v>9372</v>
      </c>
    </row>
    <row r="17551" spans="1:4" ht="15">
      <c r="A17551" t="s">
        <v>5183</v>
      </c>
      <c r="B17551" s="53">
        <v>2020</v>
      </c>
      <c r="C17551" t="s">
        <v>2</v>
      </c>
      <c r="D17551" t="s">
        <v>9356</v>
      </c>
    </row>
    <row r="17552" spans="1:4" ht="15">
      <c r="A17552" t="s">
        <v>5183</v>
      </c>
      <c r="B17552" s="53">
        <v>2020</v>
      </c>
      <c r="C17552" t="s">
        <v>2</v>
      </c>
      <c r="D17552" t="s">
        <v>9360</v>
      </c>
    </row>
    <row r="17553" spans="1:4" ht="15">
      <c r="A17553" t="s">
        <v>5183</v>
      </c>
      <c r="B17553" s="53">
        <v>2020</v>
      </c>
      <c r="C17553" t="s">
        <v>2</v>
      </c>
      <c r="D17553" t="s">
        <v>9015</v>
      </c>
    </row>
    <row r="17554" spans="1:4" ht="15">
      <c r="A17554" t="s">
        <v>5183</v>
      </c>
      <c r="B17554" s="53">
        <v>2020</v>
      </c>
      <c r="C17554" t="s">
        <v>2</v>
      </c>
      <c r="D17554" t="s">
        <v>9373</v>
      </c>
    </row>
    <row r="17555" spans="1:4" ht="15">
      <c r="A17555" t="s">
        <v>5183</v>
      </c>
      <c r="B17555" s="53">
        <v>2019</v>
      </c>
      <c r="C17555" t="s">
        <v>1139</v>
      </c>
      <c r="D17555" t="s">
        <v>9015</v>
      </c>
    </row>
    <row r="17556" spans="1:4" ht="15">
      <c r="A17556" t="s">
        <v>5183</v>
      </c>
      <c r="B17556" s="53">
        <v>2019</v>
      </c>
      <c r="C17556" t="s">
        <v>875</v>
      </c>
      <c r="D17556" t="s">
        <v>9374</v>
      </c>
    </row>
    <row r="17557" spans="1:4" ht="15">
      <c r="A17557" t="s">
        <v>5183</v>
      </c>
      <c r="B17557" s="53">
        <v>2019</v>
      </c>
      <c r="C17557" t="s">
        <v>996</v>
      </c>
      <c r="D17557" t="s">
        <v>9375</v>
      </c>
    </row>
    <row r="17558" spans="1:4" ht="15">
      <c r="A17558" t="s">
        <v>5183</v>
      </c>
      <c r="B17558" s="53">
        <v>2019</v>
      </c>
      <c r="C17558" t="s">
        <v>996</v>
      </c>
      <c r="D17558" t="s">
        <v>9376</v>
      </c>
    </row>
    <row r="17559" spans="1:4" ht="15">
      <c r="A17559" t="s">
        <v>5183</v>
      </c>
      <c r="B17559" s="53">
        <v>2019</v>
      </c>
      <c r="C17559" t="s">
        <v>1118</v>
      </c>
      <c r="D17559" t="s">
        <v>9377</v>
      </c>
    </row>
    <row r="17560" spans="1:4" ht="15">
      <c r="A17560" t="s">
        <v>5183</v>
      </c>
      <c r="B17560" s="53">
        <v>2019</v>
      </c>
      <c r="C17560" t="s">
        <v>661</v>
      </c>
      <c r="D17560" t="s">
        <v>9378</v>
      </c>
    </row>
    <row r="17561" spans="1:4" ht="15">
      <c r="A17561" t="s">
        <v>5183</v>
      </c>
      <c r="B17561" s="53">
        <v>2019</v>
      </c>
      <c r="C17561" t="s">
        <v>661</v>
      </c>
      <c r="D17561" t="s">
        <v>9379</v>
      </c>
    </row>
    <row r="17562" spans="1:4" ht="15">
      <c r="A17562" t="s">
        <v>5183</v>
      </c>
      <c r="B17562" s="53">
        <v>2019</v>
      </c>
      <c r="C17562" t="s">
        <v>4209</v>
      </c>
      <c r="D17562" t="s">
        <v>8732</v>
      </c>
    </row>
    <row r="17563" spans="1:4" ht="15">
      <c r="A17563" t="s">
        <v>5183</v>
      </c>
      <c r="B17563" s="53">
        <v>2019</v>
      </c>
      <c r="C17563" t="s">
        <v>2</v>
      </c>
      <c r="D17563" t="s">
        <v>8742</v>
      </c>
    </row>
    <row r="17564" spans="1:4" ht="15">
      <c r="A17564" t="s">
        <v>5183</v>
      </c>
      <c r="B17564" s="53">
        <v>2018</v>
      </c>
      <c r="C17564" t="s">
        <v>26</v>
      </c>
      <c r="D17564" t="s">
        <v>9380</v>
      </c>
    </row>
    <row r="17565" spans="1:4" ht="15">
      <c r="A17565" t="s">
        <v>5183</v>
      </c>
      <c r="B17565" s="53">
        <v>2018</v>
      </c>
      <c r="C17565" t="s">
        <v>1279</v>
      </c>
      <c r="D17565" t="s">
        <v>9381</v>
      </c>
    </row>
    <row r="17566" spans="1:4" ht="15">
      <c r="A17566" t="s">
        <v>5183</v>
      </c>
      <c r="B17566" s="53">
        <v>2018</v>
      </c>
      <c r="C17566" t="s">
        <v>1279</v>
      </c>
      <c r="D17566" t="s">
        <v>9382</v>
      </c>
    </row>
    <row r="17567" spans="1:4" ht="15">
      <c r="A17567" t="s">
        <v>5183</v>
      </c>
      <c r="B17567" s="53">
        <v>2018</v>
      </c>
      <c r="C17567" t="s">
        <v>645</v>
      </c>
      <c r="D17567" t="s">
        <v>9383</v>
      </c>
    </row>
    <row r="17568" spans="1:4" ht="15">
      <c r="A17568" t="s">
        <v>5183</v>
      </c>
      <c r="B17568" s="53">
        <v>2018</v>
      </c>
      <c r="C17568" t="s">
        <v>645</v>
      </c>
      <c r="D17568" t="s">
        <v>9384</v>
      </c>
    </row>
    <row r="17569" spans="1:4" ht="15">
      <c r="A17569" t="s">
        <v>5183</v>
      </c>
      <c r="B17569" s="53">
        <v>2018</v>
      </c>
      <c r="C17569" t="s">
        <v>645</v>
      </c>
      <c r="D17569" t="s">
        <v>9385</v>
      </c>
    </row>
    <row r="17570" spans="1:4" ht="15">
      <c r="A17570" t="s">
        <v>5183</v>
      </c>
      <c r="B17570" s="53">
        <v>2017</v>
      </c>
      <c r="C17570" t="s">
        <v>996</v>
      </c>
      <c r="D17570" t="s">
        <v>9386</v>
      </c>
    </row>
    <row r="17571" spans="1:4" ht="15">
      <c r="A17571" t="s">
        <v>5183</v>
      </c>
      <c r="B17571" s="53">
        <v>2017</v>
      </c>
      <c r="C17571" t="s">
        <v>26</v>
      </c>
      <c r="D17571" t="s">
        <v>9387</v>
      </c>
    </row>
    <row r="17572" spans="1:4" ht="15">
      <c r="A17572" t="s">
        <v>5183</v>
      </c>
      <c r="B17572" s="53">
        <v>2017</v>
      </c>
      <c r="C17572" t="s">
        <v>645</v>
      </c>
      <c r="D17572" t="s">
        <v>9388</v>
      </c>
    </row>
    <row r="17573" spans="1:4" ht="15">
      <c r="A17573" t="s">
        <v>5183</v>
      </c>
      <c r="B17573" s="53">
        <v>2017</v>
      </c>
      <c r="C17573" t="s">
        <v>645</v>
      </c>
      <c r="D17573" t="s">
        <v>9389</v>
      </c>
    </row>
    <row r="17574" spans="1:4" ht="15">
      <c r="A17574" t="s">
        <v>5183</v>
      </c>
      <c r="B17574" s="53">
        <v>2016</v>
      </c>
      <c r="C17574" t="s">
        <v>45</v>
      </c>
      <c r="D17574" t="s">
        <v>9390</v>
      </c>
    </row>
    <row r="17575" spans="1:4" ht="15">
      <c r="A17575" t="s">
        <v>5183</v>
      </c>
      <c r="B17575" s="53">
        <v>2016</v>
      </c>
      <c r="C17575" t="s">
        <v>26</v>
      </c>
      <c r="D17575" t="s">
        <v>9391</v>
      </c>
    </row>
    <row r="17576" spans="1:4" ht="15">
      <c r="A17576" t="s">
        <v>5183</v>
      </c>
      <c r="B17576" s="53">
        <v>2016</v>
      </c>
      <c r="C17576" t="s">
        <v>661</v>
      </c>
      <c r="D17576" t="s">
        <v>9392</v>
      </c>
    </row>
    <row r="17577" spans="1:4" ht="15">
      <c r="A17577" t="s">
        <v>5183</v>
      </c>
      <c r="B17577" s="53">
        <v>2016</v>
      </c>
      <c r="C17577" t="s">
        <v>661</v>
      </c>
      <c r="D17577" t="s">
        <v>9393</v>
      </c>
    </row>
    <row r="17578" spans="1:4" ht="15">
      <c r="A17578" t="s">
        <v>5183</v>
      </c>
      <c r="B17578" s="53">
        <v>2016</v>
      </c>
      <c r="C17578" t="s">
        <v>645</v>
      </c>
      <c r="D17578" t="s">
        <v>9394</v>
      </c>
    </row>
    <row r="17579" spans="1:4" ht="15">
      <c r="A17579" t="s">
        <v>5183</v>
      </c>
      <c r="B17579" s="53">
        <v>2016</v>
      </c>
      <c r="C17579" t="s">
        <v>645</v>
      </c>
      <c r="D17579" t="s">
        <v>6508</v>
      </c>
    </row>
    <row r="17580" spans="1:4" ht="15">
      <c r="A17580" t="s">
        <v>5183</v>
      </c>
      <c r="B17580" s="53">
        <v>2016</v>
      </c>
      <c r="C17580" t="s">
        <v>1226</v>
      </c>
      <c r="D17580" t="s">
        <v>9395</v>
      </c>
    </row>
    <row r="17581" spans="1:4" ht="15">
      <c r="A17581" t="s">
        <v>5183</v>
      </c>
      <c r="B17581" s="53">
        <v>2015</v>
      </c>
      <c r="C17581" t="s">
        <v>661</v>
      </c>
      <c r="D17581" t="s">
        <v>9396</v>
      </c>
    </row>
    <row r="17582" spans="1:4" ht="15">
      <c r="A17582" t="s">
        <v>5183</v>
      </c>
      <c r="B17582" s="53">
        <v>2015</v>
      </c>
      <c r="C17582" t="s">
        <v>661</v>
      </c>
      <c r="D17582" t="s">
        <v>9397</v>
      </c>
    </row>
    <row r="17583" spans="1:4" ht="15">
      <c r="A17583" t="s">
        <v>5183</v>
      </c>
      <c r="B17583" s="53">
        <v>2015</v>
      </c>
      <c r="C17583" t="s">
        <v>645</v>
      </c>
      <c r="D17583" t="s">
        <v>9398</v>
      </c>
    </row>
    <row r="17584" spans="1:4" ht="15">
      <c r="A17584" t="s">
        <v>5183</v>
      </c>
      <c r="B17584" s="53">
        <v>2015</v>
      </c>
      <c r="C17584" t="s">
        <v>645</v>
      </c>
      <c r="D17584" t="s">
        <v>9399</v>
      </c>
    </row>
    <row r="17585" spans="1:4" ht="15">
      <c r="A17585" t="s">
        <v>5183</v>
      </c>
      <c r="B17585" s="53">
        <v>2014</v>
      </c>
      <c r="C17585" t="s">
        <v>1139</v>
      </c>
      <c r="D17585" t="s">
        <v>9400</v>
      </c>
    </row>
    <row r="17586" spans="1:4" ht="15">
      <c r="A17586" t="s">
        <v>5183</v>
      </c>
      <c r="B17586" s="53">
        <v>2014</v>
      </c>
      <c r="C17586" t="s">
        <v>1139</v>
      </c>
      <c r="D17586" t="s">
        <v>7908</v>
      </c>
    </row>
    <row r="17587" spans="1:4" ht="15">
      <c r="A17587" t="s">
        <v>5183</v>
      </c>
      <c r="B17587" s="53">
        <v>2014</v>
      </c>
      <c r="C17587" t="s">
        <v>26</v>
      </c>
      <c r="D17587" t="s">
        <v>9401</v>
      </c>
    </row>
    <row r="17588" spans="1:4" ht="15">
      <c r="A17588" t="s">
        <v>5183</v>
      </c>
      <c r="B17588" s="53">
        <v>2014</v>
      </c>
      <c r="C17588" t="s">
        <v>26</v>
      </c>
      <c r="D17588" t="s">
        <v>9402</v>
      </c>
    </row>
    <row r="17589" spans="1:4" ht="15">
      <c r="A17589" t="s">
        <v>5183</v>
      </c>
      <c r="B17589" s="53">
        <v>2014</v>
      </c>
      <c r="C17589" t="s">
        <v>661</v>
      </c>
      <c r="D17589" t="s">
        <v>9403</v>
      </c>
    </row>
    <row r="17590" spans="1:4" ht="15">
      <c r="A17590" t="s">
        <v>5183</v>
      </c>
      <c r="B17590" s="53">
        <v>2013</v>
      </c>
      <c r="C17590" t="s">
        <v>1192</v>
      </c>
      <c r="D17590" t="s">
        <v>9404</v>
      </c>
    </row>
    <row r="17591" spans="1:4" ht="15">
      <c r="A17591" t="s">
        <v>5183</v>
      </c>
      <c r="B17591" s="53">
        <v>2013</v>
      </c>
      <c r="C17591" t="s">
        <v>1139</v>
      </c>
      <c r="D17591" t="s">
        <v>9405</v>
      </c>
    </row>
    <row r="17592" spans="1:4" ht="15">
      <c r="A17592" t="s">
        <v>5183</v>
      </c>
      <c r="B17592" s="53">
        <v>2013</v>
      </c>
      <c r="C17592" t="s">
        <v>661</v>
      </c>
      <c r="D17592" t="s">
        <v>9406</v>
      </c>
    </row>
    <row r="17593" spans="1:4" ht="15">
      <c r="A17593" t="s">
        <v>5183</v>
      </c>
      <c r="B17593" s="53">
        <v>2013</v>
      </c>
      <c r="C17593" t="s">
        <v>645</v>
      </c>
      <c r="D17593" t="s">
        <v>9407</v>
      </c>
    </row>
    <row r="17594" spans="1:4" ht="15">
      <c r="A17594" t="s">
        <v>5183</v>
      </c>
      <c r="B17594" s="53">
        <v>2013</v>
      </c>
      <c r="C17594" t="s">
        <v>2</v>
      </c>
      <c r="D17594" t="s">
        <v>9408</v>
      </c>
    </row>
    <row r="17595" spans="1:4" ht="15">
      <c r="A17595" t="s">
        <v>5183</v>
      </c>
      <c r="B17595" s="53">
        <v>2012</v>
      </c>
      <c r="C17595" t="s">
        <v>1167</v>
      </c>
      <c r="D17595" t="s">
        <v>9409</v>
      </c>
    </row>
    <row r="17596" spans="1:4" ht="15">
      <c r="A17596" t="s">
        <v>5183</v>
      </c>
      <c r="B17596" s="53">
        <v>2012</v>
      </c>
      <c r="C17596" t="s">
        <v>26</v>
      </c>
      <c r="D17596" t="s">
        <v>9410</v>
      </c>
    </row>
    <row r="17597" spans="1:4" ht="15">
      <c r="A17597" t="s">
        <v>5183</v>
      </c>
      <c r="B17597" s="53">
        <v>2012</v>
      </c>
      <c r="C17597" t="s">
        <v>26</v>
      </c>
      <c r="D17597" t="s">
        <v>9411</v>
      </c>
    </row>
    <row r="17598" spans="1:4" ht="15">
      <c r="A17598" t="s">
        <v>5183</v>
      </c>
      <c r="B17598" s="53">
        <v>2012</v>
      </c>
      <c r="C17598" t="s">
        <v>661</v>
      </c>
      <c r="D17598" t="s">
        <v>9412</v>
      </c>
    </row>
    <row r="17599" spans="1:4" ht="15">
      <c r="A17599" t="s">
        <v>5183</v>
      </c>
      <c r="B17599" s="53">
        <v>2012</v>
      </c>
      <c r="C17599" t="s">
        <v>661</v>
      </c>
      <c r="D17599" t="s">
        <v>9413</v>
      </c>
    </row>
    <row r="17600" spans="1:4" ht="15">
      <c r="A17600" t="s">
        <v>5183</v>
      </c>
      <c r="B17600" s="53">
        <v>2012</v>
      </c>
      <c r="C17600" t="s">
        <v>645</v>
      </c>
      <c r="D17600" t="s">
        <v>9414</v>
      </c>
    </row>
    <row r="17601" spans="1:4" ht="15">
      <c r="A17601" t="s">
        <v>5183</v>
      </c>
      <c r="B17601" s="53">
        <v>2012</v>
      </c>
      <c r="C17601" t="s">
        <v>645</v>
      </c>
      <c r="D17601" t="s">
        <v>9415</v>
      </c>
    </row>
    <row r="17602" spans="1:4" ht="15">
      <c r="A17602" t="s">
        <v>5183</v>
      </c>
      <c r="B17602" s="53">
        <v>2012</v>
      </c>
      <c r="C17602" t="s">
        <v>645</v>
      </c>
      <c r="D17602" t="s">
        <v>9416</v>
      </c>
    </row>
    <row r="17603" spans="1:4" ht="15">
      <c r="A17603" t="s">
        <v>5183</v>
      </c>
      <c r="B17603" s="53">
        <v>2011</v>
      </c>
      <c r="C17603" t="s">
        <v>26</v>
      </c>
      <c r="D17603" t="s">
        <v>9417</v>
      </c>
    </row>
    <row r="17604" spans="1:4" ht="15">
      <c r="A17604" t="s">
        <v>5183</v>
      </c>
      <c r="B17604" s="53">
        <v>2011</v>
      </c>
      <c r="C17604" t="s">
        <v>661</v>
      </c>
      <c r="D17604" t="s">
        <v>9418</v>
      </c>
    </row>
    <row r="17605" spans="1:4" ht="15">
      <c r="A17605" t="s">
        <v>5183</v>
      </c>
      <c r="B17605" s="53">
        <v>2011</v>
      </c>
      <c r="C17605" t="s">
        <v>661</v>
      </c>
      <c r="D17605" t="s">
        <v>9419</v>
      </c>
    </row>
    <row r="17606" spans="1:4" ht="15">
      <c r="A17606" t="s">
        <v>5183</v>
      </c>
      <c r="B17606" s="53">
        <v>2011</v>
      </c>
      <c r="C17606" t="s">
        <v>645</v>
      </c>
      <c r="D17606" t="s">
        <v>9420</v>
      </c>
    </row>
    <row r="17607" spans="1:4" ht="15">
      <c r="A17607" t="s">
        <v>5183</v>
      </c>
      <c r="B17607" s="53">
        <v>2010</v>
      </c>
      <c r="C17607" t="s">
        <v>1192</v>
      </c>
      <c r="D17607" t="s">
        <v>9421</v>
      </c>
    </row>
    <row r="17608" spans="1:4" ht="15">
      <c r="A17608" t="s">
        <v>5183</v>
      </c>
      <c r="B17608" s="53">
        <v>2010</v>
      </c>
      <c r="C17608" t="s">
        <v>661</v>
      </c>
      <c r="D17608" t="s">
        <v>9422</v>
      </c>
    </row>
    <row r="17609" spans="1:4" ht="15">
      <c r="A17609" t="s">
        <v>5183</v>
      </c>
      <c r="B17609" s="53">
        <v>2010</v>
      </c>
      <c r="C17609" t="s">
        <v>645</v>
      </c>
      <c r="D17609" t="s">
        <v>9423</v>
      </c>
    </row>
    <row r="17610" spans="1:4" ht="15">
      <c r="A17610" t="s">
        <v>5183</v>
      </c>
      <c r="B17610" s="53">
        <v>2009</v>
      </c>
      <c r="C17610" t="s">
        <v>996</v>
      </c>
      <c r="D17610" t="s">
        <v>9424</v>
      </c>
    </row>
    <row r="17611" spans="1:4" ht="15">
      <c r="A17611" t="s">
        <v>5183</v>
      </c>
      <c r="B17611" s="53">
        <v>2009</v>
      </c>
      <c r="C17611" t="s">
        <v>661</v>
      </c>
      <c r="D17611" t="s">
        <v>9425</v>
      </c>
    </row>
    <row r="17612" spans="1:4" ht="15">
      <c r="A17612" t="s">
        <v>5183</v>
      </c>
      <c r="B17612" s="53">
        <v>2009</v>
      </c>
      <c r="C17612" t="s">
        <v>661</v>
      </c>
      <c r="D17612" t="s">
        <v>9426</v>
      </c>
    </row>
    <row r="17613" spans="1:4" ht="15">
      <c r="A17613" t="s">
        <v>5183</v>
      </c>
      <c r="B17613" s="53">
        <v>2009</v>
      </c>
      <c r="C17613" t="s">
        <v>661</v>
      </c>
      <c r="D17613" t="s">
        <v>9272</v>
      </c>
    </row>
    <row r="17614" spans="1:4" ht="15">
      <c r="A17614" t="s">
        <v>5183</v>
      </c>
      <c r="B17614" s="53">
        <v>2009</v>
      </c>
      <c r="C17614" t="s">
        <v>645</v>
      </c>
      <c r="D17614" t="s">
        <v>9427</v>
      </c>
    </row>
    <row r="17615" spans="1:4" ht="15">
      <c r="A17615" t="s">
        <v>5183</v>
      </c>
      <c r="B17615" s="53">
        <v>2009</v>
      </c>
      <c r="C17615" t="s">
        <v>932</v>
      </c>
      <c r="D17615" t="s">
        <v>9273</v>
      </c>
    </row>
    <row r="17616" spans="1:4" ht="15">
      <c r="A17616" t="s">
        <v>5183</v>
      </c>
      <c r="B17616" s="53">
        <v>2008</v>
      </c>
      <c r="C17616" t="s">
        <v>26</v>
      </c>
      <c r="D17616" t="s">
        <v>9280</v>
      </c>
    </row>
    <row r="17617" spans="1:4" ht="15">
      <c r="A17617" t="s">
        <v>5183</v>
      </c>
      <c r="B17617" s="53">
        <v>2008</v>
      </c>
      <c r="C17617" t="s">
        <v>661</v>
      </c>
      <c r="D17617" t="s">
        <v>9282</v>
      </c>
    </row>
    <row r="17618" spans="1:4" ht="15">
      <c r="A17618" t="s">
        <v>5183</v>
      </c>
      <c r="B17618" s="53">
        <v>2008</v>
      </c>
      <c r="C17618" t="s">
        <v>932</v>
      </c>
      <c r="D17618" t="s">
        <v>9283</v>
      </c>
    </row>
    <row r="17619" spans="1:4" ht="15">
      <c r="A17619" t="s">
        <v>5183</v>
      </c>
      <c r="B17619" s="53">
        <v>2007</v>
      </c>
      <c r="C17619" t="s">
        <v>885</v>
      </c>
      <c r="D17619" t="s">
        <v>9428</v>
      </c>
    </row>
    <row r="17620" spans="1:4" ht="15">
      <c r="A17620" t="s">
        <v>5183</v>
      </c>
      <c r="B17620" s="53">
        <v>2007</v>
      </c>
      <c r="C17620" t="s">
        <v>26</v>
      </c>
      <c r="D17620" t="s">
        <v>9285</v>
      </c>
    </row>
    <row r="17621" spans="1:4" ht="15">
      <c r="A17621" t="s">
        <v>5183</v>
      </c>
      <c r="B17621" s="53">
        <v>2007</v>
      </c>
      <c r="C17621" t="s">
        <v>1236</v>
      </c>
      <c r="D17621" t="s">
        <v>9287</v>
      </c>
    </row>
    <row r="17622" spans="1:4" ht="15">
      <c r="A17622" t="s">
        <v>5183</v>
      </c>
      <c r="B17622" s="53">
        <v>2007</v>
      </c>
      <c r="C17622" t="s">
        <v>1236</v>
      </c>
      <c r="D17622" t="s">
        <v>9288</v>
      </c>
    </row>
    <row r="17623" spans="1:4" ht="15">
      <c r="A17623" t="s">
        <v>5183</v>
      </c>
      <c r="B17623" s="53">
        <v>2007</v>
      </c>
      <c r="C17623" t="s">
        <v>932</v>
      </c>
      <c r="D17623" t="s">
        <v>9289</v>
      </c>
    </row>
    <row r="17624" spans="1:4" ht="15">
      <c r="A17624" t="s">
        <v>5183</v>
      </c>
      <c r="B17624" s="53">
        <v>2006</v>
      </c>
      <c r="C17624" t="s">
        <v>892</v>
      </c>
      <c r="D17624" t="s">
        <v>9429</v>
      </c>
    </row>
    <row r="17625" spans="1:4" ht="15">
      <c r="A17625" t="s">
        <v>5183</v>
      </c>
      <c r="B17625" s="53">
        <v>2006</v>
      </c>
      <c r="C17625" t="s">
        <v>5572</v>
      </c>
      <c r="D17625" t="s">
        <v>9292</v>
      </c>
    </row>
    <row r="17626" spans="1:4" ht="15">
      <c r="A17626" t="s">
        <v>5183</v>
      </c>
      <c r="B17626" s="53">
        <v>2006</v>
      </c>
      <c r="C17626" t="s">
        <v>6463</v>
      </c>
      <c r="D17626" t="s">
        <v>9297</v>
      </c>
    </row>
    <row r="17627" spans="1:4" ht="15">
      <c r="A17627" t="s">
        <v>5183</v>
      </c>
      <c r="B17627" s="53">
        <v>2006</v>
      </c>
      <c r="C17627" t="s">
        <v>6463</v>
      </c>
      <c r="D17627" t="s">
        <v>9298</v>
      </c>
    </row>
    <row r="17628" spans="1:4" ht="15">
      <c r="A17628" t="s">
        <v>5183</v>
      </c>
      <c r="B17628" s="53">
        <v>2005</v>
      </c>
      <c r="C17628" t="s">
        <v>924</v>
      </c>
      <c r="D17628" t="s">
        <v>9430</v>
      </c>
    </row>
    <row r="17629" spans="1:4" ht="15">
      <c r="A17629" t="s">
        <v>5183</v>
      </c>
      <c r="B17629" s="53">
        <v>2005</v>
      </c>
      <c r="C17629" t="s">
        <v>26</v>
      </c>
      <c r="D17629" t="s">
        <v>9301</v>
      </c>
    </row>
    <row r="17630" spans="1:4" ht="15">
      <c r="A17630" t="s">
        <v>5183</v>
      </c>
      <c r="B17630" s="53">
        <v>2005</v>
      </c>
      <c r="C17630" t="s">
        <v>645</v>
      </c>
      <c r="D17630" t="s">
        <v>9302</v>
      </c>
    </row>
    <row r="17631" spans="1:4" ht="15">
      <c r="A17631" t="s">
        <v>5183</v>
      </c>
      <c r="B17631" s="53">
        <v>2003</v>
      </c>
      <c r="C17631" t="s">
        <v>661</v>
      </c>
      <c r="D17631" t="s">
        <v>9431</v>
      </c>
    </row>
    <row r="17632" spans="1:4" ht="15">
      <c r="A17632" t="s">
        <v>5183</v>
      </c>
      <c r="B17632" s="53">
        <v>2003</v>
      </c>
      <c r="C17632" t="s">
        <v>1251</v>
      </c>
      <c r="D17632" t="s">
        <v>9432</v>
      </c>
    </row>
    <row r="17633" spans="1:4" ht="15">
      <c r="A17633" t="s">
        <v>5183</v>
      </c>
      <c r="B17633" s="53">
        <v>2002</v>
      </c>
      <c r="C17633" t="s">
        <v>875</v>
      </c>
      <c r="D17633" t="s">
        <v>9433</v>
      </c>
    </row>
    <row r="17634" spans="1:4" ht="15">
      <c r="A17634" t="s">
        <v>5183</v>
      </c>
      <c r="B17634" s="53">
        <v>2002</v>
      </c>
      <c r="C17634" t="s">
        <v>661</v>
      </c>
      <c r="D17634" t="s">
        <v>9434</v>
      </c>
    </row>
    <row r="17635" spans="1:4" ht="15">
      <c r="A17635" t="s">
        <v>5183</v>
      </c>
      <c r="B17635" s="53">
        <v>2002</v>
      </c>
      <c r="C17635" t="s">
        <v>645</v>
      </c>
      <c r="D17635" t="s">
        <v>9435</v>
      </c>
    </row>
    <row r="17636" spans="1:4" ht="15">
      <c r="A17636" t="s">
        <v>5183</v>
      </c>
      <c r="B17636" s="53">
        <v>2002</v>
      </c>
      <c r="C17636" t="s">
        <v>9436</v>
      </c>
      <c r="D17636" t="s">
        <v>9437</v>
      </c>
    </row>
    <row r="17637" spans="1:4" ht="15">
      <c r="A17637" t="s">
        <v>5183</v>
      </c>
      <c r="B17637" s="53">
        <v>2001</v>
      </c>
      <c r="C17637" t="s">
        <v>9438</v>
      </c>
      <c r="D17637" t="s">
        <v>9439</v>
      </c>
    </row>
    <row r="17638" spans="1:4" ht="15">
      <c r="A17638" t="s">
        <v>5183</v>
      </c>
      <c r="B17638" s="53">
        <v>2001</v>
      </c>
      <c r="C17638" t="s">
        <v>661</v>
      </c>
      <c r="D17638" t="s">
        <v>9440</v>
      </c>
    </row>
    <row r="17639" spans="1:4" ht="15">
      <c r="A17639" t="s">
        <v>5183</v>
      </c>
      <c r="B17639" s="53">
        <v>2001</v>
      </c>
      <c r="C17639" t="s">
        <v>645</v>
      </c>
      <c r="D17639" t="s">
        <v>9441</v>
      </c>
    </row>
    <row r="17640" spans="1:4" ht="15">
      <c r="A17640" t="s">
        <v>5183</v>
      </c>
      <c r="B17640" s="53">
        <v>2001</v>
      </c>
      <c r="C17640" t="s">
        <v>9442</v>
      </c>
      <c r="D17640" t="s">
        <v>9443</v>
      </c>
    </row>
    <row r="17641" spans="1:4" ht="15">
      <c r="A17641" t="s">
        <v>5183</v>
      </c>
      <c r="B17641" s="53">
        <v>2000</v>
      </c>
      <c r="C17641" t="s">
        <v>924</v>
      </c>
      <c r="D17641" t="s">
        <v>9444</v>
      </c>
    </row>
    <row r="17642" spans="1:4" ht="15">
      <c r="A17642" t="s">
        <v>5183</v>
      </c>
      <c r="B17642" s="53">
        <v>2000</v>
      </c>
      <c r="C17642" t="s">
        <v>892</v>
      </c>
      <c r="D17642" t="s">
        <v>9445</v>
      </c>
    </row>
    <row r="17643" spans="1:4" ht="15">
      <c r="A17643" t="s">
        <v>5183</v>
      </c>
      <c r="B17643" s="53">
        <v>2000</v>
      </c>
      <c r="C17643" t="s">
        <v>885</v>
      </c>
      <c r="D17643" t="s">
        <v>9446</v>
      </c>
    </row>
    <row r="17644" spans="1:4" ht="15">
      <c r="A17644" t="s">
        <v>5183</v>
      </c>
      <c r="B17644" s="53">
        <v>1999</v>
      </c>
      <c r="C17644" t="s">
        <v>661</v>
      </c>
      <c r="D17644" t="s">
        <v>9447</v>
      </c>
    </row>
    <row r="17645" spans="1:4" ht="15">
      <c r="A17645" t="s">
        <v>5183</v>
      </c>
      <c r="B17645" s="53">
        <v>1999</v>
      </c>
      <c r="C17645" t="s">
        <v>902</v>
      </c>
      <c r="D17645" t="s">
        <v>9448</v>
      </c>
    </row>
    <row r="17646" spans="1:4" ht="15">
      <c r="A17646" t="s">
        <v>5183</v>
      </c>
      <c r="B17646" s="53">
        <v>1999</v>
      </c>
      <c r="C17646" t="s">
        <v>902</v>
      </c>
      <c r="D17646" t="s">
        <v>9449</v>
      </c>
    </row>
    <row r="17647" spans="1:4" ht="15">
      <c r="A17647" t="s">
        <v>22605</v>
      </c>
      <c r="B17647" s="53">
        <v>2023</v>
      </c>
      <c r="C17647" t="s">
        <v>875</v>
      </c>
      <c r="D17647" t="s">
        <v>9467</v>
      </c>
    </row>
    <row r="17648" spans="1:4" ht="15">
      <c r="A17648" t="s">
        <v>22605</v>
      </c>
      <c r="B17648" s="53">
        <v>2023</v>
      </c>
      <c r="C17648" t="s">
        <v>2</v>
      </c>
      <c r="D17648" t="s">
        <v>9479</v>
      </c>
    </row>
    <row r="17649" spans="1:4" ht="15">
      <c r="A17649" t="s">
        <v>22605</v>
      </c>
      <c r="B17649" s="53">
        <v>2023</v>
      </c>
      <c r="C17649" t="s">
        <v>2</v>
      </c>
      <c r="D17649" t="s">
        <v>22618</v>
      </c>
    </row>
    <row r="17650" spans="1:4" ht="15">
      <c r="A17650" t="s">
        <v>22605</v>
      </c>
      <c r="B17650" s="53">
        <v>2023</v>
      </c>
      <c r="C17650" t="s">
        <v>2</v>
      </c>
      <c r="D17650" t="s">
        <v>22619</v>
      </c>
    </row>
    <row r="17651" spans="1:4" ht="15">
      <c r="A17651" t="s">
        <v>22605</v>
      </c>
      <c r="B17651" s="53">
        <v>2023</v>
      </c>
      <c r="C17651" t="s">
        <v>2</v>
      </c>
      <c r="D17651" t="s">
        <v>9335</v>
      </c>
    </row>
    <row r="17652" spans="1:4" ht="15">
      <c r="A17652" t="s">
        <v>22605</v>
      </c>
      <c r="B17652" s="53">
        <v>2023</v>
      </c>
      <c r="C17652" t="s">
        <v>2</v>
      </c>
      <c r="D17652" t="s">
        <v>22620</v>
      </c>
    </row>
    <row r="17653" spans="1:4" ht="15">
      <c r="A17653" t="s">
        <v>22605</v>
      </c>
      <c r="B17653" s="53">
        <v>2023</v>
      </c>
      <c r="C17653" t="s">
        <v>2</v>
      </c>
      <c r="D17653" t="s">
        <v>9340</v>
      </c>
    </row>
    <row r="17654" spans="1:4" ht="15">
      <c r="A17654" t="s">
        <v>22605</v>
      </c>
      <c r="B17654" s="53">
        <v>2023</v>
      </c>
      <c r="C17654" t="s">
        <v>2</v>
      </c>
      <c r="D17654" t="s">
        <v>9341</v>
      </c>
    </row>
    <row r="17655" spans="1:4" ht="15">
      <c r="A17655" t="s">
        <v>22605</v>
      </c>
      <c r="B17655" s="53">
        <v>2022</v>
      </c>
      <c r="C17655" t="s">
        <v>45</v>
      </c>
      <c r="D17655" t="s">
        <v>22621</v>
      </c>
    </row>
    <row r="17656" spans="1:4" ht="15">
      <c r="A17656" t="s">
        <v>22605</v>
      </c>
      <c r="B17656" s="53">
        <v>2022</v>
      </c>
      <c r="C17656" t="s">
        <v>48</v>
      </c>
      <c r="D17656" t="s">
        <v>22622</v>
      </c>
    </row>
    <row r="17657" spans="1:4" ht="15">
      <c r="A17657" t="s">
        <v>22605</v>
      </c>
      <c r="B17657" s="53">
        <v>2022</v>
      </c>
      <c r="C17657" t="s">
        <v>661</v>
      </c>
      <c r="D17657" t="s">
        <v>22623</v>
      </c>
    </row>
    <row r="17658" spans="1:4" ht="15">
      <c r="A17658" t="s">
        <v>22605</v>
      </c>
      <c r="B17658" s="53">
        <v>2022</v>
      </c>
      <c r="C17658" t="s">
        <v>645</v>
      </c>
      <c r="D17658" t="s">
        <v>22624</v>
      </c>
    </row>
    <row r="17659" spans="1:4" ht="15">
      <c r="A17659" t="s">
        <v>22605</v>
      </c>
      <c r="B17659" s="53">
        <v>2022</v>
      </c>
      <c r="C17659" t="s">
        <v>645</v>
      </c>
      <c r="D17659" t="s">
        <v>9505</v>
      </c>
    </row>
    <row r="17660" spans="1:4" ht="15">
      <c r="A17660" t="s">
        <v>22605</v>
      </c>
      <c r="B17660" s="53">
        <v>2022</v>
      </c>
      <c r="C17660" t="s">
        <v>2</v>
      </c>
      <c r="D17660" t="s">
        <v>9509</v>
      </c>
    </row>
    <row r="17661" spans="1:4" ht="15">
      <c r="A17661" t="s">
        <v>22605</v>
      </c>
      <c r="B17661" s="53">
        <v>2022</v>
      </c>
      <c r="C17661" t="s">
        <v>2</v>
      </c>
      <c r="D17661" t="s">
        <v>9505</v>
      </c>
    </row>
    <row r="17662" spans="1:4" ht="15">
      <c r="A17662" t="s">
        <v>22605</v>
      </c>
      <c r="B17662" s="53">
        <v>2022</v>
      </c>
      <c r="C17662" t="s">
        <v>2</v>
      </c>
      <c r="D17662" t="s">
        <v>22624</v>
      </c>
    </row>
    <row r="17663" spans="1:4" ht="15">
      <c r="A17663" t="s">
        <v>22605</v>
      </c>
      <c r="B17663" s="53">
        <v>2021</v>
      </c>
      <c r="C17663" t="s">
        <v>45</v>
      </c>
      <c r="D17663" t="s">
        <v>3246</v>
      </c>
    </row>
    <row r="17664" spans="1:4" ht="15">
      <c r="A17664" t="s">
        <v>22605</v>
      </c>
      <c r="B17664" s="53">
        <v>2021</v>
      </c>
      <c r="C17664" t="s">
        <v>45</v>
      </c>
      <c r="D17664" t="s">
        <v>3247</v>
      </c>
    </row>
    <row r="17665" spans="1:4" ht="15">
      <c r="A17665" t="s">
        <v>22605</v>
      </c>
      <c r="B17665" s="53">
        <v>2021</v>
      </c>
      <c r="C17665" t="s">
        <v>48</v>
      </c>
      <c r="D17665" t="s">
        <v>9520</v>
      </c>
    </row>
    <row r="17666" spans="1:4" ht="15">
      <c r="A17666" t="s">
        <v>22605</v>
      </c>
      <c r="B17666" s="53">
        <v>2021</v>
      </c>
      <c r="C17666" t="s">
        <v>996</v>
      </c>
      <c r="D17666" t="s">
        <v>9525</v>
      </c>
    </row>
    <row r="17667" spans="1:4" ht="15">
      <c r="A17667" t="s">
        <v>22605</v>
      </c>
      <c r="B17667" s="53">
        <v>2021</v>
      </c>
      <c r="C17667" t="s">
        <v>661</v>
      </c>
      <c r="D17667" t="s">
        <v>3250</v>
      </c>
    </row>
    <row r="17668" spans="1:4" ht="15">
      <c r="A17668" t="s">
        <v>22605</v>
      </c>
      <c r="B17668" s="53">
        <v>2021</v>
      </c>
      <c r="C17668" t="s">
        <v>2</v>
      </c>
      <c r="D17668" t="s">
        <v>9525</v>
      </c>
    </row>
    <row r="17669" spans="1:4" ht="15">
      <c r="A17669" t="s">
        <v>22605</v>
      </c>
      <c r="B17669" s="53">
        <v>2021</v>
      </c>
      <c r="C17669" t="s">
        <v>2</v>
      </c>
      <c r="D17669" t="s">
        <v>22623</v>
      </c>
    </row>
    <row r="17670" spans="1:4" ht="15">
      <c r="A17670" t="s">
        <v>22605</v>
      </c>
      <c r="B17670" s="53">
        <v>2021</v>
      </c>
      <c r="C17670" t="s">
        <v>2</v>
      </c>
      <c r="D17670" t="s">
        <v>22625</v>
      </c>
    </row>
    <row r="17671" spans="1:4" ht="15">
      <c r="A17671" t="s">
        <v>22605</v>
      </c>
      <c r="B17671" s="53">
        <v>2020</v>
      </c>
      <c r="C17671" t="s">
        <v>1192</v>
      </c>
      <c r="D17671" t="s">
        <v>22626</v>
      </c>
    </row>
    <row r="17672" spans="1:4" ht="15">
      <c r="A17672" t="s">
        <v>22605</v>
      </c>
      <c r="B17672" s="53">
        <v>2020</v>
      </c>
      <c r="C17672" t="s">
        <v>1453</v>
      </c>
      <c r="D17672" t="s">
        <v>22627</v>
      </c>
    </row>
    <row r="17673" spans="1:4" ht="15">
      <c r="A17673" t="s">
        <v>22605</v>
      </c>
      <c r="B17673" s="53">
        <v>2020</v>
      </c>
      <c r="C17673" t="s">
        <v>661</v>
      </c>
      <c r="D17673" t="s">
        <v>22628</v>
      </c>
    </row>
    <row r="17674" spans="1:4" ht="15">
      <c r="A17674" t="s">
        <v>22605</v>
      </c>
      <c r="B17674" s="53">
        <v>2020</v>
      </c>
      <c r="C17674" t="s">
        <v>1496</v>
      </c>
      <c r="D17674" t="s">
        <v>3256</v>
      </c>
    </row>
    <row r="17675" spans="1:4" ht="15">
      <c r="A17675" t="s">
        <v>22605</v>
      </c>
      <c r="B17675" s="53">
        <v>2020</v>
      </c>
      <c r="C17675" t="s">
        <v>2</v>
      </c>
      <c r="D17675" t="s">
        <v>3256</v>
      </c>
    </row>
    <row r="17676" spans="1:4" ht="15">
      <c r="A17676" t="s">
        <v>22605</v>
      </c>
      <c r="B17676" s="53">
        <v>2020</v>
      </c>
      <c r="C17676" t="s">
        <v>2</v>
      </c>
      <c r="D17676" t="s">
        <v>3258</v>
      </c>
    </row>
    <row r="17677" spans="1:4" ht="15">
      <c r="A17677" t="s">
        <v>22605</v>
      </c>
      <c r="B17677" s="53">
        <v>2020</v>
      </c>
      <c r="C17677" t="s">
        <v>2</v>
      </c>
      <c r="D17677" t="s">
        <v>3250</v>
      </c>
    </row>
    <row r="17678" spans="1:4" ht="15">
      <c r="A17678" t="s">
        <v>22605</v>
      </c>
      <c r="B17678" s="53">
        <v>2020</v>
      </c>
      <c r="C17678" t="s">
        <v>2</v>
      </c>
      <c r="D17678" t="s">
        <v>3259</v>
      </c>
    </row>
    <row r="17679" spans="1:4" ht="15">
      <c r="A17679" t="s">
        <v>22605</v>
      </c>
      <c r="B17679" s="53">
        <v>2019</v>
      </c>
      <c r="C17679" t="s">
        <v>917</v>
      </c>
      <c r="D17679" t="s">
        <v>22629</v>
      </c>
    </row>
    <row r="17680" spans="1:4" ht="15">
      <c r="A17680" t="s">
        <v>22605</v>
      </c>
      <c r="B17680" s="53">
        <v>2019</v>
      </c>
      <c r="C17680" t="s">
        <v>143</v>
      </c>
      <c r="D17680" t="s">
        <v>22630</v>
      </c>
    </row>
    <row r="17681" spans="1:4" ht="15">
      <c r="A17681" t="s">
        <v>22605</v>
      </c>
      <c r="B17681" s="53">
        <v>2019</v>
      </c>
      <c r="C17681" t="s">
        <v>661</v>
      </c>
      <c r="D17681" t="s">
        <v>22631</v>
      </c>
    </row>
    <row r="17682" spans="1:4" ht="15">
      <c r="A17682" t="s">
        <v>22605</v>
      </c>
      <c r="B17682" s="53">
        <v>2019</v>
      </c>
      <c r="C17682" t="s">
        <v>2</v>
      </c>
      <c r="D17682" t="s">
        <v>22632</v>
      </c>
    </row>
    <row r="17683" spans="1:4" ht="15">
      <c r="A17683" t="s">
        <v>22605</v>
      </c>
      <c r="B17683" s="53">
        <v>2019</v>
      </c>
      <c r="C17683" t="s">
        <v>2</v>
      </c>
      <c r="D17683" t="s">
        <v>22631</v>
      </c>
    </row>
    <row r="17684" spans="1:4" ht="15">
      <c r="A17684" t="s">
        <v>22605</v>
      </c>
      <c r="B17684" s="53">
        <v>2019</v>
      </c>
      <c r="C17684" t="s">
        <v>2</v>
      </c>
      <c r="D17684" t="s">
        <v>22633</v>
      </c>
    </row>
    <row r="17685" spans="1:4" ht="15">
      <c r="A17685" t="s">
        <v>22605</v>
      </c>
      <c r="B17685" s="53">
        <v>2019</v>
      </c>
      <c r="C17685" t="s">
        <v>2</v>
      </c>
      <c r="D17685" t="s">
        <v>9565</v>
      </c>
    </row>
    <row r="17686" spans="1:4" ht="15">
      <c r="A17686" t="s">
        <v>22605</v>
      </c>
      <c r="B17686" s="53">
        <v>2018</v>
      </c>
      <c r="C17686" t="s">
        <v>45</v>
      </c>
      <c r="D17686" t="s">
        <v>22634</v>
      </c>
    </row>
    <row r="17687" spans="1:4" ht="15">
      <c r="A17687" t="s">
        <v>22605</v>
      </c>
      <c r="B17687" s="53">
        <v>2018</v>
      </c>
      <c r="C17687" t="s">
        <v>48</v>
      </c>
      <c r="D17687" t="s">
        <v>22635</v>
      </c>
    </row>
    <row r="17688" spans="1:4" ht="15">
      <c r="A17688" t="s">
        <v>22605</v>
      </c>
      <c r="B17688" s="53">
        <v>2018</v>
      </c>
      <c r="C17688" t="s">
        <v>3863</v>
      </c>
      <c r="D17688" t="s">
        <v>9569</v>
      </c>
    </row>
    <row r="17689" spans="1:4" ht="15">
      <c r="A17689" t="s">
        <v>22605</v>
      </c>
      <c r="B17689" s="53">
        <v>2018</v>
      </c>
      <c r="C17689" t="s">
        <v>661</v>
      </c>
      <c r="D17689" t="s">
        <v>22636</v>
      </c>
    </row>
    <row r="17690" spans="1:4" ht="15">
      <c r="A17690" t="s">
        <v>22605</v>
      </c>
      <c r="B17690" s="53">
        <v>2018</v>
      </c>
      <c r="C17690" t="s">
        <v>2</v>
      </c>
      <c r="D17690" t="s">
        <v>22637</v>
      </c>
    </row>
    <row r="17691" spans="1:4" ht="15">
      <c r="A17691" t="s">
        <v>22605</v>
      </c>
      <c r="B17691" s="53">
        <v>2018</v>
      </c>
      <c r="C17691" t="s">
        <v>2</v>
      </c>
      <c r="D17691" t="s">
        <v>22638</v>
      </c>
    </row>
    <row r="17692" spans="1:4" ht="15">
      <c r="A17692" t="s">
        <v>22605</v>
      </c>
      <c r="B17692" s="53">
        <v>2018</v>
      </c>
      <c r="C17692" t="s">
        <v>2</v>
      </c>
      <c r="D17692" t="s">
        <v>9580</v>
      </c>
    </row>
    <row r="17693" spans="1:4" ht="15">
      <c r="A17693" t="s">
        <v>22605</v>
      </c>
      <c r="B17693" s="53">
        <v>2018</v>
      </c>
      <c r="C17693" t="s">
        <v>2</v>
      </c>
      <c r="D17693" t="s">
        <v>22626</v>
      </c>
    </row>
    <row r="17694" spans="1:4" ht="15">
      <c r="A17694" t="s">
        <v>22605</v>
      </c>
      <c r="B17694" s="53">
        <v>2017</v>
      </c>
      <c r="C17694" t="s">
        <v>916</v>
      </c>
      <c r="D17694" t="s">
        <v>22639</v>
      </c>
    </row>
    <row r="17695" spans="1:4" ht="15">
      <c r="A17695" t="s">
        <v>22605</v>
      </c>
      <c r="B17695" s="53">
        <v>2017</v>
      </c>
      <c r="C17695" t="s">
        <v>916</v>
      </c>
      <c r="D17695" t="s">
        <v>22640</v>
      </c>
    </row>
    <row r="17696" spans="1:4" ht="15">
      <c r="A17696" t="s">
        <v>22605</v>
      </c>
      <c r="B17696" s="53">
        <v>2017</v>
      </c>
      <c r="C17696" t="s">
        <v>661</v>
      </c>
      <c r="D17696" t="s">
        <v>22641</v>
      </c>
    </row>
    <row r="17697" spans="1:4" ht="15">
      <c r="A17697" t="s">
        <v>22605</v>
      </c>
      <c r="B17697" s="53">
        <v>2017</v>
      </c>
      <c r="C17697" t="s">
        <v>645</v>
      </c>
      <c r="D17697" t="s">
        <v>22642</v>
      </c>
    </row>
    <row r="17698" spans="1:4" ht="15">
      <c r="A17698" t="s">
        <v>22605</v>
      </c>
      <c r="B17698" s="53">
        <v>2017</v>
      </c>
      <c r="C17698" t="s">
        <v>2</v>
      </c>
      <c r="D17698" t="s">
        <v>22643</v>
      </c>
    </row>
    <row r="17699" spans="1:4" ht="15">
      <c r="A17699" t="s">
        <v>22605</v>
      </c>
      <c r="B17699" s="53">
        <v>2017</v>
      </c>
      <c r="C17699" t="s">
        <v>2</v>
      </c>
      <c r="D17699" t="s">
        <v>22644</v>
      </c>
    </row>
    <row r="17700" spans="1:4" ht="15">
      <c r="A17700" t="s">
        <v>22605</v>
      </c>
      <c r="B17700" s="53">
        <v>2017</v>
      </c>
      <c r="C17700" t="s">
        <v>2</v>
      </c>
      <c r="D17700" t="s">
        <v>22645</v>
      </c>
    </row>
    <row r="17701" spans="1:4" ht="15">
      <c r="A17701" t="s">
        <v>22605</v>
      </c>
      <c r="B17701" s="53">
        <v>2017</v>
      </c>
      <c r="C17701" t="s">
        <v>2</v>
      </c>
      <c r="D17701" t="s">
        <v>22634</v>
      </c>
    </row>
    <row r="17702" spans="1:4" ht="15">
      <c r="A17702" t="s">
        <v>22605</v>
      </c>
      <c r="B17702" s="53">
        <v>2017</v>
      </c>
      <c r="C17702" t="s">
        <v>2</v>
      </c>
      <c r="D17702" t="s">
        <v>22646</v>
      </c>
    </row>
    <row r="17703" spans="1:4" ht="15">
      <c r="A17703" t="s">
        <v>22605</v>
      </c>
      <c r="B17703" s="53">
        <v>2016</v>
      </c>
      <c r="C17703" t="s">
        <v>2</v>
      </c>
      <c r="D17703" t="s">
        <v>22647</v>
      </c>
    </row>
    <row r="17704" spans="1:4" ht="15">
      <c r="A17704" t="s">
        <v>22605</v>
      </c>
      <c r="B17704" s="53">
        <v>2016</v>
      </c>
      <c r="C17704" t="s">
        <v>2</v>
      </c>
      <c r="D17704" t="s">
        <v>22648</v>
      </c>
    </row>
    <row r="17705" spans="1:4" ht="15">
      <c r="A17705" t="s">
        <v>14313</v>
      </c>
      <c r="B17705" s="53">
        <v>2018</v>
      </c>
      <c r="C17705" t="s">
        <v>645</v>
      </c>
      <c r="D17705" t="s">
        <v>14506</v>
      </c>
    </row>
    <row r="17706" spans="1:4" ht="15">
      <c r="A17706" t="s">
        <v>14313</v>
      </c>
      <c r="B17706" s="53">
        <v>2016</v>
      </c>
      <c r="C17706" t="s">
        <v>26</v>
      </c>
      <c r="D17706" t="s">
        <v>1556</v>
      </c>
    </row>
    <row r="17707" spans="1:4" ht="15">
      <c r="A17707" t="s">
        <v>14313</v>
      </c>
      <c r="B17707" s="53">
        <v>2015</v>
      </c>
      <c r="C17707" t="s">
        <v>924</v>
      </c>
      <c r="D17707" t="s">
        <v>1565</v>
      </c>
    </row>
    <row r="17708" spans="1:4" ht="15">
      <c r="A17708" t="s">
        <v>14313</v>
      </c>
      <c r="B17708" s="53">
        <v>2015</v>
      </c>
      <c r="C17708" t="s">
        <v>26</v>
      </c>
      <c r="D17708" t="s">
        <v>14507</v>
      </c>
    </row>
    <row r="17709" spans="1:4" ht="15">
      <c r="A17709" t="s">
        <v>14313</v>
      </c>
      <c r="B17709" s="53">
        <v>2015</v>
      </c>
      <c r="C17709" t="s">
        <v>645</v>
      </c>
      <c r="D17709" t="s">
        <v>14508</v>
      </c>
    </row>
    <row r="17710" spans="1:4" ht="15">
      <c r="A17710" t="s">
        <v>14313</v>
      </c>
      <c r="B17710" s="53">
        <v>2014</v>
      </c>
      <c r="C17710" t="s">
        <v>10</v>
      </c>
      <c r="D17710" t="s">
        <v>14509</v>
      </c>
    </row>
    <row r="17711" spans="1:4" ht="15">
      <c r="A17711" t="s">
        <v>14313</v>
      </c>
      <c r="B17711" s="53">
        <v>2014</v>
      </c>
      <c r="C17711" t="s">
        <v>1139</v>
      </c>
      <c r="D17711" t="s">
        <v>14510</v>
      </c>
    </row>
    <row r="17712" spans="1:4" ht="15">
      <c r="A17712" t="s">
        <v>14313</v>
      </c>
      <c r="B17712" s="53">
        <v>2014</v>
      </c>
      <c r="C17712" t="s">
        <v>661</v>
      </c>
      <c r="D17712" t="s">
        <v>14511</v>
      </c>
    </row>
    <row r="17713" spans="1:4" ht="15">
      <c r="A17713" t="s">
        <v>14313</v>
      </c>
      <c r="B17713" s="53">
        <v>2013</v>
      </c>
      <c r="C17713" t="s">
        <v>875</v>
      </c>
      <c r="D17713" t="s">
        <v>1590</v>
      </c>
    </row>
    <row r="17714" spans="1:4" ht="15">
      <c r="A17714" t="s">
        <v>14313</v>
      </c>
      <c r="B17714" s="53">
        <v>2012</v>
      </c>
      <c r="C17714" t="s">
        <v>924</v>
      </c>
      <c r="D17714" t="s">
        <v>3218</v>
      </c>
    </row>
    <row r="17715" spans="1:4" ht="15">
      <c r="A17715" t="s">
        <v>14313</v>
      </c>
      <c r="B17715" s="53">
        <v>2012</v>
      </c>
      <c r="C17715" t="s">
        <v>645</v>
      </c>
      <c r="D17715" t="s">
        <v>1623</v>
      </c>
    </row>
    <row r="17716" spans="1:4" ht="15">
      <c r="A17716" t="s">
        <v>14313</v>
      </c>
      <c r="B17716" s="53">
        <v>2012</v>
      </c>
      <c r="C17716" t="s">
        <v>645</v>
      </c>
      <c r="D17716" t="s">
        <v>1626</v>
      </c>
    </row>
    <row r="17717" spans="1:4" ht="15">
      <c r="A17717" t="s">
        <v>14313</v>
      </c>
      <c r="B17717" s="53">
        <v>2011</v>
      </c>
      <c r="C17717" t="s">
        <v>661</v>
      </c>
      <c r="D17717" t="s">
        <v>14512</v>
      </c>
    </row>
    <row r="17718" spans="1:4" ht="15">
      <c r="A17718" t="s">
        <v>14313</v>
      </c>
      <c r="B17718" s="53">
        <v>2011</v>
      </c>
      <c r="C17718" t="s">
        <v>661</v>
      </c>
      <c r="D17718" t="s">
        <v>1632</v>
      </c>
    </row>
    <row r="17719" spans="1:4" ht="15">
      <c r="A17719" t="s">
        <v>14313</v>
      </c>
      <c r="B17719" s="53">
        <v>2011</v>
      </c>
      <c r="C17719" t="s">
        <v>661</v>
      </c>
      <c r="D17719" t="s">
        <v>14513</v>
      </c>
    </row>
    <row r="17720" spans="1:4" ht="15">
      <c r="A17720" t="s">
        <v>14313</v>
      </c>
      <c r="B17720" s="53">
        <v>2011</v>
      </c>
      <c r="C17720" t="s">
        <v>645</v>
      </c>
      <c r="D17720" t="s">
        <v>14514</v>
      </c>
    </row>
    <row r="17721" spans="1:4" ht="15">
      <c r="A17721" t="s">
        <v>14313</v>
      </c>
      <c r="B17721" s="53">
        <v>2010</v>
      </c>
      <c r="C17721" t="s">
        <v>622</v>
      </c>
      <c r="D17721" t="s">
        <v>1652</v>
      </c>
    </row>
    <row r="17722" spans="1:4" ht="15">
      <c r="A17722" t="s">
        <v>14313</v>
      </c>
      <c r="B17722" s="53">
        <v>2010</v>
      </c>
      <c r="C17722" t="s">
        <v>26</v>
      </c>
      <c r="D17722" t="s">
        <v>1656</v>
      </c>
    </row>
    <row r="17723" spans="1:4" ht="15">
      <c r="A17723" t="s">
        <v>14313</v>
      </c>
      <c r="B17723" s="53">
        <v>2010</v>
      </c>
      <c r="C17723" t="s">
        <v>26</v>
      </c>
      <c r="D17723" t="s">
        <v>14515</v>
      </c>
    </row>
    <row r="17724" spans="1:4" ht="15">
      <c r="A17724" t="s">
        <v>14313</v>
      </c>
      <c r="B17724" s="53">
        <v>2010</v>
      </c>
      <c r="C17724" t="s">
        <v>661</v>
      </c>
      <c r="D17724" t="s">
        <v>1661</v>
      </c>
    </row>
    <row r="17725" spans="1:4" ht="15">
      <c r="A17725" t="s">
        <v>14313</v>
      </c>
      <c r="B17725" s="53">
        <v>2010</v>
      </c>
      <c r="C17725" t="s">
        <v>645</v>
      </c>
      <c r="D17725" t="s">
        <v>14516</v>
      </c>
    </row>
    <row r="17726" spans="1:4" ht="15">
      <c r="A17726" t="s">
        <v>14313</v>
      </c>
      <c r="B17726" s="53">
        <v>2009</v>
      </c>
      <c r="C17726" t="s">
        <v>661</v>
      </c>
      <c r="D17726" t="s">
        <v>1670</v>
      </c>
    </row>
    <row r="17727" spans="1:4" ht="15">
      <c r="A17727" t="s">
        <v>14313</v>
      </c>
      <c r="B17727" s="53">
        <v>2009</v>
      </c>
      <c r="C17727" t="s">
        <v>974</v>
      </c>
      <c r="D17727" t="s">
        <v>1674</v>
      </c>
    </row>
    <row r="17728" spans="1:4" ht="15">
      <c r="A17728" t="s">
        <v>14313</v>
      </c>
      <c r="B17728" s="53">
        <v>2008</v>
      </c>
      <c r="C17728" t="s">
        <v>883</v>
      </c>
      <c r="D17728" t="s">
        <v>14517</v>
      </c>
    </row>
    <row r="17729" spans="1:4" ht="15">
      <c r="A17729" t="s">
        <v>14313</v>
      </c>
      <c r="B17729" s="53">
        <v>2008</v>
      </c>
      <c r="C17729" t="s">
        <v>1676</v>
      </c>
      <c r="D17729" t="s">
        <v>1677</v>
      </c>
    </row>
    <row r="17730" spans="1:4" ht="15">
      <c r="A17730" t="s">
        <v>14313</v>
      </c>
      <c r="B17730" s="53">
        <v>2008</v>
      </c>
      <c r="C17730" t="s">
        <v>48</v>
      </c>
      <c r="D17730" t="s">
        <v>1678</v>
      </c>
    </row>
    <row r="17731" spans="1:4" ht="15">
      <c r="A17731" t="s">
        <v>14313</v>
      </c>
      <c r="B17731" s="53">
        <v>2008</v>
      </c>
      <c r="C17731" t="s">
        <v>645</v>
      </c>
      <c r="D17731" t="s">
        <v>14518</v>
      </c>
    </row>
    <row r="17732" spans="1:4" ht="15">
      <c r="A17732" t="s">
        <v>14313</v>
      </c>
      <c r="B17732" s="53">
        <v>2007</v>
      </c>
      <c r="C17732" t="s">
        <v>661</v>
      </c>
      <c r="D17732" t="s">
        <v>14519</v>
      </c>
    </row>
    <row r="17733" spans="1:4" ht="15">
      <c r="A17733" t="s">
        <v>14313</v>
      </c>
      <c r="B17733" s="53">
        <v>2006</v>
      </c>
      <c r="C17733" t="s">
        <v>661</v>
      </c>
      <c r="D17733" t="s">
        <v>1698</v>
      </c>
    </row>
    <row r="17734" spans="1:4" ht="15">
      <c r="A17734" t="s">
        <v>14313</v>
      </c>
      <c r="B17734" s="53">
        <v>2004</v>
      </c>
      <c r="C17734" t="s">
        <v>924</v>
      </c>
      <c r="D17734" t="s">
        <v>14520</v>
      </c>
    </row>
    <row r="17735" spans="1:4" ht="15">
      <c r="A17735" t="s">
        <v>14313</v>
      </c>
      <c r="B17735" s="53">
        <v>2003</v>
      </c>
      <c r="C17735" t="s">
        <v>661</v>
      </c>
      <c r="D17735" t="s">
        <v>14521</v>
      </c>
    </row>
    <row r="17736" spans="1:4" ht="15">
      <c r="A17736" t="s">
        <v>14313</v>
      </c>
      <c r="B17736" s="53">
        <v>2003</v>
      </c>
      <c r="C17736" t="s">
        <v>661</v>
      </c>
      <c r="D17736" t="s">
        <v>14522</v>
      </c>
    </row>
    <row r="17737" spans="1:4" ht="15">
      <c r="A17737" t="s">
        <v>14313</v>
      </c>
      <c r="B17737" s="53">
        <v>2002</v>
      </c>
      <c r="C17737" t="s">
        <v>878</v>
      </c>
      <c r="D17737" t="s">
        <v>14523</v>
      </c>
    </row>
    <row r="17738" spans="1:4" ht="15">
      <c r="A17738" t="s">
        <v>14313</v>
      </c>
      <c r="B17738" s="53">
        <v>2001</v>
      </c>
      <c r="C17738" t="s">
        <v>661</v>
      </c>
      <c r="D17738" t="s">
        <v>14524</v>
      </c>
    </row>
    <row r="17739" spans="1:4" ht="15">
      <c r="A17739" t="s">
        <v>14313</v>
      </c>
      <c r="B17739" s="53">
        <v>2000</v>
      </c>
      <c r="C17739" t="s">
        <v>661</v>
      </c>
      <c r="D17739" t="s">
        <v>14525</v>
      </c>
    </row>
    <row r="17740" spans="1:4" ht="15">
      <c r="A17740" t="s">
        <v>14313</v>
      </c>
      <c r="B17740" s="53">
        <v>2000</v>
      </c>
      <c r="C17740" t="s">
        <v>878</v>
      </c>
      <c r="D17740" t="s">
        <v>14526</v>
      </c>
    </row>
    <row r="17741" spans="1:4" ht="15">
      <c r="A17741" t="s">
        <v>14313</v>
      </c>
      <c r="B17741" s="53">
        <v>1999</v>
      </c>
      <c r="C17741" t="s">
        <v>924</v>
      </c>
      <c r="D17741" t="s">
        <v>14527</v>
      </c>
    </row>
    <row r="17742" spans="1:4" ht="15">
      <c r="A17742" t="s">
        <v>25289</v>
      </c>
      <c r="B17742" s="53">
        <v>2023</v>
      </c>
      <c r="C17742" t="s">
        <v>670</v>
      </c>
      <c r="D17742" t="s">
        <v>25290</v>
      </c>
    </row>
    <row r="17743" spans="1:4" ht="15">
      <c r="A17743" t="s">
        <v>25289</v>
      </c>
      <c r="B17743" s="53">
        <v>2023</v>
      </c>
      <c r="C17743" t="s">
        <v>917</v>
      </c>
      <c r="D17743" t="s">
        <v>25291</v>
      </c>
    </row>
    <row r="17744" spans="1:4" ht="15">
      <c r="A17744" t="s">
        <v>25289</v>
      </c>
      <c r="B17744" s="53">
        <v>2023</v>
      </c>
      <c r="C17744" t="s">
        <v>25292</v>
      </c>
      <c r="D17744" t="s">
        <v>25293</v>
      </c>
    </row>
    <row r="17745" spans="1:4" ht="15">
      <c r="A17745" t="s">
        <v>25289</v>
      </c>
      <c r="B17745" s="53">
        <v>2023</v>
      </c>
      <c r="C17745" t="s">
        <v>1154</v>
      </c>
      <c r="D17745" t="s">
        <v>25294</v>
      </c>
    </row>
    <row r="17746" spans="1:4" ht="15">
      <c r="A17746" t="s">
        <v>25289</v>
      </c>
      <c r="B17746" s="53">
        <v>2023</v>
      </c>
      <c r="C17746" t="s">
        <v>1154</v>
      </c>
      <c r="D17746" t="s">
        <v>25295</v>
      </c>
    </row>
    <row r="17747" spans="1:4" ht="15">
      <c r="A17747" t="s">
        <v>25289</v>
      </c>
      <c r="B17747" s="53">
        <v>2023</v>
      </c>
      <c r="C17747" t="s">
        <v>915</v>
      </c>
      <c r="D17747" t="s">
        <v>25296</v>
      </c>
    </row>
    <row r="17748" spans="1:4" ht="15">
      <c r="A17748" t="s">
        <v>25289</v>
      </c>
      <c r="B17748" s="53">
        <v>2023</v>
      </c>
      <c r="C17748" t="s">
        <v>2</v>
      </c>
      <c r="D17748" t="s">
        <v>25294</v>
      </c>
    </row>
    <row r="17749" spans="1:4" ht="15">
      <c r="A17749" t="s">
        <v>25289</v>
      </c>
      <c r="B17749" s="53">
        <v>2023</v>
      </c>
      <c r="C17749" t="s">
        <v>2</v>
      </c>
      <c r="D17749" t="s">
        <v>25296</v>
      </c>
    </row>
    <row r="17750" spans="1:4" ht="15">
      <c r="A17750" t="s">
        <v>25289</v>
      </c>
      <c r="B17750" s="53">
        <v>2023</v>
      </c>
      <c r="C17750" t="s">
        <v>2</v>
      </c>
      <c r="D17750" t="s">
        <v>25297</v>
      </c>
    </row>
    <row r="17751" spans="1:4" ht="15">
      <c r="A17751" t="s">
        <v>25289</v>
      </c>
      <c r="B17751" s="53">
        <v>2023</v>
      </c>
      <c r="C17751" t="s">
        <v>2</v>
      </c>
      <c r="D17751" t="s">
        <v>1156</v>
      </c>
    </row>
    <row r="17752" spans="1:4" ht="15">
      <c r="A17752" t="s">
        <v>25289</v>
      </c>
      <c r="B17752" s="53">
        <v>2023</v>
      </c>
      <c r="C17752" t="s">
        <v>2</v>
      </c>
      <c r="D17752" t="s">
        <v>25295</v>
      </c>
    </row>
    <row r="17753" spans="1:4" ht="15">
      <c r="A17753" t="s">
        <v>25289</v>
      </c>
      <c r="B17753" s="53">
        <v>2022</v>
      </c>
      <c r="C17753" t="s">
        <v>3863</v>
      </c>
      <c r="D17753" t="s">
        <v>25298</v>
      </c>
    </row>
    <row r="17754" spans="1:4" ht="15">
      <c r="A17754" t="s">
        <v>25289</v>
      </c>
      <c r="B17754" s="53">
        <v>2022</v>
      </c>
      <c r="C17754" t="s">
        <v>967</v>
      </c>
      <c r="D17754" t="s">
        <v>25299</v>
      </c>
    </row>
    <row r="17755" spans="1:4" ht="15">
      <c r="A17755" t="s">
        <v>25289</v>
      </c>
      <c r="B17755" s="53">
        <v>2022</v>
      </c>
      <c r="C17755" t="s">
        <v>72</v>
      </c>
      <c r="D17755" t="s">
        <v>25300</v>
      </c>
    </row>
    <row r="17756" spans="1:4" ht="15">
      <c r="A17756" t="s">
        <v>25289</v>
      </c>
      <c r="B17756" s="53">
        <v>2022</v>
      </c>
      <c r="C17756" t="s">
        <v>2</v>
      </c>
      <c r="D17756" t="s">
        <v>25301</v>
      </c>
    </row>
    <row r="17757" spans="1:4" ht="15">
      <c r="A17757" t="s">
        <v>25289</v>
      </c>
      <c r="B17757" s="53">
        <v>2022</v>
      </c>
      <c r="C17757" t="s">
        <v>2</v>
      </c>
      <c r="D17757" t="s">
        <v>25302</v>
      </c>
    </row>
    <row r="17758" spans="1:4" ht="15">
      <c r="A17758" t="s">
        <v>25289</v>
      </c>
      <c r="B17758" s="53">
        <v>2022</v>
      </c>
      <c r="C17758" t="s">
        <v>2</v>
      </c>
      <c r="D17758" t="s">
        <v>25303</v>
      </c>
    </row>
    <row r="17759" spans="1:4" ht="15">
      <c r="A17759" t="s">
        <v>25289</v>
      </c>
      <c r="B17759" s="53">
        <v>2022</v>
      </c>
      <c r="C17759" t="s">
        <v>2</v>
      </c>
      <c r="D17759" t="s">
        <v>25304</v>
      </c>
    </row>
    <row r="17760" spans="1:4" ht="15">
      <c r="A17760" t="s">
        <v>25289</v>
      </c>
      <c r="B17760" s="53">
        <v>2022</v>
      </c>
      <c r="C17760" t="s">
        <v>2</v>
      </c>
      <c r="D17760" t="s">
        <v>25305</v>
      </c>
    </row>
    <row r="17761" spans="1:4" ht="15">
      <c r="A17761" t="s">
        <v>25289</v>
      </c>
      <c r="B17761" s="53">
        <v>2021</v>
      </c>
      <c r="C17761" t="s">
        <v>143</v>
      </c>
      <c r="D17761" t="s">
        <v>25306</v>
      </c>
    </row>
    <row r="17762" spans="1:4" ht="15">
      <c r="A17762" t="s">
        <v>25289</v>
      </c>
      <c r="B17762" s="53">
        <v>2021</v>
      </c>
      <c r="C17762" t="s">
        <v>25307</v>
      </c>
      <c r="D17762" t="s">
        <v>25308</v>
      </c>
    </row>
    <row r="17763" spans="1:4" ht="15">
      <c r="A17763" t="s">
        <v>25289</v>
      </c>
      <c r="B17763" s="53">
        <v>2021</v>
      </c>
      <c r="C17763" t="s">
        <v>1154</v>
      </c>
      <c r="D17763" t="s">
        <v>25309</v>
      </c>
    </row>
    <row r="17764" spans="1:4" ht="15">
      <c r="A17764" t="s">
        <v>25289</v>
      </c>
      <c r="B17764" s="53">
        <v>2021</v>
      </c>
      <c r="C17764" t="s">
        <v>152</v>
      </c>
      <c r="D17764" t="s">
        <v>25310</v>
      </c>
    </row>
    <row r="17765" spans="1:4" ht="15">
      <c r="A17765" t="s">
        <v>25289</v>
      </c>
      <c r="B17765" s="53">
        <v>2021</v>
      </c>
      <c r="C17765" t="s">
        <v>22</v>
      </c>
      <c r="D17765" t="s">
        <v>25311</v>
      </c>
    </row>
    <row r="17766" spans="1:4" ht="15">
      <c r="A17766" t="s">
        <v>25289</v>
      </c>
      <c r="B17766" s="53">
        <v>2021</v>
      </c>
      <c r="C17766" t="s">
        <v>14</v>
      </c>
      <c r="D17766" t="s">
        <v>25312</v>
      </c>
    </row>
    <row r="17767" spans="1:4" ht="15">
      <c r="A17767" t="s">
        <v>25289</v>
      </c>
      <c r="B17767" s="53">
        <v>2021</v>
      </c>
      <c r="C17767" t="s">
        <v>2</v>
      </c>
      <c r="D17767" t="s">
        <v>25313</v>
      </c>
    </row>
    <row r="17768" spans="1:4" ht="15">
      <c r="A17768" t="s">
        <v>25289</v>
      </c>
      <c r="B17768" s="53">
        <v>2020</v>
      </c>
      <c r="C17768" t="s">
        <v>25314</v>
      </c>
      <c r="D17768" t="s">
        <v>25315</v>
      </c>
    </row>
    <row r="17769" spans="1:4" ht="15">
      <c r="A17769" t="s">
        <v>25289</v>
      </c>
      <c r="B17769" s="53">
        <v>2020</v>
      </c>
      <c r="C17769" t="s">
        <v>25307</v>
      </c>
      <c r="D17769" t="s">
        <v>25316</v>
      </c>
    </row>
    <row r="17770" spans="1:4" ht="15">
      <c r="A17770" t="s">
        <v>25289</v>
      </c>
      <c r="B17770" s="53">
        <v>2020</v>
      </c>
      <c r="C17770" t="s">
        <v>25317</v>
      </c>
      <c r="D17770" t="s">
        <v>25318</v>
      </c>
    </row>
    <row r="17771" spans="1:4" ht="15">
      <c r="A17771" t="s">
        <v>25289</v>
      </c>
      <c r="B17771" s="53">
        <v>2020</v>
      </c>
      <c r="C17771" t="s">
        <v>25317</v>
      </c>
      <c r="D17771" t="s">
        <v>25319</v>
      </c>
    </row>
    <row r="17772" spans="1:4" ht="15">
      <c r="A17772" t="s">
        <v>25289</v>
      </c>
      <c r="B17772" s="53">
        <v>2020</v>
      </c>
      <c r="C17772" t="s">
        <v>25317</v>
      </c>
      <c r="D17772" t="s">
        <v>25320</v>
      </c>
    </row>
    <row r="17773" spans="1:4" ht="15">
      <c r="A17773" t="s">
        <v>25289</v>
      </c>
      <c r="B17773" s="53">
        <v>2020</v>
      </c>
      <c r="C17773" t="s">
        <v>25317</v>
      </c>
      <c r="D17773" t="s">
        <v>25321</v>
      </c>
    </row>
    <row r="17774" spans="1:4" ht="15">
      <c r="A17774" t="s">
        <v>25289</v>
      </c>
      <c r="B17774" s="53">
        <v>2020</v>
      </c>
      <c r="C17774" t="s">
        <v>25317</v>
      </c>
      <c r="D17774" t="s">
        <v>25322</v>
      </c>
    </row>
    <row r="17775" spans="1:4" ht="15">
      <c r="A17775" t="s">
        <v>25289</v>
      </c>
      <c r="B17775" s="53">
        <v>2020</v>
      </c>
      <c r="C17775" t="s">
        <v>25317</v>
      </c>
      <c r="D17775" t="s">
        <v>25323</v>
      </c>
    </row>
    <row r="17776" spans="1:4" ht="15">
      <c r="A17776" t="s">
        <v>25289</v>
      </c>
      <c r="B17776" s="53">
        <v>2020</v>
      </c>
      <c r="C17776" t="s">
        <v>25317</v>
      </c>
      <c r="D17776" t="s">
        <v>25324</v>
      </c>
    </row>
    <row r="17777" spans="1:4" ht="15">
      <c r="A17777" t="s">
        <v>25289</v>
      </c>
      <c r="B17777" s="53">
        <v>2020</v>
      </c>
      <c r="C17777" t="s">
        <v>25317</v>
      </c>
      <c r="D17777" t="s">
        <v>25325</v>
      </c>
    </row>
    <row r="17778" spans="1:4" ht="15">
      <c r="A17778" t="s">
        <v>25289</v>
      </c>
      <c r="B17778" s="53">
        <v>2020</v>
      </c>
      <c r="C17778" t="s">
        <v>22</v>
      </c>
      <c r="D17778" t="s">
        <v>25326</v>
      </c>
    </row>
    <row r="17779" spans="1:4" ht="15">
      <c r="A17779" t="s">
        <v>25289</v>
      </c>
      <c r="B17779" s="53">
        <v>2020</v>
      </c>
      <c r="C17779" t="s">
        <v>22</v>
      </c>
      <c r="D17779" t="s">
        <v>25327</v>
      </c>
    </row>
    <row r="17780" spans="1:4" ht="15">
      <c r="A17780" t="s">
        <v>25289</v>
      </c>
      <c r="B17780" s="53">
        <v>2020</v>
      </c>
      <c r="C17780" t="s">
        <v>22</v>
      </c>
      <c r="D17780" t="s">
        <v>25328</v>
      </c>
    </row>
    <row r="17781" spans="1:4" ht="15">
      <c r="A17781" t="s">
        <v>25289</v>
      </c>
      <c r="B17781" s="53">
        <v>2020</v>
      </c>
      <c r="C17781" t="s">
        <v>2</v>
      </c>
      <c r="D17781" t="s">
        <v>25326</v>
      </c>
    </row>
    <row r="17782" spans="1:4" ht="15">
      <c r="A17782" t="s">
        <v>25289</v>
      </c>
      <c r="B17782" s="53">
        <v>2020</v>
      </c>
      <c r="C17782" t="s">
        <v>2</v>
      </c>
      <c r="D17782" t="s">
        <v>25327</v>
      </c>
    </row>
    <row r="17783" spans="1:4" ht="15">
      <c r="A17783" t="s">
        <v>25289</v>
      </c>
      <c r="B17783" s="53">
        <v>2020</v>
      </c>
      <c r="C17783" t="s">
        <v>2</v>
      </c>
      <c r="D17783" t="s">
        <v>25329</v>
      </c>
    </row>
    <row r="17784" spans="1:4" ht="15">
      <c r="A17784" t="s">
        <v>25289</v>
      </c>
      <c r="B17784" s="53">
        <v>2020</v>
      </c>
      <c r="C17784" t="s">
        <v>2</v>
      </c>
      <c r="D17784" t="s">
        <v>25330</v>
      </c>
    </row>
    <row r="17785" spans="1:4" ht="15">
      <c r="A17785" t="s">
        <v>25289</v>
      </c>
      <c r="B17785" s="53">
        <v>2020</v>
      </c>
      <c r="C17785" t="s">
        <v>2</v>
      </c>
      <c r="D17785" t="s">
        <v>25331</v>
      </c>
    </row>
    <row r="17786" spans="1:4" ht="15">
      <c r="A17786" t="s">
        <v>25289</v>
      </c>
      <c r="B17786" s="53">
        <v>2020</v>
      </c>
      <c r="C17786" t="s">
        <v>2</v>
      </c>
      <c r="D17786" t="s">
        <v>25332</v>
      </c>
    </row>
    <row r="17787" spans="1:4" ht="15">
      <c r="A17787" t="s">
        <v>25289</v>
      </c>
      <c r="B17787" s="53">
        <v>2020</v>
      </c>
      <c r="C17787" t="s">
        <v>2</v>
      </c>
      <c r="D17787" t="s">
        <v>25319</v>
      </c>
    </row>
    <row r="17788" spans="1:4" ht="15">
      <c r="A17788" t="s">
        <v>25289</v>
      </c>
      <c r="B17788" s="53">
        <v>2020</v>
      </c>
      <c r="C17788" t="s">
        <v>2</v>
      </c>
      <c r="D17788" t="s">
        <v>25309</v>
      </c>
    </row>
    <row r="17789" spans="1:4" ht="15">
      <c r="A17789" t="s">
        <v>25289</v>
      </c>
      <c r="B17789" s="53">
        <v>2019</v>
      </c>
      <c r="C17789" t="s">
        <v>143</v>
      </c>
      <c r="D17789" t="s">
        <v>25333</v>
      </c>
    </row>
    <row r="17790" spans="1:4" ht="15">
      <c r="A17790" t="s">
        <v>25289</v>
      </c>
      <c r="B17790" s="53">
        <v>2019</v>
      </c>
      <c r="C17790" t="s">
        <v>25317</v>
      </c>
      <c r="D17790" t="s">
        <v>25334</v>
      </c>
    </row>
    <row r="17791" spans="1:4" ht="15">
      <c r="A17791" t="s">
        <v>25289</v>
      </c>
      <c r="B17791" s="53">
        <v>2019</v>
      </c>
      <c r="C17791" t="s">
        <v>25317</v>
      </c>
      <c r="D17791" t="s">
        <v>25335</v>
      </c>
    </row>
    <row r="17792" spans="1:4" ht="15">
      <c r="A17792" t="s">
        <v>25289</v>
      </c>
      <c r="B17792" s="53">
        <v>2019</v>
      </c>
      <c r="C17792" t="s">
        <v>25317</v>
      </c>
      <c r="D17792" t="s">
        <v>25336</v>
      </c>
    </row>
    <row r="17793" spans="1:4" ht="15">
      <c r="A17793" t="s">
        <v>25289</v>
      </c>
      <c r="B17793" s="53">
        <v>2019</v>
      </c>
      <c r="C17793" t="s">
        <v>25317</v>
      </c>
      <c r="D17793" t="s">
        <v>25337</v>
      </c>
    </row>
    <row r="17794" spans="1:4" ht="15">
      <c r="A17794" t="s">
        <v>25289</v>
      </c>
      <c r="B17794" s="53">
        <v>2019</v>
      </c>
      <c r="C17794" t="s">
        <v>25317</v>
      </c>
      <c r="D17794" t="s">
        <v>25338</v>
      </c>
    </row>
    <row r="17795" spans="1:4" ht="15">
      <c r="A17795" t="s">
        <v>25289</v>
      </c>
      <c r="B17795" s="53">
        <v>2019</v>
      </c>
      <c r="C17795" t="s">
        <v>25317</v>
      </c>
      <c r="D17795" t="s">
        <v>25339</v>
      </c>
    </row>
    <row r="17796" spans="1:4" ht="15">
      <c r="A17796" t="s">
        <v>25289</v>
      </c>
      <c r="B17796" s="53">
        <v>2019</v>
      </c>
      <c r="C17796" t="s">
        <v>25317</v>
      </c>
      <c r="D17796" t="s">
        <v>25340</v>
      </c>
    </row>
    <row r="17797" spans="1:4" ht="15">
      <c r="A17797" t="s">
        <v>25289</v>
      </c>
      <c r="B17797" s="53">
        <v>2019</v>
      </c>
      <c r="C17797" t="s">
        <v>25317</v>
      </c>
      <c r="D17797" t="s">
        <v>25341</v>
      </c>
    </row>
    <row r="17798" spans="1:4" ht="15">
      <c r="A17798" t="s">
        <v>25289</v>
      </c>
      <c r="B17798" s="53">
        <v>2019</v>
      </c>
      <c r="C17798" t="s">
        <v>25317</v>
      </c>
      <c r="D17798" t="s">
        <v>25342</v>
      </c>
    </row>
    <row r="17799" spans="1:4" ht="15">
      <c r="A17799" t="s">
        <v>25289</v>
      </c>
      <c r="B17799" s="53">
        <v>2019</v>
      </c>
      <c r="C17799" t="s">
        <v>25317</v>
      </c>
      <c r="D17799" t="s">
        <v>25343</v>
      </c>
    </row>
    <row r="17800" spans="1:4" ht="15">
      <c r="A17800" t="s">
        <v>25289</v>
      </c>
      <c r="B17800" s="53">
        <v>2019</v>
      </c>
      <c r="C17800" t="s">
        <v>25317</v>
      </c>
      <c r="D17800" t="s">
        <v>25344</v>
      </c>
    </row>
    <row r="17801" spans="1:4" ht="15">
      <c r="A17801" t="s">
        <v>25289</v>
      </c>
      <c r="B17801" s="53">
        <v>2019</v>
      </c>
      <c r="C17801" t="s">
        <v>25317</v>
      </c>
      <c r="D17801" t="s">
        <v>25345</v>
      </c>
    </row>
    <row r="17802" spans="1:4" ht="15">
      <c r="A17802" t="s">
        <v>25289</v>
      </c>
      <c r="B17802" s="53">
        <v>2019</v>
      </c>
      <c r="C17802" t="s">
        <v>25317</v>
      </c>
      <c r="D17802" t="s">
        <v>25346</v>
      </c>
    </row>
    <row r="17803" spans="1:4" ht="15">
      <c r="A17803" t="s">
        <v>25289</v>
      </c>
      <c r="B17803" s="53">
        <v>2019</v>
      </c>
      <c r="C17803" t="s">
        <v>25317</v>
      </c>
      <c r="D17803" t="s">
        <v>25347</v>
      </c>
    </row>
    <row r="17804" spans="1:4" ht="15">
      <c r="A17804" t="s">
        <v>25289</v>
      </c>
      <c r="B17804" s="53">
        <v>2019</v>
      </c>
      <c r="C17804" t="s">
        <v>25348</v>
      </c>
      <c r="D17804" t="s">
        <v>25349</v>
      </c>
    </row>
    <row r="17805" spans="1:4" ht="15">
      <c r="A17805" t="s">
        <v>25289</v>
      </c>
      <c r="B17805" s="53">
        <v>2019</v>
      </c>
      <c r="C17805" t="s">
        <v>25348</v>
      </c>
      <c r="D17805" t="s">
        <v>25350</v>
      </c>
    </row>
    <row r="17806" spans="1:4" ht="15">
      <c r="A17806" t="s">
        <v>25289</v>
      </c>
      <c r="B17806" s="53">
        <v>2019</v>
      </c>
      <c r="C17806" t="s">
        <v>59</v>
      </c>
      <c r="D17806" t="s">
        <v>25351</v>
      </c>
    </row>
    <row r="17807" spans="1:4" ht="15">
      <c r="A17807" t="s">
        <v>25289</v>
      </c>
      <c r="B17807" s="53">
        <v>2019</v>
      </c>
      <c r="C17807" t="s">
        <v>25352</v>
      </c>
      <c r="D17807" t="s">
        <v>25353</v>
      </c>
    </row>
    <row r="17808" spans="1:4" ht="15">
      <c r="A17808" t="s">
        <v>25289</v>
      </c>
      <c r="B17808" s="53">
        <v>2019</v>
      </c>
      <c r="C17808" t="s">
        <v>212</v>
      </c>
      <c r="D17808" t="s">
        <v>25354</v>
      </c>
    </row>
    <row r="17809" spans="1:4" ht="15">
      <c r="A17809" t="s">
        <v>25289</v>
      </c>
      <c r="B17809" s="53">
        <v>2019</v>
      </c>
      <c r="C17809" t="s">
        <v>22</v>
      </c>
      <c r="D17809" t="s">
        <v>25355</v>
      </c>
    </row>
    <row r="17810" spans="1:4" ht="15">
      <c r="A17810" t="s">
        <v>25289</v>
      </c>
      <c r="B17810" s="53">
        <v>2019</v>
      </c>
      <c r="C17810" t="s">
        <v>22</v>
      </c>
      <c r="D17810" t="s">
        <v>25356</v>
      </c>
    </row>
    <row r="17811" spans="1:4" ht="15">
      <c r="A17811" t="s">
        <v>25289</v>
      </c>
      <c r="B17811" s="53">
        <v>2019</v>
      </c>
      <c r="C17811" t="s">
        <v>22</v>
      </c>
      <c r="D17811" t="s">
        <v>25331</v>
      </c>
    </row>
    <row r="17812" spans="1:4" ht="15">
      <c r="A17812" t="s">
        <v>25289</v>
      </c>
      <c r="B17812" s="53">
        <v>2019</v>
      </c>
      <c r="C17812" t="s">
        <v>22</v>
      </c>
      <c r="D17812" t="s">
        <v>25357</v>
      </c>
    </row>
    <row r="17813" spans="1:4" ht="15">
      <c r="A17813" t="s">
        <v>25289</v>
      </c>
      <c r="B17813" s="53">
        <v>2019</v>
      </c>
      <c r="C17813" t="s">
        <v>22</v>
      </c>
      <c r="D17813" t="s">
        <v>25332</v>
      </c>
    </row>
    <row r="17814" spans="1:4" ht="15">
      <c r="A17814" t="s">
        <v>25289</v>
      </c>
      <c r="B17814" s="53">
        <v>2019</v>
      </c>
      <c r="C17814" t="s">
        <v>72</v>
      </c>
      <c r="D17814" t="s">
        <v>25358</v>
      </c>
    </row>
    <row r="17815" spans="1:4" ht="15">
      <c r="A17815" t="s">
        <v>25289</v>
      </c>
      <c r="B17815" s="53">
        <v>2019</v>
      </c>
      <c r="C17815" t="s">
        <v>1239</v>
      </c>
      <c r="D17815" t="s">
        <v>25330</v>
      </c>
    </row>
    <row r="17816" spans="1:4" ht="15">
      <c r="A17816" t="s">
        <v>25289</v>
      </c>
      <c r="B17816" s="53">
        <v>2019</v>
      </c>
      <c r="C17816" t="s">
        <v>3767</v>
      </c>
      <c r="D17816" t="s">
        <v>25359</v>
      </c>
    </row>
    <row r="17817" spans="1:4" ht="15">
      <c r="A17817" t="s">
        <v>25289</v>
      </c>
      <c r="B17817" s="53">
        <v>2019</v>
      </c>
      <c r="C17817" t="s">
        <v>1240</v>
      </c>
      <c r="D17817" t="s">
        <v>25360</v>
      </c>
    </row>
    <row r="17818" spans="1:4" ht="15">
      <c r="A17818" t="s">
        <v>25289</v>
      </c>
      <c r="B17818" s="53">
        <v>2018</v>
      </c>
      <c r="C17818" t="s">
        <v>1165</v>
      </c>
      <c r="D17818" t="s">
        <v>25361</v>
      </c>
    </row>
    <row r="17819" spans="1:4" ht="15">
      <c r="A17819" t="s">
        <v>25289</v>
      </c>
      <c r="B17819" s="53">
        <v>2018</v>
      </c>
      <c r="C17819" t="s">
        <v>25317</v>
      </c>
      <c r="D17819" t="s">
        <v>25362</v>
      </c>
    </row>
    <row r="17820" spans="1:4" ht="15">
      <c r="A17820" t="s">
        <v>25289</v>
      </c>
      <c r="B17820" s="53">
        <v>2018</v>
      </c>
      <c r="C17820" t="s">
        <v>25317</v>
      </c>
      <c r="D17820" t="s">
        <v>25363</v>
      </c>
    </row>
    <row r="17821" spans="1:4" ht="15">
      <c r="A17821" t="s">
        <v>25289</v>
      </c>
      <c r="B17821" s="53">
        <v>2018</v>
      </c>
      <c r="C17821" t="s">
        <v>25317</v>
      </c>
      <c r="D17821" t="s">
        <v>25364</v>
      </c>
    </row>
    <row r="17822" spans="1:4" ht="15">
      <c r="A17822" t="s">
        <v>25289</v>
      </c>
      <c r="B17822" s="53">
        <v>2018</v>
      </c>
      <c r="C17822" t="s">
        <v>25317</v>
      </c>
      <c r="D17822" t="s">
        <v>25365</v>
      </c>
    </row>
    <row r="17823" spans="1:4" ht="15">
      <c r="A17823" t="s">
        <v>25289</v>
      </c>
      <c r="B17823" s="53">
        <v>2018</v>
      </c>
      <c r="C17823" t="s">
        <v>22</v>
      </c>
      <c r="D17823" t="s">
        <v>25366</v>
      </c>
    </row>
    <row r="17824" spans="1:4" ht="15">
      <c r="A17824" t="s">
        <v>25289</v>
      </c>
      <c r="B17824" s="53">
        <v>2018</v>
      </c>
      <c r="C17824" t="s">
        <v>22</v>
      </c>
      <c r="D17824" t="s">
        <v>25367</v>
      </c>
    </row>
    <row r="17825" spans="1:4" ht="15">
      <c r="A17825" t="s">
        <v>25289</v>
      </c>
      <c r="B17825" s="53">
        <v>2018</v>
      </c>
      <c r="C17825" t="s">
        <v>22</v>
      </c>
      <c r="D17825" t="s">
        <v>25368</v>
      </c>
    </row>
    <row r="17826" spans="1:4" ht="15">
      <c r="A17826" t="s">
        <v>25289</v>
      </c>
      <c r="B17826" s="53">
        <v>2018</v>
      </c>
      <c r="C17826" t="s">
        <v>22</v>
      </c>
      <c r="D17826" t="s">
        <v>25369</v>
      </c>
    </row>
    <row r="17827" spans="1:4" ht="15">
      <c r="A17827" t="s">
        <v>25289</v>
      </c>
      <c r="B17827" s="53">
        <v>2018</v>
      </c>
      <c r="C17827" t="s">
        <v>976</v>
      </c>
      <c r="D17827" t="s">
        <v>25370</v>
      </c>
    </row>
    <row r="17828" spans="1:4" ht="15">
      <c r="A17828" t="s">
        <v>25289</v>
      </c>
      <c r="B17828" s="53">
        <v>2018</v>
      </c>
      <c r="C17828" t="s">
        <v>21501</v>
      </c>
      <c r="D17828" t="s">
        <v>25371</v>
      </c>
    </row>
    <row r="17829" spans="1:4" ht="15">
      <c r="A17829" t="s">
        <v>25289</v>
      </c>
      <c r="B17829" s="53">
        <v>2017</v>
      </c>
      <c r="C17829" t="s">
        <v>633</v>
      </c>
      <c r="D17829" t="s">
        <v>25372</v>
      </c>
    </row>
    <row r="17830" spans="1:4" ht="15">
      <c r="A17830" t="s">
        <v>25289</v>
      </c>
      <c r="B17830" s="53">
        <v>2017</v>
      </c>
      <c r="C17830" t="s">
        <v>22</v>
      </c>
      <c r="D17830" t="s">
        <v>25373</v>
      </c>
    </row>
    <row r="17831" spans="1:4" ht="15">
      <c r="A17831" t="s">
        <v>25289</v>
      </c>
      <c r="B17831" s="53">
        <v>2017</v>
      </c>
      <c r="C17831" t="s">
        <v>22</v>
      </c>
      <c r="D17831" t="s">
        <v>25374</v>
      </c>
    </row>
    <row r="17832" spans="1:4" ht="15">
      <c r="A17832" t="s">
        <v>25289</v>
      </c>
      <c r="B17832" s="53">
        <v>2017</v>
      </c>
      <c r="C17832" t="s">
        <v>22</v>
      </c>
      <c r="D17832" t="s">
        <v>25375</v>
      </c>
    </row>
    <row r="17833" spans="1:4" ht="15">
      <c r="A17833" t="s">
        <v>25289</v>
      </c>
      <c r="B17833" s="53">
        <v>2017</v>
      </c>
      <c r="C17833" t="s">
        <v>22</v>
      </c>
      <c r="D17833" t="s">
        <v>25376</v>
      </c>
    </row>
    <row r="17834" spans="1:4" ht="15">
      <c r="A17834" t="s">
        <v>25289</v>
      </c>
      <c r="B17834" s="53">
        <v>2017</v>
      </c>
      <c r="C17834" t="s">
        <v>976</v>
      </c>
      <c r="D17834" t="s">
        <v>25377</v>
      </c>
    </row>
    <row r="17835" spans="1:4" ht="15">
      <c r="A17835" t="s">
        <v>25289</v>
      </c>
      <c r="B17835" s="53">
        <v>2017</v>
      </c>
      <c r="C17835" t="s">
        <v>21501</v>
      </c>
      <c r="D17835" t="s">
        <v>25378</v>
      </c>
    </row>
    <row r="17836" spans="1:4" ht="15">
      <c r="A17836" t="s">
        <v>25289</v>
      </c>
      <c r="B17836" s="53">
        <v>2017</v>
      </c>
      <c r="C17836" t="s">
        <v>1240</v>
      </c>
      <c r="D17836" t="s">
        <v>25379</v>
      </c>
    </row>
    <row r="17837" spans="1:4" ht="15">
      <c r="A17837" t="s">
        <v>25289</v>
      </c>
      <c r="B17837" s="53">
        <v>2017</v>
      </c>
      <c r="C17837" t="s">
        <v>1240</v>
      </c>
      <c r="D17837" t="s">
        <v>25380</v>
      </c>
    </row>
    <row r="17838" spans="1:4" ht="15">
      <c r="A17838" t="s">
        <v>25289</v>
      </c>
      <c r="B17838" s="53">
        <v>2016</v>
      </c>
      <c r="C17838" t="s">
        <v>23345</v>
      </c>
      <c r="D17838" t="s">
        <v>25381</v>
      </c>
    </row>
    <row r="17839" spans="1:4" ht="15">
      <c r="A17839" t="s">
        <v>25289</v>
      </c>
      <c r="B17839" s="53">
        <v>2016</v>
      </c>
      <c r="C17839" t="s">
        <v>22</v>
      </c>
      <c r="D17839" t="s">
        <v>25382</v>
      </c>
    </row>
    <row r="17840" spans="1:4" ht="15">
      <c r="A17840" t="s">
        <v>25289</v>
      </c>
      <c r="B17840" s="53">
        <v>2016</v>
      </c>
      <c r="C17840" t="s">
        <v>976</v>
      </c>
      <c r="D17840" t="s">
        <v>25383</v>
      </c>
    </row>
    <row r="17841" spans="1:4" ht="15">
      <c r="A17841" t="s">
        <v>25289</v>
      </c>
      <c r="B17841" s="53">
        <v>2016</v>
      </c>
      <c r="C17841" t="s">
        <v>976</v>
      </c>
      <c r="D17841" t="s">
        <v>25384</v>
      </c>
    </row>
    <row r="17842" spans="1:4" ht="15">
      <c r="A17842" t="s">
        <v>25289</v>
      </c>
      <c r="B17842" s="53">
        <v>2016</v>
      </c>
      <c r="C17842" t="s">
        <v>976</v>
      </c>
      <c r="D17842" t="s">
        <v>25385</v>
      </c>
    </row>
    <row r="17843" spans="1:4" ht="15">
      <c r="A17843" t="s">
        <v>25289</v>
      </c>
      <c r="B17843" s="53">
        <v>2016</v>
      </c>
      <c r="C17843" t="s">
        <v>1240</v>
      </c>
      <c r="D17843" t="s">
        <v>25386</v>
      </c>
    </row>
    <row r="17844" spans="1:4" ht="15">
      <c r="A17844" t="s">
        <v>25289</v>
      </c>
      <c r="B17844" s="53">
        <v>2015</v>
      </c>
      <c r="C17844" t="s">
        <v>1159</v>
      </c>
      <c r="D17844" t="s">
        <v>25387</v>
      </c>
    </row>
    <row r="17845" spans="1:4" ht="15">
      <c r="A17845" t="s">
        <v>25289</v>
      </c>
      <c r="B17845" s="53">
        <v>2015</v>
      </c>
      <c r="C17845" t="s">
        <v>22</v>
      </c>
      <c r="D17845" t="s">
        <v>25388</v>
      </c>
    </row>
    <row r="17846" spans="1:4" ht="15">
      <c r="A17846" t="s">
        <v>25289</v>
      </c>
      <c r="B17846" s="53">
        <v>2015</v>
      </c>
      <c r="C17846" t="s">
        <v>25389</v>
      </c>
      <c r="D17846" t="s">
        <v>25390</v>
      </c>
    </row>
    <row r="17847" spans="1:4" ht="15">
      <c r="A17847" t="s">
        <v>25289</v>
      </c>
      <c r="B17847" s="53">
        <v>2014</v>
      </c>
      <c r="C17847" t="s">
        <v>1159</v>
      </c>
      <c r="D17847" t="s">
        <v>25391</v>
      </c>
    </row>
    <row r="17848" spans="1:4" ht="15">
      <c r="A17848" t="s">
        <v>25289</v>
      </c>
      <c r="B17848" s="53">
        <v>2014</v>
      </c>
      <c r="C17848" t="s">
        <v>1159</v>
      </c>
      <c r="D17848" t="s">
        <v>25392</v>
      </c>
    </row>
    <row r="17849" spans="1:4" ht="15">
      <c r="A17849" t="s">
        <v>25289</v>
      </c>
      <c r="B17849" s="53">
        <v>2014</v>
      </c>
      <c r="C17849" t="s">
        <v>1159</v>
      </c>
      <c r="D17849" t="s">
        <v>25393</v>
      </c>
    </row>
    <row r="17850" spans="1:4" ht="15">
      <c r="A17850" t="s">
        <v>25289</v>
      </c>
      <c r="B17850" s="53">
        <v>2014</v>
      </c>
      <c r="C17850" t="s">
        <v>1159</v>
      </c>
      <c r="D17850" t="s">
        <v>25394</v>
      </c>
    </row>
    <row r="17851" spans="1:4" ht="15">
      <c r="A17851" t="s">
        <v>25289</v>
      </c>
      <c r="B17851" s="53">
        <v>2014</v>
      </c>
      <c r="C17851" t="s">
        <v>20295</v>
      </c>
      <c r="D17851" t="s">
        <v>25395</v>
      </c>
    </row>
    <row r="17852" spans="1:4" ht="15">
      <c r="A17852" t="s">
        <v>25289</v>
      </c>
      <c r="B17852" s="53">
        <v>2014</v>
      </c>
      <c r="C17852" t="s">
        <v>25396</v>
      </c>
      <c r="D17852" t="s">
        <v>25397</v>
      </c>
    </row>
    <row r="17853" spans="1:4" ht="15">
      <c r="A17853" t="s">
        <v>25289</v>
      </c>
      <c r="B17853" s="53">
        <v>2014</v>
      </c>
      <c r="C17853" t="s">
        <v>4310</v>
      </c>
      <c r="D17853" t="s">
        <v>25398</v>
      </c>
    </row>
    <row r="17854" spans="1:4" ht="15">
      <c r="A17854" t="s">
        <v>25289</v>
      </c>
      <c r="B17854" s="53">
        <v>2014</v>
      </c>
      <c r="C17854" t="s">
        <v>4482</v>
      </c>
      <c r="D17854" t="s">
        <v>25399</v>
      </c>
    </row>
    <row r="17855" spans="1:4" ht="15">
      <c r="A17855" t="s">
        <v>25289</v>
      </c>
      <c r="B17855" s="53">
        <v>2014</v>
      </c>
      <c r="C17855" t="s">
        <v>633</v>
      </c>
      <c r="D17855" t="s">
        <v>25400</v>
      </c>
    </row>
    <row r="17856" spans="1:4" ht="15">
      <c r="A17856" t="s">
        <v>25289</v>
      </c>
      <c r="B17856" s="53">
        <v>2014</v>
      </c>
      <c r="C17856" t="s">
        <v>25401</v>
      </c>
      <c r="D17856" t="s">
        <v>25402</v>
      </c>
    </row>
    <row r="17857" spans="1:4" ht="15">
      <c r="A17857" t="s">
        <v>25289</v>
      </c>
      <c r="B17857" s="53">
        <v>2014</v>
      </c>
      <c r="C17857" t="s">
        <v>22</v>
      </c>
      <c r="D17857" t="s">
        <v>25403</v>
      </c>
    </row>
    <row r="17858" spans="1:4" ht="15">
      <c r="A17858" t="s">
        <v>25289</v>
      </c>
      <c r="B17858" s="53">
        <v>2014</v>
      </c>
      <c r="C17858" t="s">
        <v>22</v>
      </c>
      <c r="D17858" t="s">
        <v>25404</v>
      </c>
    </row>
    <row r="17859" spans="1:4" ht="15">
      <c r="A17859" t="s">
        <v>25289</v>
      </c>
      <c r="B17859" s="53">
        <v>2014</v>
      </c>
      <c r="C17859" t="s">
        <v>976</v>
      </c>
      <c r="D17859" t="s">
        <v>25405</v>
      </c>
    </row>
    <row r="17860" spans="1:4" ht="15">
      <c r="A17860" t="s">
        <v>25289</v>
      </c>
      <c r="B17860" s="53">
        <v>2014</v>
      </c>
      <c r="C17860" t="s">
        <v>976</v>
      </c>
      <c r="D17860" t="s">
        <v>25406</v>
      </c>
    </row>
    <row r="17861" spans="1:4" ht="15">
      <c r="A17861" t="s">
        <v>25289</v>
      </c>
      <c r="B17861" s="53">
        <v>2013</v>
      </c>
      <c r="C17861" t="s">
        <v>4310</v>
      </c>
      <c r="D17861" t="s">
        <v>25407</v>
      </c>
    </row>
    <row r="17862" spans="1:4" ht="15">
      <c r="A17862" t="s">
        <v>25289</v>
      </c>
      <c r="B17862" s="53">
        <v>2013</v>
      </c>
      <c r="C17862" t="s">
        <v>633</v>
      </c>
      <c r="D17862" t="s">
        <v>25408</v>
      </c>
    </row>
    <row r="17863" spans="1:4" ht="15">
      <c r="A17863" t="s">
        <v>25289</v>
      </c>
      <c r="B17863" s="53">
        <v>2013</v>
      </c>
      <c r="C17863" t="s">
        <v>22</v>
      </c>
      <c r="D17863" t="s">
        <v>25409</v>
      </c>
    </row>
    <row r="17864" spans="1:4" ht="15">
      <c r="A17864" t="s">
        <v>25289</v>
      </c>
      <c r="B17864" s="53">
        <v>2012</v>
      </c>
      <c r="C17864" t="s">
        <v>932</v>
      </c>
      <c r="D17864" t="s">
        <v>25410</v>
      </c>
    </row>
    <row r="17865" spans="1:4" ht="15">
      <c r="A17865" t="s">
        <v>14330</v>
      </c>
      <c r="B17865" s="53">
        <v>2023</v>
      </c>
      <c r="C17865" t="s">
        <v>50</v>
      </c>
      <c r="D17865" t="s">
        <v>3565</v>
      </c>
    </row>
    <row r="17866" spans="1:4" ht="15">
      <c r="A17866" t="s">
        <v>14330</v>
      </c>
      <c r="B17866" s="53">
        <v>2023</v>
      </c>
      <c r="C17866" t="s">
        <v>156</v>
      </c>
      <c r="D17866" t="s">
        <v>3568</v>
      </c>
    </row>
    <row r="17867" spans="1:4" ht="15">
      <c r="A17867" t="s">
        <v>14330</v>
      </c>
      <c r="B17867" s="53">
        <v>2023</v>
      </c>
      <c r="C17867" t="s">
        <v>72</v>
      </c>
      <c r="D17867" t="s">
        <v>3584</v>
      </c>
    </row>
    <row r="17868" spans="1:4" ht="15">
      <c r="A17868" t="s">
        <v>14330</v>
      </c>
      <c r="B17868" s="53">
        <v>2023</v>
      </c>
      <c r="C17868" t="s">
        <v>72</v>
      </c>
      <c r="D17868" t="s">
        <v>3585</v>
      </c>
    </row>
    <row r="17869" spans="1:4" ht="15">
      <c r="A17869" t="s">
        <v>14330</v>
      </c>
      <c r="B17869" s="53">
        <v>2022</v>
      </c>
      <c r="C17869" t="s">
        <v>22</v>
      </c>
      <c r="D17869" t="s">
        <v>3671</v>
      </c>
    </row>
    <row r="17870" spans="1:4" ht="15">
      <c r="A17870" t="s">
        <v>14330</v>
      </c>
      <c r="B17870" s="53">
        <v>2021</v>
      </c>
      <c r="C17870" t="s">
        <v>50</v>
      </c>
      <c r="D17870" t="s">
        <v>3734</v>
      </c>
    </row>
    <row r="17871" spans="1:4" ht="15">
      <c r="A17871" t="s">
        <v>14330</v>
      </c>
      <c r="B17871" s="53">
        <v>2021</v>
      </c>
      <c r="C17871" t="s">
        <v>661</v>
      </c>
      <c r="D17871" t="s">
        <v>3749</v>
      </c>
    </row>
    <row r="17872" spans="1:4" ht="15">
      <c r="A17872" t="s">
        <v>14330</v>
      </c>
      <c r="B17872" s="53">
        <v>2021</v>
      </c>
      <c r="C17872" t="s">
        <v>661</v>
      </c>
      <c r="D17872" t="s">
        <v>3751</v>
      </c>
    </row>
    <row r="17873" spans="1:4" ht="15">
      <c r="A17873" t="s">
        <v>14330</v>
      </c>
      <c r="B17873" s="53">
        <v>2021</v>
      </c>
      <c r="C17873" t="s">
        <v>645</v>
      </c>
      <c r="D17873" t="s">
        <v>3758</v>
      </c>
    </row>
    <row r="17874" spans="1:4" ht="15">
      <c r="A17874" t="s">
        <v>14330</v>
      </c>
      <c r="B17874" s="53">
        <v>2021</v>
      </c>
      <c r="C17874" t="s">
        <v>2</v>
      </c>
      <c r="D17874" t="s">
        <v>3734</v>
      </c>
    </row>
    <row r="17875" spans="1:4" ht="15">
      <c r="A17875" t="s">
        <v>14330</v>
      </c>
      <c r="B17875" s="53">
        <v>2020</v>
      </c>
      <c r="C17875" t="s">
        <v>156</v>
      </c>
      <c r="D17875" t="s">
        <v>15726</v>
      </c>
    </row>
    <row r="17876" spans="1:4" ht="15">
      <c r="A17876" t="s">
        <v>14330</v>
      </c>
      <c r="B17876" s="53">
        <v>2020</v>
      </c>
      <c r="C17876" t="s">
        <v>645</v>
      </c>
      <c r="D17876" t="s">
        <v>3831</v>
      </c>
    </row>
    <row r="17877" spans="1:4" ht="15">
      <c r="A17877" t="s">
        <v>14330</v>
      </c>
      <c r="B17877" s="53">
        <v>2020</v>
      </c>
      <c r="C17877" t="s">
        <v>15727</v>
      </c>
      <c r="D17877" t="s">
        <v>15728</v>
      </c>
    </row>
    <row r="17878" spans="1:4" ht="15">
      <c r="A17878" t="s">
        <v>14330</v>
      </c>
      <c r="B17878" s="53">
        <v>2019</v>
      </c>
      <c r="C17878" t="s">
        <v>48</v>
      </c>
      <c r="D17878" t="s">
        <v>15422</v>
      </c>
    </row>
    <row r="17879" spans="1:4" ht="15">
      <c r="A17879" t="s">
        <v>14330</v>
      </c>
      <c r="B17879" s="53">
        <v>2019</v>
      </c>
      <c r="C17879" t="s">
        <v>156</v>
      </c>
      <c r="D17879" t="s">
        <v>3880</v>
      </c>
    </row>
    <row r="17880" spans="1:4" ht="15">
      <c r="A17880" t="s">
        <v>14330</v>
      </c>
      <c r="B17880" s="53">
        <v>2019</v>
      </c>
      <c r="C17880" t="s">
        <v>156</v>
      </c>
      <c r="D17880" t="s">
        <v>3881</v>
      </c>
    </row>
    <row r="17881" spans="1:4" ht="15">
      <c r="A17881" t="s">
        <v>14330</v>
      </c>
      <c r="B17881" s="53">
        <v>2019</v>
      </c>
      <c r="C17881" t="s">
        <v>15460</v>
      </c>
      <c r="D17881" t="s">
        <v>15729</v>
      </c>
    </row>
    <row r="17882" spans="1:4" ht="15">
      <c r="A17882" t="s">
        <v>14330</v>
      </c>
      <c r="B17882" s="53">
        <v>2019</v>
      </c>
      <c r="C17882" t="s">
        <v>158</v>
      </c>
      <c r="D17882" t="s">
        <v>3892</v>
      </c>
    </row>
    <row r="17883" spans="1:4" ht="15">
      <c r="A17883" t="s">
        <v>14330</v>
      </c>
      <c r="B17883" s="53">
        <v>2019</v>
      </c>
      <c r="C17883" t="s">
        <v>645</v>
      </c>
      <c r="D17883" t="s">
        <v>3903</v>
      </c>
    </row>
    <row r="17884" spans="1:4" ht="15">
      <c r="A17884" t="s">
        <v>14330</v>
      </c>
      <c r="B17884" s="53">
        <v>2018</v>
      </c>
      <c r="C17884" t="s">
        <v>154</v>
      </c>
      <c r="D17884" t="s">
        <v>15730</v>
      </c>
    </row>
    <row r="17885" spans="1:4" ht="15">
      <c r="A17885" t="s">
        <v>14330</v>
      </c>
      <c r="B17885" s="53">
        <v>2018</v>
      </c>
      <c r="C17885" t="s">
        <v>645</v>
      </c>
      <c r="D17885" t="s">
        <v>3947</v>
      </c>
    </row>
    <row r="17886" spans="1:4" ht="15">
      <c r="A17886" t="s">
        <v>14330</v>
      </c>
      <c r="B17886" s="53">
        <v>2017</v>
      </c>
      <c r="C17886" t="s">
        <v>45</v>
      </c>
      <c r="D17886" t="s">
        <v>3968</v>
      </c>
    </row>
    <row r="17887" spans="1:4" ht="15">
      <c r="A17887" t="s">
        <v>14330</v>
      </c>
      <c r="B17887" s="53">
        <v>2017</v>
      </c>
      <c r="C17887" t="s">
        <v>645</v>
      </c>
      <c r="D17887" t="s">
        <v>15731</v>
      </c>
    </row>
    <row r="17888" spans="1:4" ht="15">
      <c r="A17888" t="s">
        <v>14330</v>
      </c>
      <c r="B17888" s="53">
        <v>2017</v>
      </c>
      <c r="C17888" t="s">
        <v>976</v>
      </c>
      <c r="D17888" t="s">
        <v>3998</v>
      </c>
    </row>
    <row r="17889" spans="1:4" ht="15">
      <c r="A17889" t="s">
        <v>14330</v>
      </c>
      <c r="B17889" s="53">
        <v>2017</v>
      </c>
      <c r="C17889" t="s">
        <v>932</v>
      </c>
      <c r="D17889" t="s">
        <v>15732</v>
      </c>
    </row>
    <row r="17890" spans="1:4" ht="15">
      <c r="A17890" t="s">
        <v>14330</v>
      </c>
      <c r="B17890" s="53">
        <v>2017</v>
      </c>
      <c r="C17890" t="s">
        <v>2</v>
      </c>
      <c r="D17890" t="s">
        <v>15733</v>
      </c>
    </row>
    <row r="17891" spans="1:4" ht="15">
      <c r="A17891" t="s">
        <v>14330</v>
      </c>
      <c r="B17891" s="53">
        <v>2016</v>
      </c>
      <c r="C17891" t="s">
        <v>645</v>
      </c>
      <c r="D17891" t="s">
        <v>4040</v>
      </c>
    </row>
    <row r="17892" spans="1:4" ht="15">
      <c r="A17892" t="s">
        <v>14330</v>
      </c>
      <c r="B17892" s="53">
        <v>2016</v>
      </c>
      <c r="C17892" t="s">
        <v>645</v>
      </c>
      <c r="D17892" t="s">
        <v>4042</v>
      </c>
    </row>
    <row r="17893" spans="1:4" ht="15">
      <c r="A17893" t="s">
        <v>14330</v>
      </c>
      <c r="B17893" s="53">
        <v>2016</v>
      </c>
      <c r="C17893" t="s">
        <v>976</v>
      </c>
      <c r="D17893" t="s">
        <v>4046</v>
      </c>
    </row>
    <row r="17894" spans="1:4" ht="15">
      <c r="A17894" t="s">
        <v>14330</v>
      </c>
      <c r="B17894" s="53">
        <v>2015</v>
      </c>
      <c r="C17894" t="s">
        <v>4075</v>
      </c>
      <c r="D17894" t="s">
        <v>4076</v>
      </c>
    </row>
    <row r="17895" spans="1:4" ht="15">
      <c r="A17895" t="s">
        <v>14330</v>
      </c>
      <c r="B17895" s="53">
        <v>2015</v>
      </c>
      <c r="C17895" t="s">
        <v>4082</v>
      </c>
      <c r="D17895" t="s">
        <v>4083</v>
      </c>
    </row>
    <row r="17896" spans="1:4" ht="15">
      <c r="A17896" t="s">
        <v>14330</v>
      </c>
      <c r="B17896" s="53">
        <v>2015</v>
      </c>
      <c r="C17896" t="s">
        <v>645</v>
      </c>
      <c r="D17896" t="s">
        <v>4084</v>
      </c>
    </row>
    <row r="17897" spans="1:4" ht="15">
      <c r="A17897" t="s">
        <v>14330</v>
      </c>
      <c r="B17897" s="53">
        <v>2015</v>
      </c>
      <c r="C17897" t="s">
        <v>645</v>
      </c>
      <c r="D17897" t="s">
        <v>4085</v>
      </c>
    </row>
    <row r="17898" spans="1:4" ht="15">
      <c r="A17898" t="s">
        <v>14330</v>
      </c>
      <c r="B17898" s="53">
        <v>2015</v>
      </c>
      <c r="C17898" t="s">
        <v>645</v>
      </c>
      <c r="D17898" t="s">
        <v>4086</v>
      </c>
    </row>
    <row r="17899" spans="1:4" ht="15">
      <c r="A17899" t="s">
        <v>14330</v>
      </c>
      <c r="B17899" s="53">
        <v>2015</v>
      </c>
      <c r="C17899" t="s">
        <v>645</v>
      </c>
      <c r="D17899" t="s">
        <v>4087</v>
      </c>
    </row>
    <row r="17900" spans="1:4" ht="15">
      <c r="A17900" t="s">
        <v>14330</v>
      </c>
      <c r="B17900" s="53">
        <v>2015</v>
      </c>
      <c r="C17900" t="s">
        <v>645</v>
      </c>
      <c r="D17900" t="s">
        <v>4088</v>
      </c>
    </row>
    <row r="17901" spans="1:4" ht="15">
      <c r="A17901" t="s">
        <v>14330</v>
      </c>
      <c r="B17901" s="53">
        <v>2015</v>
      </c>
      <c r="C17901" t="s">
        <v>976</v>
      </c>
      <c r="D17901" t="s">
        <v>4099</v>
      </c>
    </row>
    <row r="17902" spans="1:4" ht="15">
      <c r="A17902" t="s">
        <v>14330</v>
      </c>
      <c r="B17902" s="53">
        <v>2015</v>
      </c>
      <c r="C17902" t="s">
        <v>976</v>
      </c>
      <c r="D17902" t="s">
        <v>4100</v>
      </c>
    </row>
    <row r="17903" spans="1:4" ht="15">
      <c r="A17903" t="s">
        <v>14330</v>
      </c>
      <c r="B17903" s="53">
        <v>2015</v>
      </c>
      <c r="C17903" t="s">
        <v>648</v>
      </c>
      <c r="D17903" t="s">
        <v>4102</v>
      </c>
    </row>
    <row r="17904" spans="1:4" ht="15">
      <c r="A17904" t="s">
        <v>14330</v>
      </c>
      <c r="B17904" s="53">
        <v>2015</v>
      </c>
      <c r="C17904" t="s">
        <v>648</v>
      </c>
      <c r="D17904" t="s">
        <v>4103</v>
      </c>
    </row>
    <row r="17905" spans="1:4" ht="15">
      <c r="A17905" t="s">
        <v>14330</v>
      </c>
      <c r="B17905" s="53">
        <v>2014</v>
      </c>
      <c r="C17905" t="s">
        <v>1101</v>
      </c>
      <c r="D17905" t="s">
        <v>9945</v>
      </c>
    </row>
    <row r="17906" spans="1:4" ht="15">
      <c r="A17906" t="s">
        <v>14330</v>
      </c>
      <c r="B17906" s="53">
        <v>2014</v>
      </c>
      <c r="C17906" t="s">
        <v>3972</v>
      </c>
      <c r="D17906" t="s">
        <v>4115</v>
      </c>
    </row>
    <row r="17907" spans="1:4" ht="15">
      <c r="A17907" t="s">
        <v>14330</v>
      </c>
      <c r="B17907" s="53">
        <v>2014</v>
      </c>
      <c r="C17907" t="s">
        <v>661</v>
      </c>
      <c r="D17907" t="s">
        <v>4132</v>
      </c>
    </row>
    <row r="17908" spans="1:4" ht="15">
      <c r="A17908" t="s">
        <v>14330</v>
      </c>
      <c r="B17908" s="53">
        <v>2014</v>
      </c>
      <c r="C17908" t="s">
        <v>1043</v>
      </c>
      <c r="D17908" t="s">
        <v>4137</v>
      </c>
    </row>
    <row r="17909" spans="1:4" ht="15">
      <c r="A17909" t="s">
        <v>14330</v>
      </c>
      <c r="B17909" s="53">
        <v>2014</v>
      </c>
      <c r="C17909" t="s">
        <v>976</v>
      </c>
      <c r="D17909" t="s">
        <v>4140</v>
      </c>
    </row>
    <row r="17910" spans="1:4" ht="15">
      <c r="A17910" t="s">
        <v>14330</v>
      </c>
      <c r="B17910" s="53">
        <v>2013</v>
      </c>
      <c r="C17910" t="s">
        <v>645</v>
      </c>
      <c r="D17910" t="s">
        <v>4186</v>
      </c>
    </row>
    <row r="17911" spans="1:4" ht="15">
      <c r="A17911" t="s">
        <v>14330</v>
      </c>
      <c r="B17911" s="53">
        <v>2013</v>
      </c>
      <c r="C17911" t="s">
        <v>976</v>
      </c>
      <c r="D17911" t="s">
        <v>4196</v>
      </c>
    </row>
    <row r="17912" spans="1:4" ht="15">
      <c r="A17912" t="s">
        <v>14330</v>
      </c>
      <c r="B17912" s="53">
        <v>2012</v>
      </c>
      <c r="C17912" t="s">
        <v>10</v>
      </c>
      <c r="D17912" t="s">
        <v>15734</v>
      </c>
    </row>
    <row r="17913" spans="1:4" ht="15">
      <c r="A17913" t="s">
        <v>14330</v>
      </c>
      <c r="B17913" s="53">
        <v>2011</v>
      </c>
      <c r="C17913" t="s">
        <v>4250</v>
      </c>
      <c r="D17913" t="s">
        <v>4251</v>
      </c>
    </row>
    <row r="17914" spans="1:4" ht="15">
      <c r="A17914" t="s">
        <v>14330</v>
      </c>
      <c r="B17914" s="53">
        <v>2011</v>
      </c>
      <c r="C17914" t="s">
        <v>645</v>
      </c>
      <c r="D17914" t="s">
        <v>4268</v>
      </c>
    </row>
    <row r="17915" spans="1:4" ht="15">
      <c r="A17915" t="s">
        <v>14330</v>
      </c>
      <c r="B17915" s="53">
        <v>2010</v>
      </c>
      <c r="C17915" t="s">
        <v>1653</v>
      </c>
      <c r="D17915" t="s">
        <v>4295</v>
      </c>
    </row>
    <row r="17916" spans="1:4" ht="15">
      <c r="A17916" t="s">
        <v>14330</v>
      </c>
      <c r="B17916" s="53">
        <v>2009</v>
      </c>
      <c r="C17916" t="s">
        <v>4338</v>
      </c>
      <c r="D17916" t="s">
        <v>4339</v>
      </c>
    </row>
    <row r="17917" spans="1:4" ht="15">
      <c r="A17917" t="s">
        <v>14330</v>
      </c>
      <c r="B17917" s="53">
        <v>2009</v>
      </c>
      <c r="C17917" t="s">
        <v>645</v>
      </c>
      <c r="D17917" t="s">
        <v>4349</v>
      </c>
    </row>
    <row r="17918" spans="1:4" ht="15">
      <c r="A17918" t="s">
        <v>14330</v>
      </c>
      <c r="B17918" s="53">
        <v>2009</v>
      </c>
      <c r="C17918" t="s">
        <v>932</v>
      </c>
      <c r="D17918" t="s">
        <v>4355</v>
      </c>
    </row>
    <row r="17919" spans="1:4" ht="15">
      <c r="A17919" t="s">
        <v>14330</v>
      </c>
      <c r="B17919" s="53">
        <v>2008</v>
      </c>
      <c r="C17919" t="s">
        <v>661</v>
      </c>
      <c r="D17919" t="s">
        <v>4370</v>
      </c>
    </row>
    <row r="17920" spans="1:4" ht="15">
      <c r="A17920" t="s">
        <v>14330</v>
      </c>
      <c r="B17920" s="53">
        <v>2008</v>
      </c>
      <c r="C17920" t="s">
        <v>932</v>
      </c>
      <c r="D17920" t="s">
        <v>4375</v>
      </c>
    </row>
    <row r="17921" spans="1:4" ht="15">
      <c r="A17921" t="s">
        <v>14330</v>
      </c>
      <c r="B17921" s="53">
        <v>2008</v>
      </c>
      <c r="C17921" t="s">
        <v>932</v>
      </c>
      <c r="D17921" t="s">
        <v>4376</v>
      </c>
    </row>
    <row r="17922" spans="1:4" ht="15">
      <c r="A17922" t="s">
        <v>14330</v>
      </c>
      <c r="B17922" s="53">
        <v>2007</v>
      </c>
      <c r="C17922" t="s">
        <v>626</v>
      </c>
      <c r="D17922" t="s">
        <v>4390</v>
      </c>
    </row>
    <row r="17923" spans="1:4" ht="15">
      <c r="A17923" t="s">
        <v>14330</v>
      </c>
      <c r="B17923" s="53">
        <v>2006</v>
      </c>
      <c r="C17923" t="s">
        <v>4075</v>
      </c>
      <c r="D17923" t="s">
        <v>4400</v>
      </c>
    </row>
    <row r="17924" spans="1:4" ht="15">
      <c r="A17924" t="s">
        <v>5223</v>
      </c>
      <c r="B17924" s="53">
        <v>2023</v>
      </c>
      <c r="C17924" t="s">
        <v>45</v>
      </c>
      <c r="D17924" t="s">
        <v>1397</v>
      </c>
    </row>
    <row r="17925" spans="1:4" ht="15">
      <c r="A17925" t="s">
        <v>5223</v>
      </c>
      <c r="B17925" s="53">
        <v>2023</v>
      </c>
      <c r="C17925" t="s">
        <v>45</v>
      </c>
      <c r="D17925" t="s">
        <v>1398</v>
      </c>
    </row>
    <row r="17926" spans="1:4" ht="15">
      <c r="A17926" t="s">
        <v>5223</v>
      </c>
      <c r="B17926" s="53">
        <v>2023</v>
      </c>
      <c r="C17926" t="s">
        <v>504</v>
      </c>
      <c r="D17926" t="s">
        <v>1399</v>
      </c>
    </row>
    <row r="17927" spans="1:4" ht="15">
      <c r="A17927" t="s">
        <v>5223</v>
      </c>
      <c r="B17927" s="53">
        <v>2023</v>
      </c>
      <c r="C17927" t="s">
        <v>2</v>
      </c>
      <c r="D17927" t="s">
        <v>1400</v>
      </c>
    </row>
    <row r="17928" spans="1:4" ht="15">
      <c r="A17928" t="s">
        <v>5223</v>
      </c>
      <c r="B17928" s="53">
        <v>2023</v>
      </c>
      <c r="C17928" t="s">
        <v>2</v>
      </c>
      <c r="D17928" t="s">
        <v>1398</v>
      </c>
    </row>
    <row r="17929" spans="1:4" ht="15">
      <c r="A17929" t="s">
        <v>5223</v>
      </c>
      <c r="B17929" s="53">
        <v>2022</v>
      </c>
      <c r="C17929" t="s">
        <v>7</v>
      </c>
      <c r="D17929" t="s">
        <v>1401</v>
      </c>
    </row>
    <row r="17930" spans="1:4" ht="15">
      <c r="A17930" t="s">
        <v>5223</v>
      </c>
      <c r="B17930" s="53">
        <v>2022</v>
      </c>
      <c r="C17930" t="s">
        <v>1402</v>
      </c>
      <c r="D17930" t="s">
        <v>1403</v>
      </c>
    </row>
    <row r="17931" spans="1:4" ht="15">
      <c r="A17931" t="s">
        <v>5223</v>
      </c>
      <c r="B17931" s="53">
        <v>2022</v>
      </c>
      <c r="C17931" t="s">
        <v>661</v>
      </c>
      <c r="D17931" t="s">
        <v>1404</v>
      </c>
    </row>
    <row r="17932" spans="1:4" ht="15">
      <c r="A17932" t="s">
        <v>5223</v>
      </c>
      <c r="B17932" s="53">
        <v>2022</v>
      </c>
      <c r="C17932" t="s">
        <v>661</v>
      </c>
      <c r="D17932" t="s">
        <v>1405</v>
      </c>
    </row>
    <row r="17933" spans="1:4" ht="15">
      <c r="A17933" t="s">
        <v>5223</v>
      </c>
      <c r="B17933" s="53">
        <v>2022</v>
      </c>
      <c r="C17933" t="s">
        <v>2</v>
      </c>
      <c r="D17933" t="s">
        <v>1403</v>
      </c>
    </row>
    <row r="17934" spans="1:4" ht="15">
      <c r="A17934" t="s">
        <v>5223</v>
      </c>
      <c r="B17934" s="53">
        <v>2022</v>
      </c>
      <c r="C17934" t="s">
        <v>2</v>
      </c>
      <c r="D17934" t="s">
        <v>1406</v>
      </c>
    </row>
    <row r="17935" spans="1:4" ht="15">
      <c r="A17935" t="s">
        <v>5223</v>
      </c>
      <c r="B17935" s="53">
        <v>2022</v>
      </c>
      <c r="C17935" t="s">
        <v>2</v>
      </c>
      <c r="D17935" t="s">
        <v>1404</v>
      </c>
    </row>
    <row r="17936" spans="1:4" ht="15">
      <c r="A17936" t="s">
        <v>5223</v>
      </c>
      <c r="B17936" s="53">
        <v>2022</v>
      </c>
      <c r="C17936" t="s">
        <v>2</v>
      </c>
      <c r="D17936" t="s">
        <v>1407</v>
      </c>
    </row>
    <row r="17937" spans="1:4" ht="15">
      <c r="A17937" t="s">
        <v>5223</v>
      </c>
      <c r="B17937" s="53">
        <v>2022</v>
      </c>
      <c r="C17937" t="s">
        <v>2</v>
      </c>
      <c r="D17937" t="s">
        <v>1401</v>
      </c>
    </row>
    <row r="17938" spans="1:4" ht="15">
      <c r="A17938" t="s">
        <v>5223</v>
      </c>
      <c r="B17938" s="53">
        <v>2022</v>
      </c>
      <c r="C17938" t="s">
        <v>2</v>
      </c>
      <c r="D17938" t="s">
        <v>1408</v>
      </c>
    </row>
    <row r="17939" spans="1:4" ht="15">
      <c r="A17939" t="s">
        <v>5223</v>
      </c>
      <c r="B17939" s="53">
        <v>2021</v>
      </c>
      <c r="C17939" t="s">
        <v>1118</v>
      </c>
      <c r="D17939" t="s">
        <v>1409</v>
      </c>
    </row>
    <row r="17940" spans="1:4" ht="15">
      <c r="A17940" t="s">
        <v>5223</v>
      </c>
      <c r="B17940" s="53">
        <v>2021</v>
      </c>
      <c r="C17940" t="s">
        <v>2</v>
      </c>
      <c r="D17940" t="s">
        <v>1405</v>
      </c>
    </row>
    <row r="17941" spans="1:4" ht="15">
      <c r="A17941" t="s">
        <v>5223</v>
      </c>
      <c r="B17941" s="53">
        <v>2021</v>
      </c>
      <c r="C17941" t="s">
        <v>2</v>
      </c>
      <c r="D17941" t="s">
        <v>1409</v>
      </c>
    </row>
    <row r="17942" spans="1:4" ht="15">
      <c r="A17942" t="s">
        <v>5223</v>
      </c>
      <c r="B17942" s="53">
        <v>2020</v>
      </c>
      <c r="C17942" t="s">
        <v>645</v>
      </c>
      <c r="D17942" t="s">
        <v>1410</v>
      </c>
    </row>
    <row r="17943" spans="1:4" ht="15">
      <c r="A17943" t="s">
        <v>5223</v>
      </c>
      <c r="B17943" s="53">
        <v>2020</v>
      </c>
      <c r="C17943" t="s">
        <v>2</v>
      </c>
      <c r="D17943" t="s">
        <v>1411</v>
      </c>
    </row>
    <row r="17944" spans="1:4" ht="15">
      <c r="A17944" t="s">
        <v>5223</v>
      </c>
      <c r="B17944" s="53">
        <v>2019</v>
      </c>
      <c r="C17944" t="s">
        <v>924</v>
      </c>
      <c r="D17944" t="s">
        <v>1412</v>
      </c>
    </row>
    <row r="17945" spans="1:4" ht="15">
      <c r="A17945" t="s">
        <v>5223</v>
      </c>
      <c r="B17945" s="53">
        <v>2019</v>
      </c>
      <c r="C17945" t="s">
        <v>661</v>
      </c>
      <c r="D17945" t="s">
        <v>1413</v>
      </c>
    </row>
    <row r="17946" spans="1:4" ht="15">
      <c r="A17946" t="s">
        <v>5223</v>
      </c>
      <c r="B17946" s="53">
        <v>2018</v>
      </c>
      <c r="C17946" t="s">
        <v>1101</v>
      </c>
      <c r="D17946" t="s">
        <v>1414</v>
      </c>
    </row>
    <row r="17947" spans="1:4" ht="15">
      <c r="A17947" t="s">
        <v>5223</v>
      </c>
      <c r="B17947" s="53">
        <v>2018</v>
      </c>
      <c r="C17947" t="s">
        <v>1101</v>
      </c>
      <c r="D17947" t="s">
        <v>1415</v>
      </c>
    </row>
    <row r="17948" spans="1:4" ht="15">
      <c r="A17948" t="s">
        <v>5223</v>
      </c>
      <c r="B17948" s="53">
        <v>2018</v>
      </c>
      <c r="C17948" t="s">
        <v>645</v>
      </c>
      <c r="D17948" t="s">
        <v>1416</v>
      </c>
    </row>
    <row r="17949" spans="1:4" ht="15">
      <c r="A17949" t="s">
        <v>5223</v>
      </c>
      <c r="B17949" s="53">
        <v>2018</v>
      </c>
      <c r="C17949" t="s">
        <v>1417</v>
      </c>
      <c r="D17949" t="s">
        <v>1418</v>
      </c>
    </row>
    <row r="17950" spans="1:4" ht="15">
      <c r="A17950" t="s">
        <v>5223</v>
      </c>
      <c r="B17950" s="53">
        <v>2017</v>
      </c>
      <c r="C17950" t="s">
        <v>661</v>
      </c>
      <c r="D17950" t="s">
        <v>1419</v>
      </c>
    </row>
    <row r="17951" spans="1:4" ht="15">
      <c r="A17951" t="s">
        <v>5223</v>
      </c>
      <c r="B17951" s="53">
        <v>2017</v>
      </c>
      <c r="C17951" t="s">
        <v>661</v>
      </c>
      <c r="D17951" t="s">
        <v>1420</v>
      </c>
    </row>
    <row r="17952" spans="1:4" ht="15">
      <c r="A17952" t="s">
        <v>5223</v>
      </c>
      <c r="B17952" s="53">
        <v>2016</v>
      </c>
      <c r="C17952" t="s">
        <v>645</v>
      </c>
      <c r="D17952" t="s">
        <v>1421</v>
      </c>
    </row>
    <row r="17953" spans="1:4" ht="15">
      <c r="A17953" t="s">
        <v>5223</v>
      </c>
      <c r="B17953" s="53">
        <v>2016</v>
      </c>
      <c r="C17953" t="s">
        <v>2</v>
      </c>
      <c r="D17953" t="s">
        <v>1422</v>
      </c>
    </row>
    <row r="17954" spans="1:4" ht="15">
      <c r="A17954" t="s">
        <v>5223</v>
      </c>
      <c r="B17954" s="53">
        <v>2015</v>
      </c>
      <c r="C17954" t="s">
        <v>914</v>
      </c>
      <c r="D17954" t="s">
        <v>1423</v>
      </c>
    </row>
    <row r="17955" spans="1:4" ht="15">
      <c r="A17955" t="s">
        <v>5223</v>
      </c>
      <c r="B17955" s="53">
        <v>2015</v>
      </c>
      <c r="C17955" t="s">
        <v>661</v>
      </c>
      <c r="D17955" t="s">
        <v>1424</v>
      </c>
    </row>
    <row r="17956" spans="1:4" ht="15">
      <c r="A17956" t="s">
        <v>5223</v>
      </c>
      <c r="B17956" s="53">
        <v>2014</v>
      </c>
      <c r="C17956" t="s">
        <v>661</v>
      </c>
      <c r="D17956" t="s">
        <v>1425</v>
      </c>
    </row>
    <row r="17957" spans="1:4" ht="15">
      <c r="A17957" t="s">
        <v>5223</v>
      </c>
      <c r="B17957" s="53">
        <v>2013</v>
      </c>
      <c r="C17957" t="s">
        <v>661</v>
      </c>
      <c r="D17957" t="s">
        <v>1426</v>
      </c>
    </row>
    <row r="17958" spans="1:4" ht="15">
      <c r="A17958" t="s">
        <v>5223</v>
      </c>
      <c r="B17958" s="53">
        <v>2012</v>
      </c>
      <c r="C17958" t="s">
        <v>924</v>
      </c>
      <c r="D17958" t="s">
        <v>1427</v>
      </c>
    </row>
    <row r="17959" spans="1:4" ht="15">
      <c r="A17959" t="s">
        <v>5223</v>
      </c>
      <c r="B17959" s="53">
        <v>2012</v>
      </c>
      <c r="C17959" t="s">
        <v>48</v>
      </c>
      <c r="D17959" t="s">
        <v>1428</v>
      </c>
    </row>
    <row r="17960" spans="1:4" ht="15">
      <c r="A17960" t="s">
        <v>5223</v>
      </c>
      <c r="B17960" s="53">
        <v>2012</v>
      </c>
      <c r="C17960" t="s">
        <v>661</v>
      </c>
      <c r="D17960" t="s">
        <v>1429</v>
      </c>
    </row>
    <row r="17961" spans="1:4" ht="15">
      <c r="A17961" t="s">
        <v>5179</v>
      </c>
      <c r="B17961" s="53">
        <v>2023</v>
      </c>
      <c r="C17961" t="s">
        <v>2</v>
      </c>
      <c r="D17961" t="s">
        <v>17863</v>
      </c>
    </row>
    <row r="17962" spans="1:4" ht="15">
      <c r="A17962" t="s">
        <v>5179</v>
      </c>
      <c r="B17962" s="53">
        <v>2023</v>
      </c>
      <c r="C17962" t="s">
        <v>2</v>
      </c>
      <c r="D17962" t="s">
        <v>17864</v>
      </c>
    </row>
    <row r="17963" spans="1:4" ht="15">
      <c r="A17963" t="s">
        <v>5179</v>
      </c>
      <c r="B17963" s="53">
        <v>2023</v>
      </c>
      <c r="C17963" t="s">
        <v>2</v>
      </c>
      <c r="D17963" t="s">
        <v>17865</v>
      </c>
    </row>
    <row r="17964" spans="1:4" ht="15">
      <c r="A17964" t="s">
        <v>5179</v>
      </c>
      <c r="B17964" s="53">
        <v>2023</v>
      </c>
      <c r="C17964" t="s">
        <v>2</v>
      </c>
      <c r="D17964" t="s">
        <v>17866</v>
      </c>
    </row>
    <row r="17965" spans="1:4" ht="15">
      <c r="A17965" t="s">
        <v>5179</v>
      </c>
      <c r="B17965" s="53">
        <v>2023</v>
      </c>
      <c r="C17965" t="s">
        <v>2</v>
      </c>
      <c r="D17965" t="s">
        <v>17867</v>
      </c>
    </row>
    <row r="17966" spans="1:4" ht="15">
      <c r="A17966" t="s">
        <v>5179</v>
      </c>
      <c r="B17966" s="53">
        <v>2023</v>
      </c>
      <c r="C17966" t="s">
        <v>2</v>
      </c>
      <c r="D17966" t="s">
        <v>17868</v>
      </c>
    </row>
    <row r="17967" spans="1:4" ht="15">
      <c r="A17967" t="s">
        <v>5179</v>
      </c>
      <c r="B17967" s="53">
        <v>2022</v>
      </c>
      <c r="C17967" t="s">
        <v>30</v>
      </c>
      <c r="D17967" t="s">
        <v>17869</v>
      </c>
    </row>
    <row r="17968" spans="1:4" ht="15">
      <c r="A17968" t="s">
        <v>5179</v>
      </c>
      <c r="B17968" s="53">
        <v>2022</v>
      </c>
      <c r="C17968" t="s">
        <v>12</v>
      </c>
      <c r="D17968" t="s">
        <v>17870</v>
      </c>
    </row>
    <row r="17969" spans="1:4" ht="15">
      <c r="A17969" t="s">
        <v>5179</v>
      </c>
      <c r="B17969" s="53">
        <v>2022</v>
      </c>
      <c r="C17969" t="s">
        <v>143</v>
      </c>
      <c r="D17969" t="s">
        <v>17871</v>
      </c>
    </row>
    <row r="17970" spans="1:4" ht="15">
      <c r="A17970" t="s">
        <v>5179</v>
      </c>
      <c r="B17970" s="53">
        <v>2022</v>
      </c>
      <c r="C17970" t="s">
        <v>2</v>
      </c>
      <c r="D17970" t="s">
        <v>17872</v>
      </c>
    </row>
    <row r="17971" spans="1:4" ht="15">
      <c r="A17971" t="s">
        <v>5179</v>
      </c>
      <c r="B17971" s="53">
        <v>2021</v>
      </c>
      <c r="C17971" t="s">
        <v>1338</v>
      </c>
      <c r="D17971" t="s">
        <v>17873</v>
      </c>
    </row>
    <row r="17972" spans="1:4" ht="15">
      <c r="A17972" t="s">
        <v>5179</v>
      </c>
      <c r="B17972" s="53">
        <v>2021</v>
      </c>
      <c r="C17972" t="s">
        <v>661</v>
      </c>
      <c r="D17972" t="s">
        <v>17874</v>
      </c>
    </row>
    <row r="17973" spans="1:4" ht="15">
      <c r="A17973" t="s">
        <v>5179</v>
      </c>
      <c r="B17973" s="53">
        <v>2020</v>
      </c>
      <c r="C17973" t="s">
        <v>30</v>
      </c>
      <c r="D17973" t="s">
        <v>17875</v>
      </c>
    </row>
    <row r="17974" spans="1:4" ht="15">
      <c r="A17974" t="s">
        <v>5179</v>
      </c>
      <c r="B17974" s="53">
        <v>2019</v>
      </c>
      <c r="C17974" t="s">
        <v>1066</v>
      </c>
      <c r="D17974" t="s">
        <v>17876</v>
      </c>
    </row>
    <row r="17975" spans="1:4" ht="15">
      <c r="A17975" t="s">
        <v>5179</v>
      </c>
      <c r="B17975" s="53">
        <v>2019</v>
      </c>
      <c r="C17975" t="s">
        <v>17877</v>
      </c>
      <c r="D17975" t="s">
        <v>17878</v>
      </c>
    </row>
    <row r="17976" spans="1:4" ht="15">
      <c r="A17976" t="s">
        <v>5179</v>
      </c>
      <c r="B17976" s="53">
        <v>2018</v>
      </c>
      <c r="C17976" t="s">
        <v>3647</v>
      </c>
      <c r="D17976" t="s">
        <v>17879</v>
      </c>
    </row>
    <row r="17977" spans="1:4" ht="15">
      <c r="A17977" t="s">
        <v>5179</v>
      </c>
      <c r="B17977" s="53">
        <v>2018</v>
      </c>
      <c r="C17977" t="s">
        <v>2</v>
      </c>
      <c r="D17977" t="s">
        <v>17879</v>
      </c>
    </row>
    <row r="17978" spans="1:4" ht="15">
      <c r="A17978" t="s">
        <v>5179</v>
      </c>
      <c r="B17978" s="53">
        <v>2018</v>
      </c>
      <c r="C17978" t="s">
        <v>2</v>
      </c>
      <c r="D17978" t="s">
        <v>17880</v>
      </c>
    </row>
    <row r="17979" spans="1:4" ht="15">
      <c r="A17979" t="s">
        <v>5179</v>
      </c>
      <c r="B17979" s="53">
        <v>2017</v>
      </c>
      <c r="C17979" t="s">
        <v>1255</v>
      </c>
      <c r="D17979" t="s">
        <v>17881</v>
      </c>
    </row>
    <row r="17980" spans="1:4" ht="15">
      <c r="A17980" t="s">
        <v>5179</v>
      </c>
      <c r="B17980" s="53">
        <v>2017</v>
      </c>
      <c r="C17980" t="s">
        <v>16554</v>
      </c>
      <c r="D17980" t="s">
        <v>17882</v>
      </c>
    </row>
    <row r="17981" spans="1:4" ht="15">
      <c r="A17981" t="s">
        <v>5179</v>
      </c>
      <c r="B17981" s="53">
        <v>2013</v>
      </c>
      <c r="C17981" t="s">
        <v>17877</v>
      </c>
      <c r="D17981" t="s">
        <v>17883</v>
      </c>
    </row>
    <row r="17982" spans="1:4" ht="15">
      <c r="A17982" t="s">
        <v>5179</v>
      </c>
      <c r="B17982" s="53">
        <v>2012</v>
      </c>
      <c r="C17982" t="s">
        <v>1075</v>
      </c>
      <c r="D17982" t="s">
        <v>17884</v>
      </c>
    </row>
    <row r="17983" spans="1:4" ht="15">
      <c r="A17983" t="s">
        <v>5179</v>
      </c>
      <c r="B17983" s="53">
        <v>2010</v>
      </c>
      <c r="C17983" t="s">
        <v>1402</v>
      </c>
      <c r="D17983" t="s">
        <v>2795</v>
      </c>
    </row>
    <row r="17984" spans="1:4" ht="15">
      <c r="A17984" t="s">
        <v>5179</v>
      </c>
      <c r="B17984" s="53">
        <v>2009</v>
      </c>
      <c r="C17984" t="s">
        <v>661</v>
      </c>
      <c r="D17984" t="s">
        <v>17885</v>
      </c>
    </row>
    <row r="17985" spans="1:4" ht="15">
      <c r="A17985" t="s">
        <v>5179</v>
      </c>
      <c r="B17985" s="53">
        <v>2008</v>
      </c>
      <c r="C17985" t="s">
        <v>910</v>
      </c>
      <c r="D17985" t="s">
        <v>17886</v>
      </c>
    </row>
    <row r="17986" spans="1:4" ht="15">
      <c r="A17986" t="s">
        <v>5179</v>
      </c>
      <c r="B17986" s="53">
        <v>2006</v>
      </c>
      <c r="C17986" t="s">
        <v>8911</v>
      </c>
      <c r="D17986" t="s">
        <v>17887</v>
      </c>
    </row>
    <row r="17987" spans="1:4" ht="15">
      <c r="A17987" t="s">
        <v>5179</v>
      </c>
      <c r="B17987" s="53">
        <v>2003</v>
      </c>
      <c r="C17987" t="s">
        <v>10</v>
      </c>
      <c r="D17987" t="s">
        <v>17888</v>
      </c>
    </row>
    <row r="17988" spans="1:4" ht="15">
      <c r="A17988" t="s">
        <v>5179</v>
      </c>
      <c r="B17988" s="53">
        <v>2003</v>
      </c>
      <c r="C17988" t="s">
        <v>13</v>
      </c>
      <c r="D17988" t="s">
        <v>17889</v>
      </c>
    </row>
    <row r="17989" spans="1:4" ht="15">
      <c r="A17989" t="s">
        <v>5213</v>
      </c>
      <c r="B17989" s="53">
        <v>2024</v>
      </c>
      <c r="C17989" t="s">
        <v>1365</v>
      </c>
      <c r="D17989" t="s">
        <v>5260</v>
      </c>
    </row>
    <row r="17990" spans="1:4" ht="15">
      <c r="A17990" t="s">
        <v>5213</v>
      </c>
      <c r="B17990" s="53">
        <v>2023</v>
      </c>
      <c r="C17990" t="s">
        <v>1132</v>
      </c>
      <c r="D17990" t="s">
        <v>5261</v>
      </c>
    </row>
    <row r="17991" spans="1:4" ht="15">
      <c r="A17991" t="s">
        <v>5213</v>
      </c>
      <c r="B17991" s="53">
        <v>2023</v>
      </c>
      <c r="C17991" t="s">
        <v>1299</v>
      </c>
      <c r="D17991" t="s">
        <v>5262</v>
      </c>
    </row>
    <row r="17992" spans="1:4" ht="15">
      <c r="A17992" t="s">
        <v>5213</v>
      </c>
      <c r="B17992" s="53">
        <v>2023</v>
      </c>
      <c r="C17992" t="s">
        <v>3554</v>
      </c>
      <c r="D17992" t="s">
        <v>5263</v>
      </c>
    </row>
    <row r="17993" spans="1:4" ht="15">
      <c r="A17993" t="s">
        <v>5213</v>
      </c>
      <c r="B17993" s="53">
        <v>2023</v>
      </c>
      <c r="C17993" t="s">
        <v>3557</v>
      </c>
      <c r="D17993" t="s">
        <v>5264</v>
      </c>
    </row>
    <row r="17994" spans="1:4" ht="15">
      <c r="A17994" t="s">
        <v>5213</v>
      </c>
      <c r="B17994" s="53">
        <v>2023</v>
      </c>
      <c r="C17994" t="s">
        <v>2</v>
      </c>
      <c r="D17994" t="s">
        <v>5265</v>
      </c>
    </row>
    <row r="17995" spans="1:4" ht="15">
      <c r="A17995" t="s">
        <v>5213</v>
      </c>
      <c r="B17995" s="53">
        <v>2023</v>
      </c>
      <c r="C17995" t="s">
        <v>2</v>
      </c>
      <c r="D17995" t="s">
        <v>5262</v>
      </c>
    </row>
    <row r="17996" spans="1:4" ht="15">
      <c r="A17996" t="s">
        <v>5213</v>
      </c>
      <c r="B17996" s="53">
        <v>2023</v>
      </c>
      <c r="C17996" t="s">
        <v>2</v>
      </c>
      <c r="D17996" t="s">
        <v>5266</v>
      </c>
    </row>
    <row r="17997" spans="1:4" ht="15">
      <c r="A17997" t="s">
        <v>5213</v>
      </c>
      <c r="B17997" s="53">
        <v>2023</v>
      </c>
      <c r="C17997" t="s">
        <v>2</v>
      </c>
      <c r="D17997" t="s">
        <v>5267</v>
      </c>
    </row>
    <row r="17998" spans="1:4" ht="15">
      <c r="A17998" t="s">
        <v>5213</v>
      </c>
      <c r="B17998" s="53">
        <v>2022</v>
      </c>
      <c r="C17998" t="s">
        <v>1433</v>
      </c>
      <c r="D17998" t="s">
        <v>5268</v>
      </c>
    </row>
    <row r="17999" spans="1:4" ht="15">
      <c r="A17999" t="s">
        <v>5213</v>
      </c>
      <c r="B17999" s="53">
        <v>2022</v>
      </c>
      <c r="C17999" t="s">
        <v>5269</v>
      </c>
      <c r="D17999" t="s">
        <v>5270</v>
      </c>
    </row>
    <row r="18000" spans="1:4" ht="15">
      <c r="A18000" t="s">
        <v>5213</v>
      </c>
      <c r="B18000" s="53">
        <v>2022</v>
      </c>
      <c r="C18000" t="s">
        <v>914</v>
      </c>
      <c r="D18000" t="s">
        <v>5271</v>
      </c>
    </row>
    <row r="18001" spans="1:4" ht="15">
      <c r="A18001" t="s">
        <v>5213</v>
      </c>
      <c r="B18001" s="53">
        <v>2022</v>
      </c>
      <c r="C18001" t="s">
        <v>3557</v>
      </c>
      <c r="D18001" t="s">
        <v>5272</v>
      </c>
    </row>
    <row r="18002" spans="1:4" ht="15">
      <c r="A18002" t="s">
        <v>5213</v>
      </c>
      <c r="B18002" s="53">
        <v>2022</v>
      </c>
      <c r="C18002" t="s">
        <v>3557</v>
      </c>
      <c r="D18002" t="s">
        <v>5273</v>
      </c>
    </row>
    <row r="18003" spans="1:4" ht="15">
      <c r="A18003" t="s">
        <v>5213</v>
      </c>
      <c r="B18003" s="53">
        <v>2022</v>
      </c>
      <c r="C18003" t="s">
        <v>2</v>
      </c>
      <c r="D18003" t="s">
        <v>5274</v>
      </c>
    </row>
    <row r="18004" spans="1:4" ht="15">
      <c r="A18004" t="s">
        <v>5213</v>
      </c>
      <c r="B18004" s="53">
        <v>2021</v>
      </c>
      <c r="C18004" t="s">
        <v>30</v>
      </c>
      <c r="D18004" t="s">
        <v>5275</v>
      </c>
    </row>
    <row r="18005" spans="1:4" ht="15">
      <c r="A18005" t="s">
        <v>5213</v>
      </c>
      <c r="B18005" s="53">
        <v>2021</v>
      </c>
      <c r="C18005" t="s">
        <v>30</v>
      </c>
      <c r="D18005" t="s">
        <v>5276</v>
      </c>
    </row>
    <row r="18006" spans="1:4" ht="15">
      <c r="A18006" t="s">
        <v>5213</v>
      </c>
      <c r="B18006" s="53">
        <v>2021</v>
      </c>
      <c r="C18006" t="s">
        <v>1433</v>
      </c>
      <c r="D18006" t="s">
        <v>5277</v>
      </c>
    </row>
    <row r="18007" spans="1:4" ht="15">
      <c r="A18007" t="s">
        <v>5213</v>
      </c>
      <c r="B18007" s="53">
        <v>2021</v>
      </c>
      <c r="C18007" t="s">
        <v>5151</v>
      </c>
      <c r="D18007" t="s">
        <v>5278</v>
      </c>
    </row>
    <row r="18008" spans="1:4" ht="15">
      <c r="A18008" t="s">
        <v>5213</v>
      </c>
      <c r="B18008" s="53">
        <v>2021</v>
      </c>
      <c r="C18008" t="s">
        <v>1299</v>
      </c>
      <c r="D18008" t="s">
        <v>5279</v>
      </c>
    </row>
    <row r="18009" spans="1:4" ht="15">
      <c r="A18009" t="s">
        <v>5213</v>
      </c>
      <c r="B18009" s="53">
        <v>2021</v>
      </c>
      <c r="C18009" t="s">
        <v>1287</v>
      </c>
      <c r="D18009" t="s">
        <v>5280</v>
      </c>
    </row>
    <row r="18010" spans="1:4" ht="15">
      <c r="A18010" t="s">
        <v>5213</v>
      </c>
      <c r="B18010" s="53">
        <v>2021</v>
      </c>
      <c r="C18010" t="s">
        <v>7</v>
      </c>
      <c r="D18010" t="s">
        <v>5281</v>
      </c>
    </row>
    <row r="18011" spans="1:4" ht="15">
      <c r="A18011" t="s">
        <v>5213</v>
      </c>
      <c r="B18011" s="53">
        <v>2021</v>
      </c>
      <c r="C18011" t="s">
        <v>2</v>
      </c>
      <c r="D18011" t="s">
        <v>5282</v>
      </c>
    </row>
    <row r="18012" spans="1:4" ht="15">
      <c r="A18012" t="s">
        <v>5213</v>
      </c>
      <c r="B18012" s="53">
        <v>2021</v>
      </c>
      <c r="C18012" t="s">
        <v>2</v>
      </c>
      <c r="D18012" t="s">
        <v>5283</v>
      </c>
    </row>
    <row r="18013" spans="1:4" ht="15">
      <c r="A18013" t="s">
        <v>5213</v>
      </c>
      <c r="B18013" s="53">
        <v>2021</v>
      </c>
      <c r="C18013" t="s">
        <v>2</v>
      </c>
      <c r="D18013" t="s">
        <v>5284</v>
      </c>
    </row>
    <row r="18014" spans="1:4" ht="15">
      <c r="A18014" t="s">
        <v>5213</v>
      </c>
      <c r="B18014" s="53">
        <v>2021</v>
      </c>
      <c r="C18014" t="s">
        <v>2</v>
      </c>
      <c r="D18014" t="s">
        <v>5285</v>
      </c>
    </row>
    <row r="18015" spans="1:4" ht="15">
      <c r="A18015" t="s">
        <v>5213</v>
      </c>
      <c r="B18015" s="53">
        <v>2021</v>
      </c>
      <c r="C18015" t="s">
        <v>2</v>
      </c>
      <c r="D18015" t="s">
        <v>5286</v>
      </c>
    </row>
    <row r="18016" spans="1:4" ht="15">
      <c r="A18016" t="s">
        <v>5213</v>
      </c>
      <c r="B18016" s="53">
        <v>2020</v>
      </c>
      <c r="C18016" t="s">
        <v>1136</v>
      </c>
      <c r="D18016" t="s">
        <v>5287</v>
      </c>
    </row>
    <row r="18017" spans="1:4" ht="15">
      <c r="A18017" t="s">
        <v>5213</v>
      </c>
      <c r="B18017" s="53">
        <v>2020</v>
      </c>
      <c r="C18017" t="s">
        <v>1307</v>
      </c>
      <c r="D18017" t="s">
        <v>5288</v>
      </c>
    </row>
    <row r="18018" spans="1:4" ht="15">
      <c r="A18018" t="s">
        <v>5213</v>
      </c>
      <c r="B18018" s="53">
        <v>2020</v>
      </c>
      <c r="C18018" t="s">
        <v>23</v>
      </c>
      <c r="D18018" t="s">
        <v>5289</v>
      </c>
    </row>
    <row r="18019" spans="1:4" ht="15">
      <c r="A18019" t="s">
        <v>5213</v>
      </c>
      <c r="B18019" s="53">
        <v>2020</v>
      </c>
      <c r="C18019" t="s">
        <v>23</v>
      </c>
      <c r="D18019" t="s">
        <v>5290</v>
      </c>
    </row>
    <row r="18020" spans="1:4" ht="15">
      <c r="A18020" t="s">
        <v>5213</v>
      </c>
      <c r="B18020" s="53">
        <v>2020</v>
      </c>
      <c r="C18020" t="s">
        <v>1101</v>
      </c>
      <c r="D18020" t="s">
        <v>5291</v>
      </c>
    </row>
    <row r="18021" spans="1:4" ht="15">
      <c r="A18021" t="s">
        <v>5213</v>
      </c>
      <c r="B18021" s="53">
        <v>2020</v>
      </c>
      <c r="C18021" t="s">
        <v>1287</v>
      </c>
      <c r="D18021" t="s">
        <v>5292</v>
      </c>
    </row>
    <row r="18022" spans="1:4" ht="15">
      <c r="A18022" t="s">
        <v>5213</v>
      </c>
      <c r="B18022" s="53">
        <v>2020</v>
      </c>
      <c r="C18022" t="s">
        <v>2</v>
      </c>
      <c r="D18022" t="s">
        <v>5293</v>
      </c>
    </row>
    <row r="18023" spans="1:4" ht="15">
      <c r="A18023" t="s">
        <v>5213</v>
      </c>
      <c r="B18023" s="53">
        <v>2020</v>
      </c>
      <c r="C18023" t="s">
        <v>2</v>
      </c>
      <c r="D18023" t="s">
        <v>5277</v>
      </c>
    </row>
    <row r="18024" spans="1:4" ht="15">
      <c r="A18024" t="s">
        <v>5213</v>
      </c>
      <c r="B18024" s="53">
        <v>2020</v>
      </c>
      <c r="C18024" t="s">
        <v>2</v>
      </c>
      <c r="D18024" t="s">
        <v>5294</v>
      </c>
    </row>
    <row r="18025" spans="1:4" ht="15">
      <c r="A18025" t="s">
        <v>5213</v>
      </c>
      <c r="B18025" s="53">
        <v>2020</v>
      </c>
      <c r="C18025" t="s">
        <v>2</v>
      </c>
      <c r="D18025" t="s">
        <v>5295</v>
      </c>
    </row>
    <row r="18026" spans="1:4" ht="15">
      <c r="A18026" t="s">
        <v>5213</v>
      </c>
      <c r="B18026" s="53">
        <v>2020</v>
      </c>
      <c r="C18026" t="s">
        <v>2</v>
      </c>
      <c r="D18026" t="s">
        <v>5296</v>
      </c>
    </row>
    <row r="18027" spans="1:4" ht="15">
      <c r="A18027" t="s">
        <v>5213</v>
      </c>
      <c r="B18027" s="53">
        <v>2020</v>
      </c>
      <c r="C18027" t="s">
        <v>2</v>
      </c>
      <c r="D18027" t="s">
        <v>5297</v>
      </c>
    </row>
    <row r="18028" spans="1:4" ht="15">
      <c r="A18028" t="s">
        <v>5213</v>
      </c>
      <c r="B18028" s="53">
        <v>2019</v>
      </c>
      <c r="C18028" t="s">
        <v>1433</v>
      </c>
      <c r="D18028" t="s">
        <v>5298</v>
      </c>
    </row>
    <row r="18029" spans="1:4" ht="15">
      <c r="A18029" t="s">
        <v>5213</v>
      </c>
      <c r="B18029" s="53">
        <v>2019</v>
      </c>
      <c r="C18029" t="s">
        <v>314</v>
      </c>
      <c r="D18029" t="s">
        <v>5299</v>
      </c>
    </row>
    <row r="18030" spans="1:4" ht="15">
      <c r="A18030" t="s">
        <v>5213</v>
      </c>
      <c r="B18030" s="53">
        <v>2019</v>
      </c>
      <c r="C18030" t="s">
        <v>1293</v>
      </c>
      <c r="D18030" t="s">
        <v>5300</v>
      </c>
    </row>
    <row r="18031" spans="1:4" ht="15">
      <c r="A18031" t="s">
        <v>5213</v>
      </c>
      <c r="B18031" s="53">
        <v>2019</v>
      </c>
      <c r="C18031" t="s">
        <v>5269</v>
      </c>
      <c r="D18031" t="s">
        <v>5301</v>
      </c>
    </row>
    <row r="18032" spans="1:4" ht="15">
      <c r="A18032" t="s">
        <v>5213</v>
      </c>
      <c r="B18032" s="53">
        <v>2019</v>
      </c>
      <c r="C18032" t="s">
        <v>1287</v>
      </c>
      <c r="D18032" t="s">
        <v>5302</v>
      </c>
    </row>
    <row r="18033" spans="1:4" ht="15">
      <c r="A18033" t="s">
        <v>5213</v>
      </c>
      <c r="B18033" s="53">
        <v>2018</v>
      </c>
      <c r="C18033" t="s">
        <v>670</v>
      </c>
      <c r="D18033" t="s">
        <v>5303</v>
      </c>
    </row>
    <row r="18034" spans="1:4" ht="15">
      <c r="A18034" t="s">
        <v>5213</v>
      </c>
      <c r="B18034" s="53">
        <v>2018</v>
      </c>
      <c r="C18034" t="s">
        <v>1139</v>
      </c>
      <c r="D18034" t="s">
        <v>5304</v>
      </c>
    </row>
    <row r="18035" spans="1:4" ht="15">
      <c r="A18035" t="s">
        <v>5213</v>
      </c>
      <c r="B18035" s="53">
        <v>2018</v>
      </c>
      <c r="C18035" t="s">
        <v>45</v>
      </c>
      <c r="D18035" t="s">
        <v>5305</v>
      </c>
    </row>
    <row r="18036" spans="1:4" ht="15">
      <c r="A18036" t="s">
        <v>5213</v>
      </c>
      <c r="B18036" s="53">
        <v>2018</v>
      </c>
      <c r="C18036" t="s">
        <v>5269</v>
      </c>
      <c r="D18036" t="s">
        <v>5306</v>
      </c>
    </row>
    <row r="18037" spans="1:4" ht="15">
      <c r="A18037" t="s">
        <v>5213</v>
      </c>
      <c r="B18037" s="53">
        <v>2018</v>
      </c>
      <c r="C18037" t="s">
        <v>5269</v>
      </c>
      <c r="D18037" t="s">
        <v>5307</v>
      </c>
    </row>
    <row r="18038" spans="1:4" ht="15">
      <c r="A18038" t="s">
        <v>5213</v>
      </c>
      <c r="B18038" s="53">
        <v>2018</v>
      </c>
      <c r="C18038" t="s">
        <v>1101</v>
      </c>
      <c r="D18038" t="s">
        <v>5308</v>
      </c>
    </row>
    <row r="18039" spans="1:4" ht="15">
      <c r="A18039" t="s">
        <v>5213</v>
      </c>
      <c r="B18039" s="53">
        <v>2018</v>
      </c>
      <c r="C18039" t="s">
        <v>1101</v>
      </c>
      <c r="D18039" t="s">
        <v>5309</v>
      </c>
    </row>
    <row r="18040" spans="1:4" ht="15">
      <c r="A18040" t="s">
        <v>5213</v>
      </c>
      <c r="B18040" s="53">
        <v>2018</v>
      </c>
      <c r="C18040" t="s">
        <v>1101</v>
      </c>
      <c r="D18040" t="s">
        <v>5310</v>
      </c>
    </row>
    <row r="18041" spans="1:4" ht="15">
      <c r="A18041" t="s">
        <v>5213</v>
      </c>
      <c r="B18041" s="53">
        <v>2017</v>
      </c>
      <c r="C18041" t="s">
        <v>1139</v>
      </c>
      <c r="D18041" t="s">
        <v>5311</v>
      </c>
    </row>
    <row r="18042" spans="1:4" ht="15">
      <c r="A18042" t="s">
        <v>5213</v>
      </c>
      <c r="B18042" s="53">
        <v>2017</v>
      </c>
      <c r="C18042" t="s">
        <v>1653</v>
      </c>
      <c r="D18042" t="s">
        <v>5312</v>
      </c>
    </row>
    <row r="18043" spans="1:4" ht="15">
      <c r="A18043" t="s">
        <v>5213</v>
      </c>
      <c r="B18043" s="53">
        <v>2017</v>
      </c>
      <c r="C18043" t="s">
        <v>1653</v>
      </c>
      <c r="D18043" t="s">
        <v>5313</v>
      </c>
    </row>
    <row r="18044" spans="1:4" ht="15">
      <c r="A18044" t="s">
        <v>5213</v>
      </c>
      <c r="B18044" s="53">
        <v>2017</v>
      </c>
      <c r="C18044" t="s">
        <v>5269</v>
      </c>
      <c r="D18044" t="s">
        <v>5314</v>
      </c>
    </row>
    <row r="18045" spans="1:4" ht="15">
      <c r="A18045" t="s">
        <v>5213</v>
      </c>
      <c r="B18045" s="53">
        <v>2017</v>
      </c>
      <c r="C18045" t="s">
        <v>656</v>
      </c>
      <c r="D18045" t="s">
        <v>5315</v>
      </c>
    </row>
    <row r="18046" spans="1:4" ht="15">
      <c r="A18046" t="s">
        <v>5213</v>
      </c>
      <c r="B18046" s="53">
        <v>2017</v>
      </c>
      <c r="C18046" t="s">
        <v>661</v>
      </c>
      <c r="D18046" t="s">
        <v>5316</v>
      </c>
    </row>
    <row r="18047" spans="1:4" ht="15">
      <c r="A18047" t="s">
        <v>5213</v>
      </c>
      <c r="B18047" s="53">
        <v>2016</v>
      </c>
      <c r="C18047" t="s">
        <v>1192</v>
      </c>
      <c r="D18047" t="s">
        <v>5317</v>
      </c>
    </row>
    <row r="18048" spans="1:4" ht="15">
      <c r="A18048" t="s">
        <v>5213</v>
      </c>
      <c r="B18048" s="53">
        <v>2016</v>
      </c>
      <c r="C18048" t="s">
        <v>1653</v>
      </c>
      <c r="D18048" t="s">
        <v>5318</v>
      </c>
    </row>
    <row r="18049" spans="1:4" ht="15">
      <c r="A18049" t="s">
        <v>5213</v>
      </c>
      <c r="B18049" s="53">
        <v>2016</v>
      </c>
      <c r="C18049" t="s">
        <v>3929</v>
      </c>
      <c r="D18049" t="s">
        <v>5319</v>
      </c>
    </row>
    <row r="18050" spans="1:4" ht="15">
      <c r="A18050" t="s">
        <v>5213</v>
      </c>
      <c r="B18050" s="53">
        <v>2016</v>
      </c>
      <c r="C18050" t="s">
        <v>45</v>
      </c>
      <c r="D18050" t="s">
        <v>5320</v>
      </c>
    </row>
    <row r="18051" spans="1:4" ht="15">
      <c r="A18051" t="s">
        <v>5213</v>
      </c>
      <c r="B18051" s="53">
        <v>2016</v>
      </c>
      <c r="C18051" t="s">
        <v>1101</v>
      </c>
      <c r="D18051" t="s">
        <v>5321</v>
      </c>
    </row>
    <row r="18052" spans="1:4" ht="15">
      <c r="A18052" t="s">
        <v>5213</v>
      </c>
      <c r="B18052" s="53">
        <v>2016</v>
      </c>
      <c r="C18052" t="s">
        <v>1736</v>
      </c>
      <c r="D18052" t="s">
        <v>5322</v>
      </c>
    </row>
    <row r="18053" spans="1:4" ht="15">
      <c r="A18053" t="s">
        <v>5213</v>
      </c>
      <c r="B18053" s="53">
        <v>2016</v>
      </c>
      <c r="C18053" t="s">
        <v>504</v>
      </c>
      <c r="D18053" t="s">
        <v>5323</v>
      </c>
    </row>
    <row r="18054" spans="1:4" ht="15">
      <c r="A18054" t="s">
        <v>5213</v>
      </c>
      <c r="B18054" s="53">
        <v>2016</v>
      </c>
      <c r="C18054" t="s">
        <v>7</v>
      </c>
      <c r="D18054" t="s">
        <v>5324</v>
      </c>
    </row>
    <row r="18055" spans="1:4" ht="15">
      <c r="A18055" t="s">
        <v>5213</v>
      </c>
      <c r="B18055" s="53">
        <v>2016</v>
      </c>
      <c r="C18055" t="s">
        <v>7</v>
      </c>
      <c r="D18055" t="s">
        <v>5325</v>
      </c>
    </row>
    <row r="18056" spans="1:4" ht="15">
      <c r="A18056" t="s">
        <v>5213</v>
      </c>
      <c r="B18056" s="53">
        <v>2016</v>
      </c>
      <c r="C18056" t="s">
        <v>661</v>
      </c>
      <c r="D18056" t="s">
        <v>5326</v>
      </c>
    </row>
    <row r="18057" spans="1:4" ht="15">
      <c r="A18057" t="s">
        <v>5213</v>
      </c>
      <c r="B18057" s="53">
        <v>2015</v>
      </c>
      <c r="C18057" t="s">
        <v>30</v>
      </c>
      <c r="D18057" t="s">
        <v>5327</v>
      </c>
    </row>
    <row r="18058" spans="1:4" ht="15">
      <c r="A18058" t="s">
        <v>5213</v>
      </c>
      <c r="B18058" s="53">
        <v>2015</v>
      </c>
      <c r="C18058" t="s">
        <v>30</v>
      </c>
      <c r="D18058" t="s">
        <v>5328</v>
      </c>
    </row>
    <row r="18059" spans="1:4" ht="15">
      <c r="A18059" t="s">
        <v>5213</v>
      </c>
      <c r="B18059" s="53">
        <v>2015</v>
      </c>
      <c r="C18059" t="s">
        <v>504</v>
      </c>
      <c r="D18059" t="s">
        <v>5329</v>
      </c>
    </row>
    <row r="18060" spans="1:4" ht="15">
      <c r="A18060" t="s">
        <v>5213</v>
      </c>
      <c r="B18060" s="53">
        <v>2015</v>
      </c>
      <c r="C18060" t="s">
        <v>7</v>
      </c>
      <c r="D18060" t="s">
        <v>5330</v>
      </c>
    </row>
    <row r="18061" spans="1:4" ht="15">
      <c r="A18061" t="s">
        <v>5213</v>
      </c>
      <c r="B18061" s="53">
        <v>2015</v>
      </c>
      <c r="C18061" t="s">
        <v>7</v>
      </c>
      <c r="D18061" t="s">
        <v>5331</v>
      </c>
    </row>
    <row r="18062" spans="1:4" ht="15">
      <c r="A18062" t="s">
        <v>5213</v>
      </c>
      <c r="B18062" s="53">
        <v>2015</v>
      </c>
      <c r="C18062" t="s">
        <v>7</v>
      </c>
      <c r="D18062" t="s">
        <v>5332</v>
      </c>
    </row>
    <row r="18063" spans="1:4" ht="15">
      <c r="A18063" t="s">
        <v>5213</v>
      </c>
      <c r="B18063" s="53">
        <v>2015</v>
      </c>
      <c r="C18063" t="s">
        <v>194</v>
      </c>
      <c r="D18063" t="s">
        <v>5333</v>
      </c>
    </row>
    <row r="18064" spans="1:4" ht="15">
      <c r="A18064" t="s">
        <v>5213</v>
      </c>
      <c r="B18064" s="53">
        <v>2015</v>
      </c>
      <c r="C18064" t="s">
        <v>661</v>
      </c>
      <c r="D18064" t="s">
        <v>5334</v>
      </c>
    </row>
    <row r="18065" spans="1:4" ht="15">
      <c r="A18065" t="s">
        <v>5213</v>
      </c>
      <c r="B18065" s="53">
        <v>2015</v>
      </c>
      <c r="C18065" t="s">
        <v>661</v>
      </c>
      <c r="D18065" t="s">
        <v>5335</v>
      </c>
    </row>
    <row r="18066" spans="1:4" ht="15">
      <c r="A18066" t="s">
        <v>5213</v>
      </c>
      <c r="B18066" s="53">
        <v>2015</v>
      </c>
      <c r="C18066" t="s">
        <v>661</v>
      </c>
      <c r="D18066" t="s">
        <v>5336</v>
      </c>
    </row>
    <row r="18067" spans="1:4" ht="15">
      <c r="A18067" t="s">
        <v>5213</v>
      </c>
      <c r="B18067" s="53">
        <v>2015</v>
      </c>
      <c r="C18067" t="s">
        <v>661</v>
      </c>
      <c r="D18067" t="s">
        <v>5337</v>
      </c>
    </row>
    <row r="18068" spans="1:4" ht="15">
      <c r="A18068" t="s">
        <v>5213</v>
      </c>
      <c r="B18068" s="53">
        <v>2015</v>
      </c>
      <c r="C18068" t="s">
        <v>661</v>
      </c>
      <c r="D18068" t="s">
        <v>5338</v>
      </c>
    </row>
    <row r="18069" spans="1:4" ht="15">
      <c r="A18069" t="s">
        <v>5213</v>
      </c>
      <c r="B18069" s="53">
        <v>2015</v>
      </c>
      <c r="C18069" t="s">
        <v>645</v>
      </c>
      <c r="D18069" t="s">
        <v>5339</v>
      </c>
    </row>
    <row r="18070" spans="1:4" ht="15">
      <c r="A18070" t="s">
        <v>5213</v>
      </c>
      <c r="B18070" s="53">
        <v>2014</v>
      </c>
      <c r="C18070" t="s">
        <v>1192</v>
      </c>
      <c r="D18070" t="s">
        <v>5340</v>
      </c>
    </row>
    <row r="18071" spans="1:4" ht="15">
      <c r="A18071" t="s">
        <v>5213</v>
      </c>
      <c r="B18071" s="53">
        <v>2014</v>
      </c>
      <c r="C18071" t="s">
        <v>21</v>
      </c>
      <c r="D18071" t="s">
        <v>5341</v>
      </c>
    </row>
    <row r="18072" spans="1:4" ht="15">
      <c r="A18072" t="s">
        <v>5213</v>
      </c>
      <c r="B18072" s="53">
        <v>2014</v>
      </c>
      <c r="C18072" t="s">
        <v>5160</v>
      </c>
      <c r="D18072" t="s">
        <v>5342</v>
      </c>
    </row>
    <row r="18073" spans="1:4" ht="15">
      <c r="A18073" t="s">
        <v>5213</v>
      </c>
      <c r="B18073" s="53">
        <v>2014</v>
      </c>
      <c r="C18073" t="s">
        <v>967</v>
      </c>
      <c r="D18073" t="s">
        <v>5343</v>
      </c>
    </row>
    <row r="18074" spans="1:4" ht="15">
      <c r="A18074" t="s">
        <v>5213</v>
      </c>
      <c r="B18074" s="53">
        <v>2014</v>
      </c>
      <c r="C18074" t="s">
        <v>33</v>
      </c>
      <c r="D18074" t="s">
        <v>5344</v>
      </c>
    </row>
    <row r="18075" spans="1:4" ht="15">
      <c r="A18075" t="s">
        <v>5213</v>
      </c>
      <c r="B18075" s="53">
        <v>2014</v>
      </c>
      <c r="C18075" t="s">
        <v>7</v>
      </c>
      <c r="D18075" t="s">
        <v>5345</v>
      </c>
    </row>
    <row r="18076" spans="1:4" ht="15">
      <c r="A18076" t="s">
        <v>5213</v>
      </c>
      <c r="B18076" s="53">
        <v>2014</v>
      </c>
      <c r="C18076" t="s">
        <v>194</v>
      </c>
      <c r="D18076" t="s">
        <v>5346</v>
      </c>
    </row>
    <row r="18077" spans="1:4" ht="15">
      <c r="A18077" t="s">
        <v>5213</v>
      </c>
      <c r="B18077" s="53">
        <v>2014</v>
      </c>
      <c r="C18077" t="s">
        <v>194</v>
      </c>
      <c r="D18077" t="s">
        <v>5347</v>
      </c>
    </row>
    <row r="18078" spans="1:4" ht="15">
      <c r="A18078" t="s">
        <v>5213</v>
      </c>
      <c r="B18078" s="53">
        <v>2014</v>
      </c>
      <c r="C18078" t="s">
        <v>661</v>
      </c>
      <c r="D18078" t="s">
        <v>5348</v>
      </c>
    </row>
    <row r="18079" spans="1:4" ht="15">
      <c r="A18079" t="s">
        <v>5213</v>
      </c>
      <c r="B18079" s="53">
        <v>2014</v>
      </c>
      <c r="C18079" t="s">
        <v>661</v>
      </c>
      <c r="D18079" t="s">
        <v>5349</v>
      </c>
    </row>
    <row r="18080" spans="1:4" ht="15">
      <c r="A18080" t="s">
        <v>5213</v>
      </c>
      <c r="B18080" s="53">
        <v>2014</v>
      </c>
      <c r="C18080" t="s">
        <v>645</v>
      </c>
      <c r="D18080" t="s">
        <v>5350</v>
      </c>
    </row>
    <row r="18081" spans="1:4" ht="15">
      <c r="A18081" t="s">
        <v>5213</v>
      </c>
      <c r="B18081" s="53">
        <v>2014</v>
      </c>
      <c r="C18081" t="s">
        <v>645</v>
      </c>
      <c r="D18081" t="s">
        <v>5351</v>
      </c>
    </row>
    <row r="18082" spans="1:4" ht="15">
      <c r="A18082" t="s">
        <v>5213</v>
      </c>
      <c r="B18082" s="53">
        <v>2014</v>
      </c>
      <c r="C18082" t="s">
        <v>645</v>
      </c>
      <c r="D18082" t="s">
        <v>5352</v>
      </c>
    </row>
    <row r="18083" spans="1:4" ht="15">
      <c r="A18083" t="s">
        <v>5213</v>
      </c>
      <c r="B18083" s="53">
        <v>2014</v>
      </c>
      <c r="C18083" t="s">
        <v>645</v>
      </c>
      <c r="D18083" t="s">
        <v>5353</v>
      </c>
    </row>
    <row r="18084" spans="1:4" ht="15">
      <c r="A18084" t="s">
        <v>5213</v>
      </c>
      <c r="B18084" s="53">
        <v>2014</v>
      </c>
      <c r="C18084" t="s">
        <v>645</v>
      </c>
      <c r="D18084" t="s">
        <v>5354</v>
      </c>
    </row>
    <row r="18085" spans="1:4" ht="15">
      <c r="A18085" t="s">
        <v>5213</v>
      </c>
      <c r="B18085" s="53">
        <v>2014</v>
      </c>
      <c r="C18085" t="s">
        <v>878</v>
      </c>
      <c r="D18085" t="s">
        <v>5355</v>
      </c>
    </row>
    <row r="18086" spans="1:4" ht="15">
      <c r="A18086" t="s">
        <v>5213</v>
      </c>
      <c r="B18086" s="53">
        <v>2014</v>
      </c>
      <c r="C18086" t="s">
        <v>932</v>
      </c>
      <c r="D18086" t="s">
        <v>5356</v>
      </c>
    </row>
    <row r="18087" spans="1:4" ht="15">
      <c r="A18087" t="s">
        <v>5213</v>
      </c>
      <c r="B18087" s="53">
        <v>2013</v>
      </c>
      <c r="C18087" t="s">
        <v>924</v>
      </c>
      <c r="D18087" t="s">
        <v>5357</v>
      </c>
    </row>
    <row r="18088" spans="1:4" ht="15">
      <c r="A18088" t="s">
        <v>5213</v>
      </c>
      <c r="B18088" s="53">
        <v>2013</v>
      </c>
      <c r="C18088" t="s">
        <v>1653</v>
      </c>
      <c r="D18088" t="s">
        <v>5358</v>
      </c>
    </row>
    <row r="18089" spans="1:4" ht="15">
      <c r="A18089" t="s">
        <v>5213</v>
      </c>
      <c r="B18089" s="53">
        <v>2013</v>
      </c>
      <c r="C18089" t="s">
        <v>5269</v>
      </c>
      <c r="D18089" t="s">
        <v>5359</v>
      </c>
    </row>
    <row r="18090" spans="1:4" ht="15">
      <c r="A18090" t="s">
        <v>5213</v>
      </c>
      <c r="B18090" s="53">
        <v>2013</v>
      </c>
      <c r="C18090" t="s">
        <v>374</v>
      </c>
      <c r="D18090" t="s">
        <v>5360</v>
      </c>
    </row>
    <row r="18091" spans="1:4" ht="15">
      <c r="A18091" t="s">
        <v>5213</v>
      </c>
      <c r="B18091" s="53">
        <v>2013</v>
      </c>
      <c r="C18091" t="s">
        <v>5155</v>
      </c>
      <c r="D18091" t="s">
        <v>5361</v>
      </c>
    </row>
    <row r="18092" spans="1:4" ht="15">
      <c r="A18092" t="s">
        <v>5213</v>
      </c>
      <c r="B18092" s="53">
        <v>2013</v>
      </c>
      <c r="C18092" t="s">
        <v>1096</v>
      </c>
      <c r="D18092" t="s">
        <v>5362</v>
      </c>
    </row>
    <row r="18093" spans="1:4" ht="15">
      <c r="A18093" t="s">
        <v>5213</v>
      </c>
      <c r="B18093" s="53">
        <v>2013</v>
      </c>
      <c r="C18093" t="s">
        <v>661</v>
      </c>
      <c r="D18093" t="s">
        <v>5363</v>
      </c>
    </row>
    <row r="18094" spans="1:4" ht="15">
      <c r="A18094" t="s">
        <v>5213</v>
      </c>
      <c r="B18094" s="53">
        <v>2013</v>
      </c>
      <c r="C18094" t="s">
        <v>661</v>
      </c>
      <c r="D18094" t="s">
        <v>5364</v>
      </c>
    </row>
    <row r="18095" spans="1:4" ht="15">
      <c r="A18095" t="s">
        <v>5213</v>
      </c>
      <c r="B18095" s="53">
        <v>2013</v>
      </c>
      <c r="C18095" t="s">
        <v>645</v>
      </c>
      <c r="D18095" t="s">
        <v>5365</v>
      </c>
    </row>
    <row r="18096" spans="1:4" ht="15">
      <c r="A18096" t="s">
        <v>5213</v>
      </c>
      <c r="B18096" s="53">
        <v>2013</v>
      </c>
      <c r="C18096" t="s">
        <v>645</v>
      </c>
      <c r="D18096" t="s">
        <v>5366</v>
      </c>
    </row>
    <row r="18097" spans="1:4" ht="15">
      <c r="A18097" t="s">
        <v>5213</v>
      </c>
      <c r="B18097" s="53">
        <v>2013</v>
      </c>
      <c r="C18097" t="s">
        <v>645</v>
      </c>
      <c r="D18097" t="s">
        <v>5367</v>
      </c>
    </row>
    <row r="18098" spans="1:4" ht="15">
      <c r="A18098" t="s">
        <v>5213</v>
      </c>
      <c r="B18098" s="53">
        <v>2013</v>
      </c>
      <c r="C18098" t="s">
        <v>22</v>
      </c>
      <c r="D18098" t="s">
        <v>5368</v>
      </c>
    </row>
    <row r="18099" spans="1:4" ht="15">
      <c r="A18099" t="s">
        <v>5213</v>
      </c>
      <c r="B18099" s="53">
        <v>2013</v>
      </c>
      <c r="C18099" t="s">
        <v>976</v>
      </c>
      <c r="D18099" t="s">
        <v>5369</v>
      </c>
    </row>
    <row r="18100" spans="1:4" ht="15">
      <c r="A18100" t="s">
        <v>5213</v>
      </c>
      <c r="B18100" s="53">
        <v>2013</v>
      </c>
      <c r="C18100" t="s">
        <v>976</v>
      </c>
      <c r="D18100" t="s">
        <v>5370</v>
      </c>
    </row>
    <row r="18101" spans="1:4" ht="15">
      <c r="A18101" t="s">
        <v>5213</v>
      </c>
      <c r="B18101" s="53">
        <v>2012</v>
      </c>
      <c r="C18101" t="s">
        <v>883</v>
      </c>
      <c r="D18101" t="s">
        <v>5371</v>
      </c>
    </row>
    <row r="18102" spans="1:4" ht="15">
      <c r="A18102" t="s">
        <v>5213</v>
      </c>
      <c r="B18102" s="53">
        <v>2012</v>
      </c>
      <c r="C18102" t="s">
        <v>1192</v>
      </c>
      <c r="D18102" t="s">
        <v>5372</v>
      </c>
    </row>
    <row r="18103" spans="1:4" ht="15">
      <c r="A18103" t="s">
        <v>5213</v>
      </c>
      <c r="B18103" s="53">
        <v>2012</v>
      </c>
      <c r="C18103" t="s">
        <v>1100</v>
      </c>
      <c r="D18103" t="s">
        <v>5373</v>
      </c>
    </row>
    <row r="18104" spans="1:4" ht="15">
      <c r="A18104" t="s">
        <v>5213</v>
      </c>
      <c r="B18104" s="53">
        <v>2012</v>
      </c>
      <c r="C18104" t="s">
        <v>5374</v>
      </c>
      <c r="D18104" t="s">
        <v>5375</v>
      </c>
    </row>
    <row r="18105" spans="1:4" ht="15">
      <c r="A18105" t="s">
        <v>5213</v>
      </c>
      <c r="B18105" s="53">
        <v>2012</v>
      </c>
      <c r="C18105" t="s">
        <v>1132</v>
      </c>
      <c r="D18105" t="s">
        <v>5376</v>
      </c>
    </row>
    <row r="18106" spans="1:4" ht="15">
      <c r="A18106" t="s">
        <v>5213</v>
      </c>
      <c r="B18106" s="53">
        <v>2012</v>
      </c>
      <c r="C18106" t="s">
        <v>139</v>
      </c>
      <c r="D18106" t="s">
        <v>5377</v>
      </c>
    </row>
    <row r="18107" spans="1:4" ht="15">
      <c r="A18107" t="s">
        <v>5213</v>
      </c>
      <c r="B18107" s="53">
        <v>2012</v>
      </c>
      <c r="C18107" t="s">
        <v>885</v>
      </c>
      <c r="D18107" t="s">
        <v>5378</v>
      </c>
    </row>
    <row r="18108" spans="1:4" ht="15">
      <c r="A18108" t="s">
        <v>5213</v>
      </c>
      <c r="B18108" s="53">
        <v>2012</v>
      </c>
      <c r="C18108" t="s">
        <v>33</v>
      </c>
      <c r="D18108" t="s">
        <v>5379</v>
      </c>
    </row>
    <row r="18109" spans="1:4" ht="15">
      <c r="A18109" t="s">
        <v>5213</v>
      </c>
      <c r="B18109" s="53">
        <v>2012</v>
      </c>
      <c r="C18109" t="s">
        <v>1262</v>
      </c>
      <c r="D18109" t="s">
        <v>5380</v>
      </c>
    </row>
    <row r="18110" spans="1:4" ht="15">
      <c r="A18110" t="s">
        <v>5213</v>
      </c>
      <c r="B18110" s="53">
        <v>2012</v>
      </c>
      <c r="C18110" t="s">
        <v>1292</v>
      </c>
      <c r="D18110" t="s">
        <v>5381</v>
      </c>
    </row>
    <row r="18111" spans="1:4" ht="15">
      <c r="A18111" t="s">
        <v>5213</v>
      </c>
      <c r="B18111" s="53">
        <v>2012</v>
      </c>
      <c r="C18111" t="s">
        <v>661</v>
      </c>
      <c r="D18111" t="s">
        <v>5382</v>
      </c>
    </row>
    <row r="18112" spans="1:4" ht="15">
      <c r="A18112" t="s">
        <v>5213</v>
      </c>
      <c r="B18112" s="53">
        <v>2012</v>
      </c>
      <c r="C18112" t="s">
        <v>661</v>
      </c>
      <c r="D18112" t="s">
        <v>1265</v>
      </c>
    </row>
    <row r="18113" spans="1:4" ht="15">
      <c r="A18113" t="s">
        <v>5213</v>
      </c>
      <c r="B18113" s="53">
        <v>2012</v>
      </c>
      <c r="C18113" t="s">
        <v>645</v>
      </c>
      <c r="D18113" t="s">
        <v>5383</v>
      </c>
    </row>
    <row r="18114" spans="1:4" ht="15">
      <c r="A18114" t="s">
        <v>5213</v>
      </c>
      <c r="B18114" s="53">
        <v>2012</v>
      </c>
      <c r="C18114" t="s">
        <v>645</v>
      </c>
      <c r="D18114" t="s">
        <v>5384</v>
      </c>
    </row>
    <row r="18115" spans="1:4" ht="15">
      <c r="A18115" t="s">
        <v>5213</v>
      </c>
      <c r="B18115" s="53">
        <v>2012</v>
      </c>
      <c r="C18115" t="s">
        <v>645</v>
      </c>
      <c r="D18115" t="s">
        <v>5385</v>
      </c>
    </row>
    <row r="18116" spans="1:4" ht="15">
      <c r="A18116" t="s">
        <v>5213</v>
      </c>
      <c r="B18116" s="53">
        <v>2012</v>
      </c>
      <c r="C18116" t="s">
        <v>645</v>
      </c>
      <c r="D18116" t="s">
        <v>5386</v>
      </c>
    </row>
    <row r="18117" spans="1:4" ht="15">
      <c r="A18117" t="s">
        <v>5213</v>
      </c>
      <c r="B18117" s="53">
        <v>2012</v>
      </c>
      <c r="C18117" t="s">
        <v>645</v>
      </c>
      <c r="D18117" t="s">
        <v>5387</v>
      </c>
    </row>
    <row r="18118" spans="1:4" ht="15">
      <c r="A18118" t="s">
        <v>5213</v>
      </c>
      <c r="B18118" s="53">
        <v>2012</v>
      </c>
      <c r="C18118" t="s">
        <v>878</v>
      </c>
      <c r="D18118" t="s">
        <v>5388</v>
      </c>
    </row>
    <row r="18119" spans="1:4" ht="15">
      <c r="A18119" t="s">
        <v>5213</v>
      </c>
      <c r="B18119" s="53">
        <v>2012</v>
      </c>
      <c r="C18119" t="s">
        <v>976</v>
      </c>
      <c r="D18119" t="s">
        <v>5389</v>
      </c>
    </row>
    <row r="18120" spans="1:4" ht="15">
      <c r="A18120" t="s">
        <v>5213</v>
      </c>
      <c r="B18120" s="53">
        <v>2012</v>
      </c>
      <c r="C18120" t="s">
        <v>5390</v>
      </c>
      <c r="D18120" t="s">
        <v>5391</v>
      </c>
    </row>
    <row r="18121" spans="1:4" ht="15">
      <c r="A18121" t="s">
        <v>5213</v>
      </c>
      <c r="B18121" s="53">
        <v>2012</v>
      </c>
      <c r="C18121" t="s">
        <v>5390</v>
      </c>
      <c r="D18121" t="s">
        <v>5392</v>
      </c>
    </row>
    <row r="18122" spans="1:4" ht="15">
      <c r="A18122" t="s">
        <v>5213</v>
      </c>
      <c r="B18122" s="53">
        <v>2011</v>
      </c>
      <c r="C18122" t="s">
        <v>883</v>
      </c>
      <c r="D18122" t="s">
        <v>5393</v>
      </c>
    </row>
    <row r="18123" spans="1:4" ht="15">
      <c r="A18123" t="s">
        <v>5213</v>
      </c>
      <c r="B18123" s="53">
        <v>2011</v>
      </c>
      <c r="C18123" t="s">
        <v>924</v>
      </c>
      <c r="D18123" t="s">
        <v>5394</v>
      </c>
    </row>
    <row r="18124" spans="1:4" ht="15">
      <c r="A18124" t="s">
        <v>5213</v>
      </c>
      <c r="B18124" s="53">
        <v>2011</v>
      </c>
      <c r="C18124" t="s">
        <v>930</v>
      </c>
      <c r="D18124" t="s">
        <v>5395</v>
      </c>
    </row>
    <row r="18125" spans="1:4" ht="15">
      <c r="A18125" t="s">
        <v>5213</v>
      </c>
      <c r="B18125" s="53">
        <v>2011</v>
      </c>
      <c r="C18125" t="s">
        <v>930</v>
      </c>
      <c r="D18125" t="s">
        <v>5396</v>
      </c>
    </row>
    <row r="18126" spans="1:4" ht="15">
      <c r="A18126" t="s">
        <v>5213</v>
      </c>
      <c r="B18126" s="53">
        <v>2011</v>
      </c>
      <c r="C18126" t="s">
        <v>1365</v>
      </c>
      <c r="D18126" t="s">
        <v>5397</v>
      </c>
    </row>
    <row r="18127" spans="1:4" ht="15">
      <c r="A18127" t="s">
        <v>5213</v>
      </c>
      <c r="B18127" s="53">
        <v>2011</v>
      </c>
      <c r="C18127" t="s">
        <v>1220</v>
      </c>
      <c r="D18127" t="s">
        <v>5398</v>
      </c>
    </row>
    <row r="18128" spans="1:4" ht="15">
      <c r="A18128" t="s">
        <v>5213</v>
      </c>
      <c r="B18128" s="53">
        <v>2011</v>
      </c>
      <c r="C18128" t="s">
        <v>1220</v>
      </c>
      <c r="D18128" t="s">
        <v>5399</v>
      </c>
    </row>
    <row r="18129" spans="1:4" ht="15">
      <c r="A18129" t="s">
        <v>5213</v>
      </c>
      <c r="B18129" s="53">
        <v>2011</v>
      </c>
      <c r="C18129" t="s">
        <v>1170</v>
      </c>
      <c r="D18129" t="s">
        <v>5400</v>
      </c>
    </row>
    <row r="18130" spans="1:4" ht="15">
      <c r="A18130" t="s">
        <v>5213</v>
      </c>
      <c r="B18130" s="53">
        <v>2011</v>
      </c>
      <c r="C18130" t="s">
        <v>1170</v>
      </c>
      <c r="D18130" t="s">
        <v>5401</v>
      </c>
    </row>
    <row r="18131" spans="1:4" ht="15">
      <c r="A18131" t="s">
        <v>5213</v>
      </c>
      <c r="B18131" s="53">
        <v>2011</v>
      </c>
      <c r="C18131" t="s">
        <v>661</v>
      </c>
      <c r="D18131" t="s">
        <v>5402</v>
      </c>
    </row>
    <row r="18132" spans="1:4" ht="15">
      <c r="A18132" t="s">
        <v>5213</v>
      </c>
      <c r="B18132" s="53">
        <v>2011</v>
      </c>
      <c r="C18132" t="s">
        <v>661</v>
      </c>
      <c r="D18132" t="s">
        <v>5403</v>
      </c>
    </row>
    <row r="18133" spans="1:4" ht="15">
      <c r="A18133" t="s">
        <v>5213</v>
      </c>
      <c r="B18133" s="53">
        <v>2011</v>
      </c>
      <c r="C18133" t="s">
        <v>645</v>
      </c>
      <c r="D18133" t="s">
        <v>5404</v>
      </c>
    </row>
    <row r="18134" spans="1:4" ht="15">
      <c r="A18134" t="s">
        <v>5213</v>
      </c>
      <c r="B18134" s="53">
        <v>2011</v>
      </c>
      <c r="C18134" t="s">
        <v>932</v>
      </c>
      <c r="D18134" t="s">
        <v>5405</v>
      </c>
    </row>
    <row r="18135" spans="1:4" ht="15">
      <c r="A18135" t="s">
        <v>5213</v>
      </c>
      <c r="B18135" s="53">
        <v>2011</v>
      </c>
      <c r="C18135" t="s">
        <v>932</v>
      </c>
      <c r="D18135" t="s">
        <v>5406</v>
      </c>
    </row>
    <row r="18136" spans="1:4" ht="15">
      <c r="A18136" t="s">
        <v>5213</v>
      </c>
      <c r="B18136" s="53">
        <v>2011</v>
      </c>
      <c r="C18136" t="s">
        <v>932</v>
      </c>
      <c r="D18136" t="s">
        <v>5407</v>
      </c>
    </row>
    <row r="18137" spans="1:4" ht="15">
      <c r="A18137" t="s">
        <v>5213</v>
      </c>
      <c r="B18137" s="53">
        <v>2010</v>
      </c>
      <c r="C18137" t="s">
        <v>883</v>
      </c>
      <c r="D18137" t="s">
        <v>5408</v>
      </c>
    </row>
    <row r="18138" spans="1:4" ht="15">
      <c r="A18138" t="s">
        <v>5213</v>
      </c>
      <c r="B18138" s="53">
        <v>2010</v>
      </c>
      <c r="C18138" t="s">
        <v>30</v>
      </c>
      <c r="D18138" t="s">
        <v>5409</v>
      </c>
    </row>
    <row r="18139" spans="1:4" ht="15">
      <c r="A18139" t="s">
        <v>5213</v>
      </c>
      <c r="B18139" s="53">
        <v>2010</v>
      </c>
      <c r="C18139" t="s">
        <v>5410</v>
      </c>
      <c r="D18139" t="s">
        <v>5411</v>
      </c>
    </row>
    <row r="18140" spans="1:4" ht="15">
      <c r="A18140" t="s">
        <v>5213</v>
      </c>
      <c r="B18140" s="53">
        <v>2010</v>
      </c>
      <c r="C18140" t="s">
        <v>1293</v>
      </c>
      <c r="D18140" t="s">
        <v>5412</v>
      </c>
    </row>
    <row r="18141" spans="1:4" ht="15">
      <c r="A18141" t="s">
        <v>5213</v>
      </c>
      <c r="B18141" s="53">
        <v>2010</v>
      </c>
      <c r="C18141" t="s">
        <v>1139</v>
      </c>
      <c r="D18141" t="s">
        <v>5413</v>
      </c>
    </row>
    <row r="18142" spans="1:4" ht="15">
      <c r="A18142" t="s">
        <v>5213</v>
      </c>
      <c r="B18142" s="53">
        <v>2010</v>
      </c>
      <c r="C18142" t="s">
        <v>924</v>
      </c>
      <c r="D18142" t="s">
        <v>5414</v>
      </c>
    </row>
    <row r="18143" spans="1:4" ht="15">
      <c r="A18143" t="s">
        <v>5213</v>
      </c>
      <c r="B18143" s="53">
        <v>2010</v>
      </c>
      <c r="C18143" t="s">
        <v>892</v>
      </c>
      <c r="D18143" t="s">
        <v>5415</v>
      </c>
    </row>
    <row r="18144" spans="1:4" ht="15">
      <c r="A18144" t="s">
        <v>5213</v>
      </c>
      <c r="B18144" s="53">
        <v>2010</v>
      </c>
      <c r="C18144" t="s">
        <v>892</v>
      </c>
      <c r="D18144" t="s">
        <v>5416</v>
      </c>
    </row>
    <row r="18145" spans="1:4" ht="15">
      <c r="A18145" t="s">
        <v>5213</v>
      </c>
      <c r="B18145" s="53">
        <v>2010</v>
      </c>
      <c r="C18145" t="s">
        <v>930</v>
      </c>
      <c r="D18145" t="s">
        <v>5417</v>
      </c>
    </row>
    <row r="18146" spans="1:4" ht="15">
      <c r="A18146" t="s">
        <v>5213</v>
      </c>
      <c r="B18146" s="53">
        <v>2010</v>
      </c>
      <c r="C18146" t="s">
        <v>1160</v>
      </c>
      <c r="D18146" t="s">
        <v>5418</v>
      </c>
    </row>
    <row r="18147" spans="1:4" ht="15">
      <c r="A18147" t="s">
        <v>5213</v>
      </c>
      <c r="B18147" s="53">
        <v>2010</v>
      </c>
      <c r="C18147" t="s">
        <v>1101</v>
      </c>
      <c r="D18147" t="s">
        <v>5419</v>
      </c>
    </row>
    <row r="18148" spans="1:4" ht="15">
      <c r="A18148" t="s">
        <v>5213</v>
      </c>
      <c r="B18148" s="53">
        <v>2010</v>
      </c>
      <c r="C18148" t="s">
        <v>5420</v>
      </c>
      <c r="D18148" t="s">
        <v>5421</v>
      </c>
    </row>
    <row r="18149" spans="1:4" ht="15">
      <c r="A18149" t="s">
        <v>5213</v>
      </c>
      <c r="B18149" s="53">
        <v>2010</v>
      </c>
      <c r="C18149" t="s">
        <v>7</v>
      </c>
      <c r="D18149" t="s">
        <v>5422</v>
      </c>
    </row>
    <row r="18150" spans="1:4" ht="15">
      <c r="A18150" t="s">
        <v>5213</v>
      </c>
      <c r="B18150" s="53">
        <v>2010</v>
      </c>
      <c r="C18150" t="s">
        <v>7</v>
      </c>
      <c r="D18150" t="s">
        <v>5423</v>
      </c>
    </row>
    <row r="18151" spans="1:4" ht="15">
      <c r="A18151" t="s">
        <v>5213</v>
      </c>
      <c r="B18151" s="53">
        <v>2010</v>
      </c>
      <c r="C18151" t="s">
        <v>1554</v>
      </c>
      <c r="D18151" t="s">
        <v>5424</v>
      </c>
    </row>
    <row r="18152" spans="1:4" ht="15">
      <c r="A18152" t="s">
        <v>5213</v>
      </c>
      <c r="B18152" s="53">
        <v>2010</v>
      </c>
      <c r="C18152" t="s">
        <v>28</v>
      </c>
      <c r="D18152" t="s">
        <v>5425</v>
      </c>
    </row>
    <row r="18153" spans="1:4" ht="15">
      <c r="A18153" t="s">
        <v>5213</v>
      </c>
      <c r="B18153" s="53">
        <v>2010</v>
      </c>
      <c r="C18153" t="s">
        <v>28</v>
      </c>
      <c r="D18153" t="s">
        <v>5426</v>
      </c>
    </row>
    <row r="18154" spans="1:4" ht="15">
      <c r="A18154" t="s">
        <v>5213</v>
      </c>
      <c r="B18154" s="53">
        <v>2010</v>
      </c>
      <c r="C18154" t="s">
        <v>1554</v>
      </c>
      <c r="D18154" t="s">
        <v>5427</v>
      </c>
    </row>
    <row r="18155" spans="1:4" ht="15">
      <c r="A18155" t="s">
        <v>5213</v>
      </c>
      <c r="B18155" s="53">
        <v>2010</v>
      </c>
      <c r="C18155" t="s">
        <v>1554</v>
      </c>
      <c r="D18155" t="s">
        <v>5428</v>
      </c>
    </row>
    <row r="18156" spans="1:4" ht="15">
      <c r="A18156" t="s">
        <v>5213</v>
      </c>
      <c r="B18156" s="53">
        <v>2010</v>
      </c>
      <c r="C18156" t="s">
        <v>28</v>
      </c>
      <c r="D18156" t="s">
        <v>29</v>
      </c>
    </row>
    <row r="18157" spans="1:4" ht="15">
      <c r="A18157" t="s">
        <v>5213</v>
      </c>
      <c r="B18157" s="53">
        <v>2010</v>
      </c>
      <c r="C18157" t="s">
        <v>1167</v>
      </c>
      <c r="D18157" t="s">
        <v>5429</v>
      </c>
    </row>
    <row r="18158" spans="1:4" ht="15">
      <c r="A18158" t="s">
        <v>5213</v>
      </c>
      <c r="B18158" s="53">
        <v>2010</v>
      </c>
      <c r="C18158" t="s">
        <v>661</v>
      </c>
      <c r="D18158" t="s">
        <v>1272</v>
      </c>
    </row>
    <row r="18159" spans="1:4" ht="15">
      <c r="A18159" t="s">
        <v>5213</v>
      </c>
      <c r="B18159" s="53">
        <v>2010</v>
      </c>
      <c r="C18159" t="s">
        <v>661</v>
      </c>
      <c r="D18159" t="s">
        <v>5430</v>
      </c>
    </row>
    <row r="18160" spans="1:4" ht="15">
      <c r="A18160" t="s">
        <v>5213</v>
      </c>
      <c r="B18160" s="53">
        <v>2010</v>
      </c>
      <c r="C18160" t="s">
        <v>661</v>
      </c>
      <c r="D18160" t="s">
        <v>5431</v>
      </c>
    </row>
    <row r="18161" spans="1:4" ht="15">
      <c r="A18161" t="s">
        <v>5213</v>
      </c>
      <c r="B18161" s="53">
        <v>2010</v>
      </c>
      <c r="C18161" t="s">
        <v>661</v>
      </c>
      <c r="D18161" t="s">
        <v>5432</v>
      </c>
    </row>
    <row r="18162" spans="1:4" ht="15">
      <c r="A18162" t="s">
        <v>5213</v>
      </c>
      <c r="B18162" s="53">
        <v>2010</v>
      </c>
      <c r="C18162" t="s">
        <v>661</v>
      </c>
      <c r="D18162" t="s">
        <v>5433</v>
      </c>
    </row>
    <row r="18163" spans="1:4" ht="15">
      <c r="A18163" t="s">
        <v>5213</v>
      </c>
      <c r="B18163" s="53">
        <v>2010</v>
      </c>
      <c r="C18163" t="s">
        <v>661</v>
      </c>
      <c r="D18163" t="s">
        <v>5434</v>
      </c>
    </row>
    <row r="18164" spans="1:4" ht="15">
      <c r="A18164" t="s">
        <v>5213</v>
      </c>
      <c r="B18164" s="53">
        <v>2010</v>
      </c>
      <c r="C18164" t="s">
        <v>645</v>
      </c>
      <c r="D18164" t="s">
        <v>5435</v>
      </c>
    </row>
    <row r="18165" spans="1:4" ht="15">
      <c r="A18165" t="s">
        <v>5213</v>
      </c>
      <c r="B18165" s="53">
        <v>2010</v>
      </c>
      <c r="C18165" t="s">
        <v>645</v>
      </c>
      <c r="D18165" t="s">
        <v>5436</v>
      </c>
    </row>
    <row r="18166" spans="1:4" ht="15">
      <c r="A18166" t="s">
        <v>5213</v>
      </c>
      <c r="B18166" s="53">
        <v>2010</v>
      </c>
      <c r="C18166" t="s">
        <v>645</v>
      </c>
      <c r="D18166" t="s">
        <v>5437</v>
      </c>
    </row>
    <row r="18167" spans="1:4" ht="15">
      <c r="A18167" t="s">
        <v>5213</v>
      </c>
      <c r="B18167" s="53">
        <v>2010</v>
      </c>
      <c r="C18167" t="s">
        <v>878</v>
      </c>
      <c r="D18167" t="s">
        <v>5438</v>
      </c>
    </row>
    <row r="18168" spans="1:4" ht="15">
      <c r="A18168" t="s">
        <v>5213</v>
      </c>
      <c r="B18168" s="53">
        <v>2010</v>
      </c>
      <c r="C18168" t="s">
        <v>976</v>
      </c>
      <c r="D18168" t="s">
        <v>5439</v>
      </c>
    </row>
    <row r="18169" spans="1:4" ht="15">
      <c r="A18169" t="s">
        <v>5213</v>
      </c>
      <c r="B18169" s="53">
        <v>2010</v>
      </c>
      <c r="C18169" t="s">
        <v>932</v>
      </c>
      <c r="D18169" t="s">
        <v>5440</v>
      </c>
    </row>
    <row r="18170" spans="1:4" ht="15">
      <c r="A18170" t="s">
        <v>5213</v>
      </c>
      <c r="B18170" s="53">
        <v>2010</v>
      </c>
      <c r="C18170" t="s">
        <v>932</v>
      </c>
      <c r="D18170" t="s">
        <v>5441</v>
      </c>
    </row>
    <row r="18171" spans="1:4" ht="15">
      <c r="A18171" t="s">
        <v>5213</v>
      </c>
      <c r="B18171" s="53">
        <v>2010</v>
      </c>
      <c r="C18171" t="s">
        <v>932</v>
      </c>
      <c r="D18171" t="s">
        <v>5442</v>
      </c>
    </row>
    <row r="18172" spans="1:4" ht="15">
      <c r="A18172" t="s">
        <v>5213</v>
      </c>
      <c r="B18172" s="53">
        <v>2009</v>
      </c>
      <c r="C18172" t="s">
        <v>883</v>
      </c>
      <c r="D18172" t="s">
        <v>5170</v>
      </c>
    </row>
    <row r="18173" spans="1:4" ht="15">
      <c r="A18173" t="s">
        <v>5213</v>
      </c>
      <c r="B18173" s="53">
        <v>2009</v>
      </c>
      <c r="C18173" t="s">
        <v>30</v>
      </c>
      <c r="D18173" t="s">
        <v>31</v>
      </c>
    </row>
    <row r="18174" spans="1:4" ht="15">
      <c r="A18174" t="s">
        <v>5213</v>
      </c>
      <c r="B18174" s="53">
        <v>2009</v>
      </c>
      <c r="C18174" t="s">
        <v>30</v>
      </c>
      <c r="D18174" t="s">
        <v>5443</v>
      </c>
    </row>
    <row r="18175" spans="1:4" ht="15">
      <c r="A18175" t="s">
        <v>5213</v>
      </c>
      <c r="B18175" s="53">
        <v>2009</v>
      </c>
      <c r="C18175" t="s">
        <v>1653</v>
      </c>
      <c r="D18175" t="s">
        <v>5444</v>
      </c>
    </row>
    <row r="18176" spans="1:4" ht="15">
      <c r="A18176" t="s">
        <v>5213</v>
      </c>
      <c r="B18176" s="53">
        <v>2009</v>
      </c>
      <c r="C18176" t="s">
        <v>794</v>
      </c>
      <c r="D18176" t="s">
        <v>5445</v>
      </c>
    </row>
    <row r="18177" spans="1:4" ht="15">
      <c r="A18177" t="s">
        <v>5213</v>
      </c>
      <c r="B18177" s="53">
        <v>2009</v>
      </c>
      <c r="C18177" t="s">
        <v>914</v>
      </c>
      <c r="D18177" t="s">
        <v>5446</v>
      </c>
    </row>
    <row r="18178" spans="1:4" ht="15">
      <c r="A18178" t="s">
        <v>5213</v>
      </c>
      <c r="B18178" s="53">
        <v>2009</v>
      </c>
      <c r="C18178" t="s">
        <v>1365</v>
      </c>
      <c r="D18178" t="s">
        <v>5447</v>
      </c>
    </row>
    <row r="18179" spans="1:4" ht="15">
      <c r="A18179" t="s">
        <v>5213</v>
      </c>
      <c r="B18179" s="53">
        <v>2009</v>
      </c>
      <c r="C18179" t="s">
        <v>967</v>
      </c>
      <c r="D18179" t="s">
        <v>5448</v>
      </c>
    </row>
    <row r="18180" spans="1:4" ht="15">
      <c r="A18180" t="s">
        <v>5213</v>
      </c>
      <c r="B18180" s="53">
        <v>2009</v>
      </c>
      <c r="C18180" t="s">
        <v>1160</v>
      </c>
      <c r="D18180" t="s">
        <v>5449</v>
      </c>
    </row>
    <row r="18181" spans="1:4" ht="15">
      <c r="A18181" t="s">
        <v>5213</v>
      </c>
      <c r="B18181" s="53">
        <v>2009</v>
      </c>
      <c r="C18181" t="s">
        <v>5450</v>
      </c>
      <c r="D18181" t="s">
        <v>5451</v>
      </c>
    </row>
    <row r="18182" spans="1:4" ht="15">
      <c r="A18182" t="s">
        <v>5213</v>
      </c>
      <c r="B18182" s="53">
        <v>2009</v>
      </c>
      <c r="C18182" t="s">
        <v>5161</v>
      </c>
      <c r="D18182" t="s">
        <v>5452</v>
      </c>
    </row>
    <row r="18183" spans="1:4" ht="15">
      <c r="A18183" t="s">
        <v>5213</v>
      </c>
      <c r="B18183" s="53">
        <v>2009</v>
      </c>
      <c r="C18183" t="s">
        <v>5155</v>
      </c>
      <c r="D18183" t="s">
        <v>5453</v>
      </c>
    </row>
    <row r="18184" spans="1:4" ht="15">
      <c r="A18184" t="s">
        <v>5213</v>
      </c>
      <c r="B18184" s="53">
        <v>2009</v>
      </c>
      <c r="C18184" t="s">
        <v>7</v>
      </c>
      <c r="D18184" t="s">
        <v>5454</v>
      </c>
    </row>
    <row r="18185" spans="1:4" ht="15">
      <c r="A18185" t="s">
        <v>5213</v>
      </c>
      <c r="B18185" s="53">
        <v>2009</v>
      </c>
      <c r="C18185" t="s">
        <v>194</v>
      </c>
      <c r="D18185" t="s">
        <v>5455</v>
      </c>
    </row>
    <row r="18186" spans="1:4" ht="15">
      <c r="A18186" t="s">
        <v>5213</v>
      </c>
      <c r="B18186" s="53">
        <v>2009</v>
      </c>
      <c r="C18186" t="s">
        <v>194</v>
      </c>
      <c r="D18186" t="s">
        <v>5456</v>
      </c>
    </row>
    <row r="18187" spans="1:4" ht="15">
      <c r="A18187" t="s">
        <v>5213</v>
      </c>
      <c r="B18187" s="53">
        <v>2009</v>
      </c>
      <c r="C18187" t="s">
        <v>4545</v>
      </c>
      <c r="D18187" t="s">
        <v>5457</v>
      </c>
    </row>
    <row r="18188" spans="1:4" ht="15">
      <c r="A18188" t="s">
        <v>5213</v>
      </c>
      <c r="B18188" s="53">
        <v>2009</v>
      </c>
      <c r="C18188" t="s">
        <v>4545</v>
      </c>
      <c r="D18188" t="s">
        <v>5458</v>
      </c>
    </row>
    <row r="18189" spans="1:4" ht="15">
      <c r="A18189" t="s">
        <v>5213</v>
      </c>
      <c r="B18189" s="53">
        <v>2009</v>
      </c>
      <c r="C18189" t="s">
        <v>4545</v>
      </c>
      <c r="D18189" t="s">
        <v>5459</v>
      </c>
    </row>
    <row r="18190" spans="1:4" ht="15">
      <c r="A18190" t="s">
        <v>5213</v>
      </c>
      <c r="B18190" s="53">
        <v>2009</v>
      </c>
      <c r="C18190" t="s">
        <v>4545</v>
      </c>
      <c r="D18190" t="s">
        <v>5460</v>
      </c>
    </row>
    <row r="18191" spans="1:4" ht="15">
      <c r="A18191" t="s">
        <v>5213</v>
      </c>
      <c r="B18191" s="53">
        <v>2009</v>
      </c>
      <c r="C18191" t="s">
        <v>4545</v>
      </c>
      <c r="D18191" t="s">
        <v>5461</v>
      </c>
    </row>
    <row r="18192" spans="1:4" ht="15">
      <c r="A18192" t="s">
        <v>5213</v>
      </c>
      <c r="B18192" s="53">
        <v>2009</v>
      </c>
      <c r="C18192" t="s">
        <v>661</v>
      </c>
      <c r="D18192" t="s">
        <v>5462</v>
      </c>
    </row>
    <row r="18193" spans="1:4" ht="15">
      <c r="A18193" t="s">
        <v>5213</v>
      </c>
      <c r="B18193" s="53">
        <v>2009</v>
      </c>
      <c r="C18193" t="s">
        <v>661</v>
      </c>
      <c r="D18193" t="s">
        <v>5463</v>
      </c>
    </row>
    <row r="18194" spans="1:4" ht="15">
      <c r="A18194" t="s">
        <v>5213</v>
      </c>
      <c r="B18194" s="53">
        <v>2009</v>
      </c>
      <c r="C18194" t="s">
        <v>661</v>
      </c>
      <c r="D18194" t="s">
        <v>5464</v>
      </c>
    </row>
    <row r="18195" spans="1:4" ht="15">
      <c r="A18195" t="s">
        <v>5213</v>
      </c>
      <c r="B18195" s="53">
        <v>2009</v>
      </c>
      <c r="C18195" t="s">
        <v>661</v>
      </c>
      <c r="D18195" t="s">
        <v>5465</v>
      </c>
    </row>
    <row r="18196" spans="1:4" ht="15">
      <c r="A18196" t="s">
        <v>5213</v>
      </c>
      <c r="B18196" s="53">
        <v>2009</v>
      </c>
      <c r="C18196" t="s">
        <v>661</v>
      </c>
      <c r="D18196" t="s">
        <v>5466</v>
      </c>
    </row>
    <row r="18197" spans="1:4" ht="15">
      <c r="A18197" t="s">
        <v>5213</v>
      </c>
      <c r="B18197" s="53">
        <v>2009</v>
      </c>
      <c r="C18197" t="s">
        <v>661</v>
      </c>
      <c r="D18197" t="s">
        <v>5467</v>
      </c>
    </row>
    <row r="18198" spans="1:4" ht="15">
      <c r="A18198" t="s">
        <v>5213</v>
      </c>
      <c r="B18198" s="53">
        <v>2009</v>
      </c>
      <c r="C18198" t="s">
        <v>661</v>
      </c>
      <c r="D18198" t="s">
        <v>5468</v>
      </c>
    </row>
    <row r="18199" spans="1:4" ht="15">
      <c r="A18199" t="s">
        <v>5213</v>
      </c>
      <c r="B18199" s="53">
        <v>2009</v>
      </c>
      <c r="C18199" t="s">
        <v>661</v>
      </c>
      <c r="D18199" t="s">
        <v>5469</v>
      </c>
    </row>
    <row r="18200" spans="1:4" ht="15">
      <c r="A18200" t="s">
        <v>5213</v>
      </c>
      <c r="B18200" s="53">
        <v>2009</v>
      </c>
      <c r="C18200" t="s">
        <v>661</v>
      </c>
      <c r="D18200" t="s">
        <v>5470</v>
      </c>
    </row>
    <row r="18201" spans="1:4" ht="15">
      <c r="A18201" t="s">
        <v>5213</v>
      </c>
      <c r="B18201" s="53">
        <v>2009</v>
      </c>
      <c r="C18201" t="s">
        <v>661</v>
      </c>
      <c r="D18201" t="s">
        <v>5471</v>
      </c>
    </row>
    <row r="18202" spans="1:4" ht="15">
      <c r="A18202" t="s">
        <v>5213</v>
      </c>
      <c r="B18202" s="53">
        <v>2009</v>
      </c>
      <c r="C18202" t="s">
        <v>661</v>
      </c>
      <c r="D18202" t="s">
        <v>5472</v>
      </c>
    </row>
    <row r="18203" spans="1:4" ht="15">
      <c r="A18203" t="s">
        <v>5213</v>
      </c>
      <c r="B18203" s="53">
        <v>2009</v>
      </c>
      <c r="C18203" t="s">
        <v>661</v>
      </c>
      <c r="D18203" t="s">
        <v>5473</v>
      </c>
    </row>
    <row r="18204" spans="1:4" ht="15">
      <c r="A18204" t="s">
        <v>5213</v>
      </c>
      <c r="B18204" s="53">
        <v>2009</v>
      </c>
      <c r="C18204" t="s">
        <v>645</v>
      </c>
      <c r="D18204" t="s">
        <v>5474</v>
      </c>
    </row>
    <row r="18205" spans="1:4" ht="15">
      <c r="A18205" t="s">
        <v>5213</v>
      </c>
      <c r="B18205" s="53">
        <v>2009</v>
      </c>
      <c r="C18205" t="s">
        <v>645</v>
      </c>
      <c r="D18205" t="s">
        <v>5475</v>
      </c>
    </row>
    <row r="18206" spans="1:4" ht="15">
      <c r="A18206" t="s">
        <v>5213</v>
      </c>
      <c r="B18206" s="53">
        <v>2009</v>
      </c>
      <c r="C18206" t="s">
        <v>645</v>
      </c>
      <c r="D18206" t="s">
        <v>5476</v>
      </c>
    </row>
    <row r="18207" spans="1:4" ht="15">
      <c r="A18207" t="s">
        <v>5213</v>
      </c>
      <c r="B18207" s="53">
        <v>2009</v>
      </c>
      <c r="C18207" t="s">
        <v>645</v>
      </c>
      <c r="D18207" t="s">
        <v>5477</v>
      </c>
    </row>
    <row r="18208" spans="1:4" ht="15">
      <c r="A18208" t="s">
        <v>5213</v>
      </c>
      <c r="B18208" s="53">
        <v>2009</v>
      </c>
      <c r="C18208" t="s">
        <v>645</v>
      </c>
      <c r="D18208" t="s">
        <v>5478</v>
      </c>
    </row>
    <row r="18209" spans="1:4" ht="15">
      <c r="A18209" t="s">
        <v>5213</v>
      </c>
      <c r="B18209" s="53">
        <v>2009</v>
      </c>
      <c r="C18209" t="s">
        <v>5479</v>
      </c>
      <c r="D18209" t="s">
        <v>5480</v>
      </c>
    </row>
    <row r="18210" spans="1:4" ht="15">
      <c r="A18210" t="s">
        <v>5213</v>
      </c>
      <c r="B18210" s="53">
        <v>2009</v>
      </c>
      <c r="C18210" t="s">
        <v>1273</v>
      </c>
      <c r="D18210" t="s">
        <v>4354</v>
      </c>
    </row>
    <row r="18211" spans="1:4" ht="15">
      <c r="A18211" t="s">
        <v>5213</v>
      </c>
      <c r="B18211" s="53">
        <v>2009</v>
      </c>
      <c r="C18211" t="s">
        <v>932</v>
      </c>
      <c r="D18211" t="s">
        <v>5481</v>
      </c>
    </row>
    <row r="18212" spans="1:4" ht="15">
      <c r="A18212" t="s">
        <v>5213</v>
      </c>
      <c r="B18212" s="53">
        <v>2009</v>
      </c>
      <c r="C18212" t="s">
        <v>932</v>
      </c>
      <c r="D18212" t="s">
        <v>5482</v>
      </c>
    </row>
    <row r="18213" spans="1:4" ht="15">
      <c r="A18213" t="s">
        <v>5213</v>
      </c>
      <c r="B18213" s="53">
        <v>2009</v>
      </c>
      <c r="C18213" t="s">
        <v>932</v>
      </c>
      <c r="D18213" t="s">
        <v>5483</v>
      </c>
    </row>
    <row r="18214" spans="1:4" ht="15">
      <c r="A18214" t="s">
        <v>5213</v>
      </c>
      <c r="B18214" s="53">
        <v>2009</v>
      </c>
      <c r="C18214" t="s">
        <v>932</v>
      </c>
      <c r="D18214" t="s">
        <v>5484</v>
      </c>
    </row>
    <row r="18215" spans="1:4" ht="15">
      <c r="A18215" t="s">
        <v>5213</v>
      </c>
      <c r="B18215" s="53">
        <v>2009</v>
      </c>
      <c r="C18215" t="s">
        <v>648</v>
      </c>
      <c r="D18215" t="s">
        <v>5485</v>
      </c>
    </row>
    <row r="18216" spans="1:4" ht="15">
      <c r="A18216" t="s">
        <v>5213</v>
      </c>
      <c r="B18216" s="53">
        <v>2009</v>
      </c>
      <c r="C18216" t="s">
        <v>1278</v>
      </c>
      <c r="D18216" t="s">
        <v>5486</v>
      </c>
    </row>
    <row r="18217" spans="1:4" ht="15">
      <c r="A18217" t="s">
        <v>5213</v>
      </c>
      <c r="B18217" s="53">
        <v>2009</v>
      </c>
      <c r="C18217" t="s">
        <v>1278</v>
      </c>
      <c r="D18217" t="s">
        <v>5487</v>
      </c>
    </row>
    <row r="18218" spans="1:4" ht="15">
      <c r="A18218" t="s">
        <v>5213</v>
      </c>
      <c r="B18218" s="53">
        <v>2009</v>
      </c>
      <c r="C18218" t="s">
        <v>1278</v>
      </c>
      <c r="D18218" t="s">
        <v>5488</v>
      </c>
    </row>
    <row r="18219" spans="1:4" ht="15">
      <c r="A18219" t="s">
        <v>5213</v>
      </c>
      <c r="B18219" s="53">
        <v>2009</v>
      </c>
      <c r="C18219" t="s">
        <v>1278</v>
      </c>
      <c r="D18219" t="s">
        <v>5489</v>
      </c>
    </row>
    <row r="18220" spans="1:4" ht="15">
      <c r="A18220" t="s">
        <v>5213</v>
      </c>
      <c r="B18220" s="53">
        <v>2009</v>
      </c>
      <c r="C18220" t="s">
        <v>10</v>
      </c>
      <c r="D18220" t="s">
        <v>1278</v>
      </c>
    </row>
    <row r="18221" spans="1:4" ht="15">
      <c r="A18221" t="s">
        <v>5213</v>
      </c>
      <c r="B18221" s="53">
        <v>2008</v>
      </c>
      <c r="C18221" t="s">
        <v>30</v>
      </c>
      <c r="D18221" t="s">
        <v>5490</v>
      </c>
    </row>
    <row r="18222" spans="1:4" ht="15">
      <c r="A18222" t="s">
        <v>5213</v>
      </c>
      <c r="B18222" s="53">
        <v>2008</v>
      </c>
      <c r="C18222" t="s">
        <v>30</v>
      </c>
      <c r="D18222" t="s">
        <v>5491</v>
      </c>
    </row>
    <row r="18223" spans="1:4" ht="15">
      <c r="A18223" t="s">
        <v>5213</v>
      </c>
      <c r="B18223" s="53">
        <v>2008</v>
      </c>
      <c r="C18223" t="s">
        <v>30</v>
      </c>
      <c r="D18223" t="s">
        <v>5492</v>
      </c>
    </row>
    <row r="18224" spans="1:4" ht="15">
      <c r="A18224" t="s">
        <v>5213</v>
      </c>
      <c r="B18224" s="53">
        <v>2008</v>
      </c>
      <c r="C18224" t="s">
        <v>1139</v>
      </c>
      <c r="D18224" t="s">
        <v>5493</v>
      </c>
    </row>
    <row r="18225" spans="1:4" ht="15">
      <c r="A18225" t="s">
        <v>5213</v>
      </c>
      <c r="B18225" s="53">
        <v>2008</v>
      </c>
      <c r="C18225" t="s">
        <v>5494</v>
      </c>
      <c r="D18225" t="s">
        <v>5495</v>
      </c>
    </row>
    <row r="18226" spans="1:4" ht="15">
      <c r="A18226" t="s">
        <v>5213</v>
      </c>
      <c r="B18226" s="53">
        <v>2008</v>
      </c>
      <c r="C18226" t="s">
        <v>48</v>
      </c>
      <c r="D18226" t="s">
        <v>5496</v>
      </c>
    </row>
    <row r="18227" spans="1:4" ht="15">
      <c r="A18227" t="s">
        <v>5213</v>
      </c>
      <c r="B18227" s="53">
        <v>2008</v>
      </c>
      <c r="C18227" t="s">
        <v>794</v>
      </c>
      <c r="D18227" t="s">
        <v>5497</v>
      </c>
    </row>
    <row r="18228" spans="1:4" ht="15">
      <c r="A18228" t="s">
        <v>5213</v>
      </c>
      <c r="B18228" s="53">
        <v>2008</v>
      </c>
      <c r="C18228" t="s">
        <v>5</v>
      </c>
      <c r="D18228" t="s">
        <v>4819</v>
      </c>
    </row>
    <row r="18229" spans="1:4" ht="15">
      <c r="A18229" t="s">
        <v>5213</v>
      </c>
      <c r="B18229" s="53">
        <v>2008</v>
      </c>
      <c r="C18229" t="s">
        <v>5498</v>
      </c>
      <c r="D18229" t="s">
        <v>5499</v>
      </c>
    </row>
    <row r="18230" spans="1:4" ht="15">
      <c r="A18230" t="s">
        <v>5213</v>
      </c>
      <c r="B18230" s="53">
        <v>2008</v>
      </c>
      <c r="C18230" t="s">
        <v>504</v>
      </c>
      <c r="D18230" t="s">
        <v>5500</v>
      </c>
    </row>
    <row r="18231" spans="1:4" ht="15">
      <c r="A18231" t="s">
        <v>5213</v>
      </c>
      <c r="B18231" s="53">
        <v>2008</v>
      </c>
      <c r="C18231" t="s">
        <v>504</v>
      </c>
      <c r="D18231" t="s">
        <v>5501</v>
      </c>
    </row>
    <row r="18232" spans="1:4" ht="15">
      <c r="A18232" t="s">
        <v>5213</v>
      </c>
      <c r="B18232" s="53">
        <v>2008</v>
      </c>
      <c r="C18232" t="s">
        <v>504</v>
      </c>
      <c r="D18232" t="s">
        <v>5502</v>
      </c>
    </row>
    <row r="18233" spans="1:4" ht="15">
      <c r="A18233" t="s">
        <v>5213</v>
      </c>
      <c r="B18233" s="53">
        <v>2008</v>
      </c>
      <c r="C18233" t="s">
        <v>7</v>
      </c>
      <c r="D18233" t="s">
        <v>5503</v>
      </c>
    </row>
    <row r="18234" spans="1:4" ht="15">
      <c r="A18234" t="s">
        <v>5213</v>
      </c>
      <c r="B18234" s="53">
        <v>2008</v>
      </c>
      <c r="C18234" t="s">
        <v>7</v>
      </c>
      <c r="D18234" t="s">
        <v>5504</v>
      </c>
    </row>
    <row r="18235" spans="1:4" ht="15">
      <c r="A18235" t="s">
        <v>5213</v>
      </c>
      <c r="B18235" s="53">
        <v>2008</v>
      </c>
      <c r="C18235" t="s">
        <v>1392</v>
      </c>
      <c r="D18235" t="s">
        <v>5505</v>
      </c>
    </row>
    <row r="18236" spans="1:4" ht="15">
      <c r="A18236" t="s">
        <v>5213</v>
      </c>
      <c r="B18236" s="53">
        <v>2008</v>
      </c>
      <c r="C18236" t="s">
        <v>5506</v>
      </c>
      <c r="D18236" t="s">
        <v>5507</v>
      </c>
    </row>
    <row r="18237" spans="1:4" ht="15">
      <c r="A18237" t="s">
        <v>5213</v>
      </c>
      <c r="B18237" s="53">
        <v>2008</v>
      </c>
      <c r="C18237" t="s">
        <v>5506</v>
      </c>
      <c r="D18237" t="s">
        <v>5508</v>
      </c>
    </row>
    <row r="18238" spans="1:4" ht="15">
      <c r="A18238" t="s">
        <v>5213</v>
      </c>
      <c r="B18238" s="53">
        <v>2008</v>
      </c>
      <c r="C18238" t="s">
        <v>5506</v>
      </c>
      <c r="D18238" t="s">
        <v>5509</v>
      </c>
    </row>
    <row r="18239" spans="1:4" ht="15">
      <c r="A18239" t="s">
        <v>5213</v>
      </c>
      <c r="B18239" s="53">
        <v>2008</v>
      </c>
      <c r="C18239" t="s">
        <v>5506</v>
      </c>
      <c r="D18239" t="s">
        <v>5510</v>
      </c>
    </row>
    <row r="18240" spans="1:4" ht="15">
      <c r="A18240" t="s">
        <v>5213</v>
      </c>
      <c r="B18240" s="53">
        <v>2008</v>
      </c>
      <c r="C18240" t="s">
        <v>26</v>
      </c>
      <c r="D18240" t="s">
        <v>5511</v>
      </c>
    </row>
    <row r="18241" spans="1:4" ht="15">
      <c r="A18241" t="s">
        <v>5213</v>
      </c>
      <c r="B18241" s="53">
        <v>2008</v>
      </c>
      <c r="C18241" t="s">
        <v>1292</v>
      </c>
      <c r="D18241" t="s">
        <v>5512</v>
      </c>
    </row>
    <row r="18242" spans="1:4" ht="15">
      <c r="A18242" t="s">
        <v>5213</v>
      </c>
      <c r="B18242" s="53">
        <v>2008</v>
      </c>
      <c r="C18242" t="s">
        <v>1292</v>
      </c>
      <c r="D18242" t="s">
        <v>5513</v>
      </c>
    </row>
    <row r="18243" spans="1:4" ht="15">
      <c r="A18243" t="s">
        <v>5213</v>
      </c>
      <c r="B18243" s="53">
        <v>2008</v>
      </c>
      <c r="C18243" t="s">
        <v>937</v>
      </c>
      <c r="D18243" t="s">
        <v>5514</v>
      </c>
    </row>
    <row r="18244" spans="1:4" ht="15">
      <c r="A18244" t="s">
        <v>5213</v>
      </c>
      <c r="B18244" s="53">
        <v>2008</v>
      </c>
      <c r="C18244" t="s">
        <v>661</v>
      </c>
      <c r="D18244" t="s">
        <v>5515</v>
      </c>
    </row>
    <row r="18245" spans="1:4" ht="15">
      <c r="A18245" t="s">
        <v>5213</v>
      </c>
      <c r="B18245" s="53">
        <v>2008</v>
      </c>
      <c r="C18245" t="s">
        <v>661</v>
      </c>
      <c r="D18245" t="s">
        <v>5516</v>
      </c>
    </row>
    <row r="18246" spans="1:4" ht="15">
      <c r="A18246" t="s">
        <v>5213</v>
      </c>
      <c r="B18246" s="53">
        <v>2008</v>
      </c>
      <c r="C18246" t="s">
        <v>661</v>
      </c>
      <c r="D18246" t="s">
        <v>5517</v>
      </c>
    </row>
    <row r="18247" spans="1:4" ht="15">
      <c r="A18247" t="s">
        <v>5213</v>
      </c>
      <c r="B18247" s="53">
        <v>2008</v>
      </c>
      <c r="C18247" t="s">
        <v>645</v>
      </c>
      <c r="D18247" t="s">
        <v>5518</v>
      </c>
    </row>
    <row r="18248" spans="1:4" ht="15">
      <c r="A18248" t="s">
        <v>5213</v>
      </c>
      <c r="B18248" s="53">
        <v>2008</v>
      </c>
      <c r="C18248" t="s">
        <v>645</v>
      </c>
      <c r="D18248" t="s">
        <v>5519</v>
      </c>
    </row>
    <row r="18249" spans="1:4" ht="15">
      <c r="A18249" t="s">
        <v>5213</v>
      </c>
      <c r="B18249" s="53">
        <v>2008</v>
      </c>
      <c r="C18249" t="s">
        <v>645</v>
      </c>
      <c r="D18249" t="s">
        <v>5520</v>
      </c>
    </row>
    <row r="18250" spans="1:4" ht="15">
      <c r="A18250" t="s">
        <v>5213</v>
      </c>
      <c r="B18250" s="53">
        <v>2008</v>
      </c>
      <c r="C18250" t="s">
        <v>645</v>
      </c>
      <c r="D18250" t="s">
        <v>5521</v>
      </c>
    </row>
    <row r="18251" spans="1:4" ht="15">
      <c r="A18251" t="s">
        <v>5213</v>
      </c>
      <c r="B18251" s="53">
        <v>2008</v>
      </c>
      <c r="C18251" t="s">
        <v>645</v>
      </c>
      <c r="D18251" t="s">
        <v>5522</v>
      </c>
    </row>
    <row r="18252" spans="1:4" ht="15">
      <c r="A18252" t="s">
        <v>5213</v>
      </c>
      <c r="B18252" s="53">
        <v>2008</v>
      </c>
      <c r="C18252" t="s">
        <v>645</v>
      </c>
      <c r="D18252" t="s">
        <v>5523</v>
      </c>
    </row>
    <row r="18253" spans="1:4" ht="15">
      <c r="A18253" t="s">
        <v>5213</v>
      </c>
      <c r="B18253" s="53">
        <v>2008</v>
      </c>
      <c r="C18253" t="s">
        <v>645</v>
      </c>
      <c r="D18253" t="s">
        <v>1280</v>
      </c>
    </row>
    <row r="18254" spans="1:4" ht="15">
      <c r="A18254" t="s">
        <v>5213</v>
      </c>
      <c r="B18254" s="53">
        <v>2008</v>
      </c>
      <c r="C18254" t="s">
        <v>932</v>
      </c>
      <c r="D18254" t="s">
        <v>5524</v>
      </c>
    </row>
    <row r="18255" spans="1:4" ht="15">
      <c r="A18255" t="s">
        <v>5213</v>
      </c>
      <c r="B18255" s="53">
        <v>2008</v>
      </c>
      <c r="C18255" t="s">
        <v>932</v>
      </c>
      <c r="D18255" t="s">
        <v>5525</v>
      </c>
    </row>
    <row r="18256" spans="1:4" ht="15">
      <c r="A18256" t="s">
        <v>5213</v>
      </c>
      <c r="B18256" s="53">
        <v>2008</v>
      </c>
      <c r="C18256" t="s">
        <v>932</v>
      </c>
      <c r="D18256" t="s">
        <v>5526</v>
      </c>
    </row>
    <row r="18257" spans="1:4" ht="15">
      <c r="A18257" t="s">
        <v>5213</v>
      </c>
      <c r="B18257" s="53">
        <v>2008</v>
      </c>
      <c r="C18257" t="s">
        <v>932</v>
      </c>
      <c r="D18257" t="s">
        <v>5527</v>
      </c>
    </row>
    <row r="18258" spans="1:4" ht="15">
      <c r="A18258" t="s">
        <v>5213</v>
      </c>
      <c r="B18258" s="53">
        <v>2008</v>
      </c>
      <c r="C18258" t="s">
        <v>5528</v>
      </c>
      <c r="D18258" t="s">
        <v>1227</v>
      </c>
    </row>
    <row r="18259" spans="1:4" ht="15">
      <c r="A18259" t="s">
        <v>5213</v>
      </c>
      <c r="B18259" s="53">
        <v>2008</v>
      </c>
      <c r="C18259" t="s">
        <v>5528</v>
      </c>
      <c r="D18259" t="s">
        <v>5529</v>
      </c>
    </row>
    <row r="18260" spans="1:4" ht="15">
      <c r="A18260" t="s">
        <v>5213</v>
      </c>
      <c r="B18260" s="53">
        <v>2008</v>
      </c>
      <c r="C18260" t="s">
        <v>5528</v>
      </c>
      <c r="D18260" t="s">
        <v>5530</v>
      </c>
    </row>
    <row r="18261" spans="1:4" ht="15">
      <c r="A18261" t="s">
        <v>5213</v>
      </c>
      <c r="B18261" s="53">
        <v>2008</v>
      </c>
      <c r="C18261" t="s">
        <v>10</v>
      </c>
      <c r="D18261" t="s">
        <v>5531</v>
      </c>
    </row>
    <row r="18262" spans="1:4" ht="15">
      <c r="A18262" t="s">
        <v>5213</v>
      </c>
      <c r="B18262" s="53">
        <v>2008</v>
      </c>
      <c r="C18262" t="s">
        <v>10</v>
      </c>
      <c r="D18262" t="s">
        <v>5532</v>
      </c>
    </row>
    <row r="18263" spans="1:4" ht="15">
      <c r="A18263" t="s">
        <v>5213</v>
      </c>
      <c r="B18263" s="53">
        <v>2007</v>
      </c>
      <c r="C18263" t="s">
        <v>30</v>
      </c>
      <c r="D18263" t="s">
        <v>5533</v>
      </c>
    </row>
    <row r="18264" spans="1:4" ht="15">
      <c r="A18264" t="s">
        <v>5213</v>
      </c>
      <c r="B18264" s="53">
        <v>2007</v>
      </c>
      <c r="C18264" t="s">
        <v>30</v>
      </c>
      <c r="D18264" t="s">
        <v>5534</v>
      </c>
    </row>
    <row r="18265" spans="1:4" ht="15">
      <c r="A18265" t="s">
        <v>5213</v>
      </c>
      <c r="B18265" s="53">
        <v>2007</v>
      </c>
      <c r="C18265" t="s">
        <v>30</v>
      </c>
      <c r="D18265" t="s">
        <v>5535</v>
      </c>
    </row>
    <row r="18266" spans="1:4" ht="15">
      <c r="A18266" t="s">
        <v>5213</v>
      </c>
      <c r="B18266" s="53">
        <v>2007</v>
      </c>
      <c r="C18266" t="s">
        <v>698</v>
      </c>
      <c r="D18266" t="s">
        <v>5536</v>
      </c>
    </row>
    <row r="18267" spans="1:4" ht="15">
      <c r="A18267" t="s">
        <v>5213</v>
      </c>
      <c r="B18267" s="53">
        <v>2007</v>
      </c>
      <c r="C18267" t="s">
        <v>1168</v>
      </c>
      <c r="D18267" t="s">
        <v>5537</v>
      </c>
    </row>
    <row r="18268" spans="1:4" ht="15">
      <c r="A18268" t="s">
        <v>5213</v>
      </c>
      <c r="B18268" s="53">
        <v>2007</v>
      </c>
      <c r="C18268" t="s">
        <v>1168</v>
      </c>
      <c r="D18268" t="s">
        <v>5538</v>
      </c>
    </row>
    <row r="18269" spans="1:4" ht="15">
      <c r="A18269" t="s">
        <v>5213</v>
      </c>
      <c r="B18269" s="53">
        <v>2007</v>
      </c>
      <c r="C18269" t="s">
        <v>930</v>
      </c>
      <c r="D18269" t="s">
        <v>4833</v>
      </c>
    </row>
    <row r="18270" spans="1:4" ht="15">
      <c r="A18270" t="s">
        <v>5213</v>
      </c>
      <c r="B18270" s="53">
        <v>2007</v>
      </c>
      <c r="C18270" t="s">
        <v>930</v>
      </c>
      <c r="D18270" t="s">
        <v>5539</v>
      </c>
    </row>
    <row r="18271" spans="1:4" ht="15">
      <c r="A18271" t="s">
        <v>5213</v>
      </c>
      <c r="B18271" s="53">
        <v>2007</v>
      </c>
      <c r="C18271" t="s">
        <v>4916</v>
      </c>
      <c r="D18271" t="s">
        <v>5540</v>
      </c>
    </row>
    <row r="18272" spans="1:4" ht="15">
      <c r="A18272" t="s">
        <v>5213</v>
      </c>
      <c r="B18272" s="53">
        <v>2007</v>
      </c>
      <c r="C18272" t="s">
        <v>504</v>
      </c>
      <c r="D18272" t="s">
        <v>5541</v>
      </c>
    </row>
    <row r="18273" spans="1:4" ht="15">
      <c r="A18273" t="s">
        <v>5213</v>
      </c>
      <c r="B18273" s="53">
        <v>2007</v>
      </c>
      <c r="C18273" t="s">
        <v>7</v>
      </c>
      <c r="D18273" t="s">
        <v>5542</v>
      </c>
    </row>
    <row r="18274" spans="1:4" ht="15">
      <c r="A18274" t="s">
        <v>5213</v>
      </c>
      <c r="B18274" s="53">
        <v>2007</v>
      </c>
      <c r="C18274" t="s">
        <v>7</v>
      </c>
      <c r="D18274" t="s">
        <v>5543</v>
      </c>
    </row>
    <row r="18275" spans="1:4" ht="15">
      <c r="A18275" t="s">
        <v>5213</v>
      </c>
      <c r="B18275" s="53">
        <v>2007</v>
      </c>
      <c r="C18275" t="s">
        <v>1328</v>
      </c>
      <c r="D18275" t="s">
        <v>5544</v>
      </c>
    </row>
    <row r="18276" spans="1:4" ht="15">
      <c r="A18276" t="s">
        <v>5213</v>
      </c>
      <c r="B18276" s="53">
        <v>2007</v>
      </c>
      <c r="C18276" t="s">
        <v>910</v>
      </c>
      <c r="D18276" t="s">
        <v>5545</v>
      </c>
    </row>
    <row r="18277" spans="1:4" ht="15">
      <c r="A18277" t="s">
        <v>5213</v>
      </c>
      <c r="B18277" s="53">
        <v>2007</v>
      </c>
      <c r="C18277" t="s">
        <v>4545</v>
      </c>
      <c r="D18277" t="s">
        <v>5546</v>
      </c>
    </row>
    <row r="18278" spans="1:4" ht="15">
      <c r="A18278" t="s">
        <v>5213</v>
      </c>
      <c r="B18278" s="53">
        <v>2007</v>
      </c>
      <c r="C18278" t="s">
        <v>661</v>
      </c>
      <c r="D18278" t="s">
        <v>5547</v>
      </c>
    </row>
    <row r="18279" spans="1:4" ht="15">
      <c r="A18279" t="s">
        <v>5213</v>
      </c>
      <c r="B18279" s="53">
        <v>2007</v>
      </c>
      <c r="C18279" t="s">
        <v>661</v>
      </c>
      <c r="D18279" t="s">
        <v>5548</v>
      </c>
    </row>
    <row r="18280" spans="1:4" ht="15">
      <c r="A18280" t="s">
        <v>5213</v>
      </c>
      <c r="B18280" s="53">
        <v>2007</v>
      </c>
      <c r="C18280" t="s">
        <v>645</v>
      </c>
      <c r="D18280" t="s">
        <v>5549</v>
      </c>
    </row>
    <row r="18281" spans="1:4" ht="15">
      <c r="A18281" t="s">
        <v>5213</v>
      </c>
      <c r="B18281" s="53">
        <v>2007</v>
      </c>
      <c r="C18281" t="s">
        <v>645</v>
      </c>
      <c r="D18281" t="s">
        <v>5550</v>
      </c>
    </row>
    <row r="18282" spans="1:4" ht="15">
      <c r="A18282" t="s">
        <v>5213</v>
      </c>
      <c r="B18282" s="53">
        <v>2007</v>
      </c>
      <c r="C18282" t="s">
        <v>645</v>
      </c>
      <c r="D18282" t="s">
        <v>5551</v>
      </c>
    </row>
    <row r="18283" spans="1:4" ht="15">
      <c r="A18283" t="s">
        <v>5213</v>
      </c>
      <c r="B18283" s="53">
        <v>2007</v>
      </c>
      <c r="C18283" t="s">
        <v>645</v>
      </c>
      <c r="D18283" t="s">
        <v>5552</v>
      </c>
    </row>
    <row r="18284" spans="1:4" ht="15">
      <c r="A18284" t="s">
        <v>5213</v>
      </c>
      <c r="B18284" s="53">
        <v>2007</v>
      </c>
      <c r="C18284" t="s">
        <v>902</v>
      </c>
      <c r="D18284" t="s">
        <v>5553</v>
      </c>
    </row>
    <row r="18285" spans="1:4" ht="15">
      <c r="A18285" t="s">
        <v>5213</v>
      </c>
      <c r="B18285" s="53">
        <v>2007</v>
      </c>
      <c r="C18285" t="s">
        <v>932</v>
      </c>
      <c r="D18285" t="s">
        <v>5554</v>
      </c>
    </row>
    <row r="18286" spans="1:4" ht="15">
      <c r="A18286" t="s">
        <v>5213</v>
      </c>
      <c r="B18286" s="53">
        <v>2007</v>
      </c>
      <c r="C18286" t="s">
        <v>5555</v>
      </c>
      <c r="D18286" t="s">
        <v>5556</v>
      </c>
    </row>
    <row r="18287" spans="1:4" ht="15">
      <c r="A18287" t="s">
        <v>5213</v>
      </c>
      <c r="B18287" s="53">
        <v>2007</v>
      </c>
      <c r="C18287" t="s">
        <v>5555</v>
      </c>
      <c r="D18287" t="s">
        <v>5557</v>
      </c>
    </row>
    <row r="18288" spans="1:4" ht="15">
      <c r="A18288" t="s">
        <v>5213</v>
      </c>
      <c r="B18288" s="53">
        <v>2007</v>
      </c>
      <c r="C18288" t="s">
        <v>5555</v>
      </c>
      <c r="D18288" t="s">
        <v>5558</v>
      </c>
    </row>
    <row r="18289" spans="1:4" ht="15">
      <c r="A18289" t="s">
        <v>5213</v>
      </c>
      <c r="B18289" s="53">
        <v>2007</v>
      </c>
      <c r="C18289" t="s">
        <v>5555</v>
      </c>
      <c r="D18289" t="s">
        <v>5559</v>
      </c>
    </row>
    <row r="18290" spans="1:4" ht="15">
      <c r="A18290" t="s">
        <v>5213</v>
      </c>
      <c r="B18290" s="53">
        <v>2007</v>
      </c>
      <c r="C18290" t="s">
        <v>5555</v>
      </c>
      <c r="D18290" t="s">
        <v>5560</v>
      </c>
    </row>
    <row r="18291" spans="1:4" ht="15">
      <c r="A18291" t="s">
        <v>5213</v>
      </c>
      <c r="B18291" s="53">
        <v>2007</v>
      </c>
      <c r="C18291" t="s">
        <v>5555</v>
      </c>
      <c r="D18291" t="s">
        <v>5561</v>
      </c>
    </row>
    <row r="18292" spans="1:4" ht="15">
      <c r="A18292" t="s">
        <v>5213</v>
      </c>
      <c r="B18292" s="53">
        <v>2007</v>
      </c>
      <c r="C18292" t="s">
        <v>10</v>
      </c>
      <c r="D18292" t="s">
        <v>5555</v>
      </c>
    </row>
    <row r="18293" spans="1:4" ht="15">
      <c r="A18293" t="s">
        <v>5213</v>
      </c>
      <c r="B18293" s="53">
        <v>2006</v>
      </c>
      <c r="C18293" t="s">
        <v>883</v>
      </c>
      <c r="D18293" t="s">
        <v>5562</v>
      </c>
    </row>
    <row r="18294" spans="1:4" ht="15">
      <c r="A18294" t="s">
        <v>5213</v>
      </c>
      <c r="B18294" s="53">
        <v>2006</v>
      </c>
      <c r="C18294" t="s">
        <v>30</v>
      </c>
      <c r="D18294" t="s">
        <v>5563</v>
      </c>
    </row>
    <row r="18295" spans="1:4" ht="15">
      <c r="A18295" t="s">
        <v>5213</v>
      </c>
      <c r="B18295" s="53">
        <v>2006</v>
      </c>
      <c r="C18295" t="s">
        <v>30</v>
      </c>
      <c r="D18295" t="s">
        <v>5564</v>
      </c>
    </row>
    <row r="18296" spans="1:4" ht="15">
      <c r="A18296" t="s">
        <v>5213</v>
      </c>
      <c r="B18296" s="53">
        <v>2006</v>
      </c>
      <c r="C18296" t="s">
        <v>30</v>
      </c>
      <c r="D18296" t="s">
        <v>5565</v>
      </c>
    </row>
    <row r="18297" spans="1:4" ht="15">
      <c r="A18297" t="s">
        <v>5213</v>
      </c>
      <c r="B18297" s="53">
        <v>2006</v>
      </c>
      <c r="C18297" t="s">
        <v>5566</v>
      </c>
      <c r="D18297" t="s">
        <v>5567</v>
      </c>
    </row>
    <row r="18298" spans="1:4" ht="15">
      <c r="A18298" t="s">
        <v>5213</v>
      </c>
      <c r="B18298" s="53">
        <v>2006</v>
      </c>
      <c r="C18298" t="s">
        <v>504</v>
      </c>
      <c r="D18298" t="s">
        <v>5568</v>
      </c>
    </row>
    <row r="18299" spans="1:4" ht="15">
      <c r="A18299" t="s">
        <v>5213</v>
      </c>
      <c r="B18299" s="53">
        <v>2006</v>
      </c>
      <c r="C18299" t="s">
        <v>7</v>
      </c>
      <c r="D18299" t="s">
        <v>5569</v>
      </c>
    </row>
    <row r="18300" spans="1:4" ht="15">
      <c r="A18300" t="s">
        <v>5213</v>
      </c>
      <c r="B18300" s="53">
        <v>2006</v>
      </c>
      <c r="C18300" t="s">
        <v>910</v>
      </c>
      <c r="D18300" t="s">
        <v>5570</v>
      </c>
    </row>
    <row r="18301" spans="1:4" ht="15">
      <c r="A18301" t="s">
        <v>5213</v>
      </c>
      <c r="B18301" s="53">
        <v>2006</v>
      </c>
      <c r="C18301" t="s">
        <v>642</v>
      </c>
      <c r="D18301" t="s">
        <v>5571</v>
      </c>
    </row>
    <row r="18302" spans="1:4" ht="15">
      <c r="A18302" t="s">
        <v>5213</v>
      </c>
      <c r="B18302" s="53">
        <v>2006</v>
      </c>
      <c r="C18302" t="s">
        <v>5572</v>
      </c>
      <c r="D18302" t="s">
        <v>5573</v>
      </c>
    </row>
    <row r="18303" spans="1:4" ht="15">
      <c r="A18303" t="s">
        <v>5213</v>
      </c>
      <c r="B18303" s="53">
        <v>2006</v>
      </c>
      <c r="C18303" t="s">
        <v>26</v>
      </c>
      <c r="D18303" t="s">
        <v>5574</v>
      </c>
    </row>
    <row r="18304" spans="1:4" ht="15">
      <c r="A18304" t="s">
        <v>5213</v>
      </c>
      <c r="B18304" s="53">
        <v>2006</v>
      </c>
      <c r="C18304" t="s">
        <v>661</v>
      </c>
      <c r="D18304" t="s">
        <v>5575</v>
      </c>
    </row>
    <row r="18305" spans="1:4" ht="15">
      <c r="A18305" t="s">
        <v>5213</v>
      </c>
      <c r="B18305" s="53">
        <v>2006</v>
      </c>
      <c r="C18305" t="s">
        <v>661</v>
      </c>
      <c r="D18305" t="s">
        <v>5576</v>
      </c>
    </row>
    <row r="18306" spans="1:4" ht="15">
      <c r="A18306" t="s">
        <v>5213</v>
      </c>
      <c r="B18306" s="53">
        <v>2006</v>
      </c>
      <c r="C18306" t="s">
        <v>645</v>
      </c>
      <c r="D18306" t="s">
        <v>5577</v>
      </c>
    </row>
    <row r="18307" spans="1:4" ht="15">
      <c r="A18307" t="s">
        <v>5213</v>
      </c>
      <c r="B18307" s="53">
        <v>2006</v>
      </c>
      <c r="C18307" t="s">
        <v>645</v>
      </c>
      <c r="D18307" t="s">
        <v>5578</v>
      </c>
    </row>
    <row r="18308" spans="1:4" ht="15">
      <c r="A18308" t="s">
        <v>5213</v>
      </c>
      <c r="B18308" s="53">
        <v>2006</v>
      </c>
      <c r="C18308" t="s">
        <v>645</v>
      </c>
      <c r="D18308" t="s">
        <v>5579</v>
      </c>
    </row>
    <row r="18309" spans="1:4" ht="15">
      <c r="A18309" t="s">
        <v>5213</v>
      </c>
      <c r="B18309" s="53">
        <v>2006</v>
      </c>
      <c r="C18309" t="s">
        <v>645</v>
      </c>
      <c r="D18309" t="s">
        <v>5580</v>
      </c>
    </row>
    <row r="18310" spans="1:4" ht="15">
      <c r="A18310" t="s">
        <v>5213</v>
      </c>
      <c r="B18310" s="53">
        <v>2006</v>
      </c>
      <c r="C18310" t="s">
        <v>645</v>
      </c>
      <c r="D18310" t="s">
        <v>5581</v>
      </c>
    </row>
    <row r="18311" spans="1:4" ht="15">
      <c r="A18311" t="s">
        <v>5213</v>
      </c>
      <c r="B18311" s="53">
        <v>2006</v>
      </c>
      <c r="C18311" t="s">
        <v>5074</v>
      </c>
      <c r="D18311" t="s">
        <v>5582</v>
      </c>
    </row>
    <row r="18312" spans="1:4" ht="15">
      <c r="A18312" t="s">
        <v>5213</v>
      </c>
      <c r="B18312" s="53">
        <v>2006</v>
      </c>
      <c r="C18312" t="s">
        <v>932</v>
      </c>
      <c r="D18312" t="s">
        <v>5583</v>
      </c>
    </row>
    <row r="18313" spans="1:4" ht="15">
      <c r="A18313" t="s">
        <v>5213</v>
      </c>
      <c r="B18313" s="53">
        <v>2005</v>
      </c>
      <c r="C18313" t="s">
        <v>30</v>
      </c>
      <c r="D18313" t="s">
        <v>5584</v>
      </c>
    </row>
    <row r="18314" spans="1:4" ht="15">
      <c r="A18314" t="s">
        <v>5213</v>
      </c>
      <c r="B18314" s="53">
        <v>2005</v>
      </c>
      <c r="C18314" t="s">
        <v>4671</v>
      </c>
      <c r="D18314" t="s">
        <v>5585</v>
      </c>
    </row>
    <row r="18315" spans="1:4" ht="15">
      <c r="A18315" t="s">
        <v>5213</v>
      </c>
      <c r="B18315" s="53">
        <v>2005</v>
      </c>
      <c r="C18315" t="s">
        <v>1220</v>
      </c>
      <c r="D18315" t="s">
        <v>5586</v>
      </c>
    </row>
    <row r="18316" spans="1:4" ht="15">
      <c r="A18316" t="s">
        <v>5213</v>
      </c>
      <c r="B18316" s="53">
        <v>2005</v>
      </c>
      <c r="C18316" t="s">
        <v>4868</v>
      </c>
      <c r="D18316" t="s">
        <v>4870</v>
      </c>
    </row>
    <row r="18317" spans="1:4" ht="15">
      <c r="A18317" t="s">
        <v>5213</v>
      </c>
      <c r="B18317" s="53">
        <v>2005</v>
      </c>
      <c r="C18317" t="s">
        <v>645</v>
      </c>
      <c r="D18317" t="s">
        <v>5587</v>
      </c>
    </row>
    <row r="18318" spans="1:4" ht="15">
      <c r="A18318" t="s">
        <v>5213</v>
      </c>
      <c r="B18318" s="53">
        <v>2005</v>
      </c>
      <c r="C18318" t="s">
        <v>645</v>
      </c>
      <c r="D18318" t="s">
        <v>5588</v>
      </c>
    </row>
    <row r="18319" spans="1:4" ht="15">
      <c r="A18319" t="s">
        <v>5213</v>
      </c>
      <c r="B18319" s="53">
        <v>2005</v>
      </c>
      <c r="C18319" t="s">
        <v>645</v>
      </c>
      <c r="D18319" t="s">
        <v>5589</v>
      </c>
    </row>
    <row r="18320" spans="1:4" ht="15">
      <c r="A18320" t="s">
        <v>5213</v>
      </c>
      <c r="B18320" s="53">
        <v>2005</v>
      </c>
      <c r="C18320" t="s">
        <v>645</v>
      </c>
      <c r="D18320" t="s">
        <v>5590</v>
      </c>
    </row>
    <row r="18321" spans="1:4" ht="15">
      <c r="A18321" t="s">
        <v>5213</v>
      </c>
      <c r="B18321" s="53">
        <v>2004</v>
      </c>
      <c r="C18321" t="s">
        <v>930</v>
      </c>
      <c r="D18321" t="s">
        <v>5591</v>
      </c>
    </row>
    <row r="18322" spans="1:4" ht="15">
      <c r="A18322" t="s">
        <v>5213</v>
      </c>
      <c r="B18322" s="53">
        <v>2004</v>
      </c>
      <c r="C18322" t="s">
        <v>7</v>
      </c>
      <c r="D18322" t="s">
        <v>5592</v>
      </c>
    </row>
    <row r="18323" spans="1:4" ht="15">
      <c r="A18323" t="s">
        <v>5213</v>
      </c>
      <c r="B18323" s="53">
        <v>2004</v>
      </c>
      <c r="C18323" t="s">
        <v>1392</v>
      </c>
      <c r="D18323" t="s">
        <v>5593</v>
      </c>
    </row>
    <row r="18324" spans="1:4" ht="15">
      <c r="A18324" t="s">
        <v>5213</v>
      </c>
      <c r="B18324" s="53">
        <v>2004</v>
      </c>
      <c r="C18324" t="s">
        <v>645</v>
      </c>
      <c r="D18324" t="s">
        <v>5594</v>
      </c>
    </row>
    <row r="18325" spans="1:4" ht="15">
      <c r="A18325" t="s">
        <v>5213</v>
      </c>
      <c r="B18325" s="53">
        <v>2004</v>
      </c>
      <c r="C18325" t="s">
        <v>645</v>
      </c>
      <c r="D18325" t="s">
        <v>5595</v>
      </c>
    </row>
    <row r="18326" spans="1:4" ht="15">
      <c r="A18326" t="s">
        <v>5213</v>
      </c>
      <c r="B18326" s="53">
        <v>2004</v>
      </c>
      <c r="C18326" t="s">
        <v>645</v>
      </c>
      <c r="D18326" t="s">
        <v>5596</v>
      </c>
    </row>
    <row r="18327" spans="1:4" ht="15">
      <c r="A18327" t="s">
        <v>5213</v>
      </c>
      <c r="B18327" s="53">
        <v>2004</v>
      </c>
      <c r="C18327" t="s">
        <v>645</v>
      </c>
      <c r="D18327" t="s">
        <v>5597</v>
      </c>
    </row>
    <row r="18328" spans="1:4" ht="15">
      <c r="A18328" t="s">
        <v>5213</v>
      </c>
      <c r="B18328" s="53">
        <v>2004</v>
      </c>
      <c r="C18328" t="s">
        <v>878</v>
      </c>
      <c r="D18328" t="s">
        <v>5598</v>
      </c>
    </row>
    <row r="18329" spans="1:4" ht="15">
      <c r="A18329" t="s">
        <v>5213</v>
      </c>
      <c r="B18329" s="53">
        <v>2003</v>
      </c>
      <c r="C18329" t="s">
        <v>883</v>
      </c>
      <c r="D18329" t="s">
        <v>5599</v>
      </c>
    </row>
    <row r="18330" spans="1:4" ht="15">
      <c r="A18330" t="s">
        <v>5213</v>
      </c>
      <c r="B18330" s="53">
        <v>2003</v>
      </c>
      <c r="C18330" t="s">
        <v>1136</v>
      </c>
      <c r="D18330" t="s">
        <v>5600</v>
      </c>
    </row>
    <row r="18331" spans="1:4" ht="15">
      <c r="A18331" t="s">
        <v>5213</v>
      </c>
      <c r="B18331" s="53">
        <v>2003</v>
      </c>
      <c r="C18331" t="s">
        <v>504</v>
      </c>
      <c r="D18331" t="s">
        <v>5601</v>
      </c>
    </row>
    <row r="18332" spans="1:4" ht="15">
      <c r="A18332" t="s">
        <v>5213</v>
      </c>
      <c r="B18332" s="53">
        <v>2003</v>
      </c>
      <c r="C18332" t="s">
        <v>504</v>
      </c>
      <c r="D18332" t="s">
        <v>5602</v>
      </c>
    </row>
    <row r="18333" spans="1:4" ht="15">
      <c r="A18333" t="s">
        <v>5213</v>
      </c>
      <c r="B18333" s="53">
        <v>2003</v>
      </c>
      <c r="C18333" t="s">
        <v>918</v>
      </c>
      <c r="D18333" t="s">
        <v>5603</v>
      </c>
    </row>
    <row r="18334" spans="1:4" ht="15">
      <c r="A18334" t="s">
        <v>5213</v>
      </c>
      <c r="B18334" s="53">
        <v>2003</v>
      </c>
      <c r="C18334" t="s">
        <v>661</v>
      </c>
      <c r="D18334" t="s">
        <v>5604</v>
      </c>
    </row>
    <row r="18335" spans="1:4" ht="15">
      <c r="A18335" t="s">
        <v>5213</v>
      </c>
      <c r="B18335" s="53">
        <v>2002</v>
      </c>
      <c r="C18335" t="s">
        <v>5269</v>
      </c>
      <c r="D18335" t="s">
        <v>5605</v>
      </c>
    </row>
    <row r="18336" spans="1:4" ht="15">
      <c r="A18336" t="s">
        <v>5213</v>
      </c>
      <c r="B18336" s="53">
        <v>2002</v>
      </c>
      <c r="C18336" t="s">
        <v>645</v>
      </c>
      <c r="D18336" t="s">
        <v>5606</v>
      </c>
    </row>
    <row r="18337" spans="1:4" ht="15">
      <c r="A18337" t="s">
        <v>5213</v>
      </c>
      <c r="B18337" s="53">
        <v>2002</v>
      </c>
      <c r="C18337" t="s">
        <v>645</v>
      </c>
      <c r="D18337" t="s">
        <v>5607</v>
      </c>
    </row>
    <row r="18338" spans="1:4" ht="15">
      <c r="A18338" t="s">
        <v>5213</v>
      </c>
      <c r="B18338" s="53">
        <v>2001</v>
      </c>
      <c r="C18338" t="s">
        <v>504</v>
      </c>
      <c r="D18338" t="s">
        <v>5608</v>
      </c>
    </row>
    <row r="18339" spans="1:4" ht="15">
      <c r="A18339" t="s">
        <v>5213</v>
      </c>
      <c r="B18339" s="53">
        <v>2001</v>
      </c>
      <c r="C18339" t="s">
        <v>194</v>
      </c>
      <c r="D18339" t="s">
        <v>5609</v>
      </c>
    </row>
    <row r="18340" spans="1:4" ht="15">
      <c r="A18340" t="s">
        <v>5213</v>
      </c>
      <c r="B18340" s="53">
        <v>2001</v>
      </c>
      <c r="C18340" t="s">
        <v>194</v>
      </c>
      <c r="D18340" t="s">
        <v>5610</v>
      </c>
    </row>
    <row r="18341" spans="1:4" ht="15">
      <c r="A18341" t="s">
        <v>5213</v>
      </c>
      <c r="B18341" s="53">
        <v>2001</v>
      </c>
      <c r="C18341" t="s">
        <v>661</v>
      </c>
      <c r="D18341" t="s">
        <v>5611</v>
      </c>
    </row>
    <row r="18342" spans="1:4" ht="15">
      <c r="A18342" t="s">
        <v>5213</v>
      </c>
      <c r="B18342" s="53">
        <v>2001</v>
      </c>
      <c r="C18342" t="s">
        <v>645</v>
      </c>
      <c r="D18342" t="s">
        <v>5612</v>
      </c>
    </row>
    <row r="18343" spans="1:4" ht="15">
      <c r="A18343" t="s">
        <v>5213</v>
      </c>
      <c r="B18343" s="53">
        <v>2000</v>
      </c>
      <c r="C18343" t="s">
        <v>7</v>
      </c>
      <c r="D18343" t="s">
        <v>5613</v>
      </c>
    </row>
    <row r="18344" spans="1:4" ht="15">
      <c r="A18344" t="s">
        <v>5213</v>
      </c>
      <c r="B18344" s="53">
        <v>2000</v>
      </c>
      <c r="C18344" t="s">
        <v>661</v>
      </c>
      <c r="D18344" t="s">
        <v>5614</v>
      </c>
    </row>
    <row r="18345" spans="1:4" ht="15">
      <c r="A18345" t="s">
        <v>5213</v>
      </c>
      <c r="B18345" s="53">
        <v>2000</v>
      </c>
      <c r="C18345" t="s">
        <v>645</v>
      </c>
      <c r="D18345" t="s">
        <v>5615</v>
      </c>
    </row>
    <row r="18346" spans="1:4" ht="15">
      <c r="A18346" t="s">
        <v>5213</v>
      </c>
      <c r="B18346" s="53">
        <v>2000</v>
      </c>
      <c r="C18346" t="s">
        <v>645</v>
      </c>
      <c r="D18346" t="s">
        <v>5616</v>
      </c>
    </row>
    <row r="18347" spans="1:4" ht="15">
      <c r="A18347" t="s">
        <v>5213</v>
      </c>
      <c r="B18347" s="53">
        <v>2000</v>
      </c>
      <c r="C18347" t="s">
        <v>645</v>
      </c>
      <c r="D18347" t="s">
        <v>5617</v>
      </c>
    </row>
    <row r="18348" spans="1:4" ht="15">
      <c r="A18348" t="s">
        <v>5213</v>
      </c>
      <c r="B18348" s="53">
        <v>1999</v>
      </c>
      <c r="C18348" t="s">
        <v>885</v>
      </c>
      <c r="D18348" t="s">
        <v>5618</v>
      </c>
    </row>
    <row r="18349" spans="1:4" ht="15">
      <c r="A18349" t="s">
        <v>5213</v>
      </c>
      <c r="B18349" s="53">
        <v>1999</v>
      </c>
      <c r="C18349" t="s">
        <v>194</v>
      </c>
      <c r="D18349" t="s">
        <v>5619</v>
      </c>
    </row>
    <row r="18350" spans="1:4" ht="15">
      <c r="A18350" t="s">
        <v>5213</v>
      </c>
      <c r="B18350" s="53">
        <v>1999</v>
      </c>
      <c r="C18350" t="s">
        <v>645</v>
      </c>
      <c r="D18350" t="s">
        <v>5620</v>
      </c>
    </row>
    <row r="18351" spans="1:4" ht="15">
      <c r="A18351" t="s">
        <v>5213</v>
      </c>
      <c r="B18351" s="53">
        <v>1999</v>
      </c>
      <c r="C18351" t="s">
        <v>645</v>
      </c>
      <c r="D18351" t="s">
        <v>5621</v>
      </c>
    </row>
    <row r="18352" spans="1:4" ht="15">
      <c r="A18352" t="s">
        <v>5213</v>
      </c>
      <c r="B18352" s="53">
        <v>1999</v>
      </c>
      <c r="C18352" t="s">
        <v>645</v>
      </c>
      <c r="D18352" t="s">
        <v>5622</v>
      </c>
    </row>
    <row r="18353" spans="1:4" ht="15">
      <c r="A18353" t="s">
        <v>5213</v>
      </c>
      <c r="B18353" s="53">
        <v>1999</v>
      </c>
      <c r="C18353" t="s">
        <v>610</v>
      </c>
      <c r="D18353" t="s">
        <v>5623</v>
      </c>
    </row>
    <row r="18354" spans="1:4" ht="15">
      <c r="A18354" t="s">
        <v>5213</v>
      </c>
      <c r="B18354" s="53">
        <v>1998</v>
      </c>
      <c r="C18354" t="s">
        <v>924</v>
      </c>
      <c r="D18354" t="s">
        <v>5624</v>
      </c>
    </row>
    <row r="18355" spans="1:4" ht="15">
      <c r="A18355" t="s">
        <v>5213</v>
      </c>
      <c r="B18355" s="53">
        <v>1998</v>
      </c>
      <c r="C18355" t="s">
        <v>661</v>
      </c>
      <c r="D18355" t="s">
        <v>5625</v>
      </c>
    </row>
    <row r="18356" spans="1:4" ht="15">
      <c r="A18356" t="s">
        <v>5213</v>
      </c>
      <c r="B18356" s="53">
        <v>1998</v>
      </c>
      <c r="C18356" t="s">
        <v>661</v>
      </c>
      <c r="D18356" t="s">
        <v>5626</v>
      </c>
    </row>
    <row r="18357" spans="1:4" ht="15">
      <c r="A18357" t="s">
        <v>5213</v>
      </c>
      <c r="B18357" s="53">
        <v>1997</v>
      </c>
      <c r="C18357" t="s">
        <v>661</v>
      </c>
      <c r="D18357" t="s">
        <v>5627</v>
      </c>
    </row>
    <row r="18358" spans="1:4" ht="15">
      <c r="A18358" t="s">
        <v>5213</v>
      </c>
      <c r="B18358" s="53">
        <v>1997</v>
      </c>
      <c r="C18358" t="s">
        <v>661</v>
      </c>
      <c r="D18358" t="s">
        <v>5628</v>
      </c>
    </row>
    <row r="18359" spans="1:4" ht="15">
      <c r="A18359" t="s">
        <v>5213</v>
      </c>
      <c r="B18359" s="53">
        <v>1996</v>
      </c>
      <c r="C18359" t="s">
        <v>4473</v>
      </c>
      <c r="D18359" t="s">
        <v>5629</v>
      </c>
    </row>
    <row r="18360" spans="1:4" ht="15">
      <c r="A18360" t="s">
        <v>5213</v>
      </c>
      <c r="B18360" s="53">
        <v>1996</v>
      </c>
      <c r="C18360" t="s">
        <v>661</v>
      </c>
      <c r="D18360" t="s">
        <v>5630</v>
      </c>
    </row>
    <row r="18361" spans="1:4" ht="15">
      <c r="A18361" t="s">
        <v>5213</v>
      </c>
      <c r="B18361" s="53">
        <v>1996</v>
      </c>
      <c r="C18361" t="s">
        <v>645</v>
      </c>
      <c r="D18361" t="s">
        <v>5631</v>
      </c>
    </row>
    <row r="18362" spans="1:4" ht="15">
      <c r="A18362" t="s">
        <v>5213</v>
      </c>
      <c r="B18362" s="53">
        <v>1996</v>
      </c>
      <c r="C18362" t="s">
        <v>645</v>
      </c>
      <c r="D18362" t="s">
        <v>5632</v>
      </c>
    </row>
    <row r="18363" spans="1:4" ht="15">
      <c r="A18363" t="s">
        <v>5213</v>
      </c>
      <c r="B18363" s="53">
        <v>1995</v>
      </c>
      <c r="C18363" t="s">
        <v>661</v>
      </c>
      <c r="D18363" t="s">
        <v>5633</v>
      </c>
    </row>
    <row r="18364" spans="1:4" ht="15">
      <c r="A18364" t="s">
        <v>5213</v>
      </c>
      <c r="B18364" s="53">
        <v>1995</v>
      </c>
      <c r="C18364" t="s">
        <v>661</v>
      </c>
      <c r="D18364" t="s">
        <v>5634</v>
      </c>
    </row>
    <row r="18365" spans="1:4" ht="15">
      <c r="A18365" t="s">
        <v>5213</v>
      </c>
      <c r="B18365" s="53">
        <v>1994</v>
      </c>
      <c r="C18365" t="s">
        <v>661</v>
      </c>
      <c r="D18365" t="s">
        <v>5635</v>
      </c>
    </row>
    <row r="18366" spans="1:4" ht="15">
      <c r="A18366" t="s">
        <v>5213</v>
      </c>
      <c r="B18366" s="53">
        <v>1994</v>
      </c>
      <c r="C18366" t="s">
        <v>661</v>
      </c>
      <c r="D18366" t="s">
        <v>5636</v>
      </c>
    </row>
    <row r="18367" spans="1:4" ht="15">
      <c r="A18367" t="s">
        <v>5213</v>
      </c>
      <c r="B18367" s="53">
        <v>1994</v>
      </c>
      <c r="C18367" t="s">
        <v>5637</v>
      </c>
      <c r="D18367" t="s">
        <v>5638</v>
      </c>
    </row>
    <row r="18368" spans="1:4" ht="15">
      <c r="A18368" t="s">
        <v>5213</v>
      </c>
      <c r="B18368" s="53">
        <v>1994</v>
      </c>
      <c r="C18368" t="s">
        <v>645</v>
      </c>
      <c r="D18368" t="s">
        <v>5639</v>
      </c>
    </row>
    <row r="18369" spans="1:4" ht="15">
      <c r="A18369" t="s">
        <v>5213</v>
      </c>
      <c r="B18369" s="53">
        <v>1993</v>
      </c>
      <c r="C18369" t="s">
        <v>883</v>
      </c>
      <c r="D18369" t="s">
        <v>5640</v>
      </c>
    </row>
    <row r="18370" spans="1:4" ht="15">
      <c r="A18370" t="s">
        <v>5213</v>
      </c>
      <c r="B18370" s="53">
        <v>1993</v>
      </c>
      <c r="C18370" t="s">
        <v>645</v>
      </c>
      <c r="D18370" t="s">
        <v>5641</v>
      </c>
    </row>
    <row r="18371" spans="1:4" ht="15">
      <c r="A18371" t="s">
        <v>5213</v>
      </c>
      <c r="B18371" s="53">
        <v>1993</v>
      </c>
      <c r="C18371" t="s">
        <v>5642</v>
      </c>
      <c r="D18371" t="s">
        <v>5643</v>
      </c>
    </row>
    <row r="18372" spans="1:4" ht="15">
      <c r="A18372" t="s">
        <v>5213</v>
      </c>
      <c r="B18372" s="53">
        <v>1991</v>
      </c>
      <c r="C18372" t="s">
        <v>875</v>
      </c>
      <c r="D18372" t="s">
        <v>5644</v>
      </c>
    </row>
    <row r="18373" spans="1:4" ht="15">
      <c r="A18373" t="s">
        <v>5213</v>
      </c>
      <c r="B18373" s="53">
        <v>1989</v>
      </c>
      <c r="C18373" t="s">
        <v>1279</v>
      </c>
      <c r="D18373" t="s">
        <v>5645</v>
      </c>
    </row>
    <row r="18374" spans="1:4" ht="15">
      <c r="A18374" t="s">
        <v>5213</v>
      </c>
      <c r="B18374" s="53">
        <v>1989</v>
      </c>
      <c r="C18374" t="s">
        <v>661</v>
      </c>
      <c r="D18374" t="s">
        <v>5646</v>
      </c>
    </row>
    <row r="18375" spans="1:4" ht="15">
      <c r="A18375" t="s">
        <v>5213</v>
      </c>
      <c r="B18375" s="53">
        <v>1989</v>
      </c>
      <c r="C18375" t="s">
        <v>645</v>
      </c>
      <c r="D18375" t="s">
        <v>5647</v>
      </c>
    </row>
    <row r="18376" spans="1:4" ht="15">
      <c r="A18376" t="s">
        <v>5213</v>
      </c>
      <c r="B18376" s="53">
        <v>1988</v>
      </c>
      <c r="C18376" t="s">
        <v>645</v>
      </c>
      <c r="D18376" t="s">
        <v>5648</v>
      </c>
    </row>
    <row r="18377" spans="1:4" ht="15">
      <c r="A18377" t="s">
        <v>23825</v>
      </c>
      <c r="B18377" s="53">
        <v>2023</v>
      </c>
      <c r="C18377" t="s">
        <v>2</v>
      </c>
      <c r="D18377" t="s">
        <v>23826</v>
      </c>
    </row>
    <row r="18378" spans="1:4" ht="15">
      <c r="A18378" t="s">
        <v>23825</v>
      </c>
      <c r="B18378" s="53">
        <v>2023</v>
      </c>
      <c r="C18378" t="s">
        <v>2</v>
      </c>
      <c r="D18378" t="s">
        <v>23827</v>
      </c>
    </row>
    <row r="18379" spans="1:4" ht="15">
      <c r="A18379" t="s">
        <v>23825</v>
      </c>
      <c r="B18379" s="53">
        <v>2023</v>
      </c>
      <c r="C18379" t="s">
        <v>2</v>
      </c>
      <c r="D18379" t="s">
        <v>23828</v>
      </c>
    </row>
    <row r="18380" spans="1:4" ht="15">
      <c r="A18380" t="s">
        <v>23825</v>
      </c>
      <c r="B18380" s="53">
        <v>2022</v>
      </c>
      <c r="C18380" t="s">
        <v>20043</v>
      </c>
      <c r="D18380" t="s">
        <v>23829</v>
      </c>
    </row>
    <row r="18381" spans="1:4" ht="15">
      <c r="A18381" t="s">
        <v>23825</v>
      </c>
      <c r="B18381" s="53">
        <v>2022</v>
      </c>
      <c r="C18381" t="s">
        <v>23830</v>
      </c>
      <c r="D18381" t="s">
        <v>23831</v>
      </c>
    </row>
    <row r="18382" spans="1:4" ht="15">
      <c r="A18382" t="s">
        <v>23825</v>
      </c>
      <c r="B18382" s="53">
        <v>2022</v>
      </c>
      <c r="C18382" t="s">
        <v>2</v>
      </c>
      <c r="D18382" t="s">
        <v>23832</v>
      </c>
    </row>
    <row r="18383" spans="1:4" ht="15">
      <c r="A18383" t="s">
        <v>23825</v>
      </c>
      <c r="B18383" s="53">
        <v>2021</v>
      </c>
      <c r="C18383" t="s">
        <v>23833</v>
      </c>
      <c r="D18383" t="s">
        <v>23834</v>
      </c>
    </row>
    <row r="18384" spans="1:4" ht="15">
      <c r="A18384" t="s">
        <v>23825</v>
      </c>
      <c r="B18384" s="53">
        <v>2021</v>
      </c>
      <c r="C18384" t="s">
        <v>3</v>
      </c>
      <c r="D18384" t="s">
        <v>23835</v>
      </c>
    </row>
    <row r="18385" spans="1:4" ht="15">
      <c r="A18385" t="s">
        <v>23825</v>
      </c>
      <c r="B18385" s="53">
        <v>2021</v>
      </c>
      <c r="C18385" t="s">
        <v>2</v>
      </c>
      <c r="D18385" t="s">
        <v>23836</v>
      </c>
    </row>
    <row r="18386" spans="1:4" ht="15">
      <c r="A18386" t="s">
        <v>23825</v>
      </c>
      <c r="B18386" s="53">
        <v>2021</v>
      </c>
      <c r="C18386" t="s">
        <v>2</v>
      </c>
      <c r="D18386" t="s">
        <v>23837</v>
      </c>
    </row>
    <row r="18387" spans="1:4" ht="15">
      <c r="A18387" t="s">
        <v>23825</v>
      </c>
      <c r="B18387" s="53">
        <v>2021</v>
      </c>
      <c r="C18387" t="s">
        <v>2</v>
      </c>
      <c r="D18387" t="s">
        <v>23831</v>
      </c>
    </row>
    <row r="18388" spans="1:4" ht="15">
      <c r="A18388" t="s">
        <v>23825</v>
      </c>
      <c r="B18388" s="53">
        <v>2020</v>
      </c>
      <c r="C18388" t="s">
        <v>23838</v>
      </c>
      <c r="D18388" t="s">
        <v>23839</v>
      </c>
    </row>
    <row r="18389" spans="1:4" ht="15">
      <c r="A18389" t="s">
        <v>23825</v>
      </c>
      <c r="B18389" s="53">
        <v>2020</v>
      </c>
      <c r="C18389" t="s">
        <v>2</v>
      </c>
      <c r="D18389" t="s">
        <v>23840</v>
      </c>
    </row>
    <row r="18390" spans="1:4" ht="15">
      <c r="A18390" t="s">
        <v>23825</v>
      </c>
      <c r="B18390" s="53">
        <v>2020</v>
      </c>
      <c r="C18390" t="s">
        <v>2</v>
      </c>
      <c r="D18390" t="s">
        <v>23841</v>
      </c>
    </row>
    <row r="18391" spans="1:4" ht="15">
      <c r="A18391" t="s">
        <v>23825</v>
      </c>
      <c r="B18391" s="53">
        <v>2019</v>
      </c>
      <c r="C18391" t="s">
        <v>2</v>
      </c>
      <c r="D18391" t="s">
        <v>23842</v>
      </c>
    </row>
    <row r="18392" spans="1:4" ht="15">
      <c r="A18392" t="s">
        <v>23825</v>
      </c>
      <c r="B18392" s="53">
        <v>2019</v>
      </c>
      <c r="C18392" t="s">
        <v>2</v>
      </c>
      <c r="D18392" t="s">
        <v>23843</v>
      </c>
    </row>
    <row r="18393" spans="1:4" ht="15">
      <c r="A18393" t="s">
        <v>23825</v>
      </c>
      <c r="B18393" s="53">
        <v>2018</v>
      </c>
      <c r="C18393" t="s">
        <v>2</v>
      </c>
      <c r="D18393" t="s">
        <v>23844</v>
      </c>
    </row>
    <row r="18394" spans="1:4" ht="15">
      <c r="A18394" t="s">
        <v>23825</v>
      </c>
      <c r="B18394" s="53">
        <v>2017</v>
      </c>
      <c r="C18394" t="s">
        <v>4</v>
      </c>
      <c r="D18394" t="s">
        <v>23845</v>
      </c>
    </row>
    <row r="18395" spans="1:4" ht="15">
      <c r="A18395" t="s">
        <v>23825</v>
      </c>
      <c r="B18395" s="53">
        <v>2016</v>
      </c>
      <c r="C18395" t="s">
        <v>20095</v>
      </c>
      <c r="D18395" t="s">
        <v>23846</v>
      </c>
    </row>
    <row r="18396" spans="1:4" ht="15">
      <c r="A18396" t="s">
        <v>23825</v>
      </c>
      <c r="B18396" s="53">
        <v>2015</v>
      </c>
      <c r="C18396" t="s">
        <v>23847</v>
      </c>
      <c r="D18396" t="s">
        <v>23848</v>
      </c>
    </row>
    <row r="18397" spans="1:4" ht="15">
      <c r="A18397" t="s">
        <v>23825</v>
      </c>
      <c r="B18397" s="53">
        <v>2015</v>
      </c>
      <c r="C18397" t="s">
        <v>23849</v>
      </c>
      <c r="D18397" t="s">
        <v>23850</v>
      </c>
    </row>
    <row r="18398" spans="1:4" ht="15">
      <c r="A18398" t="s">
        <v>23825</v>
      </c>
      <c r="B18398" s="53">
        <v>2015</v>
      </c>
      <c r="C18398" t="s">
        <v>5</v>
      </c>
      <c r="D18398" t="s">
        <v>23851</v>
      </c>
    </row>
    <row r="18399" spans="1:4" ht="15">
      <c r="A18399" t="s">
        <v>23825</v>
      </c>
      <c r="B18399" s="53">
        <v>2015</v>
      </c>
      <c r="C18399" t="s">
        <v>6</v>
      </c>
      <c r="D18399" t="s">
        <v>23852</v>
      </c>
    </row>
    <row r="18400" spans="1:4" ht="15">
      <c r="A18400" t="s">
        <v>23825</v>
      </c>
      <c r="B18400" s="53">
        <v>2014</v>
      </c>
      <c r="C18400" t="s">
        <v>23853</v>
      </c>
      <c r="D18400" t="s">
        <v>23854</v>
      </c>
    </row>
    <row r="18401" spans="1:4" ht="15">
      <c r="A18401" t="s">
        <v>23825</v>
      </c>
      <c r="B18401" s="53">
        <v>2014</v>
      </c>
      <c r="C18401" t="s">
        <v>23847</v>
      </c>
      <c r="D18401" t="s">
        <v>23855</v>
      </c>
    </row>
    <row r="18402" spans="1:4" ht="15">
      <c r="A18402" t="s">
        <v>23825</v>
      </c>
      <c r="B18402" s="53">
        <v>2014</v>
      </c>
      <c r="C18402" t="s">
        <v>23856</v>
      </c>
      <c r="D18402" t="s">
        <v>23857</v>
      </c>
    </row>
    <row r="18403" spans="1:4" ht="15">
      <c r="A18403" t="s">
        <v>23825</v>
      </c>
      <c r="B18403" s="53">
        <v>2014</v>
      </c>
      <c r="C18403" t="s">
        <v>19886</v>
      </c>
      <c r="D18403" t="s">
        <v>23858</v>
      </c>
    </row>
    <row r="18404" spans="1:4" ht="15">
      <c r="A18404" t="s">
        <v>23825</v>
      </c>
      <c r="B18404" s="53">
        <v>2014</v>
      </c>
      <c r="C18404" t="s">
        <v>7</v>
      </c>
      <c r="D18404" t="s">
        <v>23859</v>
      </c>
    </row>
    <row r="18405" spans="1:4" ht="15">
      <c r="A18405" t="s">
        <v>23825</v>
      </c>
      <c r="B18405" s="53">
        <v>2014</v>
      </c>
      <c r="C18405" t="s">
        <v>23860</v>
      </c>
      <c r="D18405" t="s">
        <v>23861</v>
      </c>
    </row>
    <row r="18406" spans="1:4" ht="15">
      <c r="A18406" t="s">
        <v>23825</v>
      </c>
      <c r="B18406" s="53">
        <v>2013</v>
      </c>
      <c r="C18406" t="s">
        <v>20043</v>
      </c>
      <c r="D18406" t="s">
        <v>23862</v>
      </c>
    </row>
    <row r="18407" spans="1:4" ht="15">
      <c r="A18407" t="s">
        <v>23825</v>
      </c>
      <c r="B18407" s="53">
        <v>2013</v>
      </c>
      <c r="C18407" t="s">
        <v>23863</v>
      </c>
      <c r="D18407" t="s">
        <v>23864</v>
      </c>
    </row>
    <row r="18408" spans="1:4" ht="15">
      <c r="A18408" t="s">
        <v>23825</v>
      </c>
      <c r="B18408" s="53">
        <v>2013</v>
      </c>
      <c r="C18408" t="s">
        <v>2</v>
      </c>
      <c r="D18408" t="s">
        <v>23851</v>
      </c>
    </row>
    <row r="18409" spans="1:4" ht="15">
      <c r="A18409" t="s">
        <v>23825</v>
      </c>
      <c r="B18409" s="53">
        <v>2013</v>
      </c>
      <c r="C18409" t="s">
        <v>2</v>
      </c>
      <c r="D18409" t="s">
        <v>23865</v>
      </c>
    </row>
    <row r="18410" spans="1:4" ht="15">
      <c r="A18410" t="s">
        <v>23825</v>
      </c>
      <c r="B18410" s="53">
        <v>2012</v>
      </c>
      <c r="C18410" t="s">
        <v>23866</v>
      </c>
      <c r="D18410" t="s">
        <v>23867</v>
      </c>
    </row>
    <row r="18411" spans="1:4" ht="15">
      <c r="A18411" t="s">
        <v>23825</v>
      </c>
      <c r="B18411" s="53">
        <v>2012</v>
      </c>
      <c r="C18411" t="s">
        <v>8</v>
      </c>
      <c r="D18411" t="s">
        <v>23868</v>
      </c>
    </row>
    <row r="18412" spans="1:4" ht="15">
      <c r="A18412" t="s">
        <v>23825</v>
      </c>
      <c r="B18412" s="53">
        <v>2012</v>
      </c>
      <c r="C18412" t="s">
        <v>9</v>
      </c>
      <c r="D18412" t="s">
        <v>23869</v>
      </c>
    </row>
    <row r="18413" spans="1:4" ht="15">
      <c r="A18413" t="s">
        <v>23825</v>
      </c>
      <c r="B18413" s="53">
        <v>2011</v>
      </c>
      <c r="C18413" t="s">
        <v>23853</v>
      </c>
      <c r="D18413" t="s">
        <v>23870</v>
      </c>
    </row>
    <row r="18414" spans="1:4" ht="15">
      <c r="A18414" t="s">
        <v>23825</v>
      </c>
      <c r="B18414" s="53">
        <v>2011</v>
      </c>
      <c r="C18414" t="s">
        <v>20043</v>
      </c>
      <c r="D18414" t="s">
        <v>23871</v>
      </c>
    </row>
    <row r="18415" spans="1:4" ht="15">
      <c r="A18415" t="s">
        <v>23825</v>
      </c>
      <c r="B18415" s="53">
        <v>2010</v>
      </c>
      <c r="C18415" t="s">
        <v>10</v>
      </c>
      <c r="D18415" t="s">
        <v>23872</v>
      </c>
    </row>
    <row r="18416" spans="1:4" ht="15">
      <c r="A18416" t="s">
        <v>23825</v>
      </c>
      <c r="B18416" s="53">
        <v>2010</v>
      </c>
      <c r="C18416" t="s">
        <v>23866</v>
      </c>
      <c r="D18416" t="s">
        <v>23873</v>
      </c>
    </row>
    <row r="18417" spans="1:4" ht="15">
      <c r="A18417" t="s">
        <v>23825</v>
      </c>
      <c r="B18417" s="53">
        <v>2010</v>
      </c>
      <c r="C18417" t="s">
        <v>23874</v>
      </c>
      <c r="D18417" t="s">
        <v>23875</v>
      </c>
    </row>
    <row r="18418" spans="1:4" ht="15">
      <c r="A18418" t="s">
        <v>23825</v>
      </c>
      <c r="B18418" s="53">
        <v>2010</v>
      </c>
      <c r="C18418" t="s">
        <v>23838</v>
      </c>
      <c r="D18418" t="s">
        <v>23876</v>
      </c>
    </row>
    <row r="18419" spans="1:4" ht="15">
      <c r="A18419" t="s">
        <v>23825</v>
      </c>
      <c r="B18419" s="53">
        <v>2010</v>
      </c>
      <c r="C18419" t="s">
        <v>2</v>
      </c>
      <c r="D18419" t="s">
        <v>23877</v>
      </c>
    </row>
    <row r="18420" spans="1:4" ht="15">
      <c r="A18420" t="s">
        <v>23825</v>
      </c>
      <c r="B18420" s="53">
        <v>2009</v>
      </c>
      <c r="C18420" t="s">
        <v>23878</v>
      </c>
      <c r="D18420" t="s">
        <v>23879</v>
      </c>
    </row>
    <row r="18421" spans="1:4" ht="15">
      <c r="A18421" t="s">
        <v>23825</v>
      </c>
      <c r="B18421" s="53">
        <v>2009</v>
      </c>
      <c r="C18421" t="s">
        <v>19886</v>
      </c>
      <c r="D18421" t="s">
        <v>23880</v>
      </c>
    </row>
    <row r="18422" spans="1:4" ht="15">
      <c r="A18422" t="s">
        <v>23825</v>
      </c>
      <c r="B18422" s="53">
        <v>2009</v>
      </c>
      <c r="C18422" t="s">
        <v>23881</v>
      </c>
      <c r="D18422" t="s">
        <v>23882</v>
      </c>
    </row>
    <row r="18423" spans="1:4" ht="15">
      <c r="A18423" t="s">
        <v>23825</v>
      </c>
      <c r="B18423" s="53">
        <v>2008</v>
      </c>
      <c r="C18423" t="s">
        <v>23838</v>
      </c>
      <c r="D18423" t="s">
        <v>23883</v>
      </c>
    </row>
    <row r="18424" spans="1:4" ht="15">
      <c r="A18424" t="s">
        <v>23825</v>
      </c>
      <c r="B18424" s="53">
        <v>2008</v>
      </c>
      <c r="C18424" t="s">
        <v>19886</v>
      </c>
      <c r="D18424" t="s">
        <v>23884</v>
      </c>
    </row>
    <row r="18425" spans="1:4" ht="15">
      <c r="A18425" t="s">
        <v>23825</v>
      </c>
      <c r="B18425" s="53">
        <v>2008</v>
      </c>
      <c r="C18425" t="s">
        <v>16759</v>
      </c>
      <c r="D18425" t="s">
        <v>23885</v>
      </c>
    </row>
    <row r="18426" spans="1:4" ht="15">
      <c r="A18426" t="s">
        <v>23825</v>
      </c>
      <c r="B18426" s="53">
        <v>2007</v>
      </c>
      <c r="C18426" t="s">
        <v>23878</v>
      </c>
      <c r="D18426" t="s">
        <v>23886</v>
      </c>
    </row>
    <row r="18427" spans="1:4" ht="15">
      <c r="A18427" t="s">
        <v>23825</v>
      </c>
      <c r="B18427" s="53">
        <v>2007</v>
      </c>
      <c r="C18427" t="s">
        <v>23887</v>
      </c>
      <c r="D18427" t="s">
        <v>23888</v>
      </c>
    </row>
    <row r="18428" spans="1:4" ht="15">
      <c r="A18428" t="s">
        <v>23825</v>
      </c>
      <c r="B18428" s="53">
        <v>2007</v>
      </c>
      <c r="C18428" t="s">
        <v>11</v>
      </c>
      <c r="D18428" t="s">
        <v>23889</v>
      </c>
    </row>
    <row r="18429" spans="1:4" ht="15">
      <c r="A18429" t="s">
        <v>23825</v>
      </c>
      <c r="B18429" s="53">
        <v>2006</v>
      </c>
      <c r="C18429" t="s">
        <v>12</v>
      </c>
      <c r="D18429" t="s">
        <v>23890</v>
      </c>
    </row>
    <row r="18430" spans="1:4" ht="15">
      <c r="A18430" t="s">
        <v>23825</v>
      </c>
      <c r="B18430" s="53">
        <v>2005</v>
      </c>
      <c r="C18430" t="s">
        <v>19871</v>
      </c>
      <c r="D18430" t="s">
        <v>23891</v>
      </c>
    </row>
    <row r="18431" spans="1:4" ht="15">
      <c r="A18431" t="s">
        <v>23825</v>
      </c>
      <c r="B18431" s="53">
        <v>2005</v>
      </c>
      <c r="C18431" t="s">
        <v>13</v>
      </c>
      <c r="D18431" t="s">
        <v>23892</v>
      </c>
    </row>
    <row r="18432" spans="1:4" ht="15">
      <c r="A18432" t="s">
        <v>18657</v>
      </c>
      <c r="B18432" s="53">
        <v>2023</v>
      </c>
      <c r="C18432" t="s">
        <v>30</v>
      </c>
      <c r="D18432" t="s">
        <v>20815</v>
      </c>
    </row>
    <row r="18433" spans="1:4" ht="15">
      <c r="A18433" t="s">
        <v>18657</v>
      </c>
      <c r="B18433" s="53">
        <v>2023</v>
      </c>
      <c r="C18433" t="s">
        <v>1433</v>
      </c>
      <c r="D18433" t="s">
        <v>20816</v>
      </c>
    </row>
    <row r="18434" spans="1:4" ht="15">
      <c r="A18434" t="s">
        <v>18657</v>
      </c>
      <c r="B18434" s="53">
        <v>2023</v>
      </c>
      <c r="C18434" t="s">
        <v>1433</v>
      </c>
      <c r="D18434" t="s">
        <v>20817</v>
      </c>
    </row>
    <row r="18435" spans="1:4" ht="15">
      <c r="A18435" t="s">
        <v>18657</v>
      </c>
      <c r="B18435" s="53">
        <v>2023</v>
      </c>
      <c r="C18435" t="s">
        <v>1433</v>
      </c>
      <c r="D18435" t="s">
        <v>20818</v>
      </c>
    </row>
    <row r="18436" spans="1:4" ht="15">
      <c r="A18436" t="s">
        <v>18657</v>
      </c>
      <c r="B18436" s="53">
        <v>2023</v>
      </c>
      <c r="C18436" t="s">
        <v>1433</v>
      </c>
      <c r="D18436" t="s">
        <v>20819</v>
      </c>
    </row>
    <row r="18437" spans="1:4" ht="15">
      <c r="A18437" t="s">
        <v>18657</v>
      </c>
      <c r="B18437" s="53">
        <v>2023</v>
      </c>
      <c r="C18437" t="s">
        <v>20820</v>
      </c>
      <c r="D18437" t="s">
        <v>20821</v>
      </c>
    </row>
    <row r="18438" spans="1:4" ht="15">
      <c r="A18438" t="s">
        <v>18657</v>
      </c>
      <c r="B18438" s="53">
        <v>2023</v>
      </c>
      <c r="C18438" t="s">
        <v>5269</v>
      </c>
      <c r="D18438" t="s">
        <v>20822</v>
      </c>
    </row>
    <row r="18439" spans="1:4" ht="15">
      <c r="A18439" t="s">
        <v>18657</v>
      </c>
      <c r="B18439" s="53">
        <v>2023</v>
      </c>
      <c r="C18439" t="s">
        <v>5269</v>
      </c>
      <c r="D18439" t="s">
        <v>20823</v>
      </c>
    </row>
    <row r="18440" spans="1:4" ht="15">
      <c r="A18440" t="s">
        <v>18657</v>
      </c>
      <c r="B18440" s="53">
        <v>2023</v>
      </c>
      <c r="C18440" t="s">
        <v>5269</v>
      </c>
      <c r="D18440" t="s">
        <v>20824</v>
      </c>
    </row>
    <row r="18441" spans="1:4" ht="15">
      <c r="A18441" t="s">
        <v>18657</v>
      </c>
      <c r="B18441" s="53">
        <v>2023</v>
      </c>
      <c r="C18441" t="s">
        <v>5269</v>
      </c>
      <c r="D18441" t="s">
        <v>20825</v>
      </c>
    </row>
    <row r="18442" spans="1:4" ht="15">
      <c r="A18442" t="s">
        <v>18657</v>
      </c>
      <c r="B18442" s="53">
        <v>2023</v>
      </c>
      <c r="C18442" t="s">
        <v>5269</v>
      </c>
      <c r="D18442" t="s">
        <v>20826</v>
      </c>
    </row>
    <row r="18443" spans="1:4" ht="15">
      <c r="A18443" t="s">
        <v>18657</v>
      </c>
      <c r="B18443" s="53">
        <v>2023</v>
      </c>
      <c r="C18443" t="s">
        <v>5269</v>
      </c>
      <c r="D18443" t="s">
        <v>20827</v>
      </c>
    </row>
    <row r="18444" spans="1:4" ht="15">
      <c r="A18444" t="s">
        <v>18657</v>
      </c>
      <c r="B18444" s="53">
        <v>2023</v>
      </c>
      <c r="C18444" t="s">
        <v>5269</v>
      </c>
      <c r="D18444" t="s">
        <v>20828</v>
      </c>
    </row>
    <row r="18445" spans="1:4" ht="15">
      <c r="A18445" t="s">
        <v>18657</v>
      </c>
      <c r="B18445" s="53">
        <v>2023</v>
      </c>
      <c r="C18445" t="s">
        <v>914</v>
      </c>
      <c r="D18445" t="s">
        <v>20829</v>
      </c>
    </row>
    <row r="18446" spans="1:4" ht="15">
      <c r="A18446" t="s">
        <v>18657</v>
      </c>
      <c r="B18446" s="53">
        <v>2023</v>
      </c>
      <c r="C18446" t="s">
        <v>2</v>
      </c>
      <c r="D18446" t="s">
        <v>20830</v>
      </c>
    </row>
    <row r="18447" spans="1:4" ht="15">
      <c r="A18447" t="s">
        <v>18657</v>
      </c>
      <c r="B18447" s="53">
        <v>2023</v>
      </c>
      <c r="C18447" t="s">
        <v>2</v>
      </c>
      <c r="D18447" t="s">
        <v>20818</v>
      </c>
    </row>
    <row r="18448" spans="1:4" ht="15">
      <c r="A18448" t="s">
        <v>18657</v>
      </c>
      <c r="B18448" s="53">
        <v>2023</v>
      </c>
      <c r="C18448" t="s">
        <v>2</v>
      </c>
      <c r="D18448" t="s">
        <v>20831</v>
      </c>
    </row>
    <row r="18449" spans="1:4" ht="15">
      <c r="A18449" t="s">
        <v>18657</v>
      </c>
      <c r="B18449" s="53">
        <v>2023</v>
      </c>
      <c r="C18449" t="s">
        <v>2</v>
      </c>
      <c r="D18449" t="s">
        <v>20832</v>
      </c>
    </row>
    <row r="18450" spans="1:4" ht="15">
      <c r="A18450" t="s">
        <v>18657</v>
      </c>
      <c r="B18450" s="53">
        <v>2023</v>
      </c>
      <c r="C18450" t="s">
        <v>2</v>
      </c>
      <c r="D18450" t="s">
        <v>20833</v>
      </c>
    </row>
    <row r="18451" spans="1:4" ht="15">
      <c r="A18451" t="s">
        <v>18657</v>
      </c>
      <c r="B18451" s="53">
        <v>2023</v>
      </c>
      <c r="C18451" t="s">
        <v>2</v>
      </c>
      <c r="D18451" t="s">
        <v>20834</v>
      </c>
    </row>
    <row r="18452" spans="1:4" ht="15">
      <c r="A18452" t="s">
        <v>18657</v>
      </c>
      <c r="B18452" s="53">
        <v>2023</v>
      </c>
      <c r="C18452" t="s">
        <v>2</v>
      </c>
      <c r="D18452" t="s">
        <v>20835</v>
      </c>
    </row>
    <row r="18453" spans="1:4" ht="15">
      <c r="A18453" t="s">
        <v>18657</v>
      </c>
      <c r="B18453" s="53">
        <v>2023</v>
      </c>
      <c r="C18453" t="s">
        <v>2</v>
      </c>
      <c r="D18453" t="s">
        <v>20836</v>
      </c>
    </row>
    <row r="18454" spans="1:4" ht="15">
      <c r="A18454" t="s">
        <v>18657</v>
      </c>
      <c r="B18454" s="53">
        <v>2023</v>
      </c>
      <c r="C18454" t="s">
        <v>2</v>
      </c>
      <c r="D18454" t="s">
        <v>20837</v>
      </c>
    </row>
    <row r="18455" spans="1:4" ht="15">
      <c r="A18455" t="s">
        <v>18657</v>
      </c>
      <c r="B18455" s="53">
        <v>2023</v>
      </c>
      <c r="C18455" t="s">
        <v>2</v>
      </c>
      <c r="D18455" t="s">
        <v>20838</v>
      </c>
    </row>
    <row r="18456" spans="1:4" ht="15">
      <c r="A18456" t="s">
        <v>18657</v>
      </c>
      <c r="B18456" s="53">
        <v>2023</v>
      </c>
      <c r="C18456" t="s">
        <v>2</v>
      </c>
      <c r="D18456" t="s">
        <v>20839</v>
      </c>
    </row>
    <row r="18457" spans="1:4" ht="15">
      <c r="A18457" t="s">
        <v>18657</v>
      </c>
      <c r="B18457" s="53">
        <v>2023</v>
      </c>
      <c r="C18457" t="s">
        <v>2</v>
      </c>
      <c r="D18457" t="s">
        <v>20840</v>
      </c>
    </row>
    <row r="18458" spans="1:4" ht="15">
      <c r="A18458" t="s">
        <v>18657</v>
      </c>
      <c r="B18458" s="53">
        <v>2022</v>
      </c>
      <c r="C18458" t="s">
        <v>30</v>
      </c>
      <c r="D18458" t="s">
        <v>20841</v>
      </c>
    </row>
    <row r="18459" spans="1:4" ht="15">
      <c r="A18459" t="s">
        <v>18657</v>
      </c>
      <c r="B18459" s="53">
        <v>2022</v>
      </c>
      <c r="C18459" t="s">
        <v>20820</v>
      </c>
      <c r="D18459" t="s">
        <v>20842</v>
      </c>
    </row>
    <row r="18460" spans="1:4" ht="15">
      <c r="A18460" t="s">
        <v>18657</v>
      </c>
      <c r="B18460" s="53">
        <v>2022</v>
      </c>
      <c r="C18460" t="s">
        <v>5269</v>
      </c>
      <c r="D18460" t="s">
        <v>20843</v>
      </c>
    </row>
    <row r="18461" spans="1:4" ht="15">
      <c r="A18461" t="s">
        <v>18657</v>
      </c>
      <c r="B18461" s="53">
        <v>2022</v>
      </c>
      <c r="C18461" t="s">
        <v>5269</v>
      </c>
      <c r="D18461" t="s">
        <v>20844</v>
      </c>
    </row>
    <row r="18462" spans="1:4" ht="15">
      <c r="A18462" t="s">
        <v>18657</v>
      </c>
      <c r="B18462" s="53">
        <v>2022</v>
      </c>
      <c r="C18462" t="s">
        <v>5269</v>
      </c>
      <c r="D18462" t="s">
        <v>20845</v>
      </c>
    </row>
    <row r="18463" spans="1:4" ht="15">
      <c r="A18463" t="s">
        <v>18657</v>
      </c>
      <c r="B18463" s="53">
        <v>2022</v>
      </c>
      <c r="C18463" t="s">
        <v>7</v>
      </c>
      <c r="D18463" t="s">
        <v>20846</v>
      </c>
    </row>
    <row r="18464" spans="1:4" ht="15">
      <c r="A18464" t="s">
        <v>18657</v>
      </c>
      <c r="B18464" s="53">
        <v>2022</v>
      </c>
      <c r="C18464" t="s">
        <v>7</v>
      </c>
      <c r="D18464" t="s">
        <v>20847</v>
      </c>
    </row>
    <row r="18465" spans="1:4" ht="15">
      <c r="A18465" t="s">
        <v>18657</v>
      </c>
      <c r="B18465" s="53">
        <v>2022</v>
      </c>
      <c r="C18465" t="s">
        <v>7</v>
      </c>
      <c r="D18465" t="s">
        <v>20848</v>
      </c>
    </row>
    <row r="18466" spans="1:4" ht="15">
      <c r="A18466" t="s">
        <v>18657</v>
      </c>
      <c r="B18466" s="53">
        <v>2022</v>
      </c>
      <c r="C18466" t="s">
        <v>194</v>
      </c>
      <c r="D18466" t="s">
        <v>20849</v>
      </c>
    </row>
    <row r="18467" spans="1:4" ht="15">
      <c r="A18467" t="s">
        <v>18657</v>
      </c>
      <c r="B18467" s="53">
        <v>2022</v>
      </c>
      <c r="C18467" t="s">
        <v>2</v>
      </c>
      <c r="D18467" t="s">
        <v>20850</v>
      </c>
    </row>
    <row r="18468" spans="1:4" ht="15">
      <c r="A18468" t="s">
        <v>18657</v>
      </c>
      <c r="B18468" s="53">
        <v>2022</v>
      </c>
      <c r="C18468" t="s">
        <v>2</v>
      </c>
      <c r="D18468" t="s">
        <v>20851</v>
      </c>
    </row>
    <row r="18469" spans="1:4" ht="15">
      <c r="A18469" t="s">
        <v>18657</v>
      </c>
      <c r="B18469" s="53">
        <v>2022</v>
      </c>
      <c r="C18469" t="s">
        <v>2</v>
      </c>
      <c r="D18469" t="s">
        <v>20841</v>
      </c>
    </row>
    <row r="18470" spans="1:4" ht="15">
      <c r="A18470" t="s">
        <v>18657</v>
      </c>
      <c r="B18470" s="53">
        <v>2022</v>
      </c>
      <c r="C18470" t="s">
        <v>2</v>
      </c>
      <c r="D18470" t="s">
        <v>20852</v>
      </c>
    </row>
    <row r="18471" spans="1:4" ht="15">
      <c r="A18471" t="s">
        <v>18657</v>
      </c>
      <c r="B18471" s="53">
        <v>2022</v>
      </c>
      <c r="C18471" t="s">
        <v>2</v>
      </c>
      <c r="D18471" t="s">
        <v>20847</v>
      </c>
    </row>
    <row r="18472" spans="1:4" ht="15">
      <c r="A18472" t="s">
        <v>18657</v>
      </c>
      <c r="B18472" s="53">
        <v>2022</v>
      </c>
      <c r="C18472" t="s">
        <v>2</v>
      </c>
      <c r="D18472" t="s">
        <v>20853</v>
      </c>
    </row>
    <row r="18473" spans="1:4" ht="15">
      <c r="A18473" t="s">
        <v>18657</v>
      </c>
      <c r="B18473" s="53">
        <v>2022</v>
      </c>
      <c r="C18473" t="s">
        <v>2</v>
      </c>
      <c r="D18473" t="s">
        <v>20854</v>
      </c>
    </row>
    <row r="18474" spans="1:4" ht="15">
      <c r="A18474" t="s">
        <v>18657</v>
      </c>
      <c r="B18474" s="53">
        <v>2022</v>
      </c>
      <c r="C18474" t="s">
        <v>2</v>
      </c>
      <c r="D18474" t="s">
        <v>20855</v>
      </c>
    </row>
    <row r="18475" spans="1:4" ht="15">
      <c r="A18475" t="s">
        <v>18657</v>
      </c>
      <c r="B18475" s="53">
        <v>2022</v>
      </c>
      <c r="C18475" t="s">
        <v>2</v>
      </c>
      <c r="D18475" t="s">
        <v>20856</v>
      </c>
    </row>
    <row r="18476" spans="1:4" ht="15">
      <c r="A18476" t="s">
        <v>18657</v>
      </c>
      <c r="B18476" s="53">
        <v>2022</v>
      </c>
      <c r="C18476" t="s">
        <v>2</v>
      </c>
      <c r="D18476" t="s">
        <v>20857</v>
      </c>
    </row>
    <row r="18477" spans="1:4" ht="15">
      <c r="A18477" t="s">
        <v>18657</v>
      </c>
      <c r="B18477" s="53">
        <v>2022</v>
      </c>
      <c r="C18477" t="s">
        <v>2</v>
      </c>
      <c r="D18477" t="s">
        <v>20848</v>
      </c>
    </row>
    <row r="18478" spans="1:4" ht="15">
      <c r="A18478" t="s">
        <v>18657</v>
      </c>
      <c r="B18478" s="53">
        <v>2022</v>
      </c>
      <c r="C18478" t="s">
        <v>2</v>
      </c>
      <c r="D18478" t="s">
        <v>20858</v>
      </c>
    </row>
    <row r="18479" spans="1:4" ht="15">
      <c r="A18479" t="s">
        <v>18657</v>
      </c>
      <c r="B18479" s="53">
        <v>2022</v>
      </c>
      <c r="C18479" t="s">
        <v>2</v>
      </c>
      <c r="D18479" t="s">
        <v>20846</v>
      </c>
    </row>
    <row r="18480" spans="1:4" ht="15">
      <c r="A18480" t="s">
        <v>18657</v>
      </c>
      <c r="B18480" s="53">
        <v>2022</v>
      </c>
      <c r="C18480" t="s">
        <v>2</v>
      </c>
      <c r="D18480" t="s">
        <v>20859</v>
      </c>
    </row>
    <row r="18481" spans="1:4" ht="15">
      <c r="A18481" t="s">
        <v>18657</v>
      </c>
      <c r="B18481" s="53">
        <v>2022</v>
      </c>
      <c r="C18481" t="s">
        <v>2</v>
      </c>
      <c r="D18481" t="s">
        <v>20860</v>
      </c>
    </row>
    <row r="18482" spans="1:4" ht="15">
      <c r="A18482" t="s">
        <v>18657</v>
      </c>
      <c r="B18482" s="53">
        <v>2022</v>
      </c>
      <c r="C18482" t="s">
        <v>2</v>
      </c>
      <c r="D18482" t="s">
        <v>3123</v>
      </c>
    </row>
    <row r="18483" spans="1:4" ht="15">
      <c r="A18483" t="s">
        <v>18657</v>
      </c>
      <c r="B18483" s="53">
        <v>2022</v>
      </c>
      <c r="C18483" t="s">
        <v>2</v>
      </c>
      <c r="D18483" t="s">
        <v>20861</v>
      </c>
    </row>
    <row r="18484" spans="1:4" ht="15">
      <c r="A18484" t="s">
        <v>18657</v>
      </c>
      <c r="B18484" s="53">
        <v>2022</v>
      </c>
      <c r="C18484" t="s">
        <v>2</v>
      </c>
      <c r="D18484" t="s">
        <v>20862</v>
      </c>
    </row>
    <row r="18485" spans="1:4" ht="15">
      <c r="A18485" t="s">
        <v>18657</v>
      </c>
      <c r="B18485" s="53">
        <v>2022</v>
      </c>
      <c r="C18485" t="s">
        <v>2</v>
      </c>
      <c r="D18485" t="s">
        <v>20863</v>
      </c>
    </row>
    <row r="18486" spans="1:4" ht="15">
      <c r="A18486" t="s">
        <v>18657</v>
      </c>
      <c r="B18486" s="53">
        <v>2022</v>
      </c>
      <c r="C18486" t="s">
        <v>2</v>
      </c>
      <c r="D18486" t="s">
        <v>20864</v>
      </c>
    </row>
    <row r="18487" spans="1:4" ht="15">
      <c r="A18487" t="s">
        <v>18657</v>
      </c>
      <c r="B18487" s="53">
        <v>2022</v>
      </c>
      <c r="C18487" t="s">
        <v>2</v>
      </c>
      <c r="D18487" t="s">
        <v>3124</v>
      </c>
    </row>
    <row r="18488" spans="1:4" ht="15">
      <c r="A18488" t="s">
        <v>18657</v>
      </c>
      <c r="B18488" s="53">
        <v>2022</v>
      </c>
      <c r="C18488" t="s">
        <v>2</v>
      </c>
      <c r="D18488" t="s">
        <v>20865</v>
      </c>
    </row>
    <row r="18489" spans="1:4" ht="15">
      <c r="A18489" t="s">
        <v>18657</v>
      </c>
      <c r="B18489" s="53">
        <v>2021</v>
      </c>
      <c r="C18489" t="s">
        <v>30</v>
      </c>
      <c r="D18489" t="s">
        <v>20866</v>
      </c>
    </row>
    <row r="18490" spans="1:4" ht="15">
      <c r="A18490" t="s">
        <v>18657</v>
      </c>
      <c r="B18490" s="53">
        <v>2021</v>
      </c>
      <c r="C18490" t="s">
        <v>5725</v>
      </c>
      <c r="D18490" t="s">
        <v>20867</v>
      </c>
    </row>
    <row r="18491" spans="1:4" ht="15">
      <c r="A18491" t="s">
        <v>18657</v>
      </c>
      <c r="B18491" s="53">
        <v>2021</v>
      </c>
      <c r="C18491" t="s">
        <v>45</v>
      </c>
      <c r="D18491" t="s">
        <v>3126</v>
      </c>
    </row>
    <row r="18492" spans="1:4" ht="15">
      <c r="A18492" t="s">
        <v>18657</v>
      </c>
      <c r="B18492" s="53">
        <v>2021</v>
      </c>
      <c r="C18492" t="s">
        <v>5269</v>
      </c>
      <c r="D18492" t="s">
        <v>20868</v>
      </c>
    </row>
    <row r="18493" spans="1:4" ht="15">
      <c r="A18493" t="s">
        <v>18657</v>
      </c>
      <c r="B18493" s="53">
        <v>2021</v>
      </c>
      <c r="C18493" t="s">
        <v>5269</v>
      </c>
      <c r="D18493" t="s">
        <v>20869</v>
      </c>
    </row>
    <row r="18494" spans="1:4" ht="15">
      <c r="A18494" t="s">
        <v>18657</v>
      </c>
      <c r="B18494" s="53">
        <v>2021</v>
      </c>
      <c r="C18494" t="s">
        <v>504</v>
      </c>
      <c r="D18494" t="s">
        <v>20870</v>
      </c>
    </row>
    <row r="18495" spans="1:4" ht="15">
      <c r="A18495" t="s">
        <v>18657</v>
      </c>
      <c r="B18495" s="53">
        <v>2021</v>
      </c>
      <c r="C18495" t="s">
        <v>7</v>
      </c>
      <c r="D18495" t="s">
        <v>20871</v>
      </c>
    </row>
    <row r="18496" spans="1:4" ht="15">
      <c r="A18496" t="s">
        <v>18657</v>
      </c>
      <c r="B18496" s="53">
        <v>2021</v>
      </c>
      <c r="C18496" t="s">
        <v>7</v>
      </c>
      <c r="D18496" t="s">
        <v>20872</v>
      </c>
    </row>
    <row r="18497" spans="1:4" ht="15">
      <c r="A18497" t="s">
        <v>18657</v>
      </c>
      <c r="B18497" s="53">
        <v>2021</v>
      </c>
      <c r="C18497" t="s">
        <v>2</v>
      </c>
      <c r="D18497" t="s">
        <v>20873</v>
      </c>
    </row>
    <row r="18498" spans="1:4" ht="15">
      <c r="A18498" t="s">
        <v>18657</v>
      </c>
      <c r="B18498" s="53">
        <v>2021</v>
      </c>
      <c r="C18498" t="s">
        <v>2</v>
      </c>
      <c r="D18498" t="s">
        <v>20874</v>
      </c>
    </row>
    <row r="18499" spans="1:4" ht="15">
      <c r="A18499" t="s">
        <v>18657</v>
      </c>
      <c r="B18499" s="53">
        <v>2021</v>
      </c>
      <c r="C18499" t="s">
        <v>2</v>
      </c>
      <c r="D18499" t="s">
        <v>20871</v>
      </c>
    </row>
    <row r="18500" spans="1:4" ht="15">
      <c r="A18500" t="s">
        <v>18657</v>
      </c>
      <c r="B18500" s="53">
        <v>2021</v>
      </c>
      <c r="C18500" t="s">
        <v>2</v>
      </c>
      <c r="D18500" t="s">
        <v>20875</v>
      </c>
    </row>
    <row r="18501" spans="1:4" ht="15">
      <c r="A18501" t="s">
        <v>18657</v>
      </c>
      <c r="B18501" s="53">
        <v>2021</v>
      </c>
      <c r="C18501" t="s">
        <v>2</v>
      </c>
      <c r="D18501" t="s">
        <v>20876</v>
      </c>
    </row>
    <row r="18502" spans="1:4" ht="15">
      <c r="A18502" t="s">
        <v>18657</v>
      </c>
      <c r="B18502" s="53">
        <v>2021</v>
      </c>
      <c r="C18502" t="s">
        <v>2</v>
      </c>
      <c r="D18502" t="s">
        <v>20877</v>
      </c>
    </row>
    <row r="18503" spans="1:4" ht="15">
      <c r="A18503" t="s">
        <v>18657</v>
      </c>
      <c r="B18503" s="53">
        <v>2021</v>
      </c>
      <c r="C18503" t="s">
        <v>2</v>
      </c>
      <c r="D18503" t="s">
        <v>20878</v>
      </c>
    </row>
    <row r="18504" spans="1:4" ht="15">
      <c r="A18504" t="s">
        <v>18657</v>
      </c>
      <c r="B18504" s="53">
        <v>2021</v>
      </c>
      <c r="C18504" t="s">
        <v>2</v>
      </c>
      <c r="D18504" t="s">
        <v>20826</v>
      </c>
    </row>
    <row r="18505" spans="1:4" ht="15">
      <c r="A18505" t="s">
        <v>18657</v>
      </c>
      <c r="B18505" s="53">
        <v>2021</v>
      </c>
      <c r="C18505" t="s">
        <v>2</v>
      </c>
      <c r="D18505" t="s">
        <v>20879</v>
      </c>
    </row>
    <row r="18506" spans="1:4" ht="15">
      <c r="A18506" t="s">
        <v>18657</v>
      </c>
      <c r="B18506" s="53">
        <v>2021</v>
      </c>
      <c r="C18506" t="s">
        <v>2</v>
      </c>
      <c r="D18506" t="s">
        <v>20880</v>
      </c>
    </row>
    <row r="18507" spans="1:4" ht="15">
      <c r="A18507" t="s">
        <v>18657</v>
      </c>
      <c r="B18507" s="53">
        <v>2021</v>
      </c>
      <c r="C18507" t="s">
        <v>2</v>
      </c>
      <c r="D18507" t="s">
        <v>20866</v>
      </c>
    </row>
    <row r="18508" spans="1:4" ht="15">
      <c r="A18508" t="s">
        <v>18657</v>
      </c>
      <c r="B18508" s="53">
        <v>2021</v>
      </c>
      <c r="C18508" t="s">
        <v>2</v>
      </c>
      <c r="D18508" t="s">
        <v>20881</v>
      </c>
    </row>
    <row r="18509" spans="1:4" ht="15">
      <c r="A18509" t="s">
        <v>18657</v>
      </c>
      <c r="B18509" s="53">
        <v>2021</v>
      </c>
      <c r="C18509" t="s">
        <v>2</v>
      </c>
      <c r="D18509" t="s">
        <v>20849</v>
      </c>
    </row>
    <row r="18510" spans="1:4" ht="15">
      <c r="A18510" t="s">
        <v>18657</v>
      </c>
      <c r="B18510" s="53">
        <v>2020</v>
      </c>
      <c r="C18510" t="s">
        <v>30</v>
      </c>
      <c r="D18510" t="s">
        <v>20882</v>
      </c>
    </row>
    <row r="18511" spans="1:4" ht="15">
      <c r="A18511" t="s">
        <v>18657</v>
      </c>
      <c r="B18511" s="53">
        <v>2020</v>
      </c>
      <c r="C18511" t="s">
        <v>30</v>
      </c>
      <c r="D18511" t="s">
        <v>20883</v>
      </c>
    </row>
    <row r="18512" spans="1:4" ht="15">
      <c r="A18512" t="s">
        <v>18657</v>
      </c>
      <c r="B18512" s="53">
        <v>2020</v>
      </c>
      <c r="C18512" t="s">
        <v>30</v>
      </c>
      <c r="D18512" t="s">
        <v>20884</v>
      </c>
    </row>
    <row r="18513" spans="1:4" ht="15">
      <c r="A18513" t="s">
        <v>18657</v>
      </c>
      <c r="B18513" s="53">
        <v>2020</v>
      </c>
      <c r="C18513" t="s">
        <v>30</v>
      </c>
      <c r="D18513" t="s">
        <v>20885</v>
      </c>
    </row>
    <row r="18514" spans="1:4" ht="15">
      <c r="A18514" t="s">
        <v>18657</v>
      </c>
      <c r="B18514" s="53">
        <v>2020</v>
      </c>
      <c r="C18514" t="s">
        <v>5269</v>
      </c>
      <c r="D18514" t="s">
        <v>20886</v>
      </c>
    </row>
    <row r="18515" spans="1:4" ht="15">
      <c r="A18515" t="s">
        <v>18657</v>
      </c>
      <c r="B18515" s="53">
        <v>2020</v>
      </c>
      <c r="C18515" t="s">
        <v>7</v>
      </c>
      <c r="D18515" t="s">
        <v>20887</v>
      </c>
    </row>
    <row r="18516" spans="1:4" ht="15">
      <c r="A18516" t="s">
        <v>18657</v>
      </c>
      <c r="B18516" s="53">
        <v>2020</v>
      </c>
      <c r="C18516" t="s">
        <v>7</v>
      </c>
      <c r="D18516" t="s">
        <v>20888</v>
      </c>
    </row>
    <row r="18517" spans="1:4" ht="15">
      <c r="A18517" t="s">
        <v>18657</v>
      </c>
      <c r="B18517" s="53">
        <v>2020</v>
      </c>
      <c r="C18517" t="s">
        <v>7</v>
      </c>
      <c r="D18517" t="s">
        <v>20889</v>
      </c>
    </row>
    <row r="18518" spans="1:4" ht="15">
      <c r="A18518" t="s">
        <v>18657</v>
      </c>
      <c r="B18518" s="53">
        <v>2020</v>
      </c>
      <c r="C18518" t="s">
        <v>7</v>
      </c>
      <c r="D18518" t="s">
        <v>20890</v>
      </c>
    </row>
    <row r="18519" spans="1:4" ht="15">
      <c r="A18519" t="s">
        <v>18657</v>
      </c>
      <c r="B18519" s="53">
        <v>2020</v>
      </c>
      <c r="C18519" t="s">
        <v>7</v>
      </c>
      <c r="D18519" t="s">
        <v>20891</v>
      </c>
    </row>
    <row r="18520" spans="1:4" ht="15">
      <c r="A18520" t="s">
        <v>18657</v>
      </c>
      <c r="B18520" s="53">
        <v>2020</v>
      </c>
      <c r="C18520" t="s">
        <v>2</v>
      </c>
      <c r="D18520" t="s">
        <v>20889</v>
      </c>
    </row>
    <row r="18521" spans="1:4" ht="15">
      <c r="A18521" t="s">
        <v>18657</v>
      </c>
      <c r="B18521" s="53">
        <v>2020</v>
      </c>
      <c r="C18521" t="s">
        <v>2</v>
      </c>
      <c r="D18521" t="s">
        <v>20891</v>
      </c>
    </row>
    <row r="18522" spans="1:4" ht="15">
      <c r="A18522" t="s">
        <v>18657</v>
      </c>
      <c r="B18522" s="53">
        <v>2020</v>
      </c>
      <c r="C18522" t="s">
        <v>2</v>
      </c>
      <c r="D18522" t="s">
        <v>20892</v>
      </c>
    </row>
    <row r="18523" spans="1:4" ht="15">
      <c r="A18523" t="s">
        <v>18657</v>
      </c>
      <c r="B18523" s="53">
        <v>2020</v>
      </c>
      <c r="C18523" t="s">
        <v>2</v>
      </c>
      <c r="D18523" t="s">
        <v>20893</v>
      </c>
    </row>
    <row r="18524" spans="1:4" ht="15">
      <c r="A18524" t="s">
        <v>18657</v>
      </c>
      <c r="B18524" s="53">
        <v>2020</v>
      </c>
      <c r="C18524" t="s">
        <v>2</v>
      </c>
      <c r="D18524" t="s">
        <v>20894</v>
      </c>
    </row>
    <row r="18525" spans="1:4" ht="15">
      <c r="A18525" t="s">
        <v>18657</v>
      </c>
      <c r="B18525" s="53">
        <v>2019</v>
      </c>
      <c r="C18525" t="s">
        <v>30</v>
      </c>
      <c r="D18525" t="s">
        <v>20895</v>
      </c>
    </row>
    <row r="18526" spans="1:4" ht="15">
      <c r="A18526" t="s">
        <v>18657</v>
      </c>
      <c r="B18526" s="53">
        <v>2019</v>
      </c>
      <c r="C18526" t="s">
        <v>1433</v>
      </c>
      <c r="D18526" t="s">
        <v>20896</v>
      </c>
    </row>
    <row r="18527" spans="1:4" ht="15">
      <c r="A18527" t="s">
        <v>18657</v>
      </c>
      <c r="B18527" s="53">
        <v>2019</v>
      </c>
      <c r="C18527" t="s">
        <v>5269</v>
      </c>
      <c r="D18527" t="s">
        <v>20897</v>
      </c>
    </row>
    <row r="18528" spans="1:4" ht="15">
      <c r="A18528" t="s">
        <v>18657</v>
      </c>
      <c r="B18528" s="53">
        <v>2019</v>
      </c>
      <c r="C18528" t="s">
        <v>7</v>
      </c>
      <c r="D18528" t="s">
        <v>20898</v>
      </c>
    </row>
    <row r="18529" spans="1:4" ht="15">
      <c r="A18529" t="s">
        <v>18657</v>
      </c>
      <c r="B18529" s="53">
        <v>2019</v>
      </c>
      <c r="C18529" t="s">
        <v>7</v>
      </c>
      <c r="D18529" t="s">
        <v>20899</v>
      </c>
    </row>
    <row r="18530" spans="1:4" ht="15">
      <c r="A18530" t="s">
        <v>18657</v>
      </c>
      <c r="B18530" s="53">
        <v>2019</v>
      </c>
      <c r="C18530" t="s">
        <v>7</v>
      </c>
      <c r="D18530" t="s">
        <v>20900</v>
      </c>
    </row>
    <row r="18531" spans="1:4" ht="15">
      <c r="A18531" t="s">
        <v>18657</v>
      </c>
      <c r="B18531" s="53">
        <v>2019</v>
      </c>
      <c r="C18531" t="s">
        <v>194</v>
      </c>
      <c r="D18531" t="s">
        <v>20901</v>
      </c>
    </row>
    <row r="18532" spans="1:4" ht="15">
      <c r="A18532" t="s">
        <v>18657</v>
      </c>
      <c r="B18532" s="53">
        <v>2019</v>
      </c>
      <c r="C18532" t="s">
        <v>194</v>
      </c>
      <c r="D18532" t="s">
        <v>20902</v>
      </c>
    </row>
    <row r="18533" spans="1:4" ht="15">
      <c r="A18533" t="s">
        <v>18657</v>
      </c>
      <c r="B18533" s="53">
        <v>2019</v>
      </c>
      <c r="C18533" t="s">
        <v>194</v>
      </c>
      <c r="D18533" t="s">
        <v>20903</v>
      </c>
    </row>
    <row r="18534" spans="1:4" ht="15">
      <c r="A18534" t="s">
        <v>18657</v>
      </c>
      <c r="B18534" s="53">
        <v>2019</v>
      </c>
      <c r="C18534" t="s">
        <v>2</v>
      </c>
      <c r="D18534" t="s">
        <v>20904</v>
      </c>
    </row>
    <row r="18535" spans="1:4" ht="15">
      <c r="A18535" t="s">
        <v>18657</v>
      </c>
      <c r="B18535" s="53">
        <v>2019</v>
      </c>
      <c r="C18535" t="s">
        <v>2</v>
      </c>
      <c r="D18535" t="s">
        <v>20905</v>
      </c>
    </row>
    <row r="18536" spans="1:4" ht="15">
      <c r="A18536" t="s">
        <v>18657</v>
      </c>
      <c r="B18536" s="53">
        <v>2019</v>
      </c>
      <c r="C18536" t="s">
        <v>2</v>
      </c>
      <c r="D18536" t="s">
        <v>20899</v>
      </c>
    </row>
    <row r="18537" spans="1:4" ht="15">
      <c r="A18537" t="s">
        <v>18657</v>
      </c>
      <c r="B18537" s="53">
        <v>2019</v>
      </c>
      <c r="C18537" t="s">
        <v>2</v>
      </c>
      <c r="D18537" t="s">
        <v>20906</v>
      </c>
    </row>
    <row r="18538" spans="1:4" ht="15">
      <c r="A18538" t="s">
        <v>18657</v>
      </c>
      <c r="B18538" s="53">
        <v>2019</v>
      </c>
      <c r="C18538" t="s">
        <v>2</v>
      </c>
      <c r="D18538" t="s">
        <v>20907</v>
      </c>
    </row>
    <row r="18539" spans="1:4" ht="15">
      <c r="A18539" t="s">
        <v>18657</v>
      </c>
      <c r="B18539" s="53">
        <v>2019</v>
      </c>
      <c r="C18539" t="s">
        <v>2</v>
      </c>
      <c r="D18539" t="s">
        <v>20908</v>
      </c>
    </row>
    <row r="18540" spans="1:4" ht="15">
      <c r="A18540" t="s">
        <v>18657</v>
      </c>
      <c r="B18540" s="53">
        <v>2019</v>
      </c>
      <c r="C18540" t="s">
        <v>2</v>
      </c>
      <c r="D18540" t="s">
        <v>20909</v>
      </c>
    </row>
    <row r="18541" spans="1:4" ht="15">
      <c r="A18541" t="s">
        <v>18657</v>
      </c>
      <c r="B18541" s="53">
        <v>2019</v>
      </c>
      <c r="C18541" t="s">
        <v>2</v>
      </c>
      <c r="D18541" t="s">
        <v>20884</v>
      </c>
    </row>
    <row r="18542" spans="1:4" ht="15">
      <c r="A18542" t="s">
        <v>18657</v>
      </c>
      <c r="B18542" s="53">
        <v>2019</v>
      </c>
      <c r="C18542" t="s">
        <v>2</v>
      </c>
      <c r="D18542" t="s">
        <v>20910</v>
      </c>
    </row>
    <row r="18543" spans="1:4" ht="15">
      <c r="A18543" t="s">
        <v>18657</v>
      </c>
      <c r="B18543" s="53">
        <v>2019</v>
      </c>
      <c r="C18543" t="s">
        <v>2</v>
      </c>
      <c r="D18543" t="s">
        <v>20911</v>
      </c>
    </row>
    <row r="18544" spans="1:4" ht="15">
      <c r="A18544" t="s">
        <v>18657</v>
      </c>
      <c r="B18544" s="53">
        <v>2018</v>
      </c>
      <c r="C18544" t="s">
        <v>30</v>
      </c>
      <c r="D18544" t="s">
        <v>20912</v>
      </c>
    </row>
    <row r="18545" spans="1:4" ht="15">
      <c r="A18545" t="s">
        <v>18657</v>
      </c>
      <c r="B18545" s="53">
        <v>2018</v>
      </c>
      <c r="C18545" t="s">
        <v>30</v>
      </c>
      <c r="D18545" t="s">
        <v>20913</v>
      </c>
    </row>
    <row r="18546" spans="1:4" ht="15">
      <c r="A18546" t="s">
        <v>18657</v>
      </c>
      <c r="B18546" s="53">
        <v>2018</v>
      </c>
      <c r="C18546" t="s">
        <v>959</v>
      </c>
      <c r="D18546" t="s">
        <v>20914</v>
      </c>
    </row>
    <row r="18547" spans="1:4" ht="15">
      <c r="A18547" t="s">
        <v>18657</v>
      </c>
      <c r="B18547" s="53">
        <v>2018</v>
      </c>
      <c r="C18547" t="s">
        <v>1433</v>
      </c>
      <c r="D18547" t="s">
        <v>20915</v>
      </c>
    </row>
    <row r="18548" spans="1:4" ht="15">
      <c r="A18548" t="s">
        <v>18657</v>
      </c>
      <c r="B18548" s="53">
        <v>2018</v>
      </c>
      <c r="C18548" t="s">
        <v>1433</v>
      </c>
      <c r="D18548" t="s">
        <v>20916</v>
      </c>
    </row>
    <row r="18549" spans="1:4" ht="15">
      <c r="A18549" t="s">
        <v>18657</v>
      </c>
      <c r="B18549" s="53">
        <v>2018</v>
      </c>
      <c r="C18549" t="s">
        <v>20917</v>
      </c>
      <c r="D18549" t="s">
        <v>20918</v>
      </c>
    </row>
    <row r="18550" spans="1:4" ht="15">
      <c r="A18550" t="s">
        <v>18657</v>
      </c>
      <c r="B18550" s="53">
        <v>2018</v>
      </c>
      <c r="C18550" t="s">
        <v>5269</v>
      </c>
      <c r="D18550" t="s">
        <v>20919</v>
      </c>
    </row>
    <row r="18551" spans="1:4" ht="15">
      <c r="A18551" t="s">
        <v>18657</v>
      </c>
      <c r="B18551" s="53">
        <v>2018</v>
      </c>
      <c r="C18551" t="s">
        <v>504</v>
      </c>
      <c r="D18551" t="s">
        <v>20920</v>
      </c>
    </row>
    <row r="18552" spans="1:4" ht="15">
      <c r="A18552" t="s">
        <v>18657</v>
      </c>
      <c r="B18552" s="53">
        <v>2018</v>
      </c>
      <c r="C18552" t="s">
        <v>7</v>
      </c>
      <c r="D18552" t="s">
        <v>20921</v>
      </c>
    </row>
    <row r="18553" spans="1:4" ht="15">
      <c r="A18553" t="s">
        <v>18657</v>
      </c>
      <c r="B18553" s="53">
        <v>2018</v>
      </c>
      <c r="C18553" t="s">
        <v>194</v>
      </c>
      <c r="D18553" t="s">
        <v>20922</v>
      </c>
    </row>
    <row r="18554" spans="1:4" ht="15">
      <c r="A18554" t="s">
        <v>18657</v>
      </c>
      <c r="B18554" s="53">
        <v>2018</v>
      </c>
      <c r="C18554" t="s">
        <v>194</v>
      </c>
      <c r="D18554" t="s">
        <v>20923</v>
      </c>
    </row>
    <row r="18555" spans="1:4" ht="15">
      <c r="A18555" t="s">
        <v>18657</v>
      </c>
      <c r="B18555" s="53">
        <v>2017</v>
      </c>
      <c r="C18555" t="s">
        <v>30</v>
      </c>
      <c r="D18555" t="s">
        <v>20924</v>
      </c>
    </row>
    <row r="18556" spans="1:4" ht="15">
      <c r="A18556" t="s">
        <v>18657</v>
      </c>
      <c r="B18556" s="53">
        <v>2017</v>
      </c>
      <c r="C18556" t="s">
        <v>30</v>
      </c>
      <c r="D18556" t="s">
        <v>20925</v>
      </c>
    </row>
    <row r="18557" spans="1:4" ht="15">
      <c r="A18557" t="s">
        <v>18657</v>
      </c>
      <c r="B18557" s="53">
        <v>2017</v>
      </c>
      <c r="C18557" t="s">
        <v>20820</v>
      </c>
      <c r="D18557" t="s">
        <v>20926</v>
      </c>
    </row>
    <row r="18558" spans="1:4" ht="15">
      <c r="A18558" t="s">
        <v>18657</v>
      </c>
      <c r="B18558" s="53">
        <v>2017</v>
      </c>
      <c r="C18558" t="s">
        <v>504</v>
      </c>
      <c r="D18558" t="s">
        <v>20927</v>
      </c>
    </row>
    <row r="18559" spans="1:4" ht="15">
      <c r="A18559" t="s">
        <v>18657</v>
      </c>
      <c r="B18559" s="53">
        <v>2017</v>
      </c>
      <c r="C18559" t="s">
        <v>7</v>
      </c>
      <c r="D18559" t="s">
        <v>20928</v>
      </c>
    </row>
    <row r="18560" spans="1:4" ht="15">
      <c r="A18560" t="s">
        <v>18657</v>
      </c>
      <c r="B18560" s="53">
        <v>2017</v>
      </c>
      <c r="C18560" t="s">
        <v>7</v>
      </c>
      <c r="D18560" t="s">
        <v>20929</v>
      </c>
    </row>
    <row r="18561" spans="1:4" ht="15">
      <c r="A18561" t="s">
        <v>18657</v>
      </c>
      <c r="B18561" s="53">
        <v>2017</v>
      </c>
      <c r="C18561" t="s">
        <v>7</v>
      </c>
      <c r="D18561" t="s">
        <v>20930</v>
      </c>
    </row>
    <row r="18562" spans="1:4" ht="15">
      <c r="A18562" t="s">
        <v>18657</v>
      </c>
      <c r="B18562" s="53">
        <v>2016</v>
      </c>
      <c r="C18562" t="s">
        <v>30</v>
      </c>
      <c r="D18562" t="s">
        <v>20931</v>
      </c>
    </row>
    <row r="18563" spans="1:4" ht="15">
      <c r="A18563" t="s">
        <v>18657</v>
      </c>
      <c r="B18563" s="53">
        <v>2016</v>
      </c>
      <c r="C18563" t="s">
        <v>30</v>
      </c>
      <c r="D18563" t="s">
        <v>20932</v>
      </c>
    </row>
    <row r="18564" spans="1:4" ht="15">
      <c r="A18564" t="s">
        <v>18657</v>
      </c>
      <c r="B18564" s="53">
        <v>2016</v>
      </c>
      <c r="C18564" t="s">
        <v>20820</v>
      </c>
      <c r="D18564" t="s">
        <v>20933</v>
      </c>
    </row>
    <row r="18565" spans="1:4" ht="15">
      <c r="A18565" t="s">
        <v>18657</v>
      </c>
      <c r="B18565" s="53">
        <v>2016</v>
      </c>
      <c r="C18565" t="s">
        <v>504</v>
      </c>
      <c r="D18565" t="s">
        <v>20934</v>
      </c>
    </row>
    <row r="18566" spans="1:4" ht="15">
      <c r="A18566" t="s">
        <v>18657</v>
      </c>
      <c r="B18566" s="53">
        <v>2016</v>
      </c>
      <c r="C18566" t="s">
        <v>504</v>
      </c>
      <c r="D18566" t="s">
        <v>20935</v>
      </c>
    </row>
    <row r="18567" spans="1:4" ht="15">
      <c r="A18567" t="s">
        <v>18657</v>
      </c>
      <c r="B18567" s="53">
        <v>2016</v>
      </c>
      <c r="C18567" t="s">
        <v>7</v>
      </c>
      <c r="D18567" t="s">
        <v>20936</v>
      </c>
    </row>
    <row r="18568" spans="1:4" ht="15">
      <c r="A18568" t="s">
        <v>18657</v>
      </c>
      <c r="B18568" s="53">
        <v>2016</v>
      </c>
      <c r="C18568" t="s">
        <v>7</v>
      </c>
      <c r="D18568" t="s">
        <v>20937</v>
      </c>
    </row>
    <row r="18569" spans="1:4" ht="15">
      <c r="A18569" t="s">
        <v>18657</v>
      </c>
      <c r="B18569" s="53">
        <v>2016</v>
      </c>
      <c r="C18569" t="s">
        <v>194</v>
      </c>
      <c r="D18569" t="s">
        <v>20938</v>
      </c>
    </row>
    <row r="18570" spans="1:4" ht="15">
      <c r="A18570" t="s">
        <v>18657</v>
      </c>
      <c r="B18570" s="53">
        <v>2015</v>
      </c>
      <c r="C18570" t="s">
        <v>5269</v>
      </c>
      <c r="D18570" t="s">
        <v>20939</v>
      </c>
    </row>
    <row r="18571" spans="1:4" ht="15">
      <c r="A18571" t="s">
        <v>18657</v>
      </c>
      <c r="B18571" s="53">
        <v>2015</v>
      </c>
      <c r="C18571" t="s">
        <v>5269</v>
      </c>
      <c r="D18571" t="s">
        <v>20940</v>
      </c>
    </row>
    <row r="18572" spans="1:4" ht="15">
      <c r="A18572" t="s">
        <v>18657</v>
      </c>
      <c r="B18572" s="53">
        <v>2015</v>
      </c>
      <c r="C18572" t="s">
        <v>7</v>
      </c>
      <c r="D18572" t="s">
        <v>20941</v>
      </c>
    </row>
    <row r="18573" spans="1:4" ht="15">
      <c r="A18573" t="s">
        <v>18657</v>
      </c>
      <c r="B18573" s="53">
        <v>2014</v>
      </c>
      <c r="C18573" t="s">
        <v>30</v>
      </c>
      <c r="D18573" t="s">
        <v>20942</v>
      </c>
    </row>
    <row r="18574" spans="1:4" ht="15">
      <c r="A18574" t="s">
        <v>18657</v>
      </c>
      <c r="B18574" s="53">
        <v>2014</v>
      </c>
      <c r="C18574" t="s">
        <v>30</v>
      </c>
      <c r="D18574" t="s">
        <v>20943</v>
      </c>
    </row>
    <row r="18575" spans="1:4" ht="15">
      <c r="A18575" t="s">
        <v>18657</v>
      </c>
      <c r="B18575" s="53">
        <v>2014</v>
      </c>
      <c r="C18575" t="s">
        <v>504</v>
      </c>
      <c r="D18575" t="s">
        <v>20944</v>
      </c>
    </row>
    <row r="18576" spans="1:4" ht="15">
      <c r="A18576" t="s">
        <v>18657</v>
      </c>
      <c r="B18576" s="53">
        <v>2013</v>
      </c>
      <c r="C18576" t="s">
        <v>1288</v>
      </c>
      <c r="D18576" t="s">
        <v>20945</v>
      </c>
    </row>
    <row r="18577" spans="1:4" ht="15">
      <c r="A18577" t="s">
        <v>18657</v>
      </c>
      <c r="B18577" s="53">
        <v>2013</v>
      </c>
      <c r="C18577" t="s">
        <v>504</v>
      </c>
      <c r="D18577" t="s">
        <v>20946</v>
      </c>
    </row>
    <row r="18578" spans="1:4" ht="15">
      <c r="A18578" t="s">
        <v>18657</v>
      </c>
      <c r="B18578" s="53">
        <v>2013</v>
      </c>
      <c r="C18578" t="s">
        <v>7</v>
      </c>
      <c r="D18578" t="s">
        <v>20947</v>
      </c>
    </row>
    <row r="18579" spans="1:4" ht="15">
      <c r="A18579" t="s">
        <v>18657</v>
      </c>
      <c r="B18579" s="53">
        <v>2013</v>
      </c>
      <c r="C18579" t="s">
        <v>194</v>
      </c>
      <c r="D18579" t="s">
        <v>20948</v>
      </c>
    </row>
    <row r="18580" spans="1:4" ht="15">
      <c r="A18580" t="s">
        <v>18657</v>
      </c>
      <c r="B18580" s="53">
        <v>2013</v>
      </c>
      <c r="C18580" t="s">
        <v>20949</v>
      </c>
      <c r="D18580" t="s">
        <v>20950</v>
      </c>
    </row>
    <row r="18581" spans="1:4" ht="15">
      <c r="A18581" t="s">
        <v>18657</v>
      </c>
      <c r="B18581" s="53">
        <v>2012</v>
      </c>
      <c r="C18581" t="s">
        <v>30</v>
      </c>
      <c r="D18581" t="s">
        <v>20951</v>
      </c>
    </row>
    <row r="18582" spans="1:4" ht="15">
      <c r="A18582" t="s">
        <v>18657</v>
      </c>
      <c r="B18582" s="53">
        <v>2012</v>
      </c>
      <c r="C18582" t="s">
        <v>30</v>
      </c>
      <c r="D18582" t="s">
        <v>20952</v>
      </c>
    </row>
    <row r="18583" spans="1:4" ht="15">
      <c r="A18583" t="s">
        <v>18657</v>
      </c>
      <c r="B18583" s="53">
        <v>2012</v>
      </c>
      <c r="C18583" t="s">
        <v>30</v>
      </c>
      <c r="D18583" t="s">
        <v>20953</v>
      </c>
    </row>
    <row r="18584" spans="1:4" ht="15">
      <c r="A18584" t="s">
        <v>18657</v>
      </c>
      <c r="B18584" s="53">
        <v>2012</v>
      </c>
      <c r="C18584" t="s">
        <v>7</v>
      </c>
      <c r="D18584" t="s">
        <v>20954</v>
      </c>
    </row>
    <row r="18585" spans="1:4" ht="15">
      <c r="A18585" t="s">
        <v>18657</v>
      </c>
      <c r="B18585" s="53">
        <v>2012</v>
      </c>
      <c r="C18585" t="s">
        <v>7</v>
      </c>
      <c r="D18585" t="s">
        <v>20955</v>
      </c>
    </row>
    <row r="18586" spans="1:4" ht="15">
      <c r="A18586" t="s">
        <v>18657</v>
      </c>
      <c r="B18586" s="53">
        <v>2011</v>
      </c>
      <c r="C18586" t="s">
        <v>504</v>
      </c>
      <c r="D18586" t="s">
        <v>20956</v>
      </c>
    </row>
    <row r="18587" spans="1:4" ht="15">
      <c r="A18587" t="s">
        <v>18657</v>
      </c>
      <c r="B18587" s="53">
        <v>2011</v>
      </c>
      <c r="C18587" t="s">
        <v>1220</v>
      </c>
      <c r="D18587" t="s">
        <v>20957</v>
      </c>
    </row>
    <row r="18588" spans="1:4" ht="15">
      <c r="A18588" t="s">
        <v>18657</v>
      </c>
      <c r="B18588" s="53">
        <v>2011</v>
      </c>
      <c r="C18588" t="s">
        <v>1220</v>
      </c>
      <c r="D18588" t="s">
        <v>20958</v>
      </c>
    </row>
    <row r="18589" spans="1:4" ht="15">
      <c r="A18589" t="s">
        <v>18657</v>
      </c>
      <c r="B18589" s="53">
        <v>2010</v>
      </c>
      <c r="C18589" t="s">
        <v>504</v>
      </c>
      <c r="D18589" t="s">
        <v>20959</v>
      </c>
    </row>
    <row r="18590" spans="1:4" ht="15">
      <c r="A18590" t="s">
        <v>18657</v>
      </c>
      <c r="B18590" s="53">
        <v>2010</v>
      </c>
      <c r="C18590" t="s">
        <v>7</v>
      </c>
      <c r="D18590" t="s">
        <v>20960</v>
      </c>
    </row>
    <row r="18591" spans="1:4" ht="15">
      <c r="A18591" t="s">
        <v>18657</v>
      </c>
      <c r="B18591" s="53">
        <v>2010</v>
      </c>
      <c r="C18591" t="s">
        <v>1285</v>
      </c>
      <c r="D18591" t="s">
        <v>20961</v>
      </c>
    </row>
    <row r="18592" spans="1:4" ht="15">
      <c r="A18592" t="s">
        <v>18657</v>
      </c>
      <c r="B18592" s="53">
        <v>2009</v>
      </c>
      <c r="C18592" t="s">
        <v>194</v>
      </c>
      <c r="D18592" t="s">
        <v>20962</v>
      </c>
    </row>
    <row r="18593" spans="1:4" ht="15">
      <c r="A18593" t="s">
        <v>5225</v>
      </c>
      <c r="B18593" s="53">
        <v>2023</v>
      </c>
      <c r="C18593" t="s">
        <v>5983</v>
      </c>
      <c r="D18593" t="s">
        <v>5984</v>
      </c>
    </row>
    <row r="18594" spans="1:4" ht="15">
      <c r="A18594" t="s">
        <v>5225</v>
      </c>
      <c r="B18594" s="53">
        <v>2023</v>
      </c>
      <c r="C18594" t="s">
        <v>30</v>
      </c>
      <c r="D18594" t="s">
        <v>5985</v>
      </c>
    </row>
    <row r="18595" spans="1:4" ht="15">
      <c r="A18595" t="s">
        <v>5225</v>
      </c>
      <c r="B18595" s="53">
        <v>2023</v>
      </c>
      <c r="C18595" t="s">
        <v>30</v>
      </c>
      <c r="D18595" t="s">
        <v>5986</v>
      </c>
    </row>
    <row r="18596" spans="1:4" ht="15">
      <c r="A18596" t="s">
        <v>5225</v>
      </c>
      <c r="B18596" s="53">
        <v>2023</v>
      </c>
      <c r="C18596" t="s">
        <v>1288</v>
      </c>
      <c r="D18596" t="s">
        <v>5987</v>
      </c>
    </row>
    <row r="18597" spans="1:4" ht="15">
      <c r="A18597" t="s">
        <v>5225</v>
      </c>
      <c r="B18597" s="53">
        <v>2023</v>
      </c>
      <c r="C18597" t="s">
        <v>133</v>
      </c>
      <c r="D18597" t="s">
        <v>5988</v>
      </c>
    </row>
    <row r="18598" spans="1:4" ht="15">
      <c r="A18598" t="s">
        <v>5225</v>
      </c>
      <c r="B18598" s="53">
        <v>2023</v>
      </c>
      <c r="C18598" t="s">
        <v>45</v>
      </c>
      <c r="D18598" t="s">
        <v>5989</v>
      </c>
    </row>
    <row r="18599" spans="1:4" ht="15">
      <c r="A18599" t="s">
        <v>5225</v>
      </c>
      <c r="B18599" s="53">
        <v>2023</v>
      </c>
      <c r="C18599" t="s">
        <v>5269</v>
      </c>
      <c r="D18599" t="s">
        <v>5990</v>
      </c>
    </row>
    <row r="18600" spans="1:4" ht="15">
      <c r="A18600" t="s">
        <v>5225</v>
      </c>
      <c r="B18600" s="53">
        <v>2023</v>
      </c>
      <c r="C18600" t="s">
        <v>5269</v>
      </c>
      <c r="D18600" t="s">
        <v>5991</v>
      </c>
    </row>
    <row r="18601" spans="1:4" ht="15">
      <c r="A18601" t="s">
        <v>5225</v>
      </c>
      <c r="B18601" s="53">
        <v>2023</v>
      </c>
      <c r="C18601" t="s">
        <v>84</v>
      </c>
      <c r="D18601" t="s">
        <v>5992</v>
      </c>
    </row>
    <row r="18602" spans="1:4" ht="15">
      <c r="A18602" t="s">
        <v>5225</v>
      </c>
      <c r="B18602" s="53">
        <v>2023</v>
      </c>
      <c r="C18602" t="s">
        <v>1154</v>
      </c>
      <c r="D18602" t="s">
        <v>5993</v>
      </c>
    </row>
    <row r="18603" spans="1:4" ht="15">
      <c r="A18603" t="s">
        <v>5225</v>
      </c>
      <c r="B18603" s="53">
        <v>2023</v>
      </c>
      <c r="C18603" t="s">
        <v>1154</v>
      </c>
      <c r="D18603" t="s">
        <v>5994</v>
      </c>
    </row>
    <row r="18604" spans="1:4" ht="15">
      <c r="A18604" t="s">
        <v>5225</v>
      </c>
      <c r="B18604" s="53">
        <v>2023</v>
      </c>
      <c r="C18604" t="s">
        <v>1154</v>
      </c>
      <c r="D18604" t="s">
        <v>5995</v>
      </c>
    </row>
    <row r="18605" spans="1:4" ht="15">
      <c r="A18605" t="s">
        <v>5225</v>
      </c>
      <c r="B18605" s="53">
        <v>2023</v>
      </c>
      <c r="C18605" t="s">
        <v>1101</v>
      </c>
      <c r="D18605" t="s">
        <v>5996</v>
      </c>
    </row>
    <row r="18606" spans="1:4" ht="15">
      <c r="A18606" t="s">
        <v>5225</v>
      </c>
      <c r="B18606" s="53">
        <v>2023</v>
      </c>
      <c r="C18606" t="s">
        <v>4927</v>
      </c>
      <c r="D18606" t="s">
        <v>5997</v>
      </c>
    </row>
    <row r="18607" spans="1:4" ht="15">
      <c r="A18607" t="s">
        <v>5225</v>
      </c>
      <c r="B18607" s="53">
        <v>2023</v>
      </c>
      <c r="C18607" t="s">
        <v>4927</v>
      </c>
      <c r="D18607" t="s">
        <v>5998</v>
      </c>
    </row>
    <row r="18608" spans="1:4" ht="15">
      <c r="A18608" t="s">
        <v>5225</v>
      </c>
      <c r="B18608" s="53">
        <v>2023</v>
      </c>
      <c r="C18608" t="s">
        <v>661</v>
      </c>
      <c r="D18608" t="s">
        <v>5999</v>
      </c>
    </row>
    <row r="18609" spans="1:4" ht="15">
      <c r="A18609" t="s">
        <v>5225</v>
      </c>
      <c r="B18609" s="53">
        <v>2023</v>
      </c>
      <c r="C18609" t="s">
        <v>72</v>
      </c>
      <c r="D18609" t="s">
        <v>6000</v>
      </c>
    </row>
    <row r="18610" spans="1:4" ht="15">
      <c r="A18610" t="s">
        <v>5225</v>
      </c>
      <c r="B18610" s="53">
        <v>2023</v>
      </c>
      <c r="C18610" t="s">
        <v>72</v>
      </c>
      <c r="D18610" t="s">
        <v>6001</v>
      </c>
    </row>
    <row r="18611" spans="1:4" ht="15">
      <c r="A18611" t="s">
        <v>5225</v>
      </c>
      <c r="B18611" s="53">
        <v>2023</v>
      </c>
      <c r="C18611" t="s">
        <v>6002</v>
      </c>
      <c r="D18611" t="s">
        <v>6003</v>
      </c>
    </row>
    <row r="18612" spans="1:4" ht="15">
      <c r="A18612" t="s">
        <v>5225</v>
      </c>
      <c r="B18612" s="53">
        <v>2023</v>
      </c>
      <c r="C18612" t="s">
        <v>2</v>
      </c>
      <c r="D18612" t="s">
        <v>6001</v>
      </c>
    </row>
    <row r="18613" spans="1:4" ht="15">
      <c r="A18613" t="s">
        <v>5225</v>
      </c>
      <c r="B18613" s="53">
        <v>2023</v>
      </c>
      <c r="C18613" t="s">
        <v>2</v>
      </c>
      <c r="D18613" t="s">
        <v>6004</v>
      </c>
    </row>
    <row r="18614" spans="1:4" ht="15">
      <c r="A18614" t="s">
        <v>5225</v>
      </c>
      <c r="B18614" s="53">
        <v>2023</v>
      </c>
      <c r="C18614" t="s">
        <v>2</v>
      </c>
      <c r="D18614" t="s">
        <v>5999</v>
      </c>
    </row>
    <row r="18615" spans="1:4" ht="15">
      <c r="A18615" t="s">
        <v>5225</v>
      </c>
      <c r="B18615" s="53">
        <v>2023</v>
      </c>
      <c r="C18615" t="s">
        <v>2</v>
      </c>
      <c r="D18615" t="s">
        <v>6005</v>
      </c>
    </row>
    <row r="18616" spans="1:4" ht="15">
      <c r="A18616" t="s">
        <v>5225</v>
      </c>
      <c r="B18616" s="53">
        <v>2023</v>
      </c>
      <c r="C18616" t="s">
        <v>2</v>
      </c>
      <c r="D18616" t="s">
        <v>6006</v>
      </c>
    </row>
    <row r="18617" spans="1:4" ht="15">
      <c r="A18617" t="s">
        <v>5225</v>
      </c>
      <c r="B18617" s="53">
        <v>2023</v>
      </c>
      <c r="C18617" t="s">
        <v>2</v>
      </c>
      <c r="D18617" t="s">
        <v>6007</v>
      </c>
    </row>
    <row r="18618" spans="1:4" ht="15">
      <c r="A18618" t="s">
        <v>5225</v>
      </c>
      <c r="B18618" s="53">
        <v>2023</v>
      </c>
      <c r="C18618" t="s">
        <v>2</v>
      </c>
      <c r="D18618" t="s">
        <v>6008</v>
      </c>
    </row>
    <row r="18619" spans="1:4" ht="15">
      <c r="A18619" t="s">
        <v>5225</v>
      </c>
      <c r="B18619" s="53">
        <v>2023</v>
      </c>
      <c r="C18619" t="s">
        <v>2</v>
      </c>
      <c r="D18619" t="s">
        <v>6009</v>
      </c>
    </row>
    <row r="18620" spans="1:4" ht="15">
      <c r="A18620" t="s">
        <v>5225</v>
      </c>
      <c r="B18620" s="53">
        <v>2023</v>
      </c>
      <c r="C18620" t="s">
        <v>2</v>
      </c>
      <c r="D18620" t="s">
        <v>6010</v>
      </c>
    </row>
    <row r="18621" spans="1:4" ht="15">
      <c r="A18621" t="s">
        <v>5225</v>
      </c>
      <c r="B18621" s="53">
        <v>2023</v>
      </c>
      <c r="C18621" t="s">
        <v>2</v>
      </c>
      <c r="D18621" t="s">
        <v>1156</v>
      </c>
    </row>
    <row r="18622" spans="1:4" ht="15">
      <c r="A18622" t="s">
        <v>5225</v>
      </c>
      <c r="B18622" s="53">
        <v>2023</v>
      </c>
      <c r="C18622" t="s">
        <v>2</v>
      </c>
      <c r="D18622" t="s">
        <v>6011</v>
      </c>
    </row>
    <row r="18623" spans="1:4" ht="15">
      <c r="A18623" t="s">
        <v>5225</v>
      </c>
      <c r="B18623" s="53">
        <v>2023</v>
      </c>
      <c r="C18623" t="s">
        <v>2</v>
      </c>
      <c r="D18623" t="s">
        <v>6012</v>
      </c>
    </row>
    <row r="18624" spans="1:4" ht="15">
      <c r="A18624" t="s">
        <v>5225</v>
      </c>
      <c r="B18624" s="53">
        <v>2022</v>
      </c>
      <c r="C18624" t="s">
        <v>30</v>
      </c>
      <c r="D18624" t="s">
        <v>6013</v>
      </c>
    </row>
    <row r="18625" spans="1:4" ht="15">
      <c r="A18625" t="s">
        <v>5225</v>
      </c>
      <c r="B18625" s="53">
        <v>2022</v>
      </c>
      <c r="C18625" t="s">
        <v>5269</v>
      </c>
      <c r="D18625" t="s">
        <v>6014</v>
      </c>
    </row>
    <row r="18626" spans="1:4" ht="15">
      <c r="A18626" t="s">
        <v>5225</v>
      </c>
      <c r="B18626" s="53">
        <v>2022</v>
      </c>
      <c r="C18626" t="s">
        <v>914</v>
      </c>
      <c r="D18626" t="s">
        <v>6015</v>
      </c>
    </row>
    <row r="18627" spans="1:4" ht="15">
      <c r="A18627" t="s">
        <v>5225</v>
      </c>
      <c r="B18627" s="53">
        <v>2022</v>
      </c>
      <c r="C18627" t="s">
        <v>631</v>
      </c>
      <c r="D18627" t="s">
        <v>6016</v>
      </c>
    </row>
    <row r="18628" spans="1:4" ht="15">
      <c r="A18628" t="s">
        <v>5225</v>
      </c>
      <c r="B18628" s="53">
        <v>2022</v>
      </c>
      <c r="C18628" t="s">
        <v>661</v>
      </c>
      <c r="D18628" t="s">
        <v>6017</v>
      </c>
    </row>
    <row r="18629" spans="1:4" ht="15">
      <c r="A18629" t="s">
        <v>5225</v>
      </c>
      <c r="B18629" s="53">
        <v>2022</v>
      </c>
      <c r="C18629" t="s">
        <v>661</v>
      </c>
      <c r="D18629" t="s">
        <v>6018</v>
      </c>
    </row>
    <row r="18630" spans="1:4" ht="15">
      <c r="A18630" t="s">
        <v>5225</v>
      </c>
      <c r="B18630" s="53">
        <v>2022</v>
      </c>
      <c r="C18630" t="s">
        <v>22</v>
      </c>
      <c r="D18630" t="s">
        <v>6019</v>
      </c>
    </row>
    <row r="18631" spans="1:4" ht="15">
      <c r="A18631" t="s">
        <v>5225</v>
      </c>
      <c r="B18631" s="53">
        <v>2022</v>
      </c>
      <c r="C18631" t="s">
        <v>22</v>
      </c>
      <c r="D18631" t="s">
        <v>6020</v>
      </c>
    </row>
    <row r="18632" spans="1:4" ht="15">
      <c r="A18632" t="s">
        <v>5225</v>
      </c>
      <c r="B18632" s="53">
        <v>2022</v>
      </c>
      <c r="C18632" t="s">
        <v>22</v>
      </c>
      <c r="D18632" t="s">
        <v>6021</v>
      </c>
    </row>
    <row r="18633" spans="1:4" ht="15">
      <c r="A18633" t="s">
        <v>5225</v>
      </c>
      <c r="B18633" s="53">
        <v>2022</v>
      </c>
      <c r="C18633" t="s">
        <v>22</v>
      </c>
      <c r="D18633" t="s">
        <v>6022</v>
      </c>
    </row>
    <row r="18634" spans="1:4" ht="15">
      <c r="A18634" t="s">
        <v>5225</v>
      </c>
      <c r="B18634" s="53">
        <v>2022</v>
      </c>
      <c r="C18634" t="s">
        <v>22</v>
      </c>
      <c r="D18634" t="s">
        <v>6023</v>
      </c>
    </row>
    <row r="18635" spans="1:4" ht="15">
      <c r="A18635" t="s">
        <v>5225</v>
      </c>
      <c r="B18635" s="53">
        <v>2022</v>
      </c>
      <c r="C18635" t="s">
        <v>22</v>
      </c>
      <c r="D18635" t="s">
        <v>6024</v>
      </c>
    </row>
    <row r="18636" spans="1:4" ht="15">
      <c r="A18636" t="s">
        <v>5225</v>
      </c>
      <c r="B18636" s="53">
        <v>2022</v>
      </c>
      <c r="C18636" t="s">
        <v>72</v>
      </c>
      <c r="D18636" t="s">
        <v>6025</v>
      </c>
    </row>
    <row r="18637" spans="1:4" ht="15">
      <c r="A18637" t="s">
        <v>5225</v>
      </c>
      <c r="B18637" s="53">
        <v>2022</v>
      </c>
      <c r="C18637" t="s">
        <v>72</v>
      </c>
      <c r="D18637" t="s">
        <v>6026</v>
      </c>
    </row>
    <row r="18638" spans="1:4" ht="15">
      <c r="A18638" t="s">
        <v>5225</v>
      </c>
      <c r="B18638" s="53">
        <v>2022</v>
      </c>
      <c r="C18638" t="s">
        <v>2</v>
      </c>
      <c r="D18638" t="s">
        <v>6027</v>
      </c>
    </row>
    <row r="18639" spans="1:4" ht="15">
      <c r="A18639" t="s">
        <v>5225</v>
      </c>
      <c r="B18639" s="53">
        <v>2022</v>
      </c>
      <c r="C18639" t="s">
        <v>2</v>
      </c>
      <c r="D18639" t="s">
        <v>6016</v>
      </c>
    </row>
    <row r="18640" spans="1:4" ht="15">
      <c r="A18640" t="s">
        <v>5225</v>
      </c>
      <c r="B18640" s="53">
        <v>2022</v>
      </c>
      <c r="C18640" t="s">
        <v>2</v>
      </c>
      <c r="D18640" t="s">
        <v>6018</v>
      </c>
    </row>
    <row r="18641" spans="1:4" ht="15">
      <c r="A18641" t="s">
        <v>5225</v>
      </c>
      <c r="B18641" s="53">
        <v>2022</v>
      </c>
      <c r="C18641" t="s">
        <v>2</v>
      </c>
      <c r="D18641" t="s">
        <v>6028</v>
      </c>
    </row>
    <row r="18642" spans="1:4" ht="15">
      <c r="A18642" t="s">
        <v>5225</v>
      </c>
      <c r="B18642" s="53">
        <v>2022</v>
      </c>
      <c r="C18642" t="s">
        <v>2</v>
      </c>
      <c r="D18642" t="s">
        <v>6029</v>
      </c>
    </row>
    <row r="18643" spans="1:4" ht="15">
      <c r="A18643" t="s">
        <v>5225</v>
      </c>
      <c r="B18643" s="53">
        <v>2022</v>
      </c>
      <c r="C18643" t="s">
        <v>2</v>
      </c>
      <c r="D18643" t="s">
        <v>6030</v>
      </c>
    </row>
    <row r="18644" spans="1:4" ht="15">
      <c r="A18644" t="s">
        <v>5225</v>
      </c>
      <c r="B18644" s="53">
        <v>2022</v>
      </c>
      <c r="C18644" t="s">
        <v>2</v>
      </c>
      <c r="D18644" t="s">
        <v>5989</v>
      </c>
    </row>
    <row r="18645" spans="1:4" ht="15">
      <c r="A18645" t="s">
        <v>5225</v>
      </c>
      <c r="B18645" s="53">
        <v>2022</v>
      </c>
      <c r="C18645" t="s">
        <v>2</v>
      </c>
      <c r="D18645" t="s">
        <v>6031</v>
      </c>
    </row>
    <row r="18646" spans="1:4" ht="15">
      <c r="A18646" t="s">
        <v>5225</v>
      </c>
      <c r="B18646" s="53">
        <v>2022</v>
      </c>
      <c r="C18646" t="s">
        <v>2</v>
      </c>
      <c r="D18646" t="s">
        <v>6032</v>
      </c>
    </row>
    <row r="18647" spans="1:4" ht="15">
      <c r="A18647" t="s">
        <v>5225</v>
      </c>
      <c r="B18647" s="53">
        <v>2022</v>
      </c>
      <c r="C18647" t="s">
        <v>2</v>
      </c>
      <c r="D18647" t="s">
        <v>6033</v>
      </c>
    </row>
    <row r="18648" spans="1:4" ht="15">
      <c r="A18648" t="s">
        <v>5225</v>
      </c>
      <c r="B18648" s="53">
        <v>2021</v>
      </c>
      <c r="C18648" t="s">
        <v>4983</v>
      </c>
      <c r="D18648" t="s">
        <v>6034</v>
      </c>
    </row>
    <row r="18649" spans="1:4" ht="15">
      <c r="A18649" t="s">
        <v>5225</v>
      </c>
      <c r="B18649" s="53">
        <v>2021</v>
      </c>
      <c r="C18649" t="s">
        <v>30</v>
      </c>
      <c r="D18649" t="s">
        <v>6035</v>
      </c>
    </row>
    <row r="18650" spans="1:4" ht="15">
      <c r="A18650" t="s">
        <v>5225</v>
      </c>
      <c r="B18650" s="53">
        <v>2021</v>
      </c>
      <c r="C18650" t="s">
        <v>1433</v>
      </c>
      <c r="D18650" t="s">
        <v>6036</v>
      </c>
    </row>
    <row r="18651" spans="1:4" ht="15">
      <c r="A18651" t="s">
        <v>5225</v>
      </c>
      <c r="B18651" s="53">
        <v>2021</v>
      </c>
      <c r="C18651" t="s">
        <v>1288</v>
      </c>
      <c r="D18651" t="s">
        <v>6037</v>
      </c>
    </row>
    <row r="18652" spans="1:4" ht="15">
      <c r="A18652" t="s">
        <v>5225</v>
      </c>
      <c r="B18652" s="53">
        <v>2021</v>
      </c>
      <c r="C18652" t="s">
        <v>45</v>
      </c>
      <c r="D18652" t="s">
        <v>6038</v>
      </c>
    </row>
    <row r="18653" spans="1:4" ht="15">
      <c r="A18653" t="s">
        <v>5225</v>
      </c>
      <c r="B18653" s="53">
        <v>2021</v>
      </c>
      <c r="C18653" t="s">
        <v>5269</v>
      </c>
      <c r="D18653" t="s">
        <v>6039</v>
      </c>
    </row>
    <row r="18654" spans="1:4" ht="15">
      <c r="A18654" t="s">
        <v>5225</v>
      </c>
      <c r="B18654" s="53">
        <v>2021</v>
      </c>
      <c r="C18654" t="s">
        <v>5269</v>
      </c>
      <c r="D18654" t="s">
        <v>6040</v>
      </c>
    </row>
    <row r="18655" spans="1:4" ht="15">
      <c r="A18655" t="s">
        <v>5225</v>
      </c>
      <c r="B18655" s="53">
        <v>2021</v>
      </c>
      <c r="C18655" t="s">
        <v>967</v>
      </c>
      <c r="D18655" t="s">
        <v>6041</v>
      </c>
    </row>
    <row r="18656" spans="1:4" ht="15">
      <c r="A18656" t="s">
        <v>5225</v>
      </c>
      <c r="B18656" s="53">
        <v>2021</v>
      </c>
      <c r="C18656" t="s">
        <v>967</v>
      </c>
      <c r="D18656" t="s">
        <v>6042</v>
      </c>
    </row>
    <row r="18657" spans="1:4" ht="15">
      <c r="A18657" t="s">
        <v>5225</v>
      </c>
      <c r="B18657" s="53">
        <v>2021</v>
      </c>
      <c r="C18657" t="s">
        <v>1154</v>
      </c>
      <c r="D18657" t="s">
        <v>6043</v>
      </c>
    </row>
    <row r="18658" spans="1:4" ht="15">
      <c r="A18658" t="s">
        <v>5225</v>
      </c>
      <c r="B18658" s="53">
        <v>2021</v>
      </c>
      <c r="C18658" t="s">
        <v>1154</v>
      </c>
      <c r="D18658" t="s">
        <v>6044</v>
      </c>
    </row>
    <row r="18659" spans="1:4" ht="15">
      <c r="A18659" t="s">
        <v>5225</v>
      </c>
      <c r="B18659" s="53">
        <v>2021</v>
      </c>
      <c r="C18659" t="s">
        <v>1154</v>
      </c>
      <c r="D18659" t="s">
        <v>6045</v>
      </c>
    </row>
    <row r="18660" spans="1:4" ht="15">
      <c r="A18660" t="s">
        <v>5225</v>
      </c>
      <c r="B18660" s="53">
        <v>2021</v>
      </c>
      <c r="C18660" t="s">
        <v>1101</v>
      </c>
      <c r="D18660" t="s">
        <v>6046</v>
      </c>
    </row>
    <row r="18661" spans="1:4" ht="15">
      <c r="A18661" t="s">
        <v>5225</v>
      </c>
      <c r="B18661" s="53">
        <v>2021</v>
      </c>
      <c r="C18661" t="s">
        <v>5904</v>
      </c>
      <c r="D18661" t="s">
        <v>6047</v>
      </c>
    </row>
    <row r="18662" spans="1:4" ht="15">
      <c r="A18662" t="s">
        <v>5225</v>
      </c>
      <c r="B18662" s="53">
        <v>2021</v>
      </c>
      <c r="C18662" t="s">
        <v>6048</v>
      </c>
      <c r="D18662" t="s">
        <v>6049</v>
      </c>
    </row>
    <row r="18663" spans="1:4" ht="15">
      <c r="A18663" t="s">
        <v>5225</v>
      </c>
      <c r="B18663" s="53">
        <v>2021</v>
      </c>
      <c r="C18663" t="s">
        <v>6048</v>
      </c>
      <c r="D18663" t="s">
        <v>6050</v>
      </c>
    </row>
    <row r="18664" spans="1:4" ht="15">
      <c r="A18664" t="s">
        <v>5225</v>
      </c>
      <c r="B18664" s="53">
        <v>2021</v>
      </c>
      <c r="C18664" t="s">
        <v>6048</v>
      </c>
      <c r="D18664" t="s">
        <v>6051</v>
      </c>
    </row>
    <row r="18665" spans="1:4" ht="15">
      <c r="A18665" t="s">
        <v>5225</v>
      </c>
      <c r="B18665" s="53">
        <v>2021</v>
      </c>
      <c r="C18665" t="s">
        <v>6048</v>
      </c>
      <c r="D18665" t="s">
        <v>6052</v>
      </c>
    </row>
    <row r="18666" spans="1:4" ht="15">
      <c r="A18666" t="s">
        <v>5225</v>
      </c>
      <c r="B18666" s="53">
        <v>2021</v>
      </c>
      <c r="C18666" t="s">
        <v>7</v>
      </c>
      <c r="D18666" t="s">
        <v>6053</v>
      </c>
    </row>
    <row r="18667" spans="1:4" ht="15">
      <c r="A18667" t="s">
        <v>5225</v>
      </c>
      <c r="B18667" s="53">
        <v>2021</v>
      </c>
      <c r="C18667" t="s">
        <v>4927</v>
      </c>
      <c r="D18667" t="s">
        <v>6054</v>
      </c>
    </row>
    <row r="18668" spans="1:4" ht="15">
      <c r="A18668" t="s">
        <v>5225</v>
      </c>
      <c r="B18668" s="53">
        <v>2021</v>
      </c>
      <c r="C18668" t="s">
        <v>4927</v>
      </c>
      <c r="D18668" t="s">
        <v>6055</v>
      </c>
    </row>
    <row r="18669" spans="1:4" ht="15">
      <c r="A18669" t="s">
        <v>5225</v>
      </c>
      <c r="B18669" s="53">
        <v>2021</v>
      </c>
      <c r="C18669" t="s">
        <v>645</v>
      </c>
      <c r="D18669" t="s">
        <v>6056</v>
      </c>
    </row>
    <row r="18670" spans="1:4" ht="15">
      <c r="A18670" t="s">
        <v>5225</v>
      </c>
      <c r="B18670" s="53">
        <v>2021</v>
      </c>
      <c r="C18670" t="s">
        <v>22</v>
      </c>
      <c r="D18670" t="s">
        <v>6057</v>
      </c>
    </row>
    <row r="18671" spans="1:4" ht="15">
      <c r="A18671" t="s">
        <v>5225</v>
      </c>
      <c r="B18671" s="53">
        <v>2021</v>
      </c>
      <c r="C18671" t="s">
        <v>22</v>
      </c>
      <c r="D18671" t="s">
        <v>6058</v>
      </c>
    </row>
    <row r="18672" spans="1:4" ht="15">
      <c r="A18672" t="s">
        <v>5225</v>
      </c>
      <c r="B18672" s="53">
        <v>2021</v>
      </c>
      <c r="C18672" t="s">
        <v>22</v>
      </c>
      <c r="D18672" t="s">
        <v>6059</v>
      </c>
    </row>
    <row r="18673" spans="1:4" ht="15">
      <c r="A18673" t="s">
        <v>5225</v>
      </c>
      <c r="B18673" s="53">
        <v>2021</v>
      </c>
      <c r="C18673" t="s">
        <v>22</v>
      </c>
      <c r="D18673" t="s">
        <v>6060</v>
      </c>
    </row>
    <row r="18674" spans="1:4" ht="15">
      <c r="A18674" t="s">
        <v>5225</v>
      </c>
      <c r="B18674" s="53">
        <v>2021</v>
      </c>
      <c r="C18674" t="s">
        <v>22</v>
      </c>
      <c r="D18674" t="s">
        <v>6061</v>
      </c>
    </row>
    <row r="18675" spans="1:4" ht="15">
      <c r="A18675" t="s">
        <v>5225</v>
      </c>
      <c r="B18675" s="53">
        <v>2021</v>
      </c>
      <c r="C18675" t="s">
        <v>72</v>
      </c>
      <c r="D18675" t="s">
        <v>6062</v>
      </c>
    </row>
    <row r="18676" spans="1:4" ht="15">
      <c r="A18676" t="s">
        <v>5225</v>
      </c>
      <c r="B18676" s="53">
        <v>2021</v>
      </c>
      <c r="C18676" t="s">
        <v>72</v>
      </c>
      <c r="D18676" t="s">
        <v>6063</v>
      </c>
    </row>
    <row r="18677" spans="1:4" ht="15">
      <c r="A18677" t="s">
        <v>5225</v>
      </c>
      <c r="B18677" s="53">
        <v>2021</v>
      </c>
      <c r="C18677" t="s">
        <v>6048</v>
      </c>
      <c r="D18677" t="s">
        <v>6064</v>
      </c>
    </row>
    <row r="18678" spans="1:4" ht="15">
      <c r="A18678" t="s">
        <v>5225</v>
      </c>
      <c r="B18678" s="53">
        <v>2021</v>
      </c>
      <c r="C18678" t="s">
        <v>10</v>
      </c>
      <c r="D18678" t="s">
        <v>6065</v>
      </c>
    </row>
    <row r="18679" spans="1:4" ht="15">
      <c r="A18679" t="s">
        <v>5225</v>
      </c>
      <c r="B18679" s="53">
        <v>2021</v>
      </c>
      <c r="C18679" t="s">
        <v>2</v>
      </c>
      <c r="D18679" t="s">
        <v>6066</v>
      </c>
    </row>
    <row r="18680" spans="1:4" ht="15">
      <c r="A18680" t="s">
        <v>5225</v>
      </c>
      <c r="B18680" s="53">
        <v>2020</v>
      </c>
      <c r="C18680" t="s">
        <v>35</v>
      </c>
      <c r="D18680" t="s">
        <v>6067</v>
      </c>
    </row>
    <row r="18681" spans="1:4" ht="15">
      <c r="A18681" t="s">
        <v>5225</v>
      </c>
      <c r="B18681" s="53">
        <v>2020</v>
      </c>
      <c r="C18681" t="s">
        <v>5269</v>
      </c>
      <c r="D18681" t="s">
        <v>6068</v>
      </c>
    </row>
    <row r="18682" spans="1:4" ht="15">
      <c r="A18682" t="s">
        <v>5225</v>
      </c>
      <c r="B18682" s="53">
        <v>2020</v>
      </c>
      <c r="C18682" t="s">
        <v>504</v>
      </c>
      <c r="D18682" t="s">
        <v>6069</v>
      </c>
    </row>
    <row r="18683" spans="1:4" ht="15">
      <c r="A18683" t="s">
        <v>5225</v>
      </c>
      <c r="B18683" s="53">
        <v>2020</v>
      </c>
      <c r="C18683" t="s">
        <v>6070</v>
      </c>
      <c r="D18683" t="s">
        <v>6071</v>
      </c>
    </row>
    <row r="18684" spans="1:4" ht="15">
      <c r="A18684" t="s">
        <v>5225</v>
      </c>
      <c r="B18684" s="53">
        <v>2020</v>
      </c>
      <c r="C18684" t="s">
        <v>6070</v>
      </c>
      <c r="D18684" t="s">
        <v>6072</v>
      </c>
    </row>
    <row r="18685" spans="1:4" ht="15">
      <c r="A18685" t="s">
        <v>5225</v>
      </c>
      <c r="B18685" s="53">
        <v>2020</v>
      </c>
      <c r="C18685" t="s">
        <v>1300</v>
      </c>
      <c r="D18685" t="s">
        <v>6073</v>
      </c>
    </row>
    <row r="18686" spans="1:4" ht="15">
      <c r="A18686" t="s">
        <v>5225</v>
      </c>
      <c r="B18686" s="53">
        <v>2020</v>
      </c>
      <c r="C18686" t="s">
        <v>7</v>
      </c>
      <c r="D18686" t="s">
        <v>6074</v>
      </c>
    </row>
    <row r="18687" spans="1:4" ht="15">
      <c r="A18687" t="s">
        <v>5225</v>
      </c>
      <c r="B18687" s="53">
        <v>2020</v>
      </c>
      <c r="C18687" t="s">
        <v>7</v>
      </c>
      <c r="D18687" t="s">
        <v>6075</v>
      </c>
    </row>
    <row r="18688" spans="1:4" ht="15">
      <c r="A18688" t="s">
        <v>5225</v>
      </c>
      <c r="B18688" s="53">
        <v>2020</v>
      </c>
      <c r="C18688" t="s">
        <v>4927</v>
      </c>
      <c r="D18688" t="s">
        <v>6076</v>
      </c>
    </row>
    <row r="18689" spans="1:4" ht="15">
      <c r="A18689" t="s">
        <v>5225</v>
      </c>
      <c r="B18689" s="53">
        <v>2020</v>
      </c>
      <c r="C18689" t="s">
        <v>4927</v>
      </c>
      <c r="D18689" t="s">
        <v>6077</v>
      </c>
    </row>
    <row r="18690" spans="1:4" ht="15">
      <c r="A18690" t="s">
        <v>5225</v>
      </c>
      <c r="B18690" s="53">
        <v>2020</v>
      </c>
      <c r="C18690" t="s">
        <v>1734</v>
      </c>
      <c r="D18690" t="s">
        <v>6078</v>
      </c>
    </row>
    <row r="18691" spans="1:4" ht="15">
      <c r="A18691" t="s">
        <v>5225</v>
      </c>
      <c r="B18691" s="53">
        <v>2020</v>
      </c>
      <c r="C18691" t="s">
        <v>631</v>
      </c>
      <c r="D18691" t="s">
        <v>6079</v>
      </c>
    </row>
    <row r="18692" spans="1:4" ht="15">
      <c r="A18692" t="s">
        <v>5225</v>
      </c>
      <c r="B18692" s="53">
        <v>2020</v>
      </c>
      <c r="C18692" t="s">
        <v>661</v>
      </c>
      <c r="D18692" t="s">
        <v>6080</v>
      </c>
    </row>
    <row r="18693" spans="1:4" ht="15">
      <c r="A18693" t="s">
        <v>5225</v>
      </c>
      <c r="B18693" s="53">
        <v>2020</v>
      </c>
      <c r="C18693" t="s">
        <v>645</v>
      </c>
      <c r="D18693" t="s">
        <v>6081</v>
      </c>
    </row>
    <row r="18694" spans="1:4" ht="15">
      <c r="A18694" t="s">
        <v>5225</v>
      </c>
      <c r="B18694" s="53">
        <v>2020</v>
      </c>
      <c r="C18694" t="s">
        <v>22</v>
      </c>
      <c r="D18694" t="s">
        <v>6082</v>
      </c>
    </row>
    <row r="18695" spans="1:4" ht="15">
      <c r="A18695" t="s">
        <v>5225</v>
      </c>
      <c r="B18695" s="53">
        <v>2020</v>
      </c>
      <c r="C18695" t="s">
        <v>22</v>
      </c>
      <c r="D18695" t="s">
        <v>6083</v>
      </c>
    </row>
    <row r="18696" spans="1:4" ht="15">
      <c r="A18696" t="s">
        <v>5225</v>
      </c>
      <c r="B18696" s="53">
        <v>2020</v>
      </c>
      <c r="C18696" t="s">
        <v>22</v>
      </c>
      <c r="D18696" t="s">
        <v>6084</v>
      </c>
    </row>
    <row r="18697" spans="1:4" ht="15">
      <c r="A18697" t="s">
        <v>5225</v>
      </c>
      <c r="B18697" s="53">
        <v>2020</v>
      </c>
      <c r="C18697" t="s">
        <v>22</v>
      </c>
      <c r="D18697" t="s">
        <v>6085</v>
      </c>
    </row>
    <row r="18698" spans="1:4" ht="15">
      <c r="A18698" t="s">
        <v>5225</v>
      </c>
      <c r="B18698" s="53">
        <v>2020</v>
      </c>
      <c r="C18698" t="s">
        <v>22</v>
      </c>
      <c r="D18698" t="s">
        <v>6086</v>
      </c>
    </row>
    <row r="18699" spans="1:4" ht="15">
      <c r="A18699" t="s">
        <v>5225</v>
      </c>
      <c r="B18699" s="53">
        <v>2020</v>
      </c>
      <c r="C18699" t="s">
        <v>72</v>
      </c>
      <c r="D18699" t="s">
        <v>6087</v>
      </c>
    </row>
    <row r="18700" spans="1:4" ht="15">
      <c r="A18700" t="s">
        <v>5225</v>
      </c>
      <c r="B18700" s="53">
        <v>2020</v>
      </c>
      <c r="C18700" t="s">
        <v>72</v>
      </c>
      <c r="D18700" t="s">
        <v>6088</v>
      </c>
    </row>
    <row r="18701" spans="1:4" ht="15">
      <c r="A18701" t="s">
        <v>5225</v>
      </c>
      <c r="B18701" s="53">
        <v>2020</v>
      </c>
      <c r="C18701" t="s">
        <v>72</v>
      </c>
      <c r="D18701" t="s">
        <v>6089</v>
      </c>
    </row>
    <row r="18702" spans="1:4" ht="15">
      <c r="A18702" t="s">
        <v>5225</v>
      </c>
      <c r="B18702" s="53">
        <v>2020</v>
      </c>
      <c r="C18702" t="s">
        <v>72</v>
      </c>
      <c r="D18702" t="s">
        <v>6090</v>
      </c>
    </row>
    <row r="18703" spans="1:4" ht="15">
      <c r="A18703" t="s">
        <v>5225</v>
      </c>
      <c r="B18703" s="53">
        <v>2020</v>
      </c>
      <c r="C18703" t="s">
        <v>2</v>
      </c>
      <c r="D18703" t="s">
        <v>6091</v>
      </c>
    </row>
    <row r="18704" spans="1:4" ht="15">
      <c r="A18704" t="s">
        <v>5225</v>
      </c>
      <c r="B18704" s="53">
        <v>2020</v>
      </c>
      <c r="C18704" t="s">
        <v>2</v>
      </c>
      <c r="D18704" t="s">
        <v>6092</v>
      </c>
    </row>
    <row r="18705" spans="1:4" ht="15">
      <c r="A18705" t="s">
        <v>5225</v>
      </c>
      <c r="B18705" s="53">
        <v>2020</v>
      </c>
      <c r="C18705" t="s">
        <v>2</v>
      </c>
      <c r="D18705" t="s">
        <v>6093</v>
      </c>
    </row>
    <row r="18706" spans="1:4" ht="15">
      <c r="A18706" t="s">
        <v>5225</v>
      </c>
      <c r="B18706" s="53">
        <v>2020</v>
      </c>
      <c r="C18706" t="s">
        <v>2</v>
      </c>
      <c r="D18706" t="s">
        <v>6013</v>
      </c>
    </row>
    <row r="18707" spans="1:4" ht="15">
      <c r="A18707" t="s">
        <v>5225</v>
      </c>
      <c r="B18707" s="53">
        <v>2020</v>
      </c>
      <c r="C18707" t="s">
        <v>2</v>
      </c>
      <c r="D18707" t="s">
        <v>6075</v>
      </c>
    </row>
    <row r="18708" spans="1:4" ht="15">
      <c r="A18708" t="s">
        <v>5225</v>
      </c>
      <c r="B18708" s="53">
        <v>2020</v>
      </c>
      <c r="C18708" t="s">
        <v>2</v>
      </c>
      <c r="D18708" t="s">
        <v>6079</v>
      </c>
    </row>
    <row r="18709" spans="1:4" ht="15">
      <c r="A18709" t="s">
        <v>5225</v>
      </c>
      <c r="B18709" s="53">
        <v>2020</v>
      </c>
      <c r="C18709" t="s">
        <v>2</v>
      </c>
      <c r="D18709" t="s">
        <v>6094</v>
      </c>
    </row>
    <row r="18710" spans="1:4" ht="15">
      <c r="A18710" t="s">
        <v>5225</v>
      </c>
      <c r="B18710" s="53">
        <v>2019</v>
      </c>
      <c r="C18710" t="s">
        <v>1453</v>
      </c>
      <c r="D18710" t="s">
        <v>6095</v>
      </c>
    </row>
    <row r="18711" spans="1:4" ht="15">
      <c r="A18711" t="s">
        <v>5225</v>
      </c>
      <c r="B18711" s="53">
        <v>2019</v>
      </c>
      <c r="C18711" t="s">
        <v>86</v>
      </c>
      <c r="D18711" t="s">
        <v>6096</v>
      </c>
    </row>
    <row r="18712" spans="1:4" ht="15">
      <c r="A18712" t="s">
        <v>5225</v>
      </c>
      <c r="B18712" s="53">
        <v>2019</v>
      </c>
      <c r="C18712" t="s">
        <v>504</v>
      </c>
      <c r="D18712" t="s">
        <v>6097</v>
      </c>
    </row>
    <row r="18713" spans="1:4" ht="15">
      <c r="A18713" t="s">
        <v>5225</v>
      </c>
      <c r="B18713" s="53">
        <v>2019</v>
      </c>
      <c r="C18713" t="s">
        <v>504</v>
      </c>
      <c r="D18713" t="s">
        <v>6098</v>
      </c>
    </row>
    <row r="18714" spans="1:4" ht="15">
      <c r="A18714" t="s">
        <v>5225</v>
      </c>
      <c r="B18714" s="53">
        <v>2019</v>
      </c>
      <c r="C18714" t="s">
        <v>7</v>
      </c>
      <c r="D18714" t="s">
        <v>6099</v>
      </c>
    </row>
    <row r="18715" spans="1:4" ht="15">
      <c r="A18715" t="s">
        <v>5225</v>
      </c>
      <c r="B18715" s="53">
        <v>2019</v>
      </c>
      <c r="C18715" t="s">
        <v>7</v>
      </c>
      <c r="D18715" t="s">
        <v>6100</v>
      </c>
    </row>
    <row r="18716" spans="1:4" ht="15">
      <c r="A18716" t="s">
        <v>5225</v>
      </c>
      <c r="B18716" s="53">
        <v>2019</v>
      </c>
      <c r="C18716" t="s">
        <v>6101</v>
      </c>
      <c r="D18716" t="s">
        <v>6102</v>
      </c>
    </row>
    <row r="18717" spans="1:4" ht="15">
      <c r="A18717" t="s">
        <v>5225</v>
      </c>
      <c r="B18717" s="53">
        <v>2019</v>
      </c>
      <c r="C18717" t="s">
        <v>6101</v>
      </c>
      <c r="D18717" t="s">
        <v>6103</v>
      </c>
    </row>
    <row r="18718" spans="1:4" ht="15">
      <c r="A18718" t="s">
        <v>5225</v>
      </c>
      <c r="B18718" s="53">
        <v>2019</v>
      </c>
      <c r="C18718" t="s">
        <v>22</v>
      </c>
      <c r="D18718" t="s">
        <v>6104</v>
      </c>
    </row>
    <row r="18719" spans="1:4" ht="15">
      <c r="A18719" t="s">
        <v>5225</v>
      </c>
      <c r="B18719" s="53">
        <v>2019</v>
      </c>
      <c r="C18719" t="s">
        <v>22</v>
      </c>
      <c r="D18719" t="s">
        <v>6105</v>
      </c>
    </row>
    <row r="18720" spans="1:4" ht="15">
      <c r="A18720" t="s">
        <v>5225</v>
      </c>
      <c r="B18720" s="53">
        <v>2019</v>
      </c>
      <c r="C18720" t="s">
        <v>22</v>
      </c>
      <c r="D18720" t="s">
        <v>6106</v>
      </c>
    </row>
    <row r="18721" spans="1:4" ht="15">
      <c r="A18721" t="s">
        <v>5225</v>
      </c>
      <c r="B18721" s="53">
        <v>2019</v>
      </c>
      <c r="C18721" t="s">
        <v>72</v>
      </c>
      <c r="D18721" t="s">
        <v>6107</v>
      </c>
    </row>
    <row r="18722" spans="1:4" ht="15">
      <c r="A18722" t="s">
        <v>5225</v>
      </c>
      <c r="B18722" s="53">
        <v>2019</v>
      </c>
      <c r="C18722" t="s">
        <v>6108</v>
      </c>
      <c r="D18722" t="s">
        <v>6109</v>
      </c>
    </row>
    <row r="18723" spans="1:4" ht="15">
      <c r="A18723" t="s">
        <v>5225</v>
      </c>
      <c r="B18723" s="53">
        <v>2019</v>
      </c>
      <c r="C18723" t="s">
        <v>6101</v>
      </c>
      <c r="D18723" t="s">
        <v>6110</v>
      </c>
    </row>
    <row r="18724" spans="1:4" ht="15">
      <c r="A18724" t="s">
        <v>5225</v>
      </c>
      <c r="B18724" s="53">
        <v>2019</v>
      </c>
      <c r="C18724" t="s">
        <v>2</v>
      </c>
      <c r="D18724" t="s">
        <v>6040</v>
      </c>
    </row>
    <row r="18725" spans="1:4" ht="15">
      <c r="A18725" t="s">
        <v>5225</v>
      </c>
      <c r="B18725" s="53">
        <v>2019</v>
      </c>
      <c r="C18725" t="s">
        <v>2</v>
      </c>
      <c r="D18725" t="s">
        <v>6111</v>
      </c>
    </row>
    <row r="18726" spans="1:4" ht="15">
      <c r="A18726" t="s">
        <v>5225</v>
      </c>
      <c r="B18726" s="53">
        <v>2018</v>
      </c>
      <c r="C18726" t="s">
        <v>48</v>
      </c>
      <c r="D18726" t="s">
        <v>6112</v>
      </c>
    </row>
    <row r="18727" spans="1:4" ht="15">
      <c r="A18727" t="s">
        <v>5225</v>
      </c>
      <c r="B18727" s="53">
        <v>2018</v>
      </c>
      <c r="C18727" t="s">
        <v>84</v>
      </c>
      <c r="D18727" t="s">
        <v>6113</v>
      </c>
    </row>
    <row r="18728" spans="1:4" ht="15">
      <c r="A18728" t="s">
        <v>5225</v>
      </c>
      <c r="B18728" s="53">
        <v>2018</v>
      </c>
      <c r="C18728" t="s">
        <v>914</v>
      </c>
      <c r="D18728" t="s">
        <v>6114</v>
      </c>
    </row>
    <row r="18729" spans="1:4" ht="15">
      <c r="A18729" t="s">
        <v>5225</v>
      </c>
      <c r="B18729" s="53">
        <v>2018</v>
      </c>
      <c r="C18729" t="s">
        <v>967</v>
      </c>
      <c r="D18729" t="s">
        <v>6115</v>
      </c>
    </row>
    <row r="18730" spans="1:4" ht="15">
      <c r="A18730" t="s">
        <v>5225</v>
      </c>
      <c r="B18730" s="53">
        <v>2018</v>
      </c>
      <c r="C18730" t="s">
        <v>1101</v>
      </c>
      <c r="D18730" t="s">
        <v>6116</v>
      </c>
    </row>
    <row r="18731" spans="1:4" ht="15">
      <c r="A18731" t="s">
        <v>5225</v>
      </c>
      <c r="B18731" s="53">
        <v>2018</v>
      </c>
      <c r="C18731" t="s">
        <v>6048</v>
      </c>
      <c r="D18731" t="s">
        <v>6117</v>
      </c>
    </row>
    <row r="18732" spans="1:4" ht="15">
      <c r="A18732" t="s">
        <v>5225</v>
      </c>
      <c r="B18732" s="53">
        <v>2018</v>
      </c>
      <c r="C18732" t="s">
        <v>6048</v>
      </c>
      <c r="D18732" t="s">
        <v>6118</v>
      </c>
    </row>
    <row r="18733" spans="1:4" ht="15">
      <c r="A18733" t="s">
        <v>5225</v>
      </c>
      <c r="B18733" s="53">
        <v>2018</v>
      </c>
      <c r="C18733" t="s">
        <v>6048</v>
      </c>
      <c r="D18733" t="s">
        <v>6119</v>
      </c>
    </row>
    <row r="18734" spans="1:4" ht="15">
      <c r="A18734" t="s">
        <v>5225</v>
      </c>
      <c r="B18734" s="53">
        <v>2018</v>
      </c>
      <c r="C18734" t="s">
        <v>4254</v>
      </c>
      <c r="D18734" t="s">
        <v>6120</v>
      </c>
    </row>
    <row r="18735" spans="1:4" ht="15">
      <c r="A18735" t="s">
        <v>5225</v>
      </c>
      <c r="B18735" s="53">
        <v>2018</v>
      </c>
      <c r="C18735" t="s">
        <v>7</v>
      </c>
      <c r="D18735" t="s">
        <v>6121</v>
      </c>
    </row>
    <row r="18736" spans="1:4" ht="15">
      <c r="A18736" t="s">
        <v>5225</v>
      </c>
      <c r="B18736" s="53">
        <v>2018</v>
      </c>
      <c r="C18736" t="s">
        <v>4570</v>
      </c>
      <c r="D18736" t="s">
        <v>6122</v>
      </c>
    </row>
    <row r="18737" spans="1:4" ht="15">
      <c r="A18737" t="s">
        <v>5225</v>
      </c>
      <c r="B18737" s="53">
        <v>2018</v>
      </c>
      <c r="C18737" t="s">
        <v>4570</v>
      </c>
      <c r="D18737" t="s">
        <v>6123</v>
      </c>
    </row>
    <row r="18738" spans="1:4" ht="15">
      <c r="A18738" t="s">
        <v>5225</v>
      </c>
      <c r="B18738" s="53">
        <v>2018</v>
      </c>
      <c r="C18738" t="s">
        <v>645</v>
      </c>
      <c r="D18738" t="s">
        <v>6124</v>
      </c>
    </row>
    <row r="18739" spans="1:4" ht="15">
      <c r="A18739" t="s">
        <v>5225</v>
      </c>
      <c r="B18739" s="53">
        <v>2018</v>
      </c>
      <c r="C18739" t="s">
        <v>645</v>
      </c>
      <c r="D18739" t="s">
        <v>6125</v>
      </c>
    </row>
    <row r="18740" spans="1:4" ht="15">
      <c r="A18740" t="s">
        <v>5225</v>
      </c>
      <c r="B18740" s="53">
        <v>2018</v>
      </c>
      <c r="C18740" t="s">
        <v>645</v>
      </c>
      <c r="D18740" t="s">
        <v>6126</v>
      </c>
    </row>
    <row r="18741" spans="1:4" ht="15">
      <c r="A18741" t="s">
        <v>5225</v>
      </c>
      <c r="B18741" s="53">
        <v>2018</v>
      </c>
      <c r="C18741" t="s">
        <v>22</v>
      </c>
      <c r="D18741" t="s">
        <v>6127</v>
      </c>
    </row>
    <row r="18742" spans="1:4" ht="15">
      <c r="A18742" t="s">
        <v>5225</v>
      </c>
      <c r="B18742" s="53">
        <v>2018</v>
      </c>
      <c r="C18742" t="s">
        <v>22</v>
      </c>
      <c r="D18742" t="s">
        <v>6128</v>
      </c>
    </row>
    <row r="18743" spans="1:4" ht="15">
      <c r="A18743" t="s">
        <v>5225</v>
      </c>
      <c r="B18743" s="53">
        <v>2018</v>
      </c>
      <c r="C18743" t="s">
        <v>22</v>
      </c>
      <c r="D18743" t="s">
        <v>6129</v>
      </c>
    </row>
    <row r="18744" spans="1:4" ht="15">
      <c r="A18744" t="s">
        <v>5225</v>
      </c>
      <c r="B18744" s="53">
        <v>2018</v>
      </c>
      <c r="C18744" t="s">
        <v>22</v>
      </c>
      <c r="D18744" t="s">
        <v>6130</v>
      </c>
    </row>
    <row r="18745" spans="1:4" ht="15">
      <c r="A18745" t="s">
        <v>5225</v>
      </c>
      <c r="B18745" s="53">
        <v>2018</v>
      </c>
      <c r="C18745" t="s">
        <v>22</v>
      </c>
      <c r="D18745" t="s">
        <v>6131</v>
      </c>
    </row>
    <row r="18746" spans="1:4" ht="15">
      <c r="A18746" t="s">
        <v>5225</v>
      </c>
      <c r="B18746" s="53">
        <v>2018</v>
      </c>
      <c r="C18746" t="s">
        <v>976</v>
      </c>
      <c r="D18746" t="s">
        <v>6132</v>
      </c>
    </row>
    <row r="18747" spans="1:4" ht="15">
      <c r="A18747" t="s">
        <v>5225</v>
      </c>
      <c r="B18747" s="53">
        <v>2018</v>
      </c>
      <c r="C18747" t="s">
        <v>976</v>
      </c>
      <c r="D18747" t="s">
        <v>6133</v>
      </c>
    </row>
    <row r="18748" spans="1:4" ht="15">
      <c r="A18748" t="s">
        <v>5225</v>
      </c>
      <c r="B18748" s="53">
        <v>2018</v>
      </c>
      <c r="C18748" t="s">
        <v>976</v>
      </c>
      <c r="D18748" t="s">
        <v>6134</v>
      </c>
    </row>
    <row r="18749" spans="1:4" ht="15">
      <c r="A18749" t="s">
        <v>5225</v>
      </c>
      <c r="B18749" s="53">
        <v>2018</v>
      </c>
      <c r="C18749" t="s">
        <v>976</v>
      </c>
      <c r="D18749" t="s">
        <v>6135</v>
      </c>
    </row>
    <row r="18750" spans="1:4" ht="15">
      <c r="A18750" t="s">
        <v>5225</v>
      </c>
      <c r="B18750" s="53">
        <v>2018</v>
      </c>
      <c r="C18750" t="s">
        <v>976</v>
      </c>
      <c r="D18750" t="s">
        <v>6136</v>
      </c>
    </row>
    <row r="18751" spans="1:4" ht="15">
      <c r="A18751" t="s">
        <v>5225</v>
      </c>
      <c r="B18751" s="53">
        <v>2018</v>
      </c>
      <c r="C18751" t="s">
        <v>634</v>
      </c>
      <c r="D18751" t="s">
        <v>6137</v>
      </c>
    </row>
    <row r="18752" spans="1:4" ht="15">
      <c r="A18752" t="s">
        <v>5225</v>
      </c>
      <c r="B18752" s="53">
        <v>2018</v>
      </c>
      <c r="C18752" t="s">
        <v>6048</v>
      </c>
      <c r="D18752" t="s">
        <v>6138</v>
      </c>
    </row>
    <row r="18753" spans="1:4" ht="15">
      <c r="A18753" t="s">
        <v>5225</v>
      </c>
      <c r="B18753" s="53">
        <v>2017</v>
      </c>
      <c r="C18753" t="s">
        <v>1154</v>
      </c>
      <c r="D18753" t="s">
        <v>6139</v>
      </c>
    </row>
    <row r="18754" spans="1:4" ht="15">
      <c r="A18754" t="s">
        <v>5225</v>
      </c>
      <c r="B18754" s="53">
        <v>2017</v>
      </c>
      <c r="C18754" t="s">
        <v>504</v>
      </c>
      <c r="D18754" t="s">
        <v>6140</v>
      </c>
    </row>
    <row r="18755" spans="1:4" ht="15">
      <c r="A18755" t="s">
        <v>5225</v>
      </c>
      <c r="B18755" s="53">
        <v>2017</v>
      </c>
      <c r="C18755" t="s">
        <v>504</v>
      </c>
      <c r="D18755" t="s">
        <v>6141</v>
      </c>
    </row>
    <row r="18756" spans="1:4" ht="15">
      <c r="A18756" t="s">
        <v>5225</v>
      </c>
      <c r="B18756" s="53">
        <v>2017</v>
      </c>
      <c r="C18756" t="s">
        <v>504</v>
      </c>
      <c r="D18756" t="s">
        <v>6142</v>
      </c>
    </row>
    <row r="18757" spans="1:4" ht="15">
      <c r="A18757" t="s">
        <v>5225</v>
      </c>
      <c r="B18757" s="53">
        <v>2017</v>
      </c>
      <c r="C18757" t="s">
        <v>7</v>
      </c>
      <c r="D18757" t="s">
        <v>6143</v>
      </c>
    </row>
    <row r="18758" spans="1:4" ht="15">
      <c r="A18758" t="s">
        <v>5225</v>
      </c>
      <c r="B18758" s="53">
        <v>2017</v>
      </c>
      <c r="C18758" t="s">
        <v>7</v>
      </c>
      <c r="D18758" t="s">
        <v>6144</v>
      </c>
    </row>
    <row r="18759" spans="1:4" ht="15">
      <c r="A18759" t="s">
        <v>5225</v>
      </c>
      <c r="B18759" s="53">
        <v>2017</v>
      </c>
      <c r="C18759" t="s">
        <v>7</v>
      </c>
      <c r="D18759" t="s">
        <v>6145</v>
      </c>
    </row>
    <row r="18760" spans="1:4" ht="15">
      <c r="A18760" t="s">
        <v>5225</v>
      </c>
      <c r="B18760" s="53">
        <v>2017</v>
      </c>
      <c r="C18760" t="s">
        <v>6146</v>
      </c>
      <c r="D18760" t="s">
        <v>6147</v>
      </c>
    </row>
    <row r="18761" spans="1:4" ht="15">
      <c r="A18761" t="s">
        <v>5225</v>
      </c>
      <c r="B18761" s="53">
        <v>2017</v>
      </c>
      <c r="C18761" t="s">
        <v>6146</v>
      </c>
      <c r="D18761" t="s">
        <v>6148</v>
      </c>
    </row>
    <row r="18762" spans="1:4" ht="15">
      <c r="A18762" t="s">
        <v>5225</v>
      </c>
      <c r="B18762" s="53">
        <v>2017</v>
      </c>
      <c r="C18762" t="s">
        <v>4929</v>
      </c>
      <c r="D18762" t="s">
        <v>6149</v>
      </c>
    </row>
    <row r="18763" spans="1:4" ht="15">
      <c r="A18763" t="s">
        <v>5225</v>
      </c>
      <c r="B18763" s="53">
        <v>2017</v>
      </c>
      <c r="C18763" t="s">
        <v>4927</v>
      </c>
      <c r="D18763" t="s">
        <v>6150</v>
      </c>
    </row>
    <row r="18764" spans="1:4" ht="15">
      <c r="A18764" t="s">
        <v>5225</v>
      </c>
      <c r="B18764" s="53">
        <v>2017</v>
      </c>
      <c r="C18764" t="s">
        <v>661</v>
      </c>
      <c r="D18764" t="s">
        <v>6151</v>
      </c>
    </row>
    <row r="18765" spans="1:4" ht="15">
      <c r="A18765" t="s">
        <v>5225</v>
      </c>
      <c r="B18765" s="53">
        <v>2017</v>
      </c>
      <c r="C18765" t="s">
        <v>335</v>
      </c>
      <c r="D18765" t="s">
        <v>6152</v>
      </c>
    </row>
    <row r="18766" spans="1:4" ht="15">
      <c r="A18766" t="s">
        <v>5225</v>
      </c>
      <c r="B18766" s="53">
        <v>2017</v>
      </c>
      <c r="C18766" t="s">
        <v>4570</v>
      </c>
      <c r="D18766" t="s">
        <v>6153</v>
      </c>
    </row>
    <row r="18767" spans="1:4" ht="15">
      <c r="A18767" t="s">
        <v>5225</v>
      </c>
      <c r="B18767" s="53">
        <v>2017</v>
      </c>
      <c r="C18767" t="s">
        <v>645</v>
      </c>
      <c r="D18767" t="s">
        <v>6154</v>
      </c>
    </row>
    <row r="18768" spans="1:4" ht="15">
      <c r="A18768" t="s">
        <v>5225</v>
      </c>
      <c r="B18768" s="53">
        <v>2017</v>
      </c>
      <c r="C18768" t="s">
        <v>645</v>
      </c>
      <c r="D18768" t="s">
        <v>6155</v>
      </c>
    </row>
    <row r="18769" spans="1:4" ht="15">
      <c r="A18769" t="s">
        <v>5225</v>
      </c>
      <c r="B18769" s="53">
        <v>2017</v>
      </c>
      <c r="C18769" t="s">
        <v>645</v>
      </c>
      <c r="D18769" t="s">
        <v>6156</v>
      </c>
    </row>
    <row r="18770" spans="1:4" ht="15">
      <c r="A18770" t="s">
        <v>5225</v>
      </c>
      <c r="B18770" s="53">
        <v>2017</v>
      </c>
      <c r="C18770" t="s">
        <v>22</v>
      </c>
      <c r="D18770" t="s">
        <v>6157</v>
      </c>
    </row>
    <row r="18771" spans="1:4" ht="15">
      <c r="A18771" t="s">
        <v>5225</v>
      </c>
      <c r="B18771" s="53">
        <v>2017</v>
      </c>
      <c r="C18771" t="s">
        <v>22</v>
      </c>
      <c r="D18771" t="s">
        <v>6158</v>
      </c>
    </row>
    <row r="18772" spans="1:4" ht="15">
      <c r="A18772" t="s">
        <v>5225</v>
      </c>
      <c r="B18772" s="53">
        <v>2017</v>
      </c>
      <c r="C18772" t="s">
        <v>22</v>
      </c>
      <c r="D18772" t="s">
        <v>6159</v>
      </c>
    </row>
    <row r="18773" spans="1:4" ht="15">
      <c r="A18773" t="s">
        <v>5225</v>
      </c>
      <c r="B18773" s="53">
        <v>2017</v>
      </c>
      <c r="C18773" t="s">
        <v>22</v>
      </c>
      <c r="D18773" t="s">
        <v>6160</v>
      </c>
    </row>
    <row r="18774" spans="1:4" ht="15">
      <c r="A18774" t="s">
        <v>5225</v>
      </c>
      <c r="B18774" s="53">
        <v>2017</v>
      </c>
      <c r="C18774" t="s">
        <v>22</v>
      </c>
      <c r="D18774" t="s">
        <v>6161</v>
      </c>
    </row>
    <row r="18775" spans="1:4" ht="15">
      <c r="A18775" t="s">
        <v>5225</v>
      </c>
      <c r="B18775" s="53">
        <v>2017</v>
      </c>
      <c r="C18775" t="s">
        <v>976</v>
      </c>
      <c r="D18775" t="s">
        <v>6162</v>
      </c>
    </row>
    <row r="18776" spans="1:4" ht="15">
      <c r="A18776" t="s">
        <v>5225</v>
      </c>
      <c r="B18776" s="53">
        <v>2017</v>
      </c>
      <c r="C18776" t="s">
        <v>976</v>
      </c>
      <c r="D18776" t="s">
        <v>6163</v>
      </c>
    </row>
    <row r="18777" spans="1:4" ht="15">
      <c r="A18777" t="s">
        <v>5225</v>
      </c>
      <c r="B18777" s="53">
        <v>2017</v>
      </c>
      <c r="C18777" t="s">
        <v>976</v>
      </c>
      <c r="D18777" t="s">
        <v>6164</v>
      </c>
    </row>
    <row r="18778" spans="1:4" ht="15">
      <c r="A18778" t="s">
        <v>5225</v>
      </c>
      <c r="B18778" s="53">
        <v>2017</v>
      </c>
      <c r="C18778" t="s">
        <v>976</v>
      </c>
      <c r="D18778" t="s">
        <v>6165</v>
      </c>
    </row>
    <row r="18779" spans="1:4" ht="15">
      <c r="A18779" t="s">
        <v>5225</v>
      </c>
      <c r="B18779" s="53">
        <v>2017</v>
      </c>
      <c r="C18779" t="s">
        <v>976</v>
      </c>
      <c r="D18779" t="s">
        <v>6166</v>
      </c>
    </row>
    <row r="18780" spans="1:4" ht="15">
      <c r="A18780" t="s">
        <v>5225</v>
      </c>
      <c r="B18780" s="53">
        <v>2017</v>
      </c>
      <c r="C18780" t="s">
        <v>6146</v>
      </c>
      <c r="D18780" t="s">
        <v>6167</v>
      </c>
    </row>
    <row r="18781" spans="1:4" ht="15">
      <c r="A18781" t="s">
        <v>5225</v>
      </c>
      <c r="B18781" s="53">
        <v>2017</v>
      </c>
      <c r="C18781" t="s">
        <v>6146</v>
      </c>
      <c r="D18781" t="s">
        <v>6168</v>
      </c>
    </row>
    <row r="18782" spans="1:4" ht="15">
      <c r="A18782" t="s">
        <v>5225</v>
      </c>
      <c r="B18782" s="53">
        <v>2017</v>
      </c>
      <c r="C18782" t="s">
        <v>2</v>
      </c>
      <c r="D18782" t="s">
        <v>6169</v>
      </c>
    </row>
    <row r="18783" spans="1:4" ht="15">
      <c r="A18783" t="s">
        <v>5225</v>
      </c>
      <c r="B18783" s="53">
        <v>2016</v>
      </c>
      <c r="C18783" t="s">
        <v>1154</v>
      </c>
      <c r="D18783" t="s">
        <v>6170</v>
      </c>
    </row>
    <row r="18784" spans="1:4" ht="15">
      <c r="A18784" t="s">
        <v>5225</v>
      </c>
      <c r="B18784" s="53">
        <v>2016</v>
      </c>
      <c r="C18784" t="s">
        <v>1291</v>
      </c>
      <c r="D18784" t="s">
        <v>6171</v>
      </c>
    </row>
    <row r="18785" spans="1:4" ht="15">
      <c r="A18785" t="s">
        <v>5225</v>
      </c>
      <c r="B18785" s="53">
        <v>2016</v>
      </c>
      <c r="C18785" t="s">
        <v>1739</v>
      </c>
      <c r="D18785" t="s">
        <v>6172</v>
      </c>
    </row>
    <row r="18786" spans="1:4" ht="15">
      <c r="A18786" t="s">
        <v>5225</v>
      </c>
      <c r="B18786" s="53">
        <v>2016</v>
      </c>
      <c r="C18786" t="s">
        <v>504</v>
      </c>
      <c r="D18786" t="s">
        <v>6173</v>
      </c>
    </row>
    <row r="18787" spans="1:4" ht="15">
      <c r="A18787" t="s">
        <v>5225</v>
      </c>
      <c r="B18787" s="53">
        <v>2016</v>
      </c>
      <c r="C18787" t="s">
        <v>504</v>
      </c>
      <c r="D18787" t="s">
        <v>6174</v>
      </c>
    </row>
    <row r="18788" spans="1:4" ht="15">
      <c r="A18788" t="s">
        <v>5225</v>
      </c>
      <c r="B18788" s="53">
        <v>2016</v>
      </c>
      <c r="C18788" t="s">
        <v>4254</v>
      </c>
      <c r="D18788" t="s">
        <v>6175</v>
      </c>
    </row>
    <row r="18789" spans="1:4" ht="15">
      <c r="A18789" t="s">
        <v>5225</v>
      </c>
      <c r="B18789" s="53">
        <v>2016</v>
      </c>
      <c r="C18789" t="s">
        <v>7</v>
      </c>
      <c r="D18789" t="s">
        <v>6176</v>
      </c>
    </row>
    <row r="18790" spans="1:4" ht="15">
      <c r="A18790" t="s">
        <v>5225</v>
      </c>
      <c r="B18790" s="53">
        <v>2016</v>
      </c>
      <c r="C18790" t="s">
        <v>7</v>
      </c>
      <c r="D18790" t="s">
        <v>6177</v>
      </c>
    </row>
    <row r="18791" spans="1:4" ht="15">
      <c r="A18791" t="s">
        <v>5225</v>
      </c>
      <c r="B18791" s="53">
        <v>2016</v>
      </c>
      <c r="C18791" t="s">
        <v>7</v>
      </c>
      <c r="D18791" t="s">
        <v>6178</v>
      </c>
    </row>
    <row r="18792" spans="1:4" ht="15">
      <c r="A18792" t="s">
        <v>5225</v>
      </c>
      <c r="B18792" s="53">
        <v>2016</v>
      </c>
      <c r="C18792" t="s">
        <v>6146</v>
      </c>
      <c r="D18792" t="s">
        <v>6179</v>
      </c>
    </row>
    <row r="18793" spans="1:4" ht="15">
      <c r="A18793" t="s">
        <v>5225</v>
      </c>
      <c r="B18793" s="53">
        <v>2016</v>
      </c>
      <c r="C18793" t="s">
        <v>4927</v>
      </c>
      <c r="D18793" t="s">
        <v>6180</v>
      </c>
    </row>
    <row r="18794" spans="1:4" ht="15">
      <c r="A18794" t="s">
        <v>5225</v>
      </c>
      <c r="B18794" s="53">
        <v>2016</v>
      </c>
      <c r="C18794" t="s">
        <v>661</v>
      </c>
      <c r="D18794" t="s">
        <v>6181</v>
      </c>
    </row>
    <row r="18795" spans="1:4" ht="15">
      <c r="A18795" t="s">
        <v>5225</v>
      </c>
      <c r="B18795" s="53">
        <v>2016</v>
      </c>
      <c r="C18795" t="s">
        <v>645</v>
      </c>
      <c r="D18795" t="s">
        <v>6182</v>
      </c>
    </row>
    <row r="18796" spans="1:4" ht="15">
      <c r="A18796" t="s">
        <v>5225</v>
      </c>
      <c r="B18796" s="53">
        <v>2016</v>
      </c>
      <c r="C18796" t="s">
        <v>22</v>
      </c>
      <c r="D18796" t="s">
        <v>6183</v>
      </c>
    </row>
    <row r="18797" spans="1:4" ht="15">
      <c r="A18797" t="s">
        <v>5225</v>
      </c>
      <c r="B18797" s="53">
        <v>2016</v>
      </c>
      <c r="C18797" t="s">
        <v>22</v>
      </c>
      <c r="D18797" t="s">
        <v>6184</v>
      </c>
    </row>
    <row r="18798" spans="1:4" ht="15">
      <c r="A18798" t="s">
        <v>5225</v>
      </c>
      <c r="B18798" s="53">
        <v>2016</v>
      </c>
      <c r="C18798" t="s">
        <v>6002</v>
      </c>
      <c r="D18798" t="s">
        <v>6185</v>
      </c>
    </row>
    <row r="18799" spans="1:4" ht="15">
      <c r="A18799" t="s">
        <v>5225</v>
      </c>
      <c r="B18799" s="53">
        <v>2016</v>
      </c>
      <c r="C18799" t="s">
        <v>14</v>
      </c>
      <c r="D18799" t="s">
        <v>6186</v>
      </c>
    </row>
    <row r="18800" spans="1:4" ht="15">
      <c r="A18800" t="s">
        <v>5225</v>
      </c>
      <c r="B18800" s="53">
        <v>2015</v>
      </c>
      <c r="C18800" t="s">
        <v>1300</v>
      </c>
      <c r="D18800" t="s">
        <v>6187</v>
      </c>
    </row>
    <row r="18801" spans="1:4" ht="15">
      <c r="A18801" t="s">
        <v>5225</v>
      </c>
      <c r="B18801" s="53">
        <v>2015</v>
      </c>
      <c r="C18801" t="s">
        <v>7</v>
      </c>
      <c r="D18801" t="s">
        <v>6188</v>
      </c>
    </row>
    <row r="18802" spans="1:4" ht="15">
      <c r="A18802" t="s">
        <v>5225</v>
      </c>
      <c r="B18802" s="53">
        <v>2015</v>
      </c>
      <c r="C18802" t="s">
        <v>6146</v>
      </c>
      <c r="D18802" t="s">
        <v>6189</v>
      </c>
    </row>
    <row r="18803" spans="1:4" ht="15">
      <c r="A18803" t="s">
        <v>5225</v>
      </c>
      <c r="B18803" s="53">
        <v>2015</v>
      </c>
      <c r="C18803" t="s">
        <v>661</v>
      </c>
      <c r="D18803" t="s">
        <v>6190</v>
      </c>
    </row>
    <row r="18804" spans="1:4" ht="15">
      <c r="A18804" t="s">
        <v>5225</v>
      </c>
      <c r="B18804" s="53">
        <v>2015</v>
      </c>
      <c r="C18804" t="s">
        <v>645</v>
      </c>
      <c r="D18804" t="s">
        <v>6191</v>
      </c>
    </row>
    <row r="18805" spans="1:4" ht="15">
      <c r="A18805" t="s">
        <v>5225</v>
      </c>
      <c r="B18805" s="53">
        <v>2015</v>
      </c>
      <c r="C18805" t="s">
        <v>645</v>
      </c>
      <c r="D18805" t="s">
        <v>6192</v>
      </c>
    </row>
    <row r="18806" spans="1:4" ht="15">
      <c r="A18806" t="s">
        <v>5225</v>
      </c>
      <c r="B18806" s="53">
        <v>2015</v>
      </c>
      <c r="C18806" t="s">
        <v>22</v>
      </c>
      <c r="D18806" t="s">
        <v>6193</v>
      </c>
    </row>
    <row r="18807" spans="1:4" ht="15">
      <c r="A18807" t="s">
        <v>5225</v>
      </c>
      <c r="B18807" s="53">
        <v>2015</v>
      </c>
      <c r="C18807" t="s">
        <v>22</v>
      </c>
      <c r="D18807" t="s">
        <v>6194</v>
      </c>
    </row>
    <row r="18808" spans="1:4" ht="15">
      <c r="A18808" t="s">
        <v>5225</v>
      </c>
      <c r="B18808" s="53">
        <v>2015</v>
      </c>
      <c r="C18808" t="s">
        <v>976</v>
      </c>
      <c r="D18808" t="s">
        <v>6195</v>
      </c>
    </row>
    <row r="18809" spans="1:4" ht="15">
      <c r="A18809" t="s">
        <v>5225</v>
      </c>
      <c r="B18809" s="53">
        <v>2015</v>
      </c>
      <c r="C18809" t="s">
        <v>6146</v>
      </c>
      <c r="D18809" t="s">
        <v>6196</v>
      </c>
    </row>
    <row r="18810" spans="1:4" ht="15">
      <c r="A18810" t="s">
        <v>5225</v>
      </c>
      <c r="B18810" s="53">
        <v>2015</v>
      </c>
      <c r="C18810" t="s">
        <v>2</v>
      </c>
      <c r="D18810" t="s">
        <v>6197</v>
      </c>
    </row>
    <row r="18811" spans="1:4" ht="15">
      <c r="A18811" t="s">
        <v>5225</v>
      </c>
      <c r="B18811" s="53">
        <v>2014</v>
      </c>
      <c r="C18811" t="s">
        <v>5269</v>
      </c>
      <c r="D18811" t="s">
        <v>6198</v>
      </c>
    </row>
    <row r="18812" spans="1:4" ht="15">
      <c r="A18812" t="s">
        <v>5225</v>
      </c>
      <c r="B18812" s="53">
        <v>2014</v>
      </c>
      <c r="C18812" t="s">
        <v>1101</v>
      </c>
      <c r="D18812" t="s">
        <v>6199</v>
      </c>
    </row>
    <row r="18813" spans="1:4" ht="15">
      <c r="A18813" t="s">
        <v>5225</v>
      </c>
      <c r="B18813" s="53">
        <v>2014</v>
      </c>
      <c r="C18813" t="s">
        <v>645</v>
      </c>
      <c r="D18813" t="s">
        <v>6200</v>
      </c>
    </row>
    <row r="18814" spans="1:4" ht="15">
      <c r="A18814" t="s">
        <v>5225</v>
      </c>
      <c r="B18814" s="53">
        <v>2013</v>
      </c>
      <c r="C18814" t="s">
        <v>1346</v>
      </c>
      <c r="D18814" t="s">
        <v>6201</v>
      </c>
    </row>
    <row r="18815" spans="1:4" ht="15">
      <c r="A18815" t="s">
        <v>5225</v>
      </c>
      <c r="B18815" s="53">
        <v>2013</v>
      </c>
      <c r="C18815" t="s">
        <v>4927</v>
      </c>
      <c r="D18815" t="s">
        <v>6202</v>
      </c>
    </row>
    <row r="18816" spans="1:4" ht="15">
      <c r="A18816" t="s">
        <v>5225</v>
      </c>
      <c r="B18816" s="53">
        <v>2013</v>
      </c>
      <c r="C18816" t="s">
        <v>22</v>
      </c>
      <c r="D18816" t="s">
        <v>6203</v>
      </c>
    </row>
    <row r="18817" spans="1:4" ht="15">
      <c r="A18817" t="s">
        <v>5225</v>
      </c>
      <c r="B18817" s="53">
        <v>2013</v>
      </c>
      <c r="C18817" t="s">
        <v>22</v>
      </c>
      <c r="D18817" t="s">
        <v>6204</v>
      </c>
    </row>
    <row r="18818" spans="1:4" ht="15">
      <c r="A18818" t="s">
        <v>5225</v>
      </c>
      <c r="B18818" s="53">
        <v>2013</v>
      </c>
      <c r="C18818" t="s">
        <v>976</v>
      </c>
      <c r="D18818" t="s">
        <v>6205</v>
      </c>
    </row>
    <row r="18819" spans="1:4" ht="15">
      <c r="A18819" t="s">
        <v>5225</v>
      </c>
      <c r="B18819" s="53">
        <v>2012</v>
      </c>
      <c r="C18819" t="s">
        <v>504</v>
      </c>
      <c r="D18819" t="s">
        <v>6206</v>
      </c>
    </row>
    <row r="18820" spans="1:4" ht="15">
      <c r="A18820" t="s">
        <v>5225</v>
      </c>
      <c r="B18820" s="53">
        <v>2012</v>
      </c>
      <c r="C18820" t="s">
        <v>4927</v>
      </c>
      <c r="D18820" t="s">
        <v>6207</v>
      </c>
    </row>
    <row r="18821" spans="1:4" ht="15">
      <c r="A18821" t="s">
        <v>5225</v>
      </c>
      <c r="B18821" s="53">
        <v>2012</v>
      </c>
      <c r="C18821" t="s">
        <v>5896</v>
      </c>
      <c r="D18821" t="s">
        <v>6208</v>
      </c>
    </row>
    <row r="18822" spans="1:4" ht="15">
      <c r="A18822" t="s">
        <v>5225</v>
      </c>
      <c r="B18822" s="53">
        <v>2011</v>
      </c>
      <c r="C18822" t="s">
        <v>967</v>
      </c>
      <c r="D18822" t="s">
        <v>6209</v>
      </c>
    </row>
    <row r="18823" spans="1:4" ht="15">
      <c r="A18823" t="s">
        <v>5225</v>
      </c>
      <c r="B18823" s="53">
        <v>2011</v>
      </c>
      <c r="C18823" t="s">
        <v>1220</v>
      </c>
      <c r="D18823" t="s">
        <v>6210</v>
      </c>
    </row>
    <row r="18824" spans="1:4" ht="15">
      <c r="A18824" t="s">
        <v>5225</v>
      </c>
      <c r="B18824" s="53">
        <v>2011</v>
      </c>
      <c r="C18824" t="s">
        <v>4927</v>
      </c>
      <c r="D18824" t="s">
        <v>6211</v>
      </c>
    </row>
    <row r="18825" spans="1:4" ht="15">
      <c r="A18825" t="s">
        <v>5225</v>
      </c>
      <c r="B18825" s="53">
        <v>2011</v>
      </c>
      <c r="C18825" t="s">
        <v>1305</v>
      </c>
      <c r="D18825" t="s">
        <v>6201</v>
      </c>
    </row>
    <row r="18826" spans="1:4" ht="15">
      <c r="A18826" t="s">
        <v>5225</v>
      </c>
      <c r="B18826" s="53">
        <v>2011</v>
      </c>
      <c r="C18826" t="s">
        <v>22</v>
      </c>
      <c r="D18826" t="s">
        <v>6212</v>
      </c>
    </row>
    <row r="18827" spans="1:4" ht="15">
      <c r="A18827" t="s">
        <v>5225</v>
      </c>
      <c r="B18827" s="53">
        <v>2010</v>
      </c>
      <c r="C18827" t="s">
        <v>661</v>
      </c>
      <c r="D18827" t="s">
        <v>5430</v>
      </c>
    </row>
    <row r="18828" spans="1:4" ht="15">
      <c r="A18828" t="s">
        <v>5225</v>
      </c>
      <c r="B18828" s="53">
        <v>2010</v>
      </c>
      <c r="C18828" t="s">
        <v>976</v>
      </c>
      <c r="D18828" t="s">
        <v>5439</v>
      </c>
    </row>
    <row r="18829" spans="1:4" ht="15">
      <c r="A18829" t="s">
        <v>5225</v>
      </c>
      <c r="B18829" s="53">
        <v>2009</v>
      </c>
      <c r="C18829" t="s">
        <v>967</v>
      </c>
      <c r="D18829" t="s">
        <v>5448</v>
      </c>
    </row>
    <row r="18830" spans="1:4" ht="15">
      <c r="A18830" t="s">
        <v>5225</v>
      </c>
      <c r="B18830" s="53">
        <v>2009</v>
      </c>
      <c r="C18830" t="s">
        <v>194</v>
      </c>
      <c r="D18830" t="s">
        <v>5455</v>
      </c>
    </row>
    <row r="18831" spans="1:4" ht="15">
      <c r="A18831" t="s">
        <v>5225</v>
      </c>
      <c r="B18831" s="53">
        <v>2008</v>
      </c>
      <c r="C18831" t="s">
        <v>30</v>
      </c>
      <c r="D18831" t="s">
        <v>5492</v>
      </c>
    </row>
    <row r="18832" spans="1:4" ht="15">
      <c r="A18832" t="s">
        <v>5225</v>
      </c>
      <c r="B18832" s="53">
        <v>2008</v>
      </c>
      <c r="C18832" t="s">
        <v>7</v>
      </c>
      <c r="D18832" t="s">
        <v>5503</v>
      </c>
    </row>
    <row r="18833" spans="1:4" ht="15">
      <c r="A18833" t="s">
        <v>5225</v>
      </c>
      <c r="B18833" s="53">
        <v>2008</v>
      </c>
      <c r="C18833" t="s">
        <v>645</v>
      </c>
      <c r="D18833" t="s">
        <v>5521</v>
      </c>
    </row>
    <row r="18834" spans="1:4" ht="15">
      <c r="A18834" t="s">
        <v>5225</v>
      </c>
      <c r="B18834" s="53">
        <v>2007</v>
      </c>
      <c r="C18834" t="s">
        <v>504</v>
      </c>
      <c r="D18834" t="s">
        <v>5541</v>
      </c>
    </row>
    <row r="18835" spans="1:4" ht="15">
      <c r="A18835" t="s">
        <v>5225</v>
      </c>
      <c r="B18835" s="53">
        <v>2007</v>
      </c>
      <c r="C18835" t="s">
        <v>7</v>
      </c>
      <c r="D18835" t="s">
        <v>5543</v>
      </c>
    </row>
    <row r="18836" spans="1:4" ht="15">
      <c r="A18836" t="s">
        <v>25545</v>
      </c>
      <c r="B18836" s="53">
        <v>2023</v>
      </c>
      <c r="C18836" t="s">
        <v>1075</v>
      </c>
      <c r="D18836" t="s">
        <v>25546</v>
      </c>
    </row>
    <row r="18837" spans="1:4" ht="15">
      <c r="A18837" t="s">
        <v>25545</v>
      </c>
      <c r="B18837" s="53">
        <v>2023</v>
      </c>
      <c r="C18837" t="s">
        <v>139</v>
      </c>
      <c r="D18837" t="s">
        <v>25547</v>
      </c>
    </row>
    <row r="18838" spans="1:4" ht="15">
      <c r="A18838" t="s">
        <v>25545</v>
      </c>
      <c r="B18838" s="53">
        <v>2023</v>
      </c>
      <c r="C18838" t="s">
        <v>7111</v>
      </c>
      <c r="D18838" t="s">
        <v>25548</v>
      </c>
    </row>
    <row r="18839" spans="1:4" ht="15">
      <c r="A18839" t="s">
        <v>25545</v>
      </c>
      <c r="B18839" s="53">
        <v>2023</v>
      </c>
      <c r="C18839" t="s">
        <v>7111</v>
      </c>
      <c r="D18839" t="s">
        <v>25549</v>
      </c>
    </row>
    <row r="18840" spans="1:4" ht="15">
      <c r="A18840" t="s">
        <v>25545</v>
      </c>
      <c r="B18840" s="53">
        <v>2023</v>
      </c>
      <c r="C18840" t="s">
        <v>7111</v>
      </c>
      <c r="D18840" t="s">
        <v>25550</v>
      </c>
    </row>
    <row r="18841" spans="1:4" ht="15">
      <c r="A18841" t="s">
        <v>25545</v>
      </c>
      <c r="B18841" s="53">
        <v>2023</v>
      </c>
      <c r="C18841" t="s">
        <v>2895</v>
      </c>
      <c r="D18841" t="s">
        <v>25551</v>
      </c>
    </row>
    <row r="18842" spans="1:4" ht="15">
      <c r="A18842" t="s">
        <v>25545</v>
      </c>
      <c r="B18842" s="53">
        <v>2023</v>
      </c>
      <c r="C18842" t="s">
        <v>1402</v>
      </c>
      <c r="D18842" t="s">
        <v>23556</v>
      </c>
    </row>
    <row r="18843" spans="1:4" ht="15">
      <c r="A18843" t="s">
        <v>25545</v>
      </c>
      <c r="B18843" s="53">
        <v>2023</v>
      </c>
      <c r="C18843" t="s">
        <v>915</v>
      </c>
      <c r="D18843" t="s">
        <v>25552</v>
      </c>
    </row>
    <row r="18844" spans="1:4" ht="15">
      <c r="A18844" t="s">
        <v>25545</v>
      </c>
      <c r="B18844" s="53">
        <v>2023</v>
      </c>
      <c r="C18844" t="s">
        <v>1402</v>
      </c>
      <c r="D18844" t="s">
        <v>25553</v>
      </c>
    </row>
    <row r="18845" spans="1:4" ht="15">
      <c r="A18845" t="s">
        <v>25545</v>
      </c>
      <c r="B18845" s="53">
        <v>2023</v>
      </c>
      <c r="C18845" t="s">
        <v>1402</v>
      </c>
      <c r="D18845" t="s">
        <v>23558</v>
      </c>
    </row>
    <row r="18846" spans="1:4" ht="15">
      <c r="A18846" t="s">
        <v>25545</v>
      </c>
      <c r="B18846" s="53">
        <v>2023</v>
      </c>
      <c r="C18846" t="s">
        <v>1402</v>
      </c>
      <c r="D18846" t="s">
        <v>23559</v>
      </c>
    </row>
    <row r="18847" spans="1:4" ht="15">
      <c r="A18847" t="s">
        <v>25545</v>
      </c>
      <c r="B18847" s="53">
        <v>2023</v>
      </c>
      <c r="C18847" t="s">
        <v>1402</v>
      </c>
      <c r="D18847" t="s">
        <v>23560</v>
      </c>
    </row>
    <row r="18848" spans="1:4" ht="15">
      <c r="A18848" t="s">
        <v>25545</v>
      </c>
      <c r="B18848" s="53">
        <v>2023</v>
      </c>
      <c r="C18848" t="s">
        <v>1402</v>
      </c>
      <c r="D18848" t="s">
        <v>25554</v>
      </c>
    </row>
    <row r="18849" spans="1:4" ht="15">
      <c r="A18849" t="s">
        <v>25545</v>
      </c>
      <c r="B18849" s="53">
        <v>2023</v>
      </c>
      <c r="C18849" t="s">
        <v>1402</v>
      </c>
      <c r="D18849" t="s">
        <v>25555</v>
      </c>
    </row>
    <row r="18850" spans="1:4" ht="15">
      <c r="A18850" t="s">
        <v>25545</v>
      </c>
      <c r="B18850" s="53">
        <v>2023</v>
      </c>
      <c r="C18850" t="s">
        <v>13945</v>
      </c>
      <c r="D18850" t="s">
        <v>23561</v>
      </c>
    </row>
    <row r="18851" spans="1:4" ht="15">
      <c r="A18851" t="s">
        <v>25545</v>
      </c>
      <c r="B18851" s="53">
        <v>2023</v>
      </c>
      <c r="C18851" t="s">
        <v>2</v>
      </c>
      <c r="D18851" t="s">
        <v>25548</v>
      </c>
    </row>
    <row r="18852" spans="1:4" ht="15">
      <c r="A18852" t="s">
        <v>25545</v>
      </c>
      <c r="B18852" s="53">
        <v>2023</v>
      </c>
      <c r="C18852" t="s">
        <v>2</v>
      </c>
      <c r="D18852" t="s">
        <v>25556</v>
      </c>
    </row>
    <row r="18853" spans="1:4" ht="15">
      <c r="A18853" t="s">
        <v>25545</v>
      </c>
      <c r="B18853" s="53">
        <v>2023</v>
      </c>
      <c r="C18853" t="s">
        <v>2</v>
      </c>
      <c r="D18853" t="s">
        <v>23562</v>
      </c>
    </row>
    <row r="18854" spans="1:4" ht="15">
      <c r="A18854" t="s">
        <v>25545</v>
      </c>
      <c r="B18854" s="53">
        <v>2023</v>
      </c>
      <c r="C18854" t="s">
        <v>2</v>
      </c>
      <c r="D18854" t="s">
        <v>25557</v>
      </c>
    </row>
    <row r="18855" spans="1:4" ht="15">
      <c r="A18855" t="s">
        <v>25545</v>
      </c>
      <c r="B18855" s="53">
        <v>2023</v>
      </c>
      <c r="C18855" t="s">
        <v>2</v>
      </c>
      <c r="D18855" t="s">
        <v>25558</v>
      </c>
    </row>
    <row r="18856" spans="1:4" ht="15">
      <c r="A18856" t="s">
        <v>25545</v>
      </c>
      <c r="B18856" s="53">
        <v>2023</v>
      </c>
      <c r="C18856" t="s">
        <v>2</v>
      </c>
      <c r="D18856" t="s">
        <v>25559</v>
      </c>
    </row>
    <row r="18857" spans="1:4" ht="15">
      <c r="A18857" t="s">
        <v>25545</v>
      </c>
      <c r="B18857" s="53">
        <v>2023</v>
      </c>
      <c r="C18857" t="s">
        <v>2</v>
      </c>
      <c r="D18857" t="s">
        <v>23563</v>
      </c>
    </row>
    <row r="18858" spans="1:4" ht="15">
      <c r="A18858" t="s">
        <v>25545</v>
      </c>
      <c r="B18858" s="53">
        <v>2023</v>
      </c>
      <c r="C18858" t="s">
        <v>2</v>
      </c>
      <c r="D18858" t="s">
        <v>23565</v>
      </c>
    </row>
    <row r="18859" spans="1:4" ht="15">
      <c r="A18859" t="s">
        <v>25545</v>
      </c>
      <c r="B18859" s="53">
        <v>2023</v>
      </c>
      <c r="C18859" t="s">
        <v>2</v>
      </c>
      <c r="D18859" t="s">
        <v>25550</v>
      </c>
    </row>
    <row r="18860" spans="1:4" ht="15">
      <c r="A18860" t="s">
        <v>25545</v>
      </c>
      <c r="B18860" s="53">
        <v>2023</v>
      </c>
      <c r="C18860" t="s">
        <v>2</v>
      </c>
      <c r="D18860" t="s">
        <v>25549</v>
      </c>
    </row>
    <row r="18861" spans="1:4" ht="15">
      <c r="A18861" t="s">
        <v>25545</v>
      </c>
      <c r="B18861" s="53">
        <v>2023</v>
      </c>
      <c r="C18861" t="s">
        <v>2</v>
      </c>
      <c r="D18861" t="s">
        <v>25560</v>
      </c>
    </row>
    <row r="18862" spans="1:4" ht="15">
      <c r="A18862" t="s">
        <v>25545</v>
      </c>
      <c r="B18862" s="53">
        <v>2023</v>
      </c>
      <c r="C18862" t="s">
        <v>2</v>
      </c>
      <c r="D18862" t="s">
        <v>25561</v>
      </c>
    </row>
    <row r="18863" spans="1:4" ht="15">
      <c r="A18863" t="s">
        <v>25545</v>
      </c>
      <c r="B18863" s="53">
        <v>2023</v>
      </c>
      <c r="C18863" t="s">
        <v>2</v>
      </c>
      <c r="D18863" t="s">
        <v>25562</v>
      </c>
    </row>
    <row r="18864" spans="1:4" ht="15">
      <c r="A18864" t="s">
        <v>25545</v>
      </c>
      <c r="B18864" s="53">
        <v>2023</v>
      </c>
      <c r="C18864" t="s">
        <v>2</v>
      </c>
      <c r="D18864" t="s">
        <v>25563</v>
      </c>
    </row>
    <row r="18865" spans="1:4" ht="15">
      <c r="A18865" t="s">
        <v>25545</v>
      </c>
      <c r="B18865" s="53">
        <v>2023</v>
      </c>
      <c r="C18865" t="s">
        <v>2</v>
      </c>
      <c r="D18865" t="s">
        <v>25564</v>
      </c>
    </row>
    <row r="18866" spans="1:4" ht="15">
      <c r="A18866" t="s">
        <v>25545</v>
      </c>
      <c r="B18866" s="53">
        <v>2023</v>
      </c>
      <c r="C18866" t="s">
        <v>2</v>
      </c>
      <c r="D18866" t="s">
        <v>23567</v>
      </c>
    </row>
    <row r="18867" spans="1:4" ht="15">
      <c r="A18867" t="s">
        <v>25545</v>
      </c>
      <c r="B18867" s="53">
        <v>2023</v>
      </c>
      <c r="C18867" t="s">
        <v>2</v>
      </c>
      <c r="D18867" t="s">
        <v>25565</v>
      </c>
    </row>
    <row r="18868" spans="1:4" ht="15">
      <c r="A18868" t="s">
        <v>25545</v>
      </c>
      <c r="B18868" s="53">
        <v>2023</v>
      </c>
      <c r="C18868" t="s">
        <v>2</v>
      </c>
      <c r="D18868" t="s">
        <v>25566</v>
      </c>
    </row>
    <row r="18869" spans="1:4" ht="15">
      <c r="A18869" t="s">
        <v>25545</v>
      </c>
      <c r="B18869" s="53">
        <v>2023</v>
      </c>
      <c r="C18869" t="s">
        <v>2</v>
      </c>
      <c r="D18869" t="s">
        <v>23568</v>
      </c>
    </row>
    <row r="18870" spans="1:4" ht="15">
      <c r="A18870" t="s">
        <v>25545</v>
      </c>
      <c r="B18870" s="53">
        <v>2023</v>
      </c>
      <c r="C18870" t="s">
        <v>2</v>
      </c>
      <c r="D18870" t="s">
        <v>25567</v>
      </c>
    </row>
    <row r="18871" spans="1:4" ht="15">
      <c r="A18871" t="s">
        <v>25545</v>
      </c>
      <c r="B18871" s="53">
        <v>2023</v>
      </c>
      <c r="C18871" t="s">
        <v>2</v>
      </c>
      <c r="D18871" t="s">
        <v>25568</v>
      </c>
    </row>
    <row r="18872" spans="1:4" ht="15">
      <c r="A18872" t="s">
        <v>25545</v>
      </c>
      <c r="B18872" s="53">
        <v>2023</v>
      </c>
      <c r="C18872" t="s">
        <v>2</v>
      </c>
      <c r="D18872" t="s">
        <v>25569</v>
      </c>
    </row>
    <row r="18873" spans="1:4" ht="15">
      <c r="A18873" t="s">
        <v>25545</v>
      </c>
      <c r="B18873" s="53">
        <v>2023</v>
      </c>
      <c r="C18873" t="s">
        <v>2</v>
      </c>
      <c r="D18873" t="s">
        <v>25570</v>
      </c>
    </row>
    <row r="18874" spans="1:4" ht="15">
      <c r="A18874" t="s">
        <v>25545</v>
      </c>
      <c r="B18874" s="53">
        <v>2023</v>
      </c>
      <c r="C18874" t="s">
        <v>2</v>
      </c>
      <c r="D18874" t="s">
        <v>23571</v>
      </c>
    </row>
    <row r="18875" spans="1:4" ht="15">
      <c r="A18875" t="s">
        <v>25545</v>
      </c>
      <c r="B18875" s="53">
        <v>2023</v>
      </c>
      <c r="C18875" t="s">
        <v>2</v>
      </c>
      <c r="D18875" t="s">
        <v>25571</v>
      </c>
    </row>
    <row r="18876" spans="1:4" ht="15">
      <c r="A18876" t="s">
        <v>25545</v>
      </c>
      <c r="B18876" s="53">
        <v>2022</v>
      </c>
      <c r="C18876" t="s">
        <v>1013</v>
      </c>
      <c r="D18876" t="s">
        <v>25572</v>
      </c>
    </row>
    <row r="18877" spans="1:4" ht="15">
      <c r="A18877" t="s">
        <v>25545</v>
      </c>
      <c r="B18877" s="53">
        <v>2022</v>
      </c>
      <c r="C18877" t="s">
        <v>915</v>
      </c>
      <c r="D18877" t="s">
        <v>25573</v>
      </c>
    </row>
    <row r="18878" spans="1:4" ht="15">
      <c r="A18878" t="s">
        <v>25545</v>
      </c>
      <c r="B18878" s="53">
        <v>2022</v>
      </c>
      <c r="C18878" t="s">
        <v>1402</v>
      </c>
      <c r="D18878" t="s">
        <v>25574</v>
      </c>
    </row>
    <row r="18879" spans="1:4" ht="15">
      <c r="A18879" t="s">
        <v>25545</v>
      </c>
      <c r="B18879" s="53">
        <v>2022</v>
      </c>
      <c r="C18879" t="s">
        <v>1402</v>
      </c>
      <c r="D18879" t="s">
        <v>23574</v>
      </c>
    </row>
    <row r="18880" spans="1:4" ht="15">
      <c r="A18880" t="s">
        <v>25545</v>
      </c>
      <c r="B18880" s="53">
        <v>2022</v>
      </c>
      <c r="C18880" t="s">
        <v>1402</v>
      </c>
      <c r="D18880" t="s">
        <v>25575</v>
      </c>
    </row>
    <row r="18881" spans="1:4" ht="15">
      <c r="A18881" t="s">
        <v>25545</v>
      </c>
      <c r="B18881" s="53">
        <v>2022</v>
      </c>
      <c r="C18881" t="s">
        <v>1402</v>
      </c>
      <c r="D18881" t="s">
        <v>25576</v>
      </c>
    </row>
    <row r="18882" spans="1:4" ht="15">
      <c r="A18882" t="s">
        <v>25545</v>
      </c>
      <c r="B18882" s="53">
        <v>2022</v>
      </c>
      <c r="C18882" t="s">
        <v>1402</v>
      </c>
      <c r="D18882" t="s">
        <v>25577</v>
      </c>
    </row>
    <row r="18883" spans="1:4" ht="15">
      <c r="A18883" t="s">
        <v>25545</v>
      </c>
      <c r="B18883" s="53">
        <v>2022</v>
      </c>
      <c r="C18883" t="s">
        <v>1402</v>
      </c>
      <c r="D18883" t="s">
        <v>25578</v>
      </c>
    </row>
    <row r="18884" spans="1:4" ht="15">
      <c r="A18884" t="s">
        <v>25545</v>
      </c>
      <c r="B18884" s="53">
        <v>2022</v>
      </c>
      <c r="C18884" t="s">
        <v>2250</v>
      </c>
      <c r="D18884" t="s">
        <v>25579</v>
      </c>
    </row>
    <row r="18885" spans="1:4" ht="15">
      <c r="A18885" t="s">
        <v>25545</v>
      </c>
      <c r="B18885" s="53">
        <v>2022</v>
      </c>
      <c r="C18885" t="s">
        <v>2050</v>
      </c>
      <c r="D18885" t="s">
        <v>23577</v>
      </c>
    </row>
    <row r="18886" spans="1:4" ht="15">
      <c r="A18886" t="s">
        <v>25545</v>
      </c>
      <c r="B18886" s="53">
        <v>2022</v>
      </c>
      <c r="C18886" t="s">
        <v>19727</v>
      </c>
      <c r="D18886" t="s">
        <v>23579</v>
      </c>
    </row>
    <row r="18887" spans="1:4" ht="15">
      <c r="A18887" t="s">
        <v>25545</v>
      </c>
      <c r="B18887" s="53">
        <v>2022</v>
      </c>
      <c r="C18887" t="s">
        <v>2050</v>
      </c>
      <c r="D18887" t="s">
        <v>25580</v>
      </c>
    </row>
    <row r="18888" spans="1:4" ht="15">
      <c r="A18888" t="s">
        <v>25545</v>
      </c>
      <c r="B18888" s="53">
        <v>2022</v>
      </c>
      <c r="C18888" t="s">
        <v>8665</v>
      </c>
      <c r="D18888" t="s">
        <v>21238</v>
      </c>
    </row>
    <row r="18889" spans="1:4" ht="15">
      <c r="A18889" t="s">
        <v>25545</v>
      </c>
      <c r="B18889" s="53">
        <v>2022</v>
      </c>
      <c r="C18889" t="s">
        <v>8665</v>
      </c>
      <c r="D18889" t="s">
        <v>23580</v>
      </c>
    </row>
    <row r="18890" spans="1:4" ht="15">
      <c r="A18890" t="s">
        <v>25545</v>
      </c>
      <c r="B18890" s="53">
        <v>2022</v>
      </c>
      <c r="C18890" t="s">
        <v>25581</v>
      </c>
      <c r="D18890" t="s">
        <v>25582</v>
      </c>
    </row>
    <row r="18891" spans="1:4" ht="15">
      <c r="A18891" t="s">
        <v>25545</v>
      </c>
      <c r="B18891" s="53">
        <v>2022</v>
      </c>
      <c r="C18891" t="s">
        <v>2000</v>
      </c>
      <c r="D18891" t="s">
        <v>7087</v>
      </c>
    </row>
    <row r="18892" spans="1:4" ht="15">
      <c r="A18892" t="s">
        <v>25545</v>
      </c>
      <c r="B18892" s="53">
        <v>2022</v>
      </c>
      <c r="C18892" t="s">
        <v>2000</v>
      </c>
      <c r="D18892" t="s">
        <v>25583</v>
      </c>
    </row>
    <row r="18893" spans="1:4" ht="15">
      <c r="A18893" t="s">
        <v>25545</v>
      </c>
      <c r="B18893" s="53">
        <v>2022</v>
      </c>
      <c r="C18893" t="s">
        <v>2000</v>
      </c>
      <c r="D18893" t="s">
        <v>25584</v>
      </c>
    </row>
    <row r="18894" spans="1:4" ht="15">
      <c r="A18894" t="s">
        <v>25545</v>
      </c>
      <c r="B18894" s="53">
        <v>2022</v>
      </c>
      <c r="C18894" t="s">
        <v>25585</v>
      </c>
      <c r="D18894" t="s">
        <v>25586</v>
      </c>
    </row>
    <row r="18895" spans="1:4" ht="15">
      <c r="A18895" t="s">
        <v>25545</v>
      </c>
      <c r="B18895" s="53">
        <v>2022</v>
      </c>
      <c r="C18895" t="s">
        <v>2</v>
      </c>
      <c r="D18895" t="s">
        <v>25582</v>
      </c>
    </row>
    <row r="18896" spans="1:4" ht="15">
      <c r="A18896" t="s">
        <v>25545</v>
      </c>
      <c r="B18896" s="53">
        <v>2022</v>
      </c>
      <c r="C18896" t="s">
        <v>2</v>
      </c>
      <c r="D18896" t="s">
        <v>25580</v>
      </c>
    </row>
    <row r="18897" spans="1:4" ht="15">
      <c r="A18897" t="s">
        <v>25545</v>
      </c>
      <c r="B18897" s="53">
        <v>2022</v>
      </c>
      <c r="C18897" t="s">
        <v>2</v>
      </c>
      <c r="D18897" t="s">
        <v>23577</v>
      </c>
    </row>
    <row r="18898" spans="1:4" ht="15">
      <c r="A18898" t="s">
        <v>25545</v>
      </c>
      <c r="B18898" s="53">
        <v>2022</v>
      </c>
      <c r="C18898" t="s">
        <v>2</v>
      </c>
      <c r="D18898" t="s">
        <v>25552</v>
      </c>
    </row>
    <row r="18899" spans="1:4" ht="15">
      <c r="A18899" t="s">
        <v>25545</v>
      </c>
      <c r="B18899" s="53">
        <v>2022</v>
      </c>
      <c r="C18899" t="s">
        <v>2</v>
      </c>
      <c r="D18899" t="s">
        <v>25574</v>
      </c>
    </row>
    <row r="18900" spans="1:4" ht="15">
      <c r="A18900" t="s">
        <v>25545</v>
      </c>
      <c r="B18900" s="53">
        <v>2022</v>
      </c>
      <c r="C18900" t="s">
        <v>2</v>
      </c>
      <c r="D18900" t="s">
        <v>25573</v>
      </c>
    </row>
    <row r="18901" spans="1:4" ht="15">
      <c r="A18901" t="s">
        <v>25545</v>
      </c>
      <c r="B18901" s="53">
        <v>2022</v>
      </c>
      <c r="C18901" t="s">
        <v>2</v>
      </c>
      <c r="D18901" t="s">
        <v>25587</v>
      </c>
    </row>
    <row r="18902" spans="1:4" ht="15">
      <c r="A18902" t="s">
        <v>25545</v>
      </c>
      <c r="B18902" s="53">
        <v>2022</v>
      </c>
      <c r="C18902" t="s">
        <v>2</v>
      </c>
      <c r="D18902" t="s">
        <v>25583</v>
      </c>
    </row>
    <row r="18903" spans="1:4" ht="15">
      <c r="A18903" t="s">
        <v>25545</v>
      </c>
      <c r="B18903" s="53">
        <v>2022</v>
      </c>
      <c r="C18903" t="s">
        <v>2</v>
      </c>
      <c r="D18903" t="s">
        <v>25586</v>
      </c>
    </row>
    <row r="18904" spans="1:4" ht="15">
      <c r="A18904" t="s">
        <v>25545</v>
      </c>
      <c r="B18904" s="53">
        <v>2022</v>
      </c>
      <c r="C18904" t="s">
        <v>2</v>
      </c>
      <c r="D18904" t="s">
        <v>25588</v>
      </c>
    </row>
    <row r="18905" spans="1:4" ht="15">
      <c r="A18905" t="s">
        <v>25545</v>
      </c>
      <c r="B18905" s="53">
        <v>2022</v>
      </c>
      <c r="C18905" t="s">
        <v>2</v>
      </c>
      <c r="D18905" t="s">
        <v>25584</v>
      </c>
    </row>
    <row r="18906" spans="1:4" ht="15">
      <c r="A18906" t="s">
        <v>25545</v>
      </c>
      <c r="B18906" s="53">
        <v>2022</v>
      </c>
      <c r="C18906" t="s">
        <v>2</v>
      </c>
      <c r="D18906" t="s">
        <v>7087</v>
      </c>
    </row>
    <row r="18907" spans="1:4" ht="15">
      <c r="A18907" t="s">
        <v>25545</v>
      </c>
      <c r="B18907" s="53">
        <v>2022</v>
      </c>
      <c r="C18907" t="s">
        <v>2</v>
      </c>
      <c r="D18907" t="s">
        <v>25589</v>
      </c>
    </row>
    <row r="18908" spans="1:4" ht="15">
      <c r="A18908" t="s">
        <v>25545</v>
      </c>
      <c r="B18908" s="53">
        <v>2022</v>
      </c>
      <c r="C18908" t="s">
        <v>2</v>
      </c>
      <c r="D18908" t="s">
        <v>23556</v>
      </c>
    </row>
    <row r="18909" spans="1:4" ht="15">
      <c r="A18909" t="s">
        <v>25545</v>
      </c>
      <c r="B18909" s="53">
        <v>2022</v>
      </c>
      <c r="C18909" t="s">
        <v>2</v>
      </c>
      <c r="D18909" t="s">
        <v>23583</v>
      </c>
    </row>
    <row r="18910" spans="1:4" ht="15">
      <c r="A18910" t="s">
        <v>25545</v>
      </c>
      <c r="B18910" s="53">
        <v>2022</v>
      </c>
      <c r="C18910" t="s">
        <v>2</v>
      </c>
      <c r="D18910" t="s">
        <v>25590</v>
      </c>
    </row>
    <row r="18911" spans="1:4" ht="15">
      <c r="A18911" t="s">
        <v>25545</v>
      </c>
      <c r="B18911" s="53">
        <v>2022</v>
      </c>
      <c r="C18911" t="s">
        <v>2</v>
      </c>
      <c r="D18911" t="s">
        <v>25554</v>
      </c>
    </row>
    <row r="18912" spans="1:4" ht="15">
      <c r="A18912" t="s">
        <v>25545</v>
      </c>
      <c r="B18912" s="53">
        <v>2022</v>
      </c>
      <c r="C18912" t="s">
        <v>2</v>
      </c>
      <c r="D18912" t="s">
        <v>25553</v>
      </c>
    </row>
    <row r="18913" spans="1:4" ht="15">
      <c r="A18913" t="s">
        <v>25545</v>
      </c>
      <c r="B18913" s="53">
        <v>2022</v>
      </c>
      <c r="C18913" t="s">
        <v>2</v>
      </c>
      <c r="D18913" t="s">
        <v>23561</v>
      </c>
    </row>
    <row r="18914" spans="1:4" ht="15">
      <c r="A18914" t="s">
        <v>25545</v>
      </c>
      <c r="B18914" s="53">
        <v>2022</v>
      </c>
      <c r="C18914" t="s">
        <v>2</v>
      </c>
      <c r="D18914" t="s">
        <v>23559</v>
      </c>
    </row>
    <row r="18915" spans="1:4" ht="15">
      <c r="A18915" t="s">
        <v>25545</v>
      </c>
      <c r="B18915" s="53">
        <v>2022</v>
      </c>
      <c r="C18915" t="s">
        <v>2</v>
      </c>
      <c r="D18915" t="s">
        <v>25555</v>
      </c>
    </row>
    <row r="18916" spans="1:4" ht="15">
      <c r="A18916" t="s">
        <v>25545</v>
      </c>
      <c r="B18916" s="53">
        <v>2022</v>
      </c>
      <c r="C18916" t="s">
        <v>2</v>
      </c>
      <c r="D18916" t="s">
        <v>25591</v>
      </c>
    </row>
    <row r="18917" spans="1:4" ht="15">
      <c r="A18917" t="s">
        <v>25545</v>
      </c>
      <c r="B18917" s="53">
        <v>2022</v>
      </c>
      <c r="C18917" t="s">
        <v>2</v>
      </c>
      <c r="D18917" t="s">
        <v>23558</v>
      </c>
    </row>
    <row r="18918" spans="1:4" ht="15">
      <c r="A18918" t="s">
        <v>25545</v>
      </c>
      <c r="B18918" s="53">
        <v>2021</v>
      </c>
      <c r="C18918" t="s">
        <v>1013</v>
      </c>
      <c r="D18918" t="s">
        <v>25592</v>
      </c>
    </row>
    <row r="18919" spans="1:4" ht="15">
      <c r="A18919" t="s">
        <v>25545</v>
      </c>
      <c r="B18919" s="53">
        <v>2021</v>
      </c>
      <c r="C18919" t="s">
        <v>7111</v>
      </c>
      <c r="D18919" t="s">
        <v>25593</v>
      </c>
    </row>
    <row r="18920" spans="1:4" ht="15">
      <c r="A18920" t="s">
        <v>25545</v>
      </c>
      <c r="B18920" s="53">
        <v>2021</v>
      </c>
      <c r="C18920" t="s">
        <v>1971</v>
      </c>
      <c r="D18920" t="s">
        <v>25594</v>
      </c>
    </row>
    <row r="18921" spans="1:4" ht="15">
      <c r="A18921" t="s">
        <v>25545</v>
      </c>
      <c r="B18921" s="53">
        <v>2021</v>
      </c>
      <c r="C18921" t="s">
        <v>2895</v>
      </c>
      <c r="D18921" t="s">
        <v>19671</v>
      </c>
    </row>
    <row r="18922" spans="1:4" ht="15">
      <c r="A18922" t="s">
        <v>25545</v>
      </c>
      <c r="B18922" s="53">
        <v>2021</v>
      </c>
      <c r="C18922" t="s">
        <v>915</v>
      </c>
      <c r="D18922" t="s">
        <v>25595</v>
      </c>
    </row>
    <row r="18923" spans="1:4" ht="15">
      <c r="A18923" t="s">
        <v>25545</v>
      </c>
      <c r="B18923" s="53">
        <v>2021</v>
      </c>
      <c r="C18923" t="s">
        <v>1402</v>
      </c>
      <c r="D18923" t="s">
        <v>23586</v>
      </c>
    </row>
    <row r="18924" spans="1:4" ht="15">
      <c r="A18924" t="s">
        <v>25545</v>
      </c>
      <c r="B18924" s="53">
        <v>2021</v>
      </c>
      <c r="C18924" t="s">
        <v>1402</v>
      </c>
      <c r="D18924" t="s">
        <v>23587</v>
      </c>
    </row>
    <row r="18925" spans="1:4" ht="15">
      <c r="A18925" t="s">
        <v>25545</v>
      </c>
      <c r="B18925" s="53">
        <v>2021</v>
      </c>
      <c r="C18925" t="s">
        <v>1402</v>
      </c>
      <c r="D18925" t="s">
        <v>25596</v>
      </c>
    </row>
    <row r="18926" spans="1:4" ht="15">
      <c r="A18926" t="s">
        <v>25545</v>
      </c>
      <c r="B18926" s="53">
        <v>2021</v>
      </c>
      <c r="C18926" t="s">
        <v>1402</v>
      </c>
      <c r="D18926" t="s">
        <v>25597</v>
      </c>
    </row>
    <row r="18927" spans="1:4" ht="15">
      <c r="A18927" t="s">
        <v>25545</v>
      </c>
      <c r="B18927" s="53">
        <v>2021</v>
      </c>
      <c r="C18927" t="s">
        <v>1402</v>
      </c>
      <c r="D18927" t="s">
        <v>23588</v>
      </c>
    </row>
    <row r="18928" spans="1:4" ht="15">
      <c r="A18928" t="s">
        <v>25545</v>
      </c>
      <c r="B18928" s="53">
        <v>2021</v>
      </c>
      <c r="C18928" t="s">
        <v>1402</v>
      </c>
      <c r="D18928" t="s">
        <v>25598</v>
      </c>
    </row>
    <row r="18929" spans="1:4" ht="15">
      <c r="A18929" t="s">
        <v>25545</v>
      </c>
      <c r="B18929" s="53">
        <v>2021</v>
      </c>
      <c r="C18929" t="s">
        <v>1402</v>
      </c>
      <c r="D18929" t="s">
        <v>25599</v>
      </c>
    </row>
    <row r="18930" spans="1:4" ht="15">
      <c r="A18930" t="s">
        <v>25545</v>
      </c>
      <c r="B18930" s="53">
        <v>2021</v>
      </c>
      <c r="C18930" t="s">
        <v>1271</v>
      </c>
      <c r="D18930" t="s">
        <v>23590</v>
      </c>
    </row>
    <row r="18931" spans="1:4" ht="15">
      <c r="A18931" t="s">
        <v>25545</v>
      </c>
      <c r="B18931" s="53">
        <v>2021</v>
      </c>
      <c r="C18931" t="s">
        <v>1271</v>
      </c>
      <c r="D18931" t="s">
        <v>25600</v>
      </c>
    </row>
    <row r="18932" spans="1:4" ht="15">
      <c r="A18932" t="s">
        <v>25545</v>
      </c>
      <c r="B18932" s="53">
        <v>2021</v>
      </c>
      <c r="C18932" t="s">
        <v>1271</v>
      </c>
      <c r="D18932" t="s">
        <v>23591</v>
      </c>
    </row>
    <row r="18933" spans="1:4" ht="15">
      <c r="A18933" t="s">
        <v>25545</v>
      </c>
      <c r="B18933" s="53">
        <v>2021</v>
      </c>
      <c r="C18933" t="s">
        <v>1271</v>
      </c>
      <c r="D18933" t="s">
        <v>23593</v>
      </c>
    </row>
    <row r="18934" spans="1:4" ht="15">
      <c r="A18934" t="s">
        <v>25545</v>
      </c>
      <c r="B18934" s="53">
        <v>2021</v>
      </c>
      <c r="C18934" t="s">
        <v>1271</v>
      </c>
      <c r="D18934" t="s">
        <v>25601</v>
      </c>
    </row>
    <row r="18935" spans="1:4" ht="15">
      <c r="A18935" t="s">
        <v>25545</v>
      </c>
      <c r="B18935" s="53">
        <v>2021</v>
      </c>
      <c r="C18935" t="s">
        <v>1271</v>
      </c>
      <c r="D18935" t="s">
        <v>25602</v>
      </c>
    </row>
    <row r="18936" spans="1:4" ht="15">
      <c r="A18936" t="s">
        <v>25545</v>
      </c>
      <c r="B18936" s="53">
        <v>2021</v>
      </c>
      <c r="C18936" t="s">
        <v>14417</v>
      </c>
      <c r="D18936" t="s">
        <v>25603</v>
      </c>
    </row>
    <row r="18937" spans="1:4" ht="15">
      <c r="A18937" t="s">
        <v>25545</v>
      </c>
      <c r="B18937" s="53">
        <v>2021</v>
      </c>
      <c r="C18937" t="s">
        <v>2000</v>
      </c>
      <c r="D18937" t="s">
        <v>23594</v>
      </c>
    </row>
    <row r="18938" spans="1:4" ht="15">
      <c r="A18938" t="s">
        <v>25545</v>
      </c>
      <c r="B18938" s="53">
        <v>2021</v>
      </c>
      <c r="C18938" t="s">
        <v>2000</v>
      </c>
      <c r="D18938" t="s">
        <v>23595</v>
      </c>
    </row>
    <row r="18939" spans="1:4" ht="15">
      <c r="A18939" t="s">
        <v>25545</v>
      </c>
      <c r="B18939" s="53">
        <v>2021</v>
      </c>
      <c r="C18939" t="s">
        <v>25604</v>
      </c>
      <c r="D18939" t="s">
        <v>25605</v>
      </c>
    </row>
    <row r="18940" spans="1:4" ht="15">
      <c r="A18940" t="s">
        <v>25545</v>
      </c>
      <c r="B18940" s="53">
        <v>2021</v>
      </c>
      <c r="C18940" t="s">
        <v>2</v>
      </c>
      <c r="D18940" t="s">
        <v>25606</v>
      </c>
    </row>
    <row r="18941" spans="1:4" ht="15">
      <c r="A18941" t="s">
        <v>25545</v>
      </c>
      <c r="B18941" s="53">
        <v>2021</v>
      </c>
      <c r="C18941" t="s">
        <v>2</v>
      </c>
      <c r="D18941" t="s">
        <v>23591</v>
      </c>
    </row>
    <row r="18942" spans="1:4" ht="15">
      <c r="A18942" t="s">
        <v>25545</v>
      </c>
      <c r="B18942" s="53">
        <v>2021</v>
      </c>
      <c r="C18942" t="s">
        <v>2</v>
      </c>
      <c r="D18942" t="s">
        <v>23593</v>
      </c>
    </row>
    <row r="18943" spans="1:4" ht="15">
      <c r="A18943" t="s">
        <v>25545</v>
      </c>
      <c r="B18943" s="53">
        <v>2021</v>
      </c>
      <c r="C18943" t="s">
        <v>2</v>
      </c>
      <c r="D18943" t="s">
        <v>25600</v>
      </c>
    </row>
    <row r="18944" spans="1:4" ht="15">
      <c r="A18944" t="s">
        <v>25545</v>
      </c>
      <c r="B18944" s="53">
        <v>2021</v>
      </c>
      <c r="C18944" t="s">
        <v>2</v>
      </c>
      <c r="D18944" t="s">
        <v>25576</v>
      </c>
    </row>
    <row r="18945" spans="1:4" ht="15">
      <c r="A18945" t="s">
        <v>25545</v>
      </c>
      <c r="B18945" s="53">
        <v>2021</v>
      </c>
      <c r="C18945" t="s">
        <v>2</v>
      </c>
      <c r="D18945" t="s">
        <v>23590</v>
      </c>
    </row>
    <row r="18946" spans="1:4" ht="15">
      <c r="A18946" t="s">
        <v>25545</v>
      </c>
      <c r="B18946" s="53">
        <v>2021</v>
      </c>
      <c r="C18946" t="s">
        <v>2</v>
      </c>
      <c r="D18946" t="s">
        <v>25601</v>
      </c>
    </row>
    <row r="18947" spans="1:4" ht="15">
      <c r="A18947" t="s">
        <v>25545</v>
      </c>
      <c r="B18947" s="53">
        <v>2021</v>
      </c>
      <c r="C18947" t="s">
        <v>2</v>
      </c>
      <c r="D18947" t="s">
        <v>23594</v>
      </c>
    </row>
    <row r="18948" spans="1:4" ht="15">
      <c r="A18948" t="s">
        <v>25545</v>
      </c>
      <c r="B18948" s="53">
        <v>2021</v>
      </c>
      <c r="C18948" t="s">
        <v>2</v>
      </c>
      <c r="D18948" t="s">
        <v>25607</v>
      </c>
    </row>
    <row r="18949" spans="1:4" ht="15">
      <c r="A18949" t="s">
        <v>25545</v>
      </c>
      <c r="B18949" s="53">
        <v>2021</v>
      </c>
      <c r="C18949" t="s">
        <v>2</v>
      </c>
      <c r="D18949" t="s">
        <v>25608</v>
      </c>
    </row>
    <row r="18950" spans="1:4" ht="15">
      <c r="A18950" t="s">
        <v>25545</v>
      </c>
      <c r="B18950" s="53">
        <v>2021</v>
      </c>
      <c r="C18950" t="s">
        <v>2</v>
      </c>
      <c r="D18950" t="s">
        <v>23595</v>
      </c>
    </row>
    <row r="18951" spans="1:4" ht="15">
      <c r="A18951" t="s">
        <v>25545</v>
      </c>
      <c r="B18951" s="53">
        <v>2021</v>
      </c>
      <c r="C18951" t="s">
        <v>2</v>
      </c>
      <c r="D18951" t="s">
        <v>25572</v>
      </c>
    </row>
    <row r="18952" spans="1:4" ht="15">
      <c r="A18952" t="s">
        <v>25545</v>
      </c>
      <c r="B18952" s="53">
        <v>2021</v>
      </c>
      <c r="C18952" t="s">
        <v>2</v>
      </c>
      <c r="D18952" t="s">
        <v>25575</v>
      </c>
    </row>
    <row r="18953" spans="1:4" ht="15">
      <c r="A18953" t="s">
        <v>25545</v>
      </c>
      <c r="B18953" s="53">
        <v>2021</v>
      </c>
      <c r="C18953" t="s">
        <v>2</v>
      </c>
      <c r="D18953" t="s">
        <v>25609</v>
      </c>
    </row>
    <row r="18954" spans="1:4" ht="15">
      <c r="A18954" t="s">
        <v>25545</v>
      </c>
      <c r="B18954" s="53">
        <v>2021</v>
      </c>
      <c r="C18954" t="s">
        <v>2</v>
      </c>
      <c r="D18954" t="s">
        <v>25578</v>
      </c>
    </row>
    <row r="18955" spans="1:4" ht="15">
      <c r="A18955" t="s">
        <v>25545</v>
      </c>
      <c r="B18955" s="53">
        <v>2021</v>
      </c>
      <c r="C18955" t="s">
        <v>2</v>
      </c>
      <c r="D18955" t="s">
        <v>23574</v>
      </c>
    </row>
    <row r="18956" spans="1:4" ht="15">
      <c r="A18956" t="s">
        <v>25545</v>
      </c>
      <c r="B18956" s="53">
        <v>2021</v>
      </c>
      <c r="C18956" t="s">
        <v>2</v>
      </c>
      <c r="D18956" t="s">
        <v>23580</v>
      </c>
    </row>
    <row r="18957" spans="1:4" ht="15">
      <c r="A18957" t="s">
        <v>25545</v>
      </c>
      <c r="B18957" s="53">
        <v>2021</v>
      </c>
      <c r="C18957" t="s">
        <v>2</v>
      </c>
      <c r="D18957" t="s">
        <v>23579</v>
      </c>
    </row>
    <row r="18958" spans="1:4" ht="15">
      <c r="A18958" t="s">
        <v>25545</v>
      </c>
      <c r="B18958" s="53">
        <v>2021</v>
      </c>
      <c r="C18958" t="s">
        <v>2</v>
      </c>
      <c r="D18958" t="s">
        <v>25577</v>
      </c>
    </row>
    <row r="18959" spans="1:4" ht="15">
      <c r="A18959" t="s">
        <v>25545</v>
      </c>
      <c r="B18959" s="53">
        <v>2021</v>
      </c>
      <c r="C18959" t="s">
        <v>2</v>
      </c>
      <c r="D18959" t="s">
        <v>25610</v>
      </c>
    </row>
    <row r="18960" spans="1:4" ht="15">
      <c r="A18960" t="s">
        <v>25545</v>
      </c>
      <c r="B18960" s="53">
        <v>2020</v>
      </c>
      <c r="C18960" t="s">
        <v>1013</v>
      </c>
      <c r="D18960" t="s">
        <v>25611</v>
      </c>
    </row>
    <row r="18961" spans="1:4" ht="15">
      <c r="A18961" t="s">
        <v>25545</v>
      </c>
      <c r="B18961" s="53">
        <v>2020</v>
      </c>
      <c r="C18961" t="s">
        <v>7111</v>
      </c>
      <c r="D18961" t="s">
        <v>25612</v>
      </c>
    </row>
    <row r="18962" spans="1:4" ht="15">
      <c r="A18962" t="s">
        <v>25545</v>
      </c>
      <c r="B18962" s="53">
        <v>2020</v>
      </c>
      <c r="C18962" t="s">
        <v>5498</v>
      </c>
      <c r="D18962" t="s">
        <v>25613</v>
      </c>
    </row>
    <row r="18963" spans="1:4" ht="15">
      <c r="A18963" t="s">
        <v>25545</v>
      </c>
      <c r="B18963" s="53">
        <v>2020</v>
      </c>
      <c r="C18963" t="s">
        <v>1971</v>
      </c>
      <c r="D18963" t="s">
        <v>13977</v>
      </c>
    </row>
    <row r="18964" spans="1:4" ht="15">
      <c r="A18964" t="s">
        <v>25545</v>
      </c>
      <c r="B18964" s="53">
        <v>2020</v>
      </c>
      <c r="C18964" t="s">
        <v>1402</v>
      </c>
      <c r="D18964" t="s">
        <v>23596</v>
      </c>
    </row>
    <row r="18965" spans="1:4" ht="15">
      <c r="A18965" t="s">
        <v>25545</v>
      </c>
      <c r="B18965" s="53">
        <v>2020</v>
      </c>
      <c r="C18965" t="s">
        <v>1402</v>
      </c>
      <c r="D18965" t="s">
        <v>23597</v>
      </c>
    </row>
    <row r="18966" spans="1:4" ht="15">
      <c r="A18966" t="s">
        <v>25545</v>
      </c>
      <c r="B18966" s="53">
        <v>2020</v>
      </c>
      <c r="C18966" t="s">
        <v>1402</v>
      </c>
      <c r="D18966" t="s">
        <v>23598</v>
      </c>
    </row>
    <row r="18967" spans="1:4" ht="15">
      <c r="A18967" t="s">
        <v>25545</v>
      </c>
      <c r="B18967" s="53">
        <v>2020</v>
      </c>
      <c r="C18967" t="s">
        <v>915</v>
      </c>
      <c r="D18967" t="s">
        <v>6589</v>
      </c>
    </row>
    <row r="18968" spans="1:4" ht="15">
      <c r="A18968" t="s">
        <v>25545</v>
      </c>
      <c r="B18968" s="53">
        <v>2020</v>
      </c>
      <c r="C18968" t="s">
        <v>1402</v>
      </c>
      <c r="D18968" t="s">
        <v>25614</v>
      </c>
    </row>
    <row r="18969" spans="1:4" ht="15">
      <c r="A18969" t="s">
        <v>25545</v>
      </c>
      <c r="B18969" s="53">
        <v>2020</v>
      </c>
      <c r="C18969" t="s">
        <v>1402</v>
      </c>
      <c r="D18969" t="s">
        <v>25615</v>
      </c>
    </row>
    <row r="18970" spans="1:4" ht="15">
      <c r="A18970" t="s">
        <v>25545</v>
      </c>
      <c r="B18970" s="53">
        <v>2020</v>
      </c>
      <c r="C18970" t="s">
        <v>1402</v>
      </c>
      <c r="D18970" t="s">
        <v>25616</v>
      </c>
    </row>
    <row r="18971" spans="1:4" ht="15">
      <c r="A18971" t="s">
        <v>25545</v>
      </c>
      <c r="B18971" s="53">
        <v>2020</v>
      </c>
      <c r="C18971" t="s">
        <v>1402</v>
      </c>
      <c r="D18971" t="s">
        <v>21254</v>
      </c>
    </row>
    <row r="18972" spans="1:4" ht="15">
      <c r="A18972" t="s">
        <v>25545</v>
      </c>
      <c r="B18972" s="53">
        <v>2020</v>
      </c>
      <c r="C18972" t="s">
        <v>1402</v>
      </c>
      <c r="D18972" t="s">
        <v>25617</v>
      </c>
    </row>
    <row r="18973" spans="1:4" ht="15">
      <c r="A18973" t="s">
        <v>25545</v>
      </c>
      <c r="B18973" s="53">
        <v>2020</v>
      </c>
      <c r="C18973" t="s">
        <v>8706</v>
      </c>
      <c r="D18973" t="s">
        <v>25618</v>
      </c>
    </row>
    <row r="18974" spans="1:4" ht="15">
      <c r="A18974" t="s">
        <v>25545</v>
      </c>
      <c r="B18974" s="53">
        <v>2020</v>
      </c>
      <c r="C18974" t="s">
        <v>3647</v>
      </c>
      <c r="D18974" t="s">
        <v>25619</v>
      </c>
    </row>
    <row r="18975" spans="1:4" ht="15">
      <c r="A18975" t="s">
        <v>25545</v>
      </c>
      <c r="B18975" s="53">
        <v>2020</v>
      </c>
      <c r="C18975" t="s">
        <v>4932</v>
      </c>
      <c r="D18975" t="s">
        <v>23600</v>
      </c>
    </row>
    <row r="18976" spans="1:4" ht="15">
      <c r="A18976" t="s">
        <v>25545</v>
      </c>
      <c r="B18976" s="53">
        <v>2020</v>
      </c>
      <c r="C18976" t="s">
        <v>6516</v>
      </c>
      <c r="D18976" t="s">
        <v>25620</v>
      </c>
    </row>
    <row r="18977" spans="1:4" ht="15">
      <c r="A18977" t="s">
        <v>25545</v>
      </c>
      <c r="B18977" s="53">
        <v>2020</v>
      </c>
      <c r="C18977" t="s">
        <v>2252</v>
      </c>
      <c r="D18977" t="s">
        <v>25621</v>
      </c>
    </row>
    <row r="18978" spans="1:4" ht="15">
      <c r="A18978" t="s">
        <v>25545</v>
      </c>
      <c r="B18978" s="53">
        <v>2020</v>
      </c>
      <c r="C18978" t="s">
        <v>4934</v>
      </c>
      <c r="D18978" t="s">
        <v>25622</v>
      </c>
    </row>
    <row r="18979" spans="1:4" ht="15">
      <c r="A18979" t="s">
        <v>25545</v>
      </c>
      <c r="B18979" s="53">
        <v>2020</v>
      </c>
      <c r="C18979" t="s">
        <v>3570</v>
      </c>
      <c r="D18979" t="s">
        <v>25623</v>
      </c>
    </row>
    <row r="18980" spans="1:4" ht="15">
      <c r="A18980" t="s">
        <v>25545</v>
      </c>
      <c r="B18980" s="53">
        <v>2020</v>
      </c>
      <c r="C18980" t="s">
        <v>2000</v>
      </c>
      <c r="D18980" t="s">
        <v>23601</v>
      </c>
    </row>
    <row r="18981" spans="1:4" ht="15">
      <c r="A18981" t="s">
        <v>25545</v>
      </c>
      <c r="B18981" s="53">
        <v>2020</v>
      </c>
      <c r="C18981" t="s">
        <v>986</v>
      </c>
      <c r="D18981" t="s">
        <v>25624</v>
      </c>
    </row>
    <row r="18982" spans="1:4" ht="15">
      <c r="A18982" t="s">
        <v>25545</v>
      </c>
      <c r="B18982" s="53">
        <v>2020</v>
      </c>
      <c r="C18982" t="s">
        <v>1045</v>
      </c>
      <c r="D18982" t="s">
        <v>25625</v>
      </c>
    </row>
    <row r="18983" spans="1:4" ht="15">
      <c r="A18983" t="s">
        <v>25545</v>
      </c>
      <c r="B18983" s="53">
        <v>2020</v>
      </c>
      <c r="C18983" t="s">
        <v>2</v>
      </c>
      <c r="D18983" t="s">
        <v>23602</v>
      </c>
    </row>
    <row r="18984" spans="1:4" ht="15">
      <c r="A18984" t="s">
        <v>25545</v>
      </c>
      <c r="B18984" s="53">
        <v>2020</v>
      </c>
      <c r="C18984" t="s">
        <v>2</v>
      </c>
      <c r="D18984" t="s">
        <v>25615</v>
      </c>
    </row>
    <row r="18985" spans="1:4" ht="15">
      <c r="A18985" t="s">
        <v>25545</v>
      </c>
      <c r="B18985" s="53">
        <v>2020</v>
      </c>
      <c r="C18985" t="s">
        <v>2</v>
      </c>
      <c r="D18985" t="s">
        <v>25614</v>
      </c>
    </row>
    <row r="18986" spans="1:4" ht="15">
      <c r="A18986" t="s">
        <v>25545</v>
      </c>
      <c r="B18986" s="53">
        <v>2020</v>
      </c>
      <c r="C18986" t="s">
        <v>2</v>
      </c>
      <c r="D18986" t="s">
        <v>25619</v>
      </c>
    </row>
    <row r="18987" spans="1:4" ht="15">
      <c r="A18987" t="s">
        <v>25545</v>
      </c>
      <c r="B18987" s="53">
        <v>2020</v>
      </c>
      <c r="C18987" t="s">
        <v>2</v>
      </c>
      <c r="D18987" t="s">
        <v>23600</v>
      </c>
    </row>
    <row r="18988" spans="1:4" ht="15">
      <c r="A18988" t="s">
        <v>25545</v>
      </c>
      <c r="B18988" s="53">
        <v>2020</v>
      </c>
      <c r="C18988" t="s">
        <v>2</v>
      </c>
      <c r="D18988" t="s">
        <v>21260</v>
      </c>
    </row>
    <row r="18989" spans="1:4" ht="15">
      <c r="A18989" t="s">
        <v>25545</v>
      </c>
      <c r="B18989" s="53">
        <v>2020</v>
      </c>
      <c r="C18989" t="s">
        <v>2</v>
      </c>
      <c r="D18989" t="s">
        <v>25611</v>
      </c>
    </row>
    <row r="18990" spans="1:4" ht="15">
      <c r="A18990" t="s">
        <v>25545</v>
      </c>
      <c r="B18990" s="53">
        <v>2020</v>
      </c>
      <c r="C18990" t="s">
        <v>2</v>
      </c>
      <c r="D18990" t="s">
        <v>19671</v>
      </c>
    </row>
    <row r="18991" spans="1:4" ht="15">
      <c r="A18991" t="s">
        <v>25545</v>
      </c>
      <c r="B18991" s="53">
        <v>2020</v>
      </c>
      <c r="C18991" t="s">
        <v>2</v>
      </c>
      <c r="D18991" t="s">
        <v>25626</v>
      </c>
    </row>
    <row r="18992" spans="1:4" ht="15">
      <c r="A18992" t="s">
        <v>25545</v>
      </c>
      <c r="B18992" s="53">
        <v>2020</v>
      </c>
      <c r="C18992" t="s">
        <v>2</v>
      </c>
      <c r="D18992" t="s">
        <v>23601</v>
      </c>
    </row>
    <row r="18993" spans="1:4" ht="15">
      <c r="A18993" t="s">
        <v>25545</v>
      </c>
      <c r="B18993" s="53">
        <v>2020</v>
      </c>
      <c r="C18993" t="s">
        <v>2</v>
      </c>
      <c r="D18993" t="s">
        <v>23603</v>
      </c>
    </row>
    <row r="18994" spans="1:4" ht="15">
      <c r="A18994" t="s">
        <v>25545</v>
      </c>
      <c r="B18994" s="53">
        <v>2020</v>
      </c>
      <c r="C18994" t="s">
        <v>2</v>
      </c>
      <c r="D18994" t="s">
        <v>13991</v>
      </c>
    </row>
    <row r="18995" spans="1:4" ht="15">
      <c r="A18995" t="s">
        <v>25545</v>
      </c>
      <c r="B18995" s="53">
        <v>2020</v>
      </c>
      <c r="C18995" t="s">
        <v>2</v>
      </c>
      <c r="D18995" t="s">
        <v>25620</v>
      </c>
    </row>
    <row r="18996" spans="1:4" ht="15">
      <c r="A18996" t="s">
        <v>25545</v>
      </c>
      <c r="B18996" s="53">
        <v>2020</v>
      </c>
      <c r="C18996" t="s">
        <v>2</v>
      </c>
      <c r="D18996" t="s">
        <v>25627</v>
      </c>
    </row>
    <row r="18997" spans="1:4" ht="15">
      <c r="A18997" t="s">
        <v>25545</v>
      </c>
      <c r="B18997" s="53">
        <v>2020</v>
      </c>
      <c r="C18997" t="s">
        <v>2</v>
      </c>
      <c r="D18997" t="s">
        <v>25597</v>
      </c>
    </row>
    <row r="18998" spans="1:4" ht="15">
      <c r="A18998" t="s">
        <v>25545</v>
      </c>
      <c r="B18998" s="53">
        <v>2020</v>
      </c>
      <c r="C18998" t="s">
        <v>2</v>
      </c>
      <c r="D18998" t="s">
        <v>23604</v>
      </c>
    </row>
    <row r="18999" spans="1:4" ht="15">
      <c r="A18999" t="s">
        <v>25545</v>
      </c>
      <c r="B18999" s="53">
        <v>2020</v>
      </c>
      <c r="C18999" t="s">
        <v>2</v>
      </c>
      <c r="D18999" t="s">
        <v>25628</v>
      </c>
    </row>
    <row r="19000" spans="1:4" ht="15">
      <c r="A19000" t="s">
        <v>25545</v>
      </c>
      <c r="B19000" s="53">
        <v>2020</v>
      </c>
      <c r="C19000" t="s">
        <v>2</v>
      </c>
      <c r="D19000" t="s">
        <v>25602</v>
      </c>
    </row>
    <row r="19001" spans="1:4" ht="15">
      <c r="A19001" t="s">
        <v>25545</v>
      </c>
      <c r="B19001" s="53">
        <v>2020</v>
      </c>
      <c r="C19001" t="s">
        <v>2</v>
      </c>
      <c r="D19001" t="s">
        <v>25598</v>
      </c>
    </row>
    <row r="19002" spans="1:4" ht="15">
      <c r="A19002" t="s">
        <v>25545</v>
      </c>
      <c r="B19002" s="53">
        <v>2020</v>
      </c>
      <c r="C19002" t="s">
        <v>2</v>
      </c>
      <c r="D19002" t="s">
        <v>25629</v>
      </c>
    </row>
    <row r="19003" spans="1:4" ht="15">
      <c r="A19003" t="s">
        <v>25545</v>
      </c>
      <c r="B19003" s="53">
        <v>2020</v>
      </c>
      <c r="C19003" t="s">
        <v>2</v>
      </c>
      <c r="D19003" t="s">
        <v>23588</v>
      </c>
    </row>
    <row r="19004" spans="1:4" ht="15">
      <c r="A19004" t="s">
        <v>25545</v>
      </c>
      <c r="B19004" s="53">
        <v>2020</v>
      </c>
      <c r="C19004" t="s">
        <v>2</v>
      </c>
      <c r="D19004" t="s">
        <v>25630</v>
      </c>
    </row>
    <row r="19005" spans="1:4" ht="15">
      <c r="A19005" t="s">
        <v>25545</v>
      </c>
      <c r="B19005" s="53">
        <v>2020</v>
      </c>
      <c r="C19005" t="s">
        <v>2</v>
      </c>
      <c r="D19005" t="s">
        <v>25594</v>
      </c>
    </row>
    <row r="19006" spans="1:4" ht="15">
      <c r="A19006" t="s">
        <v>25545</v>
      </c>
      <c r="B19006" s="53">
        <v>2019</v>
      </c>
      <c r="C19006" t="s">
        <v>1346</v>
      </c>
      <c r="D19006" t="s">
        <v>25631</v>
      </c>
    </row>
    <row r="19007" spans="1:4" ht="15">
      <c r="A19007" t="s">
        <v>25545</v>
      </c>
      <c r="B19007" s="53">
        <v>2019</v>
      </c>
      <c r="C19007" t="s">
        <v>1013</v>
      </c>
      <c r="D19007" t="s">
        <v>25632</v>
      </c>
    </row>
    <row r="19008" spans="1:4" ht="15">
      <c r="A19008" t="s">
        <v>25545</v>
      </c>
      <c r="B19008" s="53">
        <v>2019</v>
      </c>
      <c r="C19008" t="s">
        <v>7111</v>
      </c>
      <c r="D19008" t="s">
        <v>25633</v>
      </c>
    </row>
    <row r="19009" spans="1:4" ht="15">
      <c r="A19009" t="s">
        <v>25545</v>
      </c>
      <c r="B19009" s="53">
        <v>2019</v>
      </c>
      <c r="C19009" t="s">
        <v>7111</v>
      </c>
      <c r="D19009" t="s">
        <v>25634</v>
      </c>
    </row>
    <row r="19010" spans="1:4" ht="15">
      <c r="A19010" t="s">
        <v>25545</v>
      </c>
      <c r="B19010" s="53">
        <v>2019</v>
      </c>
      <c r="C19010" t="s">
        <v>7111</v>
      </c>
      <c r="D19010" t="s">
        <v>25635</v>
      </c>
    </row>
    <row r="19011" spans="1:4" ht="15">
      <c r="A19011" t="s">
        <v>25545</v>
      </c>
      <c r="B19011" s="53">
        <v>2019</v>
      </c>
      <c r="C19011" t="s">
        <v>1402</v>
      </c>
      <c r="D19011" t="s">
        <v>25636</v>
      </c>
    </row>
    <row r="19012" spans="1:4" ht="15">
      <c r="A19012" t="s">
        <v>25545</v>
      </c>
      <c r="B19012" s="53">
        <v>2019</v>
      </c>
      <c r="C19012" t="s">
        <v>1402</v>
      </c>
      <c r="D19012" t="s">
        <v>25637</v>
      </c>
    </row>
    <row r="19013" spans="1:4" ht="15">
      <c r="A19013" t="s">
        <v>25545</v>
      </c>
      <c r="B19013" s="53">
        <v>2019</v>
      </c>
      <c r="C19013" t="s">
        <v>1402</v>
      </c>
      <c r="D19013" t="s">
        <v>23605</v>
      </c>
    </row>
    <row r="19014" spans="1:4" ht="15">
      <c r="A19014" t="s">
        <v>25545</v>
      </c>
      <c r="B19014" s="53">
        <v>2019</v>
      </c>
      <c r="C19014" t="s">
        <v>1402</v>
      </c>
      <c r="D19014" t="s">
        <v>23606</v>
      </c>
    </row>
    <row r="19015" spans="1:4" ht="15">
      <c r="A19015" t="s">
        <v>25545</v>
      </c>
      <c r="B19015" s="53">
        <v>2019</v>
      </c>
      <c r="C19015" t="s">
        <v>1402</v>
      </c>
      <c r="D19015" t="s">
        <v>25638</v>
      </c>
    </row>
    <row r="19016" spans="1:4" ht="15">
      <c r="A19016" t="s">
        <v>25545</v>
      </c>
      <c r="B19016" s="53">
        <v>2019</v>
      </c>
      <c r="C19016" t="s">
        <v>1402</v>
      </c>
      <c r="D19016" t="s">
        <v>23607</v>
      </c>
    </row>
    <row r="19017" spans="1:4" ht="15">
      <c r="A19017" t="s">
        <v>25545</v>
      </c>
      <c r="B19017" s="53">
        <v>2019</v>
      </c>
      <c r="C19017" t="s">
        <v>1271</v>
      </c>
      <c r="D19017" t="s">
        <v>25639</v>
      </c>
    </row>
    <row r="19018" spans="1:4" ht="15">
      <c r="A19018" t="s">
        <v>25545</v>
      </c>
      <c r="B19018" s="53">
        <v>2019</v>
      </c>
      <c r="C19018" t="s">
        <v>1271</v>
      </c>
      <c r="D19018" t="s">
        <v>23608</v>
      </c>
    </row>
    <row r="19019" spans="1:4" ht="15">
      <c r="A19019" t="s">
        <v>25545</v>
      </c>
      <c r="B19019" s="53">
        <v>2019</v>
      </c>
      <c r="C19019" t="s">
        <v>1271</v>
      </c>
      <c r="D19019" t="s">
        <v>2158</v>
      </c>
    </row>
    <row r="19020" spans="1:4" ht="15">
      <c r="A19020" t="s">
        <v>25545</v>
      </c>
      <c r="B19020" s="53">
        <v>2019</v>
      </c>
      <c r="C19020" t="s">
        <v>1271</v>
      </c>
      <c r="D19020" t="s">
        <v>23609</v>
      </c>
    </row>
    <row r="19021" spans="1:4" ht="15">
      <c r="A19021" t="s">
        <v>25545</v>
      </c>
      <c r="B19021" s="53">
        <v>2019</v>
      </c>
      <c r="C19021" t="s">
        <v>1271</v>
      </c>
      <c r="D19021" t="s">
        <v>25640</v>
      </c>
    </row>
    <row r="19022" spans="1:4" ht="15">
      <c r="A19022" t="s">
        <v>25545</v>
      </c>
      <c r="B19022" s="53">
        <v>2019</v>
      </c>
      <c r="C19022" t="s">
        <v>6667</v>
      </c>
      <c r="D19022" t="s">
        <v>25641</v>
      </c>
    </row>
    <row r="19023" spans="1:4" ht="15">
      <c r="A19023" t="s">
        <v>25545</v>
      </c>
      <c r="B19023" s="53">
        <v>2019</v>
      </c>
      <c r="C19023" t="s">
        <v>6667</v>
      </c>
      <c r="D19023" t="s">
        <v>25642</v>
      </c>
    </row>
    <row r="19024" spans="1:4" ht="15">
      <c r="A19024" t="s">
        <v>25545</v>
      </c>
      <c r="B19024" s="53">
        <v>2019</v>
      </c>
      <c r="C19024" t="s">
        <v>2</v>
      </c>
      <c r="D19024" t="s">
        <v>25641</v>
      </c>
    </row>
    <row r="19025" spans="1:4" ht="15">
      <c r="A19025" t="s">
        <v>25545</v>
      </c>
      <c r="B19025" s="53">
        <v>2019</v>
      </c>
      <c r="C19025" t="s">
        <v>2</v>
      </c>
      <c r="D19025" t="s">
        <v>25643</v>
      </c>
    </row>
    <row r="19026" spans="1:4" ht="15">
      <c r="A19026" t="s">
        <v>25545</v>
      </c>
      <c r="B19026" s="53">
        <v>2019</v>
      </c>
      <c r="C19026" t="s">
        <v>2</v>
      </c>
      <c r="D19026" t="s">
        <v>25624</v>
      </c>
    </row>
    <row r="19027" spans="1:4" ht="15">
      <c r="A19027" t="s">
        <v>25545</v>
      </c>
      <c r="B19027" s="53">
        <v>2019</v>
      </c>
      <c r="C19027" t="s">
        <v>2</v>
      </c>
      <c r="D19027" t="s">
        <v>25639</v>
      </c>
    </row>
    <row r="19028" spans="1:4" ht="15">
      <c r="A19028" t="s">
        <v>25545</v>
      </c>
      <c r="B19028" s="53">
        <v>2019</v>
      </c>
      <c r="C19028" t="s">
        <v>2</v>
      </c>
      <c r="D19028" t="s">
        <v>25640</v>
      </c>
    </row>
    <row r="19029" spans="1:4" ht="15">
      <c r="A19029" t="s">
        <v>25545</v>
      </c>
      <c r="B19029" s="53">
        <v>2019</v>
      </c>
      <c r="C19029" t="s">
        <v>2</v>
      </c>
      <c r="D19029" t="s">
        <v>6629</v>
      </c>
    </row>
    <row r="19030" spans="1:4" ht="15">
      <c r="A19030" t="s">
        <v>25545</v>
      </c>
      <c r="B19030" s="53">
        <v>2019</v>
      </c>
      <c r="C19030" t="s">
        <v>2</v>
      </c>
      <c r="D19030" t="s">
        <v>25637</v>
      </c>
    </row>
    <row r="19031" spans="1:4" ht="15">
      <c r="A19031" t="s">
        <v>25545</v>
      </c>
      <c r="B19031" s="53">
        <v>2019</v>
      </c>
      <c r="C19031" t="s">
        <v>2</v>
      </c>
      <c r="D19031" t="s">
        <v>23610</v>
      </c>
    </row>
    <row r="19032" spans="1:4" ht="15">
      <c r="A19032" t="s">
        <v>25545</v>
      </c>
      <c r="B19032" s="53">
        <v>2019</v>
      </c>
      <c r="C19032" t="s">
        <v>2</v>
      </c>
      <c r="D19032" t="s">
        <v>25644</v>
      </c>
    </row>
    <row r="19033" spans="1:4" ht="15">
      <c r="A19033" t="s">
        <v>25545</v>
      </c>
      <c r="B19033" s="53">
        <v>2019</v>
      </c>
      <c r="C19033" t="s">
        <v>2</v>
      </c>
      <c r="D19033" t="s">
        <v>23608</v>
      </c>
    </row>
    <row r="19034" spans="1:4" ht="15">
      <c r="A19034" t="s">
        <v>25545</v>
      </c>
      <c r="B19034" s="53">
        <v>2019</v>
      </c>
      <c r="C19034" t="s">
        <v>2</v>
      </c>
      <c r="D19034" t="s">
        <v>25632</v>
      </c>
    </row>
    <row r="19035" spans="1:4" ht="15">
      <c r="A19035" t="s">
        <v>25545</v>
      </c>
      <c r="B19035" s="53">
        <v>2019</v>
      </c>
      <c r="C19035" t="s">
        <v>2</v>
      </c>
      <c r="D19035" t="s">
        <v>2158</v>
      </c>
    </row>
    <row r="19036" spans="1:4" ht="15">
      <c r="A19036" t="s">
        <v>25545</v>
      </c>
      <c r="B19036" s="53">
        <v>2019</v>
      </c>
      <c r="C19036" t="s">
        <v>2</v>
      </c>
      <c r="D19036" t="s">
        <v>23609</v>
      </c>
    </row>
    <row r="19037" spans="1:4" ht="15">
      <c r="A19037" t="s">
        <v>25545</v>
      </c>
      <c r="B19037" s="53">
        <v>2019</v>
      </c>
      <c r="C19037" t="s">
        <v>2</v>
      </c>
      <c r="D19037" t="s">
        <v>25645</v>
      </c>
    </row>
    <row r="19038" spans="1:4" ht="15">
      <c r="A19038" t="s">
        <v>25545</v>
      </c>
      <c r="B19038" s="53">
        <v>2019</v>
      </c>
      <c r="C19038" t="s">
        <v>2</v>
      </c>
      <c r="D19038" t="s">
        <v>25595</v>
      </c>
    </row>
    <row r="19039" spans="1:4" ht="15">
      <c r="A19039" t="s">
        <v>25545</v>
      </c>
      <c r="B19039" s="53">
        <v>2019</v>
      </c>
      <c r="C19039" t="s">
        <v>2</v>
      </c>
      <c r="D19039" t="s">
        <v>23596</v>
      </c>
    </row>
    <row r="19040" spans="1:4" ht="15">
      <c r="A19040" t="s">
        <v>25545</v>
      </c>
      <c r="B19040" s="53">
        <v>2019</v>
      </c>
      <c r="C19040" t="s">
        <v>2</v>
      </c>
      <c r="D19040" t="s">
        <v>25646</v>
      </c>
    </row>
    <row r="19041" spans="1:4" ht="15">
      <c r="A19041" t="s">
        <v>25545</v>
      </c>
      <c r="B19041" s="53">
        <v>2019</v>
      </c>
      <c r="C19041" t="s">
        <v>2</v>
      </c>
      <c r="D19041" t="s">
        <v>25647</v>
      </c>
    </row>
    <row r="19042" spans="1:4" ht="15">
      <c r="A19042" t="s">
        <v>25545</v>
      </c>
      <c r="B19042" s="53">
        <v>2019</v>
      </c>
      <c r="C19042" t="s">
        <v>2</v>
      </c>
      <c r="D19042" t="s">
        <v>25648</v>
      </c>
    </row>
    <row r="19043" spans="1:4" ht="15">
      <c r="A19043" t="s">
        <v>25545</v>
      </c>
      <c r="B19043" s="53">
        <v>2018</v>
      </c>
      <c r="C19043" t="s">
        <v>1013</v>
      </c>
      <c r="D19043" t="s">
        <v>25649</v>
      </c>
    </row>
    <row r="19044" spans="1:4" ht="15">
      <c r="A19044" t="s">
        <v>25545</v>
      </c>
      <c r="B19044" s="53">
        <v>2018</v>
      </c>
      <c r="C19044" t="s">
        <v>1013</v>
      </c>
      <c r="D19044" t="s">
        <v>25650</v>
      </c>
    </row>
    <row r="19045" spans="1:4" ht="15">
      <c r="A19045" t="s">
        <v>25545</v>
      </c>
      <c r="B19045" s="53">
        <v>2018</v>
      </c>
      <c r="C19045" t="s">
        <v>1013</v>
      </c>
      <c r="D19045" t="s">
        <v>25651</v>
      </c>
    </row>
    <row r="19046" spans="1:4" ht="15">
      <c r="A19046" t="s">
        <v>25545</v>
      </c>
      <c r="B19046" s="53">
        <v>2018</v>
      </c>
      <c r="C19046" t="s">
        <v>7111</v>
      </c>
      <c r="D19046" t="s">
        <v>25652</v>
      </c>
    </row>
    <row r="19047" spans="1:4" ht="15">
      <c r="A19047" t="s">
        <v>25545</v>
      </c>
      <c r="B19047" s="53">
        <v>2018</v>
      </c>
      <c r="C19047" t="s">
        <v>7111</v>
      </c>
      <c r="D19047" t="s">
        <v>25653</v>
      </c>
    </row>
    <row r="19048" spans="1:4" ht="15">
      <c r="A19048" t="s">
        <v>25545</v>
      </c>
      <c r="B19048" s="53">
        <v>2018</v>
      </c>
      <c r="C19048" t="s">
        <v>7111</v>
      </c>
      <c r="D19048"/>
    </row>
    <row r="19049" spans="1:4" ht="15">
      <c r="A19049" t="s">
        <v>25545</v>
      </c>
      <c r="B19049" s="53">
        <v>2018</v>
      </c>
      <c r="C19049" t="s">
        <v>1971</v>
      </c>
      <c r="D19049" t="s">
        <v>25654</v>
      </c>
    </row>
    <row r="19050" spans="1:4" ht="15">
      <c r="A19050" t="s">
        <v>25545</v>
      </c>
      <c r="B19050" s="53">
        <v>2018</v>
      </c>
      <c r="C19050" t="s">
        <v>1402</v>
      </c>
      <c r="D19050" t="s">
        <v>23612</v>
      </c>
    </row>
    <row r="19051" spans="1:4" ht="15">
      <c r="A19051" t="s">
        <v>25545</v>
      </c>
      <c r="B19051" s="53">
        <v>2018</v>
      </c>
      <c r="C19051" t="s">
        <v>3647</v>
      </c>
      <c r="D19051" t="s">
        <v>23613</v>
      </c>
    </row>
    <row r="19052" spans="1:4" ht="15">
      <c r="A19052" t="s">
        <v>25545</v>
      </c>
      <c r="B19052" s="53">
        <v>2018</v>
      </c>
      <c r="C19052" t="s">
        <v>3277</v>
      </c>
      <c r="D19052" t="s">
        <v>25655</v>
      </c>
    </row>
    <row r="19053" spans="1:4" ht="15">
      <c r="A19053" t="s">
        <v>25545</v>
      </c>
      <c r="B19053" s="53">
        <v>2018</v>
      </c>
      <c r="C19053" t="s">
        <v>2</v>
      </c>
      <c r="D19053" t="s">
        <v>25656</v>
      </c>
    </row>
    <row r="19054" spans="1:4" ht="15">
      <c r="A19054" t="s">
        <v>25545</v>
      </c>
      <c r="B19054" s="53">
        <v>2018</v>
      </c>
      <c r="C19054" t="s">
        <v>2</v>
      </c>
      <c r="D19054" t="s">
        <v>25655</v>
      </c>
    </row>
    <row r="19055" spans="1:4" ht="15">
      <c r="A19055" t="s">
        <v>25545</v>
      </c>
      <c r="B19055" s="53">
        <v>2018</v>
      </c>
      <c r="C19055" t="s">
        <v>2</v>
      </c>
      <c r="D19055" t="s">
        <v>25657</v>
      </c>
    </row>
    <row r="19056" spans="1:4" ht="15">
      <c r="A19056" t="s">
        <v>25545</v>
      </c>
      <c r="B19056" s="53">
        <v>2018</v>
      </c>
      <c r="C19056" t="s">
        <v>2</v>
      </c>
      <c r="D19056" t="s">
        <v>23614</v>
      </c>
    </row>
    <row r="19057" spans="1:4" ht="15">
      <c r="A19057" t="s">
        <v>25545</v>
      </c>
      <c r="B19057" s="53">
        <v>2018</v>
      </c>
      <c r="C19057" t="s">
        <v>2</v>
      </c>
      <c r="D19057" t="s">
        <v>25658</v>
      </c>
    </row>
    <row r="19058" spans="1:4" ht="15">
      <c r="A19058" t="s">
        <v>25545</v>
      </c>
      <c r="B19058" s="53">
        <v>2018</v>
      </c>
      <c r="C19058" t="s">
        <v>2</v>
      </c>
      <c r="D19058" t="s">
        <v>25659</v>
      </c>
    </row>
    <row r="19059" spans="1:4" ht="15">
      <c r="A19059" t="s">
        <v>25545</v>
      </c>
      <c r="B19059" s="53">
        <v>2018</v>
      </c>
      <c r="C19059" t="s">
        <v>2</v>
      </c>
      <c r="D19059" t="s">
        <v>25654</v>
      </c>
    </row>
    <row r="19060" spans="1:4" ht="15">
      <c r="A19060" t="s">
        <v>25545</v>
      </c>
      <c r="B19060" s="53">
        <v>2018</v>
      </c>
      <c r="C19060" t="s">
        <v>2</v>
      </c>
      <c r="D19060" t="s">
        <v>23607</v>
      </c>
    </row>
    <row r="19061" spans="1:4" ht="15">
      <c r="A19061" t="s">
        <v>25545</v>
      </c>
      <c r="B19061" s="53">
        <v>2018</v>
      </c>
      <c r="C19061" t="s">
        <v>2</v>
      </c>
      <c r="D19061" t="s">
        <v>25660</v>
      </c>
    </row>
    <row r="19062" spans="1:4" ht="15">
      <c r="A19062" t="s">
        <v>25545</v>
      </c>
      <c r="B19062" s="53">
        <v>2018</v>
      </c>
      <c r="C19062" t="s">
        <v>2</v>
      </c>
      <c r="D19062" t="s">
        <v>23605</v>
      </c>
    </row>
    <row r="19063" spans="1:4" ht="15">
      <c r="A19063" t="s">
        <v>25545</v>
      </c>
      <c r="B19063" s="53">
        <v>2018</v>
      </c>
      <c r="C19063" t="s">
        <v>2</v>
      </c>
      <c r="D19063" t="s">
        <v>25661</v>
      </c>
    </row>
    <row r="19064" spans="1:4" ht="15">
      <c r="A19064" t="s">
        <v>25545</v>
      </c>
      <c r="B19064" s="53">
        <v>2018</v>
      </c>
      <c r="C19064" t="s">
        <v>2</v>
      </c>
      <c r="D19064" t="s">
        <v>25636</v>
      </c>
    </row>
    <row r="19065" spans="1:4" ht="15">
      <c r="A19065" t="s">
        <v>25545</v>
      </c>
      <c r="B19065" s="53">
        <v>2018</v>
      </c>
      <c r="C19065" t="s">
        <v>2</v>
      </c>
      <c r="D19065" t="s">
        <v>25662</v>
      </c>
    </row>
    <row r="19066" spans="1:4" ht="15">
      <c r="A19066" t="s">
        <v>25545</v>
      </c>
      <c r="B19066" s="53">
        <v>2018</v>
      </c>
      <c r="C19066" t="s">
        <v>2</v>
      </c>
      <c r="D19066" t="s">
        <v>23606</v>
      </c>
    </row>
    <row r="19067" spans="1:4" ht="15">
      <c r="A19067" t="s">
        <v>25545</v>
      </c>
      <c r="B19067" s="53">
        <v>2018</v>
      </c>
      <c r="C19067" t="s">
        <v>2</v>
      </c>
      <c r="D19067" t="s">
        <v>25663</v>
      </c>
    </row>
    <row r="19068" spans="1:4" ht="15">
      <c r="A19068" t="s">
        <v>25545</v>
      </c>
      <c r="B19068" s="53">
        <v>2017</v>
      </c>
      <c r="C19068" t="s">
        <v>7111</v>
      </c>
      <c r="D19068" t="s">
        <v>23615</v>
      </c>
    </row>
    <row r="19069" spans="1:4" ht="15">
      <c r="A19069" t="s">
        <v>25545</v>
      </c>
      <c r="B19069" s="53">
        <v>2017</v>
      </c>
      <c r="C19069" t="s">
        <v>7111</v>
      </c>
      <c r="D19069" t="s">
        <v>25664</v>
      </c>
    </row>
    <row r="19070" spans="1:4" ht="15">
      <c r="A19070" t="s">
        <v>25545</v>
      </c>
      <c r="B19070" s="53">
        <v>2017</v>
      </c>
      <c r="C19070" t="s">
        <v>7111</v>
      </c>
      <c r="D19070" t="s">
        <v>25665</v>
      </c>
    </row>
    <row r="19071" spans="1:4" ht="15">
      <c r="A19071" t="s">
        <v>25545</v>
      </c>
      <c r="B19071" s="53">
        <v>2017</v>
      </c>
      <c r="C19071" t="s">
        <v>7111</v>
      </c>
      <c r="D19071" t="s">
        <v>23616</v>
      </c>
    </row>
    <row r="19072" spans="1:4" ht="15">
      <c r="A19072" t="s">
        <v>25545</v>
      </c>
      <c r="B19072" s="53">
        <v>2017</v>
      </c>
      <c r="C19072" t="s">
        <v>1971</v>
      </c>
      <c r="D19072" t="s">
        <v>25666</v>
      </c>
    </row>
    <row r="19073" spans="1:4" ht="15">
      <c r="A19073" t="s">
        <v>25545</v>
      </c>
      <c r="B19073" s="53">
        <v>2017</v>
      </c>
      <c r="C19073" t="s">
        <v>1971</v>
      </c>
      <c r="D19073" t="s">
        <v>23617</v>
      </c>
    </row>
    <row r="19074" spans="1:4" ht="15">
      <c r="A19074" t="s">
        <v>25545</v>
      </c>
      <c r="B19074" s="53">
        <v>2017</v>
      </c>
      <c r="C19074" t="s">
        <v>1402</v>
      </c>
      <c r="D19074" t="s">
        <v>25667</v>
      </c>
    </row>
    <row r="19075" spans="1:4" ht="15">
      <c r="A19075" t="s">
        <v>25545</v>
      </c>
      <c r="B19075" s="53">
        <v>2017</v>
      </c>
      <c r="C19075" t="s">
        <v>1402</v>
      </c>
      <c r="D19075" t="s">
        <v>23618</v>
      </c>
    </row>
    <row r="19076" spans="1:4" ht="15">
      <c r="A19076" t="s">
        <v>25545</v>
      </c>
      <c r="B19076" s="53">
        <v>2017</v>
      </c>
      <c r="C19076" t="s">
        <v>1402</v>
      </c>
      <c r="D19076" t="s">
        <v>23619</v>
      </c>
    </row>
    <row r="19077" spans="1:4" ht="15">
      <c r="A19077" t="s">
        <v>25545</v>
      </c>
      <c r="B19077" s="53">
        <v>2017</v>
      </c>
      <c r="C19077" t="s">
        <v>1271</v>
      </c>
      <c r="D19077" t="s">
        <v>25668</v>
      </c>
    </row>
    <row r="19078" spans="1:4" ht="15">
      <c r="A19078" t="s">
        <v>25545</v>
      </c>
      <c r="B19078" s="53">
        <v>2017</v>
      </c>
      <c r="C19078" t="s">
        <v>1271</v>
      </c>
      <c r="D19078" t="s">
        <v>6707</v>
      </c>
    </row>
    <row r="19079" spans="1:4" ht="15">
      <c r="A19079" t="s">
        <v>25545</v>
      </c>
      <c r="B19079" s="53">
        <v>2017</v>
      </c>
      <c r="C19079" t="s">
        <v>25105</v>
      </c>
      <c r="D19079" t="s">
        <v>25669</v>
      </c>
    </row>
    <row r="19080" spans="1:4" ht="15">
      <c r="A19080" t="s">
        <v>25545</v>
      </c>
      <c r="B19080" s="53">
        <v>2017</v>
      </c>
      <c r="C19080" t="s">
        <v>2</v>
      </c>
      <c r="D19080" t="s">
        <v>23621</v>
      </c>
    </row>
    <row r="19081" spans="1:4" ht="15">
      <c r="A19081" t="s">
        <v>25545</v>
      </c>
      <c r="B19081" s="53">
        <v>2017</v>
      </c>
      <c r="C19081" t="s">
        <v>2</v>
      </c>
      <c r="D19081" t="s">
        <v>25668</v>
      </c>
    </row>
    <row r="19082" spans="1:4" ht="15">
      <c r="A19082" t="s">
        <v>25545</v>
      </c>
      <c r="B19082" s="53">
        <v>2017</v>
      </c>
      <c r="C19082" t="s">
        <v>2</v>
      </c>
      <c r="D19082" t="s">
        <v>25633</v>
      </c>
    </row>
    <row r="19083" spans="1:4" ht="15">
      <c r="A19083" t="s">
        <v>25545</v>
      </c>
      <c r="B19083" s="53">
        <v>2017</v>
      </c>
      <c r="C19083" t="s">
        <v>2</v>
      </c>
      <c r="D19083" t="s">
        <v>6707</v>
      </c>
    </row>
    <row r="19084" spans="1:4" ht="15">
      <c r="A19084" t="s">
        <v>25545</v>
      </c>
      <c r="B19084" s="53">
        <v>2017</v>
      </c>
      <c r="C19084" t="s">
        <v>2</v>
      </c>
      <c r="D19084" t="s">
        <v>25670</v>
      </c>
    </row>
    <row r="19085" spans="1:4" ht="15">
      <c r="A19085" t="s">
        <v>25545</v>
      </c>
      <c r="B19085" s="53">
        <v>2017</v>
      </c>
      <c r="C19085" t="s">
        <v>2</v>
      </c>
      <c r="D19085" t="s">
        <v>23617</v>
      </c>
    </row>
    <row r="19086" spans="1:4" ht="15">
      <c r="A19086" t="s">
        <v>25545</v>
      </c>
      <c r="B19086" s="53">
        <v>2017</v>
      </c>
      <c r="C19086" t="s">
        <v>2</v>
      </c>
      <c r="D19086" t="s">
        <v>25666</v>
      </c>
    </row>
    <row r="19087" spans="1:4" ht="15">
      <c r="A19087" t="s">
        <v>25545</v>
      </c>
      <c r="B19087" s="53">
        <v>2017</v>
      </c>
      <c r="C19087" t="s">
        <v>2</v>
      </c>
      <c r="D19087" t="s">
        <v>23612</v>
      </c>
    </row>
    <row r="19088" spans="1:4" ht="15">
      <c r="A19088" t="s">
        <v>25545</v>
      </c>
      <c r="B19088" s="53">
        <v>2016</v>
      </c>
      <c r="C19088" t="s">
        <v>1013</v>
      </c>
      <c r="D19088" t="s">
        <v>25671</v>
      </c>
    </row>
    <row r="19089" spans="1:4" ht="15">
      <c r="A19089" t="s">
        <v>25545</v>
      </c>
      <c r="B19089" s="53">
        <v>2016</v>
      </c>
      <c r="C19089" t="s">
        <v>7111</v>
      </c>
      <c r="D19089" t="s">
        <v>25672</v>
      </c>
    </row>
    <row r="19090" spans="1:4" ht="15">
      <c r="A19090" t="s">
        <v>25545</v>
      </c>
      <c r="B19090" s="53">
        <v>2016</v>
      </c>
      <c r="C19090" t="s">
        <v>7111</v>
      </c>
      <c r="D19090" t="s">
        <v>25673</v>
      </c>
    </row>
    <row r="19091" spans="1:4" ht="15">
      <c r="A19091" t="s">
        <v>25545</v>
      </c>
      <c r="B19091" s="53">
        <v>2016</v>
      </c>
      <c r="C19091" t="s">
        <v>7111</v>
      </c>
      <c r="D19091" t="s">
        <v>25674</v>
      </c>
    </row>
    <row r="19092" spans="1:4" ht="15">
      <c r="A19092" t="s">
        <v>25545</v>
      </c>
      <c r="B19092" s="53">
        <v>2016</v>
      </c>
      <c r="C19092" t="s">
        <v>1971</v>
      </c>
      <c r="D19092" t="s">
        <v>23622</v>
      </c>
    </row>
    <row r="19093" spans="1:4" ht="15">
      <c r="A19093" t="s">
        <v>25545</v>
      </c>
      <c r="B19093" s="53">
        <v>2016</v>
      </c>
      <c r="C19093" t="s">
        <v>1402</v>
      </c>
      <c r="D19093" t="s">
        <v>25675</v>
      </c>
    </row>
    <row r="19094" spans="1:4" ht="15">
      <c r="A19094" t="s">
        <v>25545</v>
      </c>
      <c r="B19094" s="53">
        <v>2016</v>
      </c>
      <c r="C19094" t="s">
        <v>1402</v>
      </c>
      <c r="D19094" t="s">
        <v>23623</v>
      </c>
    </row>
    <row r="19095" spans="1:4" ht="15">
      <c r="A19095" t="s">
        <v>25545</v>
      </c>
      <c r="B19095" s="53">
        <v>2016</v>
      </c>
      <c r="C19095" t="s">
        <v>3277</v>
      </c>
      <c r="D19095" t="s">
        <v>25676</v>
      </c>
    </row>
    <row r="19096" spans="1:4" ht="15">
      <c r="A19096" t="s">
        <v>25545</v>
      </c>
      <c r="B19096" s="53">
        <v>2016</v>
      </c>
      <c r="C19096" t="s">
        <v>25677</v>
      </c>
      <c r="D19096" t="s">
        <v>25674</v>
      </c>
    </row>
    <row r="19097" spans="1:4" ht="15">
      <c r="A19097" t="s">
        <v>25545</v>
      </c>
      <c r="B19097" s="53">
        <v>2016</v>
      </c>
      <c r="C19097" t="s">
        <v>25105</v>
      </c>
      <c r="D19097" t="s">
        <v>25678</v>
      </c>
    </row>
    <row r="19098" spans="1:4" ht="15">
      <c r="A19098" t="s">
        <v>25545</v>
      </c>
      <c r="B19098" s="53">
        <v>2016</v>
      </c>
      <c r="C19098" t="s">
        <v>2</v>
      </c>
      <c r="D19098" t="s">
        <v>23622</v>
      </c>
    </row>
    <row r="19099" spans="1:4" ht="15">
      <c r="A19099" t="s">
        <v>25545</v>
      </c>
      <c r="B19099" s="53">
        <v>2016</v>
      </c>
      <c r="C19099" t="s">
        <v>2</v>
      </c>
      <c r="D19099" t="s">
        <v>25679</v>
      </c>
    </row>
    <row r="19100" spans="1:4" ht="15">
      <c r="A19100" t="s">
        <v>25545</v>
      </c>
      <c r="B19100" s="53">
        <v>2016</v>
      </c>
      <c r="C19100" t="s">
        <v>2</v>
      </c>
      <c r="D19100" t="s">
        <v>25680</v>
      </c>
    </row>
    <row r="19101" spans="1:4" ht="15">
      <c r="A19101" t="s">
        <v>25545</v>
      </c>
      <c r="B19101" s="53">
        <v>2016</v>
      </c>
      <c r="C19101" t="s">
        <v>2</v>
      </c>
      <c r="D19101" t="s">
        <v>23624</v>
      </c>
    </row>
    <row r="19102" spans="1:4" ht="15">
      <c r="A19102" t="s">
        <v>25545</v>
      </c>
      <c r="B19102" s="53">
        <v>2016</v>
      </c>
      <c r="C19102" t="s">
        <v>2</v>
      </c>
      <c r="D19102" t="s">
        <v>23625</v>
      </c>
    </row>
    <row r="19103" spans="1:4" ht="15">
      <c r="A19103" t="s">
        <v>25545</v>
      </c>
      <c r="B19103" s="53">
        <v>2016</v>
      </c>
      <c r="C19103" t="s">
        <v>2</v>
      </c>
      <c r="D19103" t="s">
        <v>25681</v>
      </c>
    </row>
    <row r="19104" spans="1:4" ht="15">
      <c r="A19104" t="s">
        <v>25545</v>
      </c>
      <c r="B19104" s="53">
        <v>2016</v>
      </c>
      <c r="C19104" t="s">
        <v>2</v>
      </c>
      <c r="D19104" t="s">
        <v>25682</v>
      </c>
    </row>
    <row r="19105" spans="1:4" ht="15">
      <c r="A19105" t="s">
        <v>25545</v>
      </c>
      <c r="B19105" s="53">
        <v>2016</v>
      </c>
      <c r="C19105" t="s">
        <v>2</v>
      </c>
      <c r="D19105" t="s">
        <v>23626</v>
      </c>
    </row>
    <row r="19106" spans="1:4" ht="15">
      <c r="A19106" t="s">
        <v>25545</v>
      </c>
      <c r="B19106" s="53">
        <v>2015</v>
      </c>
      <c r="C19106" t="s">
        <v>1013</v>
      </c>
      <c r="D19106" t="s">
        <v>25683</v>
      </c>
    </row>
    <row r="19107" spans="1:4" ht="15">
      <c r="A19107" t="s">
        <v>25545</v>
      </c>
      <c r="B19107" s="53">
        <v>2015</v>
      </c>
      <c r="C19107" t="s">
        <v>1013</v>
      </c>
      <c r="D19107" t="s">
        <v>23627</v>
      </c>
    </row>
    <row r="19108" spans="1:4" ht="15">
      <c r="A19108" t="s">
        <v>25545</v>
      </c>
      <c r="B19108" s="53">
        <v>2015</v>
      </c>
      <c r="C19108" t="s">
        <v>1168</v>
      </c>
      <c r="D19108" t="s">
        <v>25684</v>
      </c>
    </row>
    <row r="19109" spans="1:4" ht="15">
      <c r="A19109" t="s">
        <v>25545</v>
      </c>
      <c r="B19109" s="53">
        <v>2015</v>
      </c>
      <c r="C19109" t="s">
        <v>7111</v>
      </c>
      <c r="D19109" t="s">
        <v>23628</v>
      </c>
    </row>
    <row r="19110" spans="1:4" ht="15">
      <c r="A19110" t="s">
        <v>25545</v>
      </c>
      <c r="B19110" s="53">
        <v>2015</v>
      </c>
      <c r="C19110" t="s">
        <v>7111</v>
      </c>
      <c r="D19110" t="s">
        <v>25685</v>
      </c>
    </row>
    <row r="19111" spans="1:4" ht="15">
      <c r="A19111" t="s">
        <v>25545</v>
      </c>
      <c r="B19111" s="53">
        <v>2015</v>
      </c>
      <c r="C19111" t="s">
        <v>7111</v>
      </c>
      <c r="D19111" t="s">
        <v>25686</v>
      </c>
    </row>
    <row r="19112" spans="1:4" ht="15">
      <c r="A19112" t="s">
        <v>25545</v>
      </c>
      <c r="B19112" s="53">
        <v>2015</v>
      </c>
      <c r="C19112" t="s">
        <v>7111</v>
      </c>
      <c r="D19112" t="s">
        <v>25687</v>
      </c>
    </row>
    <row r="19113" spans="1:4" ht="15">
      <c r="A19113" t="s">
        <v>25545</v>
      </c>
      <c r="B19113" s="53">
        <v>2015</v>
      </c>
      <c r="C19113" t="s">
        <v>5153</v>
      </c>
      <c r="D19113" t="s">
        <v>25688</v>
      </c>
    </row>
    <row r="19114" spans="1:4" ht="15">
      <c r="A19114" t="s">
        <v>25545</v>
      </c>
      <c r="B19114" s="53">
        <v>2015</v>
      </c>
      <c r="C19114" t="s">
        <v>1402</v>
      </c>
      <c r="D19114" t="s">
        <v>25689</v>
      </c>
    </row>
    <row r="19115" spans="1:4" ht="15">
      <c r="A19115" t="s">
        <v>25545</v>
      </c>
      <c r="B19115" s="53">
        <v>2015</v>
      </c>
      <c r="C19115" t="s">
        <v>25690</v>
      </c>
      <c r="D19115" t="s">
        <v>25691</v>
      </c>
    </row>
    <row r="19116" spans="1:4" ht="15">
      <c r="A19116" t="s">
        <v>25545</v>
      </c>
      <c r="B19116" s="53">
        <v>2015</v>
      </c>
      <c r="C19116" t="s">
        <v>661</v>
      </c>
      <c r="D19116" t="s">
        <v>25692</v>
      </c>
    </row>
    <row r="19117" spans="1:4" ht="15">
      <c r="A19117" t="s">
        <v>25545</v>
      </c>
      <c r="B19117" s="53">
        <v>2015</v>
      </c>
      <c r="C19117" t="s">
        <v>25693</v>
      </c>
      <c r="D19117" t="s">
        <v>25694</v>
      </c>
    </row>
    <row r="19118" spans="1:4" ht="15">
      <c r="A19118" t="s">
        <v>25545</v>
      </c>
      <c r="B19118" s="53">
        <v>2015</v>
      </c>
      <c r="C19118" t="s">
        <v>23813</v>
      </c>
      <c r="D19118" t="s">
        <v>25695</v>
      </c>
    </row>
    <row r="19119" spans="1:4" ht="15">
      <c r="A19119" t="s">
        <v>25545</v>
      </c>
      <c r="B19119" s="53">
        <v>2014</v>
      </c>
      <c r="C19119" t="s">
        <v>25696</v>
      </c>
      <c r="D19119" t="s">
        <v>25697</v>
      </c>
    </row>
    <row r="19120" spans="1:4" ht="15">
      <c r="A19120" t="s">
        <v>25545</v>
      </c>
      <c r="B19120" s="53">
        <v>2014</v>
      </c>
      <c r="C19120" t="s">
        <v>7111</v>
      </c>
      <c r="D19120" t="s">
        <v>25698</v>
      </c>
    </row>
    <row r="19121" spans="1:4" ht="15">
      <c r="A19121" t="s">
        <v>25545</v>
      </c>
      <c r="B19121" s="53">
        <v>2014</v>
      </c>
      <c r="C19121" t="s">
        <v>5153</v>
      </c>
      <c r="D19121" t="s">
        <v>25699</v>
      </c>
    </row>
    <row r="19122" spans="1:4" ht="15">
      <c r="A19122" t="s">
        <v>25545</v>
      </c>
      <c r="B19122" s="53">
        <v>2014</v>
      </c>
      <c r="C19122" t="s">
        <v>25690</v>
      </c>
      <c r="D19122" t="s">
        <v>25700</v>
      </c>
    </row>
    <row r="19123" spans="1:4" ht="15">
      <c r="A19123" t="s">
        <v>25545</v>
      </c>
      <c r="B19123" s="53">
        <v>2014</v>
      </c>
      <c r="C19123" t="s">
        <v>19523</v>
      </c>
      <c r="D19123" t="s">
        <v>23629</v>
      </c>
    </row>
    <row r="19124" spans="1:4" ht="15">
      <c r="A19124" t="s">
        <v>25545</v>
      </c>
      <c r="B19124" s="53">
        <v>2014</v>
      </c>
      <c r="C19124" t="s">
        <v>19601</v>
      </c>
      <c r="D19124" t="s">
        <v>25701</v>
      </c>
    </row>
    <row r="19125" spans="1:4" ht="15">
      <c r="A19125" t="s">
        <v>25545</v>
      </c>
      <c r="B19125" s="53">
        <v>2013</v>
      </c>
      <c r="C19125" t="s">
        <v>10</v>
      </c>
      <c r="D19125" t="s">
        <v>25702</v>
      </c>
    </row>
    <row r="19126" spans="1:4" ht="15">
      <c r="A19126" t="s">
        <v>25545</v>
      </c>
      <c r="B19126" s="53">
        <v>2013</v>
      </c>
      <c r="C19126" t="s">
        <v>7111</v>
      </c>
      <c r="D19126" t="s">
        <v>25703</v>
      </c>
    </row>
    <row r="19127" spans="1:4" ht="15">
      <c r="A19127" t="s">
        <v>25545</v>
      </c>
      <c r="B19127" s="53">
        <v>2013</v>
      </c>
      <c r="C19127" t="s">
        <v>7111</v>
      </c>
      <c r="D19127" t="s">
        <v>25704</v>
      </c>
    </row>
    <row r="19128" spans="1:4" ht="15">
      <c r="A19128" t="s">
        <v>25545</v>
      </c>
      <c r="B19128" s="53">
        <v>2013</v>
      </c>
      <c r="C19128" t="s">
        <v>19523</v>
      </c>
      <c r="D19128" t="s">
        <v>25705</v>
      </c>
    </row>
    <row r="19129" spans="1:4" ht="15">
      <c r="A19129" t="s">
        <v>25545</v>
      </c>
      <c r="B19129" s="53">
        <v>2013</v>
      </c>
      <c r="C19129" t="s">
        <v>7060</v>
      </c>
      <c r="D19129" t="s">
        <v>25706</v>
      </c>
    </row>
    <row r="19130" spans="1:4" ht="15">
      <c r="A19130" t="s">
        <v>25545</v>
      </c>
      <c r="B19130" s="53">
        <v>2012</v>
      </c>
      <c r="C19130" t="s">
        <v>7111</v>
      </c>
      <c r="D19130" t="s">
        <v>25707</v>
      </c>
    </row>
    <row r="19131" spans="1:4" ht="15">
      <c r="A19131" t="s">
        <v>25545</v>
      </c>
      <c r="B19131" s="53">
        <v>2012</v>
      </c>
      <c r="C19131" t="s">
        <v>19523</v>
      </c>
      <c r="D19131" t="s">
        <v>25708</v>
      </c>
    </row>
    <row r="19132" spans="1:4" ht="15">
      <c r="A19132" t="s">
        <v>25545</v>
      </c>
      <c r="B19132" s="53">
        <v>2012</v>
      </c>
      <c r="C19132" t="s">
        <v>25080</v>
      </c>
      <c r="D19132" t="s">
        <v>25709</v>
      </c>
    </row>
    <row r="19133" spans="1:4" ht="15">
      <c r="A19133" t="s">
        <v>25545</v>
      </c>
      <c r="B19133" s="53">
        <v>2011</v>
      </c>
      <c r="C19133" t="s">
        <v>1045</v>
      </c>
      <c r="D19133" t="s">
        <v>25710</v>
      </c>
    </row>
    <row r="19134" spans="1:4" ht="15">
      <c r="A19134" t="s">
        <v>25545</v>
      </c>
      <c r="B19134" s="53">
        <v>2010</v>
      </c>
      <c r="C19134" t="s">
        <v>5498</v>
      </c>
      <c r="D19134" t="s">
        <v>25711</v>
      </c>
    </row>
    <row r="19135" spans="1:4" ht="15">
      <c r="A19135" t="s">
        <v>5192</v>
      </c>
      <c r="B19135" s="53">
        <v>2023</v>
      </c>
      <c r="C19135" t="s">
        <v>48</v>
      </c>
      <c r="D19135" t="s">
        <v>10868</v>
      </c>
    </row>
    <row r="19136" spans="1:4" ht="15">
      <c r="A19136" t="s">
        <v>5192</v>
      </c>
      <c r="B19136" s="53">
        <v>2023</v>
      </c>
      <c r="C19136" t="s">
        <v>1550</v>
      </c>
      <c r="D19136" t="s">
        <v>10869</v>
      </c>
    </row>
    <row r="19137" spans="1:4" ht="15">
      <c r="A19137" t="s">
        <v>5192</v>
      </c>
      <c r="B19137" s="53">
        <v>2023</v>
      </c>
      <c r="C19137" t="s">
        <v>3049</v>
      </c>
      <c r="D19137" t="s">
        <v>10870</v>
      </c>
    </row>
    <row r="19138" spans="1:4" ht="15">
      <c r="A19138" t="s">
        <v>5192</v>
      </c>
      <c r="B19138" s="53">
        <v>2023</v>
      </c>
      <c r="C19138" t="s">
        <v>10871</v>
      </c>
      <c r="D19138" t="s">
        <v>10872</v>
      </c>
    </row>
    <row r="19139" spans="1:4" ht="15">
      <c r="A19139" t="s">
        <v>5192</v>
      </c>
      <c r="B19139" s="53">
        <v>2023</v>
      </c>
      <c r="C19139" t="s">
        <v>10873</v>
      </c>
      <c r="D19139" t="s">
        <v>10874</v>
      </c>
    </row>
    <row r="19140" spans="1:4" ht="15">
      <c r="A19140" t="s">
        <v>5192</v>
      </c>
      <c r="B19140" s="53">
        <v>2023</v>
      </c>
      <c r="C19140" t="s">
        <v>10875</v>
      </c>
      <c r="D19140" t="s">
        <v>10876</v>
      </c>
    </row>
    <row r="19141" spans="1:4" ht="15">
      <c r="A19141" t="s">
        <v>5192</v>
      </c>
      <c r="B19141" s="53">
        <v>2023</v>
      </c>
      <c r="C19141" t="s">
        <v>2</v>
      </c>
      <c r="D19141" t="s">
        <v>10877</v>
      </c>
    </row>
    <row r="19142" spans="1:4" ht="15">
      <c r="A19142" t="s">
        <v>5192</v>
      </c>
      <c r="B19142" s="53">
        <v>2023</v>
      </c>
      <c r="C19142" t="s">
        <v>2</v>
      </c>
      <c r="D19142" t="s">
        <v>10878</v>
      </c>
    </row>
    <row r="19143" spans="1:4" ht="15">
      <c r="A19143" t="s">
        <v>5192</v>
      </c>
      <c r="B19143" s="53">
        <v>2023</v>
      </c>
      <c r="C19143" t="s">
        <v>2</v>
      </c>
      <c r="D19143" t="s">
        <v>10879</v>
      </c>
    </row>
    <row r="19144" spans="1:4" ht="15">
      <c r="A19144" t="s">
        <v>5192</v>
      </c>
      <c r="B19144" s="53">
        <v>2023</v>
      </c>
      <c r="C19144" t="s">
        <v>2</v>
      </c>
      <c r="D19144" t="s">
        <v>10874</v>
      </c>
    </row>
    <row r="19145" spans="1:4" ht="15">
      <c r="A19145" t="s">
        <v>5192</v>
      </c>
      <c r="B19145" s="53">
        <v>2023</v>
      </c>
      <c r="C19145" t="s">
        <v>2</v>
      </c>
      <c r="D19145" t="s">
        <v>10870</v>
      </c>
    </row>
    <row r="19146" spans="1:4" ht="15">
      <c r="A19146" t="s">
        <v>5192</v>
      </c>
      <c r="B19146" s="53">
        <v>2023</v>
      </c>
      <c r="C19146" t="s">
        <v>2</v>
      </c>
      <c r="D19146" t="s">
        <v>10880</v>
      </c>
    </row>
    <row r="19147" spans="1:4" ht="15">
      <c r="A19147" t="s">
        <v>5192</v>
      </c>
      <c r="B19147" s="53">
        <v>2023</v>
      </c>
      <c r="C19147" t="s">
        <v>2</v>
      </c>
      <c r="D19147" t="s">
        <v>10881</v>
      </c>
    </row>
    <row r="19148" spans="1:4" ht="15">
      <c r="A19148" t="s">
        <v>5192</v>
      </c>
      <c r="B19148" s="53">
        <v>2022</v>
      </c>
      <c r="C19148" t="s">
        <v>45</v>
      </c>
      <c r="D19148" t="s">
        <v>10882</v>
      </c>
    </row>
    <row r="19149" spans="1:4" ht="15">
      <c r="A19149" t="s">
        <v>5192</v>
      </c>
      <c r="B19149" s="53">
        <v>2022</v>
      </c>
      <c r="C19149" t="s">
        <v>45</v>
      </c>
      <c r="D19149" t="s">
        <v>10883</v>
      </c>
    </row>
    <row r="19150" spans="1:4" ht="15">
      <c r="A19150" t="s">
        <v>5192</v>
      </c>
      <c r="B19150" s="53">
        <v>2022</v>
      </c>
      <c r="C19150" t="s">
        <v>10884</v>
      </c>
      <c r="D19150" t="s">
        <v>10885</v>
      </c>
    </row>
    <row r="19151" spans="1:4" ht="15">
      <c r="A19151" t="s">
        <v>5192</v>
      </c>
      <c r="B19151" s="53">
        <v>2022</v>
      </c>
      <c r="C19151" t="s">
        <v>1550</v>
      </c>
      <c r="D19151" t="s">
        <v>10886</v>
      </c>
    </row>
    <row r="19152" spans="1:4" ht="15">
      <c r="A19152" t="s">
        <v>5192</v>
      </c>
      <c r="B19152" s="53">
        <v>2022</v>
      </c>
      <c r="C19152" t="s">
        <v>26</v>
      </c>
      <c r="D19152" t="s">
        <v>10887</v>
      </c>
    </row>
    <row r="19153" spans="1:4" ht="15">
      <c r="A19153" t="s">
        <v>5192</v>
      </c>
      <c r="B19153" s="53">
        <v>2022</v>
      </c>
      <c r="C19153" t="s">
        <v>10888</v>
      </c>
      <c r="D19153" t="s">
        <v>10889</v>
      </c>
    </row>
    <row r="19154" spans="1:4" ht="15">
      <c r="A19154" t="s">
        <v>5192</v>
      </c>
      <c r="B19154" s="53">
        <v>2022</v>
      </c>
      <c r="C19154" t="s">
        <v>645</v>
      </c>
      <c r="D19154" t="s">
        <v>10890</v>
      </c>
    </row>
    <row r="19155" spans="1:4" ht="15">
      <c r="A19155" t="s">
        <v>5192</v>
      </c>
      <c r="B19155" s="53">
        <v>2022</v>
      </c>
      <c r="C19155" t="s">
        <v>645</v>
      </c>
      <c r="D19155" t="s">
        <v>10891</v>
      </c>
    </row>
    <row r="19156" spans="1:4" ht="15">
      <c r="A19156" t="s">
        <v>5192</v>
      </c>
      <c r="B19156" s="53">
        <v>2022</v>
      </c>
      <c r="C19156" t="s">
        <v>10892</v>
      </c>
      <c r="D19156" t="s">
        <v>10893</v>
      </c>
    </row>
    <row r="19157" spans="1:4" ht="15">
      <c r="A19157" t="s">
        <v>5192</v>
      </c>
      <c r="B19157" s="53">
        <v>2022</v>
      </c>
      <c r="C19157" t="s">
        <v>10894</v>
      </c>
      <c r="D19157" t="s">
        <v>10895</v>
      </c>
    </row>
    <row r="19158" spans="1:4" ht="15">
      <c r="A19158" t="s">
        <v>5192</v>
      </c>
      <c r="B19158" s="53">
        <v>2022</v>
      </c>
      <c r="C19158" t="s">
        <v>2</v>
      </c>
      <c r="D19158" t="s">
        <v>10886</v>
      </c>
    </row>
    <row r="19159" spans="1:4" ht="15">
      <c r="A19159" t="s">
        <v>5192</v>
      </c>
      <c r="B19159" s="53">
        <v>2022</v>
      </c>
      <c r="C19159" t="s">
        <v>2</v>
      </c>
      <c r="D19159" t="s">
        <v>10891</v>
      </c>
    </row>
    <row r="19160" spans="1:4" ht="15">
      <c r="A19160" t="s">
        <v>5192</v>
      </c>
      <c r="B19160" s="53">
        <v>2021</v>
      </c>
      <c r="C19160" t="s">
        <v>10896</v>
      </c>
      <c r="D19160" t="s">
        <v>10897</v>
      </c>
    </row>
    <row r="19161" spans="1:4" ht="15">
      <c r="A19161" t="s">
        <v>5192</v>
      </c>
      <c r="B19161" s="53">
        <v>2021</v>
      </c>
      <c r="C19161" t="s">
        <v>661</v>
      </c>
      <c r="D19161" t="s">
        <v>10898</v>
      </c>
    </row>
    <row r="19162" spans="1:4" ht="15">
      <c r="A19162" t="s">
        <v>5192</v>
      </c>
      <c r="B19162" s="53">
        <v>2021</v>
      </c>
      <c r="C19162" t="s">
        <v>661</v>
      </c>
      <c r="D19162" t="s">
        <v>10899</v>
      </c>
    </row>
    <row r="19163" spans="1:4" ht="15">
      <c r="A19163" t="s">
        <v>5192</v>
      </c>
      <c r="B19163" s="53">
        <v>2021</v>
      </c>
      <c r="C19163" t="s">
        <v>661</v>
      </c>
      <c r="D19163" t="s">
        <v>10900</v>
      </c>
    </row>
    <row r="19164" spans="1:4" ht="15">
      <c r="A19164" t="s">
        <v>5192</v>
      </c>
      <c r="B19164" s="53">
        <v>2021</v>
      </c>
      <c r="C19164" t="s">
        <v>1080</v>
      </c>
      <c r="D19164" t="s">
        <v>10901</v>
      </c>
    </row>
    <row r="19165" spans="1:4" ht="15">
      <c r="A19165" t="s">
        <v>5192</v>
      </c>
      <c r="B19165" s="53">
        <v>2021</v>
      </c>
      <c r="C19165" t="s">
        <v>645</v>
      </c>
      <c r="D19165" t="s">
        <v>10902</v>
      </c>
    </row>
    <row r="19166" spans="1:4" ht="15">
      <c r="A19166" t="s">
        <v>5192</v>
      </c>
      <c r="B19166" s="53">
        <v>2021</v>
      </c>
      <c r="C19166" t="s">
        <v>10892</v>
      </c>
      <c r="D19166" t="s">
        <v>10903</v>
      </c>
    </row>
    <row r="19167" spans="1:4" ht="15">
      <c r="A19167" t="s">
        <v>5192</v>
      </c>
      <c r="B19167" s="53">
        <v>2021</v>
      </c>
      <c r="C19167" t="s">
        <v>10892</v>
      </c>
      <c r="D19167" t="s">
        <v>10904</v>
      </c>
    </row>
    <row r="19168" spans="1:4" ht="15">
      <c r="A19168" t="s">
        <v>5192</v>
      </c>
      <c r="B19168" s="53">
        <v>2021</v>
      </c>
      <c r="C19168" t="s">
        <v>10892</v>
      </c>
      <c r="D19168" t="s">
        <v>10905</v>
      </c>
    </row>
    <row r="19169" spans="1:4" ht="15">
      <c r="A19169" t="s">
        <v>5192</v>
      </c>
      <c r="B19169" s="53">
        <v>2021</v>
      </c>
      <c r="C19169" t="s">
        <v>10906</v>
      </c>
      <c r="D19169" t="s">
        <v>10907</v>
      </c>
    </row>
    <row r="19170" spans="1:4" ht="15">
      <c r="A19170" t="s">
        <v>5192</v>
      </c>
      <c r="B19170" s="53">
        <v>2021</v>
      </c>
      <c r="C19170" t="s">
        <v>2</v>
      </c>
      <c r="D19170" t="s">
        <v>10898</v>
      </c>
    </row>
    <row r="19171" spans="1:4" ht="15">
      <c r="A19171" t="s">
        <v>5192</v>
      </c>
      <c r="B19171" s="53">
        <v>2021</v>
      </c>
      <c r="C19171" t="s">
        <v>2</v>
      </c>
      <c r="D19171" t="s">
        <v>10908</v>
      </c>
    </row>
    <row r="19172" spans="1:4" ht="15">
      <c r="A19172" t="s">
        <v>5192</v>
      </c>
      <c r="B19172" s="53">
        <v>2020</v>
      </c>
      <c r="C19172" t="s">
        <v>10909</v>
      </c>
      <c r="D19172" t="s">
        <v>10910</v>
      </c>
    </row>
    <row r="19173" spans="1:4" ht="15">
      <c r="A19173" t="s">
        <v>5192</v>
      </c>
      <c r="B19173" s="53">
        <v>2020</v>
      </c>
      <c r="C19173" t="s">
        <v>45</v>
      </c>
      <c r="D19173" t="s">
        <v>10911</v>
      </c>
    </row>
    <row r="19174" spans="1:4" ht="15">
      <c r="A19174" t="s">
        <v>5192</v>
      </c>
      <c r="B19174" s="53">
        <v>2020</v>
      </c>
      <c r="C19174" t="s">
        <v>875</v>
      </c>
      <c r="D19174" t="s">
        <v>10912</v>
      </c>
    </row>
    <row r="19175" spans="1:4" ht="15">
      <c r="A19175" t="s">
        <v>5192</v>
      </c>
      <c r="B19175" s="53">
        <v>2020</v>
      </c>
      <c r="C19175" t="s">
        <v>3049</v>
      </c>
      <c r="D19175" t="s">
        <v>10913</v>
      </c>
    </row>
    <row r="19176" spans="1:4" ht="15">
      <c r="A19176" t="s">
        <v>5192</v>
      </c>
      <c r="B19176" s="53">
        <v>2020</v>
      </c>
      <c r="C19176" t="s">
        <v>661</v>
      </c>
      <c r="D19176" t="s">
        <v>10914</v>
      </c>
    </row>
    <row r="19177" spans="1:4" ht="15">
      <c r="A19177" t="s">
        <v>5192</v>
      </c>
      <c r="B19177" s="53">
        <v>2020</v>
      </c>
      <c r="C19177" t="s">
        <v>645</v>
      </c>
      <c r="D19177" t="s">
        <v>10915</v>
      </c>
    </row>
    <row r="19178" spans="1:4" ht="15">
      <c r="A19178" t="s">
        <v>5192</v>
      </c>
      <c r="B19178" s="53">
        <v>2020</v>
      </c>
      <c r="C19178" t="s">
        <v>645</v>
      </c>
      <c r="D19178" t="s">
        <v>10916</v>
      </c>
    </row>
    <row r="19179" spans="1:4" ht="15">
      <c r="A19179" t="s">
        <v>5192</v>
      </c>
      <c r="B19179" s="53">
        <v>2020</v>
      </c>
      <c r="C19179" t="s">
        <v>10892</v>
      </c>
      <c r="D19179" t="s">
        <v>10917</v>
      </c>
    </row>
    <row r="19180" spans="1:4" ht="15">
      <c r="A19180" t="s">
        <v>5192</v>
      </c>
      <c r="B19180" s="53">
        <v>2020</v>
      </c>
      <c r="C19180" t="s">
        <v>3466</v>
      </c>
      <c r="D19180" t="s">
        <v>10918</v>
      </c>
    </row>
    <row r="19181" spans="1:4" ht="15">
      <c r="A19181" t="s">
        <v>5192</v>
      </c>
      <c r="B19181" s="53">
        <v>2020</v>
      </c>
      <c r="C19181" t="s">
        <v>2</v>
      </c>
      <c r="D19181" t="s">
        <v>10899</v>
      </c>
    </row>
    <row r="19182" spans="1:4" ht="15">
      <c r="A19182" t="s">
        <v>5192</v>
      </c>
      <c r="B19182" s="53">
        <v>2020</v>
      </c>
      <c r="C19182" t="s">
        <v>2</v>
      </c>
      <c r="D19182" t="s">
        <v>10902</v>
      </c>
    </row>
    <row r="19183" spans="1:4" ht="15">
      <c r="A19183" t="s">
        <v>5192</v>
      </c>
      <c r="B19183" s="53">
        <v>2020</v>
      </c>
      <c r="C19183" t="s">
        <v>2</v>
      </c>
      <c r="D19183" t="s">
        <v>10919</v>
      </c>
    </row>
    <row r="19184" spans="1:4" ht="15">
      <c r="A19184" t="s">
        <v>5192</v>
      </c>
      <c r="B19184" s="53">
        <v>2020</v>
      </c>
      <c r="C19184" t="s">
        <v>2</v>
      </c>
      <c r="D19184" t="s">
        <v>10900</v>
      </c>
    </row>
    <row r="19185" spans="1:4" ht="15">
      <c r="A19185" t="s">
        <v>5192</v>
      </c>
      <c r="B19185" s="53">
        <v>2020</v>
      </c>
      <c r="C19185" t="s">
        <v>2</v>
      </c>
      <c r="D19185" t="s">
        <v>10920</v>
      </c>
    </row>
    <row r="19186" spans="1:4" ht="15">
      <c r="A19186" t="s">
        <v>5192</v>
      </c>
      <c r="B19186" s="53">
        <v>2020</v>
      </c>
      <c r="C19186" t="s">
        <v>2</v>
      </c>
      <c r="D19186" t="s">
        <v>10921</v>
      </c>
    </row>
    <row r="19187" spans="1:4" ht="15">
      <c r="A19187" t="s">
        <v>5192</v>
      </c>
      <c r="B19187" s="53">
        <v>2019</v>
      </c>
      <c r="C19187" t="s">
        <v>883</v>
      </c>
      <c r="D19187" t="s">
        <v>10922</v>
      </c>
    </row>
    <row r="19188" spans="1:4" ht="15">
      <c r="A19188" t="s">
        <v>5192</v>
      </c>
      <c r="B19188" s="53">
        <v>2019</v>
      </c>
      <c r="C19188" t="s">
        <v>1192</v>
      </c>
      <c r="D19188" t="s">
        <v>10923</v>
      </c>
    </row>
    <row r="19189" spans="1:4" ht="15">
      <c r="A19189" t="s">
        <v>5192</v>
      </c>
      <c r="B19189" s="53">
        <v>2019</v>
      </c>
      <c r="C19189" t="s">
        <v>924</v>
      </c>
      <c r="D19189" t="s">
        <v>10924</v>
      </c>
    </row>
    <row r="19190" spans="1:4" ht="15">
      <c r="A19190" t="s">
        <v>5192</v>
      </c>
      <c r="B19190" s="53">
        <v>2019</v>
      </c>
      <c r="C19190" t="s">
        <v>917</v>
      </c>
      <c r="D19190" t="s">
        <v>10925</v>
      </c>
    </row>
    <row r="19191" spans="1:4" ht="15">
      <c r="A19191" t="s">
        <v>5192</v>
      </c>
      <c r="B19191" s="53">
        <v>2019</v>
      </c>
      <c r="C19191" t="s">
        <v>10909</v>
      </c>
      <c r="D19191" t="s">
        <v>10926</v>
      </c>
    </row>
    <row r="19192" spans="1:4" ht="15">
      <c r="A19192" t="s">
        <v>5192</v>
      </c>
      <c r="B19192" s="53">
        <v>2019</v>
      </c>
      <c r="C19192" t="s">
        <v>892</v>
      </c>
      <c r="D19192" t="s">
        <v>10927</v>
      </c>
    </row>
    <row r="19193" spans="1:4" ht="15">
      <c r="A19193" t="s">
        <v>5192</v>
      </c>
      <c r="B19193" s="53">
        <v>2019</v>
      </c>
      <c r="C19193" t="s">
        <v>892</v>
      </c>
      <c r="D19193" t="s">
        <v>10928</v>
      </c>
    </row>
    <row r="19194" spans="1:4" ht="15">
      <c r="A19194" t="s">
        <v>5192</v>
      </c>
      <c r="B19194" s="53">
        <v>2019</v>
      </c>
      <c r="C19194" t="s">
        <v>892</v>
      </c>
      <c r="D19194" t="s">
        <v>10929</v>
      </c>
    </row>
    <row r="19195" spans="1:4" ht="15">
      <c r="A19195" t="s">
        <v>5192</v>
      </c>
      <c r="B19195" s="53">
        <v>2019</v>
      </c>
      <c r="C19195" t="s">
        <v>892</v>
      </c>
      <c r="D19195" t="s">
        <v>10930</v>
      </c>
    </row>
    <row r="19196" spans="1:4" ht="15">
      <c r="A19196" t="s">
        <v>5192</v>
      </c>
      <c r="B19196" s="53">
        <v>2019</v>
      </c>
      <c r="C19196" t="s">
        <v>45</v>
      </c>
      <c r="D19196" t="s">
        <v>10931</v>
      </c>
    </row>
    <row r="19197" spans="1:4" ht="15">
      <c r="A19197" t="s">
        <v>5192</v>
      </c>
      <c r="B19197" s="53">
        <v>2019</v>
      </c>
      <c r="C19197" t="s">
        <v>45</v>
      </c>
      <c r="D19197" t="s">
        <v>10932</v>
      </c>
    </row>
    <row r="19198" spans="1:4" ht="15">
      <c r="A19198" t="s">
        <v>5192</v>
      </c>
      <c r="B19198" s="53">
        <v>2019</v>
      </c>
      <c r="C19198" t="s">
        <v>875</v>
      </c>
      <c r="D19198" t="s">
        <v>1500</v>
      </c>
    </row>
    <row r="19199" spans="1:4" ht="15">
      <c r="A19199" t="s">
        <v>5192</v>
      </c>
      <c r="B19199" s="53">
        <v>2019</v>
      </c>
      <c r="C19199" t="s">
        <v>875</v>
      </c>
      <c r="D19199" t="s">
        <v>10933</v>
      </c>
    </row>
    <row r="19200" spans="1:4" ht="15">
      <c r="A19200" t="s">
        <v>5192</v>
      </c>
      <c r="B19200" s="53">
        <v>2019</v>
      </c>
      <c r="C19200" t="s">
        <v>1453</v>
      </c>
      <c r="D19200" t="s">
        <v>10934</v>
      </c>
    </row>
    <row r="19201" spans="1:4" ht="15">
      <c r="A19201" t="s">
        <v>5192</v>
      </c>
      <c r="B19201" s="53">
        <v>2019</v>
      </c>
      <c r="C19201" t="s">
        <v>1118</v>
      </c>
      <c r="D19201" t="s">
        <v>10935</v>
      </c>
    </row>
    <row r="19202" spans="1:4" ht="15">
      <c r="A19202" t="s">
        <v>5192</v>
      </c>
      <c r="B19202" s="53">
        <v>2019</v>
      </c>
      <c r="C19202" t="s">
        <v>661</v>
      </c>
      <c r="D19202" t="s">
        <v>10936</v>
      </c>
    </row>
    <row r="19203" spans="1:4" ht="15">
      <c r="A19203" t="s">
        <v>5192</v>
      </c>
      <c r="B19203" s="53">
        <v>2019</v>
      </c>
      <c r="C19203" t="s">
        <v>661</v>
      </c>
      <c r="D19203" t="s">
        <v>10937</v>
      </c>
    </row>
    <row r="19204" spans="1:4" ht="15">
      <c r="A19204" t="s">
        <v>5192</v>
      </c>
      <c r="B19204" s="53">
        <v>2019</v>
      </c>
      <c r="C19204" t="s">
        <v>661</v>
      </c>
      <c r="D19204" t="s">
        <v>10938</v>
      </c>
    </row>
    <row r="19205" spans="1:4" ht="15">
      <c r="A19205" t="s">
        <v>5192</v>
      </c>
      <c r="B19205" s="53">
        <v>2019</v>
      </c>
      <c r="C19205" t="s">
        <v>645</v>
      </c>
      <c r="D19205" t="s">
        <v>10939</v>
      </c>
    </row>
    <row r="19206" spans="1:4" ht="15">
      <c r="A19206" t="s">
        <v>5192</v>
      </c>
      <c r="B19206" s="53">
        <v>2019</v>
      </c>
      <c r="C19206" t="s">
        <v>645</v>
      </c>
      <c r="D19206" t="s">
        <v>10940</v>
      </c>
    </row>
    <row r="19207" spans="1:4" ht="15">
      <c r="A19207" t="s">
        <v>5192</v>
      </c>
      <c r="B19207" s="53">
        <v>2019</v>
      </c>
      <c r="C19207" t="s">
        <v>10894</v>
      </c>
      <c r="D19207" t="s">
        <v>10941</v>
      </c>
    </row>
    <row r="19208" spans="1:4" ht="15">
      <c r="A19208" t="s">
        <v>5192</v>
      </c>
      <c r="B19208" s="53">
        <v>2019</v>
      </c>
      <c r="C19208" t="s">
        <v>2</v>
      </c>
      <c r="D19208" t="s">
        <v>10942</v>
      </c>
    </row>
    <row r="19209" spans="1:4" ht="15">
      <c r="A19209" t="s">
        <v>5192</v>
      </c>
      <c r="B19209" s="53">
        <v>2019</v>
      </c>
      <c r="C19209" t="s">
        <v>2</v>
      </c>
      <c r="D19209" t="s">
        <v>10943</v>
      </c>
    </row>
    <row r="19210" spans="1:4" ht="15">
      <c r="A19210" t="s">
        <v>5192</v>
      </c>
      <c r="B19210" s="53">
        <v>2019</v>
      </c>
      <c r="C19210" t="s">
        <v>2</v>
      </c>
      <c r="D19210" t="s">
        <v>10911</v>
      </c>
    </row>
    <row r="19211" spans="1:4" ht="15">
      <c r="A19211" t="s">
        <v>5192</v>
      </c>
      <c r="B19211" s="53">
        <v>2018</v>
      </c>
      <c r="C19211" t="s">
        <v>45</v>
      </c>
      <c r="D19211" t="s">
        <v>10944</v>
      </c>
    </row>
    <row r="19212" spans="1:4" ht="15">
      <c r="A19212" t="s">
        <v>5192</v>
      </c>
      <c r="B19212" s="53">
        <v>2018</v>
      </c>
      <c r="C19212" t="s">
        <v>45</v>
      </c>
      <c r="D19212" t="s">
        <v>10945</v>
      </c>
    </row>
    <row r="19213" spans="1:4" ht="15">
      <c r="A19213" t="s">
        <v>5192</v>
      </c>
      <c r="B19213" s="53">
        <v>2018</v>
      </c>
      <c r="C19213" t="s">
        <v>45</v>
      </c>
      <c r="D19213" t="s">
        <v>10946</v>
      </c>
    </row>
    <row r="19214" spans="1:4" ht="15">
      <c r="A19214" t="s">
        <v>5192</v>
      </c>
      <c r="B19214" s="53">
        <v>2018</v>
      </c>
      <c r="C19214" t="s">
        <v>1550</v>
      </c>
      <c r="D19214" t="s">
        <v>10947</v>
      </c>
    </row>
    <row r="19215" spans="1:4" ht="15">
      <c r="A19215" t="s">
        <v>5192</v>
      </c>
      <c r="B19215" s="53">
        <v>2018</v>
      </c>
      <c r="C19215" t="s">
        <v>1126</v>
      </c>
      <c r="D19215" t="s">
        <v>10948</v>
      </c>
    </row>
    <row r="19216" spans="1:4" ht="15">
      <c r="A19216" t="s">
        <v>5192</v>
      </c>
      <c r="B19216" s="53">
        <v>2018</v>
      </c>
      <c r="C19216" t="s">
        <v>661</v>
      </c>
      <c r="D19216" t="s">
        <v>10946</v>
      </c>
    </row>
    <row r="19217" spans="1:4" ht="15">
      <c r="A19217" t="s">
        <v>5192</v>
      </c>
      <c r="B19217" s="53">
        <v>2018</v>
      </c>
      <c r="C19217" t="s">
        <v>661</v>
      </c>
      <c r="D19217" t="s">
        <v>10949</v>
      </c>
    </row>
    <row r="19218" spans="1:4" ht="15">
      <c r="A19218" t="s">
        <v>5192</v>
      </c>
      <c r="B19218" s="53">
        <v>2018</v>
      </c>
      <c r="C19218" t="s">
        <v>661</v>
      </c>
      <c r="D19218" t="s">
        <v>10950</v>
      </c>
    </row>
    <row r="19219" spans="1:4" ht="15">
      <c r="A19219" t="s">
        <v>5192</v>
      </c>
      <c r="B19219" s="53">
        <v>2018</v>
      </c>
      <c r="C19219" t="s">
        <v>645</v>
      </c>
      <c r="D19219" t="s">
        <v>10951</v>
      </c>
    </row>
    <row r="19220" spans="1:4" ht="15">
      <c r="A19220" t="s">
        <v>5192</v>
      </c>
      <c r="B19220" s="53">
        <v>2018</v>
      </c>
      <c r="C19220" t="s">
        <v>645</v>
      </c>
      <c r="D19220" t="s">
        <v>10952</v>
      </c>
    </row>
    <row r="19221" spans="1:4" ht="15">
      <c r="A19221" t="s">
        <v>5192</v>
      </c>
      <c r="B19221" s="53">
        <v>2018</v>
      </c>
      <c r="C19221" t="s">
        <v>645</v>
      </c>
      <c r="D19221" t="s">
        <v>10953</v>
      </c>
    </row>
    <row r="19222" spans="1:4" ht="15">
      <c r="A19222" t="s">
        <v>5192</v>
      </c>
      <c r="B19222" s="53">
        <v>2018</v>
      </c>
      <c r="C19222" t="s">
        <v>645</v>
      </c>
      <c r="D19222" t="s">
        <v>10954</v>
      </c>
    </row>
    <row r="19223" spans="1:4" ht="15">
      <c r="A19223" t="s">
        <v>5192</v>
      </c>
      <c r="B19223" s="53">
        <v>2018</v>
      </c>
      <c r="C19223" t="s">
        <v>902</v>
      </c>
      <c r="D19223" t="s">
        <v>10955</v>
      </c>
    </row>
    <row r="19224" spans="1:4" ht="15">
      <c r="A19224" t="s">
        <v>5192</v>
      </c>
      <c r="B19224" s="53">
        <v>2018</v>
      </c>
      <c r="C19224" t="s">
        <v>902</v>
      </c>
      <c r="D19224" t="s">
        <v>10956</v>
      </c>
    </row>
    <row r="19225" spans="1:4" ht="15">
      <c r="A19225" t="s">
        <v>5192</v>
      </c>
      <c r="B19225" s="53">
        <v>2018</v>
      </c>
      <c r="C19225" t="s">
        <v>10957</v>
      </c>
      <c r="D19225" t="s">
        <v>10958</v>
      </c>
    </row>
    <row r="19226" spans="1:4" ht="15">
      <c r="A19226" t="s">
        <v>5192</v>
      </c>
      <c r="B19226" s="53">
        <v>2018</v>
      </c>
      <c r="C19226" t="s">
        <v>2</v>
      </c>
      <c r="D19226" t="s">
        <v>10936</v>
      </c>
    </row>
    <row r="19227" spans="1:4" ht="15">
      <c r="A19227" t="s">
        <v>5192</v>
      </c>
      <c r="B19227" s="53">
        <v>2018</v>
      </c>
      <c r="C19227" t="s">
        <v>2</v>
      </c>
      <c r="D19227" t="s">
        <v>10959</v>
      </c>
    </row>
    <row r="19228" spans="1:4" ht="15">
      <c r="A19228" t="s">
        <v>5192</v>
      </c>
      <c r="B19228" s="53">
        <v>2018</v>
      </c>
      <c r="C19228" t="s">
        <v>2</v>
      </c>
      <c r="D19228" t="s">
        <v>10960</v>
      </c>
    </row>
    <row r="19229" spans="1:4" ht="15">
      <c r="A19229" t="s">
        <v>5192</v>
      </c>
      <c r="B19229" s="53">
        <v>2017</v>
      </c>
      <c r="C19229" t="s">
        <v>3529</v>
      </c>
      <c r="D19229" t="s">
        <v>6291</v>
      </c>
    </row>
    <row r="19230" spans="1:4" ht="15">
      <c r="A19230" t="s">
        <v>5192</v>
      </c>
      <c r="B19230" s="53">
        <v>2017</v>
      </c>
      <c r="C19230" t="s">
        <v>3529</v>
      </c>
      <c r="D19230" t="s">
        <v>10961</v>
      </c>
    </row>
    <row r="19231" spans="1:4" ht="15">
      <c r="A19231" t="s">
        <v>5192</v>
      </c>
      <c r="B19231" s="53">
        <v>2017</v>
      </c>
      <c r="C19231" t="s">
        <v>3529</v>
      </c>
      <c r="D19231" t="s">
        <v>10962</v>
      </c>
    </row>
    <row r="19232" spans="1:4" ht="15">
      <c r="A19232" t="s">
        <v>5192</v>
      </c>
      <c r="B19232" s="53">
        <v>2017</v>
      </c>
      <c r="C19232" t="s">
        <v>6295</v>
      </c>
      <c r="D19232" t="s">
        <v>6296</v>
      </c>
    </row>
    <row r="19233" spans="1:4" ht="15">
      <c r="A19233" t="s">
        <v>5192</v>
      </c>
      <c r="B19233" s="53">
        <v>2017</v>
      </c>
      <c r="C19233" t="s">
        <v>1550</v>
      </c>
      <c r="D19233" t="s">
        <v>10963</v>
      </c>
    </row>
    <row r="19234" spans="1:4" ht="15">
      <c r="A19234" t="s">
        <v>5192</v>
      </c>
      <c r="B19234" s="53">
        <v>2017</v>
      </c>
      <c r="C19234" t="s">
        <v>1550</v>
      </c>
      <c r="D19234" t="s">
        <v>10964</v>
      </c>
    </row>
    <row r="19235" spans="1:4" ht="15">
      <c r="A19235" t="s">
        <v>5192</v>
      </c>
      <c r="B19235" s="53">
        <v>2017</v>
      </c>
      <c r="C19235" t="s">
        <v>1550</v>
      </c>
      <c r="D19235" t="s">
        <v>10965</v>
      </c>
    </row>
    <row r="19236" spans="1:4" ht="15">
      <c r="A19236" t="s">
        <v>5192</v>
      </c>
      <c r="B19236" s="53">
        <v>2017</v>
      </c>
      <c r="C19236" t="s">
        <v>10966</v>
      </c>
      <c r="D19236" t="s">
        <v>10967</v>
      </c>
    </row>
    <row r="19237" spans="1:4" ht="15">
      <c r="A19237" t="s">
        <v>5192</v>
      </c>
      <c r="B19237" s="53">
        <v>2017</v>
      </c>
      <c r="C19237" t="s">
        <v>1118</v>
      </c>
      <c r="D19237" t="s">
        <v>10968</v>
      </c>
    </row>
    <row r="19238" spans="1:4" ht="15">
      <c r="A19238" t="s">
        <v>5192</v>
      </c>
      <c r="B19238" s="53">
        <v>2017</v>
      </c>
      <c r="C19238" t="s">
        <v>661</v>
      </c>
      <c r="D19238" t="s">
        <v>10969</v>
      </c>
    </row>
    <row r="19239" spans="1:4" ht="15">
      <c r="A19239" t="s">
        <v>5192</v>
      </c>
      <c r="B19239" s="53">
        <v>2017</v>
      </c>
      <c r="C19239" t="s">
        <v>661</v>
      </c>
      <c r="D19239" t="s">
        <v>10970</v>
      </c>
    </row>
    <row r="19240" spans="1:4" ht="15">
      <c r="A19240" t="s">
        <v>5192</v>
      </c>
      <c r="B19240" s="53">
        <v>2017</v>
      </c>
      <c r="C19240" t="s">
        <v>661</v>
      </c>
      <c r="D19240" t="s">
        <v>10971</v>
      </c>
    </row>
    <row r="19241" spans="1:4" ht="15">
      <c r="A19241" t="s">
        <v>5192</v>
      </c>
      <c r="B19241" s="53">
        <v>2017</v>
      </c>
      <c r="C19241" t="s">
        <v>645</v>
      </c>
      <c r="D19241" t="s">
        <v>10972</v>
      </c>
    </row>
    <row r="19242" spans="1:4" ht="15">
      <c r="A19242" t="s">
        <v>5192</v>
      </c>
      <c r="B19242" s="53">
        <v>2017</v>
      </c>
      <c r="C19242" t="s">
        <v>902</v>
      </c>
      <c r="D19242" t="s">
        <v>10973</v>
      </c>
    </row>
    <row r="19243" spans="1:4" ht="15">
      <c r="A19243" t="s">
        <v>5192</v>
      </c>
      <c r="B19243" s="53">
        <v>2017</v>
      </c>
      <c r="C19243" t="s">
        <v>10894</v>
      </c>
      <c r="D19243" t="s">
        <v>10974</v>
      </c>
    </row>
    <row r="19244" spans="1:4" ht="15">
      <c r="A19244" t="s">
        <v>5192</v>
      </c>
      <c r="B19244" s="53">
        <v>2016</v>
      </c>
      <c r="C19244" t="s">
        <v>1192</v>
      </c>
      <c r="D19244" t="s">
        <v>1545</v>
      </c>
    </row>
    <row r="19245" spans="1:4" ht="15">
      <c r="A19245" t="s">
        <v>5192</v>
      </c>
      <c r="B19245" s="53">
        <v>2016</v>
      </c>
      <c r="C19245" t="s">
        <v>892</v>
      </c>
      <c r="D19245" t="s">
        <v>10975</v>
      </c>
    </row>
    <row r="19246" spans="1:4" ht="15">
      <c r="A19246" t="s">
        <v>5192</v>
      </c>
      <c r="B19246" s="53">
        <v>2016</v>
      </c>
      <c r="C19246" t="s">
        <v>1550</v>
      </c>
      <c r="D19246" t="s">
        <v>1551</v>
      </c>
    </row>
    <row r="19247" spans="1:4" ht="15">
      <c r="A19247" t="s">
        <v>5192</v>
      </c>
      <c r="B19247" s="53">
        <v>2016</v>
      </c>
      <c r="C19247" t="s">
        <v>1550</v>
      </c>
      <c r="D19247" t="s">
        <v>10976</v>
      </c>
    </row>
    <row r="19248" spans="1:4" ht="15">
      <c r="A19248" t="s">
        <v>5192</v>
      </c>
      <c r="B19248" s="53">
        <v>2016</v>
      </c>
      <c r="C19248" t="s">
        <v>1550</v>
      </c>
      <c r="D19248" t="s">
        <v>10977</v>
      </c>
    </row>
    <row r="19249" spans="1:4" ht="15">
      <c r="A19249" t="s">
        <v>5192</v>
      </c>
      <c r="B19249" s="53">
        <v>2016</v>
      </c>
      <c r="C19249" t="s">
        <v>26</v>
      </c>
      <c r="D19249" t="s">
        <v>10978</v>
      </c>
    </row>
    <row r="19250" spans="1:4" ht="15">
      <c r="A19250" t="s">
        <v>5192</v>
      </c>
      <c r="B19250" s="53">
        <v>2016</v>
      </c>
      <c r="C19250" t="s">
        <v>661</v>
      </c>
      <c r="D19250" t="s">
        <v>10979</v>
      </c>
    </row>
    <row r="19251" spans="1:4" ht="15">
      <c r="A19251" t="s">
        <v>5192</v>
      </c>
      <c r="B19251" s="53">
        <v>2016</v>
      </c>
      <c r="C19251" t="s">
        <v>661</v>
      </c>
      <c r="D19251" t="s">
        <v>10980</v>
      </c>
    </row>
    <row r="19252" spans="1:4" ht="15">
      <c r="A19252" t="s">
        <v>5192</v>
      </c>
      <c r="B19252" s="53">
        <v>2016</v>
      </c>
      <c r="C19252" t="s">
        <v>645</v>
      </c>
      <c r="D19252" t="s">
        <v>10981</v>
      </c>
    </row>
    <row r="19253" spans="1:4" ht="15">
      <c r="A19253" t="s">
        <v>5192</v>
      </c>
      <c r="B19253" s="53">
        <v>2016</v>
      </c>
      <c r="C19253" t="s">
        <v>645</v>
      </c>
      <c r="D19253" t="s">
        <v>10982</v>
      </c>
    </row>
    <row r="19254" spans="1:4" ht="15">
      <c r="A19254" t="s">
        <v>5192</v>
      </c>
      <c r="B19254" s="53">
        <v>2016</v>
      </c>
      <c r="C19254" t="s">
        <v>1226</v>
      </c>
      <c r="D19254" t="s">
        <v>10983</v>
      </c>
    </row>
    <row r="19255" spans="1:4" ht="15">
      <c r="A19255" t="s">
        <v>5192</v>
      </c>
      <c r="B19255" s="53">
        <v>2016</v>
      </c>
      <c r="C19255" t="s">
        <v>2</v>
      </c>
      <c r="D19255" t="s">
        <v>10984</v>
      </c>
    </row>
    <row r="19256" spans="1:4" ht="15">
      <c r="A19256" t="s">
        <v>5192</v>
      </c>
      <c r="B19256" s="53">
        <v>2015</v>
      </c>
      <c r="C19256" t="s">
        <v>883</v>
      </c>
      <c r="D19256" t="s">
        <v>6323</v>
      </c>
    </row>
    <row r="19257" spans="1:4" ht="15">
      <c r="A19257" t="s">
        <v>5192</v>
      </c>
      <c r="B19257" s="53">
        <v>2015</v>
      </c>
      <c r="C19257" t="s">
        <v>616</v>
      </c>
      <c r="D19257" t="s">
        <v>10985</v>
      </c>
    </row>
    <row r="19258" spans="1:4" ht="15">
      <c r="A19258" t="s">
        <v>5192</v>
      </c>
      <c r="B19258" s="53">
        <v>2015</v>
      </c>
      <c r="C19258" t="s">
        <v>892</v>
      </c>
      <c r="D19258" t="s">
        <v>10986</v>
      </c>
    </row>
    <row r="19259" spans="1:4" ht="15">
      <c r="A19259" t="s">
        <v>5192</v>
      </c>
      <c r="B19259" s="53">
        <v>2015</v>
      </c>
      <c r="C19259" t="s">
        <v>84</v>
      </c>
      <c r="D19259" t="s">
        <v>10987</v>
      </c>
    </row>
    <row r="19260" spans="1:4" ht="15">
      <c r="A19260" t="s">
        <v>5192</v>
      </c>
      <c r="B19260" s="53">
        <v>2015</v>
      </c>
      <c r="C19260" t="s">
        <v>1550</v>
      </c>
      <c r="D19260" t="s">
        <v>10988</v>
      </c>
    </row>
    <row r="19261" spans="1:4" ht="15">
      <c r="A19261" t="s">
        <v>5192</v>
      </c>
      <c r="B19261" s="53">
        <v>2015</v>
      </c>
      <c r="C19261" t="s">
        <v>1550</v>
      </c>
      <c r="D19261" t="s">
        <v>10989</v>
      </c>
    </row>
    <row r="19262" spans="1:4" ht="15">
      <c r="A19262" t="s">
        <v>5192</v>
      </c>
      <c r="B19262" s="53">
        <v>2015</v>
      </c>
      <c r="C19262" t="s">
        <v>1550</v>
      </c>
      <c r="D19262" t="s">
        <v>10990</v>
      </c>
    </row>
    <row r="19263" spans="1:4" ht="15">
      <c r="A19263" t="s">
        <v>5192</v>
      </c>
      <c r="B19263" s="53">
        <v>2015</v>
      </c>
      <c r="C19263" t="s">
        <v>1550</v>
      </c>
      <c r="D19263" t="s">
        <v>10991</v>
      </c>
    </row>
    <row r="19264" spans="1:4" ht="15">
      <c r="A19264" t="s">
        <v>5192</v>
      </c>
      <c r="B19264" s="53">
        <v>2015</v>
      </c>
      <c r="C19264" t="s">
        <v>5153</v>
      </c>
      <c r="D19264" t="s">
        <v>10992</v>
      </c>
    </row>
    <row r="19265" spans="1:4" ht="15">
      <c r="A19265" t="s">
        <v>5192</v>
      </c>
      <c r="B19265" s="53">
        <v>2015</v>
      </c>
      <c r="C19265" t="s">
        <v>1319</v>
      </c>
      <c r="D19265" t="s">
        <v>10993</v>
      </c>
    </row>
    <row r="19266" spans="1:4" ht="15">
      <c r="A19266" t="s">
        <v>5192</v>
      </c>
      <c r="B19266" s="53">
        <v>2015</v>
      </c>
      <c r="C19266" t="s">
        <v>26</v>
      </c>
      <c r="D19266" t="s">
        <v>10994</v>
      </c>
    </row>
    <row r="19267" spans="1:4" ht="15">
      <c r="A19267" t="s">
        <v>5192</v>
      </c>
      <c r="B19267" s="53">
        <v>2015</v>
      </c>
      <c r="C19267" t="s">
        <v>661</v>
      </c>
      <c r="D19267" t="s">
        <v>10995</v>
      </c>
    </row>
    <row r="19268" spans="1:4" ht="15">
      <c r="A19268" t="s">
        <v>5192</v>
      </c>
      <c r="B19268" s="53">
        <v>2015</v>
      </c>
      <c r="C19268" t="s">
        <v>661</v>
      </c>
      <c r="D19268" t="s">
        <v>10996</v>
      </c>
    </row>
    <row r="19269" spans="1:4" ht="15">
      <c r="A19269" t="s">
        <v>5192</v>
      </c>
      <c r="B19269" s="53">
        <v>2015</v>
      </c>
      <c r="C19269" t="s">
        <v>645</v>
      </c>
      <c r="D19269" t="s">
        <v>1572</v>
      </c>
    </row>
    <row r="19270" spans="1:4" ht="15">
      <c r="A19270" t="s">
        <v>5192</v>
      </c>
      <c r="B19270" s="53">
        <v>2015</v>
      </c>
      <c r="C19270" t="s">
        <v>645</v>
      </c>
      <c r="D19270" t="s">
        <v>10997</v>
      </c>
    </row>
    <row r="19271" spans="1:4" ht="15">
      <c r="A19271" t="s">
        <v>5192</v>
      </c>
      <c r="B19271" s="53">
        <v>2015</v>
      </c>
      <c r="C19271" t="s">
        <v>645</v>
      </c>
      <c r="D19271" t="s">
        <v>10998</v>
      </c>
    </row>
    <row r="19272" spans="1:4" ht="15">
      <c r="A19272" t="s">
        <v>5192</v>
      </c>
      <c r="B19272" s="53">
        <v>2015</v>
      </c>
      <c r="C19272" t="s">
        <v>645</v>
      </c>
      <c r="D19272" t="s">
        <v>10999</v>
      </c>
    </row>
    <row r="19273" spans="1:4" ht="15">
      <c r="A19273" t="s">
        <v>5192</v>
      </c>
      <c r="B19273" s="53">
        <v>2015</v>
      </c>
      <c r="C19273" t="s">
        <v>645</v>
      </c>
      <c r="D19273" t="s">
        <v>11000</v>
      </c>
    </row>
    <row r="19274" spans="1:4" ht="15">
      <c r="A19274" t="s">
        <v>5192</v>
      </c>
      <c r="B19274" s="53">
        <v>2015</v>
      </c>
      <c r="C19274" t="s">
        <v>645</v>
      </c>
      <c r="D19274" t="s">
        <v>1574</v>
      </c>
    </row>
    <row r="19275" spans="1:4" ht="15">
      <c r="A19275" t="s">
        <v>5192</v>
      </c>
      <c r="B19275" s="53">
        <v>2015</v>
      </c>
      <c r="C19275" t="s">
        <v>8018</v>
      </c>
      <c r="D19275" t="s">
        <v>11001</v>
      </c>
    </row>
    <row r="19276" spans="1:4" ht="15">
      <c r="A19276" t="s">
        <v>5192</v>
      </c>
      <c r="B19276" s="53">
        <v>2015</v>
      </c>
      <c r="C19276" t="s">
        <v>2</v>
      </c>
      <c r="D19276" t="s">
        <v>11002</v>
      </c>
    </row>
    <row r="19277" spans="1:4" ht="15">
      <c r="A19277" t="s">
        <v>5192</v>
      </c>
      <c r="B19277" s="53">
        <v>2014</v>
      </c>
      <c r="C19277" t="s">
        <v>1132</v>
      </c>
      <c r="D19277" t="s">
        <v>11003</v>
      </c>
    </row>
    <row r="19278" spans="1:4" ht="15">
      <c r="A19278" t="s">
        <v>5192</v>
      </c>
      <c r="B19278" s="53">
        <v>2014</v>
      </c>
      <c r="C19278" t="s">
        <v>2232</v>
      </c>
      <c r="D19278" t="s">
        <v>6810</v>
      </c>
    </row>
    <row r="19279" spans="1:4" ht="15">
      <c r="A19279" t="s">
        <v>5192</v>
      </c>
      <c r="B19279" s="53">
        <v>2014</v>
      </c>
      <c r="C19279" t="s">
        <v>3049</v>
      </c>
      <c r="D19279" t="s">
        <v>11004</v>
      </c>
    </row>
    <row r="19280" spans="1:4" ht="15">
      <c r="A19280" t="s">
        <v>5192</v>
      </c>
      <c r="B19280" s="53">
        <v>2014</v>
      </c>
      <c r="C19280" t="s">
        <v>26</v>
      </c>
      <c r="D19280" t="s">
        <v>6340</v>
      </c>
    </row>
    <row r="19281" spans="1:4" ht="15">
      <c r="A19281" t="s">
        <v>5192</v>
      </c>
      <c r="B19281" s="53">
        <v>2014</v>
      </c>
      <c r="C19281" t="s">
        <v>1279</v>
      </c>
      <c r="D19281" t="s">
        <v>11005</v>
      </c>
    </row>
    <row r="19282" spans="1:4" ht="15">
      <c r="A19282" t="s">
        <v>5192</v>
      </c>
      <c r="B19282" s="53">
        <v>2014</v>
      </c>
      <c r="C19282" t="s">
        <v>661</v>
      </c>
      <c r="D19282" t="s">
        <v>11006</v>
      </c>
    </row>
    <row r="19283" spans="1:4" ht="15">
      <c r="A19283" t="s">
        <v>5192</v>
      </c>
      <c r="B19283" s="53">
        <v>2014</v>
      </c>
      <c r="C19283" t="s">
        <v>661</v>
      </c>
      <c r="D19283" t="s">
        <v>11007</v>
      </c>
    </row>
    <row r="19284" spans="1:4" ht="15">
      <c r="A19284" t="s">
        <v>5192</v>
      </c>
      <c r="B19284" s="53">
        <v>2014</v>
      </c>
      <c r="C19284" t="s">
        <v>645</v>
      </c>
      <c r="D19284" t="s">
        <v>11008</v>
      </c>
    </row>
    <row r="19285" spans="1:4" ht="15">
      <c r="A19285" t="s">
        <v>5192</v>
      </c>
      <c r="B19285" s="53">
        <v>2014</v>
      </c>
      <c r="C19285" t="s">
        <v>645</v>
      </c>
      <c r="D19285" t="s">
        <v>6351</v>
      </c>
    </row>
    <row r="19286" spans="1:4" ht="15">
      <c r="A19286" t="s">
        <v>5192</v>
      </c>
      <c r="B19286" s="53">
        <v>2014</v>
      </c>
      <c r="C19286" t="s">
        <v>4209</v>
      </c>
      <c r="D19286" t="s">
        <v>11009</v>
      </c>
    </row>
    <row r="19287" spans="1:4" ht="15">
      <c r="A19287" t="s">
        <v>5192</v>
      </c>
      <c r="B19287" s="53">
        <v>2014</v>
      </c>
      <c r="C19287" t="s">
        <v>2</v>
      </c>
      <c r="D19287" t="s">
        <v>11010</v>
      </c>
    </row>
    <row r="19288" spans="1:4" ht="15">
      <c r="A19288" t="s">
        <v>5192</v>
      </c>
      <c r="B19288" s="53">
        <v>2013</v>
      </c>
      <c r="C19288" t="s">
        <v>924</v>
      </c>
      <c r="D19288" t="s">
        <v>11011</v>
      </c>
    </row>
    <row r="19289" spans="1:4" ht="15">
      <c r="A19289" t="s">
        <v>5192</v>
      </c>
      <c r="B19289" s="53">
        <v>2013</v>
      </c>
      <c r="C19289" t="s">
        <v>2138</v>
      </c>
      <c r="D19289" t="s">
        <v>11012</v>
      </c>
    </row>
    <row r="19290" spans="1:4" ht="15">
      <c r="A19290" t="s">
        <v>5192</v>
      </c>
      <c r="B19290" s="53">
        <v>2013</v>
      </c>
      <c r="C19290" t="s">
        <v>84</v>
      </c>
      <c r="D19290" t="s">
        <v>11013</v>
      </c>
    </row>
    <row r="19291" spans="1:4" ht="15">
      <c r="A19291" t="s">
        <v>5192</v>
      </c>
      <c r="B19291" s="53">
        <v>2013</v>
      </c>
      <c r="C19291" t="s">
        <v>970</v>
      </c>
      <c r="D19291" t="s">
        <v>11014</v>
      </c>
    </row>
    <row r="19292" spans="1:4" ht="15">
      <c r="A19292" t="s">
        <v>5192</v>
      </c>
      <c r="B19292" s="53">
        <v>2013</v>
      </c>
      <c r="C19292" t="s">
        <v>1167</v>
      </c>
      <c r="D19292" t="s">
        <v>11015</v>
      </c>
    </row>
    <row r="19293" spans="1:4" ht="15">
      <c r="A19293" t="s">
        <v>5192</v>
      </c>
      <c r="B19293" s="53">
        <v>2013</v>
      </c>
      <c r="C19293" t="s">
        <v>26</v>
      </c>
      <c r="D19293" t="s">
        <v>11016</v>
      </c>
    </row>
    <row r="19294" spans="1:4" ht="15">
      <c r="A19294" t="s">
        <v>5192</v>
      </c>
      <c r="B19294" s="53">
        <v>2013</v>
      </c>
      <c r="C19294" t="s">
        <v>661</v>
      </c>
      <c r="D19294" t="s">
        <v>11017</v>
      </c>
    </row>
    <row r="19295" spans="1:4" ht="15">
      <c r="A19295" t="s">
        <v>5192</v>
      </c>
      <c r="B19295" s="53">
        <v>2013</v>
      </c>
      <c r="C19295" t="s">
        <v>661</v>
      </c>
      <c r="D19295" t="s">
        <v>11018</v>
      </c>
    </row>
    <row r="19296" spans="1:4" ht="15">
      <c r="A19296" t="s">
        <v>5192</v>
      </c>
      <c r="B19296" s="53">
        <v>2013</v>
      </c>
      <c r="C19296" t="s">
        <v>661</v>
      </c>
      <c r="D19296" t="s">
        <v>11019</v>
      </c>
    </row>
    <row r="19297" spans="1:4" ht="15">
      <c r="A19297" t="s">
        <v>5192</v>
      </c>
      <c r="B19297" s="53">
        <v>2013</v>
      </c>
      <c r="C19297" t="s">
        <v>1251</v>
      </c>
      <c r="D19297" t="s">
        <v>11020</v>
      </c>
    </row>
    <row r="19298" spans="1:4" ht="15">
      <c r="A19298" t="s">
        <v>5192</v>
      </c>
      <c r="B19298" s="53">
        <v>2013</v>
      </c>
      <c r="C19298" t="s">
        <v>645</v>
      </c>
      <c r="D19298" t="s">
        <v>11021</v>
      </c>
    </row>
    <row r="19299" spans="1:4" ht="15">
      <c r="A19299" t="s">
        <v>5192</v>
      </c>
      <c r="B19299" s="53">
        <v>2013</v>
      </c>
      <c r="C19299" t="s">
        <v>645</v>
      </c>
      <c r="D19299" t="s">
        <v>11022</v>
      </c>
    </row>
    <row r="19300" spans="1:4" ht="15">
      <c r="A19300" t="s">
        <v>5192</v>
      </c>
      <c r="B19300" s="53">
        <v>2013</v>
      </c>
      <c r="C19300" t="s">
        <v>645</v>
      </c>
      <c r="D19300" t="s">
        <v>11023</v>
      </c>
    </row>
    <row r="19301" spans="1:4" ht="15">
      <c r="A19301" t="s">
        <v>5192</v>
      </c>
      <c r="B19301" s="53">
        <v>2013</v>
      </c>
      <c r="C19301" t="s">
        <v>645</v>
      </c>
      <c r="D19301" t="s">
        <v>11024</v>
      </c>
    </row>
    <row r="19302" spans="1:4" ht="15">
      <c r="A19302" t="s">
        <v>5192</v>
      </c>
      <c r="B19302" s="53">
        <v>2013</v>
      </c>
      <c r="C19302" t="s">
        <v>932</v>
      </c>
      <c r="D19302" t="s">
        <v>11025</v>
      </c>
    </row>
    <row r="19303" spans="1:4" ht="15">
      <c r="A19303" t="s">
        <v>5192</v>
      </c>
      <c r="B19303" s="53">
        <v>2013</v>
      </c>
      <c r="C19303" t="s">
        <v>11026</v>
      </c>
      <c r="D19303" t="s">
        <v>11027</v>
      </c>
    </row>
    <row r="19304" spans="1:4" ht="15">
      <c r="A19304" t="s">
        <v>5192</v>
      </c>
      <c r="B19304" s="53">
        <v>2013</v>
      </c>
      <c r="C19304" t="s">
        <v>9199</v>
      </c>
      <c r="D19304" t="s">
        <v>11028</v>
      </c>
    </row>
    <row r="19305" spans="1:4" ht="15">
      <c r="A19305" t="s">
        <v>5192</v>
      </c>
      <c r="B19305" s="53">
        <v>2012</v>
      </c>
      <c r="C19305" t="s">
        <v>1338</v>
      </c>
      <c r="D19305" t="s">
        <v>11029</v>
      </c>
    </row>
    <row r="19306" spans="1:4" ht="15">
      <c r="A19306" t="s">
        <v>5192</v>
      </c>
      <c r="B19306" s="53">
        <v>2012</v>
      </c>
      <c r="C19306" t="s">
        <v>1653</v>
      </c>
      <c r="D19306" t="s">
        <v>11030</v>
      </c>
    </row>
    <row r="19307" spans="1:4" ht="15">
      <c r="A19307" t="s">
        <v>5192</v>
      </c>
      <c r="B19307" s="53">
        <v>2012</v>
      </c>
      <c r="C19307" t="s">
        <v>3929</v>
      </c>
      <c r="D19307" t="s">
        <v>11010</v>
      </c>
    </row>
    <row r="19308" spans="1:4" ht="15">
      <c r="A19308" t="s">
        <v>5192</v>
      </c>
      <c r="B19308" s="53">
        <v>2012</v>
      </c>
      <c r="C19308" t="s">
        <v>139</v>
      </c>
      <c r="D19308" t="s">
        <v>11027</v>
      </c>
    </row>
    <row r="19309" spans="1:4" ht="15">
      <c r="A19309" t="s">
        <v>5192</v>
      </c>
      <c r="B19309" s="53">
        <v>2012</v>
      </c>
      <c r="C19309" t="s">
        <v>11031</v>
      </c>
      <c r="D19309" t="s">
        <v>11032</v>
      </c>
    </row>
    <row r="19310" spans="1:4" ht="15">
      <c r="A19310" t="s">
        <v>5192</v>
      </c>
      <c r="B19310" s="53">
        <v>2012</v>
      </c>
      <c r="C19310" t="s">
        <v>1256</v>
      </c>
      <c r="D19310" t="s">
        <v>11033</v>
      </c>
    </row>
    <row r="19311" spans="1:4" ht="15">
      <c r="A19311" t="s">
        <v>5192</v>
      </c>
      <c r="B19311" s="53">
        <v>2012</v>
      </c>
      <c r="C19311" t="s">
        <v>8075</v>
      </c>
      <c r="D19311" t="s">
        <v>11028</v>
      </c>
    </row>
    <row r="19312" spans="1:4" ht="15">
      <c r="A19312" t="s">
        <v>5192</v>
      </c>
      <c r="B19312" s="53">
        <v>2012</v>
      </c>
      <c r="C19312" t="s">
        <v>937</v>
      </c>
      <c r="D19312" t="s">
        <v>11034</v>
      </c>
    </row>
    <row r="19313" spans="1:4" ht="15">
      <c r="A19313" t="s">
        <v>5192</v>
      </c>
      <c r="B19313" s="53">
        <v>2012</v>
      </c>
      <c r="C19313" t="s">
        <v>937</v>
      </c>
      <c r="D19313" t="s">
        <v>11035</v>
      </c>
    </row>
    <row r="19314" spans="1:4" ht="15">
      <c r="A19314" t="s">
        <v>5192</v>
      </c>
      <c r="B19314" s="53">
        <v>2012</v>
      </c>
      <c r="C19314" t="s">
        <v>661</v>
      </c>
      <c r="D19314" t="s">
        <v>4748</v>
      </c>
    </row>
    <row r="19315" spans="1:4" ht="15">
      <c r="A19315" t="s">
        <v>5192</v>
      </c>
      <c r="B19315" s="53">
        <v>2012</v>
      </c>
      <c r="C19315" t="s">
        <v>661</v>
      </c>
      <c r="D19315" t="s">
        <v>11036</v>
      </c>
    </row>
    <row r="19316" spans="1:4" ht="15">
      <c r="A19316" t="s">
        <v>5192</v>
      </c>
      <c r="B19316" s="53">
        <v>2012</v>
      </c>
      <c r="C19316" t="s">
        <v>661</v>
      </c>
      <c r="D19316" t="s">
        <v>11037</v>
      </c>
    </row>
    <row r="19317" spans="1:4" ht="15">
      <c r="A19317" t="s">
        <v>5192</v>
      </c>
      <c r="B19317" s="53">
        <v>2012</v>
      </c>
      <c r="C19317" t="s">
        <v>661</v>
      </c>
      <c r="D19317" t="s">
        <v>6891</v>
      </c>
    </row>
    <row r="19318" spans="1:4" ht="15">
      <c r="A19318" t="s">
        <v>5192</v>
      </c>
      <c r="B19318" s="53">
        <v>2012</v>
      </c>
      <c r="C19318" t="s">
        <v>661</v>
      </c>
      <c r="D19318" t="s">
        <v>11038</v>
      </c>
    </row>
    <row r="19319" spans="1:4" ht="15">
      <c r="A19319" t="s">
        <v>5192</v>
      </c>
      <c r="B19319" s="53">
        <v>2012</v>
      </c>
      <c r="C19319" t="s">
        <v>661</v>
      </c>
      <c r="D19319" t="s">
        <v>11039</v>
      </c>
    </row>
    <row r="19320" spans="1:4" ht="15">
      <c r="A19320" t="s">
        <v>5192</v>
      </c>
      <c r="B19320" s="53">
        <v>2012</v>
      </c>
      <c r="C19320" t="s">
        <v>661</v>
      </c>
      <c r="D19320" t="s">
        <v>11040</v>
      </c>
    </row>
    <row r="19321" spans="1:4" ht="15">
      <c r="A19321" t="s">
        <v>5192</v>
      </c>
      <c r="B19321" s="53">
        <v>2012</v>
      </c>
      <c r="C19321" t="s">
        <v>645</v>
      </c>
      <c r="D19321" t="s">
        <v>11041</v>
      </c>
    </row>
    <row r="19322" spans="1:4" ht="15">
      <c r="A19322" t="s">
        <v>5192</v>
      </c>
      <c r="B19322" s="53">
        <v>2012</v>
      </c>
      <c r="C19322" t="s">
        <v>645</v>
      </c>
      <c r="D19322" t="s">
        <v>11042</v>
      </c>
    </row>
    <row r="19323" spans="1:4" ht="15">
      <c r="A19323" t="s">
        <v>5192</v>
      </c>
      <c r="B19323" s="53">
        <v>2012</v>
      </c>
      <c r="C19323" t="s">
        <v>645</v>
      </c>
      <c r="D19323" t="s">
        <v>11043</v>
      </c>
    </row>
    <row r="19324" spans="1:4" ht="15">
      <c r="A19324" t="s">
        <v>5192</v>
      </c>
      <c r="B19324" s="53">
        <v>2012</v>
      </c>
      <c r="C19324" t="s">
        <v>645</v>
      </c>
      <c r="D19324" t="s">
        <v>11044</v>
      </c>
    </row>
    <row r="19325" spans="1:4" ht="15">
      <c r="A19325" t="s">
        <v>5192</v>
      </c>
      <c r="B19325" s="53">
        <v>2012</v>
      </c>
      <c r="C19325" t="s">
        <v>791</v>
      </c>
      <c r="D19325" t="s">
        <v>11045</v>
      </c>
    </row>
    <row r="19326" spans="1:4" ht="15">
      <c r="A19326" t="s">
        <v>5192</v>
      </c>
      <c r="B19326" s="53">
        <v>2012</v>
      </c>
      <c r="C19326" t="s">
        <v>3181</v>
      </c>
      <c r="D19326" t="s">
        <v>11046</v>
      </c>
    </row>
    <row r="19327" spans="1:4" ht="15">
      <c r="A19327" t="s">
        <v>5192</v>
      </c>
      <c r="B19327" s="53">
        <v>2012</v>
      </c>
      <c r="C19327" t="s">
        <v>9221</v>
      </c>
      <c r="D19327" t="s">
        <v>11047</v>
      </c>
    </row>
    <row r="19328" spans="1:4" ht="15">
      <c r="A19328" t="s">
        <v>5192</v>
      </c>
      <c r="B19328" s="53">
        <v>2012</v>
      </c>
      <c r="C19328" t="s">
        <v>3312</v>
      </c>
      <c r="D19328" t="s">
        <v>3316</v>
      </c>
    </row>
    <row r="19329" spans="1:4" ht="15">
      <c r="A19329" t="s">
        <v>5192</v>
      </c>
      <c r="B19329" s="53">
        <v>2012</v>
      </c>
      <c r="C19329" t="s">
        <v>1007</v>
      </c>
      <c r="D19329" t="s">
        <v>11048</v>
      </c>
    </row>
    <row r="19330" spans="1:4" ht="15">
      <c r="A19330" t="s">
        <v>5192</v>
      </c>
      <c r="B19330" s="53">
        <v>2011</v>
      </c>
      <c r="C19330" t="s">
        <v>924</v>
      </c>
      <c r="D19330" t="s">
        <v>1339</v>
      </c>
    </row>
    <row r="19331" spans="1:4" ht="15">
      <c r="A19331" t="s">
        <v>5192</v>
      </c>
      <c r="B19331" s="53">
        <v>2011</v>
      </c>
      <c r="C19331" t="s">
        <v>924</v>
      </c>
      <c r="D19331" t="s">
        <v>11049</v>
      </c>
    </row>
    <row r="19332" spans="1:4" ht="15">
      <c r="A19332" t="s">
        <v>5192</v>
      </c>
      <c r="B19332" s="53">
        <v>2011</v>
      </c>
      <c r="C19332" t="s">
        <v>1653</v>
      </c>
      <c r="D19332" t="s">
        <v>11050</v>
      </c>
    </row>
    <row r="19333" spans="1:4" ht="15">
      <c r="A19333" t="s">
        <v>5192</v>
      </c>
      <c r="B19333" s="53">
        <v>2011</v>
      </c>
      <c r="C19333" t="s">
        <v>48</v>
      </c>
      <c r="D19333" t="s">
        <v>11051</v>
      </c>
    </row>
    <row r="19334" spans="1:4" ht="15">
      <c r="A19334" t="s">
        <v>5192</v>
      </c>
      <c r="B19334" s="53">
        <v>2011</v>
      </c>
      <c r="C19334" t="s">
        <v>48</v>
      </c>
      <c r="D19334" t="s">
        <v>11052</v>
      </c>
    </row>
    <row r="19335" spans="1:4" ht="15">
      <c r="A19335" t="s">
        <v>5192</v>
      </c>
      <c r="B19335" s="53">
        <v>2011</v>
      </c>
      <c r="C19335" t="s">
        <v>48</v>
      </c>
      <c r="D19335" t="s">
        <v>11053</v>
      </c>
    </row>
    <row r="19336" spans="1:4" ht="15">
      <c r="A19336" t="s">
        <v>5192</v>
      </c>
      <c r="B19336" s="53">
        <v>2011</v>
      </c>
      <c r="C19336" t="s">
        <v>48</v>
      </c>
      <c r="D19336" t="s">
        <v>11054</v>
      </c>
    </row>
    <row r="19337" spans="1:4" ht="15">
      <c r="A19337" t="s">
        <v>5192</v>
      </c>
      <c r="B19337" s="53">
        <v>2011</v>
      </c>
      <c r="C19337" t="s">
        <v>84</v>
      </c>
      <c r="D19337" t="s">
        <v>1270</v>
      </c>
    </row>
    <row r="19338" spans="1:4" ht="15">
      <c r="A19338" t="s">
        <v>5192</v>
      </c>
      <c r="B19338" s="53">
        <v>2011</v>
      </c>
      <c r="C19338" t="s">
        <v>1550</v>
      </c>
      <c r="D19338" t="s">
        <v>11055</v>
      </c>
    </row>
    <row r="19339" spans="1:4" ht="15">
      <c r="A19339" t="s">
        <v>5192</v>
      </c>
      <c r="B19339" s="53">
        <v>2011</v>
      </c>
      <c r="C19339" t="s">
        <v>4965</v>
      </c>
      <c r="D19339" t="s">
        <v>11056</v>
      </c>
    </row>
    <row r="19340" spans="1:4" ht="15">
      <c r="A19340" t="s">
        <v>5192</v>
      </c>
      <c r="B19340" s="53">
        <v>2011</v>
      </c>
      <c r="C19340" t="s">
        <v>26</v>
      </c>
      <c r="D19340" t="s">
        <v>11057</v>
      </c>
    </row>
    <row r="19341" spans="1:4" ht="15">
      <c r="A19341" t="s">
        <v>5192</v>
      </c>
      <c r="B19341" s="53">
        <v>2011</v>
      </c>
      <c r="C19341" t="s">
        <v>26</v>
      </c>
      <c r="D19341" t="s">
        <v>11058</v>
      </c>
    </row>
    <row r="19342" spans="1:4" ht="15">
      <c r="A19342" t="s">
        <v>5192</v>
      </c>
      <c r="B19342" s="53">
        <v>2011</v>
      </c>
      <c r="C19342" t="s">
        <v>26</v>
      </c>
      <c r="D19342" t="s">
        <v>27</v>
      </c>
    </row>
    <row r="19343" spans="1:4" ht="15">
      <c r="A19343" t="s">
        <v>5192</v>
      </c>
      <c r="B19343" s="53">
        <v>2011</v>
      </c>
      <c r="C19343" t="s">
        <v>26</v>
      </c>
      <c r="D19343" t="s">
        <v>11059</v>
      </c>
    </row>
    <row r="19344" spans="1:4" ht="15">
      <c r="A19344" t="s">
        <v>5192</v>
      </c>
      <c r="B19344" s="53">
        <v>2011</v>
      </c>
      <c r="C19344" t="s">
        <v>26</v>
      </c>
      <c r="D19344" t="s">
        <v>6374</v>
      </c>
    </row>
    <row r="19345" spans="1:4" ht="15">
      <c r="A19345" t="s">
        <v>5192</v>
      </c>
      <c r="B19345" s="53">
        <v>2011</v>
      </c>
      <c r="C19345" t="s">
        <v>661</v>
      </c>
      <c r="D19345" t="s">
        <v>11060</v>
      </c>
    </row>
    <row r="19346" spans="1:4" ht="15">
      <c r="A19346" t="s">
        <v>5192</v>
      </c>
      <c r="B19346" s="53">
        <v>2011</v>
      </c>
      <c r="C19346" t="s">
        <v>661</v>
      </c>
      <c r="D19346" t="s">
        <v>11061</v>
      </c>
    </row>
    <row r="19347" spans="1:4" ht="15">
      <c r="A19347" t="s">
        <v>5192</v>
      </c>
      <c r="B19347" s="53">
        <v>2011</v>
      </c>
      <c r="C19347" t="s">
        <v>661</v>
      </c>
      <c r="D19347" t="s">
        <v>11062</v>
      </c>
    </row>
    <row r="19348" spans="1:4" ht="15">
      <c r="A19348" t="s">
        <v>5192</v>
      </c>
      <c r="B19348" s="53">
        <v>2011</v>
      </c>
      <c r="C19348" t="s">
        <v>645</v>
      </c>
      <c r="D19348" t="s">
        <v>11063</v>
      </c>
    </row>
    <row r="19349" spans="1:4" ht="15">
      <c r="A19349" t="s">
        <v>5192</v>
      </c>
      <c r="B19349" s="53">
        <v>2011</v>
      </c>
      <c r="C19349" t="s">
        <v>645</v>
      </c>
      <c r="D19349" t="s">
        <v>11064</v>
      </c>
    </row>
    <row r="19350" spans="1:4" ht="15">
      <c r="A19350" t="s">
        <v>5192</v>
      </c>
      <c r="B19350" s="53">
        <v>2011</v>
      </c>
      <c r="C19350" t="s">
        <v>645</v>
      </c>
      <c r="D19350" t="s">
        <v>11065</v>
      </c>
    </row>
    <row r="19351" spans="1:4" ht="15">
      <c r="A19351" t="s">
        <v>5192</v>
      </c>
      <c r="B19351" s="53">
        <v>2011</v>
      </c>
      <c r="C19351" t="s">
        <v>902</v>
      </c>
      <c r="D19351" t="s">
        <v>11066</v>
      </c>
    </row>
    <row r="19352" spans="1:4" ht="15">
      <c r="A19352" t="s">
        <v>5192</v>
      </c>
      <c r="B19352" s="53">
        <v>2011</v>
      </c>
      <c r="C19352" t="s">
        <v>932</v>
      </c>
      <c r="D19352" t="s">
        <v>11067</v>
      </c>
    </row>
    <row r="19353" spans="1:4" ht="15">
      <c r="A19353" t="s">
        <v>5192</v>
      </c>
      <c r="B19353" s="53">
        <v>2011</v>
      </c>
      <c r="C19353" t="s">
        <v>2</v>
      </c>
      <c r="D19353" t="s">
        <v>11068</v>
      </c>
    </row>
    <row r="19354" spans="1:4" ht="15">
      <c r="A19354" t="s">
        <v>5192</v>
      </c>
      <c r="B19354" s="53">
        <v>2010</v>
      </c>
      <c r="C19354" t="s">
        <v>1192</v>
      </c>
      <c r="D19354" t="s">
        <v>11069</v>
      </c>
    </row>
    <row r="19355" spans="1:4" ht="15">
      <c r="A19355" t="s">
        <v>5192</v>
      </c>
      <c r="B19355" s="53">
        <v>2010</v>
      </c>
      <c r="C19355" t="s">
        <v>892</v>
      </c>
      <c r="D19355" t="s">
        <v>11070</v>
      </c>
    </row>
    <row r="19356" spans="1:4" ht="15">
      <c r="A19356" t="s">
        <v>5192</v>
      </c>
      <c r="B19356" s="53">
        <v>2010</v>
      </c>
      <c r="C19356" t="s">
        <v>892</v>
      </c>
      <c r="D19356" t="s">
        <v>11071</v>
      </c>
    </row>
    <row r="19357" spans="1:4" ht="15">
      <c r="A19357" t="s">
        <v>5192</v>
      </c>
      <c r="B19357" s="53">
        <v>2010</v>
      </c>
      <c r="C19357" t="s">
        <v>892</v>
      </c>
      <c r="D19357" t="s">
        <v>5415</v>
      </c>
    </row>
    <row r="19358" spans="1:4" ht="15">
      <c r="A19358" t="s">
        <v>5192</v>
      </c>
      <c r="B19358" s="53">
        <v>2010</v>
      </c>
      <c r="C19358" t="s">
        <v>892</v>
      </c>
      <c r="D19358" t="s">
        <v>5416</v>
      </c>
    </row>
    <row r="19359" spans="1:4" ht="15">
      <c r="A19359" t="s">
        <v>5192</v>
      </c>
      <c r="B19359" s="53">
        <v>2010</v>
      </c>
      <c r="C19359" t="s">
        <v>892</v>
      </c>
      <c r="D19359" t="s">
        <v>11072</v>
      </c>
    </row>
    <row r="19360" spans="1:4" ht="15">
      <c r="A19360" t="s">
        <v>5192</v>
      </c>
      <c r="B19360" s="53">
        <v>2010</v>
      </c>
      <c r="C19360" t="s">
        <v>875</v>
      </c>
      <c r="D19360" t="s">
        <v>11073</v>
      </c>
    </row>
    <row r="19361" spans="1:4" ht="15">
      <c r="A19361" t="s">
        <v>5192</v>
      </c>
      <c r="B19361" s="53">
        <v>2010</v>
      </c>
      <c r="C19361" t="s">
        <v>3049</v>
      </c>
      <c r="D19361" t="s">
        <v>11074</v>
      </c>
    </row>
    <row r="19362" spans="1:4" ht="15">
      <c r="A19362" t="s">
        <v>5192</v>
      </c>
      <c r="B19362" s="53">
        <v>2010</v>
      </c>
      <c r="C19362" t="s">
        <v>26</v>
      </c>
      <c r="D19362" t="s">
        <v>11075</v>
      </c>
    </row>
    <row r="19363" spans="1:4" ht="15">
      <c r="A19363" t="s">
        <v>5192</v>
      </c>
      <c r="B19363" s="53">
        <v>2010</v>
      </c>
      <c r="C19363" t="s">
        <v>26</v>
      </c>
      <c r="D19363" t="s">
        <v>11076</v>
      </c>
    </row>
    <row r="19364" spans="1:4" ht="15">
      <c r="A19364" t="s">
        <v>5192</v>
      </c>
      <c r="B19364" s="53">
        <v>2010</v>
      </c>
      <c r="C19364" t="s">
        <v>26</v>
      </c>
      <c r="D19364" t="s">
        <v>11077</v>
      </c>
    </row>
    <row r="19365" spans="1:4" ht="15">
      <c r="A19365" t="s">
        <v>5192</v>
      </c>
      <c r="B19365" s="53">
        <v>2010</v>
      </c>
      <c r="C19365" t="s">
        <v>661</v>
      </c>
      <c r="D19365" t="s">
        <v>11078</v>
      </c>
    </row>
    <row r="19366" spans="1:4" ht="15">
      <c r="A19366" t="s">
        <v>5192</v>
      </c>
      <c r="B19366" s="53">
        <v>2010</v>
      </c>
      <c r="C19366" t="s">
        <v>661</v>
      </c>
      <c r="D19366" t="s">
        <v>11079</v>
      </c>
    </row>
    <row r="19367" spans="1:4" ht="15">
      <c r="A19367" t="s">
        <v>5192</v>
      </c>
      <c r="B19367" s="53">
        <v>2010</v>
      </c>
      <c r="C19367" t="s">
        <v>645</v>
      </c>
      <c r="D19367" t="s">
        <v>11080</v>
      </c>
    </row>
    <row r="19368" spans="1:4" ht="15">
      <c r="A19368" t="s">
        <v>5192</v>
      </c>
      <c r="B19368" s="53">
        <v>2010</v>
      </c>
      <c r="C19368" t="s">
        <v>645</v>
      </c>
      <c r="D19368" t="s">
        <v>11081</v>
      </c>
    </row>
    <row r="19369" spans="1:4" ht="15">
      <c r="A19369" t="s">
        <v>5192</v>
      </c>
      <c r="B19369" s="53">
        <v>2010</v>
      </c>
      <c r="C19369" t="s">
        <v>645</v>
      </c>
      <c r="D19369" t="s">
        <v>6377</v>
      </c>
    </row>
    <row r="19370" spans="1:4" ht="15">
      <c r="A19370" t="s">
        <v>5192</v>
      </c>
      <c r="B19370" s="53">
        <v>2010</v>
      </c>
      <c r="C19370" t="s">
        <v>645</v>
      </c>
      <c r="D19370" t="s">
        <v>11082</v>
      </c>
    </row>
    <row r="19371" spans="1:4" ht="15">
      <c r="A19371" t="s">
        <v>5192</v>
      </c>
      <c r="B19371" s="53">
        <v>2010</v>
      </c>
      <c r="C19371" t="s">
        <v>645</v>
      </c>
      <c r="D19371" t="s">
        <v>11083</v>
      </c>
    </row>
    <row r="19372" spans="1:4" ht="15">
      <c r="A19372" t="s">
        <v>5192</v>
      </c>
      <c r="B19372" s="53">
        <v>2010</v>
      </c>
      <c r="C19372" t="s">
        <v>645</v>
      </c>
      <c r="D19372" t="s">
        <v>11084</v>
      </c>
    </row>
    <row r="19373" spans="1:4" ht="15">
      <c r="A19373" t="s">
        <v>5192</v>
      </c>
      <c r="B19373" s="53">
        <v>2010</v>
      </c>
      <c r="C19373" t="s">
        <v>645</v>
      </c>
      <c r="D19373" t="s">
        <v>11085</v>
      </c>
    </row>
    <row r="19374" spans="1:4" ht="15">
      <c r="A19374" t="s">
        <v>5192</v>
      </c>
      <c r="B19374" s="53">
        <v>2010</v>
      </c>
      <c r="C19374" t="s">
        <v>1228</v>
      </c>
      <c r="D19374" t="s">
        <v>11086</v>
      </c>
    </row>
    <row r="19375" spans="1:4" ht="15">
      <c r="A19375" t="s">
        <v>5192</v>
      </c>
      <c r="B19375" s="53">
        <v>2010</v>
      </c>
      <c r="C19375" t="s">
        <v>902</v>
      </c>
      <c r="D19375" t="s">
        <v>11087</v>
      </c>
    </row>
    <row r="19376" spans="1:4" ht="15">
      <c r="A19376" t="s">
        <v>5192</v>
      </c>
      <c r="B19376" s="53">
        <v>2010</v>
      </c>
      <c r="C19376" t="s">
        <v>902</v>
      </c>
      <c r="D19376" t="s">
        <v>11088</v>
      </c>
    </row>
    <row r="19377" spans="1:4" ht="15">
      <c r="A19377" t="s">
        <v>5192</v>
      </c>
      <c r="B19377" s="53">
        <v>2009</v>
      </c>
      <c r="C19377" t="s">
        <v>883</v>
      </c>
      <c r="D19377" t="s">
        <v>11089</v>
      </c>
    </row>
    <row r="19378" spans="1:4" ht="15">
      <c r="A19378" t="s">
        <v>5192</v>
      </c>
      <c r="B19378" s="53">
        <v>2009</v>
      </c>
      <c r="C19378" t="s">
        <v>4923</v>
      </c>
      <c r="D19378" t="s">
        <v>11090</v>
      </c>
    </row>
    <row r="19379" spans="1:4" ht="15">
      <c r="A19379" t="s">
        <v>5192</v>
      </c>
      <c r="B19379" s="53">
        <v>2009</v>
      </c>
      <c r="C19379" t="s">
        <v>917</v>
      </c>
      <c r="D19379" t="s">
        <v>11091</v>
      </c>
    </row>
    <row r="19380" spans="1:4" ht="15">
      <c r="A19380" t="s">
        <v>5192</v>
      </c>
      <c r="B19380" s="53">
        <v>2009</v>
      </c>
      <c r="C19380" t="s">
        <v>1276</v>
      </c>
      <c r="D19380" t="s">
        <v>11092</v>
      </c>
    </row>
    <row r="19381" spans="1:4" ht="15">
      <c r="A19381" t="s">
        <v>5192</v>
      </c>
      <c r="B19381" s="53">
        <v>2009</v>
      </c>
      <c r="C19381" t="s">
        <v>8288</v>
      </c>
      <c r="D19381" t="s">
        <v>11093</v>
      </c>
    </row>
    <row r="19382" spans="1:4" ht="15">
      <c r="A19382" t="s">
        <v>5192</v>
      </c>
      <c r="B19382" s="53">
        <v>2009</v>
      </c>
      <c r="C19382" t="s">
        <v>1345</v>
      </c>
      <c r="D19382" t="s">
        <v>11094</v>
      </c>
    </row>
    <row r="19383" spans="1:4" ht="15">
      <c r="A19383" t="s">
        <v>5192</v>
      </c>
      <c r="B19383" s="53">
        <v>2009</v>
      </c>
      <c r="C19383" t="s">
        <v>918</v>
      </c>
      <c r="D19383" t="s">
        <v>11095</v>
      </c>
    </row>
    <row r="19384" spans="1:4" ht="15">
      <c r="A19384" t="s">
        <v>5192</v>
      </c>
      <c r="B19384" s="53">
        <v>2009</v>
      </c>
      <c r="C19384" t="s">
        <v>11096</v>
      </c>
      <c r="D19384" t="s">
        <v>11097</v>
      </c>
    </row>
    <row r="19385" spans="1:4" ht="15">
      <c r="A19385" t="s">
        <v>5192</v>
      </c>
      <c r="B19385" s="53">
        <v>2009</v>
      </c>
      <c r="C19385" t="s">
        <v>915</v>
      </c>
      <c r="D19385" t="s">
        <v>11098</v>
      </c>
    </row>
    <row r="19386" spans="1:4" ht="15">
      <c r="A19386" t="s">
        <v>5192</v>
      </c>
      <c r="B19386" s="53">
        <v>2009</v>
      </c>
      <c r="C19386" t="s">
        <v>156</v>
      </c>
      <c r="D19386" t="s">
        <v>11099</v>
      </c>
    </row>
    <row r="19387" spans="1:4" ht="15">
      <c r="A19387" t="s">
        <v>5192</v>
      </c>
      <c r="B19387" s="53">
        <v>2009</v>
      </c>
      <c r="C19387" t="s">
        <v>156</v>
      </c>
      <c r="D19387" t="s">
        <v>11100</v>
      </c>
    </row>
    <row r="19388" spans="1:4" ht="15">
      <c r="A19388" t="s">
        <v>5192</v>
      </c>
      <c r="B19388" s="53">
        <v>2009</v>
      </c>
      <c r="C19388" t="s">
        <v>11101</v>
      </c>
      <c r="D19388" t="s">
        <v>11102</v>
      </c>
    </row>
    <row r="19389" spans="1:4" ht="15">
      <c r="A19389" t="s">
        <v>5192</v>
      </c>
      <c r="B19389" s="53">
        <v>2009</v>
      </c>
      <c r="C19389" t="s">
        <v>11101</v>
      </c>
      <c r="D19389" t="s">
        <v>11050</v>
      </c>
    </row>
    <row r="19390" spans="1:4" ht="15">
      <c r="A19390" t="s">
        <v>5192</v>
      </c>
      <c r="B19390" s="53">
        <v>2009</v>
      </c>
      <c r="C19390" t="s">
        <v>11103</v>
      </c>
      <c r="D19390" t="s">
        <v>11104</v>
      </c>
    </row>
    <row r="19391" spans="1:4" ht="15">
      <c r="A19391" t="s">
        <v>5192</v>
      </c>
      <c r="B19391" s="53">
        <v>2009</v>
      </c>
      <c r="C19391" t="s">
        <v>26</v>
      </c>
      <c r="D19391" t="s">
        <v>11105</v>
      </c>
    </row>
    <row r="19392" spans="1:4" ht="15">
      <c r="A19392" t="s">
        <v>5192</v>
      </c>
      <c r="B19392" s="53">
        <v>2009</v>
      </c>
      <c r="C19392" t="s">
        <v>26</v>
      </c>
      <c r="D19392" t="s">
        <v>11106</v>
      </c>
    </row>
    <row r="19393" spans="1:4" ht="15">
      <c r="A19393" t="s">
        <v>5192</v>
      </c>
      <c r="B19393" s="53">
        <v>2009</v>
      </c>
      <c r="C19393" t="s">
        <v>26</v>
      </c>
      <c r="D19393" t="s">
        <v>11107</v>
      </c>
    </row>
    <row r="19394" spans="1:4" ht="15">
      <c r="A19394" t="s">
        <v>5192</v>
      </c>
      <c r="B19394" s="53">
        <v>2009</v>
      </c>
      <c r="C19394" t="s">
        <v>26</v>
      </c>
      <c r="D19394" t="s">
        <v>11108</v>
      </c>
    </row>
    <row r="19395" spans="1:4" ht="15">
      <c r="A19395" t="s">
        <v>5192</v>
      </c>
      <c r="B19395" s="53">
        <v>2009</v>
      </c>
      <c r="C19395" t="s">
        <v>26</v>
      </c>
      <c r="D19395" t="s">
        <v>11109</v>
      </c>
    </row>
    <row r="19396" spans="1:4" ht="15">
      <c r="A19396" t="s">
        <v>5192</v>
      </c>
      <c r="B19396" s="53">
        <v>2009</v>
      </c>
      <c r="C19396" t="s">
        <v>1118</v>
      </c>
      <c r="D19396" t="s">
        <v>11110</v>
      </c>
    </row>
    <row r="19397" spans="1:4" ht="15">
      <c r="A19397" t="s">
        <v>5192</v>
      </c>
      <c r="B19397" s="53">
        <v>2009</v>
      </c>
      <c r="C19397" t="s">
        <v>1118</v>
      </c>
      <c r="D19397" t="s">
        <v>11111</v>
      </c>
    </row>
    <row r="19398" spans="1:4" ht="15">
      <c r="A19398" t="s">
        <v>5192</v>
      </c>
      <c r="B19398" s="53">
        <v>2009</v>
      </c>
      <c r="C19398" t="s">
        <v>1118</v>
      </c>
      <c r="D19398" t="s">
        <v>11112</v>
      </c>
    </row>
    <row r="19399" spans="1:4" ht="15">
      <c r="A19399" t="s">
        <v>5192</v>
      </c>
      <c r="B19399" s="53">
        <v>2009</v>
      </c>
      <c r="C19399" t="s">
        <v>5157</v>
      </c>
      <c r="D19399" t="s">
        <v>11113</v>
      </c>
    </row>
    <row r="19400" spans="1:4" ht="15">
      <c r="A19400" t="s">
        <v>5192</v>
      </c>
      <c r="B19400" s="53">
        <v>2009</v>
      </c>
      <c r="C19400" t="s">
        <v>1255</v>
      </c>
      <c r="D19400" t="s">
        <v>11114</v>
      </c>
    </row>
    <row r="19401" spans="1:4" ht="15">
      <c r="A19401" t="s">
        <v>5192</v>
      </c>
      <c r="B19401" s="53">
        <v>2009</v>
      </c>
      <c r="C19401" t="s">
        <v>1255</v>
      </c>
      <c r="D19401" t="s">
        <v>11115</v>
      </c>
    </row>
    <row r="19402" spans="1:4" ht="15">
      <c r="A19402" t="s">
        <v>5192</v>
      </c>
      <c r="B19402" s="53">
        <v>2009</v>
      </c>
      <c r="C19402" t="s">
        <v>1255</v>
      </c>
      <c r="D19402" t="s">
        <v>11116</v>
      </c>
    </row>
    <row r="19403" spans="1:4" ht="15">
      <c r="A19403" t="s">
        <v>5192</v>
      </c>
      <c r="B19403" s="53">
        <v>2009</v>
      </c>
      <c r="C19403" t="s">
        <v>661</v>
      </c>
      <c r="D19403" t="s">
        <v>11117</v>
      </c>
    </row>
    <row r="19404" spans="1:4" ht="15">
      <c r="A19404" t="s">
        <v>5192</v>
      </c>
      <c r="B19404" s="53">
        <v>2009</v>
      </c>
      <c r="C19404" t="s">
        <v>661</v>
      </c>
      <c r="D19404" t="s">
        <v>11118</v>
      </c>
    </row>
    <row r="19405" spans="1:4" ht="15">
      <c r="A19405" t="s">
        <v>5192</v>
      </c>
      <c r="B19405" s="53">
        <v>2009</v>
      </c>
      <c r="C19405" t="s">
        <v>661</v>
      </c>
      <c r="D19405" t="s">
        <v>11119</v>
      </c>
    </row>
    <row r="19406" spans="1:4" ht="15">
      <c r="A19406" t="s">
        <v>5192</v>
      </c>
      <c r="B19406" s="53">
        <v>2009</v>
      </c>
      <c r="C19406" t="s">
        <v>661</v>
      </c>
      <c r="D19406" t="s">
        <v>11120</v>
      </c>
    </row>
    <row r="19407" spans="1:4" ht="15">
      <c r="A19407" t="s">
        <v>5192</v>
      </c>
      <c r="B19407" s="53">
        <v>2009</v>
      </c>
      <c r="C19407" t="s">
        <v>661</v>
      </c>
      <c r="D19407" t="s">
        <v>11121</v>
      </c>
    </row>
    <row r="19408" spans="1:4" ht="15">
      <c r="A19408" t="s">
        <v>5192</v>
      </c>
      <c r="B19408" s="53">
        <v>2009</v>
      </c>
      <c r="C19408" t="s">
        <v>645</v>
      </c>
      <c r="D19408" t="s">
        <v>11122</v>
      </c>
    </row>
    <row r="19409" spans="1:4" ht="15">
      <c r="A19409" t="s">
        <v>5192</v>
      </c>
      <c r="B19409" s="53">
        <v>2009</v>
      </c>
      <c r="C19409" t="s">
        <v>645</v>
      </c>
      <c r="D19409" t="s">
        <v>11123</v>
      </c>
    </row>
    <row r="19410" spans="1:4" ht="15">
      <c r="A19410" t="s">
        <v>5192</v>
      </c>
      <c r="B19410" s="53">
        <v>2009</v>
      </c>
      <c r="C19410" t="s">
        <v>645</v>
      </c>
      <c r="D19410" t="s">
        <v>11124</v>
      </c>
    </row>
    <row r="19411" spans="1:4" ht="15">
      <c r="A19411" t="s">
        <v>5192</v>
      </c>
      <c r="B19411" s="53">
        <v>2009</v>
      </c>
      <c r="C19411" t="s">
        <v>645</v>
      </c>
      <c r="D19411" t="s">
        <v>11125</v>
      </c>
    </row>
    <row r="19412" spans="1:4" ht="15">
      <c r="A19412" t="s">
        <v>5192</v>
      </c>
      <c r="B19412" s="53">
        <v>2009</v>
      </c>
      <c r="C19412" t="s">
        <v>645</v>
      </c>
      <c r="D19412" t="s">
        <v>11126</v>
      </c>
    </row>
    <row r="19413" spans="1:4" ht="15">
      <c r="A19413" t="s">
        <v>5192</v>
      </c>
      <c r="B19413" s="53">
        <v>2009</v>
      </c>
      <c r="C19413" t="s">
        <v>645</v>
      </c>
      <c r="D19413" t="s">
        <v>11127</v>
      </c>
    </row>
    <row r="19414" spans="1:4" ht="15">
      <c r="A19414" t="s">
        <v>5192</v>
      </c>
      <c r="B19414" s="53">
        <v>2009</v>
      </c>
      <c r="C19414" t="s">
        <v>645</v>
      </c>
      <c r="D19414" t="s">
        <v>11128</v>
      </c>
    </row>
    <row r="19415" spans="1:4" ht="15">
      <c r="A19415" t="s">
        <v>5192</v>
      </c>
      <c r="B19415" s="53">
        <v>2009</v>
      </c>
      <c r="C19415" t="s">
        <v>974</v>
      </c>
      <c r="D19415" t="s">
        <v>11129</v>
      </c>
    </row>
    <row r="19416" spans="1:4" ht="15">
      <c r="A19416" t="s">
        <v>5192</v>
      </c>
      <c r="B19416" s="53">
        <v>2009</v>
      </c>
      <c r="C19416" t="s">
        <v>648</v>
      </c>
      <c r="D19416" t="s">
        <v>11130</v>
      </c>
    </row>
    <row r="19417" spans="1:4" ht="15">
      <c r="A19417" t="s">
        <v>5192</v>
      </c>
      <c r="B19417" s="53">
        <v>2009</v>
      </c>
      <c r="C19417" t="s">
        <v>2933</v>
      </c>
      <c r="D19417" t="s">
        <v>11131</v>
      </c>
    </row>
    <row r="19418" spans="1:4" ht="15">
      <c r="A19418" t="s">
        <v>5192</v>
      </c>
      <c r="B19418" s="53">
        <v>2009</v>
      </c>
      <c r="C19418" t="s">
        <v>1007</v>
      </c>
      <c r="D19418" t="s">
        <v>11132</v>
      </c>
    </row>
    <row r="19419" spans="1:4" ht="15">
      <c r="A19419" t="s">
        <v>5192</v>
      </c>
      <c r="B19419" s="53">
        <v>2009</v>
      </c>
      <c r="C19419" t="s">
        <v>11133</v>
      </c>
      <c r="D19419" t="s">
        <v>11134</v>
      </c>
    </row>
    <row r="19420" spans="1:4" ht="15">
      <c r="A19420" t="s">
        <v>5192</v>
      </c>
      <c r="B19420" s="53">
        <v>2009</v>
      </c>
      <c r="C19420" t="s">
        <v>6382</v>
      </c>
      <c r="D19420" t="s">
        <v>6383</v>
      </c>
    </row>
    <row r="19421" spans="1:4" ht="15">
      <c r="A19421" t="s">
        <v>5192</v>
      </c>
      <c r="B19421" s="53">
        <v>2009</v>
      </c>
      <c r="C19421" t="s">
        <v>6382</v>
      </c>
      <c r="D19421" t="s">
        <v>6384</v>
      </c>
    </row>
    <row r="19422" spans="1:4" ht="15">
      <c r="A19422" t="s">
        <v>5192</v>
      </c>
      <c r="B19422" s="53">
        <v>2009</v>
      </c>
      <c r="C19422" t="s">
        <v>6382</v>
      </c>
      <c r="D19422" t="s">
        <v>6385</v>
      </c>
    </row>
    <row r="19423" spans="1:4" ht="15">
      <c r="A19423" t="s">
        <v>5192</v>
      </c>
      <c r="B19423" s="53">
        <v>2008</v>
      </c>
      <c r="C19423" t="s">
        <v>3929</v>
      </c>
      <c r="D19423" t="s">
        <v>11135</v>
      </c>
    </row>
    <row r="19424" spans="1:4" ht="15">
      <c r="A19424" t="s">
        <v>5192</v>
      </c>
      <c r="B19424" s="53">
        <v>2008</v>
      </c>
      <c r="C19424" t="s">
        <v>875</v>
      </c>
      <c r="D19424" t="s">
        <v>11136</v>
      </c>
    </row>
    <row r="19425" spans="1:4" ht="15">
      <c r="A19425" t="s">
        <v>5192</v>
      </c>
      <c r="B19425" s="53">
        <v>2008</v>
      </c>
      <c r="C19425" t="s">
        <v>875</v>
      </c>
      <c r="D19425" t="s">
        <v>11137</v>
      </c>
    </row>
    <row r="19426" spans="1:4" ht="15">
      <c r="A19426" t="s">
        <v>5192</v>
      </c>
      <c r="B19426" s="53">
        <v>2008</v>
      </c>
      <c r="C19426" t="s">
        <v>875</v>
      </c>
      <c r="D19426" t="s">
        <v>11138</v>
      </c>
    </row>
    <row r="19427" spans="1:4" ht="15">
      <c r="A19427" t="s">
        <v>5192</v>
      </c>
      <c r="B19427" s="53">
        <v>2008</v>
      </c>
      <c r="C19427" t="s">
        <v>2579</v>
      </c>
      <c r="D19427" t="s">
        <v>11139</v>
      </c>
    </row>
    <row r="19428" spans="1:4" ht="15">
      <c r="A19428" t="s">
        <v>5192</v>
      </c>
      <c r="B19428" s="53">
        <v>2008</v>
      </c>
      <c r="C19428" t="s">
        <v>970</v>
      </c>
      <c r="D19428" t="s">
        <v>11140</v>
      </c>
    </row>
    <row r="19429" spans="1:4" ht="15">
      <c r="A19429" t="s">
        <v>5192</v>
      </c>
      <c r="B19429" s="53">
        <v>2008</v>
      </c>
      <c r="C19429" t="s">
        <v>11141</v>
      </c>
      <c r="D19429" t="s">
        <v>11142</v>
      </c>
    </row>
    <row r="19430" spans="1:4" ht="15">
      <c r="A19430" t="s">
        <v>5192</v>
      </c>
      <c r="B19430" s="53">
        <v>2008</v>
      </c>
      <c r="C19430" t="s">
        <v>156</v>
      </c>
      <c r="D19430" t="s">
        <v>11143</v>
      </c>
    </row>
    <row r="19431" spans="1:4" ht="15">
      <c r="A19431" t="s">
        <v>5192</v>
      </c>
      <c r="B19431" s="53">
        <v>2008</v>
      </c>
      <c r="C19431" t="s">
        <v>156</v>
      </c>
      <c r="D19431" t="s">
        <v>11144</v>
      </c>
    </row>
    <row r="19432" spans="1:4" ht="15">
      <c r="A19432" t="s">
        <v>5192</v>
      </c>
      <c r="B19432" s="53">
        <v>2008</v>
      </c>
      <c r="C19432" t="s">
        <v>1292</v>
      </c>
      <c r="D19432" t="s">
        <v>11145</v>
      </c>
    </row>
    <row r="19433" spans="1:4" ht="15">
      <c r="A19433" t="s">
        <v>5192</v>
      </c>
      <c r="B19433" s="53">
        <v>2008</v>
      </c>
      <c r="C19433" t="s">
        <v>9231</v>
      </c>
      <c r="D19433" t="s">
        <v>11146</v>
      </c>
    </row>
    <row r="19434" spans="1:4" ht="15">
      <c r="A19434" t="s">
        <v>5192</v>
      </c>
      <c r="B19434" s="53">
        <v>2008</v>
      </c>
      <c r="C19434" t="s">
        <v>645</v>
      </c>
      <c r="D19434" t="s">
        <v>11147</v>
      </c>
    </row>
    <row r="19435" spans="1:4" ht="15">
      <c r="A19435" t="s">
        <v>5192</v>
      </c>
      <c r="B19435" s="53">
        <v>2008</v>
      </c>
      <c r="C19435" t="s">
        <v>645</v>
      </c>
      <c r="D19435" t="s">
        <v>11148</v>
      </c>
    </row>
    <row r="19436" spans="1:4" ht="15">
      <c r="A19436" t="s">
        <v>5192</v>
      </c>
      <c r="B19436" s="53">
        <v>2008</v>
      </c>
      <c r="C19436" t="s">
        <v>645</v>
      </c>
      <c r="D19436" t="s">
        <v>11149</v>
      </c>
    </row>
    <row r="19437" spans="1:4" ht="15">
      <c r="A19437" t="s">
        <v>5192</v>
      </c>
      <c r="B19437" s="53">
        <v>2008</v>
      </c>
      <c r="C19437" t="s">
        <v>932</v>
      </c>
      <c r="D19437" t="s">
        <v>11150</v>
      </c>
    </row>
    <row r="19438" spans="1:4" ht="15">
      <c r="A19438" t="s">
        <v>5192</v>
      </c>
      <c r="B19438" s="53">
        <v>2008</v>
      </c>
      <c r="C19438" t="s">
        <v>932</v>
      </c>
      <c r="D19438" t="s">
        <v>11151</v>
      </c>
    </row>
    <row r="19439" spans="1:4" ht="15">
      <c r="A19439" t="s">
        <v>5192</v>
      </c>
      <c r="B19439" s="53">
        <v>2008</v>
      </c>
      <c r="C19439" t="s">
        <v>932</v>
      </c>
      <c r="D19439" t="s">
        <v>11152</v>
      </c>
    </row>
    <row r="19440" spans="1:4" ht="15">
      <c r="A19440" t="s">
        <v>5192</v>
      </c>
      <c r="B19440" s="53">
        <v>2008</v>
      </c>
      <c r="C19440" t="s">
        <v>932</v>
      </c>
      <c r="D19440" t="s">
        <v>11153</v>
      </c>
    </row>
    <row r="19441" spans="1:4" ht="15">
      <c r="A19441" t="s">
        <v>5192</v>
      </c>
      <c r="B19441" s="53">
        <v>2007</v>
      </c>
      <c r="C19441" t="s">
        <v>8288</v>
      </c>
      <c r="D19441" t="s">
        <v>11154</v>
      </c>
    </row>
    <row r="19442" spans="1:4" ht="15">
      <c r="A19442" t="s">
        <v>5192</v>
      </c>
      <c r="B19442" s="53">
        <v>2007</v>
      </c>
      <c r="C19442" t="s">
        <v>661</v>
      </c>
      <c r="D19442" t="s">
        <v>11155</v>
      </c>
    </row>
    <row r="19443" spans="1:4" ht="15">
      <c r="A19443" t="s">
        <v>5192</v>
      </c>
      <c r="B19443" s="53">
        <v>2007</v>
      </c>
      <c r="C19443" t="s">
        <v>1251</v>
      </c>
      <c r="D19443" t="s">
        <v>11156</v>
      </c>
    </row>
    <row r="19444" spans="1:4" ht="15">
      <c r="A19444" t="s">
        <v>5192</v>
      </c>
      <c r="B19444" s="53">
        <v>2007</v>
      </c>
      <c r="C19444" t="s">
        <v>645</v>
      </c>
      <c r="D19444" t="s">
        <v>11157</v>
      </c>
    </row>
    <row r="19445" spans="1:4" ht="15">
      <c r="A19445" t="s">
        <v>5192</v>
      </c>
      <c r="B19445" s="53">
        <v>2007</v>
      </c>
      <c r="C19445" t="s">
        <v>902</v>
      </c>
      <c r="D19445" t="s">
        <v>5553</v>
      </c>
    </row>
    <row r="19446" spans="1:4" ht="15">
      <c r="A19446" t="s">
        <v>5192</v>
      </c>
      <c r="B19446" s="53">
        <v>2007</v>
      </c>
      <c r="C19446" t="s">
        <v>902</v>
      </c>
      <c r="D19446" t="s">
        <v>11158</v>
      </c>
    </row>
    <row r="19447" spans="1:4" ht="15">
      <c r="A19447" t="s">
        <v>5192</v>
      </c>
      <c r="B19447" s="53">
        <v>2007</v>
      </c>
      <c r="C19447" t="s">
        <v>902</v>
      </c>
      <c r="D19447" t="s">
        <v>11159</v>
      </c>
    </row>
    <row r="19448" spans="1:4" ht="15">
      <c r="A19448" t="s">
        <v>5192</v>
      </c>
      <c r="B19448" s="53">
        <v>2007</v>
      </c>
      <c r="C19448" t="s">
        <v>1336</v>
      </c>
      <c r="D19448" t="s">
        <v>5164</v>
      </c>
    </row>
    <row r="19449" spans="1:4" ht="15">
      <c r="A19449" t="s">
        <v>5192</v>
      </c>
      <c r="B19449" s="53">
        <v>2007</v>
      </c>
      <c r="C19449" t="s">
        <v>902</v>
      </c>
      <c r="D19449" t="s">
        <v>11160</v>
      </c>
    </row>
    <row r="19450" spans="1:4" ht="15">
      <c r="A19450" t="s">
        <v>5192</v>
      </c>
      <c r="B19450" s="53">
        <v>2006</v>
      </c>
      <c r="C19450" t="s">
        <v>1550</v>
      </c>
      <c r="D19450" t="s">
        <v>11161</v>
      </c>
    </row>
    <row r="19451" spans="1:4" ht="15">
      <c r="A19451" t="s">
        <v>5192</v>
      </c>
      <c r="B19451" s="53">
        <v>2006</v>
      </c>
      <c r="C19451" t="s">
        <v>1550</v>
      </c>
      <c r="D19451" t="s">
        <v>11162</v>
      </c>
    </row>
    <row r="19452" spans="1:4" ht="15">
      <c r="A19452" t="s">
        <v>5192</v>
      </c>
      <c r="B19452" s="53">
        <v>2006</v>
      </c>
      <c r="C19452" t="s">
        <v>11163</v>
      </c>
      <c r="D19452" t="s">
        <v>11164</v>
      </c>
    </row>
    <row r="19453" spans="1:4" ht="15">
      <c r="A19453" t="s">
        <v>5192</v>
      </c>
      <c r="B19453" s="53">
        <v>2006</v>
      </c>
      <c r="C19453" t="s">
        <v>5165</v>
      </c>
      <c r="D19453" t="s">
        <v>11165</v>
      </c>
    </row>
    <row r="19454" spans="1:4" ht="15">
      <c r="A19454" t="s">
        <v>5192</v>
      </c>
      <c r="B19454" s="53">
        <v>2006</v>
      </c>
      <c r="C19454" t="s">
        <v>661</v>
      </c>
      <c r="D19454" t="s">
        <v>11166</v>
      </c>
    </row>
    <row r="19455" spans="1:4" ht="15">
      <c r="A19455" t="s">
        <v>5192</v>
      </c>
      <c r="B19455" s="53">
        <v>2006</v>
      </c>
      <c r="C19455" t="s">
        <v>6463</v>
      </c>
      <c r="D19455" t="s">
        <v>11167</v>
      </c>
    </row>
    <row r="19456" spans="1:4" ht="15">
      <c r="A19456" t="s">
        <v>5192</v>
      </c>
      <c r="B19456" s="53">
        <v>2005</v>
      </c>
      <c r="C19456" t="s">
        <v>3929</v>
      </c>
      <c r="D19456" t="s">
        <v>11168</v>
      </c>
    </row>
    <row r="19457" spans="1:4" ht="15">
      <c r="A19457" t="s">
        <v>5192</v>
      </c>
      <c r="B19457" s="53">
        <v>2005</v>
      </c>
      <c r="C19457" t="s">
        <v>927</v>
      </c>
      <c r="D19457" t="s">
        <v>11169</v>
      </c>
    </row>
    <row r="19458" spans="1:4" ht="15">
      <c r="A19458" t="s">
        <v>5192</v>
      </c>
      <c r="B19458" s="53">
        <v>2005</v>
      </c>
      <c r="C19458" t="s">
        <v>885</v>
      </c>
      <c r="D19458" t="s">
        <v>11170</v>
      </c>
    </row>
    <row r="19459" spans="1:4" ht="15">
      <c r="A19459" t="s">
        <v>5192</v>
      </c>
      <c r="B19459" s="53">
        <v>2005</v>
      </c>
      <c r="C19459" t="s">
        <v>11171</v>
      </c>
      <c r="D19459" t="s">
        <v>11172</v>
      </c>
    </row>
    <row r="19460" spans="1:4" ht="15">
      <c r="A19460" t="s">
        <v>5192</v>
      </c>
      <c r="B19460" s="53">
        <v>2005</v>
      </c>
      <c r="C19460" t="s">
        <v>848</v>
      </c>
      <c r="D19460" t="s">
        <v>11173</v>
      </c>
    </row>
    <row r="19461" spans="1:4" ht="15">
      <c r="A19461" t="s">
        <v>5192</v>
      </c>
      <c r="B19461" s="53">
        <v>2005</v>
      </c>
      <c r="C19461" t="s">
        <v>1251</v>
      </c>
      <c r="D19461" t="s">
        <v>11174</v>
      </c>
    </row>
    <row r="19462" spans="1:4" ht="15">
      <c r="A19462" t="s">
        <v>5192</v>
      </c>
      <c r="B19462" s="53">
        <v>2004</v>
      </c>
      <c r="C19462" t="s">
        <v>1192</v>
      </c>
      <c r="D19462" t="s">
        <v>11175</v>
      </c>
    </row>
    <row r="19463" spans="1:4" ht="15">
      <c r="A19463" t="s">
        <v>5192</v>
      </c>
      <c r="B19463" s="53">
        <v>2004</v>
      </c>
      <c r="C19463" t="s">
        <v>1338</v>
      </c>
      <c r="D19463" t="s">
        <v>11176</v>
      </c>
    </row>
    <row r="19464" spans="1:4" ht="15">
      <c r="A19464" t="s">
        <v>5192</v>
      </c>
      <c r="B19464" s="53">
        <v>2004</v>
      </c>
      <c r="C19464" t="s">
        <v>1550</v>
      </c>
      <c r="D19464" t="s">
        <v>11177</v>
      </c>
    </row>
    <row r="19465" spans="1:4" ht="15">
      <c r="A19465" t="s">
        <v>5192</v>
      </c>
      <c r="B19465" s="53">
        <v>2004</v>
      </c>
      <c r="C19465" t="s">
        <v>1550</v>
      </c>
      <c r="D19465" t="s">
        <v>11178</v>
      </c>
    </row>
    <row r="19466" spans="1:4" ht="15">
      <c r="A19466" t="s">
        <v>5192</v>
      </c>
      <c r="B19466" s="53">
        <v>2004</v>
      </c>
      <c r="C19466" t="s">
        <v>910</v>
      </c>
      <c r="D19466" t="s">
        <v>11179</v>
      </c>
    </row>
    <row r="19467" spans="1:4" ht="15">
      <c r="A19467" t="s">
        <v>5192</v>
      </c>
      <c r="B19467" s="53">
        <v>2004</v>
      </c>
      <c r="C19467" t="s">
        <v>661</v>
      </c>
      <c r="D19467" t="s">
        <v>11180</v>
      </c>
    </row>
    <row r="19468" spans="1:4" ht="15">
      <c r="A19468" t="s">
        <v>5192</v>
      </c>
      <c r="B19468" s="53">
        <v>2003</v>
      </c>
      <c r="C19468" t="s">
        <v>18</v>
      </c>
      <c r="D19468" t="s">
        <v>11181</v>
      </c>
    </row>
    <row r="19469" spans="1:4" ht="15">
      <c r="A19469" t="s">
        <v>5192</v>
      </c>
      <c r="B19469" s="53">
        <v>2003</v>
      </c>
      <c r="C19469" t="s">
        <v>892</v>
      </c>
      <c r="D19469" t="s">
        <v>11182</v>
      </c>
    </row>
    <row r="19470" spans="1:4" ht="15">
      <c r="A19470" t="s">
        <v>5192</v>
      </c>
      <c r="B19470" s="53">
        <v>2003</v>
      </c>
      <c r="C19470" t="s">
        <v>645</v>
      </c>
      <c r="D19470" t="s">
        <v>11183</v>
      </c>
    </row>
    <row r="19471" spans="1:4" ht="15">
      <c r="A19471" t="s">
        <v>5192</v>
      </c>
      <c r="B19471" s="53">
        <v>2003</v>
      </c>
      <c r="C19471" t="s">
        <v>6463</v>
      </c>
      <c r="D19471" t="s">
        <v>11184</v>
      </c>
    </row>
    <row r="19472" spans="1:4" ht="15">
      <c r="A19472" t="s">
        <v>5192</v>
      </c>
      <c r="B19472" s="53">
        <v>2003</v>
      </c>
      <c r="C19472" t="s">
        <v>6463</v>
      </c>
      <c r="D19472" t="s">
        <v>11185</v>
      </c>
    </row>
    <row r="19473" spans="1:4" ht="15">
      <c r="A19473" t="s">
        <v>5192</v>
      </c>
      <c r="B19473" s="53">
        <v>2002</v>
      </c>
      <c r="C19473" t="s">
        <v>10</v>
      </c>
      <c r="D19473" t="s">
        <v>11186</v>
      </c>
    </row>
    <row r="19474" spans="1:4" ht="15">
      <c r="A19474" t="s">
        <v>5192</v>
      </c>
      <c r="B19474" s="53">
        <v>2002</v>
      </c>
      <c r="C19474" t="s">
        <v>11187</v>
      </c>
      <c r="D19474" t="s">
        <v>11188</v>
      </c>
    </row>
    <row r="19475" spans="1:4" ht="15">
      <c r="A19475" t="s">
        <v>5192</v>
      </c>
      <c r="B19475" s="53">
        <v>2002</v>
      </c>
      <c r="C19475" t="s">
        <v>875</v>
      </c>
      <c r="D19475" t="s">
        <v>11189</v>
      </c>
    </row>
    <row r="19476" spans="1:4" ht="15">
      <c r="A19476" t="s">
        <v>5192</v>
      </c>
      <c r="B19476" s="53">
        <v>2002</v>
      </c>
      <c r="C19476" t="s">
        <v>4473</v>
      </c>
      <c r="D19476" t="s">
        <v>11190</v>
      </c>
    </row>
    <row r="19477" spans="1:4" ht="15">
      <c r="A19477" t="s">
        <v>5192</v>
      </c>
      <c r="B19477" s="53">
        <v>2002</v>
      </c>
      <c r="C19477" t="s">
        <v>17</v>
      </c>
      <c r="D19477" t="s">
        <v>11191</v>
      </c>
    </row>
    <row r="19478" spans="1:4" ht="15">
      <c r="A19478" t="s">
        <v>5192</v>
      </c>
      <c r="B19478" s="53">
        <v>2002</v>
      </c>
      <c r="C19478" t="s">
        <v>11192</v>
      </c>
      <c r="D19478" t="s">
        <v>11193</v>
      </c>
    </row>
    <row r="19479" spans="1:4" ht="15">
      <c r="A19479" t="s">
        <v>5192</v>
      </c>
      <c r="B19479" s="53">
        <v>2002</v>
      </c>
      <c r="C19479" t="s">
        <v>1550</v>
      </c>
      <c r="D19479" t="s">
        <v>11194</v>
      </c>
    </row>
    <row r="19480" spans="1:4" ht="15">
      <c r="A19480" t="s">
        <v>5192</v>
      </c>
      <c r="B19480" s="53">
        <v>2002</v>
      </c>
      <c r="C19480" t="s">
        <v>881</v>
      </c>
      <c r="D19480" t="s">
        <v>11195</v>
      </c>
    </row>
    <row r="19481" spans="1:4" ht="15">
      <c r="A19481" t="s">
        <v>5192</v>
      </c>
      <c r="B19481" s="53">
        <v>2002</v>
      </c>
      <c r="C19481" t="s">
        <v>1292</v>
      </c>
      <c r="D19481" t="s">
        <v>11196</v>
      </c>
    </row>
    <row r="19482" spans="1:4" ht="15">
      <c r="A19482" t="s">
        <v>5192</v>
      </c>
      <c r="B19482" s="53">
        <v>2002</v>
      </c>
      <c r="C19482" t="s">
        <v>645</v>
      </c>
      <c r="D19482" t="s">
        <v>11197</v>
      </c>
    </row>
    <row r="19483" spans="1:4" ht="15">
      <c r="A19483" t="s">
        <v>5192</v>
      </c>
      <c r="B19483" s="53">
        <v>2002</v>
      </c>
      <c r="C19483" t="s">
        <v>645</v>
      </c>
      <c r="D19483" t="s">
        <v>11198</v>
      </c>
    </row>
    <row r="19484" spans="1:4" ht="15">
      <c r="A19484" t="s">
        <v>5192</v>
      </c>
      <c r="B19484" s="53">
        <v>2002</v>
      </c>
      <c r="C19484" t="s">
        <v>6463</v>
      </c>
      <c r="D19484" t="s">
        <v>11199</v>
      </c>
    </row>
    <row r="19485" spans="1:4" ht="15">
      <c r="A19485" t="s">
        <v>5192</v>
      </c>
      <c r="B19485" s="53">
        <v>2002</v>
      </c>
      <c r="C19485" t="s">
        <v>6463</v>
      </c>
      <c r="D19485" t="s">
        <v>11200</v>
      </c>
    </row>
    <row r="19486" spans="1:4" ht="15">
      <c r="A19486" t="s">
        <v>5192</v>
      </c>
      <c r="B19486" s="53">
        <v>2002</v>
      </c>
      <c r="C19486" t="s">
        <v>11201</v>
      </c>
      <c r="D19486" t="s">
        <v>11202</v>
      </c>
    </row>
    <row r="19487" spans="1:4" ht="15">
      <c r="A19487" t="s">
        <v>5192</v>
      </c>
      <c r="B19487" s="53">
        <v>2001</v>
      </c>
      <c r="C19487" t="s">
        <v>3705</v>
      </c>
      <c r="D19487" t="s">
        <v>11203</v>
      </c>
    </row>
    <row r="19488" spans="1:4" ht="15">
      <c r="A19488" t="s">
        <v>5192</v>
      </c>
      <c r="B19488" s="53">
        <v>2001</v>
      </c>
      <c r="C19488" t="s">
        <v>9438</v>
      </c>
      <c r="D19488" t="s">
        <v>9439</v>
      </c>
    </row>
    <row r="19489" spans="1:4" ht="15">
      <c r="A19489" t="s">
        <v>5192</v>
      </c>
      <c r="B19489" s="53">
        <v>2001</v>
      </c>
      <c r="C19489" t="s">
        <v>892</v>
      </c>
      <c r="D19489" t="s">
        <v>11204</v>
      </c>
    </row>
    <row r="19490" spans="1:4" ht="15">
      <c r="A19490" t="s">
        <v>5192</v>
      </c>
      <c r="B19490" s="53">
        <v>2001</v>
      </c>
      <c r="C19490" t="s">
        <v>16</v>
      </c>
      <c r="D19490" t="s">
        <v>11205</v>
      </c>
    </row>
    <row r="19491" spans="1:4" ht="15">
      <c r="A19491" t="s">
        <v>5192</v>
      </c>
      <c r="B19491" s="53">
        <v>2001</v>
      </c>
      <c r="C19491" t="s">
        <v>910</v>
      </c>
      <c r="D19491" t="s">
        <v>11206</v>
      </c>
    </row>
    <row r="19492" spans="1:4" ht="15">
      <c r="A19492" t="s">
        <v>5192</v>
      </c>
      <c r="B19492" s="53">
        <v>2001</v>
      </c>
      <c r="C19492" t="s">
        <v>11201</v>
      </c>
      <c r="D19492" t="s">
        <v>11207</v>
      </c>
    </row>
    <row r="19493" spans="1:4" ht="15">
      <c r="A19493" t="s">
        <v>5192</v>
      </c>
      <c r="B19493" s="53">
        <v>2001</v>
      </c>
      <c r="C19493" t="s">
        <v>11201</v>
      </c>
      <c r="D19493" t="s">
        <v>11208</v>
      </c>
    </row>
    <row r="19494" spans="1:4" ht="15">
      <c r="A19494" t="s">
        <v>5192</v>
      </c>
      <c r="B19494" s="53">
        <v>2001</v>
      </c>
      <c r="C19494" t="s">
        <v>645</v>
      </c>
      <c r="D19494" t="s">
        <v>11209</v>
      </c>
    </row>
    <row r="19495" spans="1:4" ht="15">
      <c r="A19495" t="s">
        <v>5192</v>
      </c>
      <c r="B19495" s="53">
        <v>2001</v>
      </c>
      <c r="C19495" t="s">
        <v>645</v>
      </c>
      <c r="D19495" t="s">
        <v>11190</v>
      </c>
    </row>
    <row r="19496" spans="1:4" ht="15">
      <c r="A19496" t="s">
        <v>5192</v>
      </c>
      <c r="B19496" s="53">
        <v>2001</v>
      </c>
      <c r="C19496" t="s">
        <v>9442</v>
      </c>
      <c r="D19496" t="s">
        <v>11210</v>
      </c>
    </row>
    <row r="19497" spans="1:4" ht="15">
      <c r="A19497" t="s">
        <v>5192</v>
      </c>
      <c r="B19497" s="53">
        <v>2001</v>
      </c>
      <c r="C19497" t="s">
        <v>6463</v>
      </c>
      <c r="D19497" t="s">
        <v>11211</v>
      </c>
    </row>
    <row r="19498" spans="1:4" ht="15">
      <c r="A19498" t="s">
        <v>5192</v>
      </c>
      <c r="B19498" s="53">
        <v>2001</v>
      </c>
      <c r="C19498" t="s">
        <v>6463</v>
      </c>
      <c r="D19498" t="s">
        <v>11206</v>
      </c>
    </row>
    <row r="19499" spans="1:4" ht="15">
      <c r="A19499" t="s">
        <v>5192</v>
      </c>
      <c r="B19499" s="53">
        <v>2001</v>
      </c>
      <c r="C19499" t="s">
        <v>6463</v>
      </c>
      <c r="D19499" t="s">
        <v>11212</v>
      </c>
    </row>
    <row r="19500" spans="1:4" ht="15">
      <c r="A19500" t="s">
        <v>5192</v>
      </c>
      <c r="B19500" s="53">
        <v>2000</v>
      </c>
      <c r="C19500" t="s">
        <v>10</v>
      </c>
      <c r="D19500" t="s">
        <v>11213</v>
      </c>
    </row>
    <row r="19501" spans="1:4" ht="15">
      <c r="A19501" t="s">
        <v>5192</v>
      </c>
      <c r="B19501" s="53">
        <v>2000</v>
      </c>
      <c r="C19501" t="s">
        <v>924</v>
      </c>
      <c r="D19501" t="s">
        <v>9444</v>
      </c>
    </row>
    <row r="19502" spans="1:4" ht="15">
      <c r="A19502" t="s">
        <v>5192</v>
      </c>
      <c r="B19502" s="53">
        <v>2000</v>
      </c>
      <c r="C19502" t="s">
        <v>892</v>
      </c>
      <c r="D19502" t="s">
        <v>9445</v>
      </c>
    </row>
    <row r="19503" spans="1:4" ht="15">
      <c r="A19503" t="s">
        <v>5192</v>
      </c>
      <c r="B19503" s="53">
        <v>2000</v>
      </c>
      <c r="C19503" t="s">
        <v>16</v>
      </c>
      <c r="D19503" t="s">
        <v>11214</v>
      </c>
    </row>
    <row r="19504" spans="1:4" ht="15">
      <c r="A19504" t="s">
        <v>5192</v>
      </c>
      <c r="B19504" s="53">
        <v>2000</v>
      </c>
      <c r="C19504" t="s">
        <v>11192</v>
      </c>
      <c r="D19504" t="s">
        <v>11215</v>
      </c>
    </row>
    <row r="19505" spans="1:4" ht="15">
      <c r="A19505" t="s">
        <v>5192</v>
      </c>
      <c r="B19505" s="53">
        <v>2000</v>
      </c>
      <c r="C19505" t="s">
        <v>3049</v>
      </c>
      <c r="D19505" t="s">
        <v>11216</v>
      </c>
    </row>
    <row r="19506" spans="1:4" ht="15">
      <c r="A19506" t="s">
        <v>5192</v>
      </c>
      <c r="B19506" s="53">
        <v>1999</v>
      </c>
      <c r="C19506" t="s">
        <v>16</v>
      </c>
      <c r="D19506" t="s">
        <v>11217</v>
      </c>
    </row>
    <row r="19507" spans="1:4" ht="15">
      <c r="A19507" t="s">
        <v>5192</v>
      </c>
      <c r="B19507" s="53">
        <v>1999</v>
      </c>
      <c r="C19507" t="s">
        <v>661</v>
      </c>
      <c r="D19507" t="s">
        <v>11218</v>
      </c>
    </row>
    <row r="19508" spans="1:4" ht="15">
      <c r="A19508" t="s">
        <v>5192</v>
      </c>
      <c r="B19508" s="53">
        <v>1999</v>
      </c>
      <c r="C19508" t="s">
        <v>645</v>
      </c>
      <c r="D19508" t="s">
        <v>11219</v>
      </c>
    </row>
    <row r="19509" spans="1:4" ht="15">
      <c r="A19509" t="s">
        <v>5192</v>
      </c>
      <c r="B19509" s="53">
        <v>1999</v>
      </c>
      <c r="C19509" t="s">
        <v>902</v>
      </c>
      <c r="D19509" t="s">
        <v>9449</v>
      </c>
    </row>
    <row r="19510" spans="1:4" ht="15">
      <c r="A19510" t="s">
        <v>5192</v>
      </c>
      <c r="B19510" s="53">
        <v>1998</v>
      </c>
      <c r="C19510" t="s">
        <v>875</v>
      </c>
      <c r="D19510" t="s">
        <v>11220</v>
      </c>
    </row>
    <row r="19511" spans="1:4" ht="15">
      <c r="A19511" t="s">
        <v>5192</v>
      </c>
      <c r="B19511" s="53">
        <v>1998</v>
      </c>
      <c r="C19511" t="s">
        <v>11192</v>
      </c>
      <c r="D19511" t="s">
        <v>11221</v>
      </c>
    </row>
    <row r="19512" spans="1:4" ht="15">
      <c r="A19512" t="s">
        <v>5192</v>
      </c>
      <c r="B19512" s="53">
        <v>1998</v>
      </c>
      <c r="C19512" t="s">
        <v>3049</v>
      </c>
      <c r="D19512" t="s">
        <v>11222</v>
      </c>
    </row>
    <row r="19513" spans="1:4" ht="15">
      <c r="A19513" t="s">
        <v>5192</v>
      </c>
      <c r="B19513" s="53">
        <v>1998</v>
      </c>
      <c r="C19513" t="s">
        <v>902</v>
      </c>
      <c r="D19513" t="s">
        <v>11223</v>
      </c>
    </row>
    <row r="19514" spans="1:4" ht="15">
      <c r="A19514" t="s">
        <v>5192</v>
      </c>
      <c r="B19514" s="53">
        <v>1997</v>
      </c>
      <c r="C19514" t="s">
        <v>11224</v>
      </c>
      <c r="D19514" t="s">
        <v>11225</v>
      </c>
    </row>
    <row r="19515" spans="1:4" ht="15">
      <c r="A19515" t="s">
        <v>5192</v>
      </c>
      <c r="B19515" s="53">
        <v>1997</v>
      </c>
      <c r="C19515" t="s">
        <v>11224</v>
      </c>
      <c r="D19515" t="s">
        <v>11226</v>
      </c>
    </row>
    <row r="19516" spans="1:4" ht="15">
      <c r="A19516" t="s">
        <v>5192</v>
      </c>
      <c r="B19516" s="53">
        <v>1996</v>
      </c>
      <c r="C19516" t="s">
        <v>11192</v>
      </c>
      <c r="D19516" t="s">
        <v>11227</v>
      </c>
    </row>
    <row r="19517" spans="1:4" ht="15">
      <c r="A19517" t="s">
        <v>5192</v>
      </c>
      <c r="B19517" s="53">
        <v>1994</v>
      </c>
      <c r="C19517" t="s">
        <v>11192</v>
      </c>
      <c r="D19517" t="s">
        <v>11228</v>
      </c>
    </row>
    <row r="19518" spans="1:4" ht="15">
      <c r="A19518" t="s">
        <v>5192</v>
      </c>
      <c r="B19518" s="53">
        <v>1992</v>
      </c>
      <c r="C19518" t="s">
        <v>892</v>
      </c>
      <c r="D19518" t="s">
        <v>11229</v>
      </c>
    </row>
    <row r="19519" spans="1:4" ht="15">
      <c r="A19519" t="s">
        <v>5192</v>
      </c>
      <c r="B19519" s="53">
        <v>1989</v>
      </c>
      <c r="C19519" t="s">
        <v>11230</v>
      </c>
      <c r="D19519" t="s">
        <v>11231</v>
      </c>
    </row>
    <row r="19520" spans="1:4" ht="15">
      <c r="A19520" t="s">
        <v>5192</v>
      </c>
      <c r="B19520" s="53">
        <v>1987</v>
      </c>
      <c r="C19520" t="s">
        <v>11230</v>
      </c>
      <c r="D19520" t="s">
        <v>11232</v>
      </c>
    </row>
    <row r="19521" spans="1:4" ht="15">
      <c r="A19521" t="s">
        <v>5192</v>
      </c>
      <c r="B19521" s="53">
        <v>1987</v>
      </c>
      <c r="C19521" t="s">
        <v>11233</v>
      </c>
      <c r="D19521" t="s">
        <v>11234</v>
      </c>
    </row>
    <row r="19522" spans="1:4" ht="15">
      <c r="A19522" t="s">
        <v>18661</v>
      </c>
      <c r="B19522" s="53">
        <v>2022</v>
      </c>
      <c r="C19522" t="s">
        <v>645</v>
      </c>
      <c r="D19522" t="s">
        <v>21505</v>
      </c>
    </row>
    <row r="19523" spans="1:4" ht="15">
      <c r="A19523" t="s">
        <v>18661</v>
      </c>
      <c r="B19523" s="53">
        <v>2022</v>
      </c>
      <c r="C19523" t="s">
        <v>72</v>
      </c>
      <c r="D19523" t="s">
        <v>21506</v>
      </c>
    </row>
    <row r="19524" spans="1:4" ht="15">
      <c r="A19524" t="s">
        <v>18661</v>
      </c>
      <c r="B19524" s="53">
        <v>2019</v>
      </c>
      <c r="C19524" t="s">
        <v>633</v>
      </c>
      <c r="D19524" t="s">
        <v>21507</v>
      </c>
    </row>
    <row r="19525" spans="1:4" ht="15">
      <c r="A19525" t="s">
        <v>18661</v>
      </c>
      <c r="B19525" s="53">
        <v>2016</v>
      </c>
      <c r="C19525" t="s">
        <v>281</v>
      </c>
      <c r="D19525" t="s">
        <v>21508</v>
      </c>
    </row>
    <row r="19526" spans="1:4" ht="15">
      <c r="A19526" t="s">
        <v>18661</v>
      </c>
      <c r="B19526" s="53">
        <v>2012</v>
      </c>
      <c r="C19526" t="s">
        <v>30</v>
      </c>
      <c r="D19526" t="s">
        <v>21509</v>
      </c>
    </row>
    <row r="19527" spans="1:4" ht="15">
      <c r="A19527" t="s">
        <v>18661</v>
      </c>
      <c r="B19527" s="53">
        <v>2011</v>
      </c>
      <c r="C19527" t="s">
        <v>21510</v>
      </c>
      <c r="D19527" t="s">
        <v>21511</v>
      </c>
    </row>
    <row r="19528" spans="1:4" ht="15">
      <c r="A19528" t="s">
        <v>27114</v>
      </c>
      <c r="B19528" s="53">
        <v>2023</v>
      </c>
      <c r="C19528" t="s">
        <v>2</v>
      </c>
      <c r="D19528" t="s">
        <v>27115</v>
      </c>
    </row>
    <row r="19529" spans="1:4" ht="15">
      <c r="A19529" t="s">
        <v>27114</v>
      </c>
      <c r="B19529" s="53">
        <v>2022</v>
      </c>
      <c r="C19529" t="s">
        <v>3363</v>
      </c>
      <c r="D19529" t="s">
        <v>27116</v>
      </c>
    </row>
    <row r="19530" spans="1:4" ht="15">
      <c r="A19530" t="s">
        <v>27114</v>
      </c>
      <c r="B19530" s="53">
        <v>2022</v>
      </c>
      <c r="C19530" t="s">
        <v>1186</v>
      </c>
      <c r="D19530" t="s">
        <v>27117</v>
      </c>
    </row>
    <row r="19531" spans="1:4" ht="15">
      <c r="A19531" t="s">
        <v>27114</v>
      </c>
      <c r="B19531" s="53">
        <v>2022</v>
      </c>
      <c r="C19531" t="s">
        <v>630</v>
      </c>
      <c r="D19531" t="s">
        <v>27118</v>
      </c>
    </row>
    <row r="19532" spans="1:4" ht="15">
      <c r="A19532" t="s">
        <v>27114</v>
      </c>
      <c r="B19532" s="53">
        <v>2021</v>
      </c>
      <c r="C19532" t="s">
        <v>670</v>
      </c>
      <c r="D19532" t="s">
        <v>27119</v>
      </c>
    </row>
    <row r="19533" spans="1:4" ht="15">
      <c r="A19533" t="s">
        <v>27114</v>
      </c>
      <c r="B19533" s="53">
        <v>2020</v>
      </c>
      <c r="C19533" t="s">
        <v>27120</v>
      </c>
      <c r="D19533" t="s">
        <v>27121</v>
      </c>
    </row>
    <row r="19534" spans="1:4" ht="15">
      <c r="A19534" t="s">
        <v>27114</v>
      </c>
      <c r="B19534" s="53">
        <v>2019</v>
      </c>
      <c r="C19534" t="s">
        <v>27122</v>
      </c>
      <c r="D19534" t="s">
        <v>27123</v>
      </c>
    </row>
    <row r="19535" spans="1:4" ht="15">
      <c r="A19535" t="s">
        <v>27114</v>
      </c>
      <c r="B19535" s="53">
        <v>2019</v>
      </c>
      <c r="C19535" t="s">
        <v>27124</v>
      </c>
      <c r="D19535" t="s">
        <v>27125</v>
      </c>
    </row>
    <row r="19536" spans="1:4" ht="15">
      <c r="A19536" t="s">
        <v>27114</v>
      </c>
      <c r="B19536" s="53">
        <v>2018</v>
      </c>
      <c r="C19536" t="s">
        <v>27126</v>
      </c>
      <c r="D19536" t="s">
        <v>27127</v>
      </c>
    </row>
    <row r="19537" spans="1:4" ht="15">
      <c r="A19537" t="s">
        <v>27114</v>
      </c>
      <c r="B19537" s="53">
        <v>2018</v>
      </c>
      <c r="C19537" t="s">
        <v>27126</v>
      </c>
      <c r="D19537" t="s">
        <v>27128</v>
      </c>
    </row>
    <row r="19538" spans="1:4" ht="15">
      <c r="A19538" t="s">
        <v>27114</v>
      </c>
      <c r="B19538" s="53">
        <v>2018</v>
      </c>
      <c r="C19538" t="s">
        <v>27126</v>
      </c>
      <c r="D19538" t="s">
        <v>27129</v>
      </c>
    </row>
    <row r="19539" spans="1:4" ht="15">
      <c r="A19539" t="s">
        <v>27114</v>
      </c>
      <c r="B19539" s="53">
        <v>2018</v>
      </c>
      <c r="C19539" t="s">
        <v>22740</v>
      </c>
      <c r="D19539" t="s">
        <v>27130</v>
      </c>
    </row>
    <row r="19540" spans="1:4" ht="15">
      <c r="A19540" t="s">
        <v>27114</v>
      </c>
      <c r="B19540" s="53">
        <v>2018</v>
      </c>
      <c r="C19540" t="s">
        <v>281</v>
      </c>
      <c r="D19540" t="s">
        <v>27131</v>
      </c>
    </row>
    <row r="19541" spans="1:4" ht="15">
      <c r="A19541" t="s">
        <v>27114</v>
      </c>
      <c r="B19541" s="53">
        <v>2018</v>
      </c>
      <c r="C19541" t="s">
        <v>281</v>
      </c>
      <c r="D19541" t="s">
        <v>27132</v>
      </c>
    </row>
    <row r="19542" spans="1:4" ht="15">
      <c r="A19542" t="s">
        <v>27114</v>
      </c>
      <c r="B19542" s="53">
        <v>2017</v>
      </c>
      <c r="C19542" t="s">
        <v>281</v>
      </c>
      <c r="D19542" t="s">
        <v>27133</v>
      </c>
    </row>
    <row r="19543" spans="1:4" ht="15">
      <c r="A19543" t="s">
        <v>27114</v>
      </c>
      <c r="B19543" s="53">
        <v>2017</v>
      </c>
      <c r="C19543" t="s">
        <v>281</v>
      </c>
      <c r="D19543" t="s">
        <v>27134</v>
      </c>
    </row>
    <row r="19544" spans="1:4" ht="15">
      <c r="A19544" t="s">
        <v>27114</v>
      </c>
      <c r="B19544" s="53">
        <v>2017</v>
      </c>
      <c r="C19544" t="s">
        <v>281</v>
      </c>
      <c r="D19544" t="s">
        <v>27135</v>
      </c>
    </row>
    <row r="19545" spans="1:4" ht="15">
      <c r="A19545" t="s">
        <v>27114</v>
      </c>
      <c r="B19545" s="53">
        <v>2017</v>
      </c>
      <c r="C19545" t="s">
        <v>281</v>
      </c>
      <c r="D19545" t="s">
        <v>27136</v>
      </c>
    </row>
    <row r="19546" spans="1:4" ht="15">
      <c r="A19546" t="s">
        <v>27114</v>
      </c>
      <c r="B19546" s="53">
        <v>2017</v>
      </c>
      <c r="C19546" t="s">
        <v>281</v>
      </c>
      <c r="D19546" t="s">
        <v>27137</v>
      </c>
    </row>
    <row r="19547" spans="1:4" ht="15">
      <c r="A19547" t="s">
        <v>27114</v>
      </c>
      <c r="B19547" s="53">
        <v>2017</v>
      </c>
      <c r="C19547" t="s">
        <v>281</v>
      </c>
      <c r="D19547" t="s">
        <v>27138</v>
      </c>
    </row>
    <row r="19548" spans="1:4" ht="15">
      <c r="A19548" t="s">
        <v>27114</v>
      </c>
      <c r="B19548" s="53">
        <v>2017</v>
      </c>
      <c r="C19548" t="s">
        <v>281</v>
      </c>
      <c r="D19548" t="s">
        <v>27139</v>
      </c>
    </row>
    <row r="19549" spans="1:4" ht="15">
      <c r="A19549" t="s">
        <v>27114</v>
      </c>
      <c r="B19549" s="53">
        <v>2017</v>
      </c>
      <c r="C19549" t="s">
        <v>656</v>
      </c>
      <c r="D19549" t="s">
        <v>27140</v>
      </c>
    </row>
    <row r="19550" spans="1:4" ht="15">
      <c r="A19550" t="s">
        <v>27114</v>
      </c>
      <c r="B19550" s="53">
        <v>2016</v>
      </c>
      <c r="C19550" t="s">
        <v>9859</v>
      </c>
      <c r="D19550" t="s">
        <v>27141</v>
      </c>
    </row>
    <row r="19551" spans="1:4" ht="15">
      <c r="A19551" t="s">
        <v>27114</v>
      </c>
      <c r="B19551" s="53">
        <v>2016</v>
      </c>
      <c r="C19551" t="s">
        <v>281</v>
      </c>
      <c r="D19551" t="s">
        <v>27142</v>
      </c>
    </row>
    <row r="19552" spans="1:4" ht="15">
      <c r="A19552" t="s">
        <v>27114</v>
      </c>
      <c r="B19552" s="53">
        <v>2016</v>
      </c>
      <c r="C19552" t="s">
        <v>281</v>
      </c>
      <c r="D19552" t="s">
        <v>27143</v>
      </c>
    </row>
    <row r="19553" spans="1:4" ht="15">
      <c r="A19553" t="s">
        <v>27114</v>
      </c>
      <c r="B19553" s="53">
        <v>2015</v>
      </c>
      <c r="C19553" t="s">
        <v>27126</v>
      </c>
      <c r="D19553" t="s">
        <v>27144</v>
      </c>
    </row>
    <row r="19554" spans="1:4" ht="15">
      <c r="A19554" t="s">
        <v>27114</v>
      </c>
      <c r="B19554" s="53">
        <v>2015</v>
      </c>
      <c r="C19554" t="s">
        <v>27126</v>
      </c>
      <c r="D19554" t="s">
        <v>27145</v>
      </c>
    </row>
    <row r="19555" spans="1:4" ht="15">
      <c r="A19555" t="s">
        <v>27114</v>
      </c>
      <c r="B19555" s="53">
        <v>2015</v>
      </c>
      <c r="C19555" t="s">
        <v>281</v>
      </c>
      <c r="D19555" t="s">
        <v>27146</v>
      </c>
    </row>
    <row r="19556" spans="1:4" ht="15">
      <c r="A19556" t="s">
        <v>27114</v>
      </c>
      <c r="B19556" s="53">
        <v>2015</v>
      </c>
      <c r="C19556" t="s">
        <v>27147</v>
      </c>
      <c r="D19556" t="s">
        <v>27148</v>
      </c>
    </row>
    <row r="19557" spans="1:4" ht="15">
      <c r="A19557" t="s">
        <v>27114</v>
      </c>
      <c r="B19557" s="53">
        <v>2014</v>
      </c>
      <c r="C19557" t="s">
        <v>281</v>
      </c>
      <c r="D19557" t="s">
        <v>27149</v>
      </c>
    </row>
    <row r="19558" spans="1:4" ht="15">
      <c r="A19558" t="s">
        <v>27114</v>
      </c>
      <c r="B19558" s="53">
        <v>2014</v>
      </c>
      <c r="C19558" t="s">
        <v>281</v>
      </c>
      <c r="D19558" t="s">
        <v>27150</v>
      </c>
    </row>
    <row r="19559" spans="1:4" ht="15">
      <c r="A19559" t="s">
        <v>27114</v>
      </c>
      <c r="B19559" s="53">
        <v>2013</v>
      </c>
      <c r="C19559" t="s">
        <v>281</v>
      </c>
      <c r="D19559" t="s">
        <v>27151</v>
      </c>
    </row>
    <row r="19560" spans="1:4" ht="15">
      <c r="A19560" t="s">
        <v>27114</v>
      </c>
      <c r="B19560" s="53">
        <v>2013</v>
      </c>
      <c r="C19560" t="s">
        <v>27152</v>
      </c>
      <c r="D19560" t="s">
        <v>27153</v>
      </c>
    </row>
    <row r="19561" spans="1:4" ht="15">
      <c r="A19561" t="s">
        <v>27114</v>
      </c>
      <c r="B19561" s="53">
        <v>2012</v>
      </c>
      <c r="C19561" t="s">
        <v>27126</v>
      </c>
      <c r="D19561" t="s">
        <v>27154</v>
      </c>
    </row>
    <row r="19562" spans="1:4" ht="15">
      <c r="A19562" t="s">
        <v>27114</v>
      </c>
      <c r="B19562" s="53">
        <v>2012</v>
      </c>
      <c r="C19562" t="s">
        <v>281</v>
      </c>
      <c r="D19562" t="s">
        <v>27155</v>
      </c>
    </row>
    <row r="19563" spans="1:4" ht="15">
      <c r="A19563" t="s">
        <v>27114</v>
      </c>
      <c r="B19563" s="53">
        <v>2012</v>
      </c>
      <c r="C19563" t="s">
        <v>281</v>
      </c>
      <c r="D19563" t="s">
        <v>27156</v>
      </c>
    </row>
    <row r="19564" spans="1:4" ht="15">
      <c r="A19564" t="s">
        <v>27114</v>
      </c>
      <c r="B19564" s="53">
        <v>2012</v>
      </c>
      <c r="C19564" t="s">
        <v>791</v>
      </c>
      <c r="D19564" t="s">
        <v>27157</v>
      </c>
    </row>
    <row r="19565" spans="1:4" ht="15">
      <c r="A19565" t="s">
        <v>27114</v>
      </c>
      <c r="B19565" s="53">
        <v>2011</v>
      </c>
      <c r="C19565" t="s">
        <v>281</v>
      </c>
      <c r="D19565" t="s">
        <v>27158</v>
      </c>
    </row>
    <row r="19566" spans="1:4" ht="15">
      <c r="A19566" t="s">
        <v>27114</v>
      </c>
      <c r="B19566" s="53">
        <v>2011</v>
      </c>
      <c r="C19566" t="s">
        <v>281</v>
      </c>
      <c r="D19566" t="s">
        <v>27159</v>
      </c>
    </row>
    <row r="19567" spans="1:4" ht="15">
      <c r="A19567" t="s">
        <v>27114</v>
      </c>
      <c r="B19567" s="53">
        <v>2011</v>
      </c>
      <c r="C19567" t="s">
        <v>281</v>
      </c>
      <c r="D19567" t="s">
        <v>27160</v>
      </c>
    </row>
    <row r="19568" spans="1:4" ht="15">
      <c r="A19568" t="s">
        <v>27114</v>
      </c>
      <c r="B19568" s="53">
        <v>2011</v>
      </c>
      <c r="C19568" t="s">
        <v>22854</v>
      </c>
      <c r="D19568" t="s">
        <v>27161</v>
      </c>
    </row>
    <row r="19569" spans="1:4" ht="15">
      <c r="A19569" t="s">
        <v>27114</v>
      </c>
      <c r="B19569" s="53">
        <v>2011</v>
      </c>
      <c r="C19569" t="s">
        <v>84</v>
      </c>
      <c r="D19569" t="s">
        <v>1270</v>
      </c>
    </row>
    <row r="19570" spans="1:4" ht="15">
      <c r="A19570" t="s">
        <v>27114</v>
      </c>
      <c r="B19570" s="53">
        <v>2011</v>
      </c>
      <c r="C19570" t="s">
        <v>14</v>
      </c>
      <c r="D19570" t="s">
        <v>27162</v>
      </c>
    </row>
    <row r="19571" spans="1:4" ht="15">
      <c r="A19571" t="s">
        <v>27114</v>
      </c>
      <c r="B19571" s="53">
        <v>2010</v>
      </c>
      <c r="C19571" t="s">
        <v>4293</v>
      </c>
      <c r="D19571" t="s">
        <v>27163</v>
      </c>
    </row>
    <row r="19572" spans="1:4" ht="15">
      <c r="A19572" t="s">
        <v>27114</v>
      </c>
      <c r="B19572" s="53">
        <v>2010</v>
      </c>
      <c r="C19572" t="s">
        <v>281</v>
      </c>
      <c r="D19572" t="s">
        <v>27164</v>
      </c>
    </row>
    <row r="19573" spans="1:4" ht="15">
      <c r="A19573" t="s">
        <v>27114</v>
      </c>
      <c r="B19573" s="53">
        <v>2010</v>
      </c>
      <c r="C19573" t="s">
        <v>281</v>
      </c>
      <c r="D19573" t="s">
        <v>27165</v>
      </c>
    </row>
    <row r="19574" spans="1:4" ht="15">
      <c r="A19574" t="s">
        <v>27114</v>
      </c>
      <c r="B19574" s="53">
        <v>2010</v>
      </c>
      <c r="C19574" t="s">
        <v>281</v>
      </c>
      <c r="D19574" t="s">
        <v>27166</v>
      </c>
    </row>
    <row r="19575" spans="1:4" ht="15">
      <c r="A19575" t="s">
        <v>27114</v>
      </c>
      <c r="B19575" s="53">
        <v>2010</v>
      </c>
      <c r="C19575" t="s">
        <v>281</v>
      </c>
      <c r="D19575" t="s">
        <v>27167</v>
      </c>
    </row>
    <row r="19576" spans="1:4" ht="15">
      <c r="A19576" t="s">
        <v>27114</v>
      </c>
      <c r="B19576" s="53">
        <v>2010</v>
      </c>
      <c r="C19576" t="s">
        <v>281</v>
      </c>
      <c r="D19576" t="s">
        <v>27168</v>
      </c>
    </row>
    <row r="19577" spans="1:4" ht="15">
      <c r="A19577" t="s">
        <v>27114</v>
      </c>
      <c r="B19577" s="53">
        <v>2010</v>
      </c>
      <c r="C19577" t="s">
        <v>281</v>
      </c>
      <c r="D19577" t="s">
        <v>27169</v>
      </c>
    </row>
    <row r="19578" spans="1:4" ht="15">
      <c r="A19578" t="s">
        <v>27114</v>
      </c>
      <c r="B19578" s="53">
        <v>2010</v>
      </c>
      <c r="C19578" t="s">
        <v>1554</v>
      </c>
      <c r="D19578" t="s">
        <v>4306</v>
      </c>
    </row>
    <row r="19579" spans="1:4" ht="15">
      <c r="A19579" t="s">
        <v>27114</v>
      </c>
      <c r="B19579" s="53">
        <v>2010</v>
      </c>
      <c r="C19579" t="s">
        <v>661</v>
      </c>
      <c r="D19579" t="s">
        <v>1272</v>
      </c>
    </row>
    <row r="19580" spans="1:4" ht="15">
      <c r="A19580" t="s">
        <v>27114</v>
      </c>
      <c r="B19580" s="53">
        <v>2010</v>
      </c>
      <c r="C19580" t="s">
        <v>1228</v>
      </c>
      <c r="D19580" t="s">
        <v>27170</v>
      </c>
    </row>
    <row r="19581" spans="1:4" ht="15">
      <c r="A19581" t="s">
        <v>27114</v>
      </c>
      <c r="B19581" s="53">
        <v>2009</v>
      </c>
      <c r="C19581" t="s">
        <v>281</v>
      </c>
      <c r="D19581" t="s">
        <v>27171</v>
      </c>
    </row>
    <row r="19582" spans="1:4" ht="15">
      <c r="A19582" t="s">
        <v>27114</v>
      </c>
      <c r="B19582" s="53">
        <v>2009</v>
      </c>
      <c r="C19582" t="s">
        <v>281</v>
      </c>
      <c r="D19582" t="s">
        <v>27172</v>
      </c>
    </row>
    <row r="19583" spans="1:4" ht="15">
      <c r="A19583" t="s">
        <v>27114</v>
      </c>
      <c r="B19583" s="53">
        <v>2009</v>
      </c>
      <c r="C19583" t="s">
        <v>281</v>
      </c>
      <c r="D19583" t="s">
        <v>27173</v>
      </c>
    </row>
    <row r="19584" spans="1:4" ht="15">
      <c r="A19584" t="s">
        <v>27114</v>
      </c>
      <c r="B19584" s="53">
        <v>2009</v>
      </c>
      <c r="C19584" t="s">
        <v>281</v>
      </c>
      <c r="D19584" t="s">
        <v>27174</v>
      </c>
    </row>
    <row r="19585" spans="1:4" ht="15">
      <c r="A19585" t="s">
        <v>27114</v>
      </c>
      <c r="B19585" s="53">
        <v>2009</v>
      </c>
      <c r="C19585" t="s">
        <v>281</v>
      </c>
      <c r="D19585" t="s">
        <v>27175</v>
      </c>
    </row>
    <row r="19586" spans="1:4" ht="15">
      <c r="A19586" t="s">
        <v>27114</v>
      </c>
      <c r="B19586" s="53">
        <v>2009</v>
      </c>
      <c r="C19586" t="s">
        <v>281</v>
      </c>
      <c r="D19586" t="s">
        <v>27176</v>
      </c>
    </row>
    <row r="19587" spans="1:4" ht="15">
      <c r="A19587" t="s">
        <v>27114</v>
      </c>
      <c r="B19587" s="53">
        <v>2009</v>
      </c>
      <c r="C19587" t="s">
        <v>281</v>
      </c>
      <c r="D19587" t="s">
        <v>27177</v>
      </c>
    </row>
    <row r="19588" spans="1:4" ht="15">
      <c r="A19588" t="s">
        <v>27114</v>
      </c>
      <c r="B19588" s="53">
        <v>2009</v>
      </c>
      <c r="C19588" t="s">
        <v>11101</v>
      </c>
      <c r="D19588" t="s">
        <v>27178</v>
      </c>
    </row>
    <row r="19589" spans="1:4" ht="15">
      <c r="A19589" t="s">
        <v>27114</v>
      </c>
      <c r="B19589" s="53">
        <v>2009</v>
      </c>
      <c r="C19589" t="s">
        <v>27179</v>
      </c>
      <c r="D19589" t="s">
        <v>27180</v>
      </c>
    </row>
    <row r="19590" spans="1:4" ht="15">
      <c r="A19590" t="s">
        <v>27114</v>
      </c>
      <c r="B19590" s="53">
        <v>2008</v>
      </c>
      <c r="C19590" t="s">
        <v>1168</v>
      </c>
      <c r="D19590" t="s">
        <v>27181</v>
      </c>
    </row>
    <row r="19591" spans="1:4" ht="15">
      <c r="A19591" t="s">
        <v>27114</v>
      </c>
      <c r="B19591" s="53">
        <v>2008</v>
      </c>
      <c r="C19591" t="s">
        <v>27182</v>
      </c>
      <c r="D19591" t="s">
        <v>27183</v>
      </c>
    </row>
    <row r="19592" spans="1:4" ht="15">
      <c r="A19592" t="s">
        <v>27114</v>
      </c>
      <c r="B19592" s="53">
        <v>2008</v>
      </c>
      <c r="C19592" t="s">
        <v>281</v>
      </c>
      <c r="D19592" t="s">
        <v>27184</v>
      </c>
    </row>
    <row r="19593" spans="1:4" ht="15">
      <c r="A19593" t="s">
        <v>27114</v>
      </c>
      <c r="B19593" s="53">
        <v>2008</v>
      </c>
      <c r="C19593" t="s">
        <v>281</v>
      </c>
      <c r="D19593" t="s">
        <v>27185</v>
      </c>
    </row>
    <row r="19594" spans="1:4" ht="15">
      <c r="A19594" t="s">
        <v>27114</v>
      </c>
      <c r="B19594" s="53">
        <v>2008</v>
      </c>
      <c r="C19594" t="s">
        <v>281</v>
      </c>
      <c r="D19594" t="s">
        <v>27186</v>
      </c>
    </row>
    <row r="19595" spans="1:4" ht="15">
      <c r="A19595" t="s">
        <v>27114</v>
      </c>
      <c r="B19595" s="53">
        <v>2008</v>
      </c>
      <c r="C19595" t="s">
        <v>27187</v>
      </c>
      <c r="D19595" t="s">
        <v>27188</v>
      </c>
    </row>
    <row r="19596" spans="1:4" ht="15">
      <c r="A19596" t="s">
        <v>27114</v>
      </c>
      <c r="B19596" s="53">
        <v>2007</v>
      </c>
      <c r="C19596" t="s">
        <v>281</v>
      </c>
      <c r="D19596" t="s">
        <v>27189</v>
      </c>
    </row>
    <row r="19597" spans="1:4" ht="15">
      <c r="A19597" t="s">
        <v>27114</v>
      </c>
      <c r="B19597" s="53">
        <v>2007</v>
      </c>
      <c r="C19597" t="s">
        <v>281</v>
      </c>
      <c r="D19597" t="s">
        <v>27190</v>
      </c>
    </row>
    <row r="19598" spans="1:4" ht="15">
      <c r="A19598" t="s">
        <v>27114</v>
      </c>
      <c r="B19598" s="53">
        <v>2007</v>
      </c>
      <c r="C19598" t="s">
        <v>281</v>
      </c>
      <c r="D19598" t="s">
        <v>27191</v>
      </c>
    </row>
    <row r="19599" spans="1:4" ht="15">
      <c r="A19599" t="s">
        <v>27114</v>
      </c>
      <c r="B19599" s="53">
        <v>2007</v>
      </c>
      <c r="C19599" t="s">
        <v>930</v>
      </c>
      <c r="D19599" t="s">
        <v>27192</v>
      </c>
    </row>
    <row r="19600" spans="1:4" ht="15">
      <c r="A19600" t="s">
        <v>27114</v>
      </c>
      <c r="B19600" s="53">
        <v>2007</v>
      </c>
      <c r="C19600" t="s">
        <v>17672</v>
      </c>
      <c r="D19600" t="s">
        <v>27193</v>
      </c>
    </row>
    <row r="19601" spans="1:4" ht="15">
      <c r="A19601" t="s">
        <v>27114</v>
      </c>
      <c r="B19601" s="53">
        <v>2007</v>
      </c>
      <c r="C19601" t="s">
        <v>932</v>
      </c>
      <c r="D19601" t="s">
        <v>27194</v>
      </c>
    </row>
    <row r="19602" spans="1:4" ht="15">
      <c r="A19602" t="s">
        <v>27114</v>
      </c>
      <c r="B19602" s="53">
        <v>2006</v>
      </c>
      <c r="C19602" t="s">
        <v>50</v>
      </c>
      <c r="D19602" t="s">
        <v>27195</v>
      </c>
    </row>
    <row r="19603" spans="1:4" ht="15">
      <c r="A19603" t="s">
        <v>27114</v>
      </c>
      <c r="B19603" s="53">
        <v>2006</v>
      </c>
      <c r="C19603" t="s">
        <v>601</v>
      </c>
      <c r="D19603" t="s">
        <v>27196</v>
      </c>
    </row>
    <row r="19604" spans="1:4" ht="15">
      <c r="A19604" t="s">
        <v>27114</v>
      </c>
      <c r="B19604" s="53">
        <v>2006</v>
      </c>
      <c r="C19604" t="s">
        <v>72</v>
      </c>
      <c r="D19604" t="s">
        <v>4865</v>
      </c>
    </row>
    <row r="19605" spans="1:4" ht="15">
      <c r="A19605" t="s">
        <v>27114</v>
      </c>
      <c r="B19605" s="53">
        <v>2005</v>
      </c>
      <c r="C19605" t="s">
        <v>4781</v>
      </c>
      <c r="D19605" t="s">
        <v>27197</v>
      </c>
    </row>
    <row r="19606" spans="1:4" ht="15">
      <c r="A19606" t="s">
        <v>27114</v>
      </c>
      <c r="B19606" s="53">
        <v>2005</v>
      </c>
      <c r="C19606" t="s">
        <v>27198</v>
      </c>
      <c r="D19606" t="s">
        <v>27199</v>
      </c>
    </row>
    <row r="19607" spans="1:4" ht="15">
      <c r="A19607" t="s">
        <v>27114</v>
      </c>
      <c r="B19607" s="53">
        <v>2004</v>
      </c>
      <c r="C19607" t="s">
        <v>930</v>
      </c>
      <c r="D19607" t="s">
        <v>27200</v>
      </c>
    </row>
    <row r="19608" spans="1:4" ht="15">
      <c r="A19608" t="s">
        <v>27114</v>
      </c>
      <c r="B19608" s="53">
        <v>2004</v>
      </c>
      <c r="C19608" t="s">
        <v>661</v>
      </c>
      <c r="D19608" t="s">
        <v>4887</v>
      </c>
    </row>
    <row r="19609" spans="1:4" ht="15">
      <c r="A19609" t="s">
        <v>27114</v>
      </c>
      <c r="B19609" s="53">
        <v>2004</v>
      </c>
      <c r="C19609" t="s">
        <v>27201</v>
      </c>
      <c r="D19609" t="s">
        <v>27202</v>
      </c>
    </row>
    <row r="19610" spans="1:4" ht="15">
      <c r="A19610" t="s">
        <v>27114</v>
      </c>
      <c r="B19610" s="53">
        <v>2003</v>
      </c>
      <c r="C19610" t="s">
        <v>5966</v>
      </c>
      <c r="D19610" t="s">
        <v>27203</v>
      </c>
    </row>
    <row r="19611" spans="1:4" ht="15">
      <c r="A19611" t="s">
        <v>27114</v>
      </c>
      <c r="B19611" s="53">
        <v>2003</v>
      </c>
      <c r="C19611" t="s">
        <v>27204</v>
      </c>
      <c r="D19611" t="s">
        <v>27205</v>
      </c>
    </row>
    <row r="19612" spans="1:4" ht="15">
      <c r="A19612" t="s">
        <v>27114</v>
      </c>
      <c r="B19612" s="53">
        <v>2003</v>
      </c>
      <c r="C19612" t="s">
        <v>27206</v>
      </c>
      <c r="D19612" t="s">
        <v>27207</v>
      </c>
    </row>
    <row r="19613" spans="1:4" ht="15">
      <c r="A19613" t="s">
        <v>27114</v>
      </c>
      <c r="B19613" s="53">
        <v>2003</v>
      </c>
      <c r="C19613" t="s">
        <v>27206</v>
      </c>
      <c r="D19613" t="s">
        <v>27208</v>
      </c>
    </row>
    <row r="19614" spans="1:4" ht="15">
      <c r="A19614" t="s">
        <v>27114</v>
      </c>
      <c r="B19614" s="53">
        <v>2003</v>
      </c>
      <c r="C19614" t="s">
        <v>27206</v>
      </c>
      <c r="D19614" t="s">
        <v>27209</v>
      </c>
    </row>
    <row r="19615" spans="1:4" ht="15">
      <c r="A19615" t="s">
        <v>26628</v>
      </c>
      <c r="B19615" s="53">
        <v>2023</v>
      </c>
      <c r="C19615" t="s">
        <v>23849</v>
      </c>
      <c r="D19615" t="s">
        <v>26629</v>
      </c>
    </row>
    <row r="19616" spans="1:4" ht="15">
      <c r="A19616" t="s">
        <v>26628</v>
      </c>
      <c r="B19616" s="53">
        <v>2023</v>
      </c>
      <c r="C19616" t="s">
        <v>20</v>
      </c>
      <c r="D19616" t="s">
        <v>26630</v>
      </c>
    </row>
    <row r="19617" spans="1:4" ht="15">
      <c r="A19617" t="s">
        <v>26628</v>
      </c>
      <c r="B19617" s="53">
        <v>2023</v>
      </c>
      <c r="C19617" t="s">
        <v>2</v>
      </c>
      <c r="D19617" t="s">
        <v>26630</v>
      </c>
    </row>
    <row r="19618" spans="1:4" ht="15">
      <c r="A19618" t="s">
        <v>26628</v>
      </c>
      <c r="B19618" s="53">
        <v>2022</v>
      </c>
      <c r="C19618" t="s">
        <v>21</v>
      </c>
      <c r="D19618" t="s">
        <v>26631</v>
      </c>
    </row>
    <row r="19619" spans="1:4" ht="15">
      <c r="A19619" t="s">
        <v>26628</v>
      </c>
      <c r="B19619" s="53">
        <v>2022</v>
      </c>
      <c r="C19619" t="s">
        <v>20043</v>
      </c>
      <c r="D19619" t="s">
        <v>26632</v>
      </c>
    </row>
    <row r="19620" spans="1:4" ht="15">
      <c r="A19620" t="s">
        <v>26628</v>
      </c>
      <c r="B19620" s="53">
        <v>2022</v>
      </c>
      <c r="C19620" t="s">
        <v>22</v>
      </c>
      <c r="D19620" t="s">
        <v>26633</v>
      </c>
    </row>
    <row r="19621" spans="1:4" ht="15">
      <c r="A19621" t="s">
        <v>26628</v>
      </c>
      <c r="B19621" s="53">
        <v>2021</v>
      </c>
      <c r="C19621" t="s">
        <v>20043</v>
      </c>
      <c r="D19621" t="s">
        <v>26634</v>
      </c>
    </row>
    <row r="19622" spans="1:4" ht="15">
      <c r="A19622" t="s">
        <v>26628</v>
      </c>
      <c r="B19622" s="53">
        <v>2021</v>
      </c>
      <c r="C19622" t="s">
        <v>23849</v>
      </c>
      <c r="D19622" t="s">
        <v>26635</v>
      </c>
    </row>
    <row r="19623" spans="1:4" ht="15">
      <c r="A19623" t="s">
        <v>26628</v>
      </c>
      <c r="B19623" s="53">
        <v>2020</v>
      </c>
      <c r="C19623" t="s">
        <v>20043</v>
      </c>
      <c r="D19623" t="s">
        <v>26636</v>
      </c>
    </row>
    <row r="19624" spans="1:4" ht="15">
      <c r="A19624" t="s">
        <v>26628</v>
      </c>
      <c r="B19624" s="53">
        <v>2019</v>
      </c>
      <c r="C19624" t="s">
        <v>21</v>
      </c>
      <c r="D19624" t="s">
        <v>26637</v>
      </c>
    </row>
    <row r="19625" spans="1:4" ht="15">
      <c r="A19625" t="s">
        <v>26628</v>
      </c>
      <c r="B19625" s="53">
        <v>2019</v>
      </c>
      <c r="C19625" t="s">
        <v>20043</v>
      </c>
      <c r="D19625" t="s">
        <v>26638</v>
      </c>
    </row>
    <row r="19626" spans="1:4" ht="15">
      <c r="A19626" t="s">
        <v>26628</v>
      </c>
      <c r="B19626" s="53">
        <v>2017</v>
      </c>
      <c r="C19626" t="s">
        <v>20065</v>
      </c>
      <c r="D19626" t="s">
        <v>26639</v>
      </c>
    </row>
    <row r="19627" spans="1:4" ht="15">
      <c r="A19627" t="s">
        <v>26628</v>
      </c>
      <c r="B19627" s="53">
        <v>2017</v>
      </c>
      <c r="C19627" t="s">
        <v>21</v>
      </c>
      <c r="D19627" t="s">
        <v>26640</v>
      </c>
    </row>
    <row r="19628" spans="1:4" ht="15">
      <c r="A19628" t="s">
        <v>26628</v>
      </c>
      <c r="B19628" s="53">
        <v>2017</v>
      </c>
      <c r="C19628" t="s">
        <v>23849</v>
      </c>
      <c r="D19628" t="s">
        <v>26641</v>
      </c>
    </row>
    <row r="19629" spans="1:4" ht="15">
      <c r="A19629" t="s">
        <v>26628</v>
      </c>
      <c r="B19629" s="53">
        <v>2015</v>
      </c>
      <c r="C19629" t="s">
        <v>20095</v>
      </c>
      <c r="D19629" t="s">
        <v>26642</v>
      </c>
    </row>
    <row r="19630" spans="1:4" ht="15">
      <c r="A19630" t="s">
        <v>26628</v>
      </c>
      <c r="B19630" s="53">
        <v>2015</v>
      </c>
      <c r="C19630" t="s">
        <v>20043</v>
      </c>
      <c r="D19630" t="s">
        <v>26643</v>
      </c>
    </row>
    <row r="19631" spans="1:4" ht="15">
      <c r="A19631" t="s">
        <v>26628</v>
      </c>
      <c r="B19631" s="53">
        <v>2015</v>
      </c>
      <c r="C19631" t="s">
        <v>19886</v>
      </c>
      <c r="D19631" t="s">
        <v>26644</v>
      </c>
    </row>
    <row r="19632" spans="1:4" ht="15">
      <c r="A19632" t="s">
        <v>26628</v>
      </c>
      <c r="B19632" s="53">
        <v>2015</v>
      </c>
      <c r="C19632" t="s">
        <v>23849</v>
      </c>
      <c r="D19632" t="s">
        <v>26645</v>
      </c>
    </row>
    <row r="19633" spans="1:4" ht="15">
      <c r="A19633" t="s">
        <v>26628</v>
      </c>
      <c r="B19633" s="53">
        <v>2015</v>
      </c>
      <c r="C19633" t="s">
        <v>23849</v>
      </c>
      <c r="D19633" t="s">
        <v>26646</v>
      </c>
    </row>
    <row r="19634" spans="1:4" ht="15">
      <c r="A19634" t="s">
        <v>26628</v>
      </c>
      <c r="B19634" s="53">
        <v>2015</v>
      </c>
      <c r="C19634" t="s">
        <v>23</v>
      </c>
      <c r="D19634" t="s">
        <v>24</v>
      </c>
    </row>
    <row r="19635" spans="1:4" ht="15">
      <c r="A19635" t="s">
        <v>26628</v>
      </c>
      <c r="B19635" s="53">
        <v>2014</v>
      </c>
      <c r="C19635" t="s">
        <v>20095</v>
      </c>
      <c r="D19635" t="s">
        <v>26647</v>
      </c>
    </row>
    <row r="19636" spans="1:4" ht="15">
      <c r="A19636" t="s">
        <v>26628</v>
      </c>
      <c r="B19636" s="53">
        <v>2014</v>
      </c>
      <c r="C19636" t="s">
        <v>20043</v>
      </c>
      <c r="D19636" t="s">
        <v>26648</v>
      </c>
    </row>
    <row r="19637" spans="1:4" ht="15">
      <c r="A19637" t="s">
        <v>26628</v>
      </c>
      <c r="B19637" s="53">
        <v>2013</v>
      </c>
      <c r="C19637" t="s">
        <v>23849</v>
      </c>
      <c r="D19637" t="s">
        <v>26649</v>
      </c>
    </row>
    <row r="19638" spans="1:4" ht="15">
      <c r="A19638" t="s">
        <v>26628</v>
      </c>
      <c r="B19638" s="53">
        <v>2012</v>
      </c>
      <c r="C19638" t="s">
        <v>10</v>
      </c>
      <c r="D19638" t="s">
        <v>26650</v>
      </c>
    </row>
    <row r="19639" spans="1:4" ht="15">
      <c r="A19639" t="s">
        <v>26628</v>
      </c>
      <c r="B19639" s="53">
        <v>2012</v>
      </c>
      <c r="C19639" t="s">
        <v>7</v>
      </c>
      <c r="D19639" t="s">
        <v>25</v>
      </c>
    </row>
    <row r="19640" spans="1:4" ht="15">
      <c r="A19640" t="s">
        <v>26628</v>
      </c>
      <c r="B19640" s="53">
        <v>2012</v>
      </c>
      <c r="C19640" t="s">
        <v>26651</v>
      </c>
      <c r="D19640" t="s">
        <v>26652</v>
      </c>
    </row>
    <row r="19641" spans="1:4" ht="15">
      <c r="A19641" t="s">
        <v>26628</v>
      </c>
      <c r="B19641" s="53">
        <v>2012</v>
      </c>
      <c r="C19641" t="s">
        <v>10</v>
      </c>
      <c r="D19641" t="s">
        <v>26651</v>
      </c>
    </row>
    <row r="19642" spans="1:4" ht="15">
      <c r="A19642" t="s">
        <v>26628</v>
      </c>
      <c r="B19642" s="53">
        <v>2011</v>
      </c>
      <c r="C19642" t="s">
        <v>10</v>
      </c>
      <c r="D19642" t="s">
        <v>26653</v>
      </c>
    </row>
    <row r="19643" spans="1:4" ht="15">
      <c r="A19643" t="s">
        <v>26628</v>
      </c>
      <c r="B19643" s="53">
        <v>2011</v>
      </c>
      <c r="C19643" t="s">
        <v>26</v>
      </c>
      <c r="D19643" t="s">
        <v>27</v>
      </c>
    </row>
    <row r="19644" spans="1:4" ht="15">
      <c r="A19644" t="s">
        <v>26628</v>
      </c>
      <c r="B19644" s="53">
        <v>2010</v>
      </c>
      <c r="C19644" t="s">
        <v>20043</v>
      </c>
      <c r="D19644" t="s">
        <v>26654</v>
      </c>
    </row>
    <row r="19645" spans="1:4" ht="15">
      <c r="A19645" t="s">
        <v>26628</v>
      </c>
      <c r="B19645" s="53">
        <v>2010</v>
      </c>
      <c r="C19645" t="s">
        <v>28</v>
      </c>
      <c r="D19645" t="s">
        <v>29</v>
      </c>
    </row>
    <row r="19646" spans="1:4" ht="15">
      <c r="A19646" t="s">
        <v>26628</v>
      </c>
      <c r="B19646" s="53">
        <v>2009</v>
      </c>
      <c r="C19646" t="s">
        <v>10</v>
      </c>
      <c r="D19646" t="s">
        <v>26655</v>
      </c>
    </row>
    <row r="19647" spans="1:4" ht="15">
      <c r="A19647" t="s">
        <v>26628</v>
      </c>
      <c r="B19647" s="53">
        <v>2009</v>
      </c>
      <c r="C19647" t="s">
        <v>30</v>
      </c>
      <c r="D19647" t="s">
        <v>31</v>
      </c>
    </row>
    <row r="19648" spans="1:4" ht="15">
      <c r="A19648" t="s">
        <v>26628</v>
      </c>
      <c r="B19648" s="53">
        <v>2009</v>
      </c>
      <c r="C19648" t="s">
        <v>20114</v>
      </c>
      <c r="D19648" t="s">
        <v>26656</v>
      </c>
    </row>
    <row r="19649" spans="1:4" ht="15">
      <c r="A19649" t="s">
        <v>26628</v>
      </c>
      <c r="B19649" s="53">
        <v>2004</v>
      </c>
      <c r="C19649" t="s">
        <v>20114</v>
      </c>
      <c r="D19649" t="s">
        <v>26657</v>
      </c>
    </row>
    <row r="19650" spans="1:4" ht="15">
      <c r="A19650" t="s">
        <v>26628</v>
      </c>
      <c r="B19650" s="53">
        <v>2004</v>
      </c>
      <c r="C19650" t="s">
        <v>20114</v>
      </c>
      <c r="D19650" t="s">
        <v>26658</v>
      </c>
    </row>
    <row r="19651" spans="1:4" ht="15">
      <c r="A19651" t="s">
        <v>26628</v>
      </c>
      <c r="B19651" s="53">
        <v>2003</v>
      </c>
      <c r="C19651" t="s">
        <v>20114</v>
      </c>
      <c r="D19651" t="s">
        <v>26659</v>
      </c>
    </row>
    <row r="19652" spans="1:4" ht="15">
      <c r="A19652" t="s">
        <v>26628</v>
      </c>
      <c r="B19652" s="53">
        <v>2003</v>
      </c>
      <c r="C19652" t="s">
        <v>20820</v>
      </c>
      <c r="D19652" t="s">
        <v>26660</v>
      </c>
    </row>
    <row r="19653" spans="1:4" ht="15">
      <c r="A19653" t="s">
        <v>26628</v>
      </c>
      <c r="B19653" s="53">
        <v>2002</v>
      </c>
      <c r="C19653" t="s">
        <v>20043</v>
      </c>
      <c r="D19653" t="s">
        <v>26661</v>
      </c>
    </row>
    <row r="19654" spans="1:4" ht="15">
      <c r="A19654" t="s">
        <v>26628</v>
      </c>
      <c r="B19654" s="53">
        <v>2001</v>
      </c>
      <c r="C19654" t="s">
        <v>20043</v>
      </c>
      <c r="D19654" t="s">
        <v>26662</v>
      </c>
    </row>
    <row r="19655" spans="1:4" ht="15">
      <c r="A19655" t="s">
        <v>26628</v>
      </c>
      <c r="B19655" s="53">
        <v>2000</v>
      </c>
      <c r="C19655" t="s">
        <v>21</v>
      </c>
      <c r="D19655" t="s">
        <v>26663</v>
      </c>
    </row>
    <row r="19656" spans="1:4" ht="15">
      <c r="A19656" t="s">
        <v>26628</v>
      </c>
      <c r="B19656" s="53">
        <v>1999</v>
      </c>
      <c r="C19656" t="s">
        <v>20114</v>
      </c>
      <c r="D19656" t="s">
        <v>26664</v>
      </c>
    </row>
    <row r="19657" spans="1:4" ht="15">
      <c r="A19657" t="s">
        <v>23993</v>
      </c>
      <c r="B19657" s="53">
        <v>2021</v>
      </c>
      <c r="C19657" t="s">
        <v>23994</v>
      </c>
      <c r="D19657" t="s">
        <v>23995</v>
      </c>
    </row>
    <row r="19658" spans="1:4" ht="15">
      <c r="A19658" t="s">
        <v>23993</v>
      </c>
      <c r="B19658" s="53">
        <v>2020</v>
      </c>
      <c r="C19658" t="s">
        <v>23994</v>
      </c>
      <c r="D19658" t="s">
        <v>23996</v>
      </c>
    </row>
    <row r="19659" spans="1:4" ht="15">
      <c r="A19659" t="s">
        <v>23993</v>
      </c>
      <c r="B19659" s="53">
        <v>2019</v>
      </c>
      <c r="C19659" t="s">
        <v>2</v>
      </c>
      <c r="D19659" t="s">
        <v>23997</v>
      </c>
    </row>
    <row r="19660" spans="1:4" ht="15">
      <c r="A19660" t="s">
        <v>23993</v>
      </c>
      <c r="B19660" s="53">
        <v>2015</v>
      </c>
      <c r="C19660" t="s">
        <v>23849</v>
      </c>
      <c r="D19660" t="s">
        <v>23998</v>
      </c>
    </row>
    <row r="19661" spans="1:4" ht="15">
      <c r="A19661" t="s">
        <v>23993</v>
      </c>
      <c r="B19661" s="53">
        <v>2014</v>
      </c>
      <c r="C19661" t="s">
        <v>23999</v>
      </c>
      <c r="D19661" t="s">
        <v>24000</v>
      </c>
    </row>
    <row r="19662" spans="1:4" ht="15">
      <c r="A19662" t="s">
        <v>23993</v>
      </c>
      <c r="B19662" s="53">
        <v>2013</v>
      </c>
      <c r="C19662" t="s">
        <v>24001</v>
      </c>
      <c r="D19662" t="s">
        <v>24002</v>
      </c>
    </row>
    <row r="19663" spans="1:4" ht="15">
      <c r="A19663" t="s">
        <v>23993</v>
      </c>
      <c r="B19663" s="53">
        <v>2013</v>
      </c>
      <c r="C19663" t="s">
        <v>2638</v>
      </c>
      <c r="D19663" t="s">
        <v>24003</v>
      </c>
    </row>
    <row r="19664" spans="1:4" ht="15">
      <c r="A19664" t="s">
        <v>23993</v>
      </c>
      <c r="B19664" s="53">
        <v>2012</v>
      </c>
      <c r="C19664" t="s">
        <v>23849</v>
      </c>
      <c r="D19664" t="s">
        <v>24004</v>
      </c>
    </row>
    <row r="19665" spans="1:4" ht="15">
      <c r="A19665" t="s">
        <v>23993</v>
      </c>
      <c r="B19665" s="53">
        <v>2012</v>
      </c>
      <c r="C19665" t="s">
        <v>24005</v>
      </c>
      <c r="D19665" t="s">
        <v>24006</v>
      </c>
    </row>
    <row r="19666" spans="1:4" ht="15">
      <c r="A19666" t="s">
        <v>23993</v>
      </c>
      <c r="B19666" s="53">
        <v>2009</v>
      </c>
      <c r="C19666" t="s">
        <v>23999</v>
      </c>
      <c r="D19666" t="s">
        <v>24007</v>
      </c>
    </row>
    <row r="19667" spans="1:4" ht="15">
      <c r="A19667" t="s">
        <v>18654</v>
      </c>
      <c r="B19667" s="53">
        <v>2023</v>
      </c>
      <c r="C19667" t="s">
        <v>30</v>
      </c>
      <c r="D19667" t="s">
        <v>19952</v>
      </c>
    </row>
    <row r="19668" spans="1:4" ht="15">
      <c r="A19668" t="s">
        <v>18654</v>
      </c>
      <c r="B19668" s="53">
        <v>2023</v>
      </c>
      <c r="C19668" t="s">
        <v>30</v>
      </c>
      <c r="D19668" t="s">
        <v>19953</v>
      </c>
    </row>
    <row r="19669" spans="1:4" ht="15">
      <c r="A19669" t="s">
        <v>18654</v>
      </c>
      <c r="B19669" s="53">
        <v>2023</v>
      </c>
      <c r="C19669" t="s">
        <v>1433</v>
      </c>
      <c r="D19669" t="s">
        <v>19954</v>
      </c>
    </row>
    <row r="19670" spans="1:4" ht="15">
      <c r="A19670" t="s">
        <v>18654</v>
      </c>
      <c r="B19670" s="53">
        <v>2023</v>
      </c>
      <c r="C19670" t="s">
        <v>1433</v>
      </c>
      <c r="D19670" t="s">
        <v>19955</v>
      </c>
    </row>
    <row r="19671" spans="1:4" ht="15">
      <c r="A19671" t="s">
        <v>18654</v>
      </c>
      <c r="B19671" s="53">
        <v>2023</v>
      </c>
      <c r="C19671" t="s">
        <v>1288</v>
      </c>
      <c r="D19671" t="s">
        <v>19956</v>
      </c>
    </row>
    <row r="19672" spans="1:4" ht="15">
      <c r="A19672" t="s">
        <v>18654</v>
      </c>
      <c r="B19672" s="53">
        <v>2023</v>
      </c>
      <c r="C19672" t="s">
        <v>1288</v>
      </c>
      <c r="D19672" t="s">
        <v>19957</v>
      </c>
    </row>
    <row r="19673" spans="1:4" ht="15">
      <c r="A19673" t="s">
        <v>18654</v>
      </c>
      <c r="B19673" s="53">
        <v>2023</v>
      </c>
      <c r="C19673" t="s">
        <v>1288</v>
      </c>
      <c r="D19673" t="s">
        <v>19958</v>
      </c>
    </row>
    <row r="19674" spans="1:4" ht="15">
      <c r="A19674" t="s">
        <v>18654</v>
      </c>
      <c r="B19674" s="53">
        <v>2023</v>
      </c>
      <c r="C19674" t="s">
        <v>1288</v>
      </c>
      <c r="D19674" t="s">
        <v>19959</v>
      </c>
    </row>
    <row r="19675" spans="1:4" ht="15">
      <c r="A19675" t="s">
        <v>18654</v>
      </c>
      <c r="B19675" s="53">
        <v>2023</v>
      </c>
      <c r="C19675" t="s">
        <v>914</v>
      </c>
      <c r="D19675" t="s">
        <v>19960</v>
      </c>
    </row>
    <row r="19676" spans="1:4" ht="15">
      <c r="A19676" t="s">
        <v>18654</v>
      </c>
      <c r="B19676" s="53">
        <v>2023</v>
      </c>
      <c r="C19676" t="s">
        <v>914</v>
      </c>
      <c r="D19676" t="s">
        <v>19961</v>
      </c>
    </row>
    <row r="19677" spans="1:4" ht="15">
      <c r="A19677" t="s">
        <v>18654</v>
      </c>
      <c r="B19677" s="53">
        <v>2023</v>
      </c>
      <c r="C19677" t="s">
        <v>1101</v>
      </c>
      <c r="D19677" t="s">
        <v>19962</v>
      </c>
    </row>
    <row r="19678" spans="1:4" ht="15">
      <c r="A19678" t="s">
        <v>18654</v>
      </c>
      <c r="B19678" s="53">
        <v>2023</v>
      </c>
      <c r="C19678" t="s">
        <v>194</v>
      </c>
      <c r="D19678" t="s">
        <v>19963</v>
      </c>
    </row>
    <row r="19679" spans="1:4" ht="15">
      <c r="A19679" t="s">
        <v>18654</v>
      </c>
      <c r="B19679" s="53">
        <v>2023</v>
      </c>
      <c r="C19679" t="s">
        <v>194</v>
      </c>
      <c r="D19679" t="s">
        <v>19964</v>
      </c>
    </row>
    <row r="19680" spans="1:4" ht="15">
      <c r="A19680" t="s">
        <v>18654</v>
      </c>
      <c r="B19680" s="53">
        <v>2023</v>
      </c>
      <c r="C19680" t="s">
        <v>194</v>
      </c>
      <c r="D19680" t="s">
        <v>19965</v>
      </c>
    </row>
    <row r="19681" spans="1:4" ht="15">
      <c r="A19681" t="s">
        <v>18654</v>
      </c>
      <c r="B19681" s="53">
        <v>2023</v>
      </c>
      <c r="C19681" t="s">
        <v>194</v>
      </c>
      <c r="D19681" t="s">
        <v>19966</v>
      </c>
    </row>
    <row r="19682" spans="1:4" ht="15">
      <c r="A19682" t="s">
        <v>18654</v>
      </c>
      <c r="B19682" s="53">
        <v>2023</v>
      </c>
      <c r="C19682" t="s">
        <v>194</v>
      </c>
      <c r="D19682" t="s">
        <v>19967</v>
      </c>
    </row>
    <row r="19683" spans="1:4" ht="15">
      <c r="A19683" t="s">
        <v>18654</v>
      </c>
      <c r="B19683" s="53">
        <v>2023</v>
      </c>
      <c r="C19683" t="s">
        <v>194</v>
      </c>
      <c r="D19683" t="s">
        <v>19968</v>
      </c>
    </row>
    <row r="19684" spans="1:4" ht="15">
      <c r="A19684" t="s">
        <v>18654</v>
      </c>
      <c r="B19684" s="53">
        <v>2023</v>
      </c>
      <c r="C19684" t="s">
        <v>194</v>
      </c>
      <c r="D19684" t="s">
        <v>19969</v>
      </c>
    </row>
    <row r="19685" spans="1:4" ht="15">
      <c r="A19685" t="s">
        <v>18654</v>
      </c>
      <c r="B19685" s="53">
        <v>2023</v>
      </c>
      <c r="C19685" t="s">
        <v>194</v>
      </c>
      <c r="D19685" t="s">
        <v>19897</v>
      </c>
    </row>
    <row r="19686" spans="1:4" ht="15">
      <c r="A19686" t="s">
        <v>18654</v>
      </c>
      <c r="B19686" s="53">
        <v>2023</v>
      </c>
      <c r="C19686" t="s">
        <v>194</v>
      </c>
      <c r="D19686" t="s">
        <v>19970</v>
      </c>
    </row>
    <row r="19687" spans="1:4" ht="15">
      <c r="A19687" t="s">
        <v>18654</v>
      </c>
      <c r="B19687" s="53">
        <v>2023</v>
      </c>
      <c r="C19687" t="s">
        <v>14968</v>
      </c>
      <c r="D19687" t="s">
        <v>19971</v>
      </c>
    </row>
    <row r="19688" spans="1:4" ht="15">
      <c r="A19688" t="s">
        <v>18654</v>
      </c>
      <c r="B19688" s="53">
        <v>2023</v>
      </c>
      <c r="C19688" t="s">
        <v>2</v>
      </c>
      <c r="D19688" t="s">
        <v>19972</v>
      </c>
    </row>
    <row r="19689" spans="1:4" ht="15">
      <c r="A19689" t="s">
        <v>18654</v>
      </c>
      <c r="B19689" s="53">
        <v>2023</v>
      </c>
      <c r="C19689" t="s">
        <v>2</v>
      </c>
      <c r="D19689" t="s">
        <v>19901</v>
      </c>
    </row>
    <row r="19690" spans="1:4" ht="15">
      <c r="A19690" t="s">
        <v>18654</v>
      </c>
      <c r="B19690" s="53">
        <v>2023</v>
      </c>
      <c r="C19690" t="s">
        <v>2</v>
      </c>
      <c r="D19690" t="s">
        <v>19962</v>
      </c>
    </row>
    <row r="19691" spans="1:4" ht="15">
      <c r="A19691" t="s">
        <v>18654</v>
      </c>
      <c r="B19691" s="53">
        <v>2023</v>
      </c>
      <c r="C19691" t="s">
        <v>2</v>
      </c>
      <c r="D19691" t="s">
        <v>19968</v>
      </c>
    </row>
    <row r="19692" spans="1:4" ht="15">
      <c r="A19692" t="s">
        <v>18654</v>
      </c>
      <c r="B19692" s="53">
        <v>2022</v>
      </c>
      <c r="C19692" t="s">
        <v>1433</v>
      </c>
      <c r="D19692" t="s">
        <v>19973</v>
      </c>
    </row>
    <row r="19693" spans="1:4" ht="15">
      <c r="A19693" t="s">
        <v>18654</v>
      </c>
      <c r="B19693" s="53">
        <v>2022</v>
      </c>
      <c r="C19693" t="s">
        <v>1433</v>
      </c>
      <c r="D19693" t="s">
        <v>19974</v>
      </c>
    </row>
    <row r="19694" spans="1:4" ht="15">
      <c r="A19694" t="s">
        <v>18654</v>
      </c>
      <c r="B19694" s="53">
        <v>2022</v>
      </c>
      <c r="C19694" t="s">
        <v>1433</v>
      </c>
      <c r="D19694" t="s">
        <v>19975</v>
      </c>
    </row>
    <row r="19695" spans="1:4" ht="15">
      <c r="A19695" t="s">
        <v>18654</v>
      </c>
      <c r="B19695" s="53">
        <v>2022</v>
      </c>
      <c r="C19695" t="s">
        <v>1433</v>
      </c>
      <c r="D19695" t="s">
        <v>19976</v>
      </c>
    </row>
    <row r="19696" spans="1:4" ht="15">
      <c r="A19696" t="s">
        <v>18654</v>
      </c>
      <c r="B19696" s="53">
        <v>2022</v>
      </c>
      <c r="C19696" t="s">
        <v>19977</v>
      </c>
      <c r="D19696" t="s">
        <v>19978</v>
      </c>
    </row>
    <row r="19697" spans="1:4" ht="15">
      <c r="A19697" t="s">
        <v>18654</v>
      </c>
      <c r="B19697" s="53">
        <v>2022</v>
      </c>
      <c r="C19697" t="s">
        <v>45</v>
      </c>
      <c r="D19697" t="s">
        <v>19979</v>
      </c>
    </row>
    <row r="19698" spans="1:4" ht="15">
      <c r="A19698" t="s">
        <v>18654</v>
      </c>
      <c r="B19698" s="53">
        <v>2022</v>
      </c>
      <c r="C19698" t="s">
        <v>914</v>
      </c>
      <c r="D19698" t="s">
        <v>19980</v>
      </c>
    </row>
    <row r="19699" spans="1:4" ht="15">
      <c r="A19699" t="s">
        <v>18654</v>
      </c>
      <c r="B19699" s="53">
        <v>2022</v>
      </c>
      <c r="C19699" t="s">
        <v>504</v>
      </c>
      <c r="D19699" t="s">
        <v>19981</v>
      </c>
    </row>
    <row r="19700" spans="1:4" ht="15">
      <c r="A19700" t="s">
        <v>18654</v>
      </c>
      <c r="B19700" s="53">
        <v>2022</v>
      </c>
      <c r="C19700" t="s">
        <v>504</v>
      </c>
      <c r="D19700" t="s">
        <v>19982</v>
      </c>
    </row>
    <row r="19701" spans="1:4" ht="15">
      <c r="A19701" t="s">
        <v>18654</v>
      </c>
      <c r="B19701" s="53">
        <v>2022</v>
      </c>
      <c r="C19701" t="s">
        <v>1287</v>
      </c>
      <c r="D19701" t="s">
        <v>19983</v>
      </c>
    </row>
    <row r="19702" spans="1:4" ht="15">
      <c r="A19702" t="s">
        <v>18654</v>
      </c>
      <c r="B19702" s="53">
        <v>2022</v>
      </c>
      <c r="C19702" t="s">
        <v>7</v>
      </c>
      <c r="D19702" t="s">
        <v>19984</v>
      </c>
    </row>
    <row r="19703" spans="1:4" ht="15">
      <c r="A19703" t="s">
        <v>18654</v>
      </c>
      <c r="B19703" s="53">
        <v>2022</v>
      </c>
      <c r="C19703" t="s">
        <v>7</v>
      </c>
      <c r="D19703" t="s">
        <v>19985</v>
      </c>
    </row>
    <row r="19704" spans="1:4" ht="15">
      <c r="A19704" t="s">
        <v>18654</v>
      </c>
      <c r="B19704" s="53">
        <v>2022</v>
      </c>
      <c r="C19704" t="s">
        <v>7</v>
      </c>
      <c r="D19704" t="s">
        <v>19986</v>
      </c>
    </row>
    <row r="19705" spans="1:4" ht="15">
      <c r="A19705" t="s">
        <v>18654</v>
      </c>
      <c r="B19705" s="53">
        <v>2022</v>
      </c>
      <c r="C19705" t="s">
        <v>7</v>
      </c>
      <c r="D19705" t="s">
        <v>19987</v>
      </c>
    </row>
    <row r="19706" spans="1:4" ht="15">
      <c r="A19706" t="s">
        <v>18654</v>
      </c>
      <c r="B19706" s="53">
        <v>2022</v>
      </c>
      <c r="C19706" t="s">
        <v>194</v>
      </c>
      <c r="D19706" t="s">
        <v>19988</v>
      </c>
    </row>
    <row r="19707" spans="1:4" ht="15">
      <c r="A19707" t="s">
        <v>18654</v>
      </c>
      <c r="B19707" s="53">
        <v>2022</v>
      </c>
      <c r="C19707" t="s">
        <v>194</v>
      </c>
      <c r="D19707" t="s">
        <v>19989</v>
      </c>
    </row>
    <row r="19708" spans="1:4" ht="15">
      <c r="A19708" t="s">
        <v>18654</v>
      </c>
      <c r="B19708" s="53">
        <v>2022</v>
      </c>
      <c r="C19708" t="s">
        <v>194</v>
      </c>
      <c r="D19708" t="s">
        <v>19990</v>
      </c>
    </row>
    <row r="19709" spans="1:4" ht="15">
      <c r="A19709" t="s">
        <v>18654</v>
      </c>
      <c r="B19709" s="53">
        <v>2022</v>
      </c>
      <c r="C19709" t="s">
        <v>194</v>
      </c>
      <c r="D19709" t="s">
        <v>19991</v>
      </c>
    </row>
    <row r="19710" spans="1:4" ht="15">
      <c r="A19710" t="s">
        <v>18654</v>
      </c>
      <c r="B19710" s="53">
        <v>2022</v>
      </c>
      <c r="C19710" t="s">
        <v>1289</v>
      </c>
      <c r="D19710" t="s">
        <v>19992</v>
      </c>
    </row>
    <row r="19711" spans="1:4" ht="15">
      <c r="A19711" t="s">
        <v>18654</v>
      </c>
      <c r="B19711" s="53">
        <v>2022</v>
      </c>
      <c r="C19711" t="s">
        <v>10</v>
      </c>
      <c r="D19711" t="s">
        <v>19993</v>
      </c>
    </row>
    <row r="19712" spans="1:4" ht="15">
      <c r="A19712" t="s">
        <v>18654</v>
      </c>
      <c r="B19712" s="53">
        <v>2022</v>
      </c>
      <c r="C19712" t="s">
        <v>2</v>
      </c>
      <c r="D19712" t="s">
        <v>19994</v>
      </c>
    </row>
    <row r="19713" spans="1:4" ht="15">
      <c r="A19713" t="s">
        <v>18654</v>
      </c>
      <c r="B19713" s="53">
        <v>2022</v>
      </c>
      <c r="C19713" t="s">
        <v>2</v>
      </c>
      <c r="D19713" t="s">
        <v>19995</v>
      </c>
    </row>
    <row r="19714" spans="1:4" ht="15">
      <c r="A19714" t="s">
        <v>18654</v>
      </c>
      <c r="B19714" s="53">
        <v>2022</v>
      </c>
      <c r="C19714" t="s">
        <v>2</v>
      </c>
      <c r="D19714" t="s">
        <v>19988</v>
      </c>
    </row>
    <row r="19715" spans="1:4" ht="15">
      <c r="A19715" t="s">
        <v>18654</v>
      </c>
      <c r="B19715" s="53">
        <v>2022</v>
      </c>
      <c r="C19715" t="s">
        <v>2</v>
      </c>
      <c r="D19715" t="s">
        <v>19996</v>
      </c>
    </row>
    <row r="19716" spans="1:4" ht="15">
      <c r="A19716" t="s">
        <v>18654</v>
      </c>
      <c r="B19716" s="53">
        <v>2022</v>
      </c>
      <c r="C19716" t="s">
        <v>2</v>
      </c>
      <c r="D19716" t="s">
        <v>19959</v>
      </c>
    </row>
    <row r="19717" spans="1:4" ht="15">
      <c r="A19717" t="s">
        <v>18654</v>
      </c>
      <c r="B19717" s="53">
        <v>2022</v>
      </c>
      <c r="C19717" t="s">
        <v>2</v>
      </c>
      <c r="D19717" t="s">
        <v>19897</v>
      </c>
    </row>
    <row r="19718" spans="1:4" ht="15">
      <c r="A19718" t="s">
        <v>18654</v>
      </c>
      <c r="B19718" s="53">
        <v>2022</v>
      </c>
      <c r="C19718" t="s">
        <v>2</v>
      </c>
      <c r="D19718" t="s">
        <v>19997</v>
      </c>
    </row>
    <row r="19719" spans="1:4" ht="15">
      <c r="A19719" t="s">
        <v>18654</v>
      </c>
      <c r="B19719" s="53">
        <v>2022</v>
      </c>
      <c r="C19719" t="s">
        <v>2</v>
      </c>
      <c r="D19719" t="s">
        <v>19998</v>
      </c>
    </row>
    <row r="19720" spans="1:4" ht="15">
      <c r="A19720" t="s">
        <v>18654</v>
      </c>
      <c r="B19720" s="53">
        <v>2021</v>
      </c>
      <c r="C19720" t="s">
        <v>1481</v>
      </c>
      <c r="D19720" t="s">
        <v>19999</v>
      </c>
    </row>
    <row r="19721" spans="1:4" ht="15">
      <c r="A19721" t="s">
        <v>18654</v>
      </c>
      <c r="B19721" s="53">
        <v>2021</v>
      </c>
      <c r="C19721" t="s">
        <v>30</v>
      </c>
      <c r="D19721" t="s">
        <v>20000</v>
      </c>
    </row>
    <row r="19722" spans="1:4" ht="15">
      <c r="A19722" t="s">
        <v>18654</v>
      </c>
      <c r="B19722" s="53">
        <v>2021</v>
      </c>
      <c r="C19722" t="s">
        <v>20001</v>
      </c>
      <c r="D19722" t="s">
        <v>20002</v>
      </c>
    </row>
    <row r="19723" spans="1:4" ht="15">
      <c r="A19723" t="s">
        <v>18654</v>
      </c>
      <c r="B19723" s="53">
        <v>2021</v>
      </c>
      <c r="C19723" t="s">
        <v>1433</v>
      </c>
      <c r="D19723" t="s">
        <v>20003</v>
      </c>
    </row>
    <row r="19724" spans="1:4" ht="15">
      <c r="A19724" t="s">
        <v>18654</v>
      </c>
      <c r="B19724" s="53">
        <v>2021</v>
      </c>
      <c r="C19724" t="s">
        <v>4</v>
      </c>
      <c r="D19724" t="s">
        <v>20004</v>
      </c>
    </row>
    <row r="19725" spans="1:4" ht="15">
      <c r="A19725" t="s">
        <v>18654</v>
      </c>
      <c r="B19725" s="53">
        <v>2021</v>
      </c>
      <c r="C19725" t="s">
        <v>6546</v>
      </c>
      <c r="D19725" t="s">
        <v>20005</v>
      </c>
    </row>
    <row r="19726" spans="1:4" ht="15">
      <c r="A19726" t="s">
        <v>18654</v>
      </c>
      <c r="B19726" s="53">
        <v>2021</v>
      </c>
      <c r="C19726" t="s">
        <v>7</v>
      </c>
      <c r="D19726" t="s">
        <v>20006</v>
      </c>
    </row>
    <row r="19727" spans="1:4" ht="15">
      <c r="A19727" t="s">
        <v>18654</v>
      </c>
      <c r="B19727" s="53">
        <v>2021</v>
      </c>
      <c r="C19727" t="s">
        <v>194</v>
      </c>
      <c r="D19727" t="s">
        <v>20007</v>
      </c>
    </row>
    <row r="19728" spans="1:4" ht="15">
      <c r="A19728" t="s">
        <v>18654</v>
      </c>
      <c r="B19728" s="53">
        <v>2021</v>
      </c>
      <c r="C19728" t="s">
        <v>6217</v>
      </c>
      <c r="D19728" t="s">
        <v>20008</v>
      </c>
    </row>
    <row r="19729" spans="1:4" ht="15">
      <c r="A19729" t="s">
        <v>18654</v>
      </c>
      <c r="B19729" s="53">
        <v>2021</v>
      </c>
      <c r="C19729" t="s">
        <v>2</v>
      </c>
      <c r="D19729" t="s">
        <v>20009</v>
      </c>
    </row>
    <row r="19730" spans="1:4" ht="15">
      <c r="A19730" t="s">
        <v>18654</v>
      </c>
      <c r="B19730" s="53">
        <v>2021</v>
      </c>
      <c r="C19730" t="s">
        <v>2</v>
      </c>
      <c r="D19730" t="s">
        <v>19989</v>
      </c>
    </row>
    <row r="19731" spans="1:4" ht="15">
      <c r="A19731" t="s">
        <v>18654</v>
      </c>
      <c r="B19731" s="53">
        <v>2020</v>
      </c>
      <c r="C19731" t="s">
        <v>30</v>
      </c>
      <c r="D19731" t="s">
        <v>20010</v>
      </c>
    </row>
    <row r="19732" spans="1:4" ht="15">
      <c r="A19732" t="s">
        <v>18654</v>
      </c>
      <c r="B19732" s="53">
        <v>2020</v>
      </c>
      <c r="C19732" t="s">
        <v>1433</v>
      </c>
      <c r="D19732" t="s">
        <v>20011</v>
      </c>
    </row>
    <row r="19733" spans="1:4" ht="15">
      <c r="A19733" t="s">
        <v>18654</v>
      </c>
      <c r="B19733" s="53">
        <v>2020</v>
      </c>
      <c r="C19733" t="s">
        <v>1288</v>
      </c>
      <c r="D19733" t="s">
        <v>20012</v>
      </c>
    </row>
    <row r="19734" spans="1:4" ht="15">
      <c r="A19734" t="s">
        <v>18654</v>
      </c>
      <c r="B19734" s="53">
        <v>2020</v>
      </c>
      <c r="C19734" t="s">
        <v>1293</v>
      </c>
      <c r="D19734" t="s">
        <v>20013</v>
      </c>
    </row>
    <row r="19735" spans="1:4" ht="15">
      <c r="A19735" t="s">
        <v>18654</v>
      </c>
      <c r="B19735" s="53">
        <v>2020</v>
      </c>
      <c r="C19735" t="s">
        <v>20014</v>
      </c>
      <c r="D19735" t="s">
        <v>20015</v>
      </c>
    </row>
    <row r="19736" spans="1:4" ht="15">
      <c r="A19736" t="s">
        <v>18654</v>
      </c>
      <c r="B19736" s="53">
        <v>2020</v>
      </c>
      <c r="C19736" t="s">
        <v>504</v>
      </c>
      <c r="D19736" t="s">
        <v>20016</v>
      </c>
    </row>
    <row r="19737" spans="1:4" ht="15">
      <c r="A19737" t="s">
        <v>18654</v>
      </c>
      <c r="B19737" s="53">
        <v>2020</v>
      </c>
      <c r="C19737" t="s">
        <v>7</v>
      </c>
      <c r="D19737" t="s">
        <v>20017</v>
      </c>
    </row>
    <row r="19738" spans="1:4" ht="15">
      <c r="A19738" t="s">
        <v>18654</v>
      </c>
      <c r="B19738" s="53">
        <v>2020</v>
      </c>
      <c r="C19738" t="s">
        <v>7</v>
      </c>
      <c r="D19738" t="s">
        <v>20018</v>
      </c>
    </row>
    <row r="19739" spans="1:4" ht="15">
      <c r="A19739" t="s">
        <v>18654</v>
      </c>
      <c r="B19739" s="53">
        <v>2020</v>
      </c>
      <c r="C19739" t="s">
        <v>194</v>
      </c>
      <c r="D19739" t="s">
        <v>20019</v>
      </c>
    </row>
    <row r="19740" spans="1:4" ht="15">
      <c r="A19740" t="s">
        <v>18654</v>
      </c>
      <c r="B19740" s="53">
        <v>2020</v>
      </c>
      <c r="C19740" t="s">
        <v>194</v>
      </c>
      <c r="D19740" t="s">
        <v>20020</v>
      </c>
    </row>
    <row r="19741" spans="1:4" ht="15">
      <c r="A19741" t="s">
        <v>18654</v>
      </c>
      <c r="B19741" s="53">
        <v>2020</v>
      </c>
      <c r="C19741" t="s">
        <v>194</v>
      </c>
      <c r="D19741" t="s">
        <v>20021</v>
      </c>
    </row>
    <row r="19742" spans="1:4" ht="15">
      <c r="A19742" t="s">
        <v>18654</v>
      </c>
      <c r="B19742" s="53">
        <v>2020</v>
      </c>
      <c r="C19742" t="s">
        <v>989</v>
      </c>
      <c r="D19742" t="s">
        <v>20022</v>
      </c>
    </row>
    <row r="19743" spans="1:4" ht="15">
      <c r="A19743" t="s">
        <v>18654</v>
      </c>
      <c r="B19743" s="53">
        <v>2020</v>
      </c>
      <c r="C19743" t="s">
        <v>1292</v>
      </c>
      <c r="D19743" t="s">
        <v>11639</v>
      </c>
    </row>
    <row r="19744" spans="1:4" ht="15">
      <c r="A19744" t="s">
        <v>18654</v>
      </c>
      <c r="B19744" s="53">
        <v>2020</v>
      </c>
      <c r="C19744" t="s">
        <v>3570</v>
      </c>
      <c r="D19744" t="s">
        <v>20023</v>
      </c>
    </row>
    <row r="19745" spans="1:4" ht="15">
      <c r="A19745" t="s">
        <v>18654</v>
      </c>
      <c r="B19745" s="53">
        <v>2020</v>
      </c>
      <c r="C19745" t="s">
        <v>661</v>
      </c>
      <c r="D19745" t="s">
        <v>12585</v>
      </c>
    </row>
    <row r="19746" spans="1:4" ht="15">
      <c r="A19746" t="s">
        <v>18654</v>
      </c>
      <c r="B19746" s="53">
        <v>2020</v>
      </c>
      <c r="C19746" t="s">
        <v>1105</v>
      </c>
      <c r="D19746" t="s">
        <v>20024</v>
      </c>
    </row>
    <row r="19747" spans="1:4" ht="15">
      <c r="A19747" t="s">
        <v>18654</v>
      </c>
      <c r="B19747" s="53">
        <v>2020</v>
      </c>
      <c r="C19747" t="s">
        <v>2</v>
      </c>
      <c r="D19747" t="s">
        <v>12587</v>
      </c>
    </row>
    <row r="19748" spans="1:4" ht="15">
      <c r="A19748" t="s">
        <v>18654</v>
      </c>
      <c r="B19748" s="53">
        <v>2020</v>
      </c>
      <c r="C19748" t="s">
        <v>2</v>
      </c>
      <c r="D19748" t="s">
        <v>20024</v>
      </c>
    </row>
    <row r="19749" spans="1:4" ht="15">
      <c r="A19749" t="s">
        <v>18654</v>
      </c>
      <c r="B19749" s="53">
        <v>2020</v>
      </c>
      <c r="C19749" t="s">
        <v>2</v>
      </c>
      <c r="D19749" t="s">
        <v>20025</v>
      </c>
    </row>
    <row r="19750" spans="1:4" ht="15">
      <c r="A19750" t="s">
        <v>18654</v>
      </c>
      <c r="B19750" s="53">
        <v>2020</v>
      </c>
      <c r="C19750" t="s">
        <v>2</v>
      </c>
      <c r="D19750" t="s">
        <v>20026</v>
      </c>
    </row>
    <row r="19751" spans="1:4" ht="15">
      <c r="A19751" t="s">
        <v>18654</v>
      </c>
      <c r="B19751" s="53">
        <v>2020</v>
      </c>
      <c r="C19751" t="s">
        <v>2</v>
      </c>
      <c r="D19751" t="s">
        <v>20017</v>
      </c>
    </row>
    <row r="19752" spans="1:4" ht="15">
      <c r="A19752" t="s">
        <v>18654</v>
      </c>
      <c r="B19752" s="53">
        <v>2020</v>
      </c>
      <c r="C19752" t="s">
        <v>2</v>
      </c>
      <c r="D19752" t="s">
        <v>20027</v>
      </c>
    </row>
    <row r="19753" spans="1:4" ht="15">
      <c r="A19753" t="s">
        <v>18654</v>
      </c>
      <c r="B19753" s="53">
        <v>2020</v>
      </c>
      <c r="C19753" t="s">
        <v>2</v>
      </c>
      <c r="D19753" t="s">
        <v>20028</v>
      </c>
    </row>
    <row r="19754" spans="1:4" ht="15">
      <c r="A19754" t="s">
        <v>18654</v>
      </c>
      <c r="B19754" s="53">
        <v>2020</v>
      </c>
      <c r="C19754" t="s">
        <v>2</v>
      </c>
      <c r="D19754" t="s">
        <v>11639</v>
      </c>
    </row>
    <row r="19755" spans="1:4" ht="15">
      <c r="A19755" t="s">
        <v>18654</v>
      </c>
      <c r="B19755" s="53">
        <v>2020</v>
      </c>
      <c r="C19755" t="s">
        <v>2</v>
      </c>
      <c r="D19755" t="s">
        <v>20029</v>
      </c>
    </row>
    <row r="19756" spans="1:4" ht="15">
      <c r="A19756" t="s">
        <v>18654</v>
      </c>
      <c r="B19756" s="53">
        <v>2019</v>
      </c>
      <c r="C19756" t="s">
        <v>1293</v>
      </c>
      <c r="D19756" t="s">
        <v>20030</v>
      </c>
    </row>
    <row r="19757" spans="1:4" ht="15">
      <c r="A19757" t="s">
        <v>18654</v>
      </c>
      <c r="B19757" s="53">
        <v>2019</v>
      </c>
      <c r="C19757" t="s">
        <v>19977</v>
      </c>
      <c r="D19757" t="s">
        <v>20031</v>
      </c>
    </row>
    <row r="19758" spans="1:4" ht="15">
      <c r="A19758" t="s">
        <v>18654</v>
      </c>
      <c r="B19758" s="53">
        <v>2019</v>
      </c>
      <c r="C19758" t="s">
        <v>7</v>
      </c>
      <c r="D19758" t="s">
        <v>20032</v>
      </c>
    </row>
    <row r="19759" spans="1:4" ht="15">
      <c r="A19759" t="s">
        <v>18654</v>
      </c>
      <c r="B19759" s="53">
        <v>2019</v>
      </c>
      <c r="C19759" t="s">
        <v>7</v>
      </c>
      <c r="D19759" t="s">
        <v>20033</v>
      </c>
    </row>
    <row r="19760" spans="1:4" ht="15">
      <c r="A19760" t="s">
        <v>18654</v>
      </c>
      <c r="B19760" s="53">
        <v>2019</v>
      </c>
      <c r="C19760" t="s">
        <v>7</v>
      </c>
      <c r="D19760" t="s">
        <v>20034</v>
      </c>
    </row>
    <row r="19761" spans="1:4" ht="15">
      <c r="A19761" t="s">
        <v>18654</v>
      </c>
      <c r="B19761" s="53">
        <v>2019</v>
      </c>
      <c r="C19761" t="s">
        <v>7</v>
      </c>
      <c r="D19761" t="s">
        <v>20035</v>
      </c>
    </row>
    <row r="19762" spans="1:4" ht="15">
      <c r="A19762" t="s">
        <v>18654</v>
      </c>
      <c r="B19762" s="53">
        <v>2019</v>
      </c>
      <c r="C19762" t="s">
        <v>7</v>
      </c>
      <c r="D19762" t="s">
        <v>20036</v>
      </c>
    </row>
    <row r="19763" spans="1:4" ht="15">
      <c r="A19763" t="s">
        <v>18654</v>
      </c>
      <c r="B19763" s="53">
        <v>2019</v>
      </c>
      <c r="C19763" t="s">
        <v>7</v>
      </c>
      <c r="D19763" t="s">
        <v>20037</v>
      </c>
    </row>
    <row r="19764" spans="1:4" ht="15">
      <c r="A19764" t="s">
        <v>18654</v>
      </c>
      <c r="B19764" s="53">
        <v>2019</v>
      </c>
      <c r="C19764" t="s">
        <v>194</v>
      </c>
      <c r="D19764" t="s">
        <v>20038</v>
      </c>
    </row>
    <row r="19765" spans="1:4" ht="15">
      <c r="A19765" t="s">
        <v>18654</v>
      </c>
      <c r="B19765" s="53">
        <v>2019</v>
      </c>
      <c r="C19765" t="s">
        <v>194</v>
      </c>
      <c r="D19765" t="s">
        <v>20039</v>
      </c>
    </row>
    <row r="19766" spans="1:4" ht="15">
      <c r="A19766" t="s">
        <v>18654</v>
      </c>
      <c r="B19766" s="53">
        <v>2019</v>
      </c>
      <c r="C19766" t="s">
        <v>194</v>
      </c>
      <c r="D19766" t="s">
        <v>20040</v>
      </c>
    </row>
    <row r="19767" spans="1:4" ht="15">
      <c r="A19767" t="s">
        <v>18654</v>
      </c>
      <c r="B19767" s="53">
        <v>2019</v>
      </c>
      <c r="C19767" t="s">
        <v>2</v>
      </c>
      <c r="D19767" t="s">
        <v>20041</v>
      </c>
    </row>
    <row r="19768" spans="1:4" ht="15">
      <c r="A19768" t="s">
        <v>18654</v>
      </c>
      <c r="B19768" s="53">
        <v>2019</v>
      </c>
      <c r="C19768" t="s">
        <v>2</v>
      </c>
      <c r="D19768" t="s">
        <v>12592</v>
      </c>
    </row>
    <row r="19769" spans="1:4" ht="15">
      <c r="A19769" t="s">
        <v>18654</v>
      </c>
      <c r="B19769" s="53">
        <v>2019</v>
      </c>
      <c r="C19769" t="s">
        <v>2</v>
      </c>
      <c r="D19769" t="s">
        <v>19980</v>
      </c>
    </row>
    <row r="19770" spans="1:4" ht="15">
      <c r="A19770" t="s">
        <v>18654</v>
      </c>
      <c r="B19770" s="53">
        <v>2019</v>
      </c>
      <c r="C19770" t="s">
        <v>2</v>
      </c>
      <c r="D19770" t="s">
        <v>20042</v>
      </c>
    </row>
    <row r="19771" spans="1:4" ht="15">
      <c r="A19771" t="s">
        <v>18654</v>
      </c>
      <c r="B19771" s="53">
        <v>2018</v>
      </c>
      <c r="C19771" t="s">
        <v>20043</v>
      </c>
      <c r="D19771" t="s">
        <v>20044</v>
      </c>
    </row>
    <row r="19772" spans="1:4" ht="15">
      <c r="A19772" t="s">
        <v>18654</v>
      </c>
      <c r="B19772" s="53">
        <v>2018</v>
      </c>
      <c r="C19772" t="s">
        <v>914</v>
      </c>
      <c r="D19772" t="s">
        <v>20045</v>
      </c>
    </row>
    <row r="19773" spans="1:4" ht="15">
      <c r="A19773" t="s">
        <v>18654</v>
      </c>
      <c r="B19773" s="53">
        <v>2018</v>
      </c>
      <c r="C19773" t="s">
        <v>20014</v>
      </c>
      <c r="D19773" t="s">
        <v>20046</v>
      </c>
    </row>
    <row r="19774" spans="1:4" ht="15">
      <c r="A19774" t="s">
        <v>18654</v>
      </c>
      <c r="B19774" s="53">
        <v>2018</v>
      </c>
      <c r="C19774" t="s">
        <v>504</v>
      </c>
      <c r="D19774" t="s">
        <v>20047</v>
      </c>
    </row>
    <row r="19775" spans="1:4" ht="15">
      <c r="A19775" t="s">
        <v>18654</v>
      </c>
      <c r="B19775" s="53">
        <v>2018</v>
      </c>
      <c r="C19775" t="s">
        <v>1287</v>
      </c>
      <c r="D19775" t="s">
        <v>20048</v>
      </c>
    </row>
    <row r="19776" spans="1:4" ht="15">
      <c r="A19776" t="s">
        <v>18654</v>
      </c>
      <c r="B19776" s="53">
        <v>2018</v>
      </c>
      <c r="C19776" t="s">
        <v>194</v>
      </c>
      <c r="D19776" t="s">
        <v>20049</v>
      </c>
    </row>
    <row r="19777" spans="1:4" ht="15">
      <c r="A19777" t="s">
        <v>18654</v>
      </c>
      <c r="B19777" s="53">
        <v>2018</v>
      </c>
      <c r="C19777" t="s">
        <v>194</v>
      </c>
      <c r="D19777" t="s">
        <v>20050</v>
      </c>
    </row>
    <row r="19778" spans="1:4" ht="15">
      <c r="A19778" t="s">
        <v>18654</v>
      </c>
      <c r="B19778" s="53">
        <v>2018</v>
      </c>
      <c r="C19778" t="s">
        <v>194</v>
      </c>
      <c r="D19778" t="s">
        <v>20051</v>
      </c>
    </row>
    <row r="19779" spans="1:4" ht="15">
      <c r="A19779" t="s">
        <v>18654</v>
      </c>
      <c r="B19779" s="53">
        <v>2018</v>
      </c>
      <c r="C19779" t="s">
        <v>194</v>
      </c>
      <c r="D19779" t="s">
        <v>20052</v>
      </c>
    </row>
    <row r="19780" spans="1:4" ht="15">
      <c r="A19780" t="s">
        <v>18654</v>
      </c>
      <c r="B19780" s="53">
        <v>2018</v>
      </c>
      <c r="C19780" t="s">
        <v>194</v>
      </c>
      <c r="D19780" t="s">
        <v>20053</v>
      </c>
    </row>
    <row r="19781" spans="1:4" ht="15">
      <c r="A19781" t="s">
        <v>18654</v>
      </c>
      <c r="B19781" s="53">
        <v>2018</v>
      </c>
      <c r="C19781" t="s">
        <v>645</v>
      </c>
      <c r="D19781" t="s">
        <v>20054</v>
      </c>
    </row>
    <row r="19782" spans="1:4" ht="15">
      <c r="A19782" t="s">
        <v>18654</v>
      </c>
      <c r="B19782" s="53">
        <v>2017</v>
      </c>
      <c r="C19782" t="s">
        <v>30</v>
      </c>
      <c r="D19782" t="s">
        <v>20055</v>
      </c>
    </row>
    <row r="19783" spans="1:4" ht="15">
      <c r="A19783" t="s">
        <v>18654</v>
      </c>
      <c r="B19783" s="53">
        <v>2017</v>
      </c>
      <c r="C19783" t="s">
        <v>4</v>
      </c>
      <c r="D19783" t="s">
        <v>20056</v>
      </c>
    </row>
    <row r="19784" spans="1:4" ht="15">
      <c r="A19784" t="s">
        <v>18654</v>
      </c>
      <c r="B19784" s="53">
        <v>2017</v>
      </c>
      <c r="C19784" t="s">
        <v>19977</v>
      </c>
      <c r="D19784" t="s">
        <v>20057</v>
      </c>
    </row>
    <row r="19785" spans="1:4" ht="15">
      <c r="A19785" t="s">
        <v>18654</v>
      </c>
      <c r="B19785" s="53">
        <v>2017</v>
      </c>
      <c r="C19785" t="s">
        <v>143</v>
      </c>
      <c r="D19785" t="s">
        <v>20058</v>
      </c>
    </row>
    <row r="19786" spans="1:4" ht="15">
      <c r="A19786" t="s">
        <v>18654</v>
      </c>
      <c r="B19786" s="53">
        <v>2017</v>
      </c>
      <c r="C19786" t="s">
        <v>20043</v>
      </c>
      <c r="D19786" t="s">
        <v>20059</v>
      </c>
    </row>
    <row r="19787" spans="1:4" ht="15">
      <c r="A19787" t="s">
        <v>18654</v>
      </c>
      <c r="B19787" s="53">
        <v>2017</v>
      </c>
      <c r="C19787" t="s">
        <v>5269</v>
      </c>
      <c r="D19787" t="s">
        <v>20060</v>
      </c>
    </row>
    <row r="19788" spans="1:4" ht="15">
      <c r="A19788" t="s">
        <v>18654</v>
      </c>
      <c r="B19788" s="53">
        <v>2017</v>
      </c>
      <c r="C19788" t="s">
        <v>7</v>
      </c>
      <c r="D19788" t="s">
        <v>20061</v>
      </c>
    </row>
    <row r="19789" spans="1:4" ht="15">
      <c r="A19789" t="s">
        <v>18654</v>
      </c>
      <c r="B19789" s="53">
        <v>2017</v>
      </c>
      <c r="C19789" t="s">
        <v>7</v>
      </c>
      <c r="D19789" t="s">
        <v>20062</v>
      </c>
    </row>
    <row r="19790" spans="1:4" ht="15">
      <c r="A19790" t="s">
        <v>18654</v>
      </c>
      <c r="B19790" s="53">
        <v>2017</v>
      </c>
      <c r="C19790" t="s">
        <v>7</v>
      </c>
      <c r="D19790" t="s">
        <v>20063</v>
      </c>
    </row>
    <row r="19791" spans="1:4" ht="15">
      <c r="A19791" t="s">
        <v>18654</v>
      </c>
      <c r="B19791" s="53">
        <v>2017</v>
      </c>
      <c r="C19791" t="s">
        <v>2</v>
      </c>
      <c r="D19791" t="s">
        <v>20064</v>
      </c>
    </row>
    <row r="19792" spans="1:4" ht="15">
      <c r="A19792" t="s">
        <v>18654</v>
      </c>
      <c r="B19792" s="53">
        <v>2017</v>
      </c>
      <c r="C19792" t="s">
        <v>2</v>
      </c>
      <c r="D19792" t="s">
        <v>20054</v>
      </c>
    </row>
    <row r="19793" spans="1:4" ht="15">
      <c r="A19793" t="s">
        <v>18654</v>
      </c>
      <c r="B19793" s="53">
        <v>2016</v>
      </c>
      <c r="C19793" t="s">
        <v>20065</v>
      </c>
      <c r="D19793" t="s">
        <v>20066</v>
      </c>
    </row>
    <row r="19794" spans="1:4" ht="15">
      <c r="A19794" t="s">
        <v>18654</v>
      </c>
      <c r="B19794" s="53">
        <v>2016</v>
      </c>
      <c r="C19794" t="s">
        <v>20043</v>
      </c>
      <c r="D19794" t="s">
        <v>20067</v>
      </c>
    </row>
    <row r="19795" spans="1:4" ht="15">
      <c r="A19795" t="s">
        <v>18654</v>
      </c>
      <c r="B19795" s="53">
        <v>2016</v>
      </c>
      <c r="C19795" t="s">
        <v>5269</v>
      </c>
      <c r="D19795" t="s">
        <v>20068</v>
      </c>
    </row>
    <row r="19796" spans="1:4" ht="15">
      <c r="A19796" t="s">
        <v>18654</v>
      </c>
      <c r="B19796" s="53">
        <v>2016</v>
      </c>
      <c r="C19796" t="s">
        <v>5269</v>
      </c>
      <c r="D19796" t="s">
        <v>20069</v>
      </c>
    </row>
    <row r="19797" spans="1:4" ht="15">
      <c r="A19797" t="s">
        <v>18654</v>
      </c>
      <c r="B19797" s="53">
        <v>2016</v>
      </c>
      <c r="C19797" t="s">
        <v>914</v>
      </c>
      <c r="D19797" t="s">
        <v>20070</v>
      </c>
    </row>
    <row r="19798" spans="1:4" ht="15">
      <c r="A19798" t="s">
        <v>18654</v>
      </c>
      <c r="B19798" s="53">
        <v>2016</v>
      </c>
      <c r="C19798" t="s">
        <v>1291</v>
      </c>
      <c r="D19798" t="s">
        <v>20071</v>
      </c>
    </row>
    <row r="19799" spans="1:4" ht="15">
      <c r="A19799" t="s">
        <v>18654</v>
      </c>
      <c r="B19799" s="53">
        <v>2016</v>
      </c>
      <c r="C19799" t="s">
        <v>1291</v>
      </c>
      <c r="D19799" t="s">
        <v>20072</v>
      </c>
    </row>
    <row r="19800" spans="1:4" ht="15">
      <c r="A19800" t="s">
        <v>18654</v>
      </c>
      <c r="B19800" s="53">
        <v>2016</v>
      </c>
      <c r="C19800" t="s">
        <v>504</v>
      </c>
      <c r="D19800" t="s">
        <v>20073</v>
      </c>
    </row>
    <row r="19801" spans="1:4" ht="15">
      <c r="A19801" t="s">
        <v>18654</v>
      </c>
      <c r="B19801" s="53">
        <v>2016</v>
      </c>
      <c r="C19801" t="s">
        <v>504</v>
      </c>
      <c r="D19801" t="s">
        <v>20074</v>
      </c>
    </row>
    <row r="19802" spans="1:4" ht="15">
      <c r="A19802" t="s">
        <v>18654</v>
      </c>
      <c r="B19802" s="53">
        <v>2016</v>
      </c>
      <c r="C19802" t="s">
        <v>504</v>
      </c>
      <c r="D19802" t="s">
        <v>20075</v>
      </c>
    </row>
    <row r="19803" spans="1:4" ht="15">
      <c r="A19803" t="s">
        <v>18654</v>
      </c>
      <c r="B19803" s="53">
        <v>2016</v>
      </c>
      <c r="C19803" t="s">
        <v>7</v>
      </c>
      <c r="D19803" t="s">
        <v>20076</v>
      </c>
    </row>
    <row r="19804" spans="1:4" ht="15">
      <c r="A19804" t="s">
        <v>18654</v>
      </c>
      <c r="B19804" s="53">
        <v>2016</v>
      </c>
      <c r="C19804" t="s">
        <v>7</v>
      </c>
      <c r="D19804" t="s">
        <v>20077</v>
      </c>
    </row>
    <row r="19805" spans="1:4" ht="15">
      <c r="A19805" t="s">
        <v>18654</v>
      </c>
      <c r="B19805" s="53">
        <v>2016</v>
      </c>
      <c r="C19805" t="s">
        <v>7</v>
      </c>
      <c r="D19805" t="s">
        <v>20078</v>
      </c>
    </row>
    <row r="19806" spans="1:4" ht="15">
      <c r="A19806" t="s">
        <v>18654</v>
      </c>
      <c r="B19806" s="53">
        <v>2016</v>
      </c>
      <c r="C19806" t="s">
        <v>194</v>
      </c>
      <c r="D19806" t="s">
        <v>20079</v>
      </c>
    </row>
    <row r="19807" spans="1:4" ht="15">
      <c r="A19807" t="s">
        <v>18654</v>
      </c>
      <c r="B19807" s="53">
        <v>2016</v>
      </c>
      <c r="C19807" t="s">
        <v>194</v>
      </c>
      <c r="D19807" t="s">
        <v>20080</v>
      </c>
    </row>
    <row r="19808" spans="1:4" ht="15">
      <c r="A19808" t="s">
        <v>18654</v>
      </c>
      <c r="B19808" s="53">
        <v>2016</v>
      </c>
      <c r="C19808" t="s">
        <v>194</v>
      </c>
      <c r="D19808" t="s">
        <v>20081</v>
      </c>
    </row>
    <row r="19809" spans="1:4" ht="15">
      <c r="A19809" t="s">
        <v>18654</v>
      </c>
      <c r="B19809" s="53">
        <v>2015</v>
      </c>
      <c r="C19809" t="s">
        <v>30</v>
      </c>
      <c r="D19809" t="s">
        <v>20082</v>
      </c>
    </row>
    <row r="19810" spans="1:4" ht="15">
      <c r="A19810" t="s">
        <v>18654</v>
      </c>
      <c r="B19810" s="53">
        <v>2015</v>
      </c>
      <c r="C19810" t="s">
        <v>19977</v>
      </c>
      <c r="D19810" t="s">
        <v>20083</v>
      </c>
    </row>
    <row r="19811" spans="1:4" ht="15">
      <c r="A19811" t="s">
        <v>18654</v>
      </c>
      <c r="B19811" s="53">
        <v>2015</v>
      </c>
      <c r="C19811" t="s">
        <v>20065</v>
      </c>
      <c r="D19811" t="s">
        <v>20084</v>
      </c>
    </row>
    <row r="19812" spans="1:4" ht="15">
      <c r="A19812" t="s">
        <v>18654</v>
      </c>
      <c r="B19812" s="53">
        <v>2015</v>
      </c>
      <c r="C19812" t="s">
        <v>7</v>
      </c>
      <c r="D19812" t="s">
        <v>20085</v>
      </c>
    </row>
    <row r="19813" spans="1:4" ht="15">
      <c r="A19813" t="s">
        <v>18654</v>
      </c>
      <c r="B19813" s="53">
        <v>2015</v>
      </c>
      <c r="C19813" t="s">
        <v>7</v>
      </c>
      <c r="D19813" t="s">
        <v>20086</v>
      </c>
    </row>
    <row r="19814" spans="1:4" ht="15">
      <c r="A19814" t="s">
        <v>18654</v>
      </c>
      <c r="B19814" s="53">
        <v>2015</v>
      </c>
      <c r="C19814" t="s">
        <v>7</v>
      </c>
      <c r="D19814" t="s">
        <v>20087</v>
      </c>
    </row>
    <row r="19815" spans="1:4" ht="15">
      <c r="A19815" t="s">
        <v>18654</v>
      </c>
      <c r="B19815" s="53">
        <v>2015</v>
      </c>
      <c r="C19815" t="s">
        <v>194</v>
      </c>
      <c r="D19815" t="s">
        <v>20088</v>
      </c>
    </row>
    <row r="19816" spans="1:4" ht="15">
      <c r="A19816" t="s">
        <v>18654</v>
      </c>
      <c r="B19816" s="53">
        <v>2015</v>
      </c>
      <c r="C19816" t="s">
        <v>194</v>
      </c>
      <c r="D19816" t="s">
        <v>20089</v>
      </c>
    </row>
    <row r="19817" spans="1:4" ht="15">
      <c r="A19817" t="s">
        <v>18654</v>
      </c>
      <c r="B19817" s="53">
        <v>2015</v>
      </c>
      <c r="C19817" t="s">
        <v>194</v>
      </c>
      <c r="D19817" t="s">
        <v>20090</v>
      </c>
    </row>
    <row r="19818" spans="1:4" ht="15">
      <c r="A19818" t="s">
        <v>18654</v>
      </c>
      <c r="B19818" s="53">
        <v>2015</v>
      </c>
      <c r="C19818" t="s">
        <v>194</v>
      </c>
      <c r="D19818" t="s">
        <v>20091</v>
      </c>
    </row>
    <row r="19819" spans="1:4" ht="15">
      <c r="A19819" t="s">
        <v>18654</v>
      </c>
      <c r="B19819" s="53">
        <v>2015</v>
      </c>
      <c r="C19819" t="s">
        <v>20092</v>
      </c>
      <c r="D19819" t="s">
        <v>20093</v>
      </c>
    </row>
    <row r="19820" spans="1:4" ht="15">
      <c r="A19820" t="s">
        <v>18654</v>
      </c>
      <c r="B19820" s="53">
        <v>2015</v>
      </c>
      <c r="C19820" t="s">
        <v>2</v>
      </c>
      <c r="D19820" t="s">
        <v>20094</v>
      </c>
    </row>
    <row r="19821" spans="1:4" ht="15">
      <c r="A19821" t="s">
        <v>18654</v>
      </c>
      <c r="B19821" s="53">
        <v>2014</v>
      </c>
      <c r="C19821" t="s">
        <v>20095</v>
      </c>
      <c r="D19821" t="s">
        <v>20096</v>
      </c>
    </row>
    <row r="19822" spans="1:4" ht="15">
      <c r="A19822" t="s">
        <v>18654</v>
      </c>
      <c r="B19822" s="53">
        <v>2014</v>
      </c>
      <c r="C19822" t="s">
        <v>20097</v>
      </c>
      <c r="D19822" t="s">
        <v>20098</v>
      </c>
    </row>
    <row r="19823" spans="1:4" ht="15">
      <c r="A19823" t="s">
        <v>18654</v>
      </c>
      <c r="B19823" s="53">
        <v>2014</v>
      </c>
      <c r="C19823" t="s">
        <v>19977</v>
      </c>
      <c r="D19823" t="s">
        <v>20099</v>
      </c>
    </row>
    <row r="19824" spans="1:4" ht="15">
      <c r="A19824" t="s">
        <v>18654</v>
      </c>
      <c r="B19824" s="53">
        <v>2014</v>
      </c>
      <c r="C19824" t="s">
        <v>5269</v>
      </c>
      <c r="D19824" t="s">
        <v>20100</v>
      </c>
    </row>
    <row r="19825" spans="1:4" ht="15">
      <c r="A19825" t="s">
        <v>18654</v>
      </c>
      <c r="B19825" s="53">
        <v>2014</v>
      </c>
      <c r="C19825" t="s">
        <v>19234</v>
      </c>
      <c r="D19825" t="s">
        <v>20101</v>
      </c>
    </row>
    <row r="19826" spans="1:4" ht="15">
      <c r="A19826" t="s">
        <v>18654</v>
      </c>
      <c r="B19826" s="53">
        <v>2014</v>
      </c>
      <c r="C19826" t="s">
        <v>914</v>
      </c>
      <c r="D19826" t="s">
        <v>20102</v>
      </c>
    </row>
    <row r="19827" spans="1:4" ht="15">
      <c r="A19827" t="s">
        <v>18654</v>
      </c>
      <c r="B19827" s="53">
        <v>2014</v>
      </c>
      <c r="C19827" t="s">
        <v>1101</v>
      </c>
      <c r="D19827" t="s">
        <v>20103</v>
      </c>
    </row>
    <row r="19828" spans="1:4" ht="15">
      <c r="A19828" t="s">
        <v>18654</v>
      </c>
      <c r="B19828" s="53">
        <v>2014</v>
      </c>
      <c r="C19828" t="s">
        <v>504</v>
      </c>
      <c r="D19828" t="s">
        <v>20104</v>
      </c>
    </row>
    <row r="19829" spans="1:4" ht="15">
      <c r="A19829" t="s">
        <v>18654</v>
      </c>
      <c r="B19829" s="53">
        <v>2014</v>
      </c>
      <c r="C19829" t="s">
        <v>7</v>
      </c>
      <c r="D19829" t="s">
        <v>20105</v>
      </c>
    </row>
    <row r="19830" spans="1:4" ht="15">
      <c r="A19830" t="s">
        <v>18654</v>
      </c>
      <c r="B19830" s="53">
        <v>2014</v>
      </c>
      <c r="C19830" t="s">
        <v>7</v>
      </c>
      <c r="D19830" t="s">
        <v>20106</v>
      </c>
    </row>
    <row r="19831" spans="1:4" ht="15">
      <c r="A19831" t="s">
        <v>18654</v>
      </c>
      <c r="B19831" s="53">
        <v>2014</v>
      </c>
      <c r="C19831" t="s">
        <v>7</v>
      </c>
      <c r="D19831" t="s">
        <v>20107</v>
      </c>
    </row>
    <row r="19832" spans="1:4" ht="15">
      <c r="A19832" t="s">
        <v>18654</v>
      </c>
      <c r="B19832" s="53">
        <v>2014</v>
      </c>
      <c r="C19832" t="s">
        <v>7</v>
      </c>
      <c r="D19832" t="s">
        <v>20108</v>
      </c>
    </row>
    <row r="19833" spans="1:4" ht="15">
      <c r="A19833" t="s">
        <v>18654</v>
      </c>
      <c r="B19833" s="53">
        <v>2014</v>
      </c>
      <c r="C19833" t="s">
        <v>194</v>
      </c>
      <c r="D19833" t="s">
        <v>20109</v>
      </c>
    </row>
    <row r="19834" spans="1:4" ht="15">
      <c r="A19834" t="s">
        <v>18654</v>
      </c>
      <c r="B19834" s="53">
        <v>2014</v>
      </c>
      <c r="C19834" t="s">
        <v>194</v>
      </c>
      <c r="D19834" t="s">
        <v>20110</v>
      </c>
    </row>
    <row r="19835" spans="1:4" ht="15">
      <c r="A19835" t="s">
        <v>18654</v>
      </c>
      <c r="B19835" s="53">
        <v>2013</v>
      </c>
      <c r="C19835" t="s">
        <v>20095</v>
      </c>
      <c r="D19835" t="s">
        <v>20111</v>
      </c>
    </row>
    <row r="19836" spans="1:4" ht="15">
      <c r="A19836" t="s">
        <v>18654</v>
      </c>
      <c r="B19836" s="53">
        <v>2013</v>
      </c>
      <c r="C19836" t="s">
        <v>20095</v>
      </c>
      <c r="D19836" t="s">
        <v>20112</v>
      </c>
    </row>
    <row r="19837" spans="1:4" ht="15">
      <c r="A19837" t="s">
        <v>18654</v>
      </c>
      <c r="B19837" s="53">
        <v>2013</v>
      </c>
      <c r="C19837" t="s">
        <v>1141</v>
      </c>
      <c r="D19837" t="s">
        <v>20113</v>
      </c>
    </row>
    <row r="19838" spans="1:4" ht="15">
      <c r="A19838" t="s">
        <v>18654</v>
      </c>
      <c r="B19838" s="53">
        <v>2013</v>
      </c>
      <c r="C19838" t="s">
        <v>20114</v>
      </c>
      <c r="D19838" t="s">
        <v>20115</v>
      </c>
    </row>
    <row r="19839" spans="1:4" ht="15">
      <c r="A19839" t="s">
        <v>18654</v>
      </c>
      <c r="B19839" s="53">
        <v>2013</v>
      </c>
      <c r="C19839" t="s">
        <v>20043</v>
      </c>
      <c r="D19839" t="s">
        <v>20116</v>
      </c>
    </row>
    <row r="19840" spans="1:4" ht="15">
      <c r="A19840" t="s">
        <v>18654</v>
      </c>
      <c r="B19840" s="53">
        <v>2013</v>
      </c>
      <c r="C19840" t="s">
        <v>19234</v>
      </c>
      <c r="D19840" t="s">
        <v>20117</v>
      </c>
    </row>
    <row r="19841" spans="1:4" ht="15">
      <c r="A19841" t="s">
        <v>18654</v>
      </c>
      <c r="B19841" s="53">
        <v>2013</v>
      </c>
      <c r="C19841" t="s">
        <v>914</v>
      </c>
      <c r="D19841" t="s">
        <v>20118</v>
      </c>
    </row>
    <row r="19842" spans="1:4" ht="15">
      <c r="A19842" t="s">
        <v>18654</v>
      </c>
      <c r="B19842" s="53">
        <v>2013</v>
      </c>
      <c r="C19842" t="s">
        <v>1101</v>
      </c>
      <c r="D19842" t="s">
        <v>20119</v>
      </c>
    </row>
    <row r="19843" spans="1:4" ht="15">
      <c r="A19843" t="s">
        <v>18654</v>
      </c>
      <c r="B19843" s="53">
        <v>2013</v>
      </c>
      <c r="C19843" t="s">
        <v>504</v>
      </c>
      <c r="D19843" t="s">
        <v>20120</v>
      </c>
    </row>
    <row r="19844" spans="1:4" ht="15">
      <c r="A19844" t="s">
        <v>18654</v>
      </c>
      <c r="B19844" s="53">
        <v>2013</v>
      </c>
      <c r="C19844" t="s">
        <v>504</v>
      </c>
      <c r="D19844" t="s">
        <v>20121</v>
      </c>
    </row>
    <row r="19845" spans="1:4" ht="15">
      <c r="A19845" t="s">
        <v>18654</v>
      </c>
      <c r="B19845" s="53">
        <v>2013</v>
      </c>
      <c r="C19845" t="s">
        <v>20122</v>
      </c>
      <c r="D19845" t="s">
        <v>20123</v>
      </c>
    </row>
    <row r="19846" spans="1:4" ht="15">
      <c r="A19846" t="s">
        <v>18654</v>
      </c>
      <c r="B19846" s="53">
        <v>2013</v>
      </c>
      <c r="C19846" t="s">
        <v>7</v>
      </c>
      <c r="D19846" t="s">
        <v>20124</v>
      </c>
    </row>
    <row r="19847" spans="1:4" ht="15">
      <c r="A19847" t="s">
        <v>18654</v>
      </c>
      <c r="B19847" s="53">
        <v>2013</v>
      </c>
      <c r="C19847" t="s">
        <v>7</v>
      </c>
      <c r="D19847" t="s">
        <v>20125</v>
      </c>
    </row>
    <row r="19848" spans="1:4" ht="15">
      <c r="A19848" t="s">
        <v>18654</v>
      </c>
      <c r="B19848" s="53">
        <v>2013</v>
      </c>
      <c r="C19848" t="s">
        <v>7</v>
      </c>
      <c r="D19848" t="s">
        <v>20126</v>
      </c>
    </row>
    <row r="19849" spans="1:4" ht="15">
      <c r="A19849" t="s">
        <v>18654</v>
      </c>
      <c r="B19849" s="53">
        <v>2013</v>
      </c>
      <c r="C19849" t="s">
        <v>7</v>
      </c>
      <c r="D19849" t="s">
        <v>20127</v>
      </c>
    </row>
    <row r="19850" spans="1:4" ht="15">
      <c r="A19850" t="s">
        <v>18654</v>
      </c>
      <c r="B19850" s="53">
        <v>2013</v>
      </c>
      <c r="C19850" t="s">
        <v>7</v>
      </c>
      <c r="D19850" t="s">
        <v>20128</v>
      </c>
    </row>
    <row r="19851" spans="1:4" ht="15">
      <c r="A19851" t="s">
        <v>18654</v>
      </c>
      <c r="B19851" s="53">
        <v>2013</v>
      </c>
      <c r="C19851" t="s">
        <v>7</v>
      </c>
      <c r="D19851" t="s">
        <v>20129</v>
      </c>
    </row>
    <row r="19852" spans="1:4" ht="15">
      <c r="A19852" t="s">
        <v>18654</v>
      </c>
      <c r="B19852" s="53">
        <v>2013</v>
      </c>
      <c r="C19852" t="s">
        <v>7</v>
      </c>
      <c r="D19852" t="s">
        <v>20130</v>
      </c>
    </row>
    <row r="19853" spans="1:4" ht="15">
      <c r="A19853" t="s">
        <v>18654</v>
      </c>
      <c r="B19853" s="53">
        <v>2013</v>
      </c>
      <c r="C19853" t="s">
        <v>20131</v>
      </c>
      <c r="D19853" t="s">
        <v>20132</v>
      </c>
    </row>
    <row r="19854" spans="1:4" ht="15">
      <c r="A19854" t="s">
        <v>18654</v>
      </c>
      <c r="B19854" s="53">
        <v>2013</v>
      </c>
      <c r="C19854" t="s">
        <v>194</v>
      </c>
      <c r="D19854" t="s">
        <v>20133</v>
      </c>
    </row>
    <row r="19855" spans="1:4" ht="15">
      <c r="A19855" t="s">
        <v>18654</v>
      </c>
      <c r="B19855" s="53">
        <v>2013</v>
      </c>
      <c r="C19855" t="s">
        <v>194</v>
      </c>
      <c r="D19855" t="s">
        <v>20134</v>
      </c>
    </row>
    <row r="19856" spans="1:4" ht="15">
      <c r="A19856" t="s">
        <v>18654</v>
      </c>
      <c r="B19856" s="53">
        <v>2013</v>
      </c>
      <c r="C19856" t="s">
        <v>194</v>
      </c>
      <c r="D19856" t="s">
        <v>20135</v>
      </c>
    </row>
    <row r="19857" spans="1:4" ht="15">
      <c r="A19857" t="s">
        <v>18654</v>
      </c>
      <c r="B19857" s="53">
        <v>2013</v>
      </c>
      <c r="C19857" t="s">
        <v>194</v>
      </c>
      <c r="D19857" t="s">
        <v>20136</v>
      </c>
    </row>
    <row r="19858" spans="1:4" ht="15">
      <c r="A19858" t="s">
        <v>18654</v>
      </c>
      <c r="B19858" s="53">
        <v>2013</v>
      </c>
      <c r="C19858" t="s">
        <v>194</v>
      </c>
      <c r="D19858" t="s">
        <v>20137</v>
      </c>
    </row>
    <row r="19859" spans="1:4" ht="15">
      <c r="A19859" t="s">
        <v>18654</v>
      </c>
      <c r="B19859" s="53">
        <v>2013</v>
      </c>
      <c r="C19859" t="s">
        <v>194</v>
      </c>
      <c r="D19859" t="s">
        <v>20138</v>
      </c>
    </row>
    <row r="19860" spans="1:4" ht="15">
      <c r="A19860" t="s">
        <v>18654</v>
      </c>
      <c r="B19860" s="53">
        <v>2013</v>
      </c>
      <c r="C19860" t="s">
        <v>194</v>
      </c>
      <c r="D19860" t="s">
        <v>20139</v>
      </c>
    </row>
    <row r="19861" spans="1:4" ht="15">
      <c r="A19861" t="s">
        <v>18654</v>
      </c>
      <c r="B19861" s="53">
        <v>2013</v>
      </c>
      <c r="C19861" t="s">
        <v>194</v>
      </c>
      <c r="D19861" t="s">
        <v>20140</v>
      </c>
    </row>
    <row r="19862" spans="1:4" ht="15">
      <c r="A19862" t="s">
        <v>18654</v>
      </c>
      <c r="B19862" s="53">
        <v>2013</v>
      </c>
      <c r="C19862" t="s">
        <v>1264</v>
      </c>
      <c r="D19862" t="s">
        <v>20141</v>
      </c>
    </row>
    <row r="19863" spans="1:4" ht="15">
      <c r="A19863" t="s">
        <v>18654</v>
      </c>
      <c r="B19863" s="53">
        <v>2013</v>
      </c>
      <c r="C19863" t="s">
        <v>1264</v>
      </c>
      <c r="D19863" t="s">
        <v>20142</v>
      </c>
    </row>
    <row r="19864" spans="1:4" ht="15">
      <c r="A19864" t="s">
        <v>18654</v>
      </c>
      <c r="B19864" s="53">
        <v>2013</v>
      </c>
      <c r="C19864" t="s">
        <v>17738</v>
      </c>
      <c r="D19864" t="s">
        <v>20143</v>
      </c>
    </row>
    <row r="19865" spans="1:4" ht="15">
      <c r="A19865" t="s">
        <v>18654</v>
      </c>
      <c r="B19865" s="53">
        <v>2013</v>
      </c>
      <c r="C19865" t="s">
        <v>661</v>
      </c>
      <c r="D19865" t="s">
        <v>20144</v>
      </c>
    </row>
    <row r="19866" spans="1:4" ht="15">
      <c r="A19866" t="s">
        <v>18654</v>
      </c>
      <c r="B19866" s="53">
        <v>2013</v>
      </c>
      <c r="C19866" t="s">
        <v>15675</v>
      </c>
      <c r="D19866" t="s">
        <v>20145</v>
      </c>
    </row>
    <row r="19867" spans="1:4" ht="15">
      <c r="A19867" t="s">
        <v>18654</v>
      </c>
      <c r="B19867" s="53">
        <v>2012</v>
      </c>
      <c r="C19867" t="s">
        <v>20001</v>
      </c>
      <c r="D19867" t="s">
        <v>20146</v>
      </c>
    </row>
    <row r="19868" spans="1:4" ht="15">
      <c r="A19868" t="s">
        <v>18654</v>
      </c>
      <c r="B19868" s="53">
        <v>2012</v>
      </c>
      <c r="C19868" t="s">
        <v>20114</v>
      </c>
      <c r="D19868" t="s">
        <v>20147</v>
      </c>
    </row>
    <row r="19869" spans="1:4" ht="15">
      <c r="A19869" t="s">
        <v>18654</v>
      </c>
      <c r="B19869" s="53">
        <v>2012</v>
      </c>
      <c r="C19869" t="s">
        <v>20043</v>
      </c>
      <c r="D19869" t="s">
        <v>20148</v>
      </c>
    </row>
    <row r="19870" spans="1:4" ht="15">
      <c r="A19870" t="s">
        <v>18654</v>
      </c>
      <c r="B19870" s="53">
        <v>2012</v>
      </c>
      <c r="C19870" t="s">
        <v>5269</v>
      </c>
      <c r="D19870" t="s">
        <v>20149</v>
      </c>
    </row>
    <row r="19871" spans="1:4" ht="15">
      <c r="A19871" t="s">
        <v>18654</v>
      </c>
      <c r="B19871" s="53">
        <v>2012</v>
      </c>
      <c r="C19871" t="s">
        <v>1233</v>
      </c>
      <c r="D19871" t="s">
        <v>20150</v>
      </c>
    </row>
    <row r="19872" spans="1:4" ht="15">
      <c r="A19872" t="s">
        <v>18654</v>
      </c>
      <c r="B19872" s="53">
        <v>2012</v>
      </c>
      <c r="C19872" t="s">
        <v>504</v>
      </c>
      <c r="D19872" t="s">
        <v>20151</v>
      </c>
    </row>
    <row r="19873" spans="1:4" ht="15">
      <c r="A19873" t="s">
        <v>18654</v>
      </c>
      <c r="B19873" s="53">
        <v>2012</v>
      </c>
      <c r="C19873" t="s">
        <v>504</v>
      </c>
      <c r="D19873" t="s">
        <v>20152</v>
      </c>
    </row>
    <row r="19874" spans="1:4" ht="15">
      <c r="A19874" t="s">
        <v>18654</v>
      </c>
      <c r="B19874" s="53">
        <v>2012</v>
      </c>
      <c r="C19874" t="s">
        <v>504</v>
      </c>
      <c r="D19874" t="s">
        <v>20153</v>
      </c>
    </row>
    <row r="19875" spans="1:4" ht="15">
      <c r="A19875" t="s">
        <v>18654</v>
      </c>
      <c r="B19875" s="53">
        <v>2012</v>
      </c>
      <c r="C19875" t="s">
        <v>504</v>
      </c>
      <c r="D19875" t="s">
        <v>20154</v>
      </c>
    </row>
    <row r="19876" spans="1:4" ht="15">
      <c r="A19876" t="s">
        <v>18654</v>
      </c>
      <c r="B19876" s="53">
        <v>2012</v>
      </c>
      <c r="C19876" t="s">
        <v>504</v>
      </c>
      <c r="D19876" t="s">
        <v>20155</v>
      </c>
    </row>
    <row r="19877" spans="1:4" ht="15">
      <c r="A19877" t="s">
        <v>18654</v>
      </c>
      <c r="B19877" s="53">
        <v>2012</v>
      </c>
      <c r="C19877" t="s">
        <v>7</v>
      </c>
      <c r="D19877" t="s">
        <v>20156</v>
      </c>
    </row>
    <row r="19878" spans="1:4" ht="15">
      <c r="A19878" t="s">
        <v>18654</v>
      </c>
      <c r="B19878" s="53">
        <v>2012</v>
      </c>
      <c r="C19878" t="s">
        <v>7</v>
      </c>
      <c r="D19878" t="s">
        <v>20157</v>
      </c>
    </row>
    <row r="19879" spans="1:4" ht="15">
      <c r="A19879" t="s">
        <v>18654</v>
      </c>
      <c r="B19879" s="53">
        <v>2012</v>
      </c>
      <c r="C19879" t="s">
        <v>7</v>
      </c>
      <c r="D19879" t="s">
        <v>20158</v>
      </c>
    </row>
    <row r="19880" spans="1:4" ht="15">
      <c r="A19880" t="s">
        <v>18654</v>
      </c>
      <c r="B19880" s="53">
        <v>2012</v>
      </c>
      <c r="C19880" t="s">
        <v>7</v>
      </c>
      <c r="D19880" t="s">
        <v>20159</v>
      </c>
    </row>
    <row r="19881" spans="1:4" ht="15">
      <c r="A19881" t="s">
        <v>18654</v>
      </c>
      <c r="B19881" s="53">
        <v>2012</v>
      </c>
      <c r="C19881" t="s">
        <v>7</v>
      </c>
      <c r="D19881" t="s">
        <v>20160</v>
      </c>
    </row>
    <row r="19882" spans="1:4" ht="15">
      <c r="A19882" t="s">
        <v>18654</v>
      </c>
      <c r="B19882" s="53">
        <v>2012</v>
      </c>
      <c r="C19882" t="s">
        <v>1264</v>
      </c>
      <c r="D19882" t="s">
        <v>20161</v>
      </c>
    </row>
    <row r="19883" spans="1:4" ht="15">
      <c r="A19883" t="s">
        <v>18654</v>
      </c>
      <c r="B19883" s="53">
        <v>2012</v>
      </c>
      <c r="C19883" t="s">
        <v>1096</v>
      </c>
      <c r="D19883" t="s">
        <v>20162</v>
      </c>
    </row>
    <row r="19884" spans="1:4" ht="15">
      <c r="A19884" t="s">
        <v>18654</v>
      </c>
      <c r="B19884" s="53">
        <v>2012</v>
      </c>
      <c r="C19884" t="s">
        <v>20163</v>
      </c>
      <c r="D19884" t="s">
        <v>20164</v>
      </c>
    </row>
    <row r="19885" spans="1:4" ht="15">
      <c r="A19885" t="s">
        <v>18654</v>
      </c>
      <c r="B19885" s="53">
        <v>2012</v>
      </c>
      <c r="C19885" t="s">
        <v>20163</v>
      </c>
      <c r="D19885" t="s">
        <v>20165</v>
      </c>
    </row>
    <row r="19886" spans="1:4" ht="15">
      <c r="A19886" t="s">
        <v>18654</v>
      </c>
      <c r="B19886" s="53">
        <v>2012</v>
      </c>
      <c r="C19886" t="s">
        <v>20163</v>
      </c>
      <c r="D19886" t="s">
        <v>20166</v>
      </c>
    </row>
    <row r="19887" spans="1:4" ht="15">
      <c r="A19887" t="s">
        <v>18654</v>
      </c>
      <c r="B19887" s="53">
        <v>2012</v>
      </c>
      <c r="C19887" t="s">
        <v>15466</v>
      </c>
      <c r="D19887" t="s">
        <v>20167</v>
      </c>
    </row>
    <row r="19888" spans="1:4" ht="15">
      <c r="A19888" t="s">
        <v>18654</v>
      </c>
      <c r="B19888" s="53">
        <v>2011</v>
      </c>
      <c r="C19888" t="s">
        <v>30</v>
      </c>
      <c r="D19888" t="s">
        <v>20168</v>
      </c>
    </row>
    <row r="19889" spans="1:4" ht="15">
      <c r="A19889" t="s">
        <v>18654</v>
      </c>
      <c r="B19889" s="53">
        <v>2011</v>
      </c>
      <c r="C19889" t="s">
        <v>20001</v>
      </c>
      <c r="D19889" t="s">
        <v>20169</v>
      </c>
    </row>
    <row r="19890" spans="1:4" ht="15">
      <c r="A19890" t="s">
        <v>18654</v>
      </c>
      <c r="B19890" s="53">
        <v>2011</v>
      </c>
      <c r="C19890" t="s">
        <v>20170</v>
      </c>
      <c r="D19890" t="s">
        <v>20171</v>
      </c>
    </row>
    <row r="19891" spans="1:4" ht="15">
      <c r="A19891" t="s">
        <v>18654</v>
      </c>
      <c r="B19891" s="53">
        <v>2011</v>
      </c>
      <c r="C19891" t="s">
        <v>5269</v>
      </c>
      <c r="D19891" t="s">
        <v>20172</v>
      </c>
    </row>
    <row r="19892" spans="1:4" ht="15">
      <c r="A19892" t="s">
        <v>18654</v>
      </c>
      <c r="B19892" s="53">
        <v>2011</v>
      </c>
      <c r="C19892" t="s">
        <v>504</v>
      </c>
      <c r="D19892" t="s">
        <v>20173</v>
      </c>
    </row>
    <row r="19893" spans="1:4" ht="15">
      <c r="A19893" t="s">
        <v>18654</v>
      </c>
      <c r="B19893" s="53">
        <v>2011</v>
      </c>
      <c r="C19893" t="s">
        <v>504</v>
      </c>
      <c r="D19893" t="s">
        <v>20174</v>
      </c>
    </row>
    <row r="19894" spans="1:4" ht="15">
      <c r="A19894" t="s">
        <v>18654</v>
      </c>
      <c r="B19894" s="53">
        <v>2011</v>
      </c>
      <c r="C19894" t="s">
        <v>1220</v>
      </c>
      <c r="D19894" t="s">
        <v>20175</v>
      </c>
    </row>
    <row r="19895" spans="1:4" ht="15">
      <c r="A19895" t="s">
        <v>18654</v>
      </c>
      <c r="B19895" s="53">
        <v>2011</v>
      </c>
      <c r="C19895" t="s">
        <v>1096</v>
      </c>
      <c r="D19895" t="s">
        <v>20176</v>
      </c>
    </row>
    <row r="19896" spans="1:4" ht="15">
      <c r="A19896" t="s">
        <v>18654</v>
      </c>
      <c r="B19896" s="53">
        <v>2011</v>
      </c>
      <c r="C19896" t="s">
        <v>2</v>
      </c>
      <c r="D19896" t="s">
        <v>20177</v>
      </c>
    </row>
    <row r="19897" spans="1:4" ht="15">
      <c r="A19897" t="s">
        <v>18654</v>
      </c>
      <c r="B19897" s="53">
        <v>2011</v>
      </c>
      <c r="C19897" t="s">
        <v>2</v>
      </c>
      <c r="D19897" t="s">
        <v>20178</v>
      </c>
    </row>
    <row r="19898" spans="1:4" ht="15">
      <c r="A19898" t="s">
        <v>18654</v>
      </c>
      <c r="B19898" s="53">
        <v>2011</v>
      </c>
      <c r="C19898" t="s">
        <v>2</v>
      </c>
      <c r="D19898" t="s">
        <v>20179</v>
      </c>
    </row>
    <row r="19899" spans="1:4" ht="15">
      <c r="A19899" t="s">
        <v>18654</v>
      </c>
      <c r="B19899" s="53">
        <v>2010</v>
      </c>
      <c r="C19899" t="s">
        <v>883</v>
      </c>
      <c r="D19899" t="s">
        <v>12095</v>
      </c>
    </row>
    <row r="19900" spans="1:4" ht="15">
      <c r="A19900" t="s">
        <v>18654</v>
      </c>
      <c r="B19900" s="53">
        <v>2010</v>
      </c>
      <c r="C19900" t="s">
        <v>30</v>
      </c>
      <c r="D19900" t="s">
        <v>20180</v>
      </c>
    </row>
    <row r="19901" spans="1:4" ht="15">
      <c r="A19901" t="s">
        <v>18654</v>
      </c>
      <c r="B19901" s="53">
        <v>2010</v>
      </c>
      <c r="C19901" t="s">
        <v>20001</v>
      </c>
      <c r="D19901" t="s">
        <v>20181</v>
      </c>
    </row>
    <row r="19902" spans="1:4" ht="15">
      <c r="A19902" t="s">
        <v>18654</v>
      </c>
      <c r="B19902" s="53">
        <v>2010</v>
      </c>
      <c r="C19902" t="s">
        <v>20001</v>
      </c>
      <c r="D19902" t="s">
        <v>20182</v>
      </c>
    </row>
    <row r="19903" spans="1:4" ht="15">
      <c r="A19903" t="s">
        <v>18654</v>
      </c>
      <c r="B19903" s="53">
        <v>2010</v>
      </c>
      <c r="C19903" t="s">
        <v>20065</v>
      </c>
      <c r="D19903" t="s">
        <v>20183</v>
      </c>
    </row>
    <row r="19904" spans="1:4" ht="15">
      <c r="A19904" t="s">
        <v>18654</v>
      </c>
      <c r="B19904" s="53">
        <v>2010</v>
      </c>
      <c r="C19904" t="s">
        <v>20043</v>
      </c>
      <c r="D19904" t="s">
        <v>20184</v>
      </c>
    </row>
    <row r="19905" spans="1:4" ht="15">
      <c r="A19905" t="s">
        <v>18654</v>
      </c>
      <c r="B19905" s="53">
        <v>2010</v>
      </c>
      <c r="C19905" t="s">
        <v>914</v>
      </c>
      <c r="D19905" t="s">
        <v>20185</v>
      </c>
    </row>
    <row r="19906" spans="1:4" ht="15">
      <c r="A19906" t="s">
        <v>18654</v>
      </c>
      <c r="B19906" s="53">
        <v>2010</v>
      </c>
      <c r="C19906" t="s">
        <v>1291</v>
      </c>
      <c r="D19906" t="s">
        <v>20186</v>
      </c>
    </row>
    <row r="19907" spans="1:4" ht="15">
      <c r="A19907" t="s">
        <v>18654</v>
      </c>
      <c r="B19907" s="53">
        <v>2010</v>
      </c>
      <c r="C19907" t="s">
        <v>5700</v>
      </c>
      <c r="D19907" t="s">
        <v>20187</v>
      </c>
    </row>
    <row r="19908" spans="1:4" ht="15">
      <c r="A19908" t="s">
        <v>18654</v>
      </c>
      <c r="B19908" s="53">
        <v>2010</v>
      </c>
      <c r="C19908" t="s">
        <v>5700</v>
      </c>
      <c r="D19908" t="s">
        <v>20188</v>
      </c>
    </row>
    <row r="19909" spans="1:4" ht="15">
      <c r="A19909" t="s">
        <v>18654</v>
      </c>
      <c r="B19909" s="53">
        <v>2010</v>
      </c>
      <c r="C19909" t="s">
        <v>20122</v>
      </c>
      <c r="D19909" t="s">
        <v>20189</v>
      </c>
    </row>
    <row r="19910" spans="1:4" ht="15">
      <c r="A19910" t="s">
        <v>18654</v>
      </c>
      <c r="B19910" s="53">
        <v>2010</v>
      </c>
      <c r="C19910" t="s">
        <v>20131</v>
      </c>
      <c r="D19910" t="s">
        <v>20190</v>
      </c>
    </row>
    <row r="19911" spans="1:4" ht="15">
      <c r="A19911" t="s">
        <v>18654</v>
      </c>
      <c r="B19911" s="53">
        <v>2010</v>
      </c>
      <c r="C19911" t="s">
        <v>1264</v>
      </c>
      <c r="D19911" t="s">
        <v>20191</v>
      </c>
    </row>
    <row r="19912" spans="1:4" ht="15">
      <c r="A19912" t="s">
        <v>18654</v>
      </c>
      <c r="B19912" s="53">
        <v>2009</v>
      </c>
      <c r="C19912" t="s">
        <v>30</v>
      </c>
      <c r="D19912" t="s">
        <v>20192</v>
      </c>
    </row>
    <row r="19913" spans="1:4" ht="15">
      <c r="A19913" t="s">
        <v>18654</v>
      </c>
      <c r="B19913" s="53">
        <v>2009</v>
      </c>
      <c r="C19913" t="s">
        <v>20043</v>
      </c>
      <c r="D19913" t="s">
        <v>20193</v>
      </c>
    </row>
    <row r="19914" spans="1:4" ht="15">
      <c r="A19914" t="s">
        <v>18654</v>
      </c>
      <c r="B19914" s="53">
        <v>2009</v>
      </c>
      <c r="C19914" t="s">
        <v>5269</v>
      </c>
      <c r="D19914" t="s">
        <v>20194</v>
      </c>
    </row>
    <row r="19915" spans="1:4" ht="15">
      <c r="A19915" t="s">
        <v>18654</v>
      </c>
      <c r="B19915" s="53">
        <v>2009</v>
      </c>
      <c r="C19915" t="s">
        <v>5269</v>
      </c>
      <c r="D19915" t="s">
        <v>12096</v>
      </c>
    </row>
    <row r="19916" spans="1:4" ht="15">
      <c r="A19916" t="s">
        <v>18654</v>
      </c>
      <c r="B19916" s="53">
        <v>2009</v>
      </c>
      <c r="C19916" t="s">
        <v>5269</v>
      </c>
      <c r="D19916" t="s">
        <v>20195</v>
      </c>
    </row>
    <row r="19917" spans="1:4" ht="15">
      <c r="A19917" t="s">
        <v>18654</v>
      </c>
      <c r="B19917" s="53">
        <v>2009</v>
      </c>
      <c r="C19917" t="s">
        <v>504</v>
      </c>
      <c r="D19917" t="s">
        <v>20196</v>
      </c>
    </row>
    <row r="19918" spans="1:4" ht="15">
      <c r="A19918" t="s">
        <v>18654</v>
      </c>
      <c r="B19918" s="53">
        <v>2009</v>
      </c>
      <c r="C19918" t="s">
        <v>504</v>
      </c>
      <c r="D19918" t="s">
        <v>20197</v>
      </c>
    </row>
    <row r="19919" spans="1:4" ht="15">
      <c r="A19919" t="s">
        <v>18654</v>
      </c>
      <c r="B19919" s="53">
        <v>2009</v>
      </c>
      <c r="C19919" t="s">
        <v>7</v>
      </c>
      <c r="D19919" t="s">
        <v>20198</v>
      </c>
    </row>
    <row r="19920" spans="1:4" ht="15">
      <c r="A19920" t="s">
        <v>18654</v>
      </c>
      <c r="B19920" s="53">
        <v>2009</v>
      </c>
      <c r="C19920" t="s">
        <v>7</v>
      </c>
      <c r="D19920" t="s">
        <v>20199</v>
      </c>
    </row>
    <row r="19921" spans="1:4" ht="15">
      <c r="A19921" t="s">
        <v>18654</v>
      </c>
      <c r="B19921" s="53">
        <v>2009</v>
      </c>
      <c r="C19921" t="s">
        <v>7</v>
      </c>
      <c r="D19921" t="s">
        <v>20200</v>
      </c>
    </row>
    <row r="19922" spans="1:4" ht="15">
      <c r="A19922" t="s">
        <v>18654</v>
      </c>
      <c r="B19922" s="53">
        <v>2009</v>
      </c>
      <c r="C19922" t="s">
        <v>7</v>
      </c>
      <c r="D19922" t="s">
        <v>20201</v>
      </c>
    </row>
    <row r="19923" spans="1:4" ht="15">
      <c r="A19923" t="s">
        <v>18654</v>
      </c>
      <c r="B19923" s="53">
        <v>2009</v>
      </c>
      <c r="C19923" t="s">
        <v>7</v>
      </c>
      <c r="D19923" t="s">
        <v>20202</v>
      </c>
    </row>
    <row r="19924" spans="1:4" ht="15">
      <c r="A19924" t="s">
        <v>18654</v>
      </c>
      <c r="B19924" s="53">
        <v>2009</v>
      </c>
      <c r="C19924" t="s">
        <v>7</v>
      </c>
      <c r="D19924" t="s">
        <v>20203</v>
      </c>
    </row>
    <row r="19925" spans="1:4" ht="15">
      <c r="A19925" t="s">
        <v>18654</v>
      </c>
      <c r="B19925" s="53">
        <v>2009</v>
      </c>
      <c r="C19925" t="s">
        <v>7</v>
      </c>
      <c r="D19925" t="s">
        <v>20204</v>
      </c>
    </row>
    <row r="19926" spans="1:4" ht="15">
      <c r="A19926" t="s">
        <v>18654</v>
      </c>
      <c r="B19926" s="53">
        <v>2009</v>
      </c>
      <c r="C19926" t="s">
        <v>7</v>
      </c>
      <c r="D19926" t="s">
        <v>20205</v>
      </c>
    </row>
    <row r="19927" spans="1:4" ht="15">
      <c r="A19927" t="s">
        <v>18654</v>
      </c>
      <c r="B19927" s="53">
        <v>2009</v>
      </c>
      <c r="C19927" t="s">
        <v>12092</v>
      </c>
      <c r="D19927" t="s">
        <v>20206</v>
      </c>
    </row>
    <row r="19928" spans="1:4" ht="15">
      <c r="A19928" t="s">
        <v>18654</v>
      </c>
      <c r="B19928" s="53">
        <v>2009</v>
      </c>
      <c r="C19928" t="s">
        <v>661</v>
      </c>
      <c r="D19928" t="s">
        <v>20207</v>
      </c>
    </row>
    <row r="19929" spans="1:4" ht="15">
      <c r="A19929" t="s">
        <v>18654</v>
      </c>
      <c r="B19929" s="53">
        <v>2008</v>
      </c>
      <c r="C19929" t="s">
        <v>20001</v>
      </c>
      <c r="D19929" t="s">
        <v>20208</v>
      </c>
    </row>
    <row r="19930" spans="1:4" ht="15">
      <c r="A19930" t="s">
        <v>18654</v>
      </c>
      <c r="B19930" s="53">
        <v>2008</v>
      </c>
      <c r="C19930" t="s">
        <v>5269</v>
      </c>
      <c r="D19930" t="s">
        <v>20209</v>
      </c>
    </row>
    <row r="19931" spans="1:4" ht="15">
      <c r="A19931" t="s">
        <v>18654</v>
      </c>
      <c r="B19931" s="53">
        <v>2008</v>
      </c>
      <c r="C19931" t="s">
        <v>5</v>
      </c>
      <c r="D19931" t="s">
        <v>20210</v>
      </c>
    </row>
    <row r="19932" spans="1:4" ht="15">
      <c r="A19932" t="s">
        <v>18654</v>
      </c>
      <c r="B19932" s="53">
        <v>2008</v>
      </c>
      <c r="C19932" t="s">
        <v>7</v>
      </c>
      <c r="D19932" t="s">
        <v>20211</v>
      </c>
    </row>
    <row r="19933" spans="1:4" ht="15">
      <c r="A19933" t="s">
        <v>18654</v>
      </c>
      <c r="B19933" s="53">
        <v>2008</v>
      </c>
      <c r="C19933" t="s">
        <v>7</v>
      </c>
      <c r="D19933" t="s">
        <v>20212</v>
      </c>
    </row>
    <row r="19934" spans="1:4" ht="15">
      <c r="A19934" t="s">
        <v>18654</v>
      </c>
      <c r="B19934" s="53">
        <v>2008</v>
      </c>
      <c r="C19934" t="s">
        <v>661</v>
      </c>
      <c r="D19934" t="s">
        <v>20213</v>
      </c>
    </row>
    <row r="19935" spans="1:4" ht="15">
      <c r="A19935" t="s">
        <v>18654</v>
      </c>
      <c r="B19935" s="53">
        <v>2008</v>
      </c>
      <c r="C19935" t="s">
        <v>645</v>
      </c>
      <c r="D19935" t="s">
        <v>12098</v>
      </c>
    </row>
    <row r="19936" spans="1:4" ht="15">
      <c r="A19936" t="s">
        <v>18654</v>
      </c>
      <c r="B19936" s="53">
        <v>2007</v>
      </c>
      <c r="C19936" t="s">
        <v>1481</v>
      </c>
      <c r="D19936" t="s">
        <v>20214</v>
      </c>
    </row>
    <row r="19937" spans="1:4" ht="15">
      <c r="A19937" t="s">
        <v>18654</v>
      </c>
      <c r="B19937" s="53">
        <v>2007</v>
      </c>
      <c r="C19937" t="s">
        <v>20001</v>
      </c>
      <c r="D19937" t="s">
        <v>20215</v>
      </c>
    </row>
    <row r="19938" spans="1:4" ht="15">
      <c r="A19938" t="s">
        <v>18654</v>
      </c>
      <c r="B19938" s="53">
        <v>2007</v>
      </c>
      <c r="C19938" t="s">
        <v>5269</v>
      </c>
      <c r="D19938" t="s">
        <v>20216</v>
      </c>
    </row>
    <row r="19939" spans="1:4" ht="15">
      <c r="A19939" t="s">
        <v>18654</v>
      </c>
      <c r="B19939" s="53">
        <v>2006</v>
      </c>
      <c r="C19939" t="s">
        <v>30</v>
      </c>
      <c r="D19939" t="s">
        <v>20217</v>
      </c>
    </row>
    <row r="19940" spans="1:4" ht="15">
      <c r="A19940" t="s">
        <v>18654</v>
      </c>
      <c r="B19940" s="53">
        <v>2006</v>
      </c>
      <c r="C19940" t="s">
        <v>30</v>
      </c>
      <c r="D19940" t="s">
        <v>20218</v>
      </c>
    </row>
    <row r="19941" spans="1:4" ht="15">
      <c r="A19941" t="s">
        <v>18654</v>
      </c>
      <c r="B19941" s="53">
        <v>2006</v>
      </c>
      <c r="C19941" t="s">
        <v>20114</v>
      </c>
      <c r="D19941" t="s">
        <v>20219</v>
      </c>
    </row>
    <row r="19942" spans="1:4" ht="15">
      <c r="A19942" t="s">
        <v>18654</v>
      </c>
      <c r="B19942" s="53">
        <v>2006</v>
      </c>
      <c r="C19942" t="s">
        <v>20043</v>
      </c>
      <c r="D19942" t="s">
        <v>20220</v>
      </c>
    </row>
    <row r="19943" spans="1:4" ht="15">
      <c r="A19943" t="s">
        <v>18654</v>
      </c>
      <c r="B19943" s="53">
        <v>2006</v>
      </c>
      <c r="C19943" t="s">
        <v>7</v>
      </c>
      <c r="D19943" t="s">
        <v>20221</v>
      </c>
    </row>
    <row r="19944" spans="1:4" ht="15">
      <c r="A19944" t="s">
        <v>18654</v>
      </c>
      <c r="B19944" s="53">
        <v>2006</v>
      </c>
      <c r="C19944" t="s">
        <v>7</v>
      </c>
      <c r="D19944" t="s">
        <v>20222</v>
      </c>
    </row>
    <row r="19945" spans="1:4" ht="15">
      <c r="A19945" t="s">
        <v>18654</v>
      </c>
      <c r="B19945" s="53">
        <v>2006</v>
      </c>
      <c r="C19945" t="s">
        <v>12092</v>
      </c>
      <c r="D19945" t="s">
        <v>20223</v>
      </c>
    </row>
    <row r="19946" spans="1:4" ht="15">
      <c r="A19946" t="s">
        <v>18654</v>
      </c>
      <c r="B19946" s="53">
        <v>2006</v>
      </c>
      <c r="C19946" t="s">
        <v>780</v>
      </c>
      <c r="D19946" t="s">
        <v>20224</v>
      </c>
    </row>
    <row r="19947" spans="1:4" ht="15">
      <c r="A19947" t="s">
        <v>18654</v>
      </c>
      <c r="B19947" s="53">
        <v>2006</v>
      </c>
      <c r="C19947" t="s">
        <v>17767</v>
      </c>
      <c r="D19947" t="s">
        <v>20225</v>
      </c>
    </row>
    <row r="19948" spans="1:4" ht="15">
      <c r="A19948" t="s">
        <v>18654</v>
      </c>
      <c r="B19948" s="53">
        <v>2005</v>
      </c>
      <c r="C19948" t="s">
        <v>21</v>
      </c>
      <c r="D19948" t="s">
        <v>20226</v>
      </c>
    </row>
    <row r="19949" spans="1:4" ht="15">
      <c r="A19949" t="s">
        <v>18654</v>
      </c>
      <c r="B19949" s="53">
        <v>2005</v>
      </c>
      <c r="C19949" t="s">
        <v>1220</v>
      </c>
      <c r="D19949" t="s">
        <v>20227</v>
      </c>
    </row>
    <row r="19950" spans="1:4" ht="15">
      <c r="A19950" t="s">
        <v>18654</v>
      </c>
      <c r="B19950" s="53">
        <v>2004</v>
      </c>
      <c r="C19950" t="s">
        <v>1481</v>
      </c>
      <c r="D19950" t="s">
        <v>20228</v>
      </c>
    </row>
    <row r="19951" spans="1:4" ht="15">
      <c r="A19951" t="s">
        <v>18654</v>
      </c>
      <c r="B19951" s="53">
        <v>2004</v>
      </c>
      <c r="C19951" t="s">
        <v>5269</v>
      </c>
      <c r="D19951" t="s">
        <v>20229</v>
      </c>
    </row>
    <row r="19952" spans="1:4" ht="15">
      <c r="A19952" t="s">
        <v>18654</v>
      </c>
      <c r="B19952" s="53">
        <v>2003</v>
      </c>
      <c r="C19952" t="s">
        <v>7</v>
      </c>
      <c r="D19952" t="s">
        <v>20230</v>
      </c>
    </row>
    <row r="19953" spans="1:4" ht="15">
      <c r="A19953" t="s">
        <v>18654</v>
      </c>
      <c r="B19953" s="53">
        <v>2002</v>
      </c>
      <c r="C19953" t="s">
        <v>504</v>
      </c>
      <c r="D19953" t="s">
        <v>20231</v>
      </c>
    </row>
    <row r="19954" spans="1:4" ht="15">
      <c r="A19954" t="s">
        <v>18654</v>
      </c>
      <c r="B19954" s="53">
        <v>2002</v>
      </c>
      <c r="C19954" t="s">
        <v>7</v>
      </c>
      <c r="D19954" t="s">
        <v>20232</v>
      </c>
    </row>
    <row r="19955" spans="1:4" ht="15">
      <c r="A19955" t="s">
        <v>18654</v>
      </c>
      <c r="B19955" s="53">
        <v>2001</v>
      </c>
      <c r="C19955" t="s">
        <v>194</v>
      </c>
      <c r="D19955" t="s">
        <v>20233</v>
      </c>
    </row>
    <row r="19956" spans="1:4" ht="15">
      <c r="A19956" t="s">
        <v>18654</v>
      </c>
      <c r="B19956" s="53">
        <v>2000</v>
      </c>
      <c r="C19956" t="s">
        <v>504</v>
      </c>
      <c r="D19956" t="s">
        <v>20234</v>
      </c>
    </row>
    <row r="19957" spans="1:4" ht="15">
      <c r="A19957" t="s">
        <v>5221</v>
      </c>
      <c r="B19957" s="53">
        <v>2023</v>
      </c>
      <c r="C19957" t="s">
        <v>670</v>
      </c>
      <c r="D19957" t="s">
        <v>1740</v>
      </c>
    </row>
    <row r="19958" spans="1:4" ht="15">
      <c r="A19958" t="s">
        <v>5221</v>
      </c>
      <c r="B19958" s="53">
        <v>2023</v>
      </c>
      <c r="C19958" t="s">
        <v>670</v>
      </c>
      <c r="D19958" t="s">
        <v>1741</v>
      </c>
    </row>
    <row r="19959" spans="1:4" ht="15">
      <c r="A19959" t="s">
        <v>5221</v>
      </c>
      <c r="B19959" s="53">
        <v>2023</v>
      </c>
      <c r="C19959" t="s">
        <v>670</v>
      </c>
      <c r="D19959" t="s">
        <v>1351</v>
      </c>
    </row>
    <row r="19960" spans="1:4" ht="15">
      <c r="A19960" t="s">
        <v>5221</v>
      </c>
      <c r="B19960" s="53">
        <v>2023</v>
      </c>
      <c r="C19960" t="s">
        <v>622</v>
      </c>
      <c r="D19960" t="s">
        <v>1742</v>
      </c>
    </row>
    <row r="19961" spans="1:4" ht="15">
      <c r="A19961" t="s">
        <v>5221</v>
      </c>
      <c r="B19961" s="53">
        <v>2023</v>
      </c>
      <c r="C19961" t="s">
        <v>622</v>
      </c>
      <c r="D19961" t="s">
        <v>1743</v>
      </c>
    </row>
    <row r="19962" spans="1:4" ht="15">
      <c r="A19962" t="s">
        <v>5221</v>
      </c>
      <c r="B19962" s="53">
        <v>2023</v>
      </c>
      <c r="C19962" t="s">
        <v>622</v>
      </c>
      <c r="D19962" t="s">
        <v>1744</v>
      </c>
    </row>
    <row r="19963" spans="1:4" ht="15">
      <c r="A19963" t="s">
        <v>5221</v>
      </c>
      <c r="B19963" s="53">
        <v>2023</v>
      </c>
      <c r="C19963" t="s">
        <v>622</v>
      </c>
      <c r="D19963" t="s">
        <v>1745</v>
      </c>
    </row>
    <row r="19964" spans="1:4" ht="15">
      <c r="A19964" t="s">
        <v>5221</v>
      </c>
      <c r="B19964" s="53">
        <v>2023</v>
      </c>
      <c r="C19964" t="s">
        <v>652</v>
      </c>
      <c r="D19964" t="s">
        <v>1746</v>
      </c>
    </row>
    <row r="19965" spans="1:4" ht="15">
      <c r="A19965" t="s">
        <v>5221</v>
      </c>
      <c r="B19965" s="53">
        <v>2023</v>
      </c>
      <c r="C19965" t="s">
        <v>652</v>
      </c>
      <c r="D19965" t="s">
        <v>1747</v>
      </c>
    </row>
    <row r="19966" spans="1:4" ht="15">
      <c r="A19966" t="s">
        <v>5221</v>
      </c>
      <c r="B19966" s="53">
        <v>2023</v>
      </c>
      <c r="C19966" t="s">
        <v>652</v>
      </c>
      <c r="D19966" t="s">
        <v>1748</v>
      </c>
    </row>
    <row r="19967" spans="1:4" ht="15">
      <c r="A19967" t="s">
        <v>5221</v>
      </c>
      <c r="B19967" s="53">
        <v>2023</v>
      </c>
      <c r="C19967" t="s">
        <v>652</v>
      </c>
      <c r="D19967" t="s">
        <v>1749</v>
      </c>
    </row>
    <row r="19968" spans="1:4" ht="15">
      <c r="A19968" t="s">
        <v>5221</v>
      </c>
      <c r="B19968" s="53">
        <v>2023</v>
      </c>
      <c r="C19968" t="s">
        <v>652</v>
      </c>
      <c r="D19968" t="s">
        <v>1750</v>
      </c>
    </row>
    <row r="19969" spans="1:4" ht="15">
      <c r="A19969" t="s">
        <v>5221</v>
      </c>
      <c r="B19969" s="53">
        <v>2023</v>
      </c>
      <c r="C19969" t="s">
        <v>1751</v>
      </c>
      <c r="D19969" t="s">
        <v>1752</v>
      </c>
    </row>
    <row r="19970" spans="1:4" ht="15">
      <c r="A19970" t="s">
        <v>5221</v>
      </c>
      <c r="B19970" s="53">
        <v>2023</v>
      </c>
      <c r="C19970" t="s">
        <v>1751</v>
      </c>
      <c r="D19970" t="s">
        <v>1753</v>
      </c>
    </row>
    <row r="19971" spans="1:4" ht="15">
      <c r="A19971" t="s">
        <v>5221</v>
      </c>
      <c r="B19971" s="53">
        <v>2023</v>
      </c>
      <c r="C19971" t="s">
        <v>931</v>
      </c>
      <c r="D19971" t="s">
        <v>1754</v>
      </c>
    </row>
    <row r="19972" spans="1:4" ht="15">
      <c r="A19972" t="s">
        <v>5221</v>
      </c>
      <c r="B19972" s="53">
        <v>2023</v>
      </c>
      <c r="C19972" t="s">
        <v>931</v>
      </c>
      <c r="D19972" t="s">
        <v>1755</v>
      </c>
    </row>
    <row r="19973" spans="1:4" ht="15">
      <c r="A19973" t="s">
        <v>5221</v>
      </c>
      <c r="B19973" s="53">
        <v>2023</v>
      </c>
      <c r="C19973" t="s">
        <v>931</v>
      </c>
      <c r="D19973" t="s">
        <v>1756</v>
      </c>
    </row>
    <row r="19974" spans="1:4" ht="15">
      <c r="A19974" t="s">
        <v>5221</v>
      </c>
      <c r="B19974" s="53">
        <v>2023</v>
      </c>
      <c r="C19974" t="s">
        <v>931</v>
      </c>
      <c r="D19974" t="s">
        <v>1757</v>
      </c>
    </row>
    <row r="19975" spans="1:4" ht="15">
      <c r="A19975" t="s">
        <v>5221</v>
      </c>
      <c r="B19975" s="53">
        <v>2023</v>
      </c>
      <c r="C19975" t="s">
        <v>931</v>
      </c>
      <c r="D19975" t="s">
        <v>1758</v>
      </c>
    </row>
    <row r="19976" spans="1:4" ht="15">
      <c r="A19976" t="s">
        <v>5221</v>
      </c>
      <c r="B19976" s="53">
        <v>2023</v>
      </c>
      <c r="C19976" t="s">
        <v>1075</v>
      </c>
      <c r="D19976" t="s">
        <v>1759</v>
      </c>
    </row>
    <row r="19977" spans="1:4" ht="15">
      <c r="A19977" t="s">
        <v>5221</v>
      </c>
      <c r="B19977" s="53">
        <v>2023</v>
      </c>
      <c r="C19977" t="s">
        <v>1075</v>
      </c>
      <c r="D19977" t="s">
        <v>1760</v>
      </c>
    </row>
    <row r="19978" spans="1:4" ht="15">
      <c r="A19978" t="s">
        <v>5221</v>
      </c>
      <c r="B19978" s="53">
        <v>2023</v>
      </c>
      <c r="C19978" t="s">
        <v>45</v>
      </c>
      <c r="D19978" t="s">
        <v>1761</v>
      </c>
    </row>
    <row r="19979" spans="1:4" ht="15">
      <c r="A19979" t="s">
        <v>5221</v>
      </c>
      <c r="B19979" s="53">
        <v>2023</v>
      </c>
      <c r="C19979" t="s">
        <v>45</v>
      </c>
      <c r="D19979" t="s">
        <v>1762</v>
      </c>
    </row>
    <row r="19980" spans="1:4" ht="15">
      <c r="A19980" t="s">
        <v>5221</v>
      </c>
      <c r="B19980" s="53">
        <v>2023</v>
      </c>
      <c r="C19980" t="s">
        <v>45</v>
      </c>
      <c r="D19980" t="s">
        <v>1763</v>
      </c>
    </row>
    <row r="19981" spans="1:4" ht="15">
      <c r="A19981" t="s">
        <v>5221</v>
      </c>
      <c r="B19981" s="53">
        <v>2023</v>
      </c>
      <c r="C19981" t="s">
        <v>45</v>
      </c>
      <c r="D19981" t="s">
        <v>1764</v>
      </c>
    </row>
    <row r="19982" spans="1:4" ht="15">
      <c r="A19982" t="s">
        <v>5221</v>
      </c>
      <c r="B19982" s="53">
        <v>2023</v>
      </c>
      <c r="C19982" t="s">
        <v>45</v>
      </c>
      <c r="D19982" t="s">
        <v>1765</v>
      </c>
    </row>
    <row r="19983" spans="1:4" ht="15">
      <c r="A19983" t="s">
        <v>5221</v>
      </c>
      <c r="B19983" s="53">
        <v>2023</v>
      </c>
      <c r="C19983" t="s">
        <v>1136</v>
      </c>
      <c r="D19983" t="s">
        <v>1352</v>
      </c>
    </row>
    <row r="19984" spans="1:4" ht="15">
      <c r="A19984" t="s">
        <v>5221</v>
      </c>
      <c r="B19984" s="53">
        <v>2023</v>
      </c>
      <c r="C19984" t="s">
        <v>961</v>
      </c>
      <c r="D19984" t="s">
        <v>27833</v>
      </c>
    </row>
    <row r="19985" spans="1:4" ht="15">
      <c r="A19985" t="s">
        <v>5221</v>
      </c>
      <c r="B19985" s="53">
        <v>2023</v>
      </c>
      <c r="C19985" t="s">
        <v>1766</v>
      </c>
      <c r="D19985" t="s">
        <v>1767</v>
      </c>
    </row>
    <row r="19986" spans="1:4" ht="15">
      <c r="A19986" t="s">
        <v>5221</v>
      </c>
      <c r="B19986" s="53">
        <v>2023</v>
      </c>
      <c r="C19986" t="s">
        <v>1402</v>
      </c>
      <c r="D19986" t="s">
        <v>1768</v>
      </c>
    </row>
    <row r="19987" spans="1:4" ht="15">
      <c r="A19987" t="s">
        <v>5221</v>
      </c>
      <c r="B19987" s="53">
        <v>2023</v>
      </c>
      <c r="C19987" t="s">
        <v>1402</v>
      </c>
      <c r="D19987" t="s">
        <v>1769</v>
      </c>
    </row>
    <row r="19988" spans="1:4" ht="15">
      <c r="A19988" t="s">
        <v>5221</v>
      </c>
      <c r="B19988" s="53">
        <v>2023</v>
      </c>
      <c r="C19988" t="s">
        <v>1402</v>
      </c>
      <c r="D19988" t="s">
        <v>1770</v>
      </c>
    </row>
    <row r="19989" spans="1:4" ht="15">
      <c r="A19989" t="s">
        <v>5221</v>
      </c>
      <c r="B19989" s="53">
        <v>2023</v>
      </c>
      <c r="C19989" t="s">
        <v>1402</v>
      </c>
      <c r="D19989" t="s">
        <v>1771</v>
      </c>
    </row>
    <row r="19990" spans="1:4" ht="15">
      <c r="A19990" t="s">
        <v>5221</v>
      </c>
      <c r="B19990" s="53">
        <v>2023</v>
      </c>
      <c r="C19990" t="s">
        <v>661</v>
      </c>
      <c r="D19990" t="s">
        <v>1772</v>
      </c>
    </row>
    <row r="19991" spans="1:4" ht="15">
      <c r="A19991" t="s">
        <v>5221</v>
      </c>
      <c r="B19991" s="53">
        <v>2023</v>
      </c>
      <c r="C19991" t="s">
        <v>661</v>
      </c>
      <c r="D19991" t="s">
        <v>1353</v>
      </c>
    </row>
    <row r="19992" spans="1:4" ht="15">
      <c r="A19992" t="s">
        <v>5221</v>
      </c>
      <c r="B19992" s="53">
        <v>2023</v>
      </c>
      <c r="C19992" t="s">
        <v>1773</v>
      </c>
      <c r="D19992" t="s">
        <v>1774</v>
      </c>
    </row>
    <row r="19993" spans="1:4" ht="15">
      <c r="A19993" t="s">
        <v>5221</v>
      </c>
      <c r="B19993" s="53">
        <v>2023</v>
      </c>
      <c r="C19993" t="s">
        <v>1230</v>
      </c>
      <c r="D19993" t="s">
        <v>1775</v>
      </c>
    </row>
    <row r="19994" spans="1:4" ht="15">
      <c r="A19994" t="s">
        <v>5221</v>
      </c>
      <c r="B19994" s="53">
        <v>2023</v>
      </c>
      <c r="C19994" t="s">
        <v>1230</v>
      </c>
      <c r="D19994" t="s">
        <v>1776</v>
      </c>
    </row>
    <row r="19995" spans="1:4" ht="15">
      <c r="A19995" t="s">
        <v>5221</v>
      </c>
      <c r="B19995" s="53">
        <v>2023</v>
      </c>
      <c r="C19995" t="s">
        <v>1777</v>
      </c>
      <c r="D19995" t="s">
        <v>1778</v>
      </c>
    </row>
    <row r="19996" spans="1:4" ht="15">
      <c r="A19996" t="s">
        <v>5221</v>
      </c>
      <c r="B19996" s="53">
        <v>2023</v>
      </c>
      <c r="C19996" t="s">
        <v>1356</v>
      </c>
      <c r="D19996" t="s">
        <v>1779</v>
      </c>
    </row>
    <row r="19997" spans="1:4" ht="15">
      <c r="A19997" t="s">
        <v>5221</v>
      </c>
      <c r="B19997" s="53">
        <v>2023</v>
      </c>
      <c r="C19997" t="s">
        <v>1071</v>
      </c>
      <c r="D19997" t="s">
        <v>1780</v>
      </c>
    </row>
    <row r="19998" spans="1:4" ht="15">
      <c r="A19998" t="s">
        <v>5221</v>
      </c>
      <c r="B19998" s="53">
        <v>2023</v>
      </c>
      <c r="C19998" t="s">
        <v>1241</v>
      </c>
      <c r="D19998" t="s">
        <v>1781</v>
      </c>
    </row>
    <row r="19999" spans="1:4" ht="15">
      <c r="A19999" t="s">
        <v>5221</v>
      </c>
      <c r="B19999" s="53">
        <v>2023</v>
      </c>
      <c r="C19999" t="s">
        <v>1777</v>
      </c>
      <c r="D19999" t="s">
        <v>1782</v>
      </c>
    </row>
    <row r="20000" spans="1:4" ht="15">
      <c r="A20000" t="s">
        <v>5221</v>
      </c>
      <c r="B20000" s="53">
        <v>2023</v>
      </c>
      <c r="C20000" t="s">
        <v>1783</v>
      </c>
      <c r="D20000" t="s">
        <v>1784</v>
      </c>
    </row>
    <row r="20001" spans="1:4" ht="15">
      <c r="A20001" t="s">
        <v>5221</v>
      </c>
      <c r="B20001" s="53">
        <v>2023</v>
      </c>
      <c r="C20001" t="s">
        <v>1785</v>
      </c>
      <c r="D20001" t="s">
        <v>1786</v>
      </c>
    </row>
    <row r="20002" spans="1:4" ht="15">
      <c r="A20002" t="s">
        <v>5221</v>
      </c>
      <c r="B20002" s="53">
        <v>2023</v>
      </c>
      <c r="C20002" t="s">
        <v>1356</v>
      </c>
      <c r="D20002" t="s">
        <v>1787</v>
      </c>
    </row>
    <row r="20003" spans="1:4" ht="15">
      <c r="A20003" t="s">
        <v>5221</v>
      </c>
      <c r="B20003" s="53">
        <v>2023</v>
      </c>
      <c r="C20003" t="s">
        <v>1354</v>
      </c>
      <c r="D20003" t="s">
        <v>1355</v>
      </c>
    </row>
    <row r="20004" spans="1:4" ht="15">
      <c r="A20004" t="s">
        <v>5221</v>
      </c>
      <c r="B20004" s="53">
        <v>2023</v>
      </c>
      <c r="C20004" t="s">
        <v>817</v>
      </c>
      <c r="D20004" t="s">
        <v>1788</v>
      </c>
    </row>
    <row r="20005" spans="1:4" ht="15">
      <c r="A20005" t="s">
        <v>5221</v>
      </c>
      <c r="B20005" s="53">
        <v>2023</v>
      </c>
      <c r="C20005" t="s">
        <v>5975</v>
      </c>
      <c r="D20005" t="s">
        <v>5976</v>
      </c>
    </row>
    <row r="20006" spans="1:4" ht="15">
      <c r="A20006" t="s">
        <v>5221</v>
      </c>
      <c r="B20006" s="53">
        <v>2023</v>
      </c>
      <c r="C20006" t="s">
        <v>1356</v>
      </c>
      <c r="D20006" t="s">
        <v>1789</v>
      </c>
    </row>
    <row r="20007" spans="1:4" ht="15">
      <c r="A20007" t="s">
        <v>5221</v>
      </c>
      <c r="B20007" s="53">
        <v>2023</v>
      </c>
      <c r="C20007" t="s">
        <v>1356</v>
      </c>
      <c r="D20007" t="s">
        <v>1357</v>
      </c>
    </row>
    <row r="20008" spans="1:4" ht="15">
      <c r="A20008" t="s">
        <v>5221</v>
      </c>
      <c r="B20008" s="53">
        <v>2023</v>
      </c>
      <c r="C20008" t="s">
        <v>1370</v>
      </c>
      <c r="D20008" t="s">
        <v>1790</v>
      </c>
    </row>
    <row r="20009" spans="1:4" ht="15">
      <c r="A20009" t="s">
        <v>5221</v>
      </c>
      <c r="B20009" s="53">
        <v>2023</v>
      </c>
      <c r="C20009" t="s">
        <v>1356</v>
      </c>
      <c r="D20009" t="s">
        <v>1791</v>
      </c>
    </row>
    <row r="20010" spans="1:4" ht="15">
      <c r="A20010" t="s">
        <v>5221</v>
      </c>
      <c r="B20010" s="53">
        <v>2023</v>
      </c>
      <c r="C20010" t="s">
        <v>1370</v>
      </c>
      <c r="D20010" t="s">
        <v>1792</v>
      </c>
    </row>
    <row r="20011" spans="1:4" ht="15">
      <c r="A20011" t="s">
        <v>5221</v>
      </c>
      <c r="B20011" s="53">
        <v>2023</v>
      </c>
      <c r="C20011" t="s">
        <v>817</v>
      </c>
      <c r="D20011" t="s">
        <v>1793</v>
      </c>
    </row>
    <row r="20012" spans="1:4" ht="15">
      <c r="A20012" t="s">
        <v>5221</v>
      </c>
      <c r="B20012" s="53">
        <v>2023</v>
      </c>
      <c r="C20012" t="s">
        <v>1794</v>
      </c>
      <c r="D20012" t="s">
        <v>1795</v>
      </c>
    </row>
    <row r="20013" spans="1:4" ht="15">
      <c r="A20013" t="s">
        <v>5221</v>
      </c>
      <c r="B20013" s="53">
        <v>2023</v>
      </c>
      <c r="C20013" t="s">
        <v>1356</v>
      </c>
      <c r="D20013" t="s">
        <v>1796</v>
      </c>
    </row>
    <row r="20014" spans="1:4" ht="15">
      <c r="A20014" t="s">
        <v>5221</v>
      </c>
      <c r="B20014" s="53">
        <v>2023</v>
      </c>
      <c r="C20014" t="s">
        <v>1797</v>
      </c>
      <c r="D20014" t="s">
        <v>1798</v>
      </c>
    </row>
    <row r="20015" spans="1:4" ht="15">
      <c r="A20015" t="s">
        <v>5221</v>
      </c>
      <c r="B20015" s="53">
        <v>2023</v>
      </c>
      <c r="C20015" t="s">
        <v>1794</v>
      </c>
      <c r="D20015" t="s">
        <v>1799</v>
      </c>
    </row>
    <row r="20016" spans="1:4" ht="15">
      <c r="A20016" t="s">
        <v>5221</v>
      </c>
      <c r="B20016" s="53">
        <v>2023</v>
      </c>
      <c r="C20016" t="s">
        <v>1800</v>
      </c>
      <c r="D20016" t="s">
        <v>1801</v>
      </c>
    </row>
    <row r="20017" spans="1:4" ht="15">
      <c r="A20017" t="s">
        <v>5221</v>
      </c>
      <c r="B20017" s="53">
        <v>2023</v>
      </c>
      <c r="C20017" t="s">
        <v>1802</v>
      </c>
      <c r="D20017" t="s">
        <v>1803</v>
      </c>
    </row>
    <row r="20018" spans="1:4" ht="15">
      <c r="A20018" t="s">
        <v>5221</v>
      </c>
      <c r="B20018" s="53">
        <v>2023</v>
      </c>
      <c r="C20018" t="s">
        <v>596</v>
      </c>
      <c r="D20018" t="s">
        <v>597</v>
      </c>
    </row>
    <row r="20019" spans="1:4" ht="15">
      <c r="A20019" t="s">
        <v>5221</v>
      </c>
      <c r="B20019" s="53">
        <v>2023</v>
      </c>
      <c r="C20019" t="s">
        <v>596</v>
      </c>
      <c r="D20019" t="s">
        <v>1804</v>
      </c>
    </row>
    <row r="20020" spans="1:4" ht="15">
      <c r="A20020" t="s">
        <v>5221</v>
      </c>
      <c r="B20020" s="53">
        <v>2023</v>
      </c>
      <c r="C20020" t="s">
        <v>1773</v>
      </c>
      <c r="D20020" t="s">
        <v>1805</v>
      </c>
    </row>
    <row r="20021" spans="1:4" ht="15">
      <c r="A20021" t="s">
        <v>5221</v>
      </c>
      <c r="B20021" s="53">
        <v>2023</v>
      </c>
      <c r="C20021" t="s">
        <v>2</v>
      </c>
      <c r="D20021" t="s">
        <v>1353</v>
      </c>
    </row>
    <row r="20022" spans="1:4" ht="15">
      <c r="A20022" t="s">
        <v>5221</v>
      </c>
      <c r="B20022" s="53">
        <v>2023</v>
      </c>
      <c r="C20022" t="s">
        <v>2</v>
      </c>
      <c r="D20022" t="s">
        <v>1806</v>
      </c>
    </row>
    <row r="20023" spans="1:4" ht="15">
      <c r="A20023" t="s">
        <v>5221</v>
      </c>
      <c r="B20023" s="53">
        <v>2023</v>
      </c>
      <c r="C20023" t="s">
        <v>2</v>
      </c>
      <c r="D20023" t="s">
        <v>1807</v>
      </c>
    </row>
    <row r="20024" spans="1:4" ht="15">
      <c r="A20024" t="s">
        <v>5221</v>
      </c>
      <c r="B20024" s="53">
        <v>2023</v>
      </c>
      <c r="C20024" t="s">
        <v>2</v>
      </c>
      <c r="D20024" t="s">
        <v>1808</v>
      </c>
    </row>
    <row r="20025" spans="1:4" ht="15">
      <c r="A20025" t="s">
        <v>5221</v>
      </c>
      <c r="B20025" s="53">
        <v>2023</v>
      </c>
      <c r="C20025" t="s">
        <v>2</v>
      </c>
      <c r="D20025" t="s">
        <v>1809</v>
      </c>
    </row>
    <row r="20026" spans="1:4" ht="15">
      <c r="A20026" t="s">
        <v>5221</v>
      </c>
      <c r="B20026" s="53">
        <v>2023</v>
      </c>
      <c r="C20026" t="s">
        <v>2</v>
      </c>
      <c r="D20026" t="s">
        <v>1810</v>
      </c>
    </row>
    <row r="20027" spans="1:4" ht="15">
      <c r="A20027" t="s">
        <v>5221</v>
      </c>
      <c r="B20027" s="53">
        <v>2023</v>
      </c>
      <c r="C20027" t="s">
        <v>2</v>
      </c>
      <c r="D20027" t="s">
        <v>1811</v>
      </c>
    </row>
    <row r="20028" spans="1:4" ht="15">
      <c r="A20028" t="s">
        <v>5221</v>
      </c>
      <c r="B20028" s="53">
        <v>2023</v>
      </c>
      <c r="C20028" t="s">
        <v>2</v>
      </c>
      <c r="D20028" t="s">
        <v>1771</v>
      </c>
    </row>
    <row r="20029" spans="1:4" ht="15">
      <c r="A20029" t="s">
        <v>5221</v>
      </c>
      <c r="B20029" s="53">
        <v>2023</v>
      </c>
      <c r="C20029" t="s">
        <v>2</v>
      </c>
      <c r="D20029" t="s">
        <v>1812</v>
      </c>
    </row>
    <row r="20030" spans="1:4" ht="15">
      <c r="A20030" t="s">
        <v>5221</v>
      </c>
      <c r="B20030" s="53">
        <v>2023</v>
      </c>
      <c r="C20030" t="s">
        <v>2</v>
      </c>
      <c r="D20030" t="s">
        <v>1813</v>
      </c>
    </row>
    <row r="20031" spans="1:4" ht="15">
      <c r="A20031" t="s">
        <v>5221</v>
      </c>
      <c r="B20031" s="53">
        <v>2023</v>
      </c>
      <c r="C20031" t="s">
        <v>2</v>
      </c>
      <c r="D20031" t="s">
        <v>1814</v>
      </c>
    </row>
    <row r="20032" spans="1:4" ht="15">
      <c r="A20032" t="s">
        <v>5221</v>
      </c>
      <c r="B20032" s="53">
        <v>2023</v>
      </c>
      <c r="C20032" t="s">
        <v>2</v>
      </c>
      <c r="D20032" t="s">
        <v>1774</v>
      </c>
    </row>
    <row r="20033" spans="1:4" ht="15">
      <c r="A20033" t="s">
        <v>5221</v>
      </c>
      <c r="B20033" s="53">
        <v>2023</v>
      </c>
      <c r="C20033" t="s">
        <v>2</v>
      </c>
      <c r="D20033" t="s">
        <v>1815</v>
      </c>
    </row>
    <row r="20034" spans="1:4" ht="15">
      <c r="A20034" t="s">
        <v>5221</v>
      </c>
      <c r="B20034" s="53">
        <v>2023</v>
      </c>
      <c r="C20034" t="s">
        <v>2</v>
      </c>
      <c r="D20034" t="s">
        <v>1816</v>
      </c>
    </row>
    <row r="20035" spans="1:4" ht="15">
      <c r="A20035" t="s">
        <v>5221</v>
      </c>
      <c r="B20035" s="53">
        <v>2023</v>
      </c>
      <c r="C20035" t="s">
        <v>2</v>
      </c>
      <c r="D20035" t="s">
        <v>1781</v>
      </c>
    </row>
    <row r="20036" spans="1:4" ht="15">
      <c r="A20036" t="s">
        <v>5221</v>
      </c>
      <c r="B20036" s="53">
        <v>2023</v>
      </c>
      <c r="C20036" t="s">
        <v>2</v>
      </c>
      <c r="D20036" t="s">
        <v>1789</v>
      </c>
    </row>
    <row r="20037" spans="1:4" ht="15">
      <c r="A20037" t="s">
        <v>5221</v>
      </c>
      <c r="B20037" s="53">
        <v>2023</v>
      </c>
      <c r="C20037" t="s">
        <v>2</v>
      </c>
      <c r="D20037" t="s">
        <v>1792</v>
      </c>
    </row>
    <row r="20038" spans="1:4" ht="15">
      <c r="A20038" t="s">
        <v>5221</v>
      </c>
      <c r="B20038" s="53">
        <v>2023</v>
      </c>
      <c r="C20038" t="s">
        <v>2</v>
      </c>
      <c r="D20038" t="s">
        <v>1817</v>
      </c>
    </row>
    <row r="20039" spans="1:4" ht="15">
      <c r="A20039" t="s">
        <v>5221</v>
      </c>
      <c r="B20039" s="53">
        <v>2023</v>
      </c>
      <c r="C20039" t="s">
        <v>2</v>
      </c>
      <c r="D20039" t="s">
        <v>1768</v>
      </c>
    </row>
    <row r="20040" spans="1:4" ht="15">
      <c r="A20040" t="s">
        <v>5221</v>
      </c>
      <c r="B20040" s="53">
        <v>2023</v>
      </c>
      <c r="C20040" t="s">
        <v>2</v>
      </c>
      <c r="D20040" t="s">
        <v>1818</v>
      </c>
    </row>
    <row r="20041" spans="1:4" ht="15">
      <c r="A20041" t="s">
        <v>5221</v>
      </c>
      <c r="B20041" s="53">
        <v>2023</v>
      </c>
      <c r="C20041" t="s">
        <v>2</v>
      </c>
      <c r="D20041" t="s">
        <v>1819</v>
      </c>
    </row>
    <row r="20042" spans="1:4" ht="15">
      <c r="A20042" t="s">
        <v>5221</v>
      </c>
      <c r="B20042" s="53">
        <v>2023</v>
      </c>
      <c r="C20042" t="s">
        <v>2</v>
      </c>
      <c r="D20042" t="s">
        <v>1820</v>
      </c>
    </row>
    <row r="20043" spans="1:4" ht="15">
      <c r="A20043" t="s">
        <v>5221</v>
      </c>
      <c r="B20043" s="53">
        <v>2023</v>
      </c>
      <c r="C20043" t="s">
        <v>2</v>
      </c>
      <c r="D20043" t="s">
        <v>1821</v>
      </c>
    </row>
    <row r="20044" spans="1:4" ht="15">
      <c r="A20044" t="s">
        <v>5221</v>
      </c>
      <c r="B20044" s="53">
        <v>2023</v>
      </c>
      <c r="C20044" t="s">
        <v>2</v>
      </c>
      <c r="D20044" t="s">
        <v>1822</v>
      </c>
    </row>
    <row r="20045" spans="1:4" ht="15">
      <c r="A20045" t="s">
        <v>5221</v>
      </c>
      <c r="B20045" s="53">
        <v>2023</v>
      </c>
      <c r="C20045" t="s">
        <v>2</v>
      </c>
      <c r="D20045" t="s">
        <v>1770</v>
      </c>
    </row>
    <row r="20046" spans="1:4" ht="15">
      <c r="A20046" t="s">
        <v>5221</v>
      </c>
      <c r="B20046" s="53">
        <v>2023</v>
      </c>
      <c r="C20046" t="s">
        <v>2</v>
      </c>
      <c r="D20046" t="s">
        <v>1823</v>
      </c>
    </row>
    <row r="20047" spans="1:4" ht="15">
      <c r="A20047" t="s">
        <v>5221</v>
      </c>
      <c r="B20047" s="53">
        <v>2023</v>
      </c>
      <c r="C20047" t="s">
        <v>2</v>
      </c>
      <c r="D20047" t="s">
        <v>1824</v>
      </c>
    </row>
    <row r="20048" spans="1:4" ht="15">
      <c r="A20048" t="s">
        <v>5221</v>
      </c>
      <c r="B20048" s="53">
        <v>2023</v>
      </c>
      <c r="C20048" t="s">
        <v>2</v>
      </c>
      <c r="D20048" t="s">
        <v>1825</v>
      </c>
    </row>
    <row r="20049" spans="1:4" ht="15">
      <c r="A20049" t="s">
        <v>5221</v>
      </c>
      <c r="B20049" s="53">
        <v>2023</v>
      </c>
      <c r="C20049" t="s">
        <v>2</v>
      </c>
      <c r="D20049" t="s">
        <v>1826</v>
      </c>
    </row>
    <row r="20050" spans="1:4" ht="15">
      <c r="A20050" t="s">
        <v>5221</v>
      </c>
      <c r="B20050" s="53">
        <v>2023</v>
      </c>
      <c r="C20050" t="s">
        <v>2</v>
      </c>
      <c r="D20050" t="s">
        <v>1827</v>
      </c>
    </row>
    <row r="20051" spans="1:4" ht="15">
      <c r="A20051" t="s">
        <v>5221</v>
      </c>
      <c r="B20051" s="53">
        <v>2023</v>
      </c>
      <c r="C20051" t="s">
        <v>2</v>
      </c>
      <c r="D20051" t="s">
        <v>1828</v>
      </c>
    </row>
    <row r="20052" spans="1:4" ht="15">
      <c r="A20052" t="s">
        <v>5221</v>
      </c>
      <c r="B20052" s="53">
        <v>2023</v>
      </c>
      <c r="C20052" t="s">
        <v>2</v>
      </c>
      <c r="D20052" t="s">
        <v>1829</v>
      </c>
    </row>
    <row r="20053" spans="1:4" ht="15">
      <c r="A20053" t="s">
        <v>5221</v>
      </c>
      <c r="B20053" s="53">
        <v>2023</v>
      </c>
      <c r="C20053" t="s">
        <v>2</v>
      </c>
      <c r="D20053" t="s">
        <v>1830</v>
      </c>
    </row>
    <row r="20054" spans="1:4" ht="15">
      <c r="A20054" t="s">
        <v>5221</v>
      </c>
      <c r="B20054" s="53">
        <v>2023</v>
      </c>
      <c r="C20054" t="s">
        <v>2</v>
      </c>
      <c r="D20054" t="s">
        <v>1831</v>
      </c>
    </row>
    <row r="20055" spans="1:4" ht="15">
      <c r="A20055" t="s">
        <v>5221</v>
      </c>
      <c r="B20055" s="53">
        <v>2023</v>
      </c>
      <c r="C20055" t="s">
        <v>2</v>
      </c>
      <c r="D20055" t="s">
        <v>1832</v>
      </c>
    </row>
    <row r="20056" spans="1:4" ht="15">
      <c r="A20056" t="s">
        <v>5221</v>
      </c>
      <c r="B20056" s="53">
        <v>2023</v>
      </c>
      <c r="C20056" t="s">
        <v>2</v>
      </c>
      <c r="D20056" t="s">
        <v>1790</v>
      </c>
    </row>
    <row r="20057" spans="1:4" ht="15">
      <c r="A20057" t="s">
        <v>5221</v>
      </c>
      <c r="B20057" s="53">
        <v>2023</v>
      </c>
      <c r="C20057" t="s">
        <v>2</v>
      </c>
      <c r="D20057" t="s">
        <v>1799</v>
      </c>
    </row>
    <row r="20058" spans="1:4" ht="15">
      <c r="A20058" t="s">
        <v>5221</v>
      </c>
      <c r="B20058" s="53">
        <v>2023</v>
      </c>
      <c r="C20058" t="s">
        <v>2</v>
      </c>
      <c r="D20058" t="s">
        <v>1833</v>
      </c>
    </row>
    <row r="20059" spans="1:4" ht="15">
      <c r="A20059" t="s">
        <v>5221</v>
      </c>
      <c r="B20059" s="53">
        <v>2023</v>
      </c>
      <c r="C20059" t="s">
        <v>2</v>
      </c>
      <c r="D20059" t="s">
        <v>1834</v>
      </c>
    </row>
    <row r="20060" spans="1:4" ht="15">
      <c r="A20060" t="s">
        <v>5221</v>
      </c>
      <c r="B20060" s="53">
        <v>2023</v>
      </c>
      <c r="C20060" t="s">
        <v>2</v>
      </c>
      <c r="D20060" t="s">
        <v>1835</v>
      </c>
    </row>
    <row r="20061" spans="1:4" ht="15">
      <c r="A20061" t="s">
        <v>5221</v>
      </c>
      <c r="B20061" s="53">
        <v>2023</v>
      </c>
      <c r="C20061" t="s">
        <v>2</v>
      </c>
      <c r="D20061" t="s">
        <v>1836</v>
      </c>
    </row>
    <row r="20062" spans="1:4" ht="15">
      <c r="A20062" t="s">
        <v>5221</v>
      </c>
      <c r="B20062" s="53">
        <v>2023</v>
      </c>
      <c r="C20062" t="s">
        <v>2</v>
      </c>
      <c r="D20062" t="s">
        <v>1837</v>
      </c>
    </row>
    <row r="20063" spans="1:4" ht="15">
      <c r="A20063" t="s">
        <v>5221</v>
      </c>
      <c r="B20063" s="53">
        <v>2023</v>
      </c>
      <c r="C20063" t="s">
        <v>2</v>
      </c>
      <c r="D20063" t="s">
        <v>1838</v>
      </c>
    </row>
    <row r="20064" spans="1:4" ht="15">
      <c r="A20064" t="s">
        <v>5221</v>
      </c>
      <c r="B20064" s="53">
        <v>2023</v>
      </c>
      <c r="C20064" t="s">
        <v>2</v>
      </c>
      <c r="D20064" t="s">
        <v>1839</v>
      </c>
    </row>
    <row r="20065" spans="1:4" ht="15">
      <c r="A20065" t="s">
        <v>5221</v>
      </c>
      <c r="B20065" s="53">
        <v>2023</v>
      </c>
      <c r="C20065" t="s">
        <v>2</v>
      </c>
      <c r="D20065" t="s">
        <v>1840</v>
      </c>
    </row>
    <row r="20066" spans="1:4" ht="15">
      <c r="A20066" t="s">
        <v>5221</v>
      </c>
      <c r="B20066" s="53">
        <v>2023</v>
      </c>
      <c r="C20066" t="s">
        <v>2</v>
      </c>
      <c r="D20066" t="s">
        <v>1841</v>
      </c>
    </row>
    <row r="20067" spans="1:4" ht="15">
      <c r="A20067" t="s">
        <v>5221</v>
      </c>
      <c r="B20067" s="53">
        <v>2023</v>
      </c>
      <c r="C20067" t="s">
        <v>2</v>
      </c>
      <c r="D20067" t="s">
        <v>1842</v>
      </c>
    </row>
    <row r="20068" spans="1:4" ht="15">
      <c r="A20068" t="s">
        <v>5221</v>
      </c>
      <c r="B20068" s="53">
        <v>2023</v>
      </c>
      <c r="C20068" t="s">
        <v>2</v>
      </c>
      <c r="D20068" t="s">
        <v>1843</v>
      </c>
    </row>
    <row r="20069" spans="1:4" ht="15">
      <c r="A20069" t="s">
        <v>5221</v>
      </c>
      <c r="B20069" s="53">
        <v>2023</v>
      </c>
      <c r="C20069" t="s">
        <v>2</v>
      </c>
      <c r="D20069" t="s">
        <v>1844</v>
      </c>
    </row>
    <row r="20070" spans="1:4" ht="15">
      <c r="A20070" t="s">
        <v>5221</v>
      </c>
      <c r="B20070" s="53">
        <v>2023</v>
      </c>
      <c r="C20070" t="s">
        <v>2</v>
      </c>
      <c r="D20070" t="s">
        <v>1784</v>
      </c>
    </row>
    <row r="20071" spans="1:4" ht="15">
      <c r="A20071" t="s">
        <v>5221</v>
      </c>
      <c r="B20071" s="53">
        <v>2023</v>
      </c>
      <c r="C20071" t="s">
        <v>2</v>
      </c>
      <c r="D20071" t="s">
        <v>1845</v>
      </c>
    </row>
    <row r="20072" spans="1:4" ht="15">
      <c r="A20072" t="s">
        <v>5221</v>
      </c>
      <c r="B20072" s="53">
        <v>2023</v>
      </c>
      <c r="C20072" t="s">
        <v>2</v>
      </c>
      <c r="D20072" t="s">
        <v>1846</v>
      </c>
    </row>
    <row r="20073" spans="1:4" ht="15">
      <c r="A20073" t="s">
        <v>5221</v>
      </c>
      <c r="B20073" s="53">
        <v>2023</v>
      </c>
      <c r="C20073" t="s">
        <v>2</v>
      </c>
      <c r="D20073" t="s">
        <v>1798</v>
      </c>
    </row>
    <row r="20074" spans="1:4" ht="15">
      <c r="A20074" t="s">
        <v>5221</v>
      </c>
      <c r="B20074" s="53">
        <v>2023</v>
      </c>
      <c r="C20074" t="s">
        <v>2</v>
      </c>
      <c r="D20074" t="s">
        <v>1847</v>
      </c>
    </row>
    <row r="20075" spans="1:4" ht="15">
      <c r="A20075" t="s">
        <v>5221</v>
      </c>
      <c r="B20075" s="53">
        <v>2023</v>
      </c>
      <c r="C20075" t="s">
        <v>2</v>
      </c>
      <c r="D20075" t="s">
        <v>598</v>
      </c>
    </row>
    <row r="20076" spans="1:4" ht="15">
      <c r="A20076" t="s">
        <v>5221</v>
      </c>
      <c r="B20076" s="53">
        <v>2023</v>
      </c>
      <c r="C20076" t="s">
        <v>2</v>
      </c>
      <c r="D20076" t="s">
        <v>1848</v>
      </c>
    </row>
    <row r="20077" spans="1:4" ht="15">
      <c r="A20077" t="s">
        <v>5221</v>
      </c>
      <c r="B20077" s="53">
        <v>2023</v>
      </c>
      <c r="C20077" t="s">
        <v>2</v>
      </c>
      <c r="D20077" t="s">
        <v>1849</v>
      </c>
    </row>
    <row r="20078" spans="1:4" ht="15">
      <c r="A20078" t="s">
        <v>5221</v>
      </c>
      <c r="B20078" s="53">
        <v>2023</v>
      </c>
      <c r="C20078" t="s">
        <v>2</v>
      </c>
      <c r="D20078" t="s">
        <v>1850</v>
      </c>
    </row>
    <row r="20079" spans="1:4" ht="15">
      <c r="A20079" t="s">
        <v>5221</v>
      </c>
      <c r="B20079" s="53">
        <v>2023</v>
      </c>
      <c r="C20079" t="s">
        <v>2</v>
      </c>
      <c r="D20079" t="s">
        <v>1851</v>
      </c>
    </row>
    <row r="20080" spans="1:4" ht="15">
      <c r="A20080" t="s">
        <v>5221</v>
      </c>
      <c r="B20080" s="53">
        <v>2023</v>
      </c>
      <c r="C20080" t="s">
        <v>2</v>
      </c>
      <c r="D20080" t="s">
        <v>1852</v>
      </c>
    </row>
    <row r="20081" spans="1:4" ht="15">
      <c r="A20081" t="s">
        <v>5221</v>
      </c>
      <c r="B20081" s="53">
        <v>2023</v>
      </c>
      <c r="C20081" t="s">
        <v>2</v>
      </c>
      <c r="D20081" t="s">
        <v>1853</v>
      </c>
    </row>
    <row r="20082" spans="1:4" ht="15">
      <c r="A20082" t="s">
        <v>5221</v>
      </c>
      <c r="B20082" s="53">
        <v>2023</v>
      </c>
      <c r="C20082" t="s">
        <v>2</v>
      </c>
      <c r="D20082" t="s">
        <v>1854</v>
      </c>
    </row>
    <row r="20083" spans="1:4" ht="15">
      <c r="A20083" t="s">
        <v>5221</v>
      </c>
      <c r="B20083" s="53">
        <v>2023</v>
      </c>
      <c r="C20083" t="s">
        <v>2</v>
      </c>
      <c r="D20083" t="s">
        <v>1358</v>
      </c>
    </row>
    <row r="20084" spans="1:4" ht="15">
      <c r="A20084" t="s">
        <v>5221</v>
      </c>
      <c r="B20084" s="53">
        <v>2023</v>
      </c>
      <c r="C20084" t="s">
        <v>2</v>
      </c>
      <c r="D20084" t="s">
        <v>1855</v>
      </c>
    </row>
    <row r="20085" spans="1:4" ht="15">
      <c r="A20085" t="s">
        <v>5221</v>
      </c>
      <c r="B20085" s="53">
        <v>2023</v>
      </c>
      <c r="C20085" t="s">
        <v>2</v>
      </c>
      <c r="D20085" t="s">
        <v>1856</v>
      </c>
    </row>
    <row r="20086" spans="1:4" ht="15">
      <c r="A20086" t="s">
        <v>5221</v>
      </c>
      <c r="B20086" s="53">
        <v>2023</v>
      </c>
      <c r="C20086" t="s">
        <v>2</v>
      </c>
      <c r="D20086" t="s">
        <v>1857</v>
      </c>
    </row>
    <row r="20087" spans="1:4" ht="15">
      <c r="A20087" t="s">
        <v>5221</v>
      </c>
      <c r="B20087" s="53">
        <v>2023</v>
      </c>
      <c r="C20087" t="s">
        <v>2</v>
      </c>
      <c r="D20087" t="s">
        <v>5977</v>
      </c>
    </row>
    <row r="20088" spans="1:4" ht="15">
      <c r="A20088" t="s">
        <v>5221</v>
      </c>
      <c r="B20088" s="53">
        <v>2023</v>
      </c>
      <c r="C20088" t="s">
        <v>2</v>
      </c>
      <c r="D20088" t="s">
        <v>5978</v>
      </c>
    </row>
    <row r="20089" spans="1:4" ht="15">
      <c r="A20089" t="s">
        <v>5221</v>
      </c>
      <c r="B20089" s="53">
        <v>2023</v>
      </c>
      <c r="C20089" t="s">
        <v>2</v>
      </c>
      <c r="D20089" t="s">
        <v>5979</v>
      </c>
    </row>
    <row r="20090" spans="1:4" ht="15">
      <c r="A20090" t="s">
        <v>5221</v>
      </c>
      <c r="B20090" s="53">
        <v>2022</v>
      </c>
      <c r="C20090" t="s">
        <v>959</v>
      </c>
      <c r="D20090" t="s">
        <v>1858</v>
      </c>
    </row>
    <row r="20091" spans="1:4" ht="15">
      <c r="A20091" t="s">
        <v>5221</v>
      </c>
      <c r="B20091" s="53">
        <v>2022</v>
      </c>
      <c r="C20091" t="s">
        <v>1859</v>
      </c>
      <c r="D20091" t="s">
        <v>1860</v>
      </c>
    </row>
    <row r="20092" spans="1:4" ht="15">
      <c r="A20092" t="s">
        <v>5221</v>
      </c>
      <c r="B20092" s="53">
        <v>2022</v>
      </c>
      <c r="C20092" t="s">
        <v>1338</v>
      </c>
      <c r="D20092" t="s">
        <v>1861</v>
      </c>
    </row>
    <row r="20093" spans="1:4" ht="15">
      <c r="A20093" t="s">
        <v>5221</v>
      </c>
      <c r="B20093" s="53">
        <v>2022</v>
      </c>
      <c r="C20093" t="s">
        <v>1338</v>
      </c>
      <c r="D20093" t="s">
        <v>1862</v>
      </c>
    </row>
    <row r="20094" spans="1:4" ht="15">
      <c r="A20094" t="s">
        <v>5221</v>
      </c>
      <c r="B20094" s="53">
        <v>2022</v>
      </c>
      <c r="C20094" t="s">
        <v>1338</v>
      </c>
      <c r="D20094" t="s">
        <v>1863</v>
      </c>
    </row>
    <row r="20095" spans="1:4" ht="15">
      <c r="A20095" t="s">
        <v>5221</v>
      </c>
      <c r="B20095" s="53">
        <v>2022</v>
      </c>
      <c r="C20095" t="s">
        <v>1751</v>
      </c>
      <c r="D20095" t="s">
        <v>1864</v>
      </c>
    </row>
    <row r="20096" spans="1:4" ht="15">
      <c r="A20096" t="s">
        <v>5221</v>
      </c>
      <c r="B20096" s="53">
        <v>2022</v>
      </c>
      <c r="C20096" t="s">
        <v>931</v>
      </c>
      <c r="D20096" t="s">
        <v>1865</v>
      </c>
    </row>
    <row r="20097" spans="1:4" ht="15">
      <c r="A20097" t="s">
        <v>5221</v>
      </c>
      <c r="B20097" s="53">
        <v>2022</v>
      </c>
      <c r="C20097" t="s">
        <v>931</v>
      </c>
      <c r="D20097" t="s">
        <v>1866</v>
      </c>
    </row>
    <row r="20098" spans="1:4" ht="15">
      <c r="A20098" t="s">
        <v>5221</v>
      </c>
      <c r="B20098" s="53">
        <v>2022</v>
      </c>
      <c r="C20098" t="s">
        <v>931</v>
      </c>
      <c r="D20098" t="s">
        <v>1867</v>
      </c>
    </row>
    <row r="20099" spans="1:4" ht="15">
      <c r="A20099" t="s">
        <v>5221</v>
      </c>
      <c r="B20099" s="53">
        <v>2022</v>
      </c>
      <c r="C20099" t="s">
        <v>931</v>
      </c>
      <c r="D20099" t="s">
        <v>1868</v>
      </c>
    </row>
    <row r="20100" spans="1:4" ht="15">
      <c r="A20100" t="s">
        <v>5221</v>
      </c>
      <c r="B20100" s="53">
        <v>2022</v>
      </c>
      <c r="C20100" t="s">
        <v>931</v>
      </c>
      <c r="D20100" t="s">
        <v>1869</v>
      </c>
    </row>
    <row r="20101" spans="1:4" ht="15">
      <c r="A20101" t="s">
        <v>5221</v>
      </c>
      <c r="B20101" s="53">
        <v>2022</v>
      </c>
      <c r="C20101" t="s">
        <v>139</v>
      </c>
      <c r="D20101" t="s">
        <v>1870</v>
      </c>
    </row>
    <row r="20102" spans="1:4" ht="15">
      <c r="A20102" t="s">
        <v>5221</v>
      </c>
      <c r="B20102" s="53">
        <v>2022</v>
      </c>
      <c r="C20102" t="s">
        <v>45</v>
      </c>
      <c r="D20102" t="s">
        <v>1871</v>
      </c>
    </row>
    <row r="20103" spans="1:4" ht="15">
      <c r="A20103" t="s">
        <v>5221</v>
      </c>
      <c r="B20103" s="53">
        <v>2022</v>
      </c>
      <c r="C20103" t="s">
        <v>45</v>
      </c>
      <c r="D20103" t="s">
        <v>1872</v>
      </c>
    </row>
    <row r="20104" spans="1:4" ht="15">
      <c r="A20104" t="s">
        <v>5221</v>
      </c>
      <c r="B20104" s="53">
        <v>2022</v>
      </c>
      <c r="C20104" t="s">
        <v>45</v>
      </c>
      <c r="D20104" t="s">
        <v>1873</v>
      </c>
    </row>
    <row r="20105" spans="1:4" ht="15">
      <c r="A20105" t="s">
        <v>5221</v>
      </c>
      <c r="B20105" s="53">
        <v>2022</v>
      </c>
      <c r="C20105" t="s">
        <v>45</v>
      </c>
      <c r="D20105" t="s">
        <v>1874</v>
      </c>
    </row>
    <row r="20106" spans="1:4" ht="15">
      <c r="A20106" t="s">
        <v>5221</v>
      </c>
      <c r="B20106" s="53">
        <v>2022</v>
      </c>
      <c r="C20106" t="s">
        <v>45</v>
      </c>
      <c r="D20106" t="s">
        <v>1875</v>
      </c>
    </row>
    <row r="20107" spans="1:4" ht="15">
      <c r="A20107" t="s">
        <v>5221</v>
      </c>
      <c r="B20107" s="53">
        <v>2022</v>
      </c>
      <c r="C20107" t="s">
        <v>45</v>
      </c>
      <c r="D20107" t="s">
        <v>1876</v>
      </c>
    </row>
    <row r="20108" spans="1:4" ht="15">
      <c r="A20108" t="s">
        <v>5221</v>
      </c>
      <c r="B20108" s="53">
        <v>2022</v>
      </c>
      <c r="C20108" t="s">
        <v>45</v>
      </c>
      <c r="D20108" t="s">
        <v>1877</v>
      </c>
    </row>
    <row r="20109" spans="1:4" ht="15">
      <c r="A20109" t="s">
        <v>5221</v>
      </c>
      <c r="B20109" s="53">
        <v>2022</v>
      </c>
      <c r="C20109" t="s">
        <v>1365</v>
      </c>
      <c r="D20109" t="s">
        <v>1878</v>
      </c>
    </row>
    <row r="20110" spans="1:4" ht="15">
      <c r="A20110" t="s">
        <v>5221</v>
      </c>
      <c r="B20110" s="53">
        <v>2022</v>
      </c>
      <c r="C20110" t="s">
        <v>640</v>
      </c>
      <c r="D20110" t="s">
        <v>1879</v>
      </c>
    </row>
    <row r="20111" spans="1:4" ht="15">
      <c r="A20111" t="s">
        <v>5221</v>
      </c>
      <c r="B20111" s="53">
        <v>2022</v>
      </c>
      <c r="C20111" t="s">
        <v>967</v>
      </c>
      <c r="D20111" t="s">
        <v>1880</v>
      </c>
    </row>
    <row r="20112" spans="1:4" ht="15">
      <c r="A20112" t="s">
        <v>5221</v>
      </c>
      <c r="B20112" s="53">
        <v>2022</v>
      </c>
      <c r="C20112" t="s">
        <v>595</v>
      </c>
      <c r="D20112" t="s">
        <v>599</v>
      </c>
    </row>
    <row r="20113" spans="1:4" ht="15">
      <c r="A20113" t="s">
        <v>5221</v>
      </c>
      <c r="B20113" s="53">
        <v>2022</v>
      </c>
      <c r="C20113" t="s">
        <v>595</v>
      </c>
      <c r="D20113" t="s">
        <v>1881</v>
      </c>
    </row>
    <row r="20114" spans="1:4" ht="15">
      <c r="A20114" t="s">
        <v>5221</v>
      </c>
      <c r="B20114" s="53">
        <v>2022</v>
      </c>
      <c r="C20114" t="s">
        <v>595</v>
      </c>
      <c r="D20114" t="s">
        <v>1882</v>
      </c>
    </row>
    <row r="20115" spans="1:4" ht="15">
      <c r="A20115" t="s">
        <v>5221</v>
      </c>
      <c r="B20115" s="53">
        <v>2022</v>
      </c>
      <c r="C20115" t="s">
        <v>595</v>
      </c>
      <c r="D20115" t="s">
        <v>600</v>
      </c>
    </row>
    <row r="20116" spans="1:4" ht="15">
      <c r="A20116" t="s">
        <v>5221</v>
      </c>
      <c r="B20116" s="53">
        <v>2022</v>
      </c>
      <c r="C20116" t="s">
        <v>1359</v>
      </c>
      <c r="D20116" t="s">
        <v>1360</v>
      </c>
    </row>
    <row r="20117" spans="1:4" ht="15">
      <c r="A20117" t="s">
        <v>5221</v>
      </c>
      <c r="B20117" s="53">
        <v>2022</v>
      </c>
      <c r="C20117" t="s">
        <v>843</v>
      </c>
      <c r="D20117" t="s">
        <v>1883</v>
      </c>
    </row>
    <row r="20118" spans="1:4" ht="15">
      <c r="A20118" t="s">
        <v>5221</v>
      </c>
      <c r="B20118" s="53">
        <v>2022</v>
      </c>
      <c r="C20118" t="s">
        <v>970</v>
      </c>
      <c r="D20118" t="s">
        <v>1884</v>
      </c>
    </row>
    <row r="20119" spans="1:4" ht="15">
      <c r="A20119" t="s">
        <v>5221</v>
      </c>
      <c r="B20119" s="53">
        <v>2022</v>
      </c>
      <c r="C20119" t="s">
        <v>970</v>
      </c>
      <c r="D20119" t="s">
        <v>1885</v>
      </c>
    </row>
    <row r="20120" spans="1:4" ht="15">
      <c r="A20120" t="s">
        <v>5221</v>
      </c>
      <c r="B20120" s="53">
        <v>2022</v>
      </c>
      <c r="C20120" t="s">
        <v>1402</v>
      </c>
      <c r="D20120" t="s">
        <v>1886</v>
      </c>
    </row>
    <row r="20121" spans="1:4" ht="15">
      <c r="A20121" t="s">
        <v>5221</v>
      </c>
      <c r="B20121" s="53">
        <v>2022</v>
      </c>
      <c r="C20121" t="s">
        <v>1402</v>
      </c>
      <c r="D20121" t="s">
        <v>1887</v>
      </c>
    </row>
    <row r="20122" spans="1:4" ht="15">
      <c r="A20122" t="s">
        <v>5221</v>
      </c>
      <c r="B20122" s="53">
        <v>2022</v>
      </c>
      <c r="C20122" t="s">
        <v>1402</v>
      </c>
      <c r="D20122" t="s">
        <v>1888</v>
      </c>
    </row>
    <row r="20123" spans="1:4" ht="15">
      <c r="A20123" t="s">
        <v>5221</v>
      </c>
      <c r="B20123" s="53">
        <v>2022</v>
      </c>
      <c r="C20123" t="s">
        <v>1402</v>
      </c>
      <c r="D20123" t="s">
        <v>1889</v>
      </c>
    </row>
    <row r="20124" spans="1:4" ht="15">
      <c r="A20124" t="s">
        <v>5221</v>
      </c>
      <c r="B20124" s="53">
        <v>2022</v>
      </c>
      <c r="C20124" t="s">
        <v>1402</v>
      </c>
      <c r="D20124" t="s">
        <v>1890</v>
      </c>
    </row>
    <row r="20125" spans="1:4" ht="15">
      <c r="A20125" t="s">
        <v>5221</v>
      </c>
      <c r="B20125" s="53">
        <v>2022</v>
      </c>
      <c r="C20125" t="s">
        <v>1402</v>
      </c>
      <c r="D20125" t="s">
        <v>1891</v>
      </c>
    </row>
    <row r="20126" spans="1:4" ht="15">
      <c r="A20126" t="s">
        <v>5221</v>
      </c>
      <c r="B20126" s="53">
        <v>2022</v>
      </c>
      <c r="C20126" t="s">
        <v>1402</v>
      </c>
      <c r="D20126" t="s">
        <v>1892</v>
      </c>
    </row>
    <row r="20127" spans="1:4" ht="15">
      <c r="A20127" t="s">
        <v>5221</v>
      </c>
      <c r="B20127" s="53">
        <v>2022</v>
      </c>
      <c r="C20127" t="s">
        <v>1402</v>
      </c>
      <c r="D20127" t="s">
        <v>1893</v>
      </c>
    </row>
    <row r="20128" spans="1:4" ht="15">
      <c r="A20128" t="s">
        <v>5221</v>
      </c>
      <c r="B20128" s="53">
        <v>2022</v>
      </c>
      <c r="C20128" t="s">
        <v>1894</v>
      </c>
      <c r="D20128" t="s">
        <v>1895</v>
      </c>
    </row>
    <row r="20129" spans="1:4" ht="15">
      <c r="A20129" t="s">
        <v>5221</v>
      </c>
      <c r="B20129" s="53">
        <v>2022</v>
      </c>
      <c r="C20129" t="s">
        <v>642</v>
      </c>
      <c r="D20129" t="s">
        <v>1896</v>
      </c>
    </row>
    <row r="20130" spans="1:4" ht="15">
      <c r="A20130" t="s">
        <v>5221</v>
      </c>
      <c r="B20130" s="53">
        <v>2022</v>
      </c>
      <c r="C20130" t="s">
        <v>937</v>
      </c>
      <c r="D20130" t="s">
        <v>1897</v>
      </c>
    </row>
    <row r="20131" spans="1:4" ht="15">
      <c r="A20131" t="s">
        <v>5221</v>
      </c>
      <c r="B20131" s="53">
        <v>2022</v>
      </c>
      <c r="C20131" t="s">
        <v>661</v>
      </c>
      <c r="D20131" t="s">
        <v>1361</v>
      </c>
    </row>
    <row r="20132" spans="1:4" ht="15">
      <c r="A20132" t="s">
        <v>5221</v>
      </c>
      <c r="B20132" s="53">
        <v>2022</v>
      </c>
      <c r="C20132" t="s">
        <v>645</v>
      </c>
      <c r="D20132" t="s">
        <v>1898</v>
      </c>
    </row>
    <row r="20133" spans="1:4" ht="15">
      <c r="A20133" t="s">
        <v>5221</v>
      </c>
      <c r="B20133" s="53">
        <v>2022</v>
      </c>
      <c r="C20133" t="s">
        <v>1899</v>
      </c>
      <c r="D20133" t="s">
        <v>1900</v>
      </c>
    </row>
    <row r="20134" spans="1:4" ht="15">
      <c r="A20134" t="s">
        <v>5221</v>
      </c>
      <c r="B20134" s="53">
        <v>2022</v>
      </c>
      <c r="C20134" t="s">
        <v>1783</v>
      </c>
      <c r="D20134" t="s">
        <v>1901</v>
      </c>
    </row>
    <row r="20135" spans="1:4" ht="15">
      <c r="A20135" t="s">
        <v>5221</v>
      </c>
      <c r="B20135" s="53">
        <v>2022</v>
      </c>
      <c r="C20135" t="s">
        <v>1902</v>
      </c>
      <c r="D20135" t="s">
        <v>1903</v>
      </c>
    </row>
    <row r="20136" spans="1:4" ht="15">
      <c r="A20136" t="s">
        <v>5221</v>
      </c>
      <c r="B20136" s="53">
        <v>2022</v>
      </c>
      <c r="C20136" t="s">
        <v>1797</v>
      </c>
      <c r="D20136" t="s">
        <v>1904</v>
      </c>
    </row>
    <row r="20137" spans="1:4" ht="15">
      <c r="A20137" t="s">
        <v>5221</v>
      </c>
      <c r="B20137" s="53">
        <v>2022</v>
      </c>
      <c r="C20137" t="s">
        <v>1241</v>
      </c>
      <c r="D20137" t="s">
        <v>1905</v>
      </c>
    </row>
    <row r="20138" spans="1:4" ht="15">
      <c r="A20138" t="s">
        <v>5221</v>
      </c>
      <c r="B20138" s="53">
        <v>2022</v>
      </c>
      <c r="C20138" t="s">
        <v>1348</v>
      </c>
      <c r="D20138" t="s">
        <v>1906</v>
      </c>
    </row>
    <row r="20139" spans="1:4" ht="15">
      <c r="A20139" t="s">
        <v>5221</v>
      </c>
      <c r="B20139" s="53">
        <v>2022</v>
      </c>
      <c r="C20139" t="s">
        <v>1797</v>
      </c>
      <c r="D20139" t="s">
        <v>1907</v>
      </c>
    </row>
    <row r="20140" spans="1:4" ht="15">
      <c r="A20140" t="s">
        <v>5221</v>
      </c>
      <c r="B20140" s="53">
        <v>2022</v>
      </c>
      <c r="C20140" t="s">
        <v>1908</v>
      </c>
      <c r="D20140" t="s">
        <v>1909</v>
      </c>
    </row>
    <row r="20141" spans="1:4" ht="15">
      <c r="A20141" t="s">
        <v>5221</v>
      </c>
      <c r="B20141" s="53">
        <v>2022</v>
      </c>
      <c r="C20141" t="s">
        <v>1797</v>
      </c>
      <c r="D20141" t="s">
        <v>1910</v>
      </c>
    </row>
    <row r="20142" spans="1:4" ht="15">
      <c r="A20142" t="s">
        <v>5221</v>
      </c>
      <c r="B20142" s="53">
        <v>2022</v>
      </c>
      <c r="C20142" t="s">
        <v>1354</v>
      </c>
      <c r="D20142" t="s">
        <v>1911</v>
      </c>
    </row>
    <row r="20143" spans="1:4" ht="15">
      <c r="A20143" t="s">
        <v>5221</v>
      </c>
      <c r="B20143" s="53">
        <v>2022</v>
      </c>
      <c r="C20143" t="s">
        <v>1348</v>
      </c>
      <c r="D20143" t="s">
        <v>1912</v>
      </c>
    </row>
    <row r="20144" spans="1:4" ht="15">
      <c r="A20144" t="s">
        <v>5221</v>
      </c>
      <c r="B20144" s="53">
        <v>2022</v>
      </c>
      <c r="C20144" t="s">
        <v>1071</v>
      </c>
      <c r="D20144" t="s">
        <v>1913</v>
      </c>
    </row>
    <row r="20145" spans="1:4" ht="15">
      <c r="A20145" t="s">
        <v>5221</v>
      </c>
      <c r="B20145" s="53">
        <v>2022</v>
      </c>
      <c r="C20145" t="s">
        <v>1241</v>
      </c>
      <c r="D20145" t="s">
        <v>1914</v>
      </c>
    </row>
    <row r="20146" spans="1:4" ht="15">
      <c r="A20146" t="s">
        <v>5221</v>
      </c>
      <c r="B20146" s="53">
        <v>2022</v>
      </c>
      <c r="C20146" t="s">
        <v>1354</v>
      </c>
      <c r="D20146" t="s">
        <v>1915</v>
      </c>
    </row>
    <row r="20147" spans="1:4" ht="15">
      <c r="A20147" t="s">
        <v>5221</v>
      </c>
      <c r="B20147" s="53">
        <v>2022</v>
      </c>
      <c r="C20147" t="s">
        <v>602</v>
      </c>
      <c r="D20147" t="s">
        <v>603</v>
      </c>
    </row>
    <row r="20148" spans="1:4" ht="15">
      <c r="A20148" t="s">
        <v>5221</v>
      </c>
      <c r="B20148" s="53">
        <v>2022</v>
      </c>
      <c r="C20148" t="s">
        <v>602</v>
      </c>
      <c r="D20148" t="s">
        <v>1916</v>
      </c>
    </row>
    <row r="20149" spans="1:4" ht="15">
      <c r="A20149" t="s">
        <v>5221</v>
      </c>
      <c r="B20149" s="53">
        <v>2022</v>
      </c>
      <c r="C20149" t="s">
        <v>602</v>
      </c>
      <c r="D20149" t="s">
        <v>604</v>
      </c>
    </row>
    <row r="20150" spans="1:4" ht="15">
      <c r="A20150" t="s">
        <v>5221</v>
      </c>
      <c r="B20150" s="53">
        <v>2022</v>
      </c>
      <c r="C20150" t="s">
        <v>602</v>
      </c>
      <c r="D20150" t="s">
        <v>1917</v>
      </c>
    </row>
    <row r="20151" spans="1:4" ht="15">
      <c r="A20151" t="s">
        <v>5221</v>
      </c>
      <c r="B20151" s="53">
        <v>2022</v>
      </c>
      <c r="C20151" t="s">
        <v>2</v>
      </c>
      <c r="D20151" t="s">
        <v>1918</v>
      </c>
    </row>
    <row r="20152" spans="1:4" ht="15">
      <c r="A20152" t="s">
        <v>5221</v>
      </c>
      <c r="B20152" s="53">
        <v>2022</v>
      </c>
      <c r="C20152" t="s">
        <v>2</v>
      </c>
      <c r="D20152" t="s">
        <v>1891</v>
      </c>
    </row>
    <row r="20153" spans="1:4" ht="15">
      <c r="A20153" t="s">
        <v>5221</v>
      </c>
      <c r="B20153" s="53">
        <v>2022</v>
      </c>
      <c r="C20153" t="s">
        <v>2</v>
      </c>
      <c r="D20153" t="s">
        <v>1890</v>
      </c>
    </row>
    <row r="20154" spans="1:4" ht="15">
      <c r="A20154" t="s">
        <v>5221</v>
      </c>
      <c r="B20154" s="53">
        <v>2022</v>
      </c>
      <c r="C20154" t="s">
        <v>2</v>
      </c>
      <c r="D20154" t="s">
        <v>1889</v>
      </c>
    </row>
    <row r="20155" spans="1:4" ht="15">
      <c r="A20155" t="s">
        <v>5221</v>
      </c>
      <c r="B20155" s="53">
        <v>2022</v>
      </c>
      <c r="C20155" t="s">
        <v>2</v>
      </c>
      <c r="D20155" t="s">
        <v>1919</v>
      </c>
    </row>
    <row r="20156" spans="1:4" ht="15">
      <c r="A20156" t="s">
        <v>5221</v>
      </c>
      <c r="B20156" s="53">
        <v>2022</v>
      </c>
      <c r="C20156" t="s">
        <v>2</v>
      </c>
      <c r="D20156" t="s">
        <v>1920</v>
      </c>
    </row>
    <row r="20157" spans="1:4" ht="15">
      <c r="A20157" t="s">
        <v>5221</v>
      </c>
      <c r="B20157" s="53">
        <v>2022</v>
      </c>
      <c r="C20157" t="s">
        <v>2</v>
      </c>
      <c r="D20157" t="s">
        <v>1888</v>
      </c>
    </row>
    <row r="20158" spans="1:4" ht="15">
      <c r="A20158" t="s">
        <v>5221</v>
      </c>
      <c r="B20158" s="53">
        <v>2022</v>
      </c>
      <c r="C20158" t="s">
        <v>2</v>
      </c>
      <c r="D20158" t="s">
        <v>1921</v>
      </c>
    </row>
    <row r="20159" spans="1:4" ht="15">
      <c r="A20159" t="s">
        <v>5221</v>
      </c>
      <c r="B20159" s="53">
        <v>2022</v>
      </c>
      <c r="C20159" t="s">
        <v>2</v>
      </c>
      <c r="D20159" t="s">
        <v>1907</v>
      </c>
    </row>
    <row r="20160" spans="1:4" ht="15">
      <c r="A20160" t="s">
        <v>5221</v>
      </c>
      <c r="B20160" s="53">
        <v>2022</v>
      </c>
      <c r="C20160" t="s">
        <v>2</v>
      </c>
      <c r="D20160" t="s">
        <v>1910</v>
      </c>
    </row>
    <row r="20161" spans="1:4" ht="15">
      <c r="A20161" t="s">
        <v>5221</v>
      </c>
      <c r="B20161" s="53">
        <v>2022</v>
      </c>
      <c r="C20161" t="s">
        <v>2</v>
      </c>
      <c r="D20161" t="s">
        <v>1922</v>
      </c>
    </row>
    <row r="20162" spans="1:4" ht="15">
      <c r="A20162" t="s">
        <v>5221</v>
      </c>
      <c r="B20162" s="53">
        <v>2022</v>
      </c>
      <c r="C20162" t="s">
        <v>2</v>
      </c>
      <c r="D20162" t="s">
        <v>1909</v>
      </c>
    </row>
    <row r="20163" spans="1:4" ht="15">
      <c r="A20163" t="s">
        <v>5221</v>
      </c>
      <c r="B20163" s="53">
        <v>2022</v>
      </c>
      <c r="C20163" t="s">
        <v>2</v>
      </c>
      <c r="D20163" t="s">
        <v>1923</v>
      </c>
    </row>
    <row r="20164" spans="1:4" ht="15">
      <c r="A20164" t="s">
        <v>5221</v>
      </c>
      <c r="B20164" s="53">
        <v>2022</v>
      </c>
      <c r="C20164" t="s">
        <v>2</v>
      </c>
      <c r="D20164" t="s">
        <v>1903</v>
      </c>
    </row>
    <row r="20165" spans="1:4" ht="15">
      <c r="A20165" t="s">
        <v>5221</v>
      </c>
      <c r="B20165" s="53">
        <v>2022</v>
      </c>
      <c r="C20165" t="s">
        <v>2</v>
      </c>
      <c r="D20165" t="s">
        <v>1887</v>
      </c>
    </row>
    <row r="20166" spans="1:4" ht="15">
      <c r="A20166" t="s">
        <v>5221</v>
      </c>
      <c r="B20166" s="53">
        <v>2022</v>
      </c>
      <c r="C20166" t="s">
        <v>2</v>
      </c>
      <c r="D20166" t="s">
        <v>1754</v>
      </c>
    </row>
    <row r="20167" spans="1:4" ht="15">
      <c r="A20167" t="s">
        <v>5221</v>
      </c>
      <c r="B20167" s="53">
        <v>2022</v>
      </c>
      <c r="C20167" t="s">
        <v>2</v>
      </c>
      <c r="D20167" t="s">
        <v>1924</v>
      </c>
    </row>
    <row r="20168" spans="1:4" ht="15">
      <c r="A20168" t="s">
        <v>5221</v>
      </c>
      <c r="B20168" s="53">
        <v>2022</v>
      </c>
      <c r="C20168" t="s">
        <v>2</v>
      </c>
      <c r="D20168" t="s">
        <v>1925</v>
      </c>
    </row>
    <row r="20169" spans="1:4" ht="15">
      <c r="A20169" t="s">
        <v>5221</v>
      </c>
      <c r="B20169" s="53">
        <v>2022</v>
      </c>
      <c r="C20169" t="s">
        <v>2</v>
      </c>
      <c r="D20169" t="s">
        <v>1862</v>
      </c>
    </row>
    <row r="20170" spans="1:4" ht="15">
      <c r="A20170" t="s">
        <v>5221</v>
      </c>
      <c r="B20170" s="53">
        <v>2022</v>
      </c>
      <c r="C20170" t="s">
        <v>2</v>
      </c>
      <c r="D20170" t="s">
        <v>1926</v>
      </c>
    </row>
    <row r="20171" spans="1:4" ht="15">
      <c r="A20171" t="s">
        <v>5221</v>
      </c>
      <c r="B20171" s="53">
        <v>2022</v>
      </c>
      <c r="C20171" t="s">
        <v>2</v>
      </c>
      <c r="D20171" t="s">
        <v>1927</v>
      </c>
    </row>
    <row r="20172" spans="1:4" ht="15">
      <c r="A20172" t="s">
        <v>5221</v>
      </c>
      <c r="B20172" s="53">
        <v>2022</v>
      </c>
      <c r="C20172" t="s">
        <v>2</v>
      </c>
      <c r="D20172" t="s">
        <v>1928</v>
      </c>
    </row>
    <row r="20173" spans="1:4" ht="15">
      <c r="A20173" t="s">
        <v>5221</v>
      </c>
      <c r="B20173" s="53">
        <v>2022</v>
      </c>
      <c r="C20173" t="s">
        <v>2</v>
      </c>
      <c r="D20173" t="s">
        <v>1893</v>
      </c>
    </row>
    <row r="20174" spans="1:4" ht="15">
      <c r="A20174" t="s">
        <v>5221</v>
      </c>
      <c r="B20174" s="53">
        <v>2022</v>
      </c>
      <c r="C20174" t="s">
        <v>2</v>
      </c>
      <c r="D20174" t="s">
        <v>1362</v>
      </c>
    </row>
    <row r="20175" spans="1:4" ht="15">
      <c r="A20175" t="s">
        <v>5221</v>
      </c>
      <c r="B20175" s="53">
        <v>2022</v>
      </c>
      <c r="C20175" t="s">
        <v>2</v>
      </c>
      <c r="D20175" t="s">
        <v>1929</v>
      </c>
    </row>
    <row r="20176" spans="1:4" ht="15">
      <c r="A20176" t="s">
        <v>5221</v>
      </c>
      <c r="B20176" s="53">
        <v>2022</v>
      </c>
      <c r="C20176" t="s">
        <v>2</v>
      </c>
      <c r="D20176" t="s">
        <v>1930</v>
      </c>
    </row>
    <row r="20177" spans="1:4" ht="15">
      <c r="A20177" t="s">
        <v>5221</v>
      </c>
      <c r="B20177" s="53">
        <v>2022</v>
      </c>
      <c r="C20177" t="s">
        <v>2</v>
      </c>
      <c r="D20177" t="s">
        <v>1931</v>
      </c>
    </row>
    <row r="20178" spans="1:4" ht="15">
      <c r="A20178" t="s">
        <v>5221</v>
      </c>
      <c r="B20178" s="53">
        <v>2022</v>
      </c>
      <c r="C20178" t="s">
        <v>2</v>
      </c>
      <c r="D20178" t="s">
        <v>1932</v>
      </c>
    </row>
    <row r="20179" spans="1:4" ht="15">
      <c r="A20179" t="s">
        <v>5221</v>
      </c>
      <c r="B20179" s="53">
        <v>2022</v>
      </c>
      <c r="C20179" t="s">
        <v>2</v>
      </c>
      <c r="D20179" t="s">
        <v>1933</v>
      </c>
    </row>
    <row r="20180" spans="1:4" ht="15">
      <c r="A20180" t="s">
        <v>5221</v>
      </c>
      <c r="B20180" s="53">
        <v>2022</v>
      </c>
      <c r="C20180" t="s">
        <v>2</v>
      </c>
      <c r="D20180" t="s">
        <v>1915</v>
      </c>
    </row>
    <row r="20181" spans="1:4" ht="15">
      <c r="A20181" t="s">
        <v>5221</v>
      </c>
      <c r="B20181" s="53">
        <v>2022</v>
      </c>
      <c r="C20181" t="s">
        <v>2</v>
      </c>
      <c r="D20181" t="s">
        <v>1934</v>
      </c>
    </row>
    <row r="20182" spans="1:4" ht="15">
      <c r="A20182" t="s">
        <v>5221</v>
      </c>
      <c r="B20182" s="53">
        <v>2022</v>
      </c>
      <c r="C20182" t="s">
        <v>2</v>
      </c>
      <c r="D20182" t="s">
        <v>1935</v>
      </c>
    </row>
    <row r="20183" spans="1:4" ht="15">
      <c r="A20183" t="s">
        <v>5221</v>
      </c>
      <c r="B20183" s="53">
        <v>2022</v>
      </c>
      <c r="C20183" t="s">
        <v>2</v>
      </c>
      <c r="D20183" t="s">
        <v>1936</v>
      </c>
    </row>
    <row r="20184" spans="1:4" ht="15">
      <c r="A20184" t="s">
        <v>5221</v>
      </c>
      <c r="B20184" s="53">
        <v>2022</v>
      </c>
      <c r="C20184" t="s">
        <v>2</v>
      </c>
      <c r="D20184" t="s">
        <v>1937</v>
      </c>
    </row>
    <row r="20185" spans="1:4" ht="15">
      <c r="A20185" t="s">
        <v>5221</v>
      </c>
      <c r="B20185" s="53">
        <v>2022</v>
      </c>
      <c r="C20185" t="s">
        <v>2</v>
      </c>
      <c r="D20185" t="s">
        <v>1757</v>
      </c>
    </row>
    <row r="20186" spans="1:4" ht="15">
      <c r="A20186" t="s">
        <v>5221</v>
      </c>
      <c r="B20186" s="53">
        <v>2022</v>
      </c>
      <c r="C20186" t="s">
        <v>2</v>
      </c>
      <c r="D20186" t="s">
        <v>1897</v>
      </c>
    </row>
    <row r="20187" spans="1:4" ht="15">
      <c r="A20187" t="s">
        <v>5221</v>
      </c>
      <c r="B20187" s="53">
        <v>2022</v>
      </c>
      <c r="C20187" t="s">
        <v>2</v>
      </c>
      <c r="D20187" t="s">
        <v>1938</v>
      </c>
    </row>
    <row r="20188" spans="1:4" ht="15">
      <c r="A20188" t="s">
        <v>5221</v>
      </c>
      <c r="B20188" s="53">
        <v>2022</v>
      </c>
      <c r="C20188" t="s">
        <v>2</v>
      </c>
      <c r="D20188" t="s">
        <v>1939</v>
      </c>
    </row>
    <row r="20189" spans="1:4" ht="15">
      <c r="A20189" t="s">
        <v>5221</v>
      </c>
      <c r="B20189" s="53">
        <v>2022</v>
      </c>
      <c r="C20189" t="s">
        <v>2</v>
      </c>
      <c r="D20189" t="s">
        <v>1940</v>
      </c>
    </row>
    <row r="20190" spans="1:4" ht="15">
      <c r="A20190" t="s">
        <v>5221</v>
      </c>
      <c r="B20190" s="53">
        <v>2022</v>
      </c>
      <c r="C20190" t="s">
        <v>2</v>
      </c>
      <c r="D20190" t="s">
        <v>1898</v>
      </c>
    </row>
    <row r="20191" spans="1:4" ht="15">
      <c r="A20191" t="s">
        <v>5221</v>
      </c>
      <c r="B20191" s="53">
        <v>2022</v>
      </c>
      <c r="C20191" t="s">
        <v>2</v>
      </c>
      <c r="D20191" t="s">
        <v>1941</v>
      </c>
    </row>
    <row r="20192" spans="1:4" ht="15">
      <c r="A20192" t="s">
        <v>5221</v>
      </c>
      <c r="B20192" s="53">
        <v>2022</v>
      </c>
      <c r="C20192" t="s">
        <v>2</v>
      </c>
      <c r="D20192" t="s">
        <v>1942</v>
      </c>
    </row>
    <row r="20193" spans="1:4" ht="15">
      <c r="A20193" t="s">
        <v>5221</v>
      </c>
      <c r="B20193" s="53">
        <v>2022</v>
      </c>
      <c r="C20193" t="s">
        <v>2</v>
      </c>
      <c r="D20193" t="s">
        <v>1943</v>
      </c>
    </row>
    <row r="20194" spans="1:4" ht="15">
      <c r="A20194" t="s">
        <v>5221</v>
      </c>
      <c r="B20194" s="53">
        <v>2022</v>
      </c>
      <c r="C20194" t="s">
        <v>2</v>
      </c>
      <c r="D20194" t="s">
        <v>1944</v>
      </c>
    </row>
    <row r="20195" spans="1:4" ht="15">
      <c r="A20195" t="s">
        <v>5221</v>
      </c>
      <c r="B20195" s="53">
        <v>2022</v>
      </c>
      <c r="C20195" t="s">
        <v>2</v>
      </c>
      <c r="D20195" t="s">
        <v>1772</v>
      </c>
    </row>
    <row r="20196" spans="1:4" ht="15">
      <c r="A20196" t="s">
        <v>5221</v>
      </c>
      <c r="B20196" s="53">
        <v>2022</v>
      </c>
      <c r="C20196" t="s">
        <v>2</v>
      </c>
      <c r="D20196" t="s">
        <v>1945</v>
      </c>
    </row>
    <row r="20197" spans="1:4" ht="15">
      <c r="A20197" t="s">
        <v>5221</v>
      </c>
      <c r="B20197" s="53">
        <v>2022</v>
      </c>
      <c r="C20197" t="s">
        <v>2</v>
      </c>
      <c r="D20197" t="s">
        <v>1946</v>
      </c>
    </row>
    <row r="20198" spans="1:4" ht="15">
      <c r="A20198" t="s">
        <v>5221</v>
      </c>
      <c r="B20198" s="53">
        <v>2022</v>
      </c>
      <c r="C20198" t="s">
        <v>2</v>
      </c>
      <c r="D20198" t="s">
        <v>1884</v>
      </c>
    </row>
    <row r="20199" spans="1:4" ht="15">
      <c r="A20199" t="s">
        <v>5221</v>
      </c>
      <c r="B20199" s="53">
        <v>2022</v>
      </c>
      <c r="C20199" t="s">
        <v>2</v>
      </c>
      <c r="D20199" t="s">
        <v>605</v>
      </c>
    </row>
    <row r="20200" spans="1:4" ht="15">
      <c r="A20200" t="s">
        <v>5221</v>
      </c>
      <c r="B20200" s="53">
        <v>2022</v>
      </c>
      <c r="C20200" t="s">
        <v>2</v>
      </c>
      <c r="D20200" t="s">
        <v>606</v>
      </c>
    </row>
    <row r="20201" spans="1:4" ht="15">
      <c r="A20201" t="s">
        <v>5221</v>
      </c>
      <c r="B20201" s="53">
        <v>2022</v>
      </c>
      <c r="C20201" t="s">
        <v>2</v>
      </c>
      <c r="D20201" t="s">
        <v>1947</v>
      </c>
    </row>
    <row r="20202" spans="1:4" ht="15">
      <c r="A20202" t="s">
        <v>5221</v>
      </c>
      <c r="B20202" s="53">
        <v>2022</v>
      </c>
      <c r="C20202" t="s">
        <v>2</v>
      </c>
      <c r="D20202" t="s">
        <v>1769</v>
      </c>
    </row>
    <row r="20203" spans="1:4" ht="15">
      <c r="A20203" t="s">
        <v>5221</v>
      </c>
      <c r="B20203" s="53">
        <v>2021</v>
      </c>
      <c r="C20203" t="s">
        <v>670</v>
      </c>
      <c r="D20203" t="s">
        <v>1948</v>
      </c>
    </row>
    <row r="20204" spans="1:4" ht="15">
      <c r="A20204" t="s">
        <v>5221</v>
      </c>
      <c r="B20204" s="53">
        <v>2021</v>
      </c>
      <c r="C20204" t="s">
        <v>1949</v>
      </c>
      <c r="D20204" t="s">
        <v>1950</v>
      </c>
    </row>
    <row r="20205" spans="1:4" ht="15">
      <c r="A20205" t="s">
        <v>5221</v>
      </c>
      <c r="B20205" s="53">
        <v>2021</v>
      </c>
      <c r="C20205" t="s">
        <v>622</v>
      </c>
      <c r="D20205" t="s">
        <v>1951</v>
      </c>
    </row>
    <row r="20206" spans="1:4" ht="15">
      <c r="A20206" t="s">
        <v>5221</v>
      </c>
      <c r="B20206" s="53">
        <v>2021</v>
      </c>
      <c r="C20206" t="s">
        <v>622</v>
      </c>
      <c r="D20206" t="s">
        <v>1952</v>
      </c>
    </row>
    <row r="20207" spans="1:4" ht="15">
      <c r="A20207" t="s">
        <v>5221</v>
      </c>
      <c r="B20207" s="53">
        <v>2021</v>
      </c>
      <c r="C20207" t="s">
        <v>622</v>
      </c>
      <c r="D20207" t="s">
        <v>1953</v>
      </c>
    </row>
    <row r="20208" spans="1:4" ht="15">
      <c r="A20208" t="s">
        <v>5221</v>
      </c>
      <c r="B20208" s="53">
        <v>2021</v>
      </c>
      <c r="C20208" t="s">
        <v>652</v>
      </c>
      <c r="D20208" t="s">
        <v>1954</v>
      </c>
    </row>
    <row r="20209" spans="1:4" ht="15">
      <c r="A20209" t="s">
        <v>5221</v>
      </c>
      <c r="B20209" s="53">
        <v>2021</v>
      </c>
      <c r="C20209" t="s">
        <v>652</v>
      </c>
      <c r="D20209" t="s">
        <v>1955</v>
      </c>
    </row>
    <row r="20210" spans="1:4" ht="15">
      <c r="A20210" t="s">
        <v>5221</v>
      </c>
      <c r="B20210" s="53">
        <v>2021</v>
      </c>
      <c r="C20210" t="s">
        <v>652</v>
      </c>
      <c r="D20210" t="s">
        <v>1956</v>
      </c>
    </row>
    <row r="20211" spans="1:4" ht="15">
      <c r="A20211" t="s">
        <v>5221</v>
      </c>
      <c r="B20211" s="53">
        <v>2021</v>
      </c>
      <c r="C20211" t="s">
        <v>652</v>
      </c>
      <c r="D20211" t="s">
        <v>1957</v>
      </c>
    </row>
    <row r="20212" spans="1:4" ht="15">
      <c r="A20212" t="s">
        <v>5221</v>
      </c>
      <c r="B20212" s="53">
        <v>2021</v>
      </c>
      <c r="C20212" t="s">
        <v>652</v>
      </c>
      <c r="D20212" t="s">
        <v>1958</v>
      </c>
    </row>
    <row r="20213" spans="1:4" ht="15">
      <c r="A20213" t="s">
        <v>5221</v>
      </c>
      <c r="B20213" s="53">
        <v>2021</v>
      </c>
      <c r="C20213" t="s">
        <v>1751</v>
      </c>
      <c r="D20213" t="s">
        <v>1959</v>
      </c>
    </row>
    <row r="20214" spans="1:4" ht="15">
      <c r="A20214" t="s">
        <v>5221</v>
      </c>
      <c r="B20214" s="53">
        <v>2021</v>
      </c>
      <c r="C20214" t="s">
        <v>931</v>
      </c>
      <c r="D20214" t="s">
        <v>1960</v>
      </c>
    </row>
    <row r="20215" spans="1:4" ht="15">
      <c r="A20215" t="s">
        <v>5221</v>
      </c>
      <c r="B20215" s="53">
        <v>2021</v>
      </c>
      <c r="C20215" t="s">
        <v>931</v>
      </c>
      <c r="D20215" t="s">
        <v>1961</v>
      </c>
    </row>
    <row r="20216" spans="1:4" ht="15">
      <c r="A20216" t="s">
        <v>5221</v>
      </c>
      <c r="B20216" s="53">
        <v>2021</v>
      </c>
      <c r="C20216" t="s">
        <v>45</v>
      </c>
      <c r="D20216" t="s">
        <v>1962</v>
      </c>
    </row>
    <row r="20217" spans="1:4" ht="15">
      <c r="A20217" t="s">
        <v>5221</v>
      </c>
      <c r="B20217" s="53">
        <v>2021</v>
      </c>
      <c r="C20217" t="s">
        <v>45</v>
      </c>
      <c r="D20217" t="s">
        <v>1963</v>
      </c>
    </row>
    <row r="20218" spans="1:4" ht="15">
      <c r="A20218" t="s">
        <v>5221</v>
      </c>
      <c r="B20218" s="53">
        <v>2021</v>
      </c>
      <c r="C20218" t="s">
        <v>45</v>
      </c>
      <c r="D20218" t="s">
        <v>1363</v>
      </c>
    </row>
    <row r="20219" spans="1:4" ht="15">
      <c r="A20219" t="s">
        <v>5221</v>
      </c>
      <c r="B20219" s="53">
        <v>2021</v>
      </c>
      <c r="C20219" t="s">
        <v>143</v>
      </c>
      <c r="D20219" t="s">
        <v>1964</v>
      </c>
    </row>
    <row r="20220" spans="1:4" ht="15">
      <c r="A20220" t="s">
        <v>5221</v>
      </c>
      <c r="B20220" s="53">
        <v>2021</v>
      </c>
      <c r="C20220" t="s">
        <v>1365</v>
      </c>
      <c r="D20220" t="s">
        <v>1965</v>
      </c>
    </row>
    <row r="20221" spans="1:4" ht="15">
      <c r="A20221" t="s">
        <v>5221</v>
      </c>
      <c r="B20221" s="53">
        <v>2021</v>
      </c>
      <c r="C20221" t="s">
        <v>594</v>
      </c>
      <c r="D20221" t="s">
        <v>1966</v>
      </c>
    </row>
    <row r="20222" spans="1:4" ht="15">
      <c r="A20222" t="s">
        <v>5221</v>
      </c>
      <c r="B20222" s="53">
        <v>2021</v>
      </c>
      <c r="C20222" t="s">
        <v>961</v>
      </c>
      <c r="D20222" t="s">
        <v>1967</v>
      </c>
    </row>
    <row r="20223" spans="1:4" ht="15">
      <c r="A20223" t="s">
        <v>5221</v>
      </c>
      <c r="B20223" s="53">
        <v>2021</v>
      </c>
      <c r="C20223" t="s">
        <v>961</v>
      </c>
      <c r="D20223" t="s">
        <v>1968</v>
      </c>
    </row>
    <row r="20224" spans="1:4" ht="15">
      <c r="A20224" t="s">
        <v>5221</v>
      </c>
      <c r="B20224" s="53">
        <v>2021</v>
      </c>
      <c r="C20224" t="s">
        <v>961</v>
      </c>
      <c r="D20224" t="s">
        <v>1969</v>
      </c>
    </row>
    <row r="20225" spans="1:4" ht="15">
      <c r="A20225" t="s">
        <v>5221</v>
      </c>
      <c r="B20225" s="53">
        <v>2021</v>
      </c>
      <c r="C20225" t="s">
        <v>961</v>
      </c>
      <c r="D20225" t="s">
        <v>1970</v>
      </c>
    </row>
    <row r="20226" spans="1:4" ht="15">
      <c r="A20226" t="s">
        <v>5221</v>
      </c>
      <c r="B20226" s="53">
        <v>2021</v>
      </c>
      <c r="C20226" t="s">
        <v>595</v>
      </c>
      <c r="D20226" t="s">
        <v>607</v>
      </c>
    </row>
    <row r="20227" spans="1:4" ht="15">
      <c r="A20227" t="s">
        <v>5221</v>
      </c>
      <c r="B20227" s="53">
        <v>2021</v>
      </c>
      <c r="C20227" t="s">
        <v>1971</v>
      </c>
      <c r="D20227" t="s">
        <v>1972</v>
      </c>
    </row>
    <row r="20228" spans="1:4" ht="15">
      <c r="A20228" t="s">
        <v>5221</v>
      </c>
      <c r="B20228" s="53">
        <v>2021</v>
      </c>
      <c r="C20228" t="s">
        <v>1971</v>
      </c>
      <c r="D20228" t="s">
        <v>1973</v>
      </c>
    </row>
    <row r="20229" spans="1:4" ht="15">
      <c r="A20229" t="s">
        <v>5221</v>
      </c>
      <c r="B20229" s="53">
        <v>2021</v>
      </c>
      <c r="C20229" t="s">
        <v>1971</v>
      </c>
      <c r="D20229" t="s">
        <v>1974</v>
      </c>
    </row>
    <row r="20230" spans="1:4" ht="15">
      <c r="A20230" t="s">
        <v>5221</v>
      </c>
      <c r="B20230" s="53">
        <v>2021</v>
      </c>
      <c r="C20230" t="s">
        <v>970</v>
      </c>
      <c r="D20230" t="s">
        <v>1975</v>
      </c>
    </row>
    <row r="20231" spans="1:4" ht="15">
      <c r="A20231" t="s">
        <v>5221</v>
      </c>
      <c r="B20231" s="53">
        <v>2021</v>
      </c>
      <c r="C20231" t="s">
        <v>1402</v>
      </c>
      <c r="D20231" t="s">
        <v>1976</v>
      </c>
    </row>
    <row r="20232" spans="1:4" ht="15">
      <c r="A20232" t="s">
        <v>5221</v>
      </c>
      <c r="B20232" s="53">
        <v>2021</v>
      </c>
      <c r="C20232" t="s">
        <v>1402</v>
      </c>
      <c r="D20232" t="s">
        <v>1977</v>
      </c>
    </row>
    <row r="20233" spans="1:4" ht="15">
      <c r="A20233" t="s">
        <v>5221</v>
      </c>
      <c r="B20233" s="53">
        <v>2021</v>
      </c>
      <c r="C20233" t="s">
        <v>1271</v>
      </c>
      <c r="D20233" t="s">
        <v>1978</v>
      </c>
    </row>
    <row r="20234" spans="1:4" ht="15">
      <c r="A20234" t="s">
        <v>5221</v>
      </c>
      <c r="B20234" s="53">
        <v>2021</v>
      </c>
      <c r="C20234" t="s">
        <v>1271</v>
      </c>
      <c r="D20234" t="s">
        <v>1979</v>
      </c>
    </row>
    <row r="20235" spans="1:4" ht="15">
      <c r="A20235" t="s">
        <v>5221</v>
      </c>
      <c r="B20235" s="53">
        <v>2021</v>
      </c>
      <c r="C20235" t="s">
        <v>1271</v>
      </c>
      <c r="D20235" t="s">
        <v>1980</v>
      </c>
    </row>
    <row r="20236" spans="1:4" ht="15">
      <c r="A20236" t="s">
        <v>5221</v>
      </c>
      <c r="B20236" s="53">
        <v>2021</v>
      </c>
      <c r="C20236" t="s">
        <v>661</v>
      </c>
      <c r="D20236" t="s">
        <v>1981</v>
      </c>
    </row>
    <row r="20237" spans="1:4" ht="15">
      <c r="A20237" t="s">
        <v>5221</v>
      </c>
      <c r="B20237" s="53">
        <v>2021</v>
      </c>
      <c r="C20237" t="s">
        <v>661</v>
      </c>
      <c r="D20237" t="s">
        <v>1982</v>
      </c>
    </row>
    <row r="20238" spans="1:4" ht="15">
      <c r="A20238" t="s">
        <v>5221</v>
      </c>
      <c r="B20238" s="53">
        <v>2021</v>
      </c>
      <c r="C20238" t="s">
        <v>661</v>
      </c>
      <c r="D20238" t="s">
        <v>663</v>
      </c>
    </row>
    <row r="20239" spans="1:4" ht="15">
      <c r="A20239" t="s">
        <v>5221</v>
      </c>
      <c r="B20239" s="53">
        <v>2021</v>
      </c>
      <c r="C20239" t="s">
        <v>645</v>
      </c>
      <c r="D20239" t="s">
        <v>1983</v>
      </c>
    </row>
    <row r="20240" spans="1:4" ht="15">
      <c r="A20240" t="s">
        <v>5221</v>
      </c>
      <c r="B20240" s="53">
        <v>2021</v>
      </c>
      <c r="C20240" t="s">
        <v>645</v>
      </c>
      <c r="D20240" t="s">
        <v>1814</v>
      </c>
    </row>
    <row r="20241" spans="1:4" ht="15">
      <c r="A20241" t="s">
        <v>5221</v>
      </c>
      <c r="B20241" s="53">
        <v>2021</v>
      </c>
      <c r="C20241" t="s">
        <v>645</v>
      </c>
      <c r="D20241" t="s">
        <v>1984</v>
      </c>
    </row>
    <row r="20242" spans="1:4" ht="15">
      <c r="A20242" t="s">
        <v>5221</v>
      </c>
      <c r="B20242" s="53">
        <v>2021</v>
      </c>
      <c r="C20242" t="s">
        <v>1230</v>
      </c>
      <c r="D20242" t="s">
        <v>1985</v>
      </c>
    </row>
    <row r="20243" spans="1:4" ht="15">
      <c r="A20243" t="s">
        <v>5221</v>
      </c>
      <c r="B20243" s="53">
        <v>2021</v>
      </c>
      <c r="C20243" t="s">
        <v>1230</v>
      </c>
      <c r="D20243" t="s">
        <v>1986</v>
      </c>
    </row>
    <row r="20244" spans="1:4" ht="15">
      <c r="A20244" t="s">
        <v>5221</v>
      </c>
      <c r="B20244" s="53">
        <v>2021</v>
      </c>
      <c r="C20244" t="s">
        <v>608</v>
      </c>
      <c r="D20244" t="s">
        <v>609</v>
      </c>
    </row>
    <row r="20245" spans="1:4" ht="15">
      <c r="A20245" t="s">
        <v>5221</v>
      </c>
      <c r="B20245" s="53">
        <v>2021</v>
      </c>
      <c r="C20245" t="s">
        <v>1987</v>
      </c>
      <c r="D20245" t="s">
        <v>1988</v>
      </c>
    </row>
    <row r="20246" spans="1:4" ht="15">
      <c r="A20246" t="s">
        <v>5221</v>
      </c>
      <c r="B20246" s="53">
        <v>2021</v>
      </c>
      <c r="C20246" t="s">
        <v>1800</v>
      </c>
      <c r="D20246" t="s">
        <v>1989</v>
      </c>
    </row>
    <row r="20247" spans="1:4" ht="15">
      <c r="A20247" t="s">
        <v>5221</v>
      </c>
      <c r="B20247" s="53">
        <v>2021</v>
      </c>
      <c r="C20247" t="s">
        <v>1241</v>
      </c>
      <c r="D20247" t="s">
        <v>1990</v>
      </c>
    </row>
    <row r="20248" spans="1:4" ht="15">
      <c r="A20248" t="s">
        <v>5221</v>
      </c>
      <c r="B20248" s="53">
        <v>2021</v>
      </c>
      <c r="C20248" t="s">
        <v>1354</v>
      </c>
      <c r="D20248" t="s">
        <v>1991</v>
      </c>
    </row>
    <row r="20249" spans="1:4" ht="15">
      <c r="A20249" t="s">
        <v>5221</v>
      </c>
      <c r="B20249" s="53">
        <v>2021</v>
      </c>
      <c r="C20249" t="s">
        <v>1354</v>
      </c>
      <c r="D20249" t="s">
        <v>1992</v>
      </c>
    </row>
    <row r="20250" spans="1:4" ht="15">
      <c r="A20250" t="s">
        <v>5221</v>
      </c>
      <c r="B20250" s="53">
        <v>2021</v>
      </c>
      <c r="C20250" t="s">
        <v>1241</v>
      </c>
      <c r="D20250" t="s">
        <v>1993</v>
      </c>
    </row>
    <row r="20251" spans="1:4" ht="15">
      <c r="A20251" t="s">
        <v>5221</v>
      </c>
      <c r="B20251" s="53">
        <v>2021</v>
      </c>
      <c r="C20251" t="s">
        <v>1241</v>
      </c>
      <c r="D20251" t="s">
        <v>1994</v>
      </c>
    </row>
    <row r="20252" spans="1:4" ht="15">
      <c r="A20252" t="s">
        <v>5221</v>
      </c>
      <c r="B20252" s="53">
        <v>2021</v>
      </c>
      <c r="C20252" t="s">
        <v>1354</v>
      </c>
      <c r="D20252" t="s">
        <v>1995</v>
      </c>
    </row>
    <row r="20253" spans="1:4" ht="15">
      <c r="A20253" t="s">
        <v>5221</v>
      </c>
      <c r="B20253" s="53">
        <v>2021</v>
      </c>
      <c r="C20253" t="s">
        <v>1241</v>
      </c>
      <c r="D20253" t="s">
        <v>1242</v>
      </c>
    </row>
    <row r="20254" spans="1:4" ht="15">
      <c r="A20254" t="s">
        <v>5221</v>
      </c>
      <c r="B20254" s="53">
        <v>2021</v>
      </c>
      <c r="C20254" t="s">
        <v>1241</v>
      </c>
      <c r="D20254" t="s">
        <v>1996</v>
      </c>
    </row>
    <row r="20255" spans="1:4" ht="15">
      <c r="A20255" t="s">
        <v>5221</v>
      </c>
      <c r="B20255" s="53">
        <v>2021</v>
      </c>
      <c r="C20255" t="s">
        <v>1797</v>
      </c>
      <c r="D20255" t="s">
        <v>1997</v>
      </c>
    </row>
    <row r="20256" spans="1:4" ht="15">
      <c r="A20256" t="s">
        <v>5221</v>
      </c>
      <c r="B20256" s="53">
        <v>2021</v>
      </c>
      <c r="C20256" t="s">
        <v>1370</v>
      </c>
      <c r="D20256" t="s">
        <v>1998</v>
      </c>
    </row>
    <row r="20257" spans="1:4" ht="15">
      <c r="A20257" t="s">
        <v>5221</v>
      </c>
      <c r="B20257" s="53">
        <v>2021</v>
      </c>
      <c r="C20257" t="s">
        <v>817</v>
      </c>
      <c r="D20257" t="s">
        <v>1999</v>
      </c>
    </row>
    <row r="20258" spans="1:4" ht="15">
      <c r="A20258" t="s">
        <v>5221</v>
      </c>
      <c r="B20258" s="53">
        <v>2021</v>
      </c>
      <c r="C20258" t="s">
        <v>2000</v>
      </c>
      <c r="D20258" t="s">
        <v>2001</v>
      </c>
    </row>
    <row r="20259" spans="1:4" ht="15">
      <c r="A20259" t="s">
        <v>5221</v>
      </c>
      <c r="B20259" s="53">
        <v>2021</v>
      </c>
      <c r="C20259" t="s">
        <v>610</v>
      </c>
      <c r="D20259" t="s">
        <v>611</v>
      </c>
    </row>
    <row r="20260" spans="1:4" ht="15">
      <c r="A20260" t="s">
        <v>5221</v>
      </c>
      <c r="B20260" s="53">
        <v>2021</v>
      </c>
      <c r="C20260" t="s">
        <v>602</v>
      </c>
      <c r="D20260" t="s">
        <v>612</v>
      </c>
    </row>
    <row r="20261" spans="1:4" ht="15">
      <c r="A20261" t="s">
        <v>5221</v>
      </c>
      <c r="B20261" s="53">
        <v>2021</v>
      </c>
      <c r="C20261" t="s">
        <v>2</v>
      </c>
      <c r="D20261" t="s">
        <v>2002</v>
      </c>
    </row>
    <row r="20262" spans="1:4" ht="15">
      <c r="A20262" t="s">
        <v>5221</v>
      </c>
      <c r="B20262" s="53">
        <v>2021</v>
      </c>
      <c r="C20262" t="s">
        <v>2</v>
      </c>
      <c r="D20262" t="s">
        <v>2003</v>
      </c>
    </row>
    <row r="20263" spans="1:4" ht="15">
      <c r="A20263" t="s">
        <v>5221</v>
      </c>
      <c r="B20263" s="53">
        <v>2021</v>
      </c>
      <c r="C20263" t="s">
        <v>2</v>
      </c>
      <c r="D20263" t="s">
        <v>1996</v>
      </c>
    </row>
    <row r="20264" spans="1:4" ht="15">
      <c r="A20264" t="s">
        <v>5221</v>
      </c>
      <c r="B20264" s="53">
        <v>2021</v>
      </c>
      <c r="C20264" t="s">
        <v>2</v>
      </c>
      <c r="D20264" t="s">
        <v>1989</v>
      </c>
    </row>
    <row r="20265" spans="1:4" ht="15">
      <c r="A20265" t="s">
        <v>5221</v>
      </c>
      <c r="B20265" s="53">
        <v>2021</v>
      </c>
      <c r="C20265" t="s">
        <v>2</v>
      </c>
      <c r="D20265" t="s">
        <v>1243</v>
      </c>
    </row>
    <row r="20266" spans="1:4" ht="15">
      <c r="A20266" t="s">
        <v>5221</v>
      </c>
      <c r="B20266" s="53">
        <v>2021</v>
      </c>
      <c r="C20266" t="s">
        <v>2</v>
      </c>
      <c r="D20266" t="s">
        <v>2004</v>
      </c>
    </row>
    <row r="20267" spans="1:4" ht="15">
      <c r="A20267" t="s">
        <v>5221</v>
      </c>
      <c r="B20267" s="53">
        <v>2021</v>
      </c>
      <c r="C20267" t="s">
        <v>2</v>
      </c>
      <c r="D20267" t="s">
        <v>1986</v>
      </c>
    </row>
    <row r="20268" spans="1:4" ht="15">
      <c r="A20268" t="s">
        <v>5221</v>
      </c>
      <c r="B20268" s="53">
        <v>2021</v>
      </c>
      <c r="C20268" t="s">
        <v>2</v>
      </c>
      <c r="D20268" t="s">
        <v>2005</v>
      </c>
    </row>
    <row r="20269" spans="1:4" ht="15">
      <c r="A20269" t="s">
        <v>5221</v>
      </c>
      <c r="B20269" s="53">
        <v>2021</v>
      </c>
      <c r="C20269" t="s">
        <v>2</v>
      </c>
      <c r="D20269" t="s">
        <v>2006</v>
      </c>
    </row>
    <row r="20270" spans="1:4" ht="15">
      <c r="A20270" t="s">
        <v>5221</v>
      </c>
      <c r="B20270" s="53">
        <v>2021</v>
      </c>
      <c r="C20270" t="s">
        <v>2</v>
      </c>
      <c r="D20270" t="s">
        <v>2007</v>
      </c>
    </row>
    <row r="20271" spans="1:4" ht="15">
      <c r="A20271" t="s">
        <v>5221</v>
      </c>
      <c r="B20271" s="53">
        <v>2021</v>
      </c>
      <c r="C20271" t="s">
        <v>2</v>
      </c>
      <c r="D20271" t="s">
        <v>2008</v>
      </c>
    </row>
    <row r="20272" spans="1:4" ht="15">
      <c r="A20272" t="s">
        <v>5221</v>
      </c>
      <c r="B20272" s="53">
        <v>2021</v>
      </c>
      <c r="C20272" t="s">
        <v>2</v>
      </c>
      <c r="D20272" t="s">
        <v>1992</v>
      </c>
    </row>
    <row r="20273" spans="1:4" ht="15">
      <c r="A20273" t="s">
        <v>5221</v>
      </c>
      <c r="B20273" s="53">
        <v>2021</v>
      </c>
      <c r="C20273" t="s">
        <v>2</v>
      </c>
      <c r="D20273" t="s">
        <v>1995</v>
      </c>
    </row>
    <row r="20274" spans="1:4" ht="15">
      <c r="A20274" t="s">
        <v>5221</v>
      </c>
      <c r="B20274" s="53">
        <v>2021</v>
      </c>
      <c r="C20274" t="s">
        <v>2</v>
      </c>
      <c r="D20274" t="s">
        <v>1998</v>
      </c>
    </row>
    <row r="20275" spans="1:4" ht="15">
      <c r="A20275" t="s">
        <v>5221</v>
      </c>
      <c r="B20275" s="53">
        <v>2021</v>
      </c>
      <c r="C20275" t="s">
        <v>2</v>
      </c>
      <c r="D20275" t="s">
        <v>1997</v>
      </c>
    </row>
    <row r="20276" spans="1:4" ht="15">
      <c r="A20276" t="s">
        <v>5221</v>
      </c>
      <c r="B20276" s="53">
        <v>2021</v>
      </c>
      <c r="C20276" t="s">
        <v>2</v>
      </c>
      <c r="D20276" t="s">
        <v>2009</v>
      </c>
    </row>
    <row r="20277" spans="1:4" ht="15">
      <c r="A20277" t="s">
        <v>5221</v>
      </c>
      <c r="B20277" s="53">
        <v>2021</v>
      </c>
      <c r="C20277" t="s">
        <v>2</v>
      </c>
      <c r="D20277" t="s">
        <v>2010</v>
      </c>
    </row>
    <row r="20278" spans="1:4" ht="15">
      <c r="A20278" t="s">
        <v>5221</v>
      </c>
      <c r="B20278" s="53">
        <v>2021</v>
      </c>
      <c r="C20278" t="s">
        <v>2</v>
      </c>
      <c r="D20278" t="s">
        <v>663</v>
      </c>
    </row>
    <row r="20279" spans="1:4" ht="15">
      <c r="A20279" t="s">
        <v>5221</v>
      </c>
      <c r="B20279" s="53">
        <v>2021</v>
      </c>
      <c r="C20279" t="s">
        <v>2</v>
      </c>
      <c r="D20279" t="s">
        <v>1963</v>
      </c>
    </row>
    <row r="20280" spans="1:4" ht="15">
      <c r="A20280" t="s">
        <v>5221</v>
      </c>
      <c r="B20280" s="53">
        <v>2021</v>
      </c>
      <c r="C20280" t="s">
        <v>2</v>
      </c>
      <c r="D20280" t="s">
        <v>2011</v>
      </c>
    </row>
    <row r="20281" spans="1:4" ht="15">
      <c r="A20281" t="s">
        <v>5221</v>
      </c>
      <c r="B20281" s="53">
        <v>2021</v>
      </c>
      <c r="C20281" t="s">
        <v>2</v>
      </c>
      <c r="D20281" t="s">
        <v>2012</v>
      </c>
    </row>
    <row r="20282" spans="1:4" ht="15">
      <c r="A20282" t="s">
        <v>5221</v>
      </c>
      <c r="B20282" s="53">
        <v>2021</v>
      </c>
      <c r="C20282" t="s">
        <v>2</v>
      </c>
      <c r="D20282" t="s">
        <v>1973</v>
      </c>
    </row>
    <row r="20283" spans="1:4" ht="15">
      <c r="A20283" t="s">
        <v>5221</v>
      </c>
      <c r="B20283" s="53">
        <v>2021</v>
      </c>
      <c r="C20283" t="s">
        <v>2</v>
      </c>
      <c r="D20283" t="s">
        <v>1980</v>
      </c>
    </row>
    <row r="20284" spans="1:4" ht="15">
      <c r="A20284" t="s">
        <v>5221</v>
      </c>
      <c r="B20284" s="53">
        <v>2021</v>
      </c>
      <c r="C20284" t="s">
        <v>2</v>
      </c>
      <c r="D20284" t="s">
        <v>1978</v>
      </c>
    </row>
    <row r="20285" spans="1:4" ht="15">
      <c r="A20285" t="s">
        <v>5221</v>
      </c>
      <c r="B20285" s="53">
        <v>2021</v>
      </c>
      <c r="C20285" t="s">
        <v>2</v>
      </c>
      <c r="D20285" t="s">
        <v>1979</v>
      </c>
    </row>
    <row r="20286" spans="1:4" ht="15">
      <c r="A20286" t="s">
        <v>5221</v>
      </c>
      <c r="B20286" s="53">
        <v>2021</v>
      </c>
      <c r="C20286" t="s">
        <v>2</v>
      </c>
      <c r="D20286" t="s">
        <v>2013</v>
      </c>
    </row>
    <row r="20287" spans="1:4" ht="15">
      <c r="A20287" t="s">
        <v>5221</v>
      </c>
      <c r="B20287" s="53">
        <v>2021</v>
      </c>
      <c r="C20287" t="s">
        <v>2</v>
      </c>
      <c r="D20287" t="s">
        <v>2014</v>
      </c>
    </row>
    <row r="20288" spans="1:4" ht="15">
      <c r="A20288" t="s">
        <v>5221</v>
      </c>
      <c r="B20288" s="53">
        <v>2021</v>
      </c>
      <c r="C20288" t="s">
        <v>2</v>
      </c>
      <c r="D20288" t="s">
        <v>1901</v>
      </c>
    </row>
    <row r="20289" spans="1:4" ht="15">
      <c r="A20289" t="s">
        <v>5221</v>
      </c>
      <c r="B20289" s="53">
        <v>2021</v>
      </c>
      <c r="C20289" t="s">
        <v>2</v>
      </c>
      <c r="D20289" t="s">
        <v>1990</v>
      </c>
    </row>
    <row r="20290" spans="1:4" ht="15">
      <c r="A20290" t="s">
        <v>5221</v>
      </c>
      <c r="B20290" s="53">
        <v>2021</v>
      </c>
      <c r="C20290" t="s">
        <v>2</v>
      </c>
      <c r="D20290" t="s">
        <v>2015</v>
      </c>
    </row>
    <row r="20291" spans="1:4" ht="15">
      <c r="A20291" t="s">
        <v>5221</v>
      </c>
      <c r="B20291" s="53">
        <v>2021</v>
      </c>
      <c r="C20291" t="s">
        <v>2</v>
      </c>
      <c r="D20291" t="s">
        <v>2001</v>
      </c>
    </row>
    <row r="20292" spans="1:4" ht="15">
      <c r="A20292" t="s">
        <v>5221</v>
      </c>
      <c r="B20292" s="53">
        <v>2021</v>
      </c>
      <c r="C20292" t="s">
        <v>2</v>
      </c>
      <c r="D20292" t="s">
        <v>2016</v>
      </c>
    </row>
    <row r="20293" spans="1:4" ht="15">
      <c r="A20293" t="s">
        <v>5221</v>
      </c>
      <c r="B20293" s="53">
        <v>2021</v>
      </c>
      <c r="C20293" t="s">
        <v>2</v>
      </c>
      <c r="D20293" t="s">
        <v>1983</v>
      </c>
    </row>
    <row r="20294" spans="1:4" ht="15">
      <c r="A20294" t="s">
        <v>5221</v>
      </c>
      <c r="B20294" s="53">
        <v>2021</v>
      </c>
      <c r="C20294" t="s">
        <v>2</v>
      </c>
      <c r="D20294" t="s">
        <v>1974</v>
      </c>
    </row>
    <row r="20295" spans="1:4" ht="15">
      <c r="A20295" t="s">
        <v>5221</v>
      </c>
      <c r="B20295" s="53">
        <v>2021</v>
      </c>
      <c r="C20295" t="s">
        <v>2</v>
      </c>
      <c r="D20295" t="s">
        <v>1975</v>
      </c>
    </row>
    <row r="20296" spans="1:4" ht="15">
      <c r="A20296" t="s">
        <v>5221</v>
      </c>
      <c r="B20296" s="53">
        <v>2021</v>
      </c>
      <c r="C20296" t="s">
        <v>2</v>
      </c>
      <c r="D20296" t="s">
        <v>1364</v>
      </c>
    </row>
    <row r="20297" spans="1:4" ht="15">
      <c r="A20297" t="s">
        <v>5221</v>
      </c>
      <c r="B20297" s="53">
        <v>2021</v>
      </c>
      <c r="C20297" t="s">
        <v>2</v>
      </c>
      <c r="D20297" t="s">
        <v>2017</v>
      </c>
    </row>
    <row r="20298" spans="1:4" ht="15">
      <c r="A20298" t="s">
        <v>5221</v>
      </c>
      <c r="B20298" s="53">
        <v>2021</v>
      </c>
      <c r="C20298" t="s">
        <v>2</v>
      </c>
      <c r="D20298" t="s">
        <v>1984</v>
      </c>
    </row>
    <row r="20299" spans="1:4" ht="15">
      <c r="A20299" t="s">
        <v>5221</v>
      </c>
      <c r="B20299" s="53">
        <v>2021</v>
      </c>
      <c r="C20299" t="s">
        <v>2</v>
      </c>
      <c r="D20299" t="s">
        <v>1972</v>
      </c>
    </row>
    <row r="20300" spans="1:4" ht="15">
      <c r="A20300" t="s">
        <v>5221</v>
      </c>
      <c r="B20300" s="53">
        <v>2021</v>
      </c>
      <c r="C20300" t="s">
        <v>2</v>
      </c>
      <c r="D20300" t="s">
        <v>2018</v>
      </c>
    </row>
    <row r="20301" spans="1:4" ht="15">
      <c r="A20301" t="s">
        <v>5221</v>
      </c>
      <c r="B20301" s="53">
        <v>2021</v>
      </c>
      <c r="C20301" t="s">
        <v>2</v>
      </c>
      <c r="D20301" t="s">
        <v>2019</v>
      </c>
    </row>
    <row r="20302" spans="1:4" ht="15">
      <c r="A20302" t="s">
        <v>5221</v>
      </c>
      <c r="B20302" s="53">
        <v>2021</v>
      </c>
      <c r="C20302" t="s">
        <v>2</v>
      </c>
      <c r="D20302" t="s">
        <v>1873</v>
      </c>
    </row>
    <row r="20303" spans="1:4" ht="15">
      <c r="A20303" t="s">
        <v>5221</v>
      </c>
      <c r="B20303" s="53">
        <v>2020</v>
      </c>
      <c r="C20303" t="s">
        <v>1949</v>
      </c>
      <c r="D20303" t="s">
        <v>2020</v>
      </c>
    </row>
    <row r="20304" spans="1:4" ht="15">
      <c r="A20304" t="s">
        <v>5221</v>
      </c>
      <c r="B20304" s="53">
        <v>2020</v>
      </c>
      <c r="C20304" t="s">
        <v>622</v>
      </c>
      <c r="D20304" t="s">
        <v>2021</v>
      </c>
    </row>
    <row r="20305" spans="1:4" ht="15">
      <c r="A20305" t="s">
        <v>5221</v>
      </c>
      <c r="B20305" s="53">
        <v>2020</v>
      </c>
      <c r="C20305" t="s">
        <v>622</v>
      </c>
      <c r="D20305" t="s">
        <v>2022</v>
      </c>
    </row>
    <row r="20306" spans="1:4" ht="15">
      <c r="A20306" t="s">
        <v>5221</v>
      </c>
      <c r="B20306" s="53">
        <v>2020</v>
      </c>
      <c r="C20306" t="s">
        <v>622</v>
      </c>
      <c r="D20306" t="s">
        <v>2023</v>
      </c>
    </row>
    <row r="20307" spans="1:4" ht="15">
      <c r="A20307" t="s">
        <v>5221</v>
      </c>
      <c r="B20307" s="53">
        <v>2020</v>
      </c>
      <c r="C20307" t="s">
        <v>622</v>
      </c>
      <c r="D20307" t="s">
        <v>2024</v>
      </c>
    </row>
    <row r="20308" spans="1:4" ht="15">
      <c r="A20308" t="s">
        <v>5221</v>
      </c>
      <c r="B20308" s="53">
        <v>2020</v>
      </c>
      <c r="C20308" t="s">
        <v>622</v>
      </c>
      <c r="D20308" t="s">
        <v>2025</v>
      </c>
    </row>
    <row r="20309" spans="1:4" ht="15">
      <c r="A20309" t="s">
        <v>5221</v>
      </c>
      <c r="B20309" s="53">
        <v>2020</v>
      </c>
      <c r="C20309" t="s">
        <v>622</v>
      </c>
      <c r="D20309" t="s">
        <v>2026</v>
      </c>
    </row>
    <row r="20310" spans="1:4" ht="15">
      <c r="A20310" t="s">
        <v>5221</v>
      </c>
      <c r="B20310" s="53">
        <v>2020</v>
      </c>
      <c r="C20310" t="s">
        <v>1859</v>
      </c>
      <c r="D20310" t="s">
        <v>2027</v>
      </c>
    </row>
    <row r="20311" spans="1:4" ht="15">
      <c r="A20311" t="s">
        <v>5221</v>
      </c>
      <c r="B20311" s="53">
        <v>2020</v>
      </c>
      <c r="C20311" t="s">
        <v>931</v>
      </c>
      <c r="D20311" t="s">
        <v>2028</v>
      </c>
    </row>
    <row r="20312" spans="1:4" ht="15">
      <c r="A20312" t="s">
        <v>5221</v>
      </c>
      <c r="B20312" s="53">
        <v>2020</v>
      </c>
      <c r="C20312" t="s">
        <v>2029</v>
      </c>
      <c r="D20312" t="s">
        <v>2030</v>
      </c>
    </row>
    <row r="20313" spans="1:4" ht="15">
      <c r="A20313" t="s">
        <v>5221</v>
      </c>
      <c r="B20313" s="53">
        <v>2020</v>
      </c>
      <c r="C20313" t="s">
        <v>1075</v>
      </c>
      <c r="D20313" t="s">
        <v>2031</v>
      </c>
    </row>
    <row r="20314" spans="1:4" ht="15">
      <c r="A20314" t="s">
        <v>5221</v>
      </c>
      <c r="B20314" s="53">
        <v>2020</v>
      </c>
      <c r="C20314" t="s">
        <v>139</v>
      </c>
      <c r="D20314" t="s">
        <v>2032</v>
      </c>
    </row>
    <row r="20315" spans="1:4" ht="15">
      <c r="A20315" t="s">
        <v>5221</v>
      </c>
      <c r="B20315" s="53">
        <v>2020</v>
      </c>
      <c r="C20315" t="s">
        <v>45</v>
      </c>
      <c r="D20315" t="s">
        <v>2033</v>
      </c>
    </row>
    <row r="20316" spans="1:4" ht="15">
      <c r="A20316" t="s">
        <v>5221</v>
      </c>
      <c r="B20316" s="53">
        <v>2020</v>
      </c>
      <c r="C20316" t="s">
        <v>45</v>
      </c>
      <c r="D20316" t="s">
        <v>2034</v>
      </c>
    </row>
    <row r="20317" spans="1:4" ht="15">
      <c r="A20317" t="s">
        <v>5221</v>
      </c>
      <c r="B20317" s="53">
        <v>2020</v>
      </c>
      <c r="C20317" t="s">
        <v>45</v>
      </c>
      <c r="D20317" t="s">
        <v>2035</v>
      </c>
    </row>
    <row r="20318" spans="1:4" ht="15">
      <c r="A20318" t="s">
        <v>5221</v>
      </c>
      <c r="B20318" s="53">
        <v>2020</v>
      </c>
      <c r="C20318" t="s">
        <v>45</v>
      </c>
      <c r="D20318" t="s">
        <v>2036</v>
      </c>
    </row>
    <row r="20319" spans="1:4" ht="15">
      <c r="A20319" t="s">
        <v>5221</v>
      </c>
      <c r="B20319" s="53">
        <v>2020</v>
      </c>
      <c r="C20319" t="s">
        <v>45</v>
      </c>
      <c r="D20319" t="s">
        <v>2037</v>
      </c>
    </row>
    <row r="20320" spans="1:4" ht="15">
      <c r="A20320" t="s">
        <v>5221</v>
      </c>
      <c r="B20320" s="53">
        <v>2020</v>
      </c>
      <c r="C20320" t="s">
        <v>143</v>
      </c>
      <c r="D20320" t="s">
        <v>2038</v>
      </c>
    </row>
    <row r="20321" spans="1:4" ht="15">
      <c r="A20321" t="s">
        <v>5221</v>
      </c>
      <c r="B20321" s="53">
        <v>2020</v>
      </c>
      <c r="C20321" t="s">
        <v>143</v>
      </c>
      <c r="D20321" t="s">
        <v>2039</v>
      </c>
    </row>
    <row r="20322" spans="1:4" ht="15">
      <c r="A20322" t="s">
        <v>5221</v>
      </c>
      <c r="B20322" s="53">
        <v>2020</v>
      </c>
      <c r="C20322" t="s">
        <v>1365</v>
      </c>
      <c r="D20322" t="s">
        <v>1366</v>
      </c>
    </row>
    <row r="20323" spans="1:4" ht="15">
      <c r="A20323" t="s">
        <v>5221</v>
      </c>
      <c r="B20323" s="53">
        <v>2020</v>
      </c>
      <c r="C20323" t="s">
        <v>594</v>
      </c>
      <c r="D20323" t="s">
        <v>1367</v>
      </c>
    </row>
    <row r="20324" spans="1:4" ht="15">
      <c r="A20324" t="s">
        <v>5221</v>
      </c>
      <c r="B20324" s="53">
        <v>2020</v>
      </c>
      <c r="C20324" t="s">
        <v>961</v>
      </c>
      <c r="D20324" t="s">
        <v>2040</v>
      </c>
    </row>
    <row r="20325" spans="1:4" ht="15">
      <c r="A20325" t="s">
        <v>5221</v>
      </c>
      <c r="B20325" s="53">
        <v>2020</v>
      </c>
      <c r="C20325" t="s">
        <v>961</v>
      </c>
      <c r="D20325" t="s">
        <v>1347</v>
      </c>
    </row>
    <row r="20326" spans="1:4" ht="15">
      <c r="A20326" t="s">
        <v>5221</v>
      </c>
      <c r="B20326" s="53">
        <v>2020</v>
      </c>
      <c r="C20326" t="s">
        <v>961</v>
      </c>
      <c r="D20326" t="s">
        <v>2041</v>
      </c>
    </row>
    <row r="20327" spans="1:4" ht="15">
      <c r="A20327" t="s">
        <v>5221</v>
      </c>
      <c r="B20327" s="53">
        <v>2020</v>
      </c>
      <c r="C20327" t="s">
        <v>595</v>
      </c>
      <c r="D20327" t="s">
        <v>2042</v>
      </c>
    </row>
    <row r="20328" spans="1:4" ht="15">
      <c r="A20328" t="s">
        <v>5221</v>
      </c>
      <c r="B20328" s="53">
        <v>2020</v>
      </c>
      <c r="C20328" t="s">
        <v>1971</v>
      </c>
      <c r="D20328" t="s">
        <v>2043</v>
      </c>
    </row>
    <row r="20329" spans="1:4" ht="15">
      <c r="A20329" t="s">
        <v>5221</v>
      </c>
      <c r="B20329" s="53">
        <v>2020</v>
      </c>
      <c r="C20329" t="s">
        <v>1971</v>
      </c>
      <c r="D20329" t="s">
        <v>2044</v>
      </c>
    </row>
    <row r="20330" spans="1:4" ht="15">
      <c r="A20330" t="s">
        <v>5221</v>
      </c>
      <c r="B20330" s="53">
        <v>2020</v>
      </c>
      <c r="C20330" t="s">
        <v>613</v>
      </c>
      <c r="D20330" t="s">
        <v>614</v>
      </c>
    </row>
    <row r="20331" spans="1:4" ht="15">
      <c r="A20331" t="s">
        <v>5221</v>
      </c>
      <c r="B20331" s="53">
        <v>2020</v>
      </c>
      <c r="C20331" t="s">
        <v>843</v>
      </c>
      <c r="D20331" t="s">
        <v>2045</v>
      </c>
    </row>
    <row r="20332" spans="1:4" ht="15">
      <c r="A20332" t="s">
        <v>5221</v>
      </c>
      <c r="B20332" s="53">
        <v>2020</v>
      </c>
      <c r="C20332" t="s">
        <v>2046</v>
      </c>
      <c r="D20332" t="s">
        <v>2047</v>
      </c>
    </row>
    <row r="20333" spans="1:4" ht="15">
      <c r="A20333" t="s">
        <v>5221</v>
      </c>
      <c r="B20333" s="53">
        <v>2020</v>
      </c>
      <c r="C20333" t="s">
        <v>1402</v>
      </c>
      <c r="D20333" t="s">
        <v>2048</v>
      </c>
    </row>
    <row r="20334" spans="1:4" ht="15">
      <c r="A20334" t="s">
        <v>5221</v>
      </c>
      <c r="B20334" s="53">
        <v>2020</v>
      </c>
      <c r="C20334" t="s">
        <v>1402</v>
      </c>
      <c r="D20334" t="s">
        <v>2049</v>
      </c>
    </row>
    <row r="20335" spans="1:4" ht="15">
      <c r="A20335" t="s">
        <v>5221</v>
      </c>
      <c r="B20335" s="53">
        <v>2020</v>
      </c>
      <c r="C20335" t="s">
        <v>2050</v>
      </c>
      <c r="D20335" t="s">
        <v>2051</v>
      </c>
    </row>
    <row r="20336" spans="1:4" ht="15">
      <c r="A20336" t="s">
        <v>5221</v>
      </c>
      <c r="B20336" s="53">
        <v>2020</v>
      </c>
      <c r="C20336" t="s">
        <v>2052</v>
      </c>
      <c r="D20336" t="s">
        <v>2053</v>
      </c>
    </row>
    <row r="20337" spans="1:4" ht="15">
      <c r="A20337" t="s">
        <v>5221</v>
      </c>
      <c r="B20337" s="53">
        <v>2020</v>
      </c>
      <c r="C20337" t="s">
        <v>2054</v>
      </c>
      <c r="D20337" t="s">
        <v>2055</v>
      </c>
    </row>
    <row r="20338" spans="1:4" ht="15">
      <c r="A20338" t="s">
        <v>5221</v>
      </c>
      <c r="B20338" s="53">
        <v>2020</v>
      </c>
      <c r="C20338" t="s">
        <v>2056</v>
      </c>
      <c r="D20338" t="s">
        <v>2057</v>
      </c>
    </row>
    <row r="20339" spans="1:4" ht="15">
      <c r="A20339" t="s">
        <v>5221</v>
      </c>
      <c r="B20339" s="53">
        <v>2020</v>
      </c>
      <c r="C20339" t="s">
        <v>642</v>
      </c>
      <c r="D20339" t="s">
        <v>2058</v>
      </c>
    </row>
    <row r="20340" spans="1:4" ht="15">
      <c r="A20340" t="s">
        <v>5221</v>
      </c>
      <c r="B20340" s="53">
        <v>2020</v>
      </c>
      <c r="C20340" t="s">
        <v>1264</v>
      </c>
      <c r="D20340" t="s">
        <v>2059</v>
      </c>
    </row>
    <row r="20341" spans="1:4" ht="15">
      <c r="A20341" t="s">
        <v>5221</v>
      </c>
      <c r="B20341" s="53">
        <v>2020</v>
      </c>
      <c r="C20341" t="s">
        <v>1096</v>
      </c>
      <c r="D20341" t="s">
        <v>2060</v>
      </c>
    </row>
    <row r="20342" spans="1:4" ht="15">
      <c r="A20342" t="s">
        <v>5221</v>
      </c>
      <c r="B20342" s="53">
        <v>2020</v>
      </c>
      <c r="C20342" t="s">
        <v>645</v>
      </c>
      <c r="D20342" t="s">
        <v>2061</v>
      </c>
    </row>
    <row r="20343" spans="1:4" ht="15">
      <c r="A20343" t="s">
        <v>5221</v>
      </c>
      <c r="B20343" s="53">
        <v>2020</v>
      </c>
      <c r="C20343" t="s">
        <v>645</v>
      </c>
      <c r="D20343" t="s">
        <v>2062</v>
      </c>
    </row>
    <row r="20344" spans="1:4" ht="15">
      <c r="A20344" t="s">
        <v>5221</v>
      </c>
      <c r="B20344" s="53">
        <v>2020</v>
      </c>
      <c r="C20344" t="s">
        <v>1230</v>
      </c>
      <c r="D20344" t="s">
        <v>2063</v>
      </c>
    </row>
    <row r="20345" spans="1:4" ht="15">
      <c r="A20345" t="s">
        <v>5221</v>
      </c>
      <c r="B20345" s="53">
        <v>2020</v>
      </c>
      <c r="C20345" t="s">
        <v>601</v>
      </c>
      <c r="D20345" t="s">
        <v>2064</v>
      </c>
    </row>
    <row r="20346" spans="1:4" ht="15">
      <c r="A20346" t="s">
        <v>5221</v>
      </c>
      <c r="B20346" s="53">
        <v>2020</v>
      </c>
      <c r="C20346" t="s">
        <v>601</v>
      </c>
      <c r="D20346" t="s">
        <v>615</v>
      </c>
    </row>
    <row r="20347" spans="1:4" ht="15">
      <c r="A20347" t="s">
        <v>5221</v>
      </c>
      <c r="B20347" s="53">
        <v>2020</v>
      </c>
      <c r="C20347" t="s">
        <v>2065</v>
      </c>
      <c r="D20347" t="s">
        <v>2066</v>
      </c>
    </row>
    <row r="20348" spans="1:4" ht="15">
      <c r="A20348" t="s">
        <v>5221</v>
      </c>
      <c r="B20348" s="53">
        <v>2020</v>
      </c>
      <c r="C20348" t="s">
        <v>2065</v>
      </c>
      <c r="D20348" t="s">
        <v>2067</v>
      </c>
    </row>
    <row r="20349" spans="1:4" ht="15">
      <c r="A20349" t="s">
        <v>5221</v>
      </c>
      <c r="B20349" s="53">
        <v>2020</v>
      </c>
      <c r="C20349" t="s">
        <v>2065</v>
      </c>
      <c r="D20349" t="s">
        <v>2068</v>
      </c>
    </row>
    <row r="20350" spans="1:4" ht="15">
      <c r="A20350" t="s">
        <v>5221</v>
      </c>
      <c r="B20350" s="53">
        <v>2020</v>
      </c>
      <c r="C20350" t="s">
        <v>1370</v>
      </c>
      <c r="D20350" t="s">
        <v>2069</v>
      </c>
    </row>
    <row r="20351" spans="1:4" ht="15">
      <c r="A20351" t="s">
        <v>5221</v>
      </c>
      <c r="B20351" s="53">
        <v>2020</v>
      </c>
      <c r="C20351" t="s">
        <v>1370</v>
      </c>
      <c r="D20351" t="s">
        <v>2070</v>
      </c>
    </row>
    <row r="20352" spans="1:4" ht="15">
      <c r="A20352" t="s">
        <v>5221</v>
      </c>
      <c r="B20352" s="53">
        <v>2020</v>
      </c>
      <c r="C20352" t="s">
        <v>1370</v>
      </c>
      <c r="D20352" t="s">
        <v>1371</v>
      </c>
    </row>
    <row r="20353" spans="1:4" ht="15">
      <c r="A20353" t="s">
        <v>5221</v>
      </c>
      <c r="B20353" s="53">
        <v>2020</v>
      </c>
      <c r="C20353" t="s">
        <v>1354</v>
      </c>
      <c r="D20353" t="s">
        <v>2071</v>
      </c>
    </row>
    <row r="20354" spans="1:4" ht="15">
      <c r="A20354" t="s">
        <v>5221</v>
      </c>
      <c r="B20354" s="53">
        <v>2020</v>
      </c>
      <c r="C20354" t="s">
        <v>1354</v>
      </c>
      <c r="D20354" t="s">
        <v>2072</v>
      </c>
    </row>
    <row r="20355" spans="1:4" ht="15">
      <c r="A20355" t="s">
        <v>5221</v>
      </c>
      <c r="B20355" s="53">
        <v>2020</v>
      </c>
      <c r="C20355" t="s">
        <v>1354</v>
      </c>
      <c r="D20355" t="s">
        <v>2073</v>
      </c>
    </row>
    <row r="20356" spans="1:4" ht="15">
      <c r="A20356" t="s">
        <v>5221</v>
      </c>
      <c r="B20356" s="53">
        <v>2020</v>
      </c>
      <c r="C20356" t="s">
        <v>1071</v>
      </c>
      <c r="D20356" t="s">
        <v>2074</v>
      </c>
    </row>
    <row r="20357" spans="1:4" ht="15">
      <c r="A20357" t="s">
        <v>5221</v>
      </c>
      <c r="B20357" s="53">
        <v>2020</v>
      </c>
      <c r="C20357" t="s">
        <v>1241</v>
      </c>
      <c r="D20357" t="s">
        <v>2075</v>
      </c>
    </row>
    <row r="20358" spans="1:4" ht="15">
      <c r="A20358" t="s">
        <v>5221</v>
      </c>
      <c r="B20358" s="53">
        <v>2020</v>
      </c>
      <c r="C20358" t="s">
        <v>1071</v>
      </c>
      <c r="D20358" t="s">
        <v>2076</v>
      </c>
    </row>
    <row r="20359" spans="1:4" ht="15">
      <c r="A20359" t="s">
        <v>5221</v>
      </c>
      <c r="B20359" s="53">
        <v>2020</v>
      </c>
      <c r="C20359" t="s">
        <v>1071</v>
      </c>
      <c r="D20359" t="s">
        <v>2077</v>
      </c>
    </row>
    <row r="20360" spans="1:4" ht="15">
      <c r="A20360" t="s">
        <v>5221</v>
      </c>
      <c r="B20360" s="53">
        <v>2020</v>
      </c>
      <c r="C20360" t="s">
        <v>1071</v>
      </c>
      <c r="D20360" t="s">
        <v>2078</v>
      </c>
    </row>
    <row r="20361" spans="1:4" ht="15">
      <c r="A20361" t="s">
        <v>5221</v>
      </c>
      <c r="B20361" s="53">
        <v>2020</v>
      </c>
      <c r="C20361" t="s">
        <v>1354</v>
      </c>
      <c r="D20361" t="s">
        <v>2079</v>
      </c>
    </row>
    <row r="20362" spans="1:4" ht="15">
      <c r="A20362" t="s">
        <v>5221</v>
      </c>
      <c r="B20362" s="53">
        <v>2020</v>
      </c>
      <c r="C20362" t="s">
        <v>1370</v>
      </c>
      <c r="D20362" t="s">
        <v>2080</v>
      </c>
    </row>
    <row r="20363" spans="1:4" ht="15">
      <c r="A20363" t="s">
        <v>5221</v>
      </c>
      <c r="B20363" s="53">
        <v>2020</v>
      </c>
      <c r="C20363" t="s">
        <v>1071</v>
      </c>
      <c r="D20363" t="s">
        <v>2081</v>
      </c>
    </row>
    <row r="20364" spans="1:4" ht="15">
      <c r="A20364" t="s">
        <v>5221</v>
      </c>
      <c r="B20364" s="53">
        <v>2020</v>
      </c>
      <c r="C20364" t="s">
        <v>2082</v>
      </c>
      <c r="D20364" t="s">
        <v>2083</v>
      </c>
    </row>
    <row r="20365" spans="1:4" ht="15">
      <c r="A20365" t="s">
        <v>5221</v>
      </c>
      <c r="B20365" s="53">
        <v>2020</v>
      </c>
      <c r="C20365" t="s">
        <v>1020</v>
      </c>
      <c r="D20365" t="s">
        <v>2084</v>
      </c>
    </row>
    <row r="20366" spans="1:4" ht="15">
      <c r="A20366" t="s">
        <v>5221</v>
      </c>
      <c r="B20366" s="53">
        <v>2020</v>
      </c>
      <c r="C20366" t="s">
        <v>602</v>
      </c>
      <c r="D20366" t="s">
        <v>2085</v>
      </c>
    </row>
    <row r="20367" spans="1:4" ht="15">
      <c r="A20367" t="s">
        <v>5221</v>
      </c>
      <c r="B20367" s="53">
        <v>2020</v>
      </c>
      <c r="C20367" t="s">
        <v>2</v>
      </c>
      <c r="D20367" t="s">
        <v>2084</v>
      </c>
    </row>
    <row r="20368" spans="1:4" ht="15">
      <c r="A20368" t="s">
        <v>5221</v>
      </c>
      <c r="B20368" s="53">
        <v>2020</v>
      </c>
      <c r="C20368" t="s">
        <v>2</v>
      </c>
      <c r="D20368" t="s">
        <v>2086</v>
      </c>
    </row>
    <row r="20369" spans="1:4" ht="15">
      <c r="A20369" t="s">
        <v>5221</v>
      </c>
      <c r="B20369" s="53">
        <v>2020</v>
      </c>
      <c r="C20369" t="s">
        <v>2</v>
      </c>
      <c r="D20369" t="s">
        <v>2087</v>
      </c>
    </row>
    <row r="20370" spans="1:4" ht="15">
      <c r="A20370" t="s">
        <v>5221</v>
      </c>
      <c r="B20370" s="53">
        <v>2020</v>
      </c>
      <c r="C20370" t="s">
        <v>2</v>
      </c>
      <c r="D20370" t="s">
        <v>2035</v>
      </c>
    </row>
    <row r="20371" spans="1:4" ht="15">
      <c r="A20371" t="s">
        <v>5221</v>
      </c>
      <c r="B20371" s="53">
        <v>2020</v>
      </c>
      <c r="C20371" t="s">
        <v>2</v>
      </c>
      <c r="D20371" t="s">
        <v>2088</v>
      </c>
    </row>
    <row r="20372" spans="1:4" ht="15">
      <c r="A20372" t="s">
        <v>5221</v>
      </c>
      <c r="B20372" s="53">
        <v>2020</v>
      </c>
      <c r="C20372" t="s">
        <v>2</v>
      </c>
      <c r="D20372" t="s">
        <v>2089</v>
      </c>
    </row>
    <row r="20373" spans="1:4" ht="15">
      <c r="A20373" t="s">
        <v>5221</v>
      </c>
      <c r="B20373" s="53">
        <v>2020</v>
      </c>
      <c r="C20373" t="s">
        <v>2</v>
      </c>
      <c r="D20373" t="s">
        <v>2090</v>
      </c>
    </row>
    <row r="20374" spans="1:4" ht="15">
      <c r="A20374" t="s">
        <v>5221</v>
      </c>
      <c r="B20374" s="53">
        <v>2020</v>
      </c>
      <c r="C20374" t="s">
        <v>2</v>
      </c>
      <c r="D20374" t="s">
        <v>2091</v>
      </c>
    </row>
    <row r="20375" spans="1:4" ht="15">
      <c r="A20375" t="s">
        <v>5221</v>
      </c>
      <c r="B20375" s="53">
        <v>2020</v>
      </c>
      <c r="C20375" t="s">
        <v>2</v>
      </c>
      <c r="D20375" t="s">
        <v>2057</v>
      </c>
    </row>
    <row r="20376" spans="1:4" ht="15">
      <c r="A20376" t="s">
        <v>5221</v>
      </c>
      <c r="B20376" s="53">
        <v>2020</v>
      </c>
      <c r="C20376" t="s">
        <v>2</v>
      </c>
      <c r="D20376" t="s">
        <v>2092</v>
      </c>
    </row>
    <row r="20377" spans="1:4" ht="15">
      <c r="A20377" t="s">
        <v>5221</v>
      </c>
      <c r="B20377" s="53">
        <v>2020</v>
      </c>
      <c r="C20377" t="s">
        <v>2</v>
      </c>
      <c r="D20377" t="s">
        <v>2093</v>
      </c>
    </row>
    <row r="20378" spans="1:4" ht="15">
      <c r="A20378" t="s">
        <v>5221</v>
      </c>
      <c r="B20378" s="53">
        <v>2020</v>
      </c>
      <c r="C20378" t="s">
        <v>2</v>
      </c>
      <c r="D20378" t="s">
        <v>2094</v>
      </c>
    </row>
    <row r="20379" spans="1:4" ht="15">
      <c r="A20379" t="s">
        <v>5221</v>
      </c>
      <c r="B20379" s="53">
        <v>2020</v>
      </c>
      <c r="C20379" t="s">
        <v>2</v>
      </c>
      <c r="D20379" t="s">
        <v>2061</v>
      </c>
    </row>
    <row r="20380" spans="1:4" ht="15">
      <c r="A20380" t="s">
        <v>5221</v>
      </c>
      <c r="B20380" s="53">
        <v>2020</v>
      </c>
      <c r="C20380" t="s">
        <v>2</v>
      </c>
      <c r="D20380" t="s">
        <v>2095</v>
      </c>
    </row>
    <row r="20381" spans="1:4" ht="15">
      <c r="A20381" t="s">
        <v>5221</v>
      </c>
      <c r="B20381" s="53">
        <v>2020</v>
      </c>
      <c r="C20381" t="s">
        <v>2</v>
      </c>
      <c r="D20381" t="s">
        <v>2076</v>
      </c>
    </row>
    <row r="20382" spans="1:4" ht="15">
      <c r="A20382" t="s">
        <v>5221</v>
      </c>
      <c r="B20382" s="53">
        <v>2020</v>
      </c>
      <c r="C20382" t="s">
        <v>2</v>
      </c>
      <c r="D20382" t="s">
        <v>2096</v>
      </c>
    </row>
    <row r="20383" spans="1:4" ht="15">
      <c r="A20383" t="s">
        <v>5221</v>
      </c>
      <c r="B20383" s="53">
        <v>2020</v>
      </c>
      <c r="C20383" t="s">
        <v>2</v>
      </c>
      <c r="D20383" t="s">
        <v>2097</v>
      </c>
    </row>
    <row r="20384" spans="1:4" ht="15">
      <c r="A20384" t="s">
        <v>5221</v>
      </c>
      <c r="B20384" s="53">
        <v>2020</v>
      </c>
      <c r="C20384" t="s">
        <v>2</v>
      </c>
      <c r="D20384" t="s">
        <v>2098</v>
      </c>
    </row>
    <row r="20385" spans="1:4" ht="15">
      <c r="A20385" t="s">
        <v>5221</v>
      </c>
      <c r="B20385" s="53">
        <v>2020</v>
      </c>
      <c r="C20385" t="s">
        <v>2</v>
      </c>
      <c r="D20385" t="s">
        <v>2099</v>
      </c>
    </row>
    <row r="20386" spans="1:4" ht="15">
      <c r="A20386" t="s">
        <v>5221</v>
      </c>
      <c r="B20386" s="53">
        <v>2020</v>
      </c>
      <c r="C20386" t="s">
        <v>2</v>
      </c>
      <c r="D20386" t="s">
        <v>2049</v>
      </c>
    </row>
    <row r="20387" spans="1:4" ht="15">
      <c r="A20387" t="s">
        <v>5221</v>
      </c>
      <c r="B20387" s="53">
        <v>2020</v>
      </c>
      <c r="C20387" t="s">
        <v>2</v>
      </c>
      <c r="D20387" t="s">
        <v>2100</v>
      </c>
    </row>
    <row r="20388" spans="1:4" ht="15">
      <c r="A20388" t="s">
        <v>5221</v>
      </c>
      <c r="B20388" s="53">
        <v>2020</v>
      </c>
      <c r="C20388" t="s">
        <v>2</v>
      </c>
      <c r="D20388" t="s">
        <v>2055</v>
      </c>
    </row>
    <row r="20389" spans="1:4" ht="15">
      <c r="A20389" t="s">
        <v>5221</v>
      </c>
      <c r="B20389" s="53">
        <v>2020</v>
      </c>
      <c r="C20389" t="s">
        <v>2</v>
      </c>
      <c r="D20389" t="s">
        <v>2101</v>
      </c>
    </row>
    <row r="20390" spans="1:4" ht="15">
      <c r="A20390" t="s">
        <v>5221</v>
      </c>
      <c r="B20390" s="53">
        <v>2020</v>
      </c>
      <c r="C20390" t="s">
        <v>2</v>
      </c>
      <c r="D20390" t="s">
        <v>2102</v>
      </c>
    </row>
    <row r="20391" spans="1:4" ht="15">
      <c r="A20391" t="s">
        <v>5221</v>
      </c>
      <c r="B20391" s="53">
        <v>2020</v>
      </c>
      <c r="C20391" t="s">
        <v>2</v>
      </c>
      <c r="D20391" t="s">
        <v>2103</v>
      </c>
    </row>
    <row r="20392" spans="1:4" ht="15">
      <c r="A20392" t="s">
        <v>5221</v>
      </c>
      <c r="B20392" s="53">
        <v>2020</v>
      </c>
      <c r="C20392" t="s">
        <v>2</v>
      </c>
      <c r="D20392" t="s">
        <v>2104</v>
      </c>
    </row>
    <row r="20393" spans="1:4" ht="15">
      <c r="A20393" t="s">
        <v>5221</v>
      </c>
      <c r="B20393" s="53">
        <v>2020</v>
      </c>
      <c r="C20393" t="s">
        <v>2</v>
      </c>
      <c r="D20393" t="s">
        <v>2077</v>
      </c>
    </row>
    <row r="20394" spans="1:4" ht="15">
      <c r="A20394" t="s">
        <v>5221</v>
      </c>
      <c r="B20394" s="53">
        <v>2020</v>
      </c>
      <c r="C20394" t="s">
        <v>2</v>
      </c>
      <c r="D20394" t="s">
        <v>2105</v>
      </c>
    </row>
    <row r="20395" spans="1:4" ht="15">
      <c r="A20395" t="s">
        <v>5221</v>
      </c>
      <c r="B20395" s="53">
        <v>2020</v>
      </c>
      <c r="C20395" t="s">
        <v>2</v>
      </c>
      <c r="D20395" t="s">
        <v>2106</v>
      </c>
    </row>
    <row r="20396" spans="1:4" ht="15">
      <c r="A20396" t="s">
        <v>5221</v>
      </c>
      <c r="B20396" s="53">
        <v>2020</v>
      </c>
      <c r="C20396" t="s">
        <v>2</v>
      </c>
      <c r="D20396" t="s">
        <v>2107</v>
      </c>
    </row>
    <row r="20397" spans="1:4" ht="15">
      <c r="A20397" t="s">
        <v>5221</v>
      </c>
      <c r="B20397" s="53">
        <v>2020</v>
      </c>
      <c r="C20397" t="s">
        <v>2</v>
      </c>
      <c r="D20397" t="s">
        <v>2108</v>
      </c>
    </row>
    <row r="20398" spans="1:4" ht="15">
      <c r="A20398" t="s">
        <v>5221</v>
      </c>
      <c r="B20398" s="53">
        <v>2020</v>
      </c>
      <c r="C20398" t="s">
        <v>2</v>
      </c>
      <c r="D20398" t="s">
        <v>2075</v>
      </c>
    </row>
    <row r="20399" spans="1:4" ht="15">
      <c r="A20399" t="s">
        <v>5221</v>
      </c>
      <c r="B20399" s="53">
        <v>2020</v>
      </c>
      <c r="C20399" t="s">
        <v>2</v>
      </c>
      <c r="D20399" t="s">
        <v>2109</v>
      </c>
    </row>
    <row r="20400" spans="1:4" ht="15">
      <c r="A20400" t="s">
        <v>5221</v>
      </c>
      <c r="B20400" s="53">
        <v>2020</v>
      </c>
      <c r="C20400" t="s">
        <v>2</v>
      </c>
      <c r="D20400" t="s">
        <v>2079</v>
      </c>
    </row>
    <row r="20401" spans="1:4" ht="15">
      <c r="A20401" t="s">
        <v>5221</v>
      </c>
      <c r="B20401" s="53">
        <v>2020</v>
      </c>
      <c r="C20401" t="s">
        <v>2</v>
      </c>
      <c r="D20401" t="s">
        <v>2062</v>
      </c>
    </row>
    <row r="20402" spans="1:4" ht="15">
      <c r="A20402" t="s">
        <v>5221</v>
      </c>
      <c r="B20402" s="53">
        <v>2020</v>
      </c>
      <c r="C20402" t="s">
        <v>2</v>
      </c>
      <c r="D20402" t="s">
        <v>2110</v>
      </c>
    </row>
    <row r="20403" spans="1:4" ht="15">
      <c r="A20403" t="s">
        <v>5221</v>
      </c>
      <c r="B20403" s="53">
        <v>2020</v>
      </c>
      <c r="C20403" t="s">
        <v>2</v>
      </c>
      <c r="D20403" t="s">
        <v>2111</v>
      </c>
    </row>
    <row r="20404" spans="1:4" ht="15">
      <c r="A20404" t="s">
        <v>5221</v>
      </c>
      <c r="B20404" s="53">
        <v>2020</v>
      </c>
      <c r="C20404" t="s">
        <v>2</v>
      </c>
      <c r="D20404" t="s">
        <v>2112</v>
      </c>
    </row>
    <row r="20405" spans="1:4" ht="15">
      <c r="A20405" t="s">
        <v>5221</v>
      </c>
      <c r="B20405" s="53">
        <v>2020</v>
      </c>
      <c r="C20405" t="s">
        <v>2</v>
      </c>
      <c r="D20405" t="s">
        <v>2036</v>
      </c>
    </row>
    <row r="20406" spans="1:4" ht="15">
      <c r="A20406" t="s">
        <v>5221</v>
      </c>
      <c r="B20406" s="53">
        <v>2020</v>
      </c>
      <c r="C20406" t="s">
        <v>2</v>
      </c>
      <c r="D20406" t="s">
        <v>2066</v>
      </c>
    </row>
    <row r="20407" spans="1:4" ht="15">
      <c r="A20407" t="s">
        <v>5221</v>
      </c>
      <c r="B20407" s="53">
        <v>2020</v>
      </c>
      <c r="C20407" t="s">
        <v>2</v>
      </c>
      <c r="D20407" t="s">
        <v>2113</v>
      </c>
    </row>
    <row r="20408" spans="1:4" ht="15">
      <c r="A20408" t="s">
        <v>5221</v>
      </c>
      <c r="B20408" s="53">
        <v>2020</v>
      </c>
      <c r="C20408" t="s">
        <v>2</v>
      </c>
      <c r="D20408" t="s">
        <v>2051</v>
      </c>
    </row>
    <row r="20409" spans="1:4" ht="15">
      <c r="A20409" t="s">
        <v>5221</v>
      </c>
      <c r="B20409" s="53">
        <v>2020</v>
      </c>
      <c r="C20409" t="s">
        <v>2</v>
      </c>
      <c r="D20409" t="s">
        <v>2068</v>
      </c>
    </row>
    <row r="20410" spans="1:4" ht="15">
      <c r="A20410" t="s">
        <v>5221</v>
      </c>
      <c r="B20410" s="53">
        <v>2020</v>
      </c>
      <c r="C20410" t="s">
        <v>2</v>
      </c>
      <c r="D20410" t="s">
        <v>2114</v>
      </c>
    </row>
    <row r="20411" spans="1:4" ht="15">
      <c r="A20411" t="s">
        <v>5221</v>
      </c>
      <c r="B20411" s="53">
        <v>2020</v>
      </c>
      <c r="C20411" t="s">
        <v>2</v>
      </c>
      <c r="D20411" t="s">
        <v>2115</v>
      </c>
    </row>
    <row r="20412" spans="1:4" ht="15">
      <c r="A20412" t="s">
        <v>5221</v>
      </c>
      <c r="B20412" s="53">
        <v>2020</v>
      </c>
      <c r="C20412" t="s">
        <v>2</v>
      </c>
      <c r="D20412" t="s">
        <v>1982</v>
      </c>
    </row>
    <row r="20413" spans="1:4" ht="15">
      <c r="A20413" t="s">
        <v>5221</v>
      </c>
      <c r="B20413" s="53">
        <v>2020</v>
      </c>
      <c r="C20413" t="s">
        <v>2</v>
      </c>
      <c r="D20413" t="s">
        <v>2116</v>
      </c>
    </row>
    <row r="20414" spans="1:4" ht="15">
      <c r="A20414" t="s">
        <v>5221</v>
      </c>
      <c r="B20414" s="53">
        <v>2020</v>
      </c>
      <c r="C20414" t="s">
        <v>2</v>
      </c>
      <c r="D20414" t="s">
        <v>2044</v>
      </c>
    </row>
    <row r="20415" spans="1:4" ht="15">
      <c r="A20415" t="s">
        <v>5221</v>
      </c>
      <c r="B20415" s="53">
        <v>2020</v>
      </c>
      <c r="C20415" t="s">
        <v>2</v>
      </c>
      <c r="D20415" t="s">
        <v>2117</v>
      </c>
    </row>
    <row r="20416" spans="1:4" ht="15">
      <c r="A20416" t="s">
        <v>5221</v>
      </c>
      <c r="B20416" s="53">
        <v>2020</v>
      </c>
      <c r="C20416" t="s">
        <v>2</v>
      </c>
      <c r="D20416" t="s">
        <v>2118</v>
      </c>
    </row>
    <row r="20417" spans="1:4" ht="15">
      <c r="A20417" t="s">
        <v>5221</v>
      </c>
      <c r="B20417" s="53">
        <v>2020</v>
      </c>
      <c r="C20417" t="s">
        <v>2</v>
      </c>
      <c r="D20417" t="s">
        <v>2119</v>
      </c>
    </row>
    <row r="20418" spans="1:4" ht="15">
      <c r="A20418" t="s">
        <v>5221</v>
      </c>
      <c r="B20418" s="53">
        <v>2020</v>
      </c>
      <c r="C20418" t="s">
        <v>2</v>
      </c>
      <c r="D20418" t="s">
        <v>2120</v>
      </c>
    </row>
    <row r="20419" spans="1:4" ht="15">
      <c r="A20419" t="s">
        <v>5221</v>
      </c>
      <c r="B20419" s="53">
        <v>2020</v>
      </c>
      <c r="C20419" t="s">
        <v>2</v>
      </c>
      <c r="D20419" t="s">
        <v>2121</v>
      </c>
    </row>
    <row r="20420" spans="1:4" ht="15">
      <c r="A20420" t="s">
        <v>5221</v>
      </c>
      <c r="B20420" s="53">
        <v>2020</v>
      </c>
      <c r="C20420" t="s">
        <v>2</v>
      </c>
      <c r="D20420" t="s">
        <v>2122</v>
      </c>
    </row>
    <row r="20421" spans="1:4" ht="15">
      <c r="A20421" t="s">
        <v>5221</v>
      </c>
      <c r="B20421" s="53">
        <v>2020</v>
      </c>
      <c r="C20421" t="s">
        <v>2</v>
      </c>
      <c r="D20421" t="s">
        <v>2123</v>
      </c>
    </row>
    <row r="20422" spans="1:4" ht="15">
      <c r="A20422" t="s">
        <v>5221</v>
      </c>
      <c r="B20422" s="53">
        <v>2020</v>
      </c>
      <c r="C20422" t="s">
        <v>2</v>
      </c>
      <c r="D20422" t="s">
        <v>1863</v>
      </c>
    </row>
    <row r="20423" spans="1:4" ht="15">
      <c r="A20423" t="s">
        <v>5221</v>
      </c>
      <c r="B20423" s="53">
        <v>2019</v>
      </c>
      <c r="C20423" t="s">
        <v>670</v>
      </c>
      <c r="D20423" t="s">
        <v>1372</v>
      </c>
    </row>
    <row r="20424" spans="1:4" ht="15">
      <c r="A20424" t="s">
        <v>5221</v>
      </c>
      <c r="B20424" s="53">
        <v>2019</v>
      </c>
      <c r="C20424" t="s">
        <v>622</v>
      </c>
      <c r="D20424" t="s">
        <v>680</v>
      </c>
    </row>
    <row r="20425" spans="1:4" ht="15">
      <c r="A20425" t="s">
        <v>5221</v>
      </c>
      <c r="B20425" s="53">
        <v>2019</v>
      </c>
      <c r="C20425" t="s">
        <v>622</v>
      </c>
      <c r="D20425" t="s">
        <v>2124</v>
      </c>
    </row>
    <row r="20426" spans="1:4" ht="15">
      <c r="A20426" t="s">
        <v>5221</v>
      </c>
      <c r="B20426" s="53">
        <v>2019</v>
      </c>
      <c r="C20426" t="s">
        <v>622</v>
      </c>
      <c r="D20426" t="s">
        <v>2125</v>
      </c>
    </row>
    <row r="20427" spans="1:4" ht="15">
      <c r="A20427" t="s">
        <v>5221</v>
      </c>
      <c r="B20427" s="53">
        <v>2019</v>
      </c>
      <c r="C20427" t="s">
        <v>622</v>
      </c>
      <c r="D20427" t="s">
        <v>2126</v>
      </c>
    </row>
    <row r="20428" spans="1:4" ht="15">
      <c r="A20428" t="s">
        <v>5221</v>
      </c>
      <c r="B20428" s="53">
        <v>2019</v>
      </c>
      <c r="C20428" t="s">
        <v>622</v>
      </c>
      <c r="D20428" t="s">
        <v>2127</v>
      </c>
    </row>
    <row r="20429" spans="1:4" ht="15">
      <c r="A20429" t="s">
        <v>5221</v>
      </c>
      <c r="B20429" s="53">
        <v>2019</v>
      </c>
      <c r="C20429" t="s">
        <v>622</v>
      </c>
      <c r="D20429" t="s">
        <v>2128</v>
      </c>
    </row>
    <row r="20430" spans="1:4" ht="15">
      <c r="A20430" t="s">
        <v>5221</v>
      </c>
      <c r="B20430" s="53">
        <v>2019</v>
      </c>
      <c r="C20430" t="s">
        <v>622</v>
      </c>
      <c r="D20430" t="s">
        <v>2129</v>
      </c>
    </row>
    <row r="20431" spans="1:4" ht="15">
      <c r="A20431" t="s">
        <v>5221</v>
      </c>
      <c r="B20431" s="53">
        <v>2019</v>
      </c>
      <c r="C20431" t="s">
        <v>622</v>
      </c>
      <c r="D20431" t="s">
        <v>2130</v>
      </c>
    </row>
    <row r="20432" spans="1:4" ht="15">
      <c r="A20432" t="s">
        <v>5221</v>
      </c>
      <c r="B20432" s="53">
        <v>2019</v>
      </c>
      <c r="C20432" t="s">
        <v>622</v>
      </c>
      <c r="D20432" t="s">
        <v>2131</v>
      </c>
    </row>
    <row r="20433" spans="1:4" ht="15">
      <c r="A20433" t="s">
        <v>5221</v>
      </c>
      <c r="B20433" s="53">
        <v>2019</v>
      </c>
      <c r="C20433" t="s">
        <v>622</v>
      </c>
      <c r="D20433" t="s">
        <v>2132</v>
      </c>
    </row>
    <row r="20434" spans="1:4" ht="15">
      <c r="A20434" t="s">
        <v>5221</v>
      </c>
      <c r="B20434" s="53">
        <v>2019</v>
      </c>
      <c r="C20434" t="s">
        <v>622</v>
      </c>
      <c r="D20434" t="s">
        <v>2133</v>
      </c>
    </row>
    <row r="20435" spans="1:4" ht="15">
      <c r="A20435" t="s">
        <v>5221</v>
      </c>
      <c r="B20435" s="53">
        <v>2019</v>
      </c>
      <c r="C20435" t="s">
        <v>622</v>
      </c>
      <c r="D20435" t="s">
        <v>2134</v>
      </c>
    </row>
    <row r="20436" spans="1:4" ht="15">
      <c r="A20436" t="s">
        <v>5221</v>
      </c>
      <c r="B20436" s="53">
        <v>2019</v>
      </c>
      <c r="C20436" t="s">
        <v>1859</v>
      </c>
      <c r="D20436" t="s">
        <v>2135</v>
      </c>
    </row>
    <row r="20437" spans="1:4" ht="15">
      <c r="A20437" t="s">
        <v>5221</v>
      </c>
      <c r="B20437" s="53">
        <v>2019</v>
      </c>
      <c r="C20437" t="s">
        <v>617</v>
      </c>
      <c r="D20437" t="s">
        <v>2136</v>
      </c>
    </row>
    <row r="20438" spans="1:4" ht="15">
      <c r="A20438" t="s">
        <v>5221</v>
      </c>
      <c r="B20438" s="53">
        <v>2019</v>
      </c>
      <c r="C20438" t="s">
        <v>617</v>
      </c>
      <c r="D20438" t="s">
        <v>2137</v>
      </c>
    </row>
    <row r="20439" spans="1:4" ht="15">
      <c r="A20439" t="s">
        <v>5221</v>
      </c>
      <c r="B20439" s="53">
        <v>2019</v>
      </c>
      <c r="C20439" t="s">
        <v>2138</v>
      </c>
      <c r="D20439" t="s">
        <v>2139</v>
      </c>
    </row>
    <row r="20440" spans="1:4" ht="15">
      <c r="A20440" t="s">
        <v>5221</v>
      </c>
      <c r="B20440" s="53">
        <v>2019</v>
      </c>
      <c r="C20440" t="s">
        <v>45</v>
      </c>
      <c r="D20440" t="s">
        <v>2140</v>
      </c>
    </row>
    <row r="20441" spans="1:4" ht="15">
      <c r="A20441" t="s">
        <v>5221</v>
      </c>
      <c r="B20441" s="53">
        <v>2019</v>
      </c>
      <c r="C20441" t="s">
        <v>961</v>
      </c>
      <c r="D20441" t="s">
        <v>2141</v>
      </c>
    </row>
    <row r="20442" spans="1:4" ht="15">
      <c r="A20442" t="s">
        <v>5221</v>
      </c>
      <c r="B20442" s="53">
        <v>2019</v>
      </c>
      <c r="C20442" t="s">
        <v>961</v>
      </c>
      <c r="D20442" t="s">
        <v>2142</v>
      </c>
    </row>
    <row r="20443" spans="1:4" ht="15">
      <c r="A20443" t="s">
        <v>5221</v>
      </c>
      <c r="B20443" s="53">
        <v>2019</v>
      </c>
      <c r="C20443" t="s">
        <v>843</v>
      </c>
      <c r="D20443" t="s">
        <v>2143</v>
      </c>
    </row>
    <row r="20444" spans="1:4" ht="15">
      <c r="A20444" t="s">
        <v>5221</v>
      </c>
      <c r="B20444" s="53">
        <v>2019</v>
      </c>
      <c r="C20444" t="s">
        <v>843</v>
      </c>
      <c r="D20444" t="s">
        <v>2144</v>
      </c>
    </row>
    <row r="20445" spans="1:4" ht="15">
      <c r="A20445" t="s">
        <v>5221</v>
      </c>
      <c r="B20445" s="53">
        <v>2019</v>
      </c>
      <c r="C20445" t="s">
        <v>843</v>
      </c>
      <c r="D20445" t="s">
        <v>2145</v>
      </c>
    </row>
    <row r="20446" spans="1:4" ht="15">
      <c r="A20446" t="s">
        <v>5221</v>
      </c>
      <c r="B20446" s="53">
        <v>2019</v>
      </c>
      <c r="C20446" t="s">
        <v>843</v>
      </c>
      <c r="D20446" t="s">
        <v>2146</v>
      </c>
    </row>
    <row r="20447" spans="1:4" ht="15">
      <c r="A20447" t="s">
        <v>5221</v>
      </c>
      <c r="B20447" s="53">
        <v>2019</v>
      </c>
      <c r="C20447" t="s">
        <v>843</v>
      </c>
      <c r="D20447" t="s">
        <v>2147</v>
      </c>
    </row>
    <row r="20448" spans="1:4" ht="15">
      <c r="A20448" t="s">
        <v>5221</v>
      </c>
      <c r="B20448" s="53">
        <v>2019</v>
      </c>
      <c r="C20448" t="s">
        <v>843</v>
      </c>
      <c r="D20448" t="s">
        <v>2148</v>
      </c>
    </row>
    <row r="20449" spans="1:4" ht="15">
      <c r="A20449" t="s">
        <v>5221</v>
      </c>
      <c r="B20449" s="53">
        <v>2019</v>
      </c>
      <c r="C20449" t="s">
        <v>2149</v>
      </c>
      <c r="D20449" t="s">
        <v>2150</v>
      </c>
    </row>
    <row r="20450" spans="1:4" ht="15">
      <c r="A20450" t="s">
        <v>5221</v>
      </c>
      <c r="B20450" s="53">
        <v>2019</v>
      </c>
      <c r="C20450" t="s">
        <v>642</v>
      </c>
      <c r="D20450" t="s">
        <v>2151</v>
      </c>
    </row>
    <row r="20451" spans="1:4" ht="15">
      <c r="A20451" t="s">
        <v>5221</v>
      </c>
      <c r="B20451" s="53">
        <v>2019</v>
      </c>
      <c r="C20451" t="s">
        <v>2152</v>
      </c>
      <c r="D20451" t="s">
        <v>2153</v>
      </c>
    </row>
    <row r="20452" spans="1:4" ht="15">
      <c r="A20452" t="s">
        <v>5221</v>
      </c>
      <c r="B20452" s="53">
        <v>2019</v>
      </c>
      <c r="C20452" t="s">
        <v>1271</v>
      </c>
      <c r="D20452" t="s">
        <v>2154</v>
      </c>
    </row>
    <row r="20453" spans="1:4" ht="15">
      <c r="A20453" t="s">
        <v>5221</v>
      </c>
      <c r="B20453" s="53">
        <v>2019</v>
      </c>
      <c r="C20453" t="s">
        <v>1271</v>
      </c>
      <c r="D20453" t="s">
        <v>2155</v>
      </c>
    </row>
    <row r="20454" spans="1:4" ht="15">
      <c r="A20454" t="s">
        <v>5221</v>
      </c>
      <c r="B20454" s="53">
        <v>2019</v>
      </c>
      <c r="C20454" t="s">
        <v>1271</v>
      </c>
      <c r="D20454" t="s">
        <v>2156</v>
      </c>
    </row>
    <row r="20455" spans="1:4" ht="15">
      <c r="A20455" t="s">
        <v>5221</v>
      </c>
      <c r="B20455" s="53">
        <v>2019</v>
      </c>
      <c r="C20455" t="s">
        <v>1271</v>
      </c>
      <c r="D20455" t="s">
        <v>2157</v>
      </c>
    </row>
    <row r="20456" spans="1:4" ht="15">
      <c r="A20456" t="s">
        <v>5221</v>
      </c>
      <c r="B20456" s="53">
        <v>2019</v>
      </c>
      <c r="C20456" t="s">
        <v>1271</v>
      </c>
      <c r="D20456" t="s">
        <v>2158</v>
      </c>
    </row>
    <row r="20457" spans="1:4" ht="15">
      <c r="A20457" t="s">
        <v>5221</v>
      </c>
      <c r="B20457" s="53">
        <v>2019</v>
      </c>
      <c r="C20457" t="s">
        <v>1271</v>
      </c>
      <c r="D20457" t="s">
        <v>2159</v>
      </c>
    </row>
    <row r="20458" spans="1:4" ht="15">
      <c r="A20458" t="s">
        <v>5221</v>
      </c>
      <c r="B20458" s="53">
        <v>2019</v>
      </c>
      <c r="C20458" t="s">
        <v>1255</v>
      </c>
      <c r="D20458" t="s">
        <v>2160</v>
      </c>
    </row>
    <row r="20459" spans="1:4" ht="15">
      <c r="A20459" t="s">
        <v>5221</v>
      </c>
      <c r="B20459" s="53">
        <v>2019</v>
      </c>
      <c r="C20459" t="s">
        <v>661</v>
      </c>
      <c r="D20459" t="s">
        <v>2161</v>
      </c>
    </row>
    <row r="20460" spans="1:4" ht="15">
      <c r="A20460" t="s">
        <v>5221</v>
      </c>
      <c r="B20460" s="53">
        <v>2019</v>
      </c>
      <c r="C20460" t="s">
        <v>661</v>
      </c>
      <c r="D20460" t="s">
        <v>2162</v>
      </c>
    </row>
    <row r="20461" spans="1:4" ht="15">
      <c r="A20461" t="s">
        <v>5221</v>
      </c>
      <c r="B20461" s="53">
        <v>2019</v>
      </c>
      <c r="C20461" t="s">
        <v>661</v>
      </c>
      <c r="D20461" t="s">
        <v>1375</v>
      </c>
    </row>
    <row r="20462" spans="1:4" ht="15">
      <c r="A20462" t="s">
        <v>5221</v>
      </c>
      <c r="B20462" s="53">
        <v>2019</v>
      </c>
      <c r="C20462" t="s">
        <v>1773</v>
      </c>
      <c r="D20462" t="s">
        <v>2163</v>
      </c>
    </row>
    <row r="20463" spans="1:4" ht="15">
      <c r="A20463" t="s">
        <v>5221</v>
      </c>
      <c r="B20463" s="53">
        <v>2019</v>
      </c>
      <c r="C20463" t="s">
        <v>1773</v>
      </c>
      <c r="D20463" t="s">
        <v>2164</v>
      </c>
    </row>
    <row r="20464" spans="1:4" ht="15">
      <c r="A20464" t="s">
        <v>5221</v>
      </c>
      <c r="B20464" s="53">
        <v>2019</v>
      </c>
      <c r="C20464" t="s">
        <v>645</v>
      </c>
      <c r="D20464" t="s">
        <v>2165</v>
      </c>
    </row>
    <row r="20465" spans="1:4" ht="15">
      <c r="A20465" t="s">
        <v>5221</v>
      </c>
      <c r="B20465" s="53">
        <v>2019</v>
      </c>
      <c r="C20465" t="s">
        <v>645</v>
      </c>
      <c r="D20465" t="s">
        <v>2166</v>
      </c>
    </row>
    <row r="20466" spans="1:4" ht="15">
      <c r="A20466" t="s">
        <v>5221</v>
      </c>
      <c r="B20466" s="53">
        <v>2019</v>
      </c>
      <c r="C20466" t="s">
        <v>1230</v>
      </c>
      <c r="D20466" t="s">
        <v>2167</v>
      </c>
    </row>
    <row r="20467" spans="1:4" ht="15">
      <c r="A20467" t="s">
        <v>5221</v>
      </c>
      <c r="B20467" s="53">
        <v>2019</v>
      </c>
      <c r="C20467" t="s">
        <v>1230</v>
      </c>
      <c r="D20467" t="s">
        <v>2168</v>
      </c>
    </row>
    <row r="20468" spans="1:4" ht="15">
      <c r="A20468" t="s">
        <v>5221</v>
      </c>
      <c r="B20468" s="53">
        <v>2019</v>
      </c>
      <c r="C20468" t="s">
        <v>109</v>
      </c>
      <c r="D20468" t="s">
        <v>2169</v>
      </c>
    </row>
    <row r="20469" spans="1:4" ht="15">
      <c r="A20469" t="s">
        <v>5221</v>
      </c>
      <c r="B20469" s="53">
        <v>2019</v>
      </c>
      <c r="C20469" t="s">
        <v>109</v>
      </c>
      <c r="D20469" t="s">
        <v>2170</v>
      </c>
    </row>
    <row r="20470" spans="1:4" ht="15">
      <c r="A20470" t="s">
        <v>5221</v>
      </c>
      <c r="B20470" s="53">
        <v>2019</v>
      </c>
      <c r="C20470" t="s">
        <v>1370</v>
      </c>
      <c r="D20470" t="s">
        <v>2171</v>
      </c>
    </row>
    <row r="20471" spans="1:4" ht="15">
      <c r="A20471" t="s">
        <v>5221</v>
      </c>
      <c r="B20471" s="53">
        <v>2019</v>
      </c>
      <c r="C20471" t="s">
        <v>2172</v>
      </c>
      <c r="D20471" t="s">
        <v>2173</v>
      </c>
    </row>
    <row r="20472" spans="1:4" ht="15">
      <c r="A20472" t="s">
        <v>5221</v>
      </c>
      <c r="B20472" s="53">
        <v>2019</v>
      </c>
      <c r="C20472" t="s">
        <v>1071</v>
      </c>
      <c r="D20472" t="s">
        <v>2174</v>
      </c>
    </row>
    <row r="20473" spans="1:4" ht="15">
      <c r="A20473" t="s">
        <v>5221</v>
      </c>
      <c r="B20473" s="53">
        <v>2019</v>
      </c>
      <c r="C20473" t="s">
        <v>1241</v>
      </c>
      <c r="D20473" t="s">
        <v>2175</v>
      </c>
    </row>
    <row r="20474" spans="1:4" ht="15">
      <c r="A20474" t="s">
        <v>5221</v>
      </c>
      <c r="B20474" s="53">
        <v>2019</v>
      </c>
      <c r="C20474" t="s">
        <v>817</v>
      </c>
      <c r="D20474" t="s">
        <v>2176</v>
      </c>
    </row>
    <row r="20475" spans="1:4" ht="15">
      <c r="A20475" t="s">
        <v>5221</v>
      </c>
      <c r="B20475" s="53">
        <v>2019</v>
      </c>
      <c r="C20475" t="s">
        <v>1354</v>
      </c>
      <c r="D20475" t="s">
        <v>2177</v>
      </c>
    </row>
    <row r="20476" spans="1:4" ht="15">
      <c r="A20476" t="s">
        <v>5221</v>
      </c>
      <c r="B20476" s="53">
        <v>2019</v>
      </c>
      <c r="C20476" t="s">
        <v>1348</v>
      </c>
      <c r="D20476" t="s">
        <v>2178</v>
      </c>
    </row>
    <row r="20477" spans="1:4" ht="15">
      <c r="A20477" t="s">
        <v>5221</v>
      </c>
      <c r="B20477" s="53">
        <v>2019</v>
      </c>
      <c r="C20477" t="s">
        <v>1908</v>
      </c>
      <c r="D20477" t="s">
        <v>2179</v>
      </c>
    </row>
    <row r="20478" spans="1:4" ht="15">
      <c r="A20478" t="s">
        <v>5221</v>
      </c>
      <c r="B20478" s="53">
        <v>2019</v>
      </c>
      <c r="C20478" t="s">
        <v>817</v>
      </c>
      <c r="D20478" t="s">
        <v>2180</v>
      </c>
    </row>
    <row r="20479" spans="1:4" ht="15">
      <c r="A20479" t="s">
        <v>5221</v>
      </c>
      <c r="B20479" s="53">
        <v>2019</v>
      </c>
      <c r="C20479" t="s">
        <v>1348</v>
      </c>
      <c r="D20479" t="s">
        <v>2181</v>
      </c>
    </row>
    <row r="20480" spans="1:4" ht="15">
      <c r="A20480" t="s">
        <v>5221</v>
      </c>
      <c r="B20480" s="53">
        <v>2019</v>
      </c>
      <c r="C20480" t="s">
        <v>1348</v>
      </c>
      <c r="D20480" t="s">
        <v>2182</v>
      </c>
    </row>
    <row r="20481" spans="1:4" ht="15">
      <c r="A20481" t="s">
        <v>5221</v>
      </c>
      <c r="B20481" s="53">
        <v>2019</v>
      </c>
      <c r="C20481" t="s">
        <v>1370</v>
      </c>
      <c r="D20481" t="s">
        <v>2183</v>
      </c>
    </row>
    <row r="20482" spans="1:4" ht="15">
      <c r="A20482" t="s">
        <v>5221</v>
      </c>
      <c r="B20482" s="53">
        <v>2019</v>
      </c>
      <c r="C20482" t="s">
        <v>817</v>
      </c>
      <c r="D20482" t="s">
        <v>2184</v>
      </c>
    </row>
    <row r="20483" spans="1:4" ht="15">
      <c r="A20483" t="s">
        <v>5221</v>
      </c>
      <c r="B20483" s="53">
        <v>2019</v>
      </c>
      <c r="C20483" t="s">
        <v>817</v>
      </c>
      <c r="D20483" t="s">
        <v>2185</v>
      </c>
    </row>
    <row r="20484" spans="1:4" ht="15">
      <c r="A20484" t="s">
        <v>5221</v>
      </c>
      <c r="B20484" s="53">
        <v>2019</v>
      </c>
      <c r="C20484" t="s">
        <v>1348</v>
      </c>
      <c r="D20484" t="s">
        <v>2096</v>
      </c>
    </row>
    <row r="20485" spans="1:4" ht="15">
      <c r="A20485" t="s">
        <v>5221</v>
      </c>
      <c r="B20485" s="53">
        <v>2019</v>
      </c>
      <c r="C20485" t="s">
        <v>1348</v>
      </c>
      <c r="D20485" t="s">
        <v>2186</v>
      </c>
    </row>
    <row r="20486" spans="1:4" ht="15">
      <c r="A20486" t="s">
        <v>5221</v>
      </c>
      <c r="B20486" s="53">
        <v>2019</v>
      </c>
      <c r="C20486" t="s">
        <v>2082</v>
      </c>
      <c r="D20486" t="s">
        <v>2187</v>
      </c>
    </row>
    <row r="20487" spans="1:4" ht="15">
      <c r="A20487" t="s">
        <v>5221</v>
      </c>
      <c r="B20487" s="53">
        <v>2019</v>
      </c>
      <c r="C20487" t="s">
        <v>1020</v>
      </c>
      <c r="D20487" t="s">
        <v>2102</v>
      </c>
    </row>
    <row r="20488" spans="1:4" ht="15">
      <c r="A20488" t="s">
        <v>5221</v>
      </c>
      <c r="B20488" s="53">
        <v>2019</v>
      </c>
      <c r="C20488" t="s">
        <v>928</v>
      </c>
      <c r="D20488" t="s">
        <v>1376</v>
      </c>
    </row>
    <row r="20489" spans="1:4" ht="15">
      <c r="A20489" t="s">
        <v>5221</v>
      </c>
      <c r="B20489" s="53">
        <v>2019</v>
      </c>
      <c r="C20489" t="s">
        <v>610</v>
      </c>
      <c r="D20489" t="s">
        <v>2188</v>
      </c>
    </row>
    <row r="20490" spans="1:4" ht="15">
      <c r="A20490" t="s">
        <v>5221</v>
      </c>
      <c r="B20490" s="53">
        <v>2019</v>
      </c>
      <c r="C20490" t="s">
        <v>610</v>
      </c>
      <c r="D20490" t="s">
        <v>2189</v>
      </c>
    </row>
    <row r="20491" spans="1:4" ht="15">
      <c r="A20491" t="s">
        <v>5221</v>
      </c>
      <c r="B20491" s="53">
        <v>2019</v>
      </c>
      <c r="C20491" t="s">
        <v>2</v>
      </c>
      <c r="D20491" t="s">
        <v>2031</v>
      </c>
    </row>
    <row r="20492" spans="1:4" ht="15">
      <c r="A20492" t="s">
        <v>5221</v>
      </c>
      <c r="B20492" s="53">
        <v>2019</v>
      </c>
      <c r="C20492" t="s">
        <v>2</v>
      </c>
      <c r="D20492" t="s">
        <v>2190</v>
      </c>
    </row>
    <row r="20493" spans="1:4" ht="15">
      <c r="A20493" t="s">
        <v>5221</v>
      </c>
      <c r="B20493" s="53">
        <v>2019</v>
      </c>
      <c r="C20493" t="s">
        <v>2</v>
      </c>
      <c r="D20493" t="s">
        <v>2191</v>
      </c>
    </row>
    <row r="20494" spans="1:4" ht="15">
      <c r="A20494" t="s">
        <v>5221</v>
      </c>
      <c r="B20494" s="53">
        <v>2019</v>
      </c>
      <c r="C20494" t="s">
        <v>2</v>
      </c>
      <c r="D20494" t="s">
        <v>2192</v>
      </c>
    </row>
    <row r="20495" spans="1:4" ht="15">
      <c r="A20495" t="s">
        <v>5221</v>
      </c>
      <c r="B20495" s="53">
        <v>2019</v>
      </c>
      <c r="C20495" t="s">
        <v>2</v>
      </c>
      <c r="D20495" t="s">
        <v>2162</v>
      </c>
    </row>
    <row r="20496" spans="1:4" ht="15">
      <c r="A20496" t="s">
        <v>5221</v>
      </c>
      <c r="B20496" s="53">
        <v>2019</v>
      </c>
      <c r="C20496" t="s">
        <v>2</v>
      </c>
      <c r="D20496" t="s">
        <v>2193</v>
      </c>
    </row>
    <row r="20497" spans="1:4" ht="15">
      <c r="A20497" t="s">
        <v>5221</v>
      </c>
      <c r="B20497" s="53">
        <v>2019</v>
      </c>
      <c r="C20497" t="s">
        <v>2</v>
      </c>
      <c r="D20497" t="s">
        <v>2194</v>
      </c>
    </row>
    <row r="20498" spans="1:4" ht="15">
      <c r="A20498" t="s">
        <v>5221</v>
      </c>
      <c r="B20498" s="53">
        <v>2019</v>
      </c>
      <c r="C20498" t="s">
        <v>2</v>
      </c>
      <c r="D20498" t="s">
        <v>2163</v>
      </c>
    </row>
    <row r="20499" spans="1:4" ht="15">
      <c r="A20499" t="s">
        <v>5221</v>
      </c>
      <c r="B20499" s="53">
        <v>2019</v>
      </c>
      <c r="C20499" t="s">
        <v>2</v>
      </c>
      <c r="D20499" t="s">
        <v>2195</v>
      </c>
    </row>
    <row r="20500" spans="1:4" ht="15">
      <c r="A20500" t="s">
        <v>5221</v>
      </c>
      <c r="B20500" s="53">
        <v>2019</v>
      </c>
      <c r="C20500" t="s">
        <v>2</v>
      </c>
      <c r="D20500" t="s">
        <v>2177</v>
      </c>
    </row>
    <row r="20501" spans="1:4" ht="15">
      <c r="A20501" t="s">
        <v>5221</v>
      </c>
      <c r="B20501" s="53">
        <v>2019</v>
      </c>
      <c r="C20501" t="s">
        <v>2</v>
      </c>
      <c r="D20501" t="s">
        <v>2196</v>
      </c>
    </row>
    <row r="20502" spans="1:4" ht="15">
      <c r="A20502" t="s">
        <v>5221</v>
      </c>
      <c r="B20502" s="53">
        <v>2019</v>
      </c>
      <c r="C20502" t="s">
        <v>2</v>
      </c>
      <c r="D20502" t="s">
        <v>2197</v>
      </c>
    </row>
    <row r="20503" spans="1:4" ht="15">
      <c r="A20503" t="s">
        <v>5221</v>
      </c>
      <c r="B20503" s="53">
        <v>2019</v>
      </c>
      <c r="C20503" t="s">
        <v>2</v>
      </c>
      <c r="D20503" t="s">
        <v>2198</v>
      </c>
    </row>
    <row r="20504" spans="1:4" ht="15">
      <c r="A20504" t="s">
        <v>5221</v>
      </c>
      <c r="B20504" s="53">
        <v>2019</v>
      </c>
      <c r="C20504" t="s">
        <v>2</v>
      </c>
      <c r="D20504" t="s">
        <v>2199</v>
      </c>
    </row>
    <row r="20505" spans="1:4" ht="15">
      <c r="A20505" t="s">
        <v>5221</v>
      </c>
      <c r="B20505" s="53">
        <v>2019</v>
      </c>
      <c r="C20505" t="s">
        <v>2</v>
      </c>
      <c r="D20505" t="s">
        <v>2200</v>
      </c>
    </row>
    <row r="20506" spans="1:4" ht="15">
      <c r="A20506" t="s">
        <v>5221</v>
      </c>
      <c r="B20506" s="53">
        <v>2019</v>
      </c>
      <c r="C20506" t="s">
        <v>2</v>
      </c>
      <c r="D20506" t="s">
        <v>2201</v>
      </c>
    </row>
    <row r="20507" spans="1:4" ht="15">
      <c r="A20507" t="s">
        <v>5221</v>
      </c>
      <c r="B20507" s="53">
        <v>2019</v>
      </c>
      <c r="C20507" t="s">
        <v>2</v>
      </c>
      <c r="D20507" t="s">
        <v>2176</v>
      </c>
    </row>
    <row r="20508" spans="1:4" ht="15">
      <c r="A20508" t="s">
        <v>5221</v>
      </c>
      <c r="B20508" s="53">
        <v>2019</v>
      </c>
      <c r="C20508" t="s">
        <v>2</v>
      </c>
      <c r="D20508" t="s">
        <v>2202</v>
      </c>
    </row>
    <row r="20509" spans="1:4" ht="15">
      <c r="A20509" t="s">
        <v>5221</v>
      </c>
      <c r="B20509" s="53">
        <v>2019</v>
      </c>
      <c r="C20509" t="s">
        <v>2</v>
      </c>
      <c r="D20509" t="s">
        <v>2203</v>
      </c>
    </row>
    <row r="20510" spans="1:4" ht="15">
      <c r="A20510" t="s">
        <v>5221</v>
      </c>
      <c r="B20510" s="53">
        <v>2019</v>
      </c>
      <c r="C20510" t="s">
        <v>2</v>
      </c>
      <c r="D20510" t="s">
        <v>2186</v>
      </c>
    </row>
    <row r="20511" spans="1:4" ht="15">
      <c r="A20511" t="s">
        <v>5221</v>
      </c>
      <c r="B20511" s="53">
        <v>2019</v>
      </c>
      <c r="C20511" t="s">
        <v>2</v>
      </c>
      <c r="D20511" t="s">
        <v>2204</v>
      </c>
    </row>
    <row r="20512" spans="1:4" ht="15">
      <c r="A20512" t="s">
        <v>5221</v>
      </c>
      <c r="B20512" s="53">
        <v>2019</v>
      </c>
      <c r="C20512" t="s">
        <v>2</v>
      </c>
      <c r="D20512" t="s">
        <v>2180</v>
      </c>
    </row>
    <row r="20513" spans="1:4" ht="15">
      <c r="A20513" t="s">
        <v>5221</v>
      </c>
      <c r="B20513" s="53">
        <v>2019</v>
      </c>
      <c r="C20513" t="s">
        <v>2</v>
      </c>
      <c r="D20513" t="s">
        <v>2123</v>
      </c>
    </row>
    <row r="20514" spans="1:4" ht="15">
      <c r="A20514" t="s">
        <v>5221</v>
      </c>
      <c r="B20514" s="53">
        <v>2019</v>
      </c>
      <c r="C20514" t="s">
        <v>2</v>
      </c>
      <c r="D20514" t="s">
        <v>2174</v>
      </c>
    </row>
    <row r="20515" spans="1:4" ht="15">
      <c r="A20515" t="s">
        <v>5221</v>
      </c>
      <c r="B20515" s="53">
        <v>2019</v>
      </c>
      <c r="C20515" t="s">
        <v>2</v>
      </c>
      <c r="D20515" t="s">
        <v>2205</v>
      </c>
    </row>
    <row r="20516" spans="1:4" ht="15">
      <c r="A20516" t="s">
        <v>5221</v>
      </c>
      <c r="B20516" s="53">
        <v>2019</v>
      </c>
      <c r="C20516" t="s">
        <v>2</v>
      </c>
      <c r="D20516" t="s">
        <v>2206</v>
      </c>
    </row>
    <row r="20517" spans="1:4" ht="15">
      <c r="A20517" t="s">
        <v>5221</v>
      </c>
      <c r="B20517" s="53">
        <v>2019</v>
      </c>
      <c r="C20517" t="s">
        <v>2</v>
      </c>
      <c r="D20517" t="s">
        <v>2207</v>
      </c>
    </row>
    <row r="20518" spans="1:4" ht="15">
      <c r="A20518" t="s">
        <v>5221</v>
      </c>
      <c r="B20518" s="53">
        <v>2019</v>
      </c>
      <c r="C20518" t="s">
        <v>2</v>
      </c>
      <c r="D20518" t="s">
        <v>2208</v>
      </c>
    </row>
    <row r="20519" spans="1:4" ht="15">
      <c r="A20519" t="s">
        <v>5221</v>
      </c>
      <c r="B20519" s="53">
        <v>2019</v>
      </c>
      <c r="C20519" t="s">
        <v>2</v>
      </c>
      <c r="D20519" t="s">
        <v>2209</v>
      </c>
    </row>
    <row r="20520" spans="1:4" ht="15">
      <c r="A20520" t="s">
        <v>5221</v>
      </c>
      <c r="B20520" s="53">
        <v>2019</v>
      </c>
      <c r="C20520" t="s">
        <v>2</v>
      </c>
      <c r="D20520" t="s">
        <v>2210</v>
      </c>
    </row>
    <row r="20521" spans="1:4" ht="15">
      <c r="A20521" t="s">
        <v>5221</v>
      </c>
      <c r="B20521" s="53">
        <v>2019</v>
      </c>
      <c r="C20521" t="s">
        <v>2</v>
      </c>
      <c r="D20521" t="s">
        <v>2158</v>
      </c>
    </row>
    <row r="20522" spans="1:4" ht="15">
      <c r="A20522" t="s">
        <v>5221</v>
      </c>
      <c r="B20522" s="53">
        <v>2019</v>
      </c>
      <c r="C20522" t="s">
        <v>2</v>
      </c>
      <c r="D20522" t="s">
        <v>2211</v>
      </c>
    </row>
    <row r="20523" spans="1:4" ht="15">
      <c r="A20523" t="s">
        <v>5221</v>
      </c>
      <c r="B20523" s="53">
        <v>2019</v>
      </c>
      <c r="C20523" t="s">
        <v>2</v>
      </c>
      <c r="D20523" t="s">
        <v>2155</v>
      </c>
    </row>
    <row r="20524" spans="1:4" ht="15">
      <c r="A20524" t="s">
        <v>5221</v>
      </c>
      <c r="B20524" s="53">
        <v>2019</v>
      </c>
      <c r="C20524" t="s">
        <v>2</v>
      </c>
      <c r="D20524" t="s">
        <v>2212</v>
      </c>
    </row>
    <row r="20525" spans="1:4" ht="15">
      <c r="A20525" t="s">
        <v>5221</v>
      </c>
      <c r="B20525" s="53">
        <v>2019</v>
      </c>
      <c r="C20525" t="s">
        <v>2</v>
      </c>
      <c r="D20525" t="s">
        <v>2213</v>
      </c>
    </row>
    <row r="20526" spans="1:4" ht="15">
      <c r="A20526" t="s">
        <v>5221</v>
      </c>
      <c r="B20526" s="53">
        <v>2019</v>
      </c>
      <c r="C20526" t="s">
        <v>2</v>
      </c>
      <c r="D20526" t="s">
        <v>2214</v>
      </c>
    </row>
    <row r="20527" spans="1:4" ht="15">
      <c r="A20527" t="s">
        <v>5221</v>
      </c>
      <c r="B20527" s="53">
        <v>2019</v>
      </c>
      <c r="C20527" t="s">
        <v>2</v>
      </c>
      <c r="D20527" t="s">
        <v>2171</v>
      </c>
    </row>
    <row r="20528" spans="1:4" ht="15">
      <c r="A20528" t="s">
        <v>5221</v>
      </c>
      <c r="B20528" s="53">
        <v>2019</v>
      </c>
      <c r="C20528" t="s">
        <v>2</v>
      </c>
      <c r="D20528" t="s">
        <v>2215</v>
      </c>
    </row>
    <row r="20529" spans="1:4" ht="15">
      <c r="A20529" t="s">
        <v>5221</v>
      </c>
      <c r="B20529" s="53">
        <v>2019</v>
      </c>
      <c r="C20529" t="s">
        <v>2</v>
      </c>
      <c r="D20529" t="s">
        <v>2216</v>
      </c>
    </row>
    <row r="20530" spans="1:4" ht="15">
      <c r="A20530" t="s">
        <v>5221</v>
      </c>
      <c r="B20530" s="53">
        <v>2019</v>
      </c>
      <c r="C20530" t="s">
        <v>2</v>
      </c>
      <c r="D20530" t="s">
        <v>2217</v>
      </c>
    </row>
    <row r="20531" spans="1:4" ht="15">
      <c r="A20531" t="s">
        <v>5221</v>
      </c>
      <c r="B20531" s="53">
        <v>2019</v>
      </c>
      <c r="C20531" t="s">
        <v>2</v>
      </c>
      <c r="D20531" t="s">
        <v>2218</v>
      </c>
    </row>
    <row r="20532" spans="1:4" ht="15">
      <c r="A20532" t="s">
        <v>5221</v>
      </c>
      <c r="B20532" s="53">
        <v>2019</v>
      </c>
      <c r="C20532" t="s">
        <v>2</v>
      </c>
      <c r="D20532" t="s">
        <v>2219</v>
      </c>
    </row>
    <row r="20533" spans="1:4" ht="15">
      <c r="A20533" t="s">
        <v>5221</v>
      </c>
      <c r="B20533" s="53">
        <v>2019</v>
      </c>
      <c r="C20533" t="s">
        <v>2</v>
      </c>
      <c r="D20533" t="s">
        <v>2220</v>
      </c>
    </row>
    <row r="20534" spans="1:4" ht="15">
      <c r="A20534" t="s">
        <v>5221</v>
      </c>
      <c r="B20534" s="53">
        <v>2019</v>
      </c>
      <c r="C20534" t="s">
        <v>2</v>
      </c>
      <c r="D20534" t="s">
        <v>2042</v>
      </c>
    </row>
    <row r="20535" spans="1:4" ht="15">
      <c r="A20535" t="s">
        <v>5221</v>
      </c>
      <c r="B20535" s="53">
        <v>2018</v>
      </c>
      <c r="C20535" t="s">
        <v>2221</v>
      </c>
      <c r="D20535" t="s">
        <v>2222</v>
      </c>
    </row>
    <row r="20536" spans="1:4" ht="15">
      <c r="A20536" t="s">
        <v>5221</v>
      </c>
      <c r="B20536" s="53">
        <v>2018</v>
      </c>
      <c r="C20536" t="s">
        <v>622</v>
      </c>
      <c r="D20536" t="s">
        <v>2223</v>
      </c>
    </row>
    <row r="20537" spans="1:4" ht="15">
      <c r="A20537" t="s">
        <v>5221</v>
      </c>
      <c r="B20537" s="53">
        <v>2018</v>
      </c>
      <c r="C20537" t="s">
        <v>622</v>
      </c>
      <c r="D20537" t="s">
        <v>2224</v>
      </c>
    </row>
    <row r="20538" spans="1:4" ht="15">
      <c r="A20538" t="s">
        <v>5221</v>
      </c>
      <c r="B20538" s="53">
        <v>2018</v>
      </c>
      <c r="C20538" t="s">
        <v>622</v>
      </c>
      <c r="D20538" t="s">
        <v>2225</v>
      </c>
    </row>
    <row r="20539" spans="1:4" ht="15">
      <c r="A20539" t="s">
        <v>5221</v>
      </c>
      <c r="B20539" s="53">
        <v>2018</v>
      </c>
      <c r="C20539" t="s">
        <v>622</v>
      </c>
      <c r="D20539" t="s">
        <v>1377</v>
      </c>
    </row>
    <row r="20540" spans="1:4" ht="15">
      <c r="A20540" t="s">
        <v>5221</v>
      </c>
      <c r="B20540" s="53">
        <v>2018</v>
      </c>
      <c r="C20540" t="s">
        <v>622</v>
      </c>
      <c r="D20540" t="s">
        <v>2226</v>
      </c>
    </row>
    <row r="20541" spans="1:4" ht="15">
      <c r="A20541" t="s">
        <v>5221</v>
      </c>
      <c r="B20541" s="53">
        <v>2018</v>
      </c>
      <c r="C20541" t="s">
        <v>622</v>
      </c>
      <c r="D20541" t="s">
        <v>2227</v>
      </c>
    </row>
    <row r="20542" spans="1:4" ht="15">
      <c r="A20542" t="s">
        <v>5221</v>
      </c>
      <c r="B20542" s="53">
        <v>2018</v>
      </c>
      <c r="C20542" t="s">
        <v>622</v>
      </c>
      <c r="D20542" t="s">
        <v>2228</v>
      </c>
    </row>
    <row r="20543" spans="1:4" ht="15">
      <c r="A20543" t="s">
        <v>5221</v>
      </c>
      <c r="B20543" s="53">
        <v>2018</v>
      </c>
      <c r="C20543" t="s">
        <v>622</v>
      </c>
      <c r="D20543" t="s">
        <v>1378</v>
      </c>
    </row>
    <row r="20544" spans="1:4" ht="15">
      <c r="A20544" t="s">
        <v>5221</v>
      </c>
      <c r="B20544" s="53">
        <v>2018</v>
      </c>
      <c r="C20544" t="s">
        <v>652</v>
      </c>
      <c r="D20544" t="s">
        <v>2229</v>
      </c>
    </row>
    <row r="20545" spans="1:4" ht="15">
      <c r="A20545" t="s">
        <v>5221</v>
      </c>
      <c r="B20545" s="53">
        <v>2018</v>
      </c>
      <c r="C20545" t="s">
        <v>1338</v>
      </c>
      <c r="D20545" t="s">
        <v>2230</v>
      </c>
    </row>
    <row r="20546" spans="1:4" ht="15">
      <c r="A20546" t="s">
        <v>5221</v>
      </c>
      <c r="B20546" s="53">
        <v>2018</v>
      </c>
      <c r="C20546" t="s">
        <v>1338</v>
      </c>
      <c r="D20546" t="s">
        <v>2231</v>
      </c>
    </row>
    <row r="20547" spans="1:4" ht="15">
      <c r="A20547" t="s">
        <v>5221</v>
      </c>
      <c r="B20547" s="53">
        <v>2018</v>
      </c>
      <c r="C20547" t="s">
        <v>2232</v>
      </c>
      <c r="D20547" t="s">
        <v>2233</v>
      </c>
    </row>
    <row r="20548" spans="1:4" ht="15">
      <c r="A20548" t="s">
        <v>5221</v>
      </c>
      <c r="B20548" s="53">
        <v>2018</v>
      </c>
      <c r="C20548" t="s">
        <v>1075</v>
      </c>
      <c r="D20548" t="s">
        <v>2234</v>
      </c>
    </row>
    <row r="20549" spans="1:4" ht="15">
      <c r="A20549" t="s">
        <v>5221</v>
      </c>
      <c r="B20549" s="53">
        <v>2018</v>
      </c>
      <c r="C20549" t="s">
        <v>45</v>
      </c>
      <c r="D20549" t="s">
        <v>2235</v>
      </c>
    </row>
    <row r="20550" spans="1:4" ht="15">
      <c r="A20550" t="s">
        <v>5221</v>
      </c>
      <c r="B20550" s="53">
        <v>2018</v>
      </c>
      <c r="C20550" t="s">
        <v>45</v>
      </c>
      <c r="D20550" t="s">
        <v>1381</v>
      </c>
    </row>
    <row r="20551" spans="1:4" ht="15">
      <c r="A20551" t="s">
        <v>5221</v>
      </c>
      <c r="B20551" s="53">
        <v>2018</v>
      </c>
      <c r="C20551" t="s">
        <v>595</v>
      </c>
      <c r="D20551" t="s">
        <v>2236</v>
      </c>
    </row>
    <row r="20552" spans="1:4" ht="15">
      <c r="A20552" t="s">
        <v>5221</v>
      </c>
      <c r="B20552" s="53">
        <v>2018</v>
      </c>
      <c r="C20552" t="s">
        <v>595</v>
      </c>
      <c r="D20552" t="s">
        <v>2237</v>
      </c>
    </row>
    <row r="20553" spans="1:4" ht="15">
      <c r="A20553" t="s">
        <v>5221</v>
      </c>
      <c r="B20553" s="53">
        <v>2018</v>
      </c>
      <c r="C20553" t="s">
        <v>1971</v>
      </c>
      <c r="D20553" t="s">
        <v>2238</v>
      </c>
    </row>
    <row r="20554" spans="1:4" ht="15">
      <c r="A20554" t="s">
        <v>5221</v>
      </c>
      <c r="B20554" s="53">
        <v>2018</v>
      </c>
      <c r="C20554" t="s">
        <v>1027</v>
      </c>
      <c r="D20554" t="s">
        <v>2239</v>
      </c>
    </row>
    <row r="20555" spans="1:4" ht="15">
      <c r="A20555" t="s">
        <v>5221</v>
      </c>
      <c r="B20555" s="53">
        <v>2018</v>
      </c>
      <c r="C20555" t="s">
        <v>843</v>
      </c>
      <c r="D20555" t="s">
        <v>2240</v>
      </c>
    </row>
    <row r="20556" spans="1:4" ht="15">
      <c r="A20556" t="s">
        <v>5221</v>
      </c>
      <c r="B20556" s="53">
        <v>2018</v>
      </c>
      <c r="C20556" t="s">
        <v>843</v>
      </c>
      <c r="D20556" t="s">
        <v>2241</v>
      </c>
    </row>
    <row r="20557" spans="1:4" ht="15">
      <c r="A20557" t="s">
        <v>5221</v>
      </c>
      <c r="B20557" s="53">
        <v>2018</v>
      </c>
      <c r="C20557" t="s">
        <v>843</v>
      </c>
      <c r="D20557" t="s">
        <v>2242</v>
      </c>
    </row>
    <row r="20558" spans="1:4" ht="15">
      <c r="A20558" t="s">
        <v>5221</v>
      </c>
      <c r="B20558" s="53">
        <v>2018</v>
      </c>
      <c r="C20558" t="s">
        <v>843</v>
      </c>
      <c r="D20558" t="s">
        <v>2243</v>
      </c>
    </row>
    <row r="20559" spans="1:4" ht="15">
      <c r="A20559" t="s">
        <v>5221</v>
      </c>
      <c r="B20559" s="53">
        <v>2018</v>
      </c>
      <c r="C20559" t="s">
        <v>843</v>
      </c>
      <c r="D20559" t="s">
        <v>2244</v>
      </c>
    </row>
    <row r="20560" spans="1:4" ht="15">
      <c r="A20560" t="s">
        <v>5221</v>
      </c>
      <c r="B20560" s="53">
        <v>2018</v>
      </c>
      <c r="C20560" t="s">
        <v>970</v>
      </c>
      <c r="D20560" t="s">
        <v>2245</v>
      </c>
    </row>
    <row r="20561" spans="1:4" ht="15">
      <c r="A20561" t="s">
        <v>5221</v>
      </c>
      <c r="B20561" s="53">
        <v>2018</v>
      </c>
      <c r="C20561" t="s">
        <v>1402</v>
      </c>
      <c r="D20561" t="s">
        <v>2246</v>
      </c>
    </row>
    <row r="20562" spans="1:4" ht="15">
      <c r="A20562" t="s">
        <v>5221</v>
      </c>
      <c r="B20562" s="53">
        <v>2018</v>
      </c>
      <c r="C20562" t="s">
        <v>1402</v>
      </c>
      <c r="D20562" t="s">
        <v>2247</v>
      </c>
    </row>
    <row r="20563" spans="1:4" ht="15">
      <c r="A20563" t="s">
        <v>5221</v>
      </c>
      <c r="B20563" s="53">
        <v>2018</v>
      </c>
      <c r="C20563" t="s">
        <v>2248</v>
      </c>
      <c r="D20563" t="s">
        <v>2249</v>
      </c>
    </row>
    <row r="20564" spans="1:4" ht="15">
      <c r="A20564" t="s">
        <v>5221</v>
      </c>
      <c r="B20564" s="53">
        <v>2018</v>
      </c>
      <c r="C20564" t="s">
        <v>2250</v>
      </c>
      <c r="D20564" t="s">
        <v>2251</v>
      </c>
    </row>
    <row r="20565" spans="1:4" ht="15">
      <c r="A20565" t="s">
        <v>5221</v>
      </c>
      <c r="B20565" s="53">
        <v>2018</v>
      </c>
      <c r="C20565" t="s">
        <v>2252</v>
      </c>
      <c r="D20565" t="s">
        <v>2253</v>
      </c>
    </row>
    <row r="20566" spans="1:4" ht="15">
      <c r="A20566" t="s">
        <v>5221</v>
      </c>
      <c r="B20566" s="53">
        <v>2018</v>
      </c>
      <c r="C20566" t="s">
        <v>2250</v>
      </c>
      <c r="D20566" t="s">
        <v>2254</v>
      </c>
    </row>
    <row r="20567" spans="1:4" ht="15">
      <c r="A20567" t="s">
        <v>5221</v>
      </c>
      <c r="B20567" s="53">
        <v>2018</v>
      </c>
      <c r="C20567" t="s">
        <v>642</v>
      </c>
      <c r="D20567" t="s">
        <v>2255</v>
      </c>
    </row>
    <row r="20568" spans="1:4" ht="15">
      <c r="A20568" t="s">
        <v>5221</v>
      </c>
      <c r="B20568" s="53">
        <v>2018</v>
      </c>
      <c r="C20568" t="s">
        <v>2256</v>
      </c>
      <c r="D20568" t="s">
        <v>2257</v>
      </c>
    </row>
    <row r="20569" spans="1:4" ht="15">
      <c r="A20569" t="s">
        <v>5221</v>
      </c>
      <c r="B20569" s="53">
        <v>2018</v>
      </c>
      <c r="C20569" t="s">
        <v>661</v>
      </c>
      <c r="D20569" t="s">
        <v>2258</v>
      </c>
    </row>
    <row r="20570" spans="1:4" ht="15">
      <c r="A20570" t="s">
        <v>5221</v>
      </c>
      <c r="B20570" s="53">
        <v>2018</v>
      </c>
      <c r="C20570" t="s">
        <v>661</v>
      </c>
      <c r="D20570" t="s">
        <v>2259</v>
      </c>
    </row>
    <row r="20571" spans="1:4" ht="15">
      <c r="A20571" t="s">
        <v>5221</v>
      </c>
      <c r="B20571" s="53">
        <v>2018</v>
      </c>
      <c r="C20571" t="s">
        <v>661</v>
      </c>
      <c r="D20571" t="s">
        <v>2260</v>
      </c>
    </row>
    <row r="20572" spans="1:4" ht="15">
      <c r="A20572" t="s">
        <v>5221</v>
      </c>
      <c r="B20572" s="53">
        <v>2018</v>
      </c>
      <c r="C20572" t="s">
        <v>661</v>
      </c>
      <c r="D20572" t="s">
        <v>2260</v>
      </c>
    </row>
    <row r="20573" spans="1:4" ht="15">
      <c r="A20573" t="s">
        <v>5221</v>
      </c>
      <c r="B20573" s="53">
        <v>2018</v>
      </c>
      <c r="C20573" t="s">
        <v>2261</v>
      </c>
      <c r="D20573" t="s">
        <v>2262</v>
      </c>
    </row>
    <row r="20574" spans="1:4" ht="15">
      <c r="A20574" t="s">
        <v>5221</v>
      </c>
      <c r="B20574" s="53">
        <v>2018</v>
      </c>
      <c r="C20574" t="s">
        <v>1230</v>
      </c>
      <c r="D20574" t="s">
        <v>2263</v>
      </c>
    </row>
    <row r="20575" spans="1:4" ht="15">
      <c r="A20575" t="s">
        <v>5221</v>
      </c>
      <c r="B20575" s="53">
        <v>2018</v>
      </c>
      <c r="C20575" t="s">
        <v>2264</v>
      </c>
      <c r="D20575" t="s">
        <v>2265</v>
      </c>
    </row>
    <row r="20576" spans="1:4" ht="15">
      <c r="A20576" t="s">
        <v>5221</v>
      </c>
      <c r="B20576" s="53">
        <v>2018</v>
      </c>
      <c r="C20576" t="s">
        <v>2266</v>
      </c>
      <c r="D20576" t="s">
        <v>2267</v>
      </c>
    </row>
    <row r="20577" spans="1:4" ht="15">
      <c r="A20577" t="s">
        <v>5221</v>
      </c>
      <c r="B20577" s="53">
        <v>2018</v>
      </c>
      <c r="C20577" t="s">
        <v>1241</v>
      </c>
      <c r="D20577" t="s">
        <v>2268</v>
      </c>
    </row>
    <row r="20578" spans="1:4" ht="15">
      <c r="A20578" t="s">
        <v>5221</v>
      </c>
      <c r="B20578" s="53">
        <v>2018</v>
      </c>
      <c r="C20578" t="s">
        <v>2269</v>
      </c>
      <c r="D20578" t="s">
        <v>2270</v>
      </c>
    </row>
    <row r="20579" spans="1:4" ht="15">
      <c r="A20579" t="s">
        <v>5221</v>
      </c>
      <c r="B20579" s="53">
        <v>2018</v>
      </c>
      <c r="C20579" t="s">
        <v>1241</v>
      </c>
      <c r="D20579" t="s">
        <v>2271</v>
      </c>
    </row>
    <row r="20580" spans="1:4" ht="15">
      <c r="A20580" t="s">
        <v>5221</v>
      </c>
      <c r="B20580" s="53">
        <v>2018</v>
      </c>
      <c r="C20580" t="s">
        <v>1241</v>
      </c>
      <c r="D20580" t="s">
        <v>2272</v>
      </c>
    </row>
    <row r="20581" spans="1:4" ht="15">
      <c r="A20581" t="s">
        <v>5221</v>
      </c>
      <c r="B20581" s="53">
        <v>2018</v>
      </c>
      <c r="C20581" t="s">
        <v>2046</v>
      </c>
      <c r="D20581" t="s">
        <v>2273</v>
      </c>
    </row>
    <row r="20582" spans="1:4" ht="15">
      <c r="A20582" t="s">
        <v>5221</v>
      </c>
      <c r="B20582" s="53">
        <v>2018</v>
      </c>
      <c r="C20582" t="s">
        <v>1241</v>
      </c>
      <c r="D20582" t="s">
        <v>2274</v>
      </c>
    </row>
    <row r="20583" spans="1:4" ht="15">
      <c r="A20583" t="s">
        <v>5221</v>
      </c>
      <c r="B20583" s="53">
        <v>2018</v>
      </c>
      <c r="C20583" t="s">
        <v>1908</v>
      </c>
      <c r="D20583" t="s">
        <v>2275</v>
      </c>
    </row>
    <row r="20584" spans="1:4" ht="15">
      <c r="A20584" t="s">
        <v>5221</v>
      </c>
      <c r="B20584" s="53">
        <v>2018</v>
      </c>
      <c r="C20584" t="s">
        <v>2276</v>
      </c>
      <c r="D20584" t="s">
        <v>2277</v>
      </c>
    </row>
    <row r="20585" spans="1:4" ht="15">
      <c r="A20585" t="s">
        <v>5221</v>
      </c>
      <c r="B20585" s="53">
        <v>2018</v>
      </c>
      <c r="C20585" t="s">
        <v>1241</v>
      </c>
      <c r="D20585" t="s">
        <v>2278</v>
      </c>
    </row>
    <row r="20586" spans="1:4" ht="15">
      <c r="A20586" t="s">
        <v>5221</v>
      </c>
      <c r="B20586" s="53">
        <v>2018</v>
      </c>
      <c r="C20586" t="s">
        <v>817</v>
      </c>
      <c r="D20586" t="s">
        <v>2279</v>
      </c>
    </row>
    <row r="20587" spans="1:4" ht="15">
      <c r="A20587" t="s">
        <v>5221</v>
      </c>
      <c r="B20587" s="53">
        <v>2018</v>
      </c>
      <c r="C20587" t="s">
        <v>1071</v>
      </c>
      <c r="D20587" t="s">
        <v>2280</v>
      </c>
    </row>
    <row r="20588" spans="1:4" ht="15">
      <c r="A20588" t="s">
        <v>5221</v>
      </c>
      <c r="B20588" s="53">
        <v>2018</v>
      </c>
      <c r="C20588" t="s">
        <v>817</v>
      </c>
      <c r="D20588" t="s">
        <v>2281</v>
      </c>
    </row>
    <row r="20589" spans="1:4" ht="15">
      <c r="A20589" t="s">
        <v>5221</v>
      </c>
      <c r="B20589" s="53">
        <v>2018</v>
      </c>
      <c r="C20589" t="s">
        <v>817</v>
      </c>
      <c r="D20589" t="s">
        <v>2282</v>
      </c>
    </row>
    <row r="20590" spans="1:4" ht="15">
      <c r="A20590" t="s">
        <v>5221</v>
      </c>
      <c r="B20590" s="53">
        <v>2018</v>
      </c>
      <c r="C20590" t="s">
        <v>1241</v>
      </c>
      <c r="D20590" t="s">
        <v>2283</v>
      </c>
    </row>
    <row r="20591" spans="1:4" ht="15">
      <c r="A20591" t="s">
        <v>5221</v>
      </c>
      <c r="B20591" s="53">
        <v>2018</v>
      </c>
      <c r="C20591" t="s">
        <v>1241</v>
      </c>
      <c r="D20591" t="s">
        <v>2284</v>
      </c>
    </row>
    <row r="20592" spans="1:4" ht="15">
      <c r="A20592" t="s">
        <v>5221</v>
      </c>
      <c r="B20592" s="53">
        <v>2018</v>
      </c>
      <c r="C20592" t="s">
        <v>817</v>
      </c>
      <c r="D20592" t="s">
        <v>2285</v>
      </c>
    </row>
    <row r="20593" spans="1:4" ht="15">
      <c r="A20593" t="s">
        <v>5221</v>
      </c>
      <c r="B20593" s="53">
        <v>2018</v>
      </c>
      <c r="C20593" t="s">
        <v>1241</v>
      </c>
      <c r="D20593" t="s">
        <v>2286</v>
      </c>
    </row>
    <row r="20594" spans="1:4" ht="15">
      <c r="A20594" t="s">
        <v>5221</v>
      </c>
      <c r="B20594" s="53">
        <v>2018</v>
      </c>
      <c r="C20594" t="s">
        <v>817</v>
      </c>
      <c r="D20594" t="s">
        <v>2287</v>
      </c>
    </row>
    <row r="20595" spans="1:4" ht="15">
      <c r="A20595" t="s">
        <v>5221</v>
      </c>
      <c r="B20595" s="53">
        <v>2018</v>
      </c>
      <c r="C20595" t="s">
        <v>1020</v>
      </c>
      <c r="D20595" t="s">
        <v>2288</v>
      </c>
    </row>
    <row r="20596" spans="1:4" ht="15">
      <c r="A20596" t="s">
        <v>5221</v>
      </c>
      <c r="B20596" s="53">
        <v>2018</v>
      </c>
      <c r="C20596" t="s">
        <v>1020</v>
      </c>
      <c r="D20596" t="s">
        <v>2289</v>
      </c>
    </row>
    <row r="20597" spans="1:4" ht="15">
      <c r="A20597" t="s">
        <v>5221</v>
      </c>
      <c r="B20597" s="53">
        <v>2018</v>
      </c>
      <c r="C20597" t="s">
        <v>1020</v>
      </c>
      <c r="D20597" t="s">
        <v>2290</v>
      </c>
    </row>
    <row r="20598" spans="1:4" ht="15">
      <c r="A20598" t="s">
        <v>5221</v>
      </c>
      <c r="B20598" s="53">
        <v>2018</v>
      </c>
      <c r="C20598" t="s">
        <v>610</v>
      </c>
      <c r="D20598" t="s">
        <v>2291</v>
      </c>
    </row>
    <row r="20599" spans="1:4" ht="15">
      <c r="A20599" t="s">
        <v>5221</v>
      </c>
      <c r="B20599" s="53">
        <v>2018</v>
      </c>
      <c r="C20599" t="s">
        <v>2</v>
      </c>
      <c r="D20599" t="s">
        <v>2292</v>
      </c>
    </row>
    <row r="20600" spans="1:4" ht="15">
      <c r="A20600" t="s">
        <v>5221</v>
      </c>
      <c r="B20600" s="53">
        <v>2018</v>
      </c>
      <c r="C20600" t="s">
        <v>2</v>
      </c>
      <c r="D20600" t="s">
        <v>2293</v>
      </c>
    </row>
    <row r="20601" spans="1:4" ht="15">
      <c r="A20601" t="s">
        <v>5221</v>
      </c>
      <c r="B20601" s="53">
        <v>2018</v>
      </c>
      <c r="C20601" t="s">
        <v>2</v>
      </c>
      <c r="D20601" t="s">
        <v>2294</v>
      </c>
    </row>
    <row r="20602" spans="1:4" ht="15">
      <c r="A20602" t="s">
        <v>5221</v>
      </c>
      <c r="B20602" s="53">
        <v>2018</v>
      </c>
      <c r="C20602" t="s">
        <v>2</v>
      </c>
      <c r="D20602" t="s">
        <v>1383</v>
      </c>
    </row>
    <row r="20603" spans="1:4" ht="15">
      <c r="A20603" t="s">
        <v>5221</v>
      </c>
      <c r="B20603" s="53">
        <v>2018</v>
      </c>
      <c r="C20603" t="s">
        <v>2</v>
      </c>
      <c r="D20603" t="s">
        <v>2295</v>
      </c>
    </row>
    <row r="20604" spans="1:4" ht="15">
      <c r="A20604" t="s">
        <v>5221</v>
      </c>
      <c r="B20604" s="53">
        <v>2018</v>
      </c>
      <c r="C20604" t="s">
        <v>2</v>
      </c>
      <c r="D20604" t="s">
        <v>2246</v>
      </c>
    </row>
    <row r="20605" spans="1:4" ht="15">
      <c r="A20605" t="s">
        <v>5221</v>
      </c>
      <c r="B20605" s="53">
        <v>2018</v>
      </c>
      <c r="C20605" t="s">
        <v>2</v>
      </c>
      <c r="D20605" t="s">
        <v>2296</v>
      </c>
    </row>
    <row r="20606" spans="1:4" ht="15">
      <c r="A20606" t="s">
        <v>5221</v>
      </c>
      <c r="B20606" s="53">
        <v>2018</v>
      </c>
      <c r="C20606" t="s">
        <v>2</v>
      </c>
      <c r="D20606" t="s">
        <v>2268</v>
      </c>
    </row>
    <row r="20607" spans="1:4" ht="15">
      <c r="A20607" t="s">
        <v>5221</v>
      </c>
      <c r="B20607" s="53">
        <v>2018</v>
      </c>
      <c r="C20607" t="s">
        <v>2</v>
      </c>
      <c r="D20607" t="s">
        <v>2297</v>
      </c>
    </row>
    <row r="20608" spans="1:4" ht="15">
      <c r="A20608" t="s">
        <v>5221</v>
      </c>
      <c r="B20608" s="53">
        <v>2018</v>
      </c>
      <c r="C20608" t="s">
        <v>2</v>
      </c>
      <c r="D20608" t="s">
        <v>2298</v>
      </c>
    </row>
    <row r="20609" spans="1:4" ht="15">
      <c r="A20609" t="s">
        <v>5221</v>
      </c>
      <c r="B20609" s="53">
        <v>2018</v>
      </c>
      <c r="C20609" t="s">
        <v>2</v>
      </c>
      <c r="D20609" t="s">
        <v>2267</v>
      </c>
    </row>
    <row r="20610" spans="1:4" ht="15">
      <c r="A20610" t="s">
        <v>5221</v>
      </c>
      <c r="B20610" s="53">
        <v>2018</v>
      </c>
      <c r="C20610" t="s">
        <v>2</v>
      </c>
      <c r="D20610" t="s">
        <v>2280</v>
      </c>
    </row>
    <row r="20611" spans="1:4" ht="15">
      <c r="A20611" t="s">
        <v>5221</v>
      </c>
      <c r="B20611" s="53">
        <v>2018</v>
      </c>
      <c r="C20611" t="s">
        <v>2</v>
      </c>
      <c r="D20611" t="s">
        <v>2299</v>
      </c>
    </row>
    <row r="20612" spans="1:4" ht="15">
      <c r="A20612" t="s">
        <v>5221</v>
      </c>
      <c r="B20612" s="53">
        <v>2018</v>
      </c>
      <c r="C20612" t="s">
        <v>2</v>
      </c>
      <c r="D20612" t="s">
        <v>2300</v>
      </c>
    </row>
    <row r="20613" spans="1:4" ht="15">
      <c r="A20613" t="s">
        <v>5221</v>
      </c>
      <c r="B20613" s="53">
        <v>2018</v>
      </c>
      <c r="C20613" t="s">
        <v>2</v>
      </c>
      <c r="D20613" t="s">
        <v>2301</v>
      </c>
    </row>
    <row r="20614" spans="1:4" ht="15">
      <c r="A20614" t="s">
        <v>5221</v>
      </c>
      <c r="B20614" s="53">
        <v>2018</v>
      </c>
      <c r="C20614" t="s">
        <v>2</v>
      </c>
      <c r="D20614" t="s">
        <v>2302</v>
      </c>
    </row>
    <row r="20615" spans="1:4" ht="15">
      <c r="A20615" t="s">
        <v>5221</v>
      </c>
      <c r="B20615" s="53">
        <v>2018</v>
      </c>
      <c r="C20615" t="s">
        <v>2</v>
      </c>
      <c r="D20615" t="s">
        <v>2303</v>
      </c>
    </row>
    <row r="20616" spans="1:4" ht="15">
      <c r="A20616" t="s">
        <v>5221</v>
      </c>
      <c r="B20616" s="53">
        <v>2018</v>
      </c>
      <c r="C20616" t="s">
        <v>2</v>
      </c>
      <c r="D20616" t="s">
        <v>2273</v>
      </c>
    </row>
    <row r="20617" spans="1:4" ht="15">
      <c r="A20617" t="s">
        <v>5221</v>
      </c>
      <c r="B20617" s="53">
        <v>2018</v>
      </c>
      <c r="C20617" t="s">
        <v>2</v>
      </c>
      <c r="D20617" t="s">
        <v>2285</v>
      </c>
    </row>
    <row r="20618" spans="1:4" ht="15">
      <c r="A20618" t="s">
        <v>5221</v>
      </c>
      <c r="B20618" s="53">
        <v>2018</v>
      </c>
      <c r="C20618" t="s">
        <v>2</v>
      </c>
      <c r="D20618" t="s">
        <v>2304</v>
      </c>
    </row>
    <row r="20619" spans="1:4" ht="15">
      <c r="A20619" t="s">
        <v>5221</v>
      </c>
      <c r="B20619" s="53">
        <v>2018</v>
      </c>
      <c r="C20619" t="s">
        <v>2</v>
      </c>
      <c r="D20619" t="s">
        <v>2284</v>
      </c>
    </row>
    <row r="20620" spans="1:4" ht="15">
      <c r="A20620" t="s">
        <v>5221</v>
      </c>
      <c r="B20620" s="53">
        <v>2018</v>
      </c>
      <c r="C20620" t="s">
        <v>2</v>
      </c>
      <c r="D20620" t="s">
        <v>2258</v>
      </c>
    </row>
    <row r="20621" spans="1:4" ht="15">
      <c r="A20621" t="s">
        <v>5221</v>
      </c>
      <c r="B20621" s="53">
        <v>2018</v>
      </c>
      <c r="C20621" t="s">
        <v>2</v>
      </c>
      <c r="D20621" t="s">
        <v>2260</v>
      </c>
    </row>
    <row r="20622" spans="1:4" ht="15">
      <c r="A20622" t="s">
        <v>5221</v>
      </c>
      <c r="B20622" s="53">
        <v>2018</v>
      </c>
      <c r="C20622" t="s">
        <v>2</v>
      </c>
      <c r="D20622" t="s">
        <v>2305</v>
      </c>
    </row>
    <row r="20623" spans="1:4" ht="15">
      <c r="A20623" t="s">
        <v>5221</v>
      </c>
      <c r="B20623" s="53">
        <v>2018</v>
      </c>
      <c r="C20623" t="s">
        <v>2</v>
      </c>
      <c r="D20623" t="s">
        <v>2245</v>
      </c>
    </row>
    <row r="20624" spans="1:4" ht="15">
      <c r="A20624" t="s">
        <v>5221</v>
      </c>
      <c r="B20624" s="53">
        <v>2018</v>
      </c>
      <c r="C20624" t="s">
        <v>2</v>
      </c>
      <c r="D20624" t="s">
        <v>2286</v>
      </c>
    </row>
    <row r="20625" spans="1:4" ht="15">
      <c r="A20625" t="s">
        <v>5221</v>
      </c>
      <c r="B20625" s="53">
        <v>2018</v>
      </c>
      <c r="C20625" t="s">
        <v>2</v>
      </c>
      <c r="D20625" t="s">
        <v>2290</v>
      </c>
    </row>
    <row r="20626" spans="1:4" ht="15">
      <c r="A20626" t="s">
        <v>5221</v>
      </c>
      <c r="B20626" s="53">
        <v>2018</v>
      </c>
      <c r="C20626" t="s">
        <v>2</v>
      </c>
      <c r="D20626" t="s">
        <v>2306</v>
      </c>
    </row>
    <row r="20627" spans="1:4" ht="15">
      <c r="A20627" t="s">
        <v>5221</v>
      </c>
      <c r="B20627" s="53">
        <v>2018</v>
      </c>
      <c r="C20627" t="s">
        <v>2</v>
      </c>
      <c r="D20627" t="s">
        <v>2307</v>
      </c>
    </row>
    <row r="20628" spans="1:4" ht="15">
      <c r="A20628" t="s">
        <v>5221</v>
      </c>
      <c r="B20628" s="53">
        <v>2018</v>
      </c>
      <c r="C20628" t="s">
        <v>2</v>
      </c>
      <c r="D20628" t="s">
        <v>2308</v>
      </c>
    </row>
    <row r="20629" spans="1:4" ht="15">
      <c r="A20629" t="s">
        <v>5221</v>
      </c>
      <c r="B20629" s="53">
        <v>2018</v>
      </c>
      <c r="C20629" t="s">
        <v>2</v>
      </c>
      <c r="D20629" t="s">
        <v>2309</v>
      </c>
    </row>
    <row r="20630" spans="1:4" ht="15">
      <c r="A20630" t="s">
        <v>5221</v>
      </c>
      <c r="B20630" s="53">
        <v>2018</v>
      </c>
      <c r="C20630" t="s">
        <v>2</v>
      </c>
      <c r="D20630" t="s">
        <v>2275</v>
      </c>
    </row>
    <row r="20631" spans="1:4" ht="15">
      <c r="A20631" t="s">
        <v>5221</v>
      </c>
      <c r="B20631" s="53">
        <v>2018</v>
      </c>
      <c r="C20631" t="s">
        <v>2</v>
      </c>
      <c r="D20631" t="s">
        <v>2310</v>
      </c>
    </row>
    <row r="20632" spans="1:4" ht="15">
      <c r="A20632" t="s">
        <v>5221</v>
      </c>
      <c r="B20632" s="53">
        <v>2018</v>
      </c>
      <c r="C20632" t="s">
        <v>2</v>
      </c>
      <c r="D20632" t="s">
        <v>2251</v>
      </c>
    </row>
    <row r="20633" spans="1:4" ht="15">
      <c r="A20633" t="s">
        <v>5221</v>
      </c>
      <c r="B20633" s="53">
        <v>2018</v>
      </c>
      <c r="C20633" t="s">
        <v>2</v>
      </c>
      <c r="D20633" t="s">
        <v>1384</v>
      </c>
    </row>
    <row r="20634" spans="1:4" ht="15">
      <c r="A20634" t="s">
        <v>5221</v>
      </c>
      <c r="B20634" s="53">
        <v>2018</v>
      </c>
      <c r="C20634" t="s">
        <v>2</v>
      </c>
      <c r="D20634" t="s">
        <v>2249</v>
      </c>
    </row>
    <row r="20635" spans="1:4" ht="15">
      <c r="A20635" t="s">
        <v>5221</v>
      </c>
      <c r="B20635" s="53">
        <v>2018</v>
      </c>
      <c r="C20635" t="s">
        <v>2</v>
      </c>
      <c r="D20635" t="s">
        <v>2311</v>
      </c>
    </row>
    <row r="20636" spans="1:4" ht="15">
      <c r="A20636" t="s">
        <v>5221</v>
      </c>
      <c r="B20636" s="53">
        <v>2018</v>
      </c>
      <c r="C20636" t="s">
        <v>2</v>
      </c>
      <c r="D20636" t="s">
        <v>2312</v>
      </c>
    </row>
    <row r="20637" spans="1:4" ht="15">
      <c r="A20637" t="s">
        <v>5221</v>
      </c>
      <c r="B20637" s="53">
        <v>2018</v>
      </c>
      <c r="C20637" t="s">
        <v>2</v>
      </c>
      <c r="D20637" t="s">
        <v>2277</v>
      </c>
    </row>
    <row r="20638" spans="1:4" ht="15">
      <c r="A20638" t="s">
        <v>5221</v>
      </c>
      <c r="B20638" s="53">
        <v>2018</v>
      </c>
      <c r="C20638" t="s">
        <v>2</v>
      </c>
      <c r="D20638" t="s">
        <v>2313</v>
      </c>
    </row>
    <row r="20639" spans="1:4" ht="15">
      <c r="A20639" t="s">
        <v>5221</v>
      </c>
      <c r="B20639" s="53">
        <v>2018</v>
      </c>
      <c r="C20639" t="s">
        <v>2</v>
      </c>
      <c r="D20639" t="s">
        <v>2314</v>
      </c>
    </row>
    <row r="20640" spans="1:4" ht="15">
      <c r="A20640" t="s">
        <v>5221</v>
      </c>
      <c r="B20640" s="53">
        <v>2018</v>
      </c>
      <c r="C20640" t="s">
        <v>2</v>
      </c>
      <c r="D20640" t="s">
        <v>2315</v>
      </c>
    </row>
    <row r="20641" spans="1:4" ht="15">
      <c r="A20641" t="s">
        <v>5221</v>
      </c>
      <c r="B20641" s="53">
        <v>2018</v>
      </c>
      <c r="C20641" t="s">
        <v>2</v>
      </c>
      <c r="D20641" t="s">
        <v>2254</v>
      </c>
    </row>
    <row r="20642" spans="1:4" ht="15">
      <c r="A20642" t="s">
        <v>5221</v>
      </c>
      <c r="B20642" s="53">
        <v>2018</v>
      </c>
      <c r="C20642" t="s">
        <v>2</v>
      </c>
      <c r="D20642" t="s">
        <v>2316</v>
      </c>
    </row>
    <row r="20643" spans="1:4" ht="15">
      <c r="A20643" t="s">
        <v>5221</v>
      </c>
      <c r="B20643" s="53">
        <v>2018</v>
      </c>
      <c r="C20643" t="s">
        <v>2</v>
      </c>
      <c r="D20643" t="s">
        <v>2317</v>
      </c>
    </row>
    <row r="20644" spans="1:4" ht="15">
      <c r="A20644" t="s">
        <v>5221</v>
      </c>
      <c r="B20644" s="53">
        <v>2018</v>
      </c>
      <c r="C20644" t="s">
        <v>2</v>
      </c>
      <c r="D20644" t="s">
        <v>2262</v>
      </c>
    </row>
    <row r="20645" spans="1:4" ht="15">
      <c r="A20645" t="s">
        <v>5221</v>
      </c>
      <c r="B20645" s="53">
        <v>2018</v>
      </c>
      <c r="C20645" t="s">
        <v>2</v>
      </c>
      <c r="D20645" t="s">
        <v>2238</v>
      </c>
    </row>
    <row r="20646" spans="1:4" ht="15">
      <c r="A20646" t="s">
        <v>5221</v>
      </c>
      <c r="B20646" s="53">
        <v>2018</v>
      </c>
      <c r="C20646" t="s">
        <v>2</v>
      </c>
      <c r="D20646" t="s">
        <v>2239</v>
      </c>
    </row>
    <row r="20647" spans="1:4" ht="15">
      <c r="A20647" t="s">
        <v>5221</v>
      </c>
      <c r="B20647" s="53">
        <v>2018</v>
      </c>
      <c r="C20647" t="s">
        <v>2</v>
      </c>
      <c r="D20647" t="s">
        <v>2318</v>
      </c>
    </row>
    <row r="20648" spans="1:4" ht="15">
      <c r="A20648" t="s">
        <v>5221</v>
      </c>
      <c r="B20648" s="53">
        <v>2018</v>
      </c>
      <c r="C20648" t="s">
        <v>2</v>
      </c>
      <c r="D20648" t="s">
        <v>2319</v>
      </c>
    </row>
    <row r="20649" spans="1:4" ht="15">
      <c r="A20649" t="s">
        <v>5221</v>
      </c>
      <c r="B20649" s="53">
        <v>2018</v>
      </c>
      <c r="C20649" t="s">
        <v>2</v>
      </c>
      <c r="D20649" t="s">
        <v>2320</v>
      </c>
    </row>
    <row r="20650" spans="1:4" ht="15">
      <c r="A20650" t="s">
        <v>5221</v>
      </c>
      <c r="B20650" s="53">
        <v>2018</v>
      </c>
      <c r="C20650" t="s">
        <v>2</v>
      </c>
      <c r="D20650" t="s">
        <v>2321</v>
      </c>
    </row>
    <row r="20651" spans="1:4" ht="15">
      <c r="A20651" t="s">
        <v>5221</v>
      </c>
      <c r="B20651" s="53">
        <v>2018</v>
      </c>
      <c r="C20651" t="s">
        <v>2</v>
      </c>
      <c r="D20651" t="s">
        <v>2168</v>
      </c>
    </row>
    <row r="20652" spans="1:4" ht="15">
      <c r="A20652" t="s">
        <v>5221</v>
      </c>
      <c r="B20652" s="53">
        <v>2017</v>
      </c>
      <c r="C20652" t="s">
        <v>622</v>
      </c>
      <c r="D20652" t="s">
        <v>2322</v>
      </c>
    </row>
    <row r="20653" spans="1:4" ht="15">
      <c r="A20653" t="s">
        <v>5221</v>
      </c>
      <c r="B20653" s="53">
        <v>2017</v>
      </c>
      <c r="C20653" t="s">
        <v>622</v>
      </c>
      <c r="D20653" t="s">
        <v>2323</v>
      </c>
    </row>
    <row r="20654" spans="1:4" ht="15">
      <c r="A20654" t="s">
        <v>5221</v>
      </c>
      <c r="B20654" s="53">
        <v>2017</v>
      </c>
      <c r="C20654" t="s">
        <v>622</v>
      </c>
      <c r="D20654" t="s">
        <v>2324</v>
      </c>
    </row>
    <row r="20655" spans="1:4" ht="15">
      <c r="A20655" t="s">
        <v>5221</v>
      </c>
      <c r="B20655" s="53">
        <v>2017</v>
      </c>
      <c r="C20655" t="s">
        <v>622</v>
      </c>
      <c r="D20655" t="s">
        <v>2325</v>
      </c>
    </row>
    <row r="20656" spans="1:4" ht="15">
      <c r="A20656" t="s">
        <v>5221</v>
      </c>
      <c r="B20656" s="53">
        <v>2017</v>
      </c>
      <c r="C20656" t="s">
        <v>622</v>
      </c>
      <c r="D20656" t="s">
        <v>2326</v>
      </c>
    </row>
    <row r="20657" spans="1:4" ht="15">
      <c r="A20657" t="s">
        <v>5221</v>
      </c>
      <c r="B20657" s="53">
        <v>2017</v>
      </c>
      <c r="C20657" t="s">
        <v>622</v>
      </c>
      <c r="D20657" t="s">
        <v>2327</v>
      </c>
    </row>
    <row r="20658" spans="1:4" ht="15">
      <c r="A20658" t="s">
        <v>5221</v>
      </c>
      <c r="B20658" s="53">
        <v>2017</v>
      </c>
      <c r="C20658" t="s">
        <v>622</v>
      </c>
      <c r="D20658" t="s">
        <v>2328</v>
      </c>
    </row>
    <row r="20659" spans="1:4" ht="15">
      <c r="A20659" t="s">
        <v>5221</v>
      </c>
      <c r="B20659" s="53">
        <v>2017</v>
      </c>
      <c r="C20659" t="s">
        <v>622</v>
      </c>
      <c r="D20659" t="s">
        <v>2329</v>
      </c>
    </row>
    <row r="20660" spans="1:4" ht="15">
      <c r="A20660" t="s">
        <v>5221</v>
      </c>
      <c r="B20660" s="53">
        <v>2017</v>
      </c>
      <c r="C20660" t="s">
        <v>622</v>
      </c>
      <c r="D20660" t="s">
        <v>2330</v>
      </c>
    </row>
    <row r="20661" spans="1:4" ht="15">
      <c r="A20661" t="s">
        <v>5221</v>
      </c>
      <c r="B20661" s="53">
        <v>2017</v>
      </c>
      <c r="C20661" t="s">
        <v>2331</v>
      </c>
      <c r="D20661" t="s">
        <v>2332</v>
      </c>
    </row>
    <row r="20662" spans="1:4" ht="15">
      <c r="A20662" t="s">
        <v>5221</v>
      </c>
      <c r="B20662" s="53">
        <v>2017</v>
      </c>
      <c r="C20662" t="s">
        <v>2331</v>
      </c>
      <c r="D20662" t="s">
        <v>2333</v>
      </c>
    </row>
    <row r="20663" spans="1:4" ht="15">
      <c r="A20663" t="s">
        <v>5221</v>
      </c>
      <c r="B20663" s="53">
        <v>2017</v>
      </c>
      <c r="C20663" t="s">
        <v>1015</v>
      </c>
      <c r="D20663" t="s">
        <v>2334</v>
      </c>
    </row>
    <row r="20664" spans="1:4" ht="15">
      <c r="A20664" t="s">
        <v>5221</v>
      </c>
      <c r="B20664" s="53">
        <v>2017</v>
      </c>
      <c r="C20664" t="s">
        <v>1015</v>
      </c>
      <c r="D20664" t="s">
        <v>2335</v>
      </c>
    </row>
    <row r="20665" spans="1:4" ht="15">
      <c r="A20665" t="s">
        <v>5221</v>
      </c>
      <c r="B20665" s="53">
        <v>2017</v>
      </c>
      <c r="C20665" t="s">
        <v>931</v>
      </c>
      <c r="D20665" t="s">
        <v>2336</v>
      </c>
    </row>
    <row r="20666" spans="1:4" ht="15">
      <c r="A20666" t="s">
        <v>5221</v>
      </c>
      <c r="B20666" s="53">
        <v>2017</v>
      </c>
      <c r="C20666" t="s">
        <v>931</v>
      </c>
      <c r="D20666" t="s">
        <v>2337</v>
      </c>
    </row>
    <row r="20667" spans="1:4" ht="15">
      <c r="A20667" t="s">
        <v>5221</v>
      </c>
      <c r="B20667" s="53">
        <v>2017</v>
      </c>
      <c r="C20667" t="s">
        <v>931</v>
      </c>
      <c r="D20667" t="s">
        <v>2338</v>
      </c>
    </row>
    <row r="20668" spans="1:4" ht="15">
      <c r="A20668" t="s">
        <v>5221</v>
      </c>
      <c r="B20668" s="53">
        <v>2017</v>
      </c>
      <c r="C20668" t="s">
        <v>961</v>
      </c>
      <c r="D20668" t="s">
        <v>2339</v>
      </c>
    </row>
    <row r="20669" spans="1:4" ht="15">
      <c r="A20669" t="s">
        <v>5221</v>
      </c>
      <c r="B20669" s="53">
        <v>2017</v>
      </c>
      <c r="C20669" t="s">
        <v>961</v>
      </c>
      <c r="D20669" t="s">
        <v>2340</v>
      </c>
    </row>
    <row r="20670" spans="1:4" ht="15">
      <c r="A20670" t="s">
        <v>5221</v>
      </c>
      <c r="B20670" s="53">
        <v>2017</v>
      </c>
      <c r="C20670" t="s">
        <v>1101</v>
      </c>
      <c r="D20670" t="s">
        <v>2341</v>
      </c>
    </row>
    <row r="20671" spans="1:4" ht="15">
      <c r="A20671" t="s">
        <v>5221</v>
      </c>
      <c r="B20671" s="53">
        <v>2017</v>
      </c>
      <c r="C20671" t="s">
        <v>595</v>
      </c>
      <c r="D20671" t="s">
        <v>2342</v>
      </c>
    </row>
    <row r="20672" spans="1:4" ht="15">
      <c r="A20672" t="s">
        <v>5221</v>
      </c>
      <c r="B20672" s="53">
        <v>2017</v>
      </c>
      <c r="C20672" t="s">
        <v>595</v>
      </c>
      <c r="D20672" t="s">
        <v>2343</v>
      </c>
    </row>
    <row r="20673" spans="1:4" ht="15">
      <c r="A20673" t="s">
        <v>5221</v>
      </c>
      <c r="B20673" s="53">
        <v>2017</v>
      </c>
      <c r="C20673" t="s">
        <v>843</v>
      </c>
      <c r="D20673" t="s">
        <v>2344</v>
      </c>
    </row>
    <row r="20674" spans="1:4" ht="15">
      <c r="A20674" t="s">
        <v>5221</v>
      </c>
      <c r="B20674" s="53">
        <v>2017</v>
      </c>
      <c r="C20674" t="s">
        <v>843</v>
      </c>
      <c r="D20674" t="s">
        <v>2345</v>
      </c>
    </row>
    <row r="20675" spans="1:4" ht="15">
      <c r="A20675" t="s">
        <v>5221</v>
      </c>
      <c r="B20675" s="53">
        <v>2017</v>
      </c>
      <c r="C20675" t="s">
        <v>843</v>
      </c>
      <c r="D20675" t="s">
        <v>2346</v>
      </c>
    </row>
    <row r="20676" spans="1:4" ht="15">
      <c r="A20676" t="s">
        <v>5221</v>
      </c>
      <c r="B20676" s="53">
        <v>2017</v>
      </c>
      <c r="C20676" t="s">
        <v>970</v>
      </c>
      <c r="D20676" t="s">
        <v>2347</v>
      </c>
    </row>
    <row r="20677" spans="1:4" ht="15">
      <c r="A20677" t="s">
        <v>5221</v>
      </c>
      <c r="B20677" s="53">
        <v>2017</v>
      </c>
      <c r="C20677" t="s">
        <v>1402</v>
      </c>
      <c r="D20677" t="s">
        <v>2218</v>
      </c>
    </row>
    <row r="20678" spans="1:4" ht="15">
      <c r="A20678" t="s">
        <v>5221</v>
      </c>
      <c r="B20678" s="53">
        <v>2017</v>
      </c>
      <c r="C20678" t="s">
        <v>1402</v>
      </c>
      <c r="D20678" t="s">
        <v>2348</v>
      </c>
    </row>
    <row r="20679" spans="1:4" ht="15">
      <c r="A20679" t="s">
        <v>5221</v>
      </c>
      <c r="B20679" s="53">
        <v>2017</v>
      </c>
      <c r="C20679" t="s">
        <v>1271</v>
      </c>
      <c r="D20679" t="s">
        <v>2349</v>
      </c>
    </row>
    <row r="20680" spans="1:4" ht="15">
      <c r="A20680" t="s">
        <v>5221</v>
      </c>
      <c r="B20680" s="53">
        <v>2017</v>
      </c>
      <c r="C20680" t="s">
        <v>1271</v>
      </c>
      <c r="D20680" t="s">
        <v>2350</v>
      </c>
    </row>
    <row r="20681" spans="1:4" ht="15">
      <c r="A20681" t="s">
        <v>5221</v>
      </c>
      <c r="B20681" s="53">
        <v>2017</v>
      </c>
      <c r="C20681" t="s">
        <v>1255</v>
      </c>
      <c r="D20681" t="s">
        <v>2351</v>
      </c>
    </row>
    <row r="20682" spans="1:4" ht="15">
      <c r="A20682" t="s">
        <v>5221</v>
      </c>
      <c r="B20682" s="53">
        <v>2017</v>
      </c>
      <c r="C20682" t="s">
        <v>1255</v>
      </c>
      <c r="D20682" t="s">
        <v>2352</v>
      </c>
    </row>
    <row r="20683" spans="1:4" ht="15">
      <c r="A20683" t="s">
        <v>5221</v>
      </c>
      <c r="B20683" s="53">
        <v>2017</v>
      </c>
      <c r="C20683" t="s">
        <v>1230</v>
      </c>
      <c r="D20683" t="s">
        <v>2353</v>
      </c>
    </row>
    <row r="20684" spans="1:4" ht="15">
      <c r="A20684" t="s">
        <v>5221</v>
      </c>
      <c r="B20684" s="53">
        <v>2017</v>
      </c>
      <c r="C20684" t="s">
        <v>601</v>
      </c>
      <c r="D20684" t="s">
        <v>2354</v>
      </c>
    </row>
    <row r="20685" spans="1:4" ht="15">
      <c r="A20685" t="s">
        <v>5221</v>
      </c>
      <c r="B20685" s="53">
        <v>2017</v>
      </c>
      <c r="C20685" t="s">
        <v>109</v>
      </c>
      <c r="D20685" t="s">
        <v>2355</v>
      </c>
    </row>
    <row r="20686" spans="1:4" ht="15">
      <c r="A20686" t="s">
        <v>5221</v>
      </c>
      <c r="B20686" s="53">
        <v>2017</v>
      </c>
      <c r="C20686" t="s">
        <v>2356</v>
      </c>
      <c r="D20686" t="s">
        <v>2357</v>
      </c>
    </row>
    <row r="20687" spans="1:4" ht="15">
      <c r="A20687" t="s">
        <v>5221</v>
      </c>
      <c r="B20687" s="53">
        <v>2017</v>
      </c>
      <c r="C20687" t="s">
        <v>1908</v>
      </c>
      <c r="D20687" t="s">
        <v>2358</v>
      </c>
    </row>
    <row r="20688" spans="1:4" ht="15">
      <c r="A20688" t="s">
        <v>5221</v>
      </c>
      <c r="B20688" s="53">
        <v>2017</v>
      </c>
      <c r="C20688" t="s">
        <v>1354</v>
      </c>
      <c r="D20688" t="s">
        <v>2359</v>
      </c>
    </row>
    <row r="20689" spans="1:4" ht="15">
      <c r="A20689" t="s">
        <v>5221</v>
      </c>
      <c r="B20689" s="53">
        <v>2017</v>
      </c>
      <c r="C20689" t="s">
        <v>1354</v>
      </c>
      <c r="D20689" t="s">
        <v>2360</v>
      </c>
    </row>
    <row r="20690" spans="1:4" ht="15">
      <c r="A20690" t="s">
        <v>5221</v>
      </c>
      <c r="B20690" s="53">
        <v>2017</v>
      </c>
      <c r="C20690" t="s">
        <v>1354</v>
      </c>
      <c r="D20690" t="s">
        <v>2361</v>
      </c>
    </row>
    <row r="20691" spans="1:4" ht="15">
      <c r="A20691" t="s">
        <v>5221</v>
      </c>
      <c r="B20691" s="53">
        <v>2017</v>
      </c>
      <c r="C20691" t="s">
        <v>1354</v>
      </c>
      <c r="D20691" t="s">
        <v>2362</v>
      </c>
    </row>
    <row r="20692" spans="1:4" ht="15">
      <c r="A20692" t="s">
        <v>5221</v>
      </c>
      <c r="B20692" s="53">
        <v>2017</v>
      </c>
      <c r="C20692" t="s">
        <v>1354</v>
      </c>
      <c r="D20692" t="s">
        <v>2363</v>
      </c>
    </row>
    <row r="20693" spans="1:4" ht="15">
      <c r="A20693" t="s">
        <v>5221</v>
      </c>
      <c r="B20693" s="53">
        <v>2017</v>
      </c>
      <c r="C20693" t="s">
        <v>1071</v>
      </c>
      <c r="D20693" t="s">
        <v>2364</v>
      </c>
    </row>
    <row r="20694" spans="1:4" ht="15">
      <c r="A20694" t="s">
        <v>5221</v>
      </c>
      <c r="B20694" s="53">
        <v>2017</v>
      </c>
      <c r="C20694" t="s">
        <v>1354</v>
      </c>
      <c r="D20694" t="s">
        <v>2365</v>
      </c>
    </row>
    <row r="20695" spans="1:4" ht="15">
      <c r="A20695" t="s">
        <v>5221</v>
      </c>
      <c r="B20695" s="53">
        <v>2017</v>
      </c>
      <c r="C20695" t="s">
        <v>1354</v>
      </c>
      <c r="D20695" t="s">
        <v>2366</v>
      </c>
    </row>
    <row r="20696" spans="1:4" ht="15">
      <c r="A20696" t="s">
        <v>5221</v>
      </c>
      <c r="B20696" s="53">
        <v>2017</v>
      </c>
      <c r="C20696" t="s">
        <v>1071</v>
      </c>
      <c r="D20696" t="s">
        <v>2367</v>
      </c>
    </row>
    <row r="20697" spans="1:4" ht="15">
      <c r="A20697" t="s">
        <v>5221</v>
      </c>
      <c r="B20697" s="53">
        <v>2017</v>
      </c>
      <c r="C20697" t="s">
        <v>1071</v>
      </c>
      <c r="D20697" t="s">
        <v>1386</v>
      </c>
    </row>
    <row r="20698" spans="1:4" ht="15">
      <c r="A20698" t="s">
        <v>5221</v>
      </c>
      <c r="B20698" s="53">
        <v>2017</v>
      </c>
      <c r="C20698" t="s">
        <v>1071</v>
      </c>
      <c r="D20698" t="s">
        <v>2368</v>
      </c>
    </row>
    <row r="20699" spans="1:4" ht="15">
      <c r="A20699" t="s">
        <v>5221</v>
      </c>
      <c r="B20699" s="53">
        <v>2017</v>
      </c>
      <c r="C20699" t="s">
        <v>2369</v>
      </c>
      <c r="D20699" t="s">
        <v>2370</v>
      </c>
    </row>
    <row r="20700" spans="1:4" ht="15">
      <c r="A20700" t="s">
        <v>5221</v>
      </c>
      <c r="B20700" s="53">
        <v>2017</v>
      </c>
      <c r="C20700" t="s">
        <v>610</v>
      </c>
      <c r="D20700" t="s">
        <v>2371</v>
      </c>
    </row>
    <row r="20701" spans="1:4" ht="15">
      <c r="A20701" t="s">
        <v>5221</v>
      </c>
      <c r="B20701" s="53">
        <v>2017</v>
      </c>
      <c r="C20701" t="s">
        <v>610</v>
      </c>
      <c r="D20701" t="s">
        <v>2372</v>
      </c>
    </row>
    <row r="20702" spans="1:4" ht="15">
      <c r="A20702" t="s">
        <v>5221</v>
      </c>
      <c r="B20702" s="53">
        <v>2017</v>
      </c>
      <c r="C20702" t="s">
        <v>986</v>
      </c>
      <c r="D20702" t="s">
        <v>2373</v>
      </c>
    </row>
    <row r="20703" spans="1:4" ht="15">
      <c r="A20703" t="s">
        <v>5221</v>
      </c>
      <c r="B20703" s="53">
        <v>2017</v>
      </c>
      <c r="C20703" t="s">
        <v>2374</v>
      </c>
      <c r="D20703" t="s">
        <v>2375</v>
      </c>
    </row>
    <row r="20704" spans="1:4" ht="15">
      <c r="A20704" t="s">
        <v>5221</v>
      </c>
      <c r="B20704" s="53">
        <v>2017</v>
      </c>
      <c r="C20704" t="s">
        <v>2</v>
      </c>
      <c r="D20704" t="s">
        <v>2376</v>
      </c>
    </row>
    <row r="20705" spans="1:4" ht="15">
      <c r="A20705" t="s">
        <v>5221</v>
      </c>
      <c r="B20705" s="53">
        <v>2017</v>
      </c>
      <c r="C20705" t="s">
        <v>2</v>
      </c>
      <c r="D20705" t="s">
        <v>2377</v>
      </c>
    </row>
    <row r="20706" spans="1:4" ht="15">
      <c r="A20706" t="s">
        <v>5221</v>
      </c>
      <c r="B20706" s="53">
        <v>2017</v>
      </c>
      <c r="C20706" t="s">
        <v>2</v>
      </c>
      <c r="D20706" t="s">
        <v>2378</v>
      </c>
    </row>
    <row r="20707" spans="1:4" ht="15">
      <c r="A20707" t="s">
        <v>5221</v>
      </c>
      <c r="B20707" s="53">
        <v>2017</v>
      </c>
      <c r="C20707" t="s">
        <v>2</v>
      </c>
      <c r="D20707" t="s">
        <v>2379</v>
      </c>
    </row>
    <row r="20708" spans="1:4" ht="15">
      <c r="A20708" t="s">
        <v>5221</v>
      </c>
      <c r="B20708" s="53">
        <v>2017</v>
      </c>
      <c r="C20708" t="s">
        <v>2</v>
      </c>
      <c r="D20708" t="s">
        <v>2380</v>
      </c>
    </row>
    <row r="20709" spans="1:4" ht="15">
      <c r="A20709" t="s">
        <v>5221</v>
      </c>
      <c r="B20709" s="53">
        <v>2017</v>
      </c>
      <c r="C20709" t="s">
        <v>2</v>
      </c>
      <c r="D20709" t="s">
        <v>2179</v>
      </c>
    </row>
    <row r="20710" spans="1:4" ht="15">
      <c r="A20710" t="s">
        <v>5221</v>
      </c>
      <c r="B20710" s="53">
        <v>2017</v>
      </c>
      <c r="C20710" t="s">
        <v>2</v>
      </c>
      <c r="D20710" t="s">
        <v>2367</v>
      </c>
    </row>
    <row r="20711" spans="1:4" ht="15">
      <c r="A20711" t="s">
        <v>5221</v>
      </c>
      <c r="B20711" s="53">
        <v>2017</v>
      </c>
      <c r="C20711" t="s">
        <v>2</v>
      </c>
      <c r="D20711" t="s">
        <v>2381</v>
      </c>
    </row>
    <row r="20712" spans="1:4" ht="15">
      <c r="A20712" t="s">
        <v>5221</v>
      </c>
      <c r="B20712" s="53">
        <v>2017</v>
      </c>
      <c r="C20712" t="s">
        <v>2</v>
      </c>
      <c r="D20712" t="s">
        <v>2382</v>
      </c>
    </row>
    <row r="20713" spans="1:4" ht="15">
      <c r="A20713" t="s">
        <v>5221</v>
      </c>
      <c r="B20713" s="53">
        <v>2017</v>
      </c>
      <c r="C20713" t="s">
        <v>2</v>
      </c>
      <c r="D20713" t="s">
        <v>2383</v>
      </c>
    </row>
    <row r="20714" spans="1:4" ht="15">
      <c r="A20714" t="s">
        <v>5221</v>
      </c>
      <c r="B20714" s="53">
        <v>2017</v>
      </c>
      <c r="C20714" t="s">
        <v>2</v>
      </c>
      <c r="D20714" t="s">
        <v>2360</v>
      </c>
    </row>
    <row r="20715" spans="1:4" ht="15">
      <c r="A20715" t="s">
        <v>5221</v>
      </c>
      <c r="B20715" s="53">
        <v>2017</v>
      </c>
      <c r="C20715" t="s">
        <v>2</v>
      </c>
      <c r="D20715" t="s">
        <v>2384</v>
      </c>
    </row>
    <row r="20716" spans="1:4" ht="15">
      <c r="A20716" t="s">
        <v>5221</v>
      </c>
      <c r="B20716" s="53">
        <v>2017</v>
      </c>
      <c r="C20716" t="s">
        <v>2</v>
      </c>
      <c r="D20716" t="s">
        <v>2362</v>
      </c>
    </row>
    <row r="20717" spans="1:4" ht="15">
      <c r="A20717" t="s">
        <v>5221</v>
      </c>
      <c r="B20717" s="53">
        <v>2017</v>
      </c>
      <c r="C20717" t="s">
        <v>2</v>
      </c>
      <c r="D20717" t="s">
        <v>2350</v>
      </c>
    </row>
    <row r="20718" spans="1:4" ht="15">
      <c r="A20718" t="s">
        <v>5221</v>
      </c>
      <c r="B20718" s="53">
        <v>2017</v>
      </c>
      <c r="C20718" t="s">
        <v>2</v>
      </c>
      <c r="D20718" t="s">
        <v>2385</v>
      </c>
    </row>
    <row r="20719" spans="1:4" ht="15">
      <c r="A20719" t="s">
        <v>5221</v>
      </c>
      <c r="B20719" s="53">
        <v>2017</v>
      </c>
      <c r="C20719" t="s">
        <v>2</v>
      </c>
      <c r="D20719" t="s">
        <v>2386</v>
      </c>
    </row>
    <row r="20720" spans="1:4" ht="15">
      <c r="A20720" t="s">
        <v>5221</v>
      </c>
      <c r="B20720" s="53">
        <v>2017</v>
      </c>
      <c r="C20720" t="s">
        <v>2</v>
      </c>
      <c r="D20720" t="s">
        <v>2387</v>
      </c>
    </row>
    <row r="20721" spans="1:4" ht="15">
      <c r="A20721" t="s">
        <v>5221</v>
      </c>
      <c r="B20721" s="53">
        <v>2017</v>
      </c>
      <c r="C20721" t="s">
        <v>2</v>
      </c>
      <c r="D20721" t="s">
        <v>2388</v>
      </c>
    </row>
    <row r="20722" spans="1:4" ht="15">
      <c r="A20722" t="s">
        <v>5221</v>
      </c>
      <c r="B20722" s="53">
        <v>2017</v>
      </c>
      <c r="C20722" t="s">
        <v>2</v>
      </c>
      <c r="D20722" t="s">
        <v>2389</v>
      </c>
    </row>
    <row r="20723" spans="1:4" ht="15">
      <c r="A20723" t="s">
        <v>5221</v>
      </c>
      <c r="B20723" s="53">
        <v>2016</v>
      </c>
      <c r="C20723" t="s">
        <v>1949</v>
      </c>
      <c r="D20723" t="s">
        <v>2390</v>
      </c>
    </row>
    <row r="20724" spans="1:4" ht="15">
      <c r="A20724" t="s">
        <v>5221</v>
      </c>
      <c r="B20724" s="53">
        <v>2016</v>
      </c>
      <c r="C20724" t="s">
        <v>622</v>
      </c>
      <c r="D20724" t="s">
        <v>2391</v>
      </c>
    </row>
    <row r="20725" spans="1:4" ht="15">
      <c r="A20725" t="s">
        <v>5221</v>
      </c>
      <c r="B20725" s="53">
        <v>2016</v>
      </c>
      <c r="C20725" t="s">
        <v>622</v>
      </c>
      <c r="D20725" t="s">
        <v>2392</v>
      </c>
    </row>
    <row r="20726" spans="1:4" ht="15">
      <c r="A20726" t="s">
        <v>5221</v>
      </c>
      <c r="B20726" s="53">
        <v>2016</v>
      </c>
      <c r="C20726" t="s">
        <v>622</v>
      </c>
      <c r="D20726" t="s">
        <v>2393</v>
      </c>
    </row>
    <row r="20727" spans="1:4" ht="15">
      <c r="A20727" t="s">
        <v>5221</v>
      </c>
      <c r="B20727" s="53">
        <v>2016</v>
      </c>
      <c r="C20727" t="s">
        <v>622</v>
      </c>
      <c r="D20727" t="s">
        <v>2394</v>
      </c>
    </row>
    <row r="20728" spans="1:4" ht="15">
      <c r="A20728" t="s">
        <v>5221</v>
      </c>
      <c r="B20728" s="53">
        <v>2016</v>
      </c>
      <c r="C20728" t="s">
        <v>622</v>
      </c>
      <c r="D20728" t="s">
        <v>2395</v>
      </c>
    </row>
    <row r="20729" spans="1:4" ht="15">
      <c r="A20729" t="s">
        <v>5221</v>
      </c>
      <c r="B20729" s="53">
        <v>2016</v>
      </c>
      <c r="C20729" t="s">
        <v>622</v>
      </c>
      <c r="D20729" t="s">
        <v>2396</v>
      </c>
    </row>
    <row r="20730" spans="1:4" ht="15">
      <c r="A20730" t="s">
        <v>5221</v>
      </c>
      <c r="B20730" s="53">
        <v>2016</v>
      </c>
      <c r="C20730" t="s">
        <v>622</v>
      </c>
      <c r="D20730" t="s">
        <v>2397</v>
      </c>
    </row>
    <row r="20731" spans="1:4" ht="15">
      <c r="A20731" t="s">
        <v>5221</v>
      </c>
      <c r="B20731" s="53">
        <v>2016</v>
      </c>
      <c r="C20731" t="s">
        <v>622</v>
      </c>
      <c r="D20731" t="s">
        <v>2398</v>
      </c>
    </row>
    <row r="20732" spans="1:4" ht="15">
      <c r="A20732" t="s">
        <v>5221</v>
      </c>
      <c r="B20732" s="53">
        <v>2016</v>
      </c>
      <c r="C20732" t="s">
        <v>622</v>
      </c>
      <c r="D20732" t="s">
        <v>2399</v>
      </c>
    </row>
    <row r="20733" spans="1:4" ht="15">
      <c r="A20733" t="s">
        <v>5221</v>
      </c>
      <c r="B20733" s="53">
        <v>2016</v>
      </c>
      <c r="C20733" t="s">
        <v>959</v>
      </c>
      <c r="D20733" t="s">
        <v>2400</v>
      </c>
    </row>
    <row r="20734" spans="1:4" ht="15">
      <c r="A20734" t="s">
        <v>5221</v>
      </c>
      <c r="B20734" s="53">
        <v>2016</v>
      </c>
      <c r="C20734" t="s">
        <v>2401</v>
      </c>
      <c r="D20734" t="s">
        <v>2402</v>
      </c>
    </row>
    <row r="20735" spans="1:4" ht="15">
      <c r="A20735" t="s">
        <v>5221</v>
      </c>
      <c r="B20735" s="53">
        <v>2016</v>
      </c>
      <c r="C20735" t="s">
        <v>2403</v>
      </c>
      <c r="D20735" t="s">
        <v>2404</v>
      </c>
    </row>
    <row r="20736" spans="1:4" ht="15">
      <c r="A20736" t="s">
        <v>5221</v>
      </c>
      <c r="B20736" s="53">
        <v>2016</v>
      </c>
      <c r="C20736" t="s">
        <v>931</v>
      </c>
      <c r="D20736" t="s">
        <v>2405</v>
      </c>
    </row>
    <row r="20737" spans="1:4" ht="15">
      <c r="A20737" t="s">
        <v>5221</v>
      </c>
      <c r="B20737" s="53">
        <v>2016</v>
      </c>
      <c r="C20737" t="s">
        <v>931</v>
      </c>
      <c r="D20737" t="s">
        <v>2406</v>
      </c>
    </row>
    <row r="20738" spans="1:4" ht="15">
      <c r="A20738" t="s">
        <v>5221</v>
      </c>
      <c r="B20738" s="53">
        <v>2016</v>
      </c>
      <c r="C20738" t="s">
        <v>931</v>
      </c>
      <c r="D20738" t="s">
        <v>2407</v>
      </c>
    </row>
    <row r="20739" spans="1:4" ht="15">
      <c r="A20739" t="s">
        <v>5221</v>
      </c>
      <c r="B20739" s="53">
        <v>2016</v>
      </c>
      <c r="C20739" t="s">
        <v>931</v>
      </c>
      <c r="D20739" t="s">
        <v>2408</v>
      </c>
    </row>
    <row r="20740" spans="1:4" ht="15">
      <c r="A20740" t="s">
        <v>5221</v>
      </c>
      <c r="B20740" s="53">
        <v>2016</v>
      </c>
      <c r="C20740" t="s">
        <v>931</v>
      </c>
      <c r="D20740" t="s">
        <v>2409</v>
      </c>
    </row>
    <row r="20741" spans="1:4" ht="15">
      <c r="A20741" t="s">
        <v>5221</v>
      </c>
      <c r="B20741" s="53">
        <v>2016</v>
      </c>
      <c r="C20741" t="s">
        <v>1066</v>
      </c>
      <c r="D20741" t="s">
        <v>2410</v>
      </c>
    </row>
    <row r="20742" spans="1:4" ht="15">
      <c r="A20742" t="s">
        <v>5221</v>
      </c>
      <c r="B20742" s="53">
        <v>2016</v>
      </c>
      <c r="C20742" t="s">
        <v>2411</v>
      </c>
      <c r="D20742" t="s">
        <v>2412</v>
      </c>
    </row>
    <row r="20743" spans="1:4" ht="15">
      <c r="A20743" t="s">
        <v>5221</v>
      </c>
      <c r="B20743" s="53">
        <v>2016</v>
      </c>
      <c r="C20743" t="s">
        <v>1075</v>
      </c>
      <c r="D20743" t="s">
        <v>2413</v>
      </c>
    </row>
    <row r="20744" spans="1:4" ht="15">
      <c r="A20744" t="s">
        <v>5221</v>
      </c>
      <c r="B20744" s="53">
        <v>2016</v>
      </c>
      <c r="C20744" t="s">
        <v>1259</v>
      </c>
      <c r="D20744" t="s">
        <v>2414</v>
      </c>
    </row>
    <row r="20745" spans="1:4" ht="15">
      <c r="A20745" t="s">
        <v>5221</v>
      </c>
      <c r="B20745" s="53">
        <v>2016</v>
      </c>
      <c r="C20745" t="s">
        <v>594</v>
      </c>
      <c r="D20745" t="s">
        <v>2415</v>
      </c>
    </row>
    <row r="20746" spans="1:4" ht="15">
      <c r="A20746" t="s">
        <v>5221</v>
      </c>
      <c r="B20746" s="53">
        <v>2016</v>
      </c>
      <c r="C20746" t="s">
        <v>961</v>
      </c>
      <c r="D20746" t="s">
        <v>2416</v>
      </c>
    </row>
    <row r="20747" spans="1:4" ht="15">
      <c r="A20747" t="s">
        <v>5221</v>
      </c>
      <c r="B20747" s="53">
        <v>2016</v>
      </c>
      <c r="C20747" t="s">
        <v>961</v>
      </c>
      <c r="D20747" t="s">
        <v>2417</v>
      </c>
    </row>
    <row r="20748" spans="1:4" ht="15">
      <c r="A20748" t="s">
        <v>5221</v>
      </c>
      <c r="B20748" s="53">
        <v>2016</v>
      </c>
      <c r="C20748" t="s">
        <v>961</v>
      </c>
      <c r="D20748" t="s">
        <v>2418</v>
      </c>
    </row>
    <row r="20749" spans="1:4" ht="15">
      <c r="A20749" t="s">
        <v>5221</v>
      </c>
      <c r="B20749" s="53">
        <v>2016</v>
      </c>
      <c r="C20749" t="s">
        <v>961</v>
      </c>
      <c r="D20749" t="s">
        <v>2419</v>
      </c>
    </row>
    <row r="20750" spans="1:4" ht="15">
      <c r="A20750" t="s">
        <v>5221</v>
      </c>
      <c r="B20750" s="53">
        <v>2016</v>
      </c>
      <c r="C20750" t="s">
        <v>1971</v>
      </c>
      <c r="D20750" t="s">
        <v>2420</v>
      </c>
    </row>
    <row r="20751" spans="1:4" ht="15">
      <c r="A20751" t="s">
        <v>5221</v>
      </c>
      <c r="B20751" s="53">
        <v>2016</v>
      </c>
      <c r="C20751" t="s">
        <v>1971</v>
      </c>
      <c r="D20751" t="s">
        <v>2421</v>
      </c>
    </row>
    <row r="20752" spans="1:4" ht="15">
      <c r="A20752" t="s">
        <v>5221</v>
      </c>
      <c r="B20752" s="53">
        <v>2016</v>
      </c>
      <c r="C20752" t="s">
        <v>1971</v>
      </c>
      <c r="D20752" t="s">
        <v>2422</v>
      </c>
    </row>
    <row r="20753" spans="1:4" ht="15">
      <c r="A20753" t="s">
        <v>5221</v>
      </c>
      <c r="B20753" s="53">
        <v>2016</v>
      </c>
      <c r="C20753" t="s">
        <v>2423</v>
      </c>
      <c r="D20753" t="s">
        <v>2424</v>
      </c>
    </row>
    <row r="20754" spans="1:4" ht="15">
      <c r="A20754" t="s">
        <v>5221</v>
      </c>
      <c r="B20754" s="53">
        <v>2016</v>
      </c>
      <c r="C20754" t="s">
        <v>843</v>
      </c>
      <c r="D20754" t="s">
        <v>2425</v>
      </c>
    </row>
    <row r="20755" spans="1:4" ht="15">
      <c r="A20755" t="s">
        <v>5221</v>
      </c>
      <c r="B20755" s="53">
        <v>2016</v>
      </c>
      <c r="C20755" t="s">
        <v>970</v>
      </c>
      <c r="D20755" t="s">
        <v>2426</v>
      </c>
    </row>
    <row r="20756" spans="1:4" ht="15">
      <c r="A20756" t="s">
        <v>5221</v>
      </c>
      <c r="B20756" s="53">
        <v>2016</v>
      </c>
      <c r="C20756" t="s">
        <v>1402</v>
      </c>
      <c r="D20756" t="s">
        <v>2427</v>
      </c>
    </row>
    <row r="20757" spans="1:4" ht="15">
      <c r="A20757" t="s">
        <v>5221</v>
      </c>
      <c r="B20757" s="53">
        <v>2016</v>
      </c>
      <c r="C20757" t="s">
        <v>2428</v>
      </c>
      <c r="D20757" t="s">
        <v>2429</v>
      </c>
    </row>
    <row r="20758" spans="1:4" ht="15">
      <c r="A20758" t="s">
        <v>5221</v>
      </c>
      <c r="B20758" s="53">
        <v>2016</v>
      </c>
      <c r="C20758" t="s">
        <v>2050</v>
      </c>
      <c r="D20758" t="s">
        <v>2430</v>
      </c>
    </row>
    <row r="20759" spans="1:4" ht="15">
      <c r="A20759" t="s">
        <v>5221</v>
      </c>
      <c r="B20759" s="53">
        <v>2016</v>
      </c>
      <c r="C20759" t="s">
        <v>2052</v>
      </c>
      <c r="D20759" t="s">
        <v>2431</v>
      </c>
    </row>
    <row r="20760" spans="1:4" ht="15">
      <c r="A20760" t="s">
        <v>5221</v>
      </c>
      <c r="B20760" s="53">
        <v>2016</v>
      </c>
      <c r="C20760" t="s">
        <v>661</v>
      </c>
      <c r="D20760" t="s">
        <v>2432</v>
      </c>
    </row>
    <row r="20761" spans="1:4" ht="15">
      <c r="A20761" t="s">
        <v>5221</v>
      </c>
      <c r="B20761" s="53">
        <v>2016</v>
      </c>
      <c r="C20761" t="s">
        <v>661</v>
      </c>
      <c r="D20761" t="s">
        <v>2433</v>
      </c>
    </row>
    <row r="20762" spans="1:4" ht="15">
      <c r="A20762" t="s">
        <v>5221</v>
      </c>
      <c r="B20762" s="53">
        <v>2016</v>
      </c>
      <c r="C20762" t="s">
        <v>661</v>
      </c>
      <c r="D20762" t="s">
        <v>2434</v>
      </c>
    </row>
    <row r="20763" spans="1:4" ht="15">
      <c r="A20763" t="s">
        <v>5221</v>
      </c>
      <c r="B20763" s="53">
        <v>2016</v>
      </c>
      <c r="C20763" t="s">
        <v>661</v>
      </c>
      <c r="D20763" t="s">
        <v>2435</v>
      </c>
    </row>
    <row r="20764" spans="1:4" ht="15">
      <c r="A20764" t="s">
        <v>5221</v>
      </c>
      <c r="B20764" s="53">
        <v>2016</v>
      </c>
      <c r="C20764" t="s">
        <v>645</v>
      </c>
      <c r="D20764" t="s">
        <v>2436</v>
      </c>
    </row>
    <row r="20765" spans="1:4" ht="15">
      <c r="A20765" t="s">
        <v>5221</v>
      </c>
      <c r="B20765" s="53">
        <v>2016</v>
      </c>
      <c r="C20765" t="s">
        <v>645</v>
      </c>
      <c r="D20765" t="s">
        <v>2437</v>
      </c>
    </row>
    <row r="20766" spans="1:4" ht="15">
      <c r="A20766" t="s">
        <v>5221</v>
      </c>
      <c r="B20766" s="53">
        <v>2016</v>
      </c>
      <c r="C20766" t="s">
        <v>645</v>
      </c>
      <c r="D20766" t="s">
        <v>2438</v>
      </c>
    </row>
    <row r="20767" spans="1:4" ht="15">
      <c r="A20767" t="s">
        <v>5221</v>
      </c>
      <c r="B20767" s="53">
        <v>2016</v>
      </c>
      <c r="C20767" t="s">
        <v>1230</v>
      </c>
      <c r="D20767" t="s">
        <v>2439</v>
      </c>
    </row>
    <row r="20768" spans="1:4" ht="15">
      <c r="A20768" t="s">
        <v>5221</v>
      </c>
      <c r="B20768" s="53">
        <v>2016</v>
      </c>
      <c r="C20768" t="s">
        <v>1230</v>
      </c>
      <c r="D20768" t="s">
        <v>2440</v>
      </c>
    </row>
    <row r="20769" spans="1:4" ht="15">
      <c r="A20769" t="s">
        <v>5221</v>
      </c>
      <c r="B20769" s="53">
        <v>2016</v>
      </c>
      <c r="C20769" t="s">
        <v>1230</v>
      </c>
      <c r="D20769" t="s">
        <v>2441</v>
      </c>
    </row>
    <row r="20770" spans="1:4" ht="15">
      <c r="A20770" t="s">
        <v>5221</v>
      </c>
      <c r="B20770" s="53">
        <v>2016</v>
      </c>
      <c r="C20770" t="s">
        <v>109</v>
      </c>
      <c r="D20770" t="s">
        <v>2442</v>
      </c>
    </row>
    <row r="20771" spans="1:4" ht="15">
      <c r="A20771" t="s">
        <v>5221</v>
      </c>
      <c r="B20771" s="53">
        <v>2016</v>
      </c>
      <c r="C20771" t="s">
        <v>109</v>
      </c>
      <c r="D20771" t="s">
        <v>2443</v>
      </c>
    </row>
    <row r="20772" spans="1:4" ht="15">
      <c r="A20772" t="s">
        <v>5221</v>
      </c>
      <c r="B20772" s="53">
        <v>2016</v>
      </c>
      <c r="C20772" t="s">
        <v>109</v>
      </c>
      <c r="D20772" t="s">
        <v>2444</v>
      </c>
    </row>
    <row r="20773" spans="1:4" ht="15">
      <c r="A20773" t="s">
        <v>5221</v>
      </c>
      <c r="B20773" s="53">
        <v>2016</v>
      </c>
      <c r="C20773" t="s">
        <v>109</v>
      </c>
      <c r="D20773" t="s">
        <v>2445</v>
      </c>
    </row>
    <row r="20774" spans="1:4" ht="15">
      <c r="A20774" t="s">
        <v>5221</v>
      </c>
      <c r="B20774" s="53">
        <v>2016</v>
      </c>
      <c r="C20774" t="s">
        <v>1038</v>
      </c>
      <c r="D20774" t="s">
        <v>2446</v>
      </c>
    </row>
    <row r="20775" spans="1:4" ht="15">
      <c r="A20775" t="s">
        <v>5221</v>
      </c>
      <c r="B20775" s="53">
        <v>2016</v>
      </c>
      <c r="C20775" t="s">
        <v>1038</v>
      </c>
      <c r="D20775" t="s">
        <v>2447</v>
      </c>
    </row>
    <row r="20776" spans="1:4" ht="15">
      <c r="A20776" t="s">
        <v>5221</v>
      </c>
      <c r="B20776" s="53">
        <v>2016</v>
      </c>
      <c r="C20776" t="s">
        <v>1038</v>
      </c>
      <c r="D20776" t="s">
        <v>2448</v>
      </c>
    </row>
    <row r="20777" spans="1:4" ht="15">
      <c r="A20777" t="s">
        <v>5221</v>
      </c>
      <c r="B20777" s="53">
        <v>2016</v>
      </c>
      <c r="C20777" t="s">
        <v>1038</v>
      </c>
      <c r="D20777" t="s">
        <v>2449</v>
      </c>
    </row>
    <row r="20778" spans="1:4" ht="15">
      <c r="A20778" t="s">
        <v>5221</v>
      </c>
      <c r="B20778" s="53">
        <v>2016</v>
      </c>
      <c r="C20778" t="s">
        <v>1038</v>
      </c>
      <c r="D20778" t="s">
        <v>2450</v>
      </c>
    </row>
    <row r="20779" spans="1:4" ht="15">
      <c r="A20779" t="s">
        <v>5221</v>
      </c>
      <c r="B20779" s="53">
        <v>2016</v>
      </c>
      <c r="C20779" t="s">
        <v>1354</v>
      </c>
      <c r="D20779" t="s">
        <v>2451</v>
      </c>
    </row>
    <row r="20780" spans="1:4" ht="15">
      <c r="A20780" t="s">
        <v>5221</v>
      </c>
      <c r="B20780" s="53">
        <v>2016</v>
      </c>
      <c r="C20780" t="s">
        <v>1354</v>
      </c>
      <c r="D20780" t="s">
        <v>2452</v>
      </c>
    </row>
    <row r="20781" spans="1:4" ht="15">
      <c r="A20781" t="s">
        <v>5221</v>
      </c>
      <c r="B20781" s="53">
        <v>2016</v>
      </c>
      <c r="C20781" t="s">
        <v>2453</v>
      </c>
      <c r="D20781" t="s">
        <v>2454</v>
      </c>
    </row>
    <row r="20782" spans="1:4" ht="15">
      <c r="A20782" t="s">
        <v>5221</v>
      </c>
      <c r="B20782" s="53">
        <v>2016</v>
      </c>
      <c r="C20782" t="s">
        <v>2453</v>
      </c>
      <c r="D20782" t="s">
        <v>2455</v>
      </c>
    </row>
    <row r="20783" spans="1:4" ht="15">
      <c r="A20783" t="s">
        <v>5221</v>
      </c>
      <c r="B20783" s="53">
        <v>2016</v>
      </c>
      <c r="C20783" t="s">
        <v>1908</v>
      </c>
      <c r="D20783" t="s">
        <v>2456</v>
      </c>
    </row>
    <row r="20784" spans="1:4" ht="15">
      <c r="A20784" t="s">
        <v>5221</v>
      </c>
      <c r="B20784" s="53">
        <v>2016</v>
      </c>
      <c r="C20784" t="s">
        <v>817</v>
      </c>
      <c r="D20784" t="s">
        <v>2457</v>
      </c>
    </row>
    <row r="20785" spans="1:4" ht="15">
      <c r="A20785" t="s">
        <v>5221</v>
      </c>
      <c r="B20785" s="53">
        <v>2016</v>
      </c>
      <c r="C20785" t="s">
        <v>817</v>
      </c>
      <c r="D20785" t="s">
        <v>2458</v>
      </c>
    </row>
    <row r="20786" spans="1:4" ht="15">
      <c r="A20786" t="s">
        <v>5221</v>
      </c>
      <c r="B20786" s="53">
        <v>2016</v>
      </c>
      <c r="C20786" t="s">
        <v>817</v>
      </c>
      <c r="D20786" t="s">
        <v>2459</v>
      </c>
    </row>
    <row r="20787" spans="1:4" ht="15">
      <c r="A20787" t="s">
        <v>5221</v>
      </c>
      <c r="B20787" s="53">
        <v>2016</v>
      </c>
      <c r="C20787" t="s">
        <v>817</v>
      </c>
      <c r="D20787" t="s">
        <v>2460</v>
      </c>
    </row>
    <row r="20788" spans="1:4" ht="15">
      <c r="A20788" t="s">
        <v>5221</v>
      </c>
      <c r="B20788" s="53">
        <v>2016</v>
      </c>
      <c r="C20788" t="s">
        <v>1020</v>
      </c>
      <c r="D20788" t="s">
        <v>2461</v>
      </c>
    </row>
    <row r="20789" spans="1:4" ht="15">
      <c r="A20789" t="s">
        <v>5221</v>
      </c>
      <c r="B20789" s="53">
        <v>2016</v>
      </c>
      <c r="C20789" t="s">
        <v>1020</v>
      </c>
      <c r="D20789" t="s">
        <v>2462</v>
      </c>
    </row>
    <row r="20790" spans="1:4" ht="15">
      <c r="A20790" t="s">
        <v>5221</v>
      </c>
      <c r="B20790" s="53">
        <v>2016</v>
      </c>
      <c r="C20790" t="s">
        <v>2463</v>
      </c>
      <c r="D20790" t="s">
        <v>2464</v>
      </c>
    </row>
    <row r="20791" spans="1:4" ht="15">
      <c r="A20791" t="s">
        <v>5221</v>
      </c>
      <c r="B20791" s="53">
        <v>2016</v>
      </c>
      <c r="C20791" t="s">
        <v>2465</v>
      </c>
      <c r="D20791" t="s">
        <v>2466</v>
      </c>
    </row>
    <row r="20792" spans="1:4" ht="15">
      <c r="A20792" t="s">
        <v>5221</v>
      </c>
      <c r="B20792" s="53">
        <v>2016</v>
      </c>
      <c r="C20792" t="s">
        <v>2</v>
      </c>
      <c r="D20792" t="s">
        <v>2467</v>
      </c>
    </row>
    <row r="20793" spans="1:4" ht="15">
      <c r="A20793" t="s">
        <v>5221</v>
      </c>
      <c r="B20793" s="53">
        <v>2016</v>
      </c>
      <c r="C20793" t="s">
        <v>2</v>
      </c>
      <c r="D20793" t="s">
        <v>2420</v>
      </c>
    </row>
    <row r="20794" spans="1:4" ht="15">
      <c r="A20794" t="s">
        <v>5221</v>
      </c>
      <c r="B20794" s="53">
        <v>2016</v>
      </c>
      <c r="C20794" t="s">
        <v>2</v>
      </c>
      <c r="D20794" t="s">
        <v>2421</v>
      </c>
    </row>
    <row r="20795" spans="1:4" ht="15">
      <c r="A20795" t="s">
        <v>5221</v>
      </c>
      <c r="B20795" s="53">
        <v>2016</v>
      </c>
      <c r="C20795" t="s">
        <v>2</v>
      </c>
      <c r="D20795" t="s">
        <v>2468</v>
      </c>
    </row>
    <row r="20796" spans="1:4" ht="15">
      <c r="A20796" t="s">
        <v>5221</v>
      </c>
      <c r="B20796" s="53">
        <v>2016</v>
      </c>
      <c r="C20796" t="s">
        <v>2</v>
      </c>
      <c r="D20796" t="s">
        <v>2469</v>
      </c>
    </row>
    <row r="20797" spans="1:4" ht="15">
      <c r="A20797" t="s">
        <v>5221</v>
      </c>
      <c r="B20797" s="53">
        <v>2016</v>
      </c>
      <c r="C20797" t="s">
        <v>2</v>
      </c>
      <c r="D20797" t="s">
        <v>2430</v>
      </c>
    </row>
    <row r="20798" spans="1:4" ht="15">
      <c r="A20798" t="s">
        <v>5221</v>
      </c>
      <c r="B20798" s="53">
        <v>2016</v>
      </c>
      <c r="C20798" t="s">
        <v>2</v>
      </c>
      <c r="D20798" t="s">
        <v>2470</v>
      </c>
    </row>
    <row r="20799" spans="1:4" ht="15">
      <c r="A20799" t="s">
        <v>5221</v>
      </c>
      <c r="B20799" s="53">
        <v>2016</v>
      </c>
      <c r="C20799" t="s">
        <v>2</v>
      </c>
      <c r="D20799" t="s">
        <v>2339</v>
      </c>
    </row>
    <row r="20800" spans="1:4" ht="15">
      <c r="A20800" t="s">
        <v>5221</v>
      </c>
      <c r="B20800" s="53">
        <v>2016</v>
      </c>
      <c r="C20800" t="s">
        <v>2</v>
      </c>
      <c r="D20800" t="s">
        <v>2426</v>
      </c>
    </row>
    <row r="20801" spans="1:4" ht="15">
      <c r="A20801" t="s">
        <v>5221</v>
      </c>
      <c r="B20801" s="53">
        <v>2016</v>
      </c>
      <c r="C20801" t="s">
        <v>2</v>
      </c>
      <c r="D20801" t="s">
        <v>2456</v>
      </c>
    </row>
    <row r="20802" spans="1:4" ht="15">
      <c r="A20802" t="s">
        <v>5221</v>
      </c>
      <c r="B20802" s="53">
        <v>2016</v>
      </c>
      <c r="C20802" t="s">
        <v>2</v>
      </c>
      <c r="D20802" t="s">
        <v>2451</v>
      </c>
    </row>
    <row r="20803" spans="1:4" ht="15">
      <c r="A20803" t="s">
        <v>5221</v>
      </c>
      <c r="B20803" s="53">
        <v>2016</v>
      </c>
      <c r="C20803" t="s">
        <v>2</v>
      </c>
      <c r="D20803" t="s">
        <v>2454</v>
      </c>
    </row>
    <row r="20804" spans="1:4" ht="15">
      <c r="A20804" t="s">
        <v>5221</v>
      </c>
      <c r="B20804" s="53">
        <v>2016</v>
      </c>
      <c r="C20804" t="s">
        <v>2</v>
      </c>
      <c r="D20804" t="s">
        <v>2471</v>
      </c>
    </row>
    <row r="20805" spans="1:4" ht="15">
      <c r="A20805" t="s">
        <v>5221</v>
      </c>
      <c r="B20805" s="53">
        <v>2016</v>
      </c>
      <c r="C20805" t="s">
        <v>2</v>
      </c>
      <c r="D20805" t="s">
        <v>2472</v>
      </c>
    </row>
    <row r="20806" spans="1:4" ht="15">
      <c r="A20806" t="s">
        <v>5221</v>
      </c>
      <c r="B20806" s="53">
        <v>2016</v>
      </c>
      <c r="C20806" t="s">
        <v>2</v>
      </c>
      <c r="D20806" t="s">
        <v>2473</v>
      </c>
    </row>
    <row r="20807" spans="1:4" ht="15">
      <c r="A20807" t="s">
        <v>5221</v>
      </c>
      <c r="B20807" s="53">
        <v>2016</v>
      </c>
      <c r="C20807" t="s">
        <v>2</v>
      </c>
      <c r="D20807" t="s">
        <v>2474</v>
      </c>
    </row>
    <row r="20808" spans="1:4" ht="15">
      <c r="A20808" t="s">
        <v>5221</v>
      </c>
      <c r="B20808" s="53">
        <v>2016</v>
      </c>
      <c r="C20808" t="s">
        <v>2</v>
      </c>
      <c r="D20808" t="s">
        <v>2475</v>
      </c>
    </row>
    <row r="20809" spans="1:4" ht="15">
      <c r="A20809" t="s">
        <v>5221</v>
      </c>
      <c r="B20809" s="53">
        <v>2016</v>
      </c>
      <c r="C20809" t="s">
        <v>2</v>
      </c>
      <c r="D20809" t="s">
        <v>2476</v>
      </c>
    </row>
    <row r="20810" spans="1:4" ht="15">
      <c r="A20810" t="s">
        <v>5221</v>
      </c>
      <c r="B20810" s="53">
        <v>2016</v>
      </c>
      <c r="C20810" t="s">
        <v>2</v>
      </c>
      <c r="D20810" t="s">
        <v>2477</v>
      </c>
    </row>
    <row r="20811" spans="1:4" ht="15">
      <c r="A20811" t="s">
        <v>5221</v>
      </c>
      <c r="B20811" s="53">
        <v>2015</v>
      </c>
      <c r="C20811" t="s">
        <v>622</v>
      </c>
      <c r="D20811" t="s">
        <v>2478</v>
      </c>
    </row>
    <row r="20812" spans="1:4" ht="15">
      <c r="A20812" t="s">
        <v>5221</v>
      </c>
      <c r="B20812" s="53">
        <v>2015</v>
      </c>
      <c r="C20812" t="s">
        <v>622</v>
      </c>
      <c r="D20812" t="s">
        <v>2479</v>
      </c>
    </row>
    <row r="20813" spans="1:4" ht="15">
      <c r="A20813" t="s">
        <v>5221</v>
      </c>
      <c r="B20813" s="53">
        <v>2015</v>
      </c>
      <c r="C20813" t="s">
        <v>622</v>
      </c>
      <c r="D20813" t="s">
        <v>2480</v>
      </c>
    </row>
    <row r="20814" spans="1:4" ht="15">
      <c r="A20814" t="s">
        <v>5221</v>
      </c>
      <c r="B20814" s="53">
        <v>2015</v>
      </c>
      <c r="C20814" t="s">
        <v>622</v>
      </c>
      <c r="D20814" t="s">
        <v>2481</v>
      </c>
    </row>
    <row r="20815" spans="1:4" ht="15">
      <c r="A20815" t="s">
        <v>5221</v>
      </c>
      <c r="B20815" s="53">
        <v>2015</v>
      </c>
      <c r="C20815" t="s">
        <v>622</v>
      </c>
      <c r="D20815" t="s">
        <v>2482</v>
      </c>
    </row>
    <row r="20816" spans="1:4" ht="15">
      <c r="A20816" t="s">
        <v>5221</v>
      </c>
      <c r="B20816" s="53">
        <v>2015</v>
      </c>
      <c r="C20816" t="s">
        <v>2331</v>
      </c>
      <c r="D20816" t="s">
        <v>2483</v>
      </c>
    </row>
    <row r="20817" spans="1:4" ht="15">
      <c r="A20817" t="s">
        <v>5221</v>
      </c>
      <c r="B20817" s="53">
        <v>2015</v>
      </c>
      <c r="C20817" t="s">
        <v>1338</v>
      </c>
      <c r="D20817" t="s">
        <v>2484</v>
      </c>
    </row>
    <row r="20818" spans="1:4" ht="15">
      <c r="A20818" t="s">
        <v>5221</v>
      </c>
      <c r="B20818" s="53">
        <v>2015</v>
      </c>
      <c r="C20818" t="s">
        <v>2485</v>
      </c>
      <c r="D20818" t="s">
        <v>2486</v>
      </c>
    </row>
    <row r="20819" spans="1:4" ht="15">
      <c r="A20819" t="s">
        <v>5221</v>
      </c>
      <c r="B20819" s="53">
        <v>2015</v>
      </c>
      <c r="C20819" t="s">
        <v>961</v>
      </c>
      <c r="D20819" t="s">
        <v>2487</v>
      </c>
    </row>
    <row r="20820" spans="1:4" ht="15">
      <c r="A20820" t="s">
        <v>5221</v>
      </c>
      <c r="B20820" s="53">
        <v>2015</v>
      </c>
      <c r="C20820" t="s">
        <v>961</v>
      </c>
      <c r="D20820" t="s">
        <v>2488</v>
      </c>
    </row>
    <row r="20821" spans="1:4" ht="15">
      <c r="A20821" t="s">
        <v>5221</v>
      </c>
      <c r="B20821" s="53">
        <v>2015</v>
      </c>
      <c r="C20821" t="s">
        <v>961</v>
      </c>
      <c r="D20821" t="s">
        <v>2489</v>
      </c>
    </row>
    <row r="20822" spans="1:4" ht="15">
      <c r="A20822" t="s">
        <v>5221</v>
      </c>
      <c r="B20822" s="53">
        <v>2015</v>
      </c>
      <c r="C20822" t="s">
        <v>961</v>
      </c>
      <c r="D20822" t="s">
        <v>2490</v>
      </c>
    </row>
    <row r="20823" spans="1:4" ht="15">
      <c r="A20823" t="s">
        <v>5221</v>
      </c>
      <c r="B20823" s="53">
        <v>2015</v>
      </c>
      <c r="C20823" t="s">
        <v>961</v>
      </c>
      <c r="D20823" t="s">
        <v>2491</v>
      </c>
    </row>
    <row r="20824" spans="1:4" ht="15">
      <c r="A20824" t="s">
        <v>5221</v>
      </c>
      <c r="B20824" s="53">
        <v>2015</v>
      </c>
      <c r="C20824" t="s">
        <v>961</v>
      </c>
      <c r="D20824" t="s">
        <v>2492</v>
      </c>
    </row>
    <row r="20825" spans="1:4" ht="15">
      <c r="A20825" t="s">
        <v>5221</v>
      </c>
      <c r="B20825" s="53">
        <v>2015</v>
      </c>
      <c r="C20825" t="s">
        <v>961</v>
      </c>
      <c r="D20825" t="s">
        <v>2493</v>
      </c>
    </row>
    <row r="20826" spans="1:4" ht="15">
      <c r="A20826" t="s">
        <v>5221</v>
      </c>
      <c r="B20826" s="53">
        <v>2015</v>
      </c>
      <c r="C20826" t="s">
        <v>961</v>
      </c>
      <c r="D20826" t="s">
        <v>2494</v>
      </c>
    </row>
    <row r="20827" spans="1:4" ht="15">
      <c r="A20827" t="s">
        <v>5221</v>
      </c>
      <c r="B20827" s="53">
        <v>2015</v>
      </c>
      <c r="C20827" t="s">
        <v>961</v>
      </c>
      <c r="D20827" t="s">
        <v>2495</v>
      </c>
    </row>
    <row r="20828" spans="1:4" ht="15">
      <c r="A20828" t="s">
        <v>5221</v>
      </c>
      <c r="B20828" s="53">
        <v>2015</v>
      </c>
      <c r="C20828" t="s">
        <v>1971</v>
      </c>
      <c r="D20828" t="s">
        <v>2496</v>
      </c>
    </row>
    <row r="20829" spans="1:4" ht="15">
      <c r="A20829" t="s">
        <v>5221</v>
      </c>
      <c r="B20829" s="53">
        <v>2015</v>
      </c>
      <c r="C20829" t="s">
        <v>1971</v>
      </c>
      <c r="D20829" t="s">
        <v>2497</v>
      </c>
    </row>
    <row r="20830" spans="1:4" ht="15">
      <c r="A20830" t="s">
        <v>5221</v>
      </c>
      <c r="B20830" s="53">
        <v>2015</v>
      </c>
      <c r="C20830" t="s">
        <v>843</v>
      </c>
      <c r="D20830" t="s">
        <v>2498</v>
      </c>
    </row>
    <row r="20831" spans="1:4" ht="15">
      <c r="A20831" t="s">
        <v>5221</v>
      </c>
      <c r="B20831" s="53">
        <v>2015</v>
      </c>
      <c r="C20831" t="s">
        <v>843</v>
      </c>
      <c r="D20831" t="s">
        <v>2499</v>
      </c>
    </row>
    <row r="20832" spans="1:4" ht="15">
      <c r="A20832" t="s">
        <v>5221</v>
      </c>
      <c r="B20832" s="53">
        <v>2015</v>
      </c>
      <c r="C20832" t="s">
        <v>843</v>
      </c>
      <c r="D20832" t="s">
        <v>2500</v>
      </c>
    </row>
    <row r="20833" spans="1:4" ht="15">
      <c r="A20833" t="s">
        <v>5221</v>
      </c>
      <c r="B20833" s="53">
        <v>2015</v>
      </c>
      <c r="C20833" t="s">
        <v>970</v>
      </c>
      <c r="D20833" t="s">
        <v>2501</v>
      </c>
    </row>
    <row r="20834" spans="1:4" ht="15">
      <c r="A20834" t="s">
        <v>5221</v>
      </c>
      <c r="B20834" s="53">
        <v>2015</v>
      </c>
      <c r="C20834" t="s">
        <v>970</v>
      </c>
      <c r="D20834" t="s">
        <v>2470</v>
      </c>
    </row>
    <row r="20835" spans="1:4" ht="15">
      <c r="A20835" t="s">
        <v>5221</v>
      </c>
      <c r="B20835" s="53">
        <v>2015</v>
      </c>
      <c r="C20835" t="s">
        <v>970</v>
      </c>
      <c r="D20835" t="s">
        <v>2502</v>
      </c>
    </row>
    <row r="20836" spans="1:4" ht="15">
      <c r="A20836" t="s">
        <v>5221</v>
      </c>
      <c r="B20836" s="53">
        <v>2015</v>
      </c>
      <c r="C20836" t="s">
        <v>1402</v>
      </c>
      <c r="D20836" t="s">
        <v>2503</v>
      </c>
    </row>
    <row r="20837" spans="1:4" ht="15">
      <c r="A20837" t="s">
        <v>5221</v>
      </c>
      <c r="B20837" s="53">
        <v>2015</v>
      </c>
      <c r="C20837" t="s">
        <v>1402</v>
      </c>
      <c r="D20837" t="s">
        <v>2504</v>
      </c>
    </row>
    <row r="20838" spans="1:4" ht="15">
      <c r="A20838" t="s">
        <v>5221</v>
      </c>
      <c r="B20838" s="53">
        <v>2015</v>
      </c>
      <c r="C20838" t="s">
        <v>1402</v>
      </c>
      <c r="D20838" t="s">
        <v>2505</v>
      </c>
    </row>
    <row r="20839" spans="1:4" ht="15">
      <c r="A20839" t="s">
        <v>5221</v>
      </c>
      <c r="B20839" s="53">
        <v>2015</v>
      </c>
      <c r="C20839" t="s">
        <v>2506</v>
      </c>
      <c r="D20839" t="s">
        <v>2507</v>
      </c>
    </row>
    <row r="20840" spans="1:4" ht="15">
      <c r="A20840" t="s">
        <v>5221</v>
      </c>
      <c r="B20840" s="53">
        <v>2015</v>
      </c>
      <c r="C20840" t="s">
        <v>1271</v>
      </c>
      <c r="D20840" t="s">
        <v>2508</v>
      </c>
    </row>
    <row r="20841" spans="1:4" ht="15">
      <c r="A20841" t="s">
        <v>5221</v>
      </c>
      <c r="B20841" s="53">
        <v>2015</v>
      </c>
      <c r="C20841" t="s">
        <v>1271</v>
      </c>
      <c r="D20841" t="s">
        <v>2509</v>
      </c>
    </row>
    <row r="20842" spans="1:4" ht="15">
      <c r="A20842" t="s">
        <v>5221</v>
      </c>
      <c r="B20842" s="53">
        <v>2015</v>
      </c>
      <c r="C20842" t="s">
        <v>1271</v>
      </c>
      <c r="D20842" t="s">
        <v>2510</v>
      </c>
    </row>
    <row r="20843" spans="1:4" ht="15">
      <c r="A20843" t="s">
        <v>5221</v>
      </c>
      <c r="B20843" s="53">
        <v>2015</v>
      </c>
      <c r="C20843" t="s">
        <v>1255</v>
      </c>
      <c r="D20843" t="s">
        <v>2511</v>
      </c>
    </row>
    <row r="20844" spans="1:4" ht="15">
      <c r="A20844" t="s">
        <v>5221</v>
      </c>
      <c r="B20844" s="53">
        <v>2015</v>
      </c>
      <c r="C20844" t="s">
        <v>1260</v>
      </c>
      <c r="D20844" t="s">
        <v>2512</v>
      </c>
    </row>
    <row r="20845" spans="1:4" ht="15">
      <c r="A20845" t="s">
        <v>5221</v>
      </c>
      <c r="B20845" s="53">
        <v>2015</v>
      </c>
      <c r="C20845" t="s">
        <v>661</v>
      </c>
      <c r="D20845" t="s">
        <v>2513</v>
      </c>
    </row>
    <row r="20846" spans="1:4" ht="15">
      <c r="A20846" t="s">
        <v>5221</v>
      </c>
      <c r="B20846" s="53">
        <v>2015</v>
      </c>
      <c r="C20846" t="s">
        <v>661</v>
      </c>
      <c r="D20846" t="s">
        <v>2514</v>
      </c>
    </row>
    <row r="20847" spans="1:4" ht="15">
      <c r="A20847" t="s">
        <v>5221</v>
      </c>
      <c r="B20847" s="53">
        <v>2015</v>
      </c>
      <c r="C20847" t="s">
        <v>1773</v>
      </c>
      <c r="D20847" t="s">
        <v>2515</v>
      </c>
    </row>
    <row r="20848" spans="1:4" ht="15">
      <c r="A20848" t="s">
        <v>5221</v>
      </c>
      <c r="B20848" s="53">
        <v>2015</v>
      </c>
      <c r="C20848" t="s">
        <v>645</v>
      </c>
      <c r="D20848" t="s">
        <v>2516</v>
      </c>
    </row>
    <row r="20849" spans="1:4" ht="15">
      <c r="A20849" t="s">
        <v>5221</v>
      </c>
      <c r="B20849" s="53">
        <v>2015</v>
      </c>
      <c r="C20849" t="s">
        <v>1230</v>
      </c>
      <c r="D20849" t="s">
        <v>2517</v>
      </c>
    </row>
    <row r="20850" spans="1:4" ht="15">
      <c r="A20850" t="s">
        <v>5221</v>
      </c>
      <c r="B20850" s="53">
        <v>2015</v>
      </c>
      <c r="C20850" t="s">
        <v>1230</v>
      </c>
      <c r="D20850" t="s">
        <v>2518</v>
      </c>
    </row>
    <row r="20851" spans="1:4" ht="15">
      <c r="A20851" t="s">
        <v>5221</v>
      </c>
      <c r="B20851" s="53">
        <v>2015</v>
      </c>
      <c r="C20851" t="s">
        <v>1230</v>
      </c>
      <c r="D20851" t="s">
        <v>2519</v>
      </c>
    </row>
    <row r="20852" spans="1:4" ht="15">
      <c r="A20852" t="s">
        <v>5221</v>
      </c>
      <c r="B20852" s="53">
        <v>2015</v>
      </c>
      <c r="C20852" t="s">
        <v>1230</v>
      </c>
      <c r="D20852" t="s">
        <v>2520</v>
      </c>
    </row>
    <row r="20853" spans="1:4" ht="15">
      <c r="A20853" t="s">
        <v>5221</v>
      </c>
      <c r="B20853" s="53">
        <v>2015</v>
      </c>
      <c r="C20853" t="s">
        <v>1230</v>
      </c>
      <c r="D20853" t="s">
        <v>2521</v>
      </c>
    </row>
    <row r="20854" spans="1:4" ht="15">
      <c r="A20854" t="s">
        <v>5221</v>
      </c>
      <c r="B20854" s="53">
        <v>2015</v>
      </c>
      <c r="C20854" t="s">
        <v>1230</v>
      </c>
      <c r="D20854" t="s">
        <v>2522</v>
      </c>
    </row>
    <row r="20855" spans="1:4" ht="15">
      <c r="A20855" t="s">
        <v>5221</v>
      </c>
      <c r="B20855" s="53">
        <v>2015</v>
      </c>
      <c r="C20855" t="s">
        <v>1230</v>
      </c>
      <c r="D20855" t="s">
        <v>2523</v>
      </c>
    </row>
    <row r="20856" spans="1:4" ht="15">
      <c r="A20856" t="s">
        <v>5221</v>
      </c>
      <c r="B20856" s="53">
        <v>2015</v>
      </c>
      <c r="C20856" t="s">
        <v>1230</v>
      </c>
      <c r="D20856" t="s">
        <v>2524</v>
      </c>
    </row>
    <row r="20857" spans="1:4" ht="15">
      <c r="A20857" t="s">
        <v>5221</v>
      </c>
      <c r="B20857" s="53">
        <v>2015</v>
      </c>
      <c r="C20857" t="s">
        <v>1230</v>
      </c>
      <c r="D20857" t="s">
        <v>2525</v>
      </c>
    </row>
    <row r="20858" spans="1:4" ht="15">
      <c r="A20858" t="s">
        <v>5221</v>
      </c>
      <c r="B20858" s="53">
        <v>2015</v>
      </c>
      <c r="C20858" t="s">
        <v>601</v>
      </c>
      <c r="D20858" t="s">
        <v>2526</v>
      </c>
    </row>
    <row r="20859" spans="1:4" ht="15">
      <c r="A20859" t="s">
        <v>5221</v>
      </c>
      <c r="B20859" s="53">
        <v>2015</v>
      </c>
      <c r="C20859" t="s">
        <v>601</v>
      </c>
      <c r="D20859" t="s">
        <v>2527</v>
      </c>
    </row>
    <row r="20860" spans="1:4" ht="15">
      <c r="A20860" t="s">
        <v>5221</v>
      </c>
      <c r="B20860" s="53">
        <v>2015</v>
      </c>
      <c r="C20860" t="s">
        <v>601</v>
      </c>
      <c r="D20860" t="s">
        <v>2528</v>
      </c>
    </row>
    <row r="20861" spans="1:4" ht="15">
      <c r="A20861" t="s">
        <v>5221</v>
      </c>
      <c r="B20861" s="53">
        <v>2015</v>
      </c>
      <c r="C20861" t="s">
        <v>601</v>
      </c>
      <c r="D20861" t="s">
        <v>2529</v>
      </c>
    </row>
    <row r="20862" spans="1:4" ht="15">
      <c r="A20862" t="s">
        <v>5221</v>
      </c>
      <c r="B20862" s="53">
        <v>2015</v>
      </c>
      <c r="C20862" t="s">
        <v>601</v>
      </c>
      <c r="D20862" t="s">
        <v>2530</v>
      </c>
    </row>
    <row r="20863" spans="1:4" ht="15">
      <c r="A20863" t="s">
        <v>5221</v>
      </c>
      <c r="B20863" s="53">
        <v>2015</v>
      </c>
      <c r="C20863" t="s">
        <v>601</v>
      </c>
      <c r="D20863" t="s">
        <v>2531</v>
      </c>
    </row>
    <row r="20864" spans="1:4" ht="15">
      <c r="A20864" t="s">
        <v>5221</v>
      </c>
      <c r="B20864" s="53">
        <v>2015</v>
      </c>
      <c r="C20864" t="s">
        <v>601</v>
      </c>
      <c r="D20864" t="s">
        <v>2532</v>
      </c>
    </row>
    <row r="20865" spans="1:4" ht="15">
      <c r="A20865" t="s">
        <v>5221</v>
      </c>
      <c r="B20865" s="53">
        <v>2015</v>
      </c>
      <c r="C20865" t="s">
        <v>601</v>
      </c>
      <c r="D20865" t="s">
        <v>2533</v>
      </c>
    </row>
    <row r="20866" spans="1:4" ht="15">
      <c r="A20866" t="s">
        <v>5221</v>
      </c>
      <c r="B20866" s="53">
        <v>2015</v>
      </c>
      <c r="C20866" t="s">
        <v>601</v>
      </c>
      <c r="D20866" t="s">
        <v>2534</v>
      </c>
    </row>
    <row r="20867" spans="1:4" ht="15">
      <c r="A20867" t="s">
        <v>5221</v>
      </c>
      <c r="B20867" s="53">
        <v>2015</v>
      </c>
      <c r="C20867" t="s">
        <v>2535</v>
      </c>
      <c r="D20867" t="s">
        <v>2536</v>
      </c>
    </row>
    <row r="20868" spans="1:4" ht="15">
      <c r="A20868" t="s">
        <v>5221</v>
      </c>
      <c r="B20868" s="53">
        <v>2015</v>
      </c>
      <c r="C20868" t="s">
        <v>2535</v>
      </c>
      <c r="D20868" t="s">
        <v>2537</v>
      </c>
    </row>
    <row r="20869" spans="1:4" ht="15">
      <c r="A20869" t="s">
        <v>5221</v>
      </c>
      <c r="B20869" s="53">
        <v>2015</v>
      </c>
      <c r="C20869" t="s">
        <v>2374</v>
      </c>
      <c r="D20869" t="s">
        <v>2538</v>
      </c>
    </row>
    <row r="20870" spans="1:4" ht="15">
      <c r="A20870" t="s">
        <v>5221</v>
      </c>
      <c r="B20870" s="53">
        <v>2015</v>
      </c>
      <c r="C20870" t="s">
        <v>1071</v>
      </c>
      <c r="D20870" t="s">
        <v>2539</v>
      </c>
    </row>
    <row r="20871" spans="1:4" ht="15">
      <c r="A20871" t="s">
        <v>5221</v>
      </c>
      <c r="B20871" s="53">
        <v>2015</v>
      </c>
      <c r="C20871" t="s">
        <v>2535</v>
      </c>
      <c r="D20871" t="s">
        <v>2540</v>
      </c>
    </row>
    <row r="20872" spans="1:4" ht="15">
      <c r="A20872" t="s">
        <v>5221</v>
      </c>
      <c r="B20872" s="53">
        <v>2015</v>
      </c>
      <c r="C20872" t="s">
        <v>1071</v>
      </c>
      <c r="D20872" t="s">
        <v>2541</v>
      </c>
    </row>
    <row r="20873" spans="1:4" ht="15">
      <c r="A20873" t="s">
        <v>5221</v>
      </c>
      <c r="B20873" s="53">
        <v>2015</v>
      </c>
      <c r="C20873" t="s">
        <v>2542</v>
      </c>
      <c r="D20873" t="s">
        <v>2543</v>
      </c>
    </row>
    <row r="20874" spans="1:4" ht="15">
      <c r="A20874" t="s">
        <v>5221</v>
      </c>
      <c r="B20874" s="53">
        <v>2015</v>
      </c>
      <c r="C20874" t="s">
        <v>817</v>
      </c>
      <c r="D20874" t="s">
        <v>2544</v>
      </c>
    </row>
    <row r="20875" spans="1:4" ht="15">
      <c r="A20875" t="s">
        <v>5221</v>
      </c>
      <c r="B20875" s="53">
        <v>2015</v>
      </c>
      <c r="C20875" t="s">
        <v>817</v>
      </c>
      <c r="D20875" t="s">
        <v>2545</v>
      </c>
    </row>
    <row r="20876" spans="1:4" ht="15">
      <c r="A20876" t="s">
        <v>5221</v>
      </c>
      <c r="B20876" s="53">
        <v>2015</v>
      </c>
      <c r="C20876" t="s">
        <v>817</v>
      </c>
      <c r="D20876" t="s">
        <v>2546</v>
      </c>
    </row>
    <row r="20877" spans="1:4" ht="15">
      <c r="A20877" t="s">
        <v>5221</v>
      </c>
      <c r="B20877" s="53">
        <v>2015</v>
      </c>
      <c r="C20877" t="s">
        <v>1071</v>
      </c>
      <c r="D20877" t="s">
        <v>2547</v>
      </c>
    </row>
    <row r="20878" spans="1:4" ht="15">
      <c r="A20878" t="s">
        <v>5221</v>
      </c>
      <c r="B20878" s="53">
        <v>2015</v>
      </c>
      <c r="C20878" t="s">
        <v>1071</v>
      </c>
      <c r="D20878" t="s">
        <v>2548</v>
      </c>
    </row>
    <row r="20879" spans="1:4" ht="15">
      <c r="A20879" t="s">
        <v>5221</v>
      </c>
      <c r="B20879" s="53">
        <v>2015</v>
      </c>
      <c r="C20879" t="s">
        <v>1071</v>
      </c>
      <c r="D20879" t="s">
        <v>2549</v>
      </c>
    </row>
    <row r="20880" spans="1:4" ht="15">
      <c r="A20880" t="s">
        <v>5221</v>
      </c>
      <c r="B20880" s="53">
        <v>2015</v>
      </c>
      <c r="C20880" t="s">
        <v>1071</v>
      </c>
      <c r="D20880" t="s">
        <v>2550</v>
      </c>
    </row>
    <row r="20881" spans="1:4" ht="15">
      <c r="A20881" t="s">
        <v>5221</v>
      </c>
      <c r="B20881" s="53">
        <v>2015</v>
      </c>
      <c r="C20881" t="s">
        <v>817</v>
      </c>
      <c r="D20881" t="s">
        <v>2551</v>
      </c>
    </row>
    <row r="20882" spans="1:4" ht="15">
      <c r="A20882" t="s">
        <v>5221</v>
      </c>
      <c r="B20882" s="53">
        <v>2015</v>
      </c>
      <c r="C20882" t="s">
        <v>1020</v>
      </c>
      <c r="D20882" t="s">
        <v>2552</v>
      </c>
    </row>
    <row r="20883" spans="1:4" ht="15">
      <c r="A20883" t="s">
        <v>5221</v>
      </c>
      <c r="B20883" s="53">
        <v>2015</v>
      </c>
      <c r="C20883" t="s">
        <v>1253</v>
      </c>
      <c r="D20883" t="s">
        <v>2553</v>
      </c>
    </row>
    <row r="20884" spans="1:4" ht="15">
      <c r="A20884" t="s">
        <v>5221</v>
      </c>
      <c r="B20884" s="53">
        <v>2015</v>
      </c>
      <c r="C20884" t="s">
        <v>2554</v>
      </c>
      <c r="D20884" t="s">
        <v>2555</v>
      </c>
    </row>
    <row r="20885" spans="1:4" ht="15">
      <c r="A20885" t="s">
        <v>5221</v>
      </c>
      <c r="B20885" s="53">
        <v>2015</v>
      </c>
      <c r="C20885" t="s">
        <v>928</v>
      </c>
      <c r="D20885" t="s">
        <v>2556</v>
      </c>
    </row>
    <row r="20886" spans="1:4" ht="15">
      <c r="A20886" t="s">
        <v>5221</v>
      </c>
      <c r="B20886" s="53">
        <v>2015</v>
      </c>
      <c r="C20886" t="s">
        <v>610</v>
      </c>
      <c r="D20886" t="s">
        <v>2557</v>
      </c>
    </row>
    <row r="20887" spans="1:4" ht="15">
      <c r="A20887" t="s">
        <v>5221</v>
      </c>
      <c r="B20887" s="53">
        <v>2015</v>
      </c>
      <c r="C20887" t="s">
        <v>817</v>
      </c>
      <c r="D20887" t="s">
        <v>2558</v>
      </c>
    </row>
    <row r="20888" spans="1:4" ht="15">
      <c r="A20888" t="s">
        <v>5221</v>
      </c>
      <c r="B20888" s="53">
        <v>2015</v>
      </c>
      <c r="C20888" t="s">
        <v>1071</v>
      </c>
      <c r="D20888" t="s">
        <v>2559</v>
      </c>
    </row>
    <row r="20889" spans="1:4" ht="15">
      <c r="A20889" t="s">
        <v>5221</v>
      </c>
      <c r="B20889" s="53">
        <v>2015</v>
      </c>
      <c r="C20889" t="s">
        <v>1354</v>
      </c>
      <c r="D20889" t="s">
        <v>2560</v>
      </c>
    </row>
    <row r="20890" spans="1:4" ht="15">
      <c r="A20890" t="s">
        <v>5221</v>
      </c>
      <c r="B20890" s="53">
        <v>2015</v>
      </c>
      <c r="C20890" t="s">
        <v>2</v>
      </c>
      <c r="D20890" t="s">
        <v>2510</v>
      </c>
    </row>
    <row r="20891" spans="1:4" ht="15">
      <c r="A20891" t="s">
        <v>5221</v>
      </c>
      <c r="B20891" s="53">
        <v>2015</v>
      </c>
      <c r="C20891" t="s">
        <v>2</v>
      </c>
      <c r="D20891" t="s">
        <v>2561</v>
      </c>
    </row>
    <row r="20892" spans="1:4" ht="15">
      <c r="A20892" t="s">
        <v>5221</v>
      </c>
      <c r="B20892" s="53">
        <v>2014</v>
      </c>
      <c r="C20892" t="s">
        <v>622</v>
      </c>
      <c r="D20892" t="s">
        <v>2562</v>
      </c>
    </row>
    <row r="20893" spans="1:4" ht="15">
      <c r="A20893" t="s">
        <v>5221</v>
      </c>
      <c r="B20893" s="53">
        <v>2014</v>
      </c>
      <c r="C20893" t="s">
        <v>622</v>
      </c>
      <c r="D20893" t="s">
        <v>2563</v>
      </c>
    </row>
    <row r="20894" spans="1:4" ht="15">
      <c r="A20894" t="s">
        <v>5221</v>
      </c>
      <c r="B20894" s="53">
        <v>2014</v>
      </c>
      <c r="C20894" t="s">
        <v>622</v>
      </c>
      <c r="D20894" t="s">
        <v>2564</v>
      </c>
    </row>
    <row r="20895" spans="1:4" ht="15">
      <c r="A20895" t="s">
        <v>5221</v>
      </c>
      <c r="B20895" s="53">
        <v>2014</v>
      </c>
      <c r="C20895" t="s">
        <v>2331</v>
      </c>
      <c r="D20895" t="s">
        <v>2565</v>
      </c>
    </row>
    <row r="20896" spans="1:4" ht="15">
      <c r="A20896" t="s">
        <v>5221</v>
      </c>
      <c r="B20896" s="53">
        <v>2014</v>
      </c>
      <c r="C20896" t="s">
        <v>2331</v>
      </c>
      <c r="D20896" t="s">
        <v>2566</v>
      </c>
    </row>
    <row r="20897" spans="1:4" ht="15">
      <c r="A20897" t="s">
        <v>5221</v>
      </c>
      <c r="B20897" s="53">
        <v>2014</v>
      </c>
      <c r="C20897" t="s">
        <v>931</v>
      </c>
      <c r="D20897" t="s">
        <v>2567</v>
      </c>
    </row>
    <row r="20898" spans="1:4" ht="15">
      <c r="A20898" t="s">
        <v>5221</v>
      </c>
      <c r="B20898" s="53">
        <v>2014</v>
      </c>
      <c r="C20898" t="s">
        <v>931</v>
      </c>
      <c r="D20898" t="s">
        <v>2568</v>
      </c>
    </row>
    <row r="20899" spans="1:4" ht="15">
      <c r="A20899" t="s">
        <v>5221</v>
      </c>
      <c r="B20899" s="53">
        <v>2014</v>
      </c>
      <c r="C20899" t="s">
        <v>931</v>
      </c>
      <c r="D20899" t="s">
        <v>2569</v>
      </c>
    </row>
    <row r="20900" spans="1:4" ht="15">
      <c r="A20900" t="s">
        <v>5221</v>
      </c>
      <c r="B20900" s="53">
        <v>2014</v>
      </c>
      <c r="C20900" t="s">
        <v>931</v>
      </c>
      <c r="D20900" t="s">
        <v>2570</v>
      </c>
    </row>
    <row r="20901" spans="1:4" ht="15">
      <c r="A20901" t="s">
        <v>5221</v>
      </c>
      <c r="B20901" s="53">
        <v>2014</v>
      </c>
      <c r="C20901" t="s">
        <v>931</v>
      </c>
      <c r="D20901" t="s">
        <v>2571</v>
      </c>
    </row>
    <row r="20902" spans="1:4" ht="15">
      <c r="A20902" t="s">
        <v>5221</v>
      </c>
      <c r="B20902" s="53">
        <v>2014</v>
      </c>
      <c r="C20902" t="s">
        <v>1075</v>
      </c>
      <c r="D20902" t="s">
        <v>2572</v>
      </c>
    </row>
    <row r="20903" spans="1:4" ht="15">
      <c r="A20903" t="s">
        <v>5221</v>
      </c>
      <c r="B20903" s="53">
        <v>2014</v>
      </c>
      <c r="C20903" t="s">
        <v>961</v>
      </c>
      <c r="D20903" t="s">
        <v>2573</v>
      </c>
    </row>
    <row r="20904" spans="1:4" ht="15">
      <c r="A20904" t="s">
        <v>5221</v>
      </c>
      <c r="B20904" s="53">
        <v>2014</v>
      </c>
      <c r="C20904" t="s">
        <v>595</v>
      </c>
      <c r="D20904" t="s">
        <v>2574</v>
      </c>
    </row>
    <row r="20905" spans="1:4" ht="15">
      <c r="A20905" t="s">
        <v>5221</v>
      </c>
      <c r="B20905" s="53">
        <v>2014</v>
      </c>
      <c r="C20905" t="s">
        <v>2575</v>
      </c>
      <c r="D20905" t="s">
        <v>2576</v>
      </c>
    </row>
    <row r="20906" spans="1:4" ht="15">
      <c r="A20906" t="s">
        <v>5221</v>
      </c>
      <c r="B20906" s="53">
        <v>2014</v>
      </c>
      <c r="C20906" t="s">
        <v>2577</v>
      </c>
      <c r="D20906" t="s">
        <v>2578</v>
      </c>
    </row>
    <row r="20907" spans="1:4" ht="15">
      <c r="A20907" t="s">
        <v>5221</v>
      </c>
      <c r="B20907" s="53">
        <v>2014</v>
      </c>
      <c r="C20907" t="s">
        <v>2579</v>
      </c>
      <c r="D20907" t="s">
        <v>2580</v>
      </c>
    </row>
    <row r="20908" spans="1:4" ht="15">
      <c r="A20908" t="s">
        <v>5221</v>
      </c>
      <c r="B20908" s="53">
        <v>2014</v>
      </c>
      <c r="C20908" t="s">
        <v>970</v>
      </c>
      <c r="D20908" t="s">
        <v>2581</v>
      </c>
    </row>
    <row r="20909" spans="1:4" ht="15">
      <c r="A20909" t="s">
        <v>5221</v>
      </c>
      <c r="B20909" s="53">
        <v>2014</v>
      </c>
      <c r="C20909" t="s">
        <v>970</v>
      </c>
      <c r="D20909" t="s">
        <v>2582</v>
      </c>
    </row>
    <row r="20910" spans="1:4" ht="15">
      <c r="A20910" t="s">
        <v>5221</v>
      </c>
      <c r="B20910" s="53">
        <v>2014</v>
      </c>
      <c r="C20910" t="s">
        <v>970</v>
      </c>
      <c r="D20910" t="s">
        <v>2583</v>
      </c>
    </row>
    <row r="20911" spans="1:4" ht="15">
      <c r="A20911" t="s">
        <v>5221</v>
      </c>
      <c r="B20911" s="53">
        <v>2014</v>
      </c>
      <c r="C20911" t="s">
        <v>722</v>
      </c>
      <c r="D20911" t="s">
        <v>2584</v>
      </c>
    </row>
    <row r="20912" spans="1:4" ht="15">
      <c r="A20912" t="s">
        <v>5221</v>
      </c>
      <c r="B20912" s="53">
        <v>2014</v>
      </c>
      <c r="C20912" t="s">
        <v>1402</v>
      </c>
      <c r="D20912" t="s">
        <v>2585</v>
      </c>
    </row>
    <row r="20913" spans="1:4" ht="15">
      <c r="A20913" t="s">
        <v>5221</v>
      </c>
      <c r="B20913" s="53">
        <v>2014</v>
      </c>
      <c r="C20913" t="s">
        <v>1402</v>
      </c>
      <c r="D20913" t="s">
        <v>2586</v>
      </c>
    </row>
    <row r="20914" spans="1:4" ht="15">
      <c r="A20914" t="s">
        <v>5221</v>
      </c>
      <c r="B20914" s="53">
        <v>2014</v>
      </c>
      <c r="C20914" t="s">
        <v>2587</v>
      </c>
      <c r="D20914" t="s">
        <v>2588</v>
      </c>
    </row>
    <row r="20915" spans="1:4" ht="15">
      <c r="A20915" t="s">
        <v>5221</v>
      </c>
      <c r="B20915" s="53">
        <v>2014</v>
      </c>
      <c r="C20915" t="s">
        <v>2589</v>
      </c>
      <c r="D20915" t="s">
        <v>2590</v>
      </c>
    </row>
    <row r="20916" spans="1:4" ht="15">
      <c r="A20916" t="s">
        <v>5221</v>
      </c>
      <c r="B20916" s="53">
        <v>2014</v>
      </c>
      <c r="C20916" t="s">
        <v>2589</v>
      </c>
      <c r="D20916" t="s">
        <v>2591</v>
      </c>
    </row>
    <row r="20917" spans="1:4" ht="15">
      <c r="A20917" t="s">
        <v>5221</v>
      </c>
      <c r="B20917" s="53">
        <v>2014</v>
      </c>
      <c r="C20917" t="s">
        <v>2589</v>
      </c>
      <c r="D20917" t="s">
        <v>2592</v>
      </c>
    </row>
    <row r="20918" spans="1:4" ht="15">
      <c r="A20918" t="s">
        <v>5221</v>
      </c>
      <c r="B20918" s="53">
        <v>2014</v>
      </c>
      <c r="C20918" t="s">
        <v>2589</v>
      </c>
      <c r="D20918" t="s">
        <v>2593</v>
      </c>
    </row>
    <row r="20919" spans="1:4" ht="15">
      <c r="A20919" t="s">
        <v>5221</v>
      </c>
      <c r="B20919" s="53">
        <v>2014</v>
      </c>
      <c r="C20919" t="s">
        <v>2589</v>
      </c>
      <c r="D20919" t="s">
        <v>2594</v>
      </c>
    </row>
    <row r="20920" spans="1:4" ht="15">
      <c r="A20920" t="s">
        <v>5221</v>
      </c>
      <c r="B20920" s="53">
        <v>2014</v>
      </c>
      <c r="C20920" t="s">
        <v>1230</v>
      </c>
      <c r="D20920" t="s">
        <v>2595</v>
      </c>
    </row>
    <row r="20921" spans="1:4" ht="15">
      <c r="A20921" t="s">
        <v>5221</v>
      </c>
      <c r="B20921" s="53">
        <v>2014</v>
      </c>
      <c r="C20921" t="s">
        <v>1230</v>
      </c>
      <c r="D20921" t="s">
        <v>2596</v>
      </c>
    </row>
    <row r="20922" spans="1:4" ht="15">
      <c r="A20922" t="s">
        <v>5221</v>
      </c>
      <c r="B20922" s="53">
        <v>2014</v>
      </c>
      <c r="C20922" t="s">
        <v>1230</v>
      </c>
      <c r="D20922" t="s">
        <v>2597</v>
      </c>
    </row>
    <row r="20923" spans="1:4" ht="15">
      <c r="A20923" t="s">
        <v>5221</v>
      </c>
      <c r="B20923" s="53">
        <v>2014</v>
      </c>
      <c r="C20923" t="s">
        <v>1230</v>
      </c>
      <c r="D20923" t="s">
        <v>2598</v>
      </c>
    </row>
    <row r="20924" spans="1:4" ht="15">
      <c r="A20924" t="s">
        <v>5221</v>
      </c>
      <c r="B20924" s="53">
        <v>2014</v>
      </c>
      <c r="C20924" t="s">
        <v>601</v>
      </c>
      <c r="D20924" t="s">
        <v>2599</v>
      </c>
    </row>
    <row r="20925" spans="1:4" ht="15">
      <c r="A20925" t="s">
        <v>5221</v>
      </c>
      <c r="B20925" s="53">
        <v>2014</v>
      </c>
      <c r="C20925" t="s">
        <v>2356</v>
      </c>
      <c r="D20925" t="s">
        <v>2600</v>
      </c>
    </row>
    <row r="20926" spans="1:4" ht="15">
      <c r="A20926" t="s">
        <v>5221</v>
      </c>
      <c r="B20926" s="53">
        <v>2014</v>
      </c>
      <c r="C20926" t="s">
        <v>817</v>
      </c>
      <c r="D20926" t="s">
        <v>2601</v>
      </c>
    </row>
    <row r="20927" spans="1:4" ht="15">
      <c r="A20927" t="s">
        <v>5221</v>
      </c>
      <c r="B20927" s="53">
        <v>2014</v>
      </c>
      <c r="C20927" t="s">
        <v>2602</v>
      </c>
      <c r="D20927" t="s">
        <v>2603</v>
      </c>
    </row>
    <row r="20928" spans="1:4" ht="15">
      <c r="A20928" t="s">
        <v>5221</v>
      </c>
      <c r="B20928" s="53">
        <v>2014</v>
      </c>
      <c r="C20928" t="s">
        <v>817</v>
      </c>
      <c r="D20928" t="s">
        <v>2604</v>
      </c>
    </row>
    <row r="20929" spans="1:4" ht="15">
      <c r="A20929" t="s">
        <v>5221</v>
      </c>
      <c r="B20929" s="53">
        <v>2014</v>
      </c>
      <c r="C20929" t="s">
        <v>817</v>
      </c>
      <c r="D20929" t="s">
        <v>2605</v>
      </c>
    </row>
    <row r="20930" spans="1:4" ht="15">
      <c r="A20930" t="s">
        <v>5221</v>
      </c>
      <c r="B20930" s="53">
        <v>2014</v>
      </c>
      <c r="C20930" t="s">
        <v>817</v>
      </c>
      <c r="D20930" t="s">
        <v>2606</v>
      </c>
    </row>
    <row r="20931" spans="1:4" ht="15">
      <c r="A20931" t="s">
        <v>5221</v>
      </c>
      <c r="B20931" s="53">
        <v>2014</v>
      </c>
      <c r="C20931" t="s">
        <v>1071</v>
      </c>
      <c r="D20931" t="s">
        <v>2607</v>
      </c>
    </row>
    <row r="20932" spans="1:4" ht="15">
      <c r="A20932" t="s">
        <v>5221</v>
      </c>
      <c r="B20932" s="53">
        <v>2014</v>
      </c>
      <c r="C20932" t="s">
        <v>817</v>
      </c>
      <c r="D20932" t="s">
        <v>2608</v>
      </c>
    </row>
    <row r="20933" spans="1:4" ht="15">
      <c r="A20933" t="s">
        <v>5221</v>
      </c>
      <c r="B20933" s="53">
        <v>2014</v>
      </c>
      <c r="C20933" t="s">
        <v>817</v>
      </c>
      <c r="D20933" t="s">
        <v>2609</v>
      </c>
    </row>
    <row r="20934" spans="1:4" ht="15">
      <c r="A20934" t="s">
        <v>5221</v>
      </c>
      <c r="B20934" s="53">
        <v>2014</v>
      </c>
      <c r="C20934" t="s">
        <v>1071</v>
      </c>
      <c r="D20934" t="s">
        <v>2610</v>
      </c>
    </row>
    <row r="20935" spans="1:4" ht="15">
      <c r="A20935" t="s">
        <v>5221</v>
      </c>
      <c r="B20935" s="53">
        <v>2014</v>
      </c>
      <c r="C20935" t="s">
        <v>817</v>
      </c>
      <c r="D20935" t="s">
        <v>2611</v>
      </c>
    </row>
    <row r="20936" spans="1:4" ht="15">
      <c r="A20936" t="s">
        <v>5221</v>
      </c>
      <c r="B20936" s="53">
        <v>2014</v>
      </c>
      <c r="C20936" t="s">
        <v>1071</v>
      </c>
      <c r="D20936" t="s">
        <v>2612</v>
      </c>
    </row>
    <row r="20937" spans="1:4" ht="15">
      <c r="A20937" t="s">
        <v>5221</v>
      </c>
      <c r="B20937" s="53">
        <v>2014</v>
      </c>
      <c r="C20937" t="s">
        <v>1071</v>
      </c>
      <c r="D20937" t="s">
        <v>2613</v>
      </c>
    </row>
    <row r="20938" spans="1:4" ht="15">
      <c r="A20938" t="s">
        <v>5221</v>
      </c>
      <c r="B20938" s="53">
        <v>2014</v>
      </c>
      <c r="C20938" t="s">
        <v>1071</v>
      </c>
      <c r="D20938" t="s">
        <v>2614</v>
      </c>
    </row>
    <row r="20939" spans="1:4" ht="15">
      <c r="A20939" t="s">
        <v>5221</v>
      </c>
      <c r="B20939" s="53">
        <v>2014</v>
      </c>
      <c r="C20939" t="s">
        <v>1071</v>
      </c>
      <c r="D20939" t="s">
        <v>2615</v>
      </c>
    </row>
    <row r="20940" spans="1:4" ht="15">
      <c r="A20940" t="s">
        <v>5221</v>
      </c>
      <c r="B20940" s="53">
        <v>2014</v>
      </c>
      <c r="C20940" t="s">
        <v>1020</v>
      </c>
      <c r="D20940" t="s">
        <v>2616</v>
      </c>
    </row>
    <row r="20941" spans="1:4" ht="15">
      <c r="A20941" t="s">
        <v>5221</v>
      </c>
      <c r="B20941" s="53">
        <v>2014</v>
      </c>
      <c r="C20941" t="s">
        <v>2463</v>
      </c>
      <c r="D20941" t="s">
        <v>2617</v>
      </c>
    </row>
    <row r="20942" spans="1:4" ht="15">
      <c r="A20942" t="s">
        <v>5221</v>
      </c>
      <c r="B20942" s="53">
        <v>2014</v>
      </c>
      <c r="C20942" t="s">
        <v>2463</v>
      </c>
      <c r="D20942" t="s">
        <v>2618</v>
      </c>
    </row>
    <row r="20943" spans="1:4" ht="15">
      <c r="A20943" t="s">
        <v>5221</v>
      </c>
      <c r="B20943" s="53">
        <v>2014</v>
      </c>
      <c r="C20943" t="s">
        <v>928</v>
      </c>
      <c r="D20943" t="s">
        <v>2619</v>
      </c>
    </row>
    <row r="20944" spans="1:4" ht="15">
      <c r="A20944" t="s">
        <v>5221</v>
      </c>
      <c r="B20944" s="53">
        <v>2014</v>
      </c>
      <c r="C20944" t="s">
        <v>610</v>
      </c>
      <c r="D20944" t="s">
        <v>2620</v>
      </c>
    </row>
    <row r="20945" spans="1:4" ht="15">
      <c r="A20945" t="s">
        <v>5221</v>
      </c>
      <c r="B20945" s="53">
        <v>2014</v>
      </c>
      <c r="C20945" t="s">
        <v>2621</v>
      </c>
      <c r="D20945" t="s">
        <v>2622</v>
      </c>
    </row>
    <row r="20946" spans="1:4" ht="15">
      <c r="A20946" t="s">
        <v>5221</v>
      </c>
      <c r="B20946" s="53">
        <v>2013</v>
      </c>
      <c r="C20946" t="s">
        <v>622</v>
      </c>
      <c r="D20946" t="s">
        <v>2623</v>
      </c>
    </row>
    <row r="20947" spans="1:4" ht="15">
      <c r="A20947" t="s">
        <v>5221</v>
      </c>
      <c r="B20947" s="53">
        <v>2013</v>
      </c>
      <c r="C20947" t="s">
        <v>622</v>
      </c>
      <c r="D20947" t="s">
        <v>2624</v>
      </c>
    </row>
    <row r="20948" spans="1:4" ht="15">
      <c r="A20948" t="s">
        <v>5221</v>
      </c>
      <c r="B20948" s="53">
        <v>2013</v>
      </c>
      <c r="C20948" t="s">
        <v>959</v>
      </c>
      <c r="D20948" t="s">
        <v>2625</v>
      </c>
    </row>
    <row r="20949" spans="1:4" ht="15">
      <c r="A20949" t="s">
        <v>5221</v>
      </c>
      <c r="B20949" s="53">
        <v>2013</v>
      </c>
      <c r="C20949" t="s">
        <v>959</v>
      </c>
      <c r="D20949" t="s">
        <v>2626</v>
      </c>
    </row>
    <row r="20950" spans="1:4" ht="15">
      <c r="A20950" t="s">
        <v>5221</v>
      </c>
      <c r="B20950" s="53">
        <v>2013</v>
      </c>
      <c r="C20950" t="s">
        <v>2331</v>
      </c>
      <c r="D20950" t="s">
        <v>2627</v>
      </c>
    </row>
    <row r="20951" spans="1:4" ht="15">
      <c r="A20951" t="s">
        <v>5221</v>
      </c>
      <c r="B20951" s="53">
        <v>2013</v>
      </c>
      <c r="C20951" t="s">
        <v>931</v>
      </c>
      <c r="D20951" t="s">
        <v>2628</v>
      </c>
    </row>
    <row r="20952" spans="1:4" ht="15">
      <c r="A20952" t="s">
        <v>5221</v>
      </c>
      <c r="B20952" s="53">
        <v>2013</v>
      </c>
      <c r="C20952" t="s">
        <v>931</v>
      </c>
      <c r="D20952" t="s">
        <v>2629</v>
      </c>
    </row>
    <row r="20953" spans="1:4" ht="15">
      <c r="A20953" t="s">
        <v>5221</v>
      </c>
      <c r="B20953" s="53">
        <v>2013</v>
      </c>
      <c r="C20953" t="s">
        <v>1075</v>
      </c>
      <c r="D20953" t="s">
        <v>2630</v>
      </c>
    </row>
    <row r="20954" spans="1:4" ht="15">
      <c r="A20954" t="s">
        <v>5221</v>
      </c>
      <c r="B20954" s="53">
        <v>2013</v>
      </c>
      <c r="C20954" t="s">
        <v>1075</v>
      </c>
      <c r="D20954" t="s">
        <v>2631</v>
      </c>
    </row>
    <row r="20955" spans="1:4" ht="15">
      <c r="A20955" t="s">
        <v>5221</v>
      </c>
      <c r="B20955" s="53">
        <v>2013</v>
      </c>
      <c r="C20955" t="s">
        <v>961</v>
      </c>
      <c r="D20955" t="s">
        <v>2632</v>
      </c>
    </row>
    <row r="20956" spans="1:4" ht="15">
      <c r="A20956" t="s">
        <v>5221</v>
      </c>
      <c r="B20956" s="53">
        <v>2013</v>
      </c>
      <c r="C20956" t="s">
        <v>961</v>
      </c>
      <c r="D20956" t="s">
        <v>2633</v>
      </c>
    </row>
    <row r="20957" spans="1:4" ht="15">
      <c r="A20957" t="s">
        <v>5221</v>
      </c>
      <c r="B20957" s="53">
        <v>2013</v>
      </c>
      <c r="C20957" t="s">
        <v>843</v>
      </c>
      <c r="D20957" t="s">
        <v>2634</v>
      </c>
    </row>
    <row r="20958" spans="1:4" ht="15">
      <c r="A20958" t="s">
        <v>5221</v>
      </c>
      <c r="B20958" s="53">
        <v>2013</v>
      </c>
      <c r="C20958" t="s">
        <v>2635</v>
      </c>
      <c r="D20958" t="s">
        <v>2636</v>
      </c>
    </row>
    <row r="20959" spans="1:4" ht="15">
      <c r="A20959" t="s">
        <v>5221</v>
      </c>
      <c r="B20959" s="53">
        <v>2013</v>
      </c>
      <c r="C20959" t="s">
        <v>642</v>
      </c>
      <c r="D20959" t="s">
        <v>2637</v>
      </c>
    </row>
    <row r="20960" spans="1:4" ht="15">
      <c r="A20960" t="s">
        <v>5221</v>
      </c>
      <c r="B20960" s="53">
        <v>2013</v>
      </c>
      <c r="C20960" t="s">
        <v>2638</v>
      </c>
      <c r="D20960" t="s">
        <v>2639</v>
      </c>
    </row>
    <row r="20961" spans="1:4" ht="15">
      <c r="A20961" t="s">
        <v>5221</v>
      </c>
      <c r="B20961" s="53">
        <v>2013</v>
      </c>
      <c r="C20961" t="s">
        <v>2589</v>
      </c>
      <c r="D20961" t="s">
        <v>2640</v>
      </c>
    </row>
    <row r="20962" spans="1:4" ht="15">
      <c r="A20962" t="s">
        <v>5221</v>
      </c>
      <c r="B20962" s="53">
        <v>2013</v>
      </c>
      <c r="C20962" t="s">
        <v>2589</v>
      </c>
      <c r="D20962" t="s">
        <v>2641</v>
      </c>
    </row>
    <row r="20963" spans="1:4" ht="15">
      <c r="A20963" t="s">
        <v>5221</v>
      </c>
      <c r="B20963" s="53">
        <v>2013</v>
      </c>
      <c r="C20963" t="s">
        <v>1230</v>
      </c>
      <c r="D20963" t="s">
        <v>2642</v>
      </c>
    </row>
    <row r="20964" spans="1:4" ht="15">
      <c r="A20964" t="s">
        <v>5221</v>
      </c>
      <c r="B20964" s="53">
        <v>2013</v>
      </c>
      <c r="C20964" t="s">
        <v>601</v>
      </c>
      <c r="D20964" t="s">
        <v>2643</v>
      </c>
    </row>
    <row r="20965" spans="1:4" ht="15">
      <c r="A20965" t="s">
        <v>5221</v>
      </c>
      <c r="B20965" s="53">
        <v>2013</v>
      </c>
      <c r="C20965" t="s">
        <v>817</v>
      </c>
      <c r="D20965" t="s">
        <v>2644</v>
      </c>
    </row>
    <row r="20966" spans="1:4" ht="15">
      <c r="A20966" t="s">
        <v>5221</v>
      </c>
      <c r="B20966" s="53">
        <v>2013</v>
      </c>
      <c r="C20966" t="s">
        <v>817</v>
      </c>
      <c r="D20966" t="s">
        <v>2645</v>
      </c>
    </row>
    <row r="20967" spans="1:4" ht="15">
      <c r="A20967" t="s">
        <v>5221</v>
      </c>
      <c r="B20967" s="53">
        <v>2013</v>
      </c>
      <c r="C20967" t="s">
        <v>1354</v>
      </c>
      <c r="D20967" t="s">
        <v>2646</v>
      </c>
    </row>
    <row r="20968" spans="1:4" ht="15">
      <c r="A20968" t="s">
        <v>5221</v>
      </c>
      <c r="B20968" s="53">
        <v>2013</v>
      </c>
      <c r="C20968" t="s">
        <v>817</v>
      </c>
      <c r="D20968" t="s">
        <v>2647</v>
      </c>
    </row>
    <row r="20969" spans="1:4" ht="15">
      <c r="A20969" t="s">
        <v>5221</v>
      </c>
      <c r="B20969" s="53">
        <v>2013</v>
      </c>
      <c r="C20969" t="s">
        <v>817</v>
      </c>
      <c r="D20969" t="s">
        <v>2648</v>
      </c>
    </row>
    <row r="20970" spans="1:4" ht="15">
      <c r="A20970" t="s">
        <v>5221</v>
      </c>
      <c r="B20970" s="53">
        <v>2013</v>
      </c>
      <c r="C20970" t="s">
        <v>1071</v>
      </c>
      <c r="D20970" t="s">
        <v>2649</v>
      </c>
    </row>
    <row r="20971" spans="1:4" ht="15">
      <c r="A20971" t="s">
        <v>5221</v>
      </c>
      <c r="B20971" s="53">
        <v>2013</v>
      </c>
      <c r="C20971" t="s">
        <v>1354</v>
      </c>
      <c r="D20971" t="s">
        <v>2650</v>
      </c>
    </row>
    <row r="20972" spans="1:4" ht="15">
      <c r="A20972" t="s">
        <v>5221</v>
      </c>
      <c r="B20972" s="53">
        <v>2013</v>
      </c>
      <c r="C20972" t="s">
        <v>1071</v>
      </c>
      <c r="D20972" t="s">
        <v>2651</v>
      </c>
    </row>
    <row r="20973" spans="1:4" ht="15">
      <c r="A20973" t="s">
        <v>5221</v>
      </c>
      <c r="B20973" s="53">
        <v>2013</v>
      </c>
      <c r="C20973" t="s">
        <v>1020</v>
      </c>
      <c r="D20973" t="s">
        <v>2652</v>
      </c>
    </row>
    <row r="20974" spans="1:4" ht="15">
      <c r="A20974" t="s">
        <v>5221</v>
      </c>
      <c r="B20974" s="53">
        <v>2013</v>
      </c>
      <c r="C20974" t="s">
        <v>1020</v>
      </c>
      <c r="D20974" t="s">
        <v>2653</v>
      </c>
    </row>
    <row r="20975" spans="1:4" ht="15">
      <c r="A20975" t="s">
        <v>5221</v>
      </c>
      <c r="B20975" s="53">
        <v>2013</v>
      </c>
      <c r="C20975" t="s">
        <v>1020</v>
      </c>
      <c r="D20975" t="s">
        <v>2654</v>
      </c>
    </row>
    <row r="20976" spans="1:4" ht="15">
      <c r="A20976" t="s">
        <v>5221</v>
      </c>
      <c r="B20976" s="53">
        <v>2013</v>
      </c>
      <c r="C20976" t="s">
        <v>2463</v>
      </c>
      <c r="D20976" t="s">
        <v>2655</v>
      </c>
    </row>
    <row r="20977" spans="1:4" ht="15">
      <c r="A20977" t="s">
        <v>5221</v>
      </c>
      <c r="B20977" s="53">
        <v>2013</v>
      </c>
      <c r="C20977" t="s">
        <v>2589</v>
      </c>
      <c r="D20977" t="s">
        <v>2656</v>
      </c>
    </row>
    <row r="20978" spans="1:4" ht="15">
      <c r="A20978" t="s">
        <v>5221</v>
      </c>
      <c r="B20978" s="53">
        <v>2013</v>
      </c>
      <c r="C20978" t="s">
        <v>817</v>
      </c>
      <c r="D20978" t="s">
        <v>2657</v>
      </c>
    </row>
    <row r="20979" spans="1:4" ht="15">
      <c r="A20979" t="s">
        <v>5221</v>
      </c>
      <c r="B20979" s="53">
        <v>2013</v>
      </c>
      <c r="C20979" t="s">
        <v>1071</v>
      </c>
      <c r="D20979" t="s">
        <v>2658</v>
      </c>
    </row>
    <row r="20980" spans="1:4" ht="15">
      <c r="A20980" t="s">
        <v>5221</v>
      </c>
      <c r="B20980" s="53">
        <v>2013</v>
      </c>
      <c r="C20980" t="s">
        <v>1354</v>
      </c>
      <c r="D20980" t="s">
        <v>2659</v>
      </c>
    </row>
    <row r="20981" spans="1:4" ht="15">
      <c r="A20981" t="s">
        <v>5221</v>
      </c>
      <c r="B20981" s="53">
        <v>2012</v>
      </c>
      <c r="C20981" t="s">
        <v>1050</v>
      </c>
      <c r="D20981" t="s">
        <v>2660</v>
      </c>
    </row>
    <row r="20982" spans="1:4" ht="15">
      <c r="A20982" t="s">
        <v>5221</v>
      </c>
      <c r="B20982" s="53">
        <v>2012</v>
      </c>
      <c r="C20982" t="s">
        <v>2661</v>
      </c>
      <c r="D20982" t="s">
        <v>2662</v>
      </c>
    </row>
    <row r="20983" spans="1:4" ht="15">
      <c r="A20983" t="s">
        <v>5221</v>
      </c>
      <c r="B20983" s="53">
        <v>2012</v>
      </c>
      <c r="C20983" t="s">
        <v>12</v>
      </c>
      <c r="D20983" t="s">
        <v>2663</v>
      </c>
    </row>
    <row r="20984" spans="1:4" ht="15">
      <c r="A20984" t="s">
        <v>5221</v>
      </c>
      <c r="B20984" s="53">
        <v>2012</v>
      </c>
      <c r="C20984" t="s">
        <v>931</v>
      </c>
      <c r="D20984" t="s">
        <v>2664</v>
      </c>
    </row>
    <row r="20985" spans="1:4" ht="15">
      <c r="A20985" t="s">
        <v>5221</v>
      </c>
      <c r="B20985" s="53">
        <v>2012</v>
      </c>
      <c r="C20985" t="s">
        <v>931</v>
      </c>
      <c r="D20985" t="s">
        <v>2665</v>
      </c>
    </row>
    <row r="20986" spans="1:4" ht="15">
      <c r="A20986" t="s">
        <v>5221</v>
      </c>
      <c r="B20986" s="53">
        <v>2012</v>
      </c>
      <c r="C20986" t="s">
        <v>931</v>
      </c>
      <c r="D20986" t="s">
        <v>2666</v>
      </c>
    </row>
    <row r="20987" spans="1:4" ht="15">
      <c r="A20987" t="s">
        <v>5221</v>
      </c>
      <c r="B20987" s="53">
        <v>2012</v>
      </c>
      <c r="C20987" t="s">
        <v>931</v>
      </c>
      <c r="D20987" t="s">
        <v>2667</v>
      </c>
    </row>
    <row r="20988" spans="1:4" ht="15">
      <c r="A20988" t="s">
        <v>5221</v>
      </c>
      <c r="B20988" s="53">
        <v>2012</v>
      </c>
      <c r="C20988" t="s">
        <v>931</v>
      </c>
      <c r="D20988" t="s">
        <v>2668</v>
      </c>
    </row>
    <row r="20989" spans="1:4" ht="15">
      <c r="A20989" t="s">
        <v>5221</v>
      </c>
      <c r="B20989" s="53">
        <v>2012</v>
      </c>
      <c r="C20989" t="s">
        <v>931</v>
      </c>
      <c r="D20989" t="s">
        <v>2669</v>
      </c>
    </row>
    <row r="20990" spans="1:4" ht="15">
      <c r="A20990" t="s">
        <v>5221</v>
      </c>
      <c r="B20990" s="53">
        <v>2012</v>
      </c>
      <c r="C20990" t="s">
        <v>931</v>
      </c>
      <c r="D20990" t="s">
        <v>2670</v>
      </c>
    </row>
    <row r="20991" spans="1:4" ht="15">
      <c r="A20991" t="s">
        <v>5221</v>
      </c>
      <c r="B20991" s="53">
        <v>2012</v>
      </c>
      <c r="C20991" t="s">
        <v>1075</v>
      </c>
      <c r="D20991" t="s">
        <v>2671</v>
      </c>
    </row>
    <row r="20992" spans="1:4" ht="15">
      <c r="A20992" t="s">
        <v>5221</v>
      </c>
      <c r="B20992" s="53">
        <v>2012</v>
      </c>
      <c r="C20992" t="s">
        <v>13</v>
      </c>
      <c r="D20992" t="s">
        <v>2672</v>
      </c>
    </row>
    <row r="20993" spans="1:4" ht="15">
      <c r="A20993" t="s">
        <v>5221</v>
      </c>
      <c r="B20993" s="53">
        <v>2012</v>
      </c>
      <c r="C20993" t="s">
        <v>794</v>
      </c>
      <c r="D20993" t="s">
        <v>2673</v>
      </c>
    </row>
    <row r="20994" spans="1:4" ht="15">
      <c r="A20994" t="s">
        <v>5221</v>
      </c>
      <c r="B20994" s="53">
        <v>2012</v>
      </c>
      <c r="C20994" t="s">
        <v>929</v>
      </c>
      <c r="D20994" t="s">
        <v>2674</v>
      </c>
    </row>
    <row r="20995" spans="1:4" ht="15">
      <c r="A20995" t="s">
        <v>5221</v>
      </c>
      <c r="B20995" s="53">
        <v>2012</v>
      </c>
      <c r="C20995" t="s">
        <v>961</v>
      </c>
      <c r="D20995" t="s">
        <v>2675</v>
      </c>
    </row>
    <row r="20996" spans="1:4" ht="15">
      <c r="A20996" t="s">
        <v>5221</v>
      </c>
      <c r="B20996" s="53">
        <v>2012</v>
      </c>
      <c r="C20996" t="s">
        <v>961</v>
      </c>
      <c r="D20996" t="s">
        <v>2676</v>
      </c>
    </row>
    <row r="20997" spans="1:4" ht="15">
      <c r="A20997" t="s">
        <v>5221</v>
      </c>
      <c r="B20997" s="53">
        <v>2012</v>
      </c>
      <c r="C20997" t="s">
        <v>961</v>
      </c>
      <c r="D20997" t="s">
        <v>2677</v>
      </c>
    </row>
    <row r="20998" spans="1:4" ht="15">
      <c r="A20998" t="s">
        <v>5221</v>
      </c>
      <c r="B20998" s="53">
        <v>2012</v>
      </c>
      <c r="C20998" t="s">
        <v>1332</v>
      </c>
      <c r="D20998" t="s">
        <v>2678</v>
      </c>
    </row>
    <row r="20999" spans="1:4" ht="15">
      <c r="A20999" t="s">
        <v>5221</v>
      </c>
      <c r="B20999" s="53">
        <v>2012</v>
      </c>
      <c r="C20999" t="s">
        <v>2679</v>
      </c>
      <c r="D20999" t="s">
        <v>2680</v>
      </c>
    </row>
    <row r="21000" spans="1:4" ht="15">
      <c r="A21000" t="s">
        <v>5221</v>
      </c>
      <c r="B21000" s="53">
        <v>2012</v>
      </c>
      <c r="C21000" t="s">
        <v>1025</v>
      </c>
      <c r="D21000" t="s">
        <v>2681</v>
      </c>
    </row>
    <row r="21001" spans="1:4" ht="15">
      <c r="A21001" t="s">
        <v>5221</v>
      </c>
      <c r="B21001" s="53">
        <v>2012</v>
      </c>
      <c r="C21001" t="s">
        <v>843</v>
      </c>
      <c r="D21001" t="s">
        <v>2682</v>
      </c>
    </row>
    <row r="21002" spans="1:4" ht="15">
      <c r="A21002" t="s">
        <v>5221</v>
      </c>
      <c r="B21002" s="53">
        <v>2012</v>
      </c>
      <c r="C21002" t="s">
        <v>843</v>
      </c>
      <c r="D21002" t="s">
        <v>2683</v>
      </c>
    </row>
    <row r="21003" spans="1:4" ht="15">
      <c r="A21003" t="s">
        <v>5221</v>
      </c>
      <c r="B21003" s="53">
        <v>2012</v>
      </c>
      <c r="C21003" t="s">
        <v>843</v>
      </c>
      <c r="D21003" t="s">
        <v>2684</v>
      </c>
    </row>
    <row r="21004" spans="1:4" ht="15">
      <c r="A21004" t="s">
        <v>5221</v>
      </c>
      <c r="B21004" s="53">
        <v>2012</v>
      </c>
      <c r="C21004" t="s">
        <v>1402</v>
      </c>
      <c r="D21004" t="s">
        <v>2685</v>
      </c>
    </row>
    <row r="21005" spans="1:4" ht="15">
      <c r="A21005" t="s">
        <v>5221</v>
      </c>
      <c r="B21005" s="53">
        <v>2012</v>
      </c>
      <c r="C21005" t="s">
        <v>2052</v>
      </c>
      <c r="D21005" t="s">
        <v>2686</v>
      </c>
    </row>
    <row r="21006" spans="1:4" ht="15">
      <c r="A21006" t="s">
        <v>5221</v>
      </c>
      <c r="B21006" s="53">
        <v>2012</v>
      </c>
      <c r="C21006" t="s">
        <v>1894</v>
      </c>
      <c r="D21006" t="s">
        <v>2687</v>
      </c>
    </row>
    <row r="21007" spans="1:4" ht="15">
      <c r="A21007" t="s">
        <v>5221</v>
      </c>
      <c r="B21007" s="53">
        <v>2012</v>
      </c>
      <c r="C21007" t="s">
        <v>2248</v>
      </c>
      <c r="D21007" t="s">
        <v>2688</v>
      </c>
    </row>
    <row r="21008" spans="1:4" ht="15">
      <c r="A21008" t="s">
        <v>5221</v>
      </c>
      <c r="B21008" s="53">
        <v>2012</v>
      </c>
      <c r="C21008" t="s">
        <v>642</v>
      </c>
      <c r="D21008" t="s">
        <v>2689</v>
      </c>
    </row>
    <row r="21009" spans="1:4" ht="15">
      <c r="A21009" t="s">
        <v>5221</v>
      </c>
      <c r="B21009" s="53">
        <v>2012</v>
      </c>
      <c r="C21009" t="s">
        <v>2589</v>
      </c>
      <c r="D21009" t="s">
        <v>2690</v>
      </c>
    </row>
    <row r="21010" spans="1:4" ht="15">
      <c r="A21010" t="s">
        <v>5221</v>
      </c>
      <c r="B21010" s="53">
        <v>2012</v>
      </c>
      <c r="C21010" t="s">
        <v>645</v>
      </c>
      <c r="D21010" t="s">
        <v>2691</v>
      </c>
    </row>
    <row r="21011" spans="1:4" ht="15">
      <c r="A21011" t="s">
        <v>5221</v>
      </c>
      <c r="B21011" s="53">
        <v>2012</v>
      </c>
      <c r="C21011" t="s">
        <v>1230</v>
      </c>
      <c r="D21011" t="s">
        <v>2692</v>
      </c>
    </row>
    <row r="21012" spans="1:4" ht="15">
      <c r="A21012" t="s">
        <v>5221</v>
      </c>
      <c r="B21012" s="53">
        <v>2012</v>
      </c>
      <c r="C21012" t="s">
        <v>1230</v>
      </c>
      <c r="D21012" t="s">
        <v>2693</v>
      </c>
    </row>
    <row r="21013" spans="1:4" ht="15">
      <c r="A21013" t="s">
        <v>5221</v>
      </c>
      <c r="B21013" s="53">
        <v>2012</v>
      </c>
      <c r="C21013" t="s">
        <v>1230</v>
      </c>
      <c r="D21013" t="s">
        <v>2694</v>
      </c>
    </row>
    <row r="21014" spans="1:4" ht="15">
      <c r="A21014" t="s">
        <v>5221</v>
      </c>
      <c r="B21014" s="53">
        <v>2012</v>
      </c>
      <c r="C21014" t="s">
        <v>1230</v>
      </c>
      <c r="D21014" t="s">
        <v>2695</v>
      </c>
    </row>
    <row r="21015" spans="1:4" ht="15">
      <c r="A21015" t="s">
        <v>5221</v>
      </c>
      <c r="B21015" s="53">
        <v>2012</v>
      </c>
      <c r="C21015" t="s">
        <v>1230</v>
      </c>
      <c r="D21015" t="s">
        <v>2696</v>
      </c>
    </row>
    <row r="21016" spans="1:4" ht="15">
      <c r="A21016" t="s">
        <v>5221</v>
      </c>
      <c r="B21016" s="53">
        <v>2012</v>
      </c>
      <c r="C21016" t="s">
        <v>1230</v>
      </c>
      <c r="D21016" t="s">
        <v>2697</v>
      </c>
    </row>
    <row r="21017" spans="1:4" ht="15">
      <c r="A21017" t="s">
        <v>5221</v>
      </c>
      <c r="B21017" s="53">
        <v>2012</v>
      </c>
      <c r="C21017" t="s">
        <v>1230</v>
      </c>
      <c r="D21017" t="s">
        <v>2698</v>
      </c>
    </row>
    <row r="21018" spans="1:4" ht="15">
      <c r="A21018" t="s">
        <v>5221</v>
      </c>
      <c r="B21018" s="53">
        <v>2012</v>
      </c>
      <c r="C21018" t="s">
        <v>1230</v>
      </c>
      <c r="D21018" t="s">
        <v>2699</v>
      </c>
    </row>
    <row r="21019" spans="1:4" ht="15">
      <c r="A21019" t="s">
        <v>5221</v>
      </c>
      <c r="B21019" s="53">
        <v>2012</v>
      </c>
      <c r="C21019" t="s">
        <v>601</v>
      </c>
      <c r="D21019" t="s">
        <v>2700</v>
      </c>
    </row>
    <row r="21020" spans="1:4" ht="15">
      <c r="A21020" t="s">
        <v>5221</v>
      </c>
      <c r="B21020" s="53">
        <v>2012</v>
      </c>
      <c r="C21020" t="s">
        <v>601</v>
      </c>
      <c r="D21020" t="s">
        <v>2701</v>
      </c>
    </row>
    <row r="21021" spans="1:4" ht="15">
      <c r="A21021" t="s">
        <v>5221</v>
      </c>
      <c r="B21021" s="53">
        <v>2012</v>
      </c>
      <c r="C21021" t="s">
        <v>601</v>
      </c>
      <c r="D21021" t="s">
        <v>2702</v>
      </c>
    </row>
    <row r="21022" spans="1:4" ht="15">
      <c r="A21022" t="s">
        <v>5221</v>
      </c>
      <c r="B21022" s="53">
        <v>2012</v>
      </c>
      <c r="C21022" t="s">
        <v>15</v>
      </c>
      <c r="D21022" t="s">
        <v>2703</v>
      </c>
    </row>
    <row r="21023" spans="1:4" ht="15">
      <c r="A21023" t="s">
        <v>5221</v>
      </c>
      <c r="B21023" s="53">
        <v>2012</v>
      </c>
      <c r="C21023" t="s">
        <v>15</v>
      </c>
      <c r="D21023" t="s">
        <v>2704</v>
      </c>
    </row>
    <row r="21024" spans="1:4" ht="15">
      <c r="A21024" t="s">
        <v>5221</v>
      </c>
      <c r="B21024" s="53">
        <v>2012</v>
      </c>
      <c r="C21024" t="s">
        <v>2705</v>
      </c>
      <c r="D21024" t="s">
        <v>2706</v>
      </c>
    </row>
    <row r="21025" spans="1:4" ht="15">
      <c r="A21025" t="s">
        <v>5221</v>
      </c>
      <c r="B21025" s="53">
        <v>2012</v>
      </c>
      <c r="C21025" t="s">
        <v>2356</v>
      </c>
      <c r="D21025" t="s">
        <v>2707</v>
      </c>
    </row>
    <row r="21026" spans="1:4" ht="15">
      <c r="A21026" t="s">
        <v>5221</v>
      </c>
      <c r="B21026" s="53">
        <v>2012</v>
      </c>
      <c r="C21026" t="s">
        <v>817</v>
      </c>
      <c r="D21026" t="s">
        <v>2708</v>
      </c>
    </row>
    <row r="21027" spans="1:4" ht="15">
      <c r="A21027" t="s">
        <v>5221</v>
      </c>
      <c r="B21027" s="53">
        <v>2012</v>
      </c>
      <c r="C21027" t="s">
        <v>2535</v>
      </c>
      <c r="D21027" t="s">
        <v>2709</v>
      </c>
    </row>
    <row r="21028" spans="1:4" ht="15">
      <c r="A21028" t="s">
        <v>5221</v>
      </c>
      <c r="B21028" s="53">
        <v>2012</v>
      </c>
      <c r="C21028" t="s">
        <v>1354</v>
      </c>
      <c r="D21028" t="s">
        <v>2710</v>
      </c>
    </row>
    <row r="21029" spans="1:4" ht="15">
      <c r="A21029" t="s">
        <v>5221</v>
      </c>
      <c r="B21029" s="53">
        <v>2012</v>
      </c>
      <c r="C21029" t="s">
        <v>2535</v>
      </c>
      <c r="D21029" t="s">
        <v>2711</v>
      </c>
    </row>
    <row r="21030" spans="1:4" ht="15">
      <c r="A21030" t="s">
        <v>5221</v>
      </c>
      <c r="B21030" s="53">
        <v>2012</v>
      </c>
      <c r="C21030" t="s">
        <v>2712</v>
      </c>
      <c r="D21030" t="s">
        <v>2713</v>
      </c>
    </row>
    <row r="21031" spans="1:4" ht="15">
      <c r="A21031" t="s">
        <v>5221</v>
      </c>
      <c r="B21031" s="53">
        <v>2012</v>
      </c>
      <c r="C21031" t="s">
        <v>2714</v>
      </c>
      <c r="D21031" t="s">
        <v>2715</v>
      </c>
    </row>
    <row r="21032" spans="1:4" ht="15">
      <c r="A21032" t="s">
        <v>5221</v>
      </c>
      <c r="B21032" s="53">
        <v>2012</v>
      </c>
      <c r="C21032" t="s">
        <v>817</v>
      </c>
      <c r="D21032" t="s">
        <v>2716</v>
      </c>
    </row>
    <row r="21033" spans="1:4" ht="15">
      <c r="A21033" t="s">
        <v>5221</v>
      </c>
      <c r="B21033" s="53">
        <v>2012</v>
      </c>
      <c r="C21033" t="s">
        <v>817</v>
      </c>
      <c r="D21033" t="s">
        <v>2717</v>
      </c>
    </row>
    <row r="21034" spans="1:4" ht="15">
      <c r="A21034" t="s">
        <v>5221</v>
      </c>
      <c r="B21034" s="53">
        <v>2012</v>
      </c>
      <c r="C21034" t="s">
        <v>1354</v>
      </c>
      <c r="D21034" t="s">
        <v>2718</v>
      </c>
    </row>
    <row r="21035" spans="1:4" ht="15">
      <c r="A21035" t="s">
        <v>5221</v>
      </c>
      <c r="B21035" s="53">
        <v>2012</v>
      </c>
      <c r="C21035" t="s">
        <v>1071</v>
      </c>
      <c r="D21035" t="s">
        <v>2719</v>
      </c>
    </row>
    <row r="21036" spans="1:4" ht="15">
      <c r="A21036" t="s">
        <v>5221</v>
      </c>
      <c r="B21036" s="53">
        <v>2012</v>
      </c>
      <c r="C21036" t="s">
        <v>1354</v>
      </c>
      <c r="D21036" t="s">
        <v>2720</v>
      </c>
    </row>
    <row r="21037" spans="1:4" ht="15">
      <c r="A21037" t="s">
        <v>5221</v>
      </c>
      <c r="B21037" s="53">
        <v>2012</v>
      </c>
      <c r="C21037" t="s">
        <v>1071</v>
      </c>
      <c r="D21037" t="s">
        <v>2721</v>
      </c>
    </row>
    <row r="21038" spans="1:4" ht="15">
      <c r="A21038" t="s">
        <v>5221</v>
      </c>
      <c r="B21038" s="53">
        <v>2012</v>
      </c>
      <c r="C21038" t="s">
        <v>1071</v>
      </c>
      <c r="D21038" t="s">
        <v>2722</v>
      </c>
    </row>
    <row r="21039" spans="1:4" ht="15">
      <c r="A21039" t="s">
        <v>5221</v>
      </c>
      <c r="B21039" s="53">
        <v>2012</v>
      </c>
      <c r="C21039" t="s">
        <v>817</v>
      </c>
      <c r="D21039" t="s">
        <v>2723</v>
      </c>
    </row>
    <row r="21040" spans="1:4" ht="15">
      <c r="A21040" t="s">
        <v>5221</v>
      </c>
      <c r="B21040" s="53">
        <v>2012</v>
      </c>
      <c r="C21040" t="s">
        <v>1020</v>
      </c>
      <c r="D21040" t="s">
        <v>2724</v>
      </c>
    </row>
    <row r="21041" spans="1:4" ht="15">
      <c r="A21041" t="s">
        <v>5221</v>
      </c>
      <c r="B21041" s="53">
        <v>2012</v>
      </c>
      <c r="C21041" t="s">
        <v>1020</v>
      </c>
      <c r="D21041" t="s">
        <v>2725</v>
      </c>
    </row>
    <row r="21042" spans="1:4" ht="15">
      <c r="A21042" t="s">
        <v>5221</v>
      </c>
      <c r="B21042" s="53">
        <v>2012</v>
      </c>
      <c r="C21042" t="s">
        <v>1020</v>
      </c>
      <c r="D21042" t="s">
        <v>2726</v>
      </c>
    </row>
    <row r="21043" spans="1:4" ht="15">
      <c r="A21043" t="s">
        <v>5221</v>
      </c>
      <c r="B21043" s="53">
        <v>2012</v>
      </c>
      <c r="C21043" t="s">
        <v>1020</v>
      </c>
      <c r="D21043" t="s">
        <v>2727</v>
      </c>
    </row>
    <row r="21044" spans="1:4" ht="15">
      <c r="A21044" t="s">
        <v>5221</v>
      </c>
      <c r="B21044" s="53">
        <v>2012</v>
      </c>
      <c r="C21044" t="s">
        <v>610</v>
      </c>
      <c r="D21044" t="s">
        <v>2728</v>
      </c>
    </row>
    <row r="21045" spans="1:4" ht="15">
      <c r="A21045" t="s">
        <v>5221</v>
      </c>
      <c r="B21045" s="53">
        <v>2012</v>
      </c>
      <c r="C21045" t="s">
        <v>610</v>
      </c>
      <c r="D21045" t="s">
        <v>2729</v>
      </c>
    </row>
    <row r="21046" spans="1:4" ht="15">
      <c r="A21046" t="s">
        <v>5221</v>
      </c>
      <c r="B21046" s="53">
        <v>2012</v>
      </c>
      <c r="C21046" t="s">
        <v>2621</v>
      </c>
      <c r="D21046" t="s">
        <v>2730</v>
      </c>
    </row>
    <row r="21047" spans="1:4" ht="15">
      <c r="A21047" t="s">
        <v>5221</v>
      </c>
      <c r="B21047" s="53">
        <v>2012</v>
      </c>
      <c r="C21047" t="s">
        <v>2589</v>
      </c>
      <c r="D21047" t="s">
        <v>2731</v>
      </c>
    </row>
    <row r="21048" spans="1:4" ht="15">
      <c r="A21048" t="s">
        <v>5221</v>
      </c>
      <c r="B21048" s="53">
        <v>2011</v>
      </c>
      <c r="C21048" t="s">
        <v>1949</v>
      </c>
      <c r="D21048" t="s">
        <v>2732</v>
      </c>
    </row>
    <row r="21049" spans="1:4" ht="15">
      <c r="A21049" t="s">
        <v>5221</v>
      </c>
      <c r="B21049" s="53">
        <v>2011</v>
      </c>
      <c r="C21049" t="s">
        <v>1338</v>
      </c>
      <c r="D21049" t="s">
        <v>2733</v>
      </c>
    </row>
    <row r="21050" spans="1:4" ht="15">
      <c r="A21050" t="s">
        <v>5221</v>
      </c>
      <c r="B21050" s="53">
        <v>2011</v>
      </c>
      <c r="C21050" t="s">
        <v>1338</v>
      </c>
      <c r="D21050" t="s">
        <v>2734</v>
      </c>
    </row>
    <row r="21051" spans="1:4" ht="15">
      <c r="A21051" t="s">
        <v>5221</v>
      </c>
      <c r="B21051" s="53">
        <v>2011</v>
      </c>
      <c r="C21051" t="s">
        <v>931</v>
      </c>
      <c r="D21051" t="s">
        <v>1339</v>
      </c>
    </row>
    <row r="21052" spans="1:4" ht="15">
      <c r="A21052" t="s">
        <v>5221</v>
      </c>
      <c r="B21052" s="53">
        <v>2011</v>
      </c>
      <c r="C21052" t="s">
        <v>961</v>
      </c>
      <c r="D21052" t="s">
        <v>2735</v>
      </c>
    </row>
    <row r="21053" spans="1:4" ht="15">
      <c r="A21053" t="s">
        <v>5221</v>
      </c>
      <c r="B21053" s="53">
        <v>2011</v>
      </c>
      <c r="C21053" t="s">
        <v>1314</v>
      </c>
      <c r="D21053" t="s">
        <v>2736</v>
      </c>
    </row>
    <row r="21054" spans="1:4" ht="15">
      <c r="A21054" t="s">
        <v>5221</v>
      </c>
      <c r="B21054" s="53">
        <v>2011</v>
      </c>
      <c r="C21054" t="s">
        <v>1402</v>
      </c>
      <c r="D21054" t="s">
        <v>2737</v>
      </c>
    </row>
    <row r="21055" spans="1:4" ht="15">
      <c r="A21055" t="s">
        <v>5221</v>
      </c>
      <c r="B21055" s="53">
        <v>2011</v>
      </c>
      <c r="C21055" t="s">
        <v>910</v>
      </c>
      <c r="D21055" t="s">
        <v>2738</v>
      </c>
    </row>
    <row r="21056" spans="1:4" ht="15">
      <c r="A21056" t="s">
        <v>5221</v>
      </c>
      <c r="B21056" s="53">
        <v>2011</v>
      </c>
      <c r="C21056" t="s">
        <v>642</v>
      </c>
      <c r="D21056" t="s">
        <v>2739</v>
      </c>
    </row>
    <row r="21057" spans="1:4" ht="15">
      <c r="A21057" t="s">
        <v>5221</v>
      </c>
      <c r="B21057" s="53">
        <v>2011</v>
      </c>
      <c r="C21057" t="s">
        <v>19</v>
      </c>
      <c r="D21057" t="s">
        <v>2740</v>
      </c>
    </row>
    <row r="21058" spans="1:4" ht="15">
      <c r="A21058" t="s">
        <v>5221</v>
      </c>
      <c r="B21058" s="53">
        <v>2011</v>
      </c>
      <c r="C21058" t="s">
        <v>1271</v>
      </c>
      <c r="D21058" t="s">
        <v>2741</v>
      </c>
    </row>
    <row r="21059" spans="1:4" ht="15">
      <c r="A21059" t="s">
        <v>5221</v>
      </c>
      <c r="B21059" s="53">
        <v>2011</v>
      </c>
      <c r="C21059" t="s">
        <v>1271</v>
      </c>
      <c r="D21059" t="s">
        <v>2742</v>
      </c>
    </row>
    <row r="21060" spans="1:4" ht="15">
      <c r="A21060" t="s">
        <v>5221</v>
      </c>
      <c r="B21060" s="53">
        <v>2011</v>
      </c>
      <c r="C21060" t="s">
        <v>1271</v>
      </c>
      <c r="D21060" t="s">
        <v>2743</v>
      </c>
    </row>
    <row r="21061" spans="1:4" ht="15">
      <c r="A21061" t="s">
        <v>5221</v>
      </c>
      <c r="B21061" s="53">
        <v>2011</v>
      </c>
      <c r="C21061" t="s">
        <v>1255</v>
      </c>
      <c r="D21061" t="s">
        <v>2744</v>
      </c>
    </row>
    <row r="21062" spans="1:4" ht="15">
      <c r="A21062" t="s">
        <v>5221</v>
      </c>
      <c r="B21062" s="53">
        <v>2011</v>
      </c>
      <c r="C21062" t="s">
        <v>2589</v>
      </c>
      <c r="D21062" t="s">
        <v>2745</v>
      </c>
    </row>
    <row r="21063" spans="1:4" ht="15">
      <c r="A21063" t="s">
        <v>5221</v>
      </c>
      <c r="B21063" s="53">
        <v>2011</v>
      </c>
      <c r="C21063" t="s">
        <v>1773</v>
      </c>
      <c r="D21063" t="s">
        <v>2746</v>
      </c>
    </row>
    <row r="21064" spans="1:4" ht="15">
      <c r="A21064" t="s">
        <v>5221</v>
      </c>
      <c r="B21064" s="53">
        <v>2011</v>
      </c>
      <c r="C21064" t="s">
        <v>1773</v>
      </c>
      <c r="D21064" t="s">
        <v>2747</v>
      </c>
    </row>
    <row r="21065" spans="1:4" ht="15">
      <c r="A21065" t="s">
        <v>5221</v>
      </c>
      <c r="B21065" s="53">
        <v>2011</v>
      </c>
      <c r="C21065" t="s">
        <v>1230</v>
      </c>
      <c r="D21065" t="s">
        <v>2748</v>
      </c>
    </row>
    <row r="21066" spans="1:4" ht="15">
      <c r="A21066" t="s">
        <v>5221</v>
      </c>
      <c r="B21066" s="53">
        <v>2011</v>
      </c>
      <c r="C21066" t="s">
        <v>1230</v>
      </c>
      <c r="D21066" t="s">
        <v>2749</v>
      </c>
    </row>
    <row r="21067" spans="1:4" ht="15">
      <c r="A21067" t="s">
        <v>5221</v>
      </c>
      <c r="B21067" s="53">
        <v>2011</v>
      </c>
      <c r="C21067" t="s">
        <v>601</v>
      </c>
      <c r="D21067" t="s">
        <v>2750</v>
      </c>
    </row>
    <row r="21068" spans="1:4" ht="15">
      <c r="A21068" t="s">
        <v>5221</v>
      </c>
      <c r="B21068" s="53">
        <v>2011</v>
      </c>
      <c r="C21068" t="s">
        <v>2356</v>
      </c>
      <c r="D21068" t="s">
        <v>2751</v>
      </c>
    </row>
    <row r="21069" spans="1:4" ht="15">
      <c r="A21069" t="s">
        <v>5221</v>
      </c>
      <c r="B21069" s="53">
        <v>2011</v>
      </c>
      <c r="C21069" t="s">
        <v>817</v>
      </c>
      <c r="D21069" t="s">
        <v>2752</v>
      </c>
    </row>
    <row r="21070" spans="1:4" ht="15">
      <c r="A21070" t="s">
        <v>5221</v>
      </c>
      <c r="B21070" s="53">
        <v>2011</v>
      </c>
      <c r="C21070" t="s">
        <v>2753</v>
      </c>
      <c r="D21070" t="s">
        <v>2754</v>
      </c>
    </row>
    <row r="21071" spans="1:4" ht="15">
      <c r="A21071" t="s">
        <v>5221</v>
      </c>
      <c r="B21071" s="53">
        <v>2011</v>
      </c>
      <c r="C21071" t="s">
        <v>817</v>
      </c>
      <c r="D21071" t="s">
        <v>2755</v>
      </c>
    </row>
    <row r="21072" spans="1:4" ht="15">
      <c r="A21072" t="s">
        <v>5221</v>
      </c>
      <c r="B21072" s="53">
        <v>2011</v>
      </c>
      <c r="C21072" t="s">
        <v>1354</v>
      </c>
      <c r="D21072" t="s">
        <v>2756</v>
      </c>
    </row>
    <row r="21073" spans="1:4" ht="15">
      <c r="A21073" t="s">
        <v>5221</v>
      </c>
      <c r="B21073" s="53">
        <v>2011</v>
      </c>
      <c r="C21073" t="s">
        <v>2753</v>
      </c>
      <c r="D21073" t="s">
        <v>2757</v>
      </c>
    </row>
    <row r="21074" spans="1:4" ht="15">
      <c r="A21074" t="s">
        <v>5221</v>
      </c>
      <c r="B21074" s="53">
        <v>2011</v>
      </c>
      <c r="C21074" t="s">
        <v>817</v>
      </c>
      <c r="D21074" t="s">
        <v>2758</v>
      </c>
    </row>
    <row r="21075" spans="1:4" ht="15">
      <c r="A21075" t="s">
        <v>5221</v>
      </c>
      <c r="B21075" s="53">
        <v>2011</v>
      </c>
      <c r="C21075" t="s">
        <v>817</v>
      </c>
      <c r="D21075" t="s">
        <v>2759</v>
      </c>
    </row>
    <row r="21076" spans="1:4" ht="15">
      <c r="A21076" t="s">
        <v>5221</v>
      </c>
      <c r="B21076" s="53">
        <v>2011</v>
      </c>
      <c r="C21076" t="s">
        <v>817</v>
      </c>
      <c r="D21076" t="s">
        <v>2760</v>
      </c>
    </row>
    <row r="21077" spans="1:4" ht="15">
      <c r="A21077" t="s">
        <v>5221</v>
      </c>
      <c r="B21077" s="53">
        <v>2011</v>
      </c>
      <c r="C21077" t="s">
        <v>817</v>
      </c>
      <c r="D21077" t="s">
        <v>2761</v>
      </c>
    </row>
    <row r="21078" spans="1:4" ht="15">
      <c r="A21078" t="s">
        <v>5221</v>
      </c>
      <c r="B21078" s="53">
        <v>2011</v>
      </c>
      <c r="C21078" t="s">
        <v>1354</v>
      </c>
      <c r="D21078" t="s">
        <v>2762</v>
      </c>
    </row>
    <row r="21079" spans="1:4" ht="15">
      <c r="A21079" t="s">
        <v>5221</v>
      </c>
      <c r="B21079" s="53">
        <v>2011</v>
      </c>
      <c r="C21079" t="s">
        <v>1354</v>
      </c>
      <c r="D21079" t="s">
        <v>2763</v>
      </c>
    </row>
    <row r="21080" spans="1:4" ht="15">
      <c r="A21080" t="s">
        <v>5221</v>
      </c>
      <c r="B21080" s="53">
        <v>2011</v>
      </c>
      <c r="C21080" t="s">
        <v>817</v>
      </c>
      <c r="D21080" t="s">
        <v>2764</v>
      </c>
    </row>
    <row r="21081" spans="1:4" ht="15">
      <c r="A21081" t="s">
        <v>5221</v>
      </c>
      <c r="B21081" s="53">
        <v>2011</v>
      </c>
      <c r="C21081" t="s">
        <v>1354</v>
      </c>
      <c r="D21081" t="s">
        <v>2765</v>
      </c>
    </row>
    <row r="21082" spans="1:4" ht="15">
      <c r="A21082" t="s">
        <v>5221</v>
      </c>
      <c r="B21082" s="53">
        <v>2011</v>
      </c>
      <c r="C21082" t="s">
        <v>1071</v>
      </c>
      <c r="D21082" t="s">
        <v>2766</v>
      </c>
    </row>
    <row r="21083" spans="1:4" ht="15">
      <c r="A21083" t="s">
        <v>5221</v>
      </c>
      <c r="B21083" s="53">
        <v>2011</v>
      </c>
      <c r="C21083" t="s">
        <v>1020</v>
      </c>
      <c r="D21083" t="s">
        <v>1021</v>
      </c>
    </row>
    <row r="21084" spans="1:4" ht="15">
      <c r="A21084" t="s">
        <v>5221</v>
      </c>
      <c r="B21084" s="53">
        <v>2011</v>
      </c>
      <c r="C21084" t="s">
        <v>1020</v>
      </c>
      <c r="D21084" t="s">
        <v>2767</v>
      </c>
    </row>
    <row r="21085" spans="1:4" ht="15">
      <c r="A21085" t="s">
        <v>5221</v>
      </c>
      <c r="B21085" s="53">
        <v>2011</v>
      </c>
      <c r="C21085" t="s">
        <v>2463</v>
      </c>
      <c r="D21085" t="s">
        <v>2768</v>
      </c>
    </row>
    <row r="21086" spans="1:4" ht="15">
      <c r="A21086" t="s">
        <v>5221</v>
      </c>
      <c r="B21086" s="53">
        <v>2011</v>
      </c>
      <c r="C21086" t="s">
        <v>782</v>
      </c>
      <c r="D21086" t="s">
        <v>2769</v>
      </c>
    </row>
    <row r="21087" spans="1:4" ht="15">
      <c r="A21087" t="s">
        <v>5221</v>
      </c>
      <c r="B21087" s="53">
        <v>2011</v>
      </c>
      <c r="C21087" t="s">
        <v>1174</v>
      </c>
      <c r="D21087" t="s">
        <v>2770</v>
      </c>
    </row>
    <row r="21088" spans="1:4" ht="15">
      <c r="A21088" t="s">
        <v>5221</v>
      </c>
      <c r="B21088" s="53">
        <v>2011</v>
      </c>
      <c r="C21088" t="s">
        <v>986</v>
      </c>
      <c r="D21088" t="s">
        <v>2771</v>
      </c>
    </row>
    <row r="21089" spans="1:4" ht="15">
      <c r="A21089" t="s">
        <v>5221</v>
      </c>
      <c r="B21089" s="53">
        <v>2011</v>
      </c>
      <c r="C21089" t="s">
        <v>986</v>
      </c>
      <c r="D21089" t="s">
        <v>2772</v>
      </c>
    </row>
    <row r="21090" spans="1:4" ht="15">
      <c r="A21090" t="s">
        <v>5221</v>
      </c>
      <c r="B21090" s="53">
        <v>2011</v>
      </c>
      <c r="C21090" t="s">
        <v>986</v>
      </c>
      <c r="D21090" t="s">
        <v>2773</v>
      </c>
    </row>
    <row r="21091" spans="1:4" ht="15">
      <c r="A21091" t="s">
        <v>5221</v>
      </c>
      <c r="B21091" s="53">
        <v>2010</v>
      </c>
      <c r="C21091" t="s">
        <v>931</v>
      </c>
      <c r="D21091" t="s">
        <v>2774</v>
      </c>
    </row>
    <row r="21092" spans="1:4" ht="15">
      <c r="A21092" t="s">
        <v>5221</v>
      </c>
      <c r="B21092" s="53">
        <v>2010</v>
      </c>
      <c r="C21092" t="s">
        <v>931</v>
      </c>
      <c r="D21092" t="s">
        <v>2775</v>
      </c>
    </row>
    <row r="21093" spans="1:4" ht="15">
      <c r="A21093" t="s">
        <v>5221</v>
      </c>
      <c r="B21093" s="53">
        <v>2010</v>
      </c>
      <c r="C21093" t="s">
        <v>961</v>
      </c>
      <c r="D21093" t="s">
        <v>2776</v>
      </c>
    </row>
    <row r="21094" spans="1:4" ht="15">
      <c r="A21094" t="s">
        <v>5221</v>
      </c>
      <c r="B21094" s="53">
        <v>2010</v>
      </c>
      <c r="C21094" t="s">
        <v>961</v>
      </c>
      <c r="D21094" t="s">
        <v>2777</v>
      </c>
    </row>
    <row r="21095" spans="1:4" ht="15">
      <c r="A21095" t="s">
        <v>5221</v>
      </c>
      <c r="B21095" s="53">
        <v>2010</v>
      </c>
      <c r="C21095" t="s">
        <v>961</v>
      </c>
      <c r="D21095" t="s">
        <v>2778</v>
      </c>
    </row>
    <row r="21096" spans="1:4" ht="15">
      <c r="A21096" t="s">
        <v>5221</v>
      </c>
      <c r="B21096" s="53">
        <v>2010</v>
      </c>
      <c r="C21096" t="s">
        <v>1276</v>
      </c>
      <c r="D21096" t="s">
        <v>2779</v>
      </c>
    </row>
    <row r="21097" spans="1:4" ht="15">
      <c r="A21097" t="s">
        <v>5221</v>
      </c>
      <c r="B21097" s="53">
        <v>2010</v>
      </c>
      <c r="C21097" t="s">
        <v>2679</v>
      </c>
      <c r="D21097" t="s">
        <v>2780</v>
      </c>
    </row>
    <row r="21098" spans="1:4" ht="15">
      <c r="A21098" t="s">
        <v>5221</v>
      </c>
      <c r="B21098" s="53">
        <v>2010</v>
      </c>
      <c r="C21098" t="s">
        <v>2579</v>
      </c>
      <c r="D21098" t="s">
        <v>2781</v>
      </c>
    </row>
    <row r="21099" spans="1:4" ht="15">
      <c r="A21099" t="s">
        <v>5221</v>
      </c>
      <c r="B21099" s="53">
        <v>2010</v>
      </c>
      <c r="C21099" t="s">
        <v>843</v>
      </c>
      <c r="D21099" t="s">
        <v>2782</v>
      </c>
    </row>
    <row r="21100" spans="1:4" ht="15">
      <c r="A21100" t="s">
        <v>5221</v>
      </c>
      <c r="B21100" s="53">
        <v>2010</v>
      </c>
      <c r="C21100" t="s">
        <v>843</v>
      </c>
      <c r="D21100" t="s">
        <v>2783</v>
      </c>
    </row>
    <row r="21101" spans="1:4" ht="15">
      <c r="A21101" t="s">
        <v>5221</v>
      </c>
      <c r="B21101" s="53">
        <v>2010</v>
      </c>
      <c r="C21101" t="s">
        <v>843</v>
      </c>
      <c r="D21101" t="s">
        <v>2784</v>
      </c>
    </row>
    <row r="21102" spans="1:4" ht="15">
      <c r="A21102" t="s">
        <v>5221</v>
      </c>
      <c r="B21102" s="53">
        <v>2010</v>
      </c>
      <c r="C21102" t="s">
        <v>843</v>
      </c>
      <c r="D21102" t="s">
        <v>2785</v>
      </c>
    </row>
    <row r="21103" spans="1:4" ht="15">
      <c r="A21103" t="s">
        <v>5221</v>
      </c>
      <c r="B21103" s="53">
        <v>2010</v>
      </c>
      <c r="C21103" t="s">
        <v>843</v>
      </c>
      <c r="D21103" t="s">
        <v>2786</v>
      </c>
    </row>
    <row r="21104" spans="1:4" ht="15">
      <c r="A21104" t="s">
        <v>5221</v>
      </c>
      <c r="B21104" s="53">
        <v>2010</v>
      </c>
      <c r="C21104" t="s">
        <v>970</v>
      </c>
      <c r="D21104" t="s">
        <v>2787</v>
      </c>
    </row>
    <row r="21105" spans="1:4" ht="15">
      <c r="A21105" t="s">
        <v>5221</v>
      </c>
      <c r="B21105" s="53">
        <v>2010</v>
      </c>
      <c r="C21105" t="s">
        <v>970</v>
      </c>
      <c r="D21105" t="s">
        <v>2788</v>
      </c>
    </row>
    <row r="21106" spans="1:4" ht="15">
      <c r="A21106" t="s">
        <v>5221</v>
      </c>
      <c r="B21106" s="53">
        <v>2010</v>
      </c>
      <c r="C21106" t="s">
        <v>970</v>
      </c>
      <c r="D21106" t="s">
        <v>2789</v>
      </c>
    </row>
    <row r="21107" spans="1:4" ht="15">
      <c r="A21107" t="s">
        <v>5221</v>
      </c>
      <c r="B21107" s="53">
        <v>2010</v>
      </c>
      <c r="C21107" t="s">
        <v>970</v>
      </c>
      <c r="D21107" t="s">
        <v>2790</v>
      </c>
    </row>
    <row r="21108" spans="1:4" ht="15">
      <c r="A21108" t="s">
        <v>5221</v>
      </c>
      <c r="B21108" s="53">
        <v>2010</v>
      </c>
      <c r="C21108" t="s">
        <v>2791</v>
      </c>
      <c r="D21108" t="s">
        <v>2792</v>
      </c>
    </row>
    <row r="21109" spans="1:4" ht="15">
      <c r="A21109" t="s">
        <v>5221</v>
      </c>
      <c r="B21109" s="53">
        <v>2010</v>
      </c>
      <c r="C21109" t="s">
        <v>722</v>
      </c>
      <c r="D21109" t="s">
        <v>2793</v>
      </c>
    </row>
    <row r="21110" spans="1:4" ht="15">
      <c r="A21110" t="s">
        <v>5221</v>
      </c>
      <c r="B21110" s="53">
        <v>2010</v>
      </c>
      <c r="C21110" t="s">
        <v>915</v>
      </c>
      <c r="D21110" t="s">
        <v>2794</v>
      </c>
    </row>
    <row r="21111" spans="1:4" ht="15">
      <c r="A21111" t="s">
        <v>5221</v>
      </c>
      <c r="B21111" s="53">
        <v>2010</v>
      </c>
      <c r="C21111" t="s">
        <v>1402</v>
      </c>
      <c r="D21111" t="s">
        <v>2795</v>
      </c>
    </row>
    <row r="21112" spans="1:4" ht="15">
      <c r="A21112" t="s">
        <v>5221</v>
      </c>
      <c r="B21112" s="53">
        <v>2010</v>
      </c>
      <c r="C21112" t="s">
        <v>1402</v>
      </c>
      <c r="D21112" t="s">
        <v>2796</v>
      </c>
    </row>
    <row r="21113" spans="1:4" ht="15">
      <c r="A21113" t="s">
        <v>5221</v>
      </c>
      <c r="B21113" s="53">
        <v>2010</v>
      </c>
      <c r="C21113" t="s">
        <v>1402</v>
      </c>
      <c r="D21113" t="s">
        <v>2797</v>
      </c>
    </row>
    <row r="21114" spans="1:4" ht="15">
      <c r="A21114" t="s">
        <v>5221</v>
      </c>
      <c r="B21114" s="53">
        <v>2010</v>
      </c>
      <c r="C21114" t="s">
        <v>1402</v>
      </c>
      <c r="D21114" t="s">
        <v>2798</v>
      </c>
    </row>
    <row r="21115" spans="1:4" ht="15">
      <c r="A21115" t="s">
        <v>5221</v>
      </c>
      <c r="B21115" s="53">
        <v>2010</v>
      </c>
      <c r="C21115" t="s">
        <v>1402</v>
      </c>
      <c r="D21115" t="s">
        <v>2799</v>
      </c>
    </row>
    <row r="21116" spans="1:4" ht="15">
      <c r="A21116" t="s">
        <v>5221</v>
      </c>
      <c r="B21116" s="53">
        <v>2010</v>
      </c>
      <c r="C21116" t="s">
        <v>2587</v>
      </c>
      <c r="D21116" t="s">
        <v>2800</v>
      </c>
    </row>
    <row r="21117" spans="1:4" ht="15">
      <c r="A21117" t="s">
        <v>5221</v>
      </c>
      <c r="B21117" s="53">
        <v>2010</v>
      </c>
      <c r="C21117" t="s">
        <v>2050</v>
      </c>
      <c r="D21117" t="s">
        <v>2801</v>
      </c>
    </row>
    <row r="21118" spans="1:4" ht="15">
      <c r="A21118" t="s">
        <v>5221</v>
      </c>
      <c r="B21118" s="53">
        <v>2010</v>
      </c>
      <c r="C21118" t="s">
        <v>2050</v>
      </c>
      <c r="D21118" t="s">
        <v>2802</v>
      </c>
    </row>
    <row r="21119" spans="1:4" ht="15">
      <c r="A21119" t="s">
        <v>5221</v>
      </c>
      <c r="B21119" s="53">
        <v>2010</v>
      </c>
      <c r="C21119" t="s">
        <v>2589</v>
      </c>
      <c r="D21119" t="s">
        <v>2803</v>
      </c>
    </row>
    <row r="21120" spans="1:4" ht="15">
      <c r="A21120" t="s">
        <v>5221</v>
      </c>
      <c r="B21120" s="53">
        <v>2010</v>
      </c>
      <c r="C21120" t="s">
        <v>1230</v>
      </c>
      <c r="D21120" t="s">
        <v>2804</v>
      </c>
    </row>
    <row r="21121" spans="1:4" ht="15">
      <c r="A21121" t="s">
        <v>5221</v>
      </c>
      <c r="B21121" s="53">
        <v>2010</v>
      </c>
      <c r="C21121" t="s">
        <v>1230</v>
      </c>
      <c r="D21121" t="s">
        <v>2805</v>
      </c>
    </row>
    <row r="21122" spans="1:4" ht="15">
      <c r="A21122" t="s">
        <v>5221</v>
      </c>
      <c r="B21122" s="53">
        <v>2010</v>
      </c>
      <c r="C21122" t="s">
        <v>1230</v>
      </c>
      <c r="D21122" t="s">
        <v>2806</v>
      </c>
    </row>
    <row r="21123" spans="1:4" ht="15">
      <c r="A21123" t="s">
        <v>5221</v>
      </c>
      <c r="B21123" s="53">
        <v>2010</v>
      </c>
      <c r="C21123" t="s">
        <v>601</v>
      </c>
      <c r="D21123" t="s">
        <v>2807</v>
      </c>
    </row>
    <row r="21124" spans="1:4" ht="15">
      <c r="A21124" t="s">
        <v>5221</v>
      </c>
      <c r="B21124" s="53">
        <v>2010</v>
      </c>
      <c r="C21124" t="s">
        <v>601</v>
      </c>
      <c r="D21124" t="s">
        <v>2808</v>
      </c>
    </row>
    <row r="21125" spans="1:4" ht="15">
      <c r="A21125" t="s">
        <v>5221</v>
      </c>
      <c r="B21125" s="53">
        <v>2010</v>
      </c>
      <c r="C21125" t="s">
        <v>601</v>
      </c>
      <c r="D21125" t="s">
        <v>2809</v>
      </c>
    </row>
    <row r="21126" spans="1:4" ht="15">
      <c r="A21126" t="s">
        <v>5221</v>
      </c>
      <c r="B21126" s="53">
        <v>2010</v>
      </c>
      <c r="C21126" t="s">
        <v>1038</v>
      </c>
      <c r="D21126" t="s">
        <v>2810</v>
      </c>
    </row>
    <row r="21127" spans="1:4" ht="15">
      <c r="A21127" t="s">
        <v>5221</v>
      </c>
      <c r="B21127" s="53">
        <v>2010</v>
      </c>
      <c r="C21127" t="s">
        <v>1038</v>
      </c>
      <c r="D21127" t="s">
        <v>2811</v>
      </c>
    </row>
    <row r="21128" spans="1:4" ht="15">
      <c r="A21128" t="s">
        <v>5221</v>
      </c>
      <c r="B21128" s="53">
        <v>2010</v>
      </c>
      <c r="C21128" t="s">
        <v>1038</v>
      </c>
      <c r="D21128" t="s">
        <v>1039</v>
      </c>
    </row>
    <row r="21129" spans="1:4" ht="15">
      <c r="A21129" t="s">
        <v>5221</v>
      </c>
      <c r="B21129" s="53">
        <v>2010</v>
      </c>
      <c r="C21129" t="s">
        <v>1038</v>
      </c>
      <c r="D21129" t="s">
        <v>2812</v>
      </c>
    </row>
    <row r="21130" spans="1:4" ht="15">
      <c r="A21130" t="s">
        <v>5221</v>
      </c>
      <c r="B21130" s="53">
        <v>2010</v>
      </c>
      <c r="C21130" t="s">
        <v>2356</v>
      </c>
      <c r="D21130" t="s">
        <v>2813</v>
      </c>
    </row>
    <row r="21131" spans="1:4" ht="15">
      <c r="A21131" t="s">
        <v>5221</v>
      </c>
      <c r="B21131" s="53">
        <v>2010</v>
      </c>
      <c r="C21131" t="s">
        <v>2814</v>
      </c>
      <c r="D21131" t="s">
        <v>2815</v>
      </c>
    </row>
    <row r="21132" spans="1:4" ht="15">
      <c r="A21132" t="s">
        <v>5221</v>
      </c>
      <c r="B21132" s="53">
        <v>2010</v>
      </c>
      <c r="C21132" t="s">
        <v>1071</v>
      </c>
      <c r="D21132" t="s">
        <v>2816</v>
      </c>
    </row>
    <row r="21133" spans="1:4" ht="15">
      <c r="A21133" t="s">
        <v>5221</v>
      </c>
      <c r="B21133" s="53">
        <v>2010</v>
      </c>
      <c r="C21133" t="s">
        <v>817</v>
      </c>
      <c r="D21133" t="s">
        <v>2817</v>
      </c>
    </row>
    <row r="21134" spans="1:4" ht="15">
      <c r="A21134" t="s">
        <v>5221</v>
      </c>
      <c r="B21134" s="53">
        <v>2010</v>
      </c>
      <c r="C21134" t="s">
        <v>1354</v>
      </c>
      <c r="D21134" t="s">
        <v>2818</v>
      </c>
    </row>
    <row r="21135" spans="1:4" ht="15">
      <c r="A21135" t="s">
        <v>5221</v>
      </c>
      <c r="B21135" s="53">
        <v>2010</v>
      </c>
      <c r="C21135" t="s">
        <v>817</v>
      </c>
      <c r="D21135" t="s">
        <v>2819</v>
      </c>
    </row>
    <row r="21136" spans="1:4" ht="15">
      <c r="A21136" t="s">
        <v>5221</v>
      </c>
      <c r="B21136" s="53">
        <v>2010</v>
      </c>
      <c r="C21136" t="s">
        <v>1354</v>
      </c>
      <c r="D21136" t="s">
        <v>2820</v>
      </c>
    </row>
    <row r="21137" spans="1:4" ht="15">
      <c r="A21137" t="s">
        <v>5221</v>
      </c>
      <c r="B21137" s="53">
        <v>2010</v>
      </c>
      <c r="C21137" t="s">
        <v>1354</v>
      </c>
      <c r="D21137" t="s">
        <v>2821</v>
      </c>
    </row>
    <row r="21138" spans="1:4" ht="15">
      <c r="A21138" t="s">
        <v>5221</v>
      </c>
      <c r="B21138" s="53">
        <v>2010</v>
      </c>
      <c r="C21138" t="s">
        <v>1071</v>
      </c>
      <c r="D21138" t="s">
        <v>2822</v>
      </c>
    </row>
    <row r="21139" spans="1:4" ht="15">
      <c r="A21139" t="s">
        <v>5221</v>
      </c>
      <c r="B21139" s="53">
        <v>2010</v>
      </c>
      <c r="C21139" t="s">
        <v>1071</v>
      </c>
      <c r="D21139" t="s">
        <v>2823</v>
      </c>
    </row>
    <row r="21140" spans="1:4" ht="15">
      <c r="A21140" t="s">
        <v>5221</v>
      </c>
      <c r="B21140" s="53">
        <v>2010</v>
      </c>
      <c r="C21140" t="s">
        <v>1020</v>
      </c>
      <c r="D21140" t="s">
        <v>2824</v>
      </c>
    </row>
    <row r="21141" spans="1:4" ht="15">
      <c r="A21141" t="s">
        <v>5221</v>
      </c>
      <c r="B21141" s="53">
        <v>2010</v>
      </c>
      <c r="C21141" t="s">
        <v>2463</v>
      </c>
      <c r="D21141" t="s">
        <v>2825</v>
      </c>
    </row>
    <row r="21142" spans="1:4" ht="15">
      <c r="A21142" t="s">
        <v>5221</v>
      </c>
      <c r="B21142" s="53">
        <v>2010</v>
      </c>
      <c r="C21142" t="s">
        <v>2463</v>
      </c>
      <c r="D21142" t="s">
        <v>2826</v>
      </c>
    </row>
    <row r="21143" spans="1:4" ht="15">
      <c r="A21143" t="s">
        <v>5221</v>
      </c>
      <c r="B21143" s="53">
        <v>2010</v>
      </c>
      <c r="C21143" t="s">
        <v>2463</v>
      </c>
      <c r="D21143" t="s">
        <v>2827</v>
      </c>
    </row>
    <row r="21144" spans="1:4" ht="15">
      <c r="A21144" t="s">
        <v>5221</v>
      </c>
      <c r="B21144" s="53">
        <v>2010</v>
      </c>
      <c r="C21144" t="s">
        <v>1045</v>
      </c>
      <c r="D21144" t="s">
        <v>2828</v>
      </c>
    </row>
    <row r="21145" spans="1:4" ht="15">
      <c r="A21145" t="s">
        <v>5221</v>
      </c>
      <c r="B21145" s="53">
        <v>2010</v>
      </c>
      <c r="C21145" t="s">
        <v>1045</v>
      </c>
      <c r="D21145" t="s">
        <v>2829</v>
      </c>
    </row>
    <row r="21146" spans="1:4" ht="15">
      <c r="A21146" t="s">
        <v>5221</v>
      </c>
      <c r="B21146" s="53">
        <v>2010</v>
      </c>
      <c r="C21146" t="s">
        <v>2621</v>
      </c>
      <c r="D21146" t="s">
        <v>2830</v>
      </c>
    </row>
    <row r="21147" spans="1:4" ht="15">
      <c r="A21147" t="s">
        <v>5221</v>
      </c>
      <c r="B21147" s="53">
        <v>2010</v>
      </c>
      <c r="C21147" t="s">
        <v>2621</v>
      </c>
      <c r="D21147" t="s">
        <v>2831</v>
      </c>
    </row>
    <row r="21148" spans="1:4" ht="15">
      <c r="A21148" t="s">
        <v>5221</v>
      </c>
      <c r="B21148" s="53">
        <v>2010</v>
      </c>
      <c r="C21148" t="s">
        <v>2589</v>
      </c>
      <c r="D21148" t="s">
        <v>2832</v>
      </c>
    </row>
    <row r="21149" spans="1:4" ht="15">
      <c r="A21149" t="s">
        <v>5221</v>
      </c>
      <c r="B21149" s="53">
        <v>2010</v>
      </c>
      <c r="C21149" t="s">
        <v>817</v>
      </c>
      <c r="D21149" t="s">
        <v>2833</v>
      </c>
    </row>
    <row r="21150" spans="1:4" ht="15">
      <c r="A21150" t="s">
        <v>5221</v>
      </c>
      <c r="B21150" s="53">
        <v>2010</v>
      </c>
      <c r="C21150" t="s">
        <v>1071</v>
      </c>
      <c r="D21150" t="s">
        <v>2834</v>
      </c>
    </row>
    <row r="21151" spans="1:4" ht="15">
      <c r="A21151" t="s">
        <v>5221</v>
      </c>
      <c r="B21151" s="53">
        <v>2010</v>
      </c>
      <c r="C21151" t="s">
        <v>1354</v>
      </c>
      <c r="D21151" t="s">
        <v>2835</v>
      </c>
    </row>
    <row r="21152" spans="1:4" ht="15">
      <c r="A21152" t="s">
        <v>5221</v>
      </c>
      <c r="B21152" s="53">
        <v>2009</v>
      </c>
      <c r="C21152" t="s">
        <v>2836</v>
      </c>
      <c r="D21152" t="s">
        <v>2837</v>
      </c>
    </row>
    <row r="21153" spans="1:4" ht="15">
      <c r="A21153" t="s">
        <v>5221</v>
      </c>
      <c r="B21153" s="53">
        <v>2009</v>
      </c>
      <c r="C21153" t="s">
        <v>2403</v>
      </c>
      <c r="D21153" t="s">
        <v>2838</v>
      </c>
    </row>
    <row r="21154" spans="1:4" ht="15">
      <c r="A21154" t="s">
        <v>5221</v>
      </c>
      <c r="B21154" s="53">
        <v>2009</v>
      </c>
      <c r="C21154" t="s">
        <v>961</v>
      </c>
      <c r="D21154" t="s">
        <v>2839</v>
      </c>
    </row>
    <row r="21155" spans="1:4" ht="15">
      <c r="A21155" t="s">
        <v>5221</v>
      </c>
      <c r="B21155" s="53">
        <v>2009</v>
      </c>
      <c r="C21155" t="s">
        <v>961</v>
      </c>
      <c r="D21155" t="s">
        <v>2840</v>
      </c>
    </row>
    <row r="21156" spans="1:4" ht="15">
      <c r="A21156" t="s">
        <v>5221</v>
      </c>
      <c r="B21156" s="53">
        <v>2009</v>
      </c>
      <c r="C21156" t="s">
        <v>961</v>
      </c>
      <c r="D21156" t="s">
        <v>2841</v>
      </c>
    </row>
    <row r="21157" spans="1:4" ht="15">
      <c r="A21157" t="s">
        <v>5221</v>
      </c>
      <c r="B21157" s="53">
        <v>2009</v>
      </c>
      <c r="C21157" t="s">
        <v>2842</v>
      </c>
      <c r="D21157" t="s">
        <v>2843</v>
      </c>
    </row>
    <row r="21158" spans="1:4" ht="15">
      <c r="A21158" t="s">
        <v>5221</v>
      </c>
      <c r="B21158" s="53">
        <v>2009</v>
      </c>
      <c r="C21158" t="s">
        <v>843</v>
      </c>
      <c r="D21158" t="s">
        <v>2844</v>
      </c>
    </row>
    <row r="21159" spans="1:4" ht="15">
      <c r="A21159" t="s">
        <v>5221</v>
      </c>
      <c r="B21159" s="53">
        <v>2009</v>
      </c>
      <c r="C21159" t="s">
        <v>843</v>
      </c>
      <c r="D21159" t="s">
        <v>2845</v>
      </c>
    </row>
    <row r="21160" spans="1:4" ht="15">
      <c r="A21160" t="s">
        <v>5221</v>
      </c>
      <c r="B21160" s="53">
        <v>2009</v>
      </c>
      <c r="C21160" t="s">
        <v>843</v>
      </c>
      <c r="D21160" t="s">
        <v>2846</v>
      </c>
    </row>
    <row r="21161" spans="1:4" ht="15">
      <c r="A21161" t="s">
        <v>5221</v>
      </c>
      <c r="B21161" s="53">
        <v>2009</v>
      </c>
      <c r="C21161" t="s">
        <v>843</v>
      </c>
      <c r="D21161" t="s">
        <v>2847</v>
      </c>
    </row>
    <row r="21162" spans="1:4" ht="15">
      <c r="A21162" t="s">
        <v>5221</v>
      </c>
      <c r="B21162" s="53">
        <v>2009</v>
      </c>
      <c r="C21162" t="s">
        <v>843</v>
      </c>
      <c r="D21162" t="s">
        <v>2848</v>
      </c>
    </row>
    <row r="21163" spans="1:4" ht="15">
      <c r="A21163" t="s">
        <v>5221</v>
      </c>
      <c r="B21163" s="53">
        <v>2009</v>
      </c>
      <c r="C21163" t="s">
        <v>843</v>
      </c>
      <c r="D21163" t="s">
        <v>2849</v>
      </c>
    </row>
    <row r="21164" spans="1:4" ht="15">
      <c r="A21164" t="s">
        <v>5221</v>
      </c>
      <c r="B21164" s="53">
        <v>2009</v>
      </c>
      <c r="C21164" t="s">
        <v>970</v>
      </c>
      <c r="D21164" t="s">
        <v>2850</v>
      </c>
    </row>
    <row r="21165" spans="1:4" ht="15">
      <c r="A21165" t="s">
        <v>5221</v>
      </c>
      <c r="B21165" s="53">
        <v>2009</v>
      </c>
      <c r="C21165" t="s">
        <v>970</v>
      </c>
      <c r="D21165" t="s">
        <v>2851</v>
      </c>
    </row>
    <row r="21166" spans="1:4" ht="15">
      <c r="A21166" t="s">
        <v>5221</v>
      </c>
      <c r="B21166" s="53">
        <v>2009</v>
      </c>
      <c r="C21166" t="s">
        <v>970</v>
      </c>
      <c r="D21166" t="s">
        <v>2852</v>
      </c>
    </row>
    <row r="21167" spans="1:4" ht="15">
      <c r="A21167" t="s">
        <v>5221</v>
      </c>
      <c r="B21167" s="53">
        <v>2009</v>
      </c>
      <c r="C21167" t="s">
        <v>970</v>
      </c>
      <c r="D21167" t="s">
        <v>2853</v>
      </c>
    </row>
    <row r="21168" spans="1:4" ht="15">
      <c r="A21168" t="s">
        <v>5221</v>
      </c>
      <c r="B21168" s="53">
        <v>2009</v>
      </c>
      <c r="C21168" t="s">
        <v>1402</v>
      </c>
      <c r="D21168" t="s">
        <v>2854</v>
      </c>
    </row>
    <row r="21169" spans="1:4" ht="15">
      <c r="A21169" t="s">
        <v>5221</v>
      </c>
      <c r="B21169" s="53">
        <v>2009</v>
      </c>
      <c r="C21169" t="s">
        <v>1402</v>
      </c>
      <c r="D21169" t="s">
        <v>2855</v>
      </c>
    </row>
    <row r="21170" spans="1:4" ht="15">
      <c r="A21170" t="s">
        <v>5221</v>
      </c>
      <c r="B21170" s="53">
        <v>2009</v>
      </c>
      <c r="C21170" t="s">
        <v>1402</v>
      </c>
      <c r="D21170" t="s">
        <v>2856</v>
      </c>
    </row>
    <row r="21171" spans="1:4" ht="15">
      <c r="A21171" t="s">
        <v>5221</v>
      </c>
      <c r="B21171" s="53">
        <v>2009</v>
      </c>
      <c r="C21171" t="s">
        <v>1402</v>
      </c>
      <c r="D21171" t="s">
        <v>2857</v>
      </c>
    </row>
    <row r="21172" spans="1:4" ht="15">
      <c r="A21172" t="s">
        <v>5221</v>
      </c>
      <c r="B21172" s="53">
        <v>2009</v>
      </c>
      <c r="C21172" t="s">
        <v>1402</v>
      </c>
      <c r="D21172" t="s">
        <v>2858</v>
      </c>
    </row>
    <row r="21173" spans="1:4" ht="15">
      <c r="A21173" t="s">
        <v>5221</v>
      </c>
      <c r="B21173" s="53">
        <v>2009</v>
      </c>
      <c r="C21173" t="s">
        <v>1118</v>
      </c>
      <c r="D21173" t="s">
        <v>2859</v>
      </c>
    </row>
    <row r="21174" spans="1:4" ht="15">
      <c r="A21174" t="s">
        <v>5221</v>
      </c>
      <c r="B21174" s="53">
        <v>2009</v>
      </c>
      <c r="C21174" t="s">
        <v>1271</v>
      </c>
      <c r="D21174" t="s">
        <v>2860</v>
      </c>
    </row>
    <row r="21175" spans="1:4" ht="15">
      <c r="A21175" t="s">
        <v>5221</v>
      </c>
      <c r="B21175" s="53">
        <v>2009</v>
      </c>
      <c r="C21175" t="s">
        <v>1255</v>
      </c>
      <c r="D21175" t="s">
        <v>2861</v>
      </c>
    </row>
    <row r="21176" spans="1:4" ht="15">
      <c r="A21176" t="s">
        <v>5221</v>
      </c>
      <c r="B21176" s="53">
        <v>2009</v>
      </c>
      <c r="C21176" t="s">
        <v>1255</v>
      </c>
      <c r="D21176" t="s">
        <v>2862</v>
      </c>
    </row>
    <row r="21177" spans="1:4" ht="15">
      <c r="A21177" t="s">
        <v>5221</v>
      </c>
      <c r="B21177" s="53">
        <v>2009</v>
      </c>
      <c r="C21177" t="s">
        <v>1773</v>
      </c>
      <c r="D21177" t="s">
        <v>2863</v>
      </c>
    </row>
    <row r="21178" spans="1:4" ht="15">
      <c r="A21178" t="s">
        <v>5221</v>
      </c>
      <c r="B21178" s="53">
        <v>2009</v>
      </c>
      <c r="C21178" t="s">
        <v>1230</v>
      </c>
      <c r="D21178" t="s">
        <v>2864</v>
      </c>
    </row>
    <row r="21179" spans="1:4" ht="15">
      <c r="A21179" t="s">
        <v>5221</v>
      </c>
      <c r="B21179" s="53">
        <v>2009</v>
      </c>
      <c r="C21179" t="s">
        <v>1230</v>
      </c>
      <c r="D21179" t="s">
        <v>2865</v>
      </c>
    </row>
    <row r="21180" spans="1:4" ht="15">
      <c r="A21180" t="s">
        <v>5221</v>
      </c>
      <c r="B21180" s="53">
        <v>2009</v>
      </c>
      <c r="C21180" t="s">
        <v>1230</v>
      </c>
      <c r="D21180" t="s">
        <v>2866</v>
      </c>
    </row>
    <row r="21181" spans="1:4" ht="15">
      <c r="A21181" t="s">
        <v>5221</v>
      </c>
      <c r="B21181" s="53">
        <v>2009</v>
      </c>
      <c r="C21181" t="s">
        <v>1230</v>
      </c>
      <c r="D21181" t="s">
        <v>2867</v>
      </c>
    </row>
    <row r="21182" spans="1:4" ht="15">
      <c r="A21182" t="s">
        <v>5221</v>
      </c>
      <c r="B21182" s="53">
        <v>2009</v>
      </c>
      <c r="C21182" t="s">
        <v>601</v>
      </c>
      <c r="D21182" t="s">
        <v>2868</v>
      </c>
    </row>
    <row r="21183" spans="1:4" ht="15">
      <c r="A21183" t="s">
        <v>5221</v>
      </c>
      <c r="B21183" s="53">
        <v>2009</v>
      </c>
      <c r="C21183" t="s">
        <v>601</v>
      </c>
      <c r="D21183" t="s">
        <v>2869</v>
      </c>
    </row>
    <row r="21184" spans="1:4" ht="15">
      <c r="A21184" t="s">
        <v>5221</v>
      </c>
      <c r="B21184" s="53">
        <v>2009</v>
      </c>
      <c r="C21184" t="s">
        <v>601</v>
      </c>
      <c r="D21184" t="s">
        <v>2870</v>
      </c>
    </row>
    <row r="21185" spans="1:4" ht="15">
      <c r="A21185" t="s">
        <v>5221</v>
      </c>
      <c r="B21185" s="53">
        <v>2009</v>
      </c>
      <c r="C21185" t="s">
        <v>601</v>
      </c>
      <c r="D21185" t="s">
        <v>2871</v>
      </c>
    </row>
    <row r="21186" spans="1:4" ht="15">
      <c r="A21186" t="s">
        <v>5221</v>
      </c>
      <c r="B21186" s="53">
        <v>2009</v>
      </c>
      <c r="C21186" t="s">
        <v>601</v>
      </c>
      <c r="D21186" t="s">
        <v>2872</v>
      </c>
    </row>
    <row r="21187" spans="1:4" ht="15">
      <c r="A21187" t="s">
        <v>5221</v>
      </c>
      <c r="B21187" s="53">
        <v>2009</v>
      </c>
      <c r="C21187" t="s">
        <v>1043</v>
      </c>
      <c r="D21187" t="s">
        <v>2873</v>
      </c>
    </row>
    <row r="21188" spans="1:4" ht="15">
      <c r="A21188" t="s">
        <v>5221</v>
      </c>
      <c r="B21188" s="53">
        <v>2009</v>
      </c>
      <c r="C21188" t="s">
        <v>1043</v>
      </c>
      <c r="D21188" t="s">
        <v>2874</v>
      </c>
    </row>
    <row r="21189" spans="1:4" ht="15">
      <c r="A21189" t="s">
        <v>5221</v>
      </c>
      <c r="B21189" s="53">
        <v>2009</v>
      </c>
      <c r="C21189" t="s">
        <v>817</v>
      </c>
      <c r="D21189" t="s">
        <v>2875</v>
      </c>
    </row>
    <row r="21190" spans="1:4" ht="15">
      <c r="A21190" t="s">
        <v>5221</v>
      </c>
      <c r="B21190" s="53">
        <v>2009</v>
      </c>
      <c r="C21190" t="s">
        <v>817</v>
      </c>
      <c r="D21190" t="s">
        <v>2876</v>
      </c>
    </row>
    <row r="21191" spans="1:4" ht="15">
      <c r="A21191" t="s">
        <v>5221</v>
      </c>
      <c r="B21191" s="53">
        <v>2009</v>
      </c>
      <c r="C21191" t="s">
        <v>817</v>
      </c>
      <c r="D21191" t="s">
        <v>2877</v>
      </c>
    </row>
    <row r="21192" spans="1:4" ht="15">
      <c r="A21192" t="s">
        <v>5221</v>
      </c>
      <c r="B21192" s="53">
        <v>2009</v>
      </c>
      <c r="C21192" t="s">
        <v>817</v>
      </c>
      <c r="D21192" t="s">
        <v>2878</v>
      </c>
    </row>
    <row r="21193" spans="1:4" ht="15">
      <c r="A21193" t="s">
        <v>5221</v>
      </c>
      <c r="B21193" s="53">
        <v>2009</v>
      </c>
      <c r="C21193" t="s">
        <v>817</v>
      </c>
      <c r="D21193" t="s">
        <v>2879</v>
      </c>
    </row>
    <row r="21194" spans="1:4" ht="15">
      <c r="A21194" t="s">
        <v>5221</v>
      </c>
      <c r="B21194" s="53">
        <v>2009</v>
      </c>
      <c r="C21194" t="s">
        <v>817</v>
      </c>
      <c r="D21194" t="s">
        <v>2880</v>
      </c>
    </row>
    <row r="21195" spans="1:4" ht="15">
      <c r="A21195" t="s">
        <v>5221</v>
      </c>
      <c r="B21195" s="53">
        <v>2009</v>
      </c>
      <c r="C21195" t="s">
        <v>1020</v>
      </c>
      <c r="D21195" t="s">
        <v>2881</v>
      </c>
    </row>
    <row r="21196" spans="1:4" ht="15">
      <c r="A21196" t="s">
        <v>5221</v>
      </c>
      <c r="B21196" s="53">
        <v>2009</v>
      </c>
      <c r="C21196" t="s">
        <v>1020</v>
      </c>
      <c r="D21196" t="s">
        <v>2882</v>
      </c>
    </row>
    <row r="21197" spans="1:4" ht="15">
      <c r="A21197" t="s">
        <v>5221</v>
      </c>
      <c r="B21197" s="53">
        <v>2009</v>
      </c>
      <c r="C21197" t="s">
        <v>1020</v>
      </c>
      <c r="D21197" t="s">
        <v>2883</v>
      </c>
    </row>
    <row r="21198" spans="1:4" ht="15">
      <c r="A21198" t="s">
        <v>5221</v>
      </c>
      <c r="B21198" s="53">
        <v>2009</v>
      </c>
      <c r="C21198" t="s">
        <v>2463</v>
      </c>
      <c r="D21198" t="s">
        <v>2884</v>
      </c>
    </row>
    <row r="21199" spans="1:4" ht="15">
      <c r="A21199" t="s">
        <v>5221</v>
      </c>
      <c r="B21199" s="53">
        <v>2009</v>
      </c>
      <c r="C21199" t="s">
        <v>2463</v>
      </c>
      <c r="D21199" t="s">
        <v>2885</v>
      </c>
    </row>
    <row r="21200" spans="1:4" ht="15">
      <c r="A21200" t="s">
        <v>5221</v>
      </c>
      <c r="B21200" s="53">
        <v>2009</v>
      </c>
      <c r="C21200" t="s">
        <v>1331</v>
      </c>
      <c r="D21200" t="s">
        <v>2886</v>
      </c>
    </row>
    <row r="21201" spans="1:4" ht="15">
      <c r="A21201" t="s">
        <v>5221</v>
      </c>
      <c r="B21201" s="53">
        <v>2009</v>
      </c>
      <c r="C21201" t="s">
        <v>1045</v>
      </c>
      <c r="D21201" t="s">
        <v>2887</v>
      </c>
    </row>
    <row r="21202" spans="1:4" ht="15">
      <c r="A21202" t="s">
        <v>5221</v>
      </c>
      <c r="B21202" s="53">
        <v>2009</v>
      </c>
      <c r="C21202" t="s">
        <v>986</v>
      </c>
      <c r="D21202" t="s">
        <v>2888</v>
      </c>
    </row>
    <row r="21203" spans="1:4" ht="15">
      <c r="A21203" t="s">
        <v>5221</v>
      </c>
      <c r="B21203" s="53">
        <v>2008</v>
      </c>
      <c r="C21203" t="s">
        <v>622</v>
      </c>
      <c r="D21203" t="s">
        <v>2889</v>
      </c>
    </row>
    <row r="21204" spans="1:4" ht="15">
      <c r="A21204" t="s">
        <v>5221</v>
      </c>
      <c r="B21204" s="53">
        <v>2008</v>
      </c>
      <c r="C21204" t="s">
        <v>622</v>
      </c>
      <c r="D21204" t="s">
        <v>2890</v>
      </c>
    </row>
    <row r="21205" spans="1:4" ht="15">
      <c r="A21205" t="s">
        <v>5221</v>
      </c>
      <c r="B21205" s="53">
        <v>2008</v>
      </c>
      <c r="C21205" t="s">
        <v>622</v>
      </c>
      <c r="D21205" t="s">
        <v>2891</v>
      </c>
    </row>
    <row r="21206" spans="1:4" ht="15">
      <c r="A21206" t="s">
        <v>5221</v>
      </c>
      <c r="B21206" s="53">
        <v>2008</v>
      </c>
      <c r="C21206" t="s">
        <v>931</v>
      </c>
      <c r="D21206" t="s">
        <v>2892</v>
      </c>
    </row>
    <row r="21207" spans="1:4" ht="15">
      <c r="A21207" t="s">
        <v>5221</v>
      </c>
      <c r="B21207" s="53">
        <v>2008</v>
      </c>
      <c r="C21207" t="s">
        <v>931</v>
      </c>
      <c r="D21207" t="s">
        <v>2893</v>
      </c>
    </row>
    <row r="21208" spans="1:4" ht="15">
      <c r="A21208" t="s">
        <v>5221</v>
      </c>
      <c r="B21208" s="53">
        <v>2008</v>
      </c>
      <c r="C21208" t="s">
        <v>961</v>
      </c>
      <c r="D21208" t="s">
        <v>2894</v>
      </c>
    </row>
    <row r="21209" spans="1:4" ht="15">
      <c r="A21209" t="s">
        <v>5221</v>
      </c>
      <c r="B21209" s="53">
        <v>2008</v>
      </c>
      <c r="C21209" t="s">
        <v>2895</v>
      </c>
      <c r="D21209" t="s">
        <v>2896</v>
      </c>
    </row>
    <row r="21210" spans="1:4" ht="15">
      <c r="A21210" t="s">
        <v>5221</v>
      </c>
      <c r="B21210" s="53">
        <v>2008</v>
      </c>
      <c r="C21210" t="s">
        <v>843</v>
      </c>
      <c r="D21210" t="s">
        <v>2897</v>
      </c>
    </row>
    <row r="21211" spans="1:4" ht="15">
      <c r="A21211" t="s">
        <v>5221</v>
      </c>
      <c r="B21211" s="53">
        <v>2008</v>
      </c>
      <c r="C21211" t="s">
        <v>843</v>
      </c>
      <c r="D21211" t="s">
        <v>2898</v>
      </c>
    </row>
    <row r="21212" spans="1:4" ht="15">
      <c r="A21212" t="s">
        <v>5221</v>
      </c>
      <c r="B21212" s="53">
        <v>2008</v>
      </c>
      <c r="C21212" t="s">
        <v>843</v>
      </c>
      <c r="D21212" t="s">
        <v>2899</v>
      </c>
    </row>
    <row r="21213" spans="1:4" ht="15">
      <c r="A21213" t="s">
        <v>5221</v>
      </c>
      <c r="B21213" s="53">
        <v>2008</v>
      </c>
      <c r="C21213" t="s">
        <v>970</v>
      </c>
      <c r="D21213" t="s">
        <v>2900</v>
      </c>
    </row>
    <row r="21214" spans="1:4" ht="15">
      <c r="A21214" t="s">
        <v>5221</v>
      </c>
      <c r="B21214" s="53">
        <v>2008</v>
      </c>
      <c r="C21214" t="s">
        <v>970</v>
      </c>
      <c r="D21214" t="s">
        <v>2901</v>
      </c>
    </row>
    <row r="21215" spans="1:4" ht="15">
      <c r="A21215" t="s">
        <v>5221</v>
      </c>
      <c r="B21215" s="53">
        <v>2008</v>
      </c>
      <c r="C21215" t="s">
        <v>970</v>
      </c>
      <c r="D21215" t="s">
        <v>2902</v>
      </c>
    </row>
    <row r="21216" spans="1:4" ht="15">
      <c r="A21216" t="s">
        <v>5221</v>
      </c>
      <c r="B21216" s="53">
        <v>2008</v>
      </c>
      <c r="C21216" t="s">
        <v>2903</v>
      </c>
      <c r="D21216" t="s">
        <v>2904</v>
      </c>
    </row>
    <row r="21217" spans="1:4" ht="15">
      <c r="A21217" t="s">
        <v>5221</v>
      </c>
      <c r="B21217" s="53">
        <v>2008</v>
      </c>
      <c r="C21217" t="s">
        <v>1402</v>
      </c>
      <c r="D21217" t="s">
        <v>2905</v>
      </c>
    </row>
    <row r="21218" spans="1:4" ht="15">
      <c r="A21218" t="s">
        <v>5221</v>
      </c>
      <c r="B21218" s="53">
        <v>2008</v>
      </c>
      <c r="C21218" t="s">
        <v>1402</v>
      </c>
      <c r="D21218" t="s">
        <v>2906</v>
      </c>
    </row>
    <row r="21219" spans="1:4" ht="15">
      <c r="A21219" t="s">
        <v>5221</v>
      </c>
      <c r="B21219" s="53">
        <v>2008</v>
      </c>
      <c r="C21219" t="s">
        <v>1402</v>
      </c>
      <c r="D21219" t="s">
        <v>2907</v>
      </c>
    </row>
    <row r="21220" spans="1:4" ht="15">
      <c r="A21220" t="s">
        <v>5221</v>
      </c>
      <c r="B21220" s="53">
        <v>2008</v>
      </c>
      <c r="C21220" t="s">
        <v>915</v>
      </c>
      <c r="D21220" t="s">
        <v>2908</v>
      </c>
    </row>
    <row r="21221" spans="1:4" ht="15">
      <c r="A21221" t="s">
        <v>5221</v>
      </c>
      <c r="B21221" s="53">
        <v>2008</v>
      </c>
      <c r="C21221" t="s">
        <v>1402</v>
      </c>
      <c r="D21221" t="s">
        <v>2909</v>
      </c>
    </row>
    <row r="21222" spans="1:4" ht="15">
      <c r="A21222" t="s">
        <v>5221</v>
      </c>
      <c r="B21222" s="53">
        <v>2008</v>
      </c>
      <c r="C21222" t="s">
        <v>915</v>
      </c>
      <c r="D21222" t="s">
        <v>2910</v>
      </c>
    </row>
    <row r="21223" spans="1:4" ht="15">
      <c r="A21223" t="s">
        <v>5221</v>
      </c>
      <c r="B21223" s="53">
        <v>2008</v>
      </c>
      <c r="C21223" t="s">
        <v>1402</v>
      </c>
      <c r="D21223" t="s">
        <v>2911</v>
      </c>
    </row>
    <row r="21224" spans="1:4" ht="15">
      <c r="A21224" t="s">
        <v>5221</v>
      </c>
      <c r="B21224" s="53">
        <v>2008</v>
      </c>
      <c r="C21224" t="s">
        <v>1230</v>
      </c>
      <c r="D21224" t="s">
        <v>2912</v>
      </c>
    </row>
    <row r="21225" spans="1:4" ht="15">
      <c r="A21225" t="s">
        <v>5221</v>
      </c>
      <c r="B21225" s="53">
        <v>2008</v>
      </c>
      <c r="C21225" t="s">
        <v>601</v>
      </c>
      <c r="D21225" t="s">
        <v>2913</v>
      </c>
    </row>
    <row r="21226" spans="1:4" ht="15">
      <c r="A21226" t="s">
        <v>5221</v>
      </c>
      <c r="B21226" s="53">
        <v>2008</v>
      </c>
      <c r="C21226" t="s">
        <v>601</v>
      </c>
      <c r="D21226" t="s">
        <v>2914</v>
      </c>
    </row>
    <row r="21227" spans="1:4" ht="15">
      <c r="A21227" t="s">
        <v>5221</v>
      </c>
      <c r="B21227" s="53">
        <v>2008</v>
      </c>
      <c r="C21227" t="s">
        <v>1043</v>
      </c>
      <c r="D21227" t="s">
        <v>2915</v>
      </c>
    </row>
    <row r="21228" spans="1:4" ht="15">
      <c r="A21228" t="s">
        <v>5221</v>
      </c>
      <c r="B21228" s="53">
        <v>2008</v>
      </c>
      <c r="C21228" t="s">
        <v>2356</v>
      </c>
      <c r="D21228" t="s">
        <v>2916</v>
      </c>
    </row>
    <row r="21229" spans="1:4" ht="15">
      <c r="A21229" t="s">
        <v>5221</v>
      </c>
      <c r="B21229" s="53">
        <v>2008</v>
      </c>
      <c r="C21229" t="s">
        <v>1071</v>
      </c>
      <c r="D21229" t="s">
        <v>2917</v>
      </c>
    </row>
    <row r="21230" spans="1:4" ht="15">
      <c r="A21230" t="s">
        <v>5221</v>
      </c>
      <c r="B21230" s="53">
        <v>2008</v>
      </c>
      <c r="C21230" t="s">
        <v>1071</v>
      </c>
      <c r="D21230" t="s">
        <v>2918</v>
      </c>
    </row>
    <row r="21231" spans="1:4" ht="15">
      <c r="A21231" t="s">
        <v>5221</v>
      </c>
      <c r="B21231" s="53">
        <v>2008</v>
      </c>
      <c r="C21231" t="s">
        <v>1071</v>
      </c>
      <c r="D21231" t="s">
        <v>2919</v>
      </c>
    </row>
    <row r="21232" spans="1:4" ht="15">
      <c r="A21232" t="s">
        <v>5221</v>
      </c>
      <c r="B21232" s="53">
        <v>2008</v>
      </c>
      <c r="C21232" t="s">
        <v>1071</v>
      </c>
      <c r="D21232" t="s">
        <v>2920</v>
      </c>
    </row>
    <row r="21233" spans="1:4" ht="15">
      <c r="A21233" t="s">
        <v>5221</v>
      </c>
      <c r="B21233" s="53">
        <v>2008</v>
      </c>
      <c r="C21233" t="s">
        <v>1071</v>
      </c>
      <c r="D21233" t="s">
        <v>2921</v>
      </c>
    </row>
    <row r="21234" spans="1:4" ht="15">
      <c r="A21234" t="s">
        <v>5221</v>
      </c>
      <c r="B21234" s="53">
        <v>2008</v>
      </c>
      <c r="C21234" t="s">
        <v>817</v>
      </c>
      <c r="D21234" t="s">
        <v>2922</v>
      </c>
    </row>
    <row r="21235" spans="1:4" ht="15">
      <c r="A21235" t="s">
        <v>5221</v>
      </c>
      <c r="B21235" s="53">
        <v>2008</v>
      </c>
      <c r="C21235" t="s">
        <v>1071</v>
      </c>
      <c r="D21235" t="s">
        <v>2923</v>
      </c>
    </row>
    <row r="21236" spans="1:4" ht="15">
      <c r="A21236" t="s">
        <v>5221</v>
      </c>
      <c r="B21236" s="53">
        <v>2008</v>
      </c>
      <c r="C21236" t="s">
        <v>817</v>
      </c>
      <c r="D21236" t="s">
        <v>2924</v>
      </c>
    </row>
    <row r="21237" spans="1:4" ht="15">
      <c r="A21237" t="s">
        <v>5221</v>
      </c>
      <c r="B21237" s="53">
        <v>2008</v>
      </c>
      <c r="C21237" t="s">
        <v>1020</v>
      </c>
      <c r="D21237" t="s">
        <v>2925</v>
      </c>
    </row>
    <row r="21238" spans="1:4" ht="15">
      <c r="A21238" t="s">
        <v>5221</v>
      </c>
      <c r="B21238" s="53">
        <v>2008</v>
      </c>
      <c r="C21238" t="s">
        <v>1020</v>
      </c>
      <c r="D21238" t="s">
        <v>2926</v>
      </c>
    </row>
    <row r="21239" spans="1:4" ht="15">
      <c r="A21239" t="s">
        <v>5221</v>
      </c>
      <c r="B21239" s="53">
        <v>2008</v>
      </c>
      <c r="C21239" t="s">
        <v>1020</v>
      </c>
      <c r="D21239" t="s">
        <v>2927</v>
      </c>
    </row>
    <row r="21240" spans="1:4" ht="15">
      <c r="A21240" t="s">
        <v>5221</v>
      </c>
      <c r="B21240" s="53">
        <v>2008</v>
      </c>
      <c r="C21240" t="s">
        <v>2463</v>
      </c>
      <c r="D21240" t="s">
        <v>2928</v>
      </c>
    </row>
    <row r="21241" spans="1:4" ht="15">
      <c r="A21241" t="s">
        <v>5221</v>
      </c>
      <c r="B21241" s="53">
        <v>2008</v>
      </c>
      <c r="C21241" t="s">
        <v>2463</v>
      </c>
      <c r="D21241" t="s">
        <v>2929</v>
      </c>
    </row>
    <row r="21242" spans="1:4" ht="15">
      <c r="A21242" t="s">
        <v>5221</v>
      </c>
      <c r="B21242" s="53">
        <v>2008</v>
      </c>
      <c r="C21242" t="s">
        <v>2463</v>
      </c>
      <c r="D21242" t="s">
        <v>2930</v>
      </c>
    </row>
    <row r="21243" spans="1:4" ht="15">
      <c r="A21243" t="s">
        <v>5221</v>
      </c>
      <c r="B21243" s="53">
        <v>2008</v>
      </c>
      <c r="C21243" t="s">
        <v>2463</v>
      </c>
      <c r="D21243" t="s">
        <v>2931</v>
      </c>
    </row>
    <row r="21244" spans="1:4" ht="15">
      <c r="A21244" t="s">
        <v>5221</v>
      </c>
      <c r="B21244" s="53">
        <v>2008</v>
      </c>
      <c r="C21244" t="s">
        <v>1005</v>
      </c>
      <c r="D21244" t="s">
        <v>2932</v>
      </c>
    </row>
    <row r="21245" spans="1:4" ht="15">
      <c r="A21245" t="s">
        <v>5221</v>
      </c>
      <c r="B21245" s="53">
        <v>2008</v>
      </c>
      <c r="C21245" t="s">
        <v>2933</v>
      </c>
      <c r="D21245" t="s">
        <v>2934</v>
      </c>
    </row>
    <row r="21246" spans="1:4" ht="15">
      <c r="A21246" t="s">
        <v>5221</v>
      </c>
      <c r="B21246" s="53">
        <v>2008</v>
      </c>
      <c r="C21246" t="s">
        <v>1005</v>
      </c>
      <c r="D21246" t="s">
        <v>2935</v>
      </c>
    </row>
    <row r="21247" spans="1:4" ht="15">
      <c r="A21247" t="s">
        <v>5221</v>
      </c>
      <c r="B21247" s="53">
        <v>2008</v>
      </c>
      <c r="C21247" t="s">
        <v>1005</v>
      </c>
      <c r="D21247" t="s">
        <v>2936</v>
      </c>
    </row>
    <row r="21248" spans="1:4" ht="15">
      <c r="A21248" t="s">
        <v>5221</v>
      </c>
      <c r="B21248" s="53">
        <v>2007</v>
      </c>
      <c r="C21248" t="s">
        <v>2836</v>
      </c>
      <c r="D21248" t="s">
        <v>2937</v>
      </c>
    </row>
    <row r="21249" spans="1:4" ht="15">
      <c r="A21249" t="s">
        <v>5221</v>
      </c>
      <c r="B21249" s="53">
        <v>2007</v>
      </c>
      <c r="C21249" t="s">
        <v>961</v>
      </c>
      <c r="D21249" t="s">
        <v>2938</v>
      </c>
    </row>
    <row r="21250" spans="1:4" ht="15">
      <c r="A21250" t="s">
        <v>5221</v>
      </c>
      <c r="B21250" s="53">
        <v>2007</v>
      </c>
      <c r="C21250" t="s">
        <v>843</v>
      </c>
      <c r="D21250" t="s">
        <v>2939</v>
      </c>
    </row>
    <row r="21251" spans="1:4" ht="15">
      <c r="A21251" t="s">
        <v>5221</v>
      </c>
      <c r="B21251" s="53">
        <v>2007</v>
      </c>
      <c r="C21251" t="s">
        <v>843</v>
      </c>
      <c r="D21251" t="s">
        <v>2940</v>
      </c>
    </row>
    <row r="21252" spans="1:4" ht="15">
      <c r="A21252" t="s">
        <v>5221</v>
      </c>
      <c r="B21252" s="53">
        <v>2007</v>
      </c>
      <c r="C21252" t="s">
        <v>843</v>
      </c>
      <c r="D21252" t="s">
        <v>2941</v>
      </c>
    </row>
    <row r="21253" spans="1:4" ht="15">
      <c r="A21253" t="s">
        <v>5221</v>
      </c>
      <c r="B21253" s="53">
        <v>2007</v>
      </c>
      <c r="C21253" t="s">
        <v>843</v>
      </c>
      <c r="D21253" t="s">
        <v>2942</v>
      </c>
    </row>
    <row r="21254" spans="1:4" ht="15">
      <c r="A21254" t="s">
        <v>5221</v>
      </c>
      <c r="B21254" s="53">
        <v>2007</v>
      </c>
      <c r="C21254" t="s">
        <v>843</v>
      </c>
      <c r="D21254" t="s">
        <v>2943</v>
      </c>
    </row>
    <row r="21255" spans="1:4" ht="15">
      <c r="A21255" t="s">
        <v>5221</v>
      </c>
      <c r="B21255" s="53">
        <v>2007</v>
      </c>
      <c r="C21255" t="s">
        <v>843</v>
      </c>
      <c r="D21255" t="s">
        <v>2944</v>
      </c>
    </row>
    <row r="21256" spans="1:4" ht="15">
      <c r="A21256" t="s">
        <v>5221</v>
      </c>
      <c r="B21256" s="53">
        <v>2007</v>
      </c>
      <c r="C21256" t="s">
        <v>843</v>
      </c>
      <c r="D21256" t="s">
        <v>2945</v>
      </c>
    </row>
    <row r="21257" spans="1:4" ht="15">
      <c r="A21257" t="s">
        <v>5221</v>
      </c>
      <c r="B21257" s="53">
        <v>2007</v>
      </c>
      <c r="C21257" t="s">
        <v>843</v>
      </c>
      <c r="D21257" t="s">
        <v>2946</v>
      </c>
    </row>
    <row r="21258" spans="1:4" ht="15">
      <c r="A21258" t="s">
        <v>5221</v>
      </c>
      <c r="B21258" s="53">
        <v>2007</v>
      </c>
      <c r="C21258" t="s">
        <v>843</v>
      </c>
      <c r="D21258" t="s">
        <v>2947</v>
      </c>
    </row>
    <row r="21259" spans="1:4" ht="15">
      <c r="A21259" t="s">
        <v>5221</v>
      </c>
      <c r="B21259" s="53">
        <v>2007</v>
      </c>
      <c r="C21259" t="s">
        <v>1402</v>
      </c>
      <c r="D21259" t="s">
        <v>2948</v>
      </c>
    </row>
    <row r="21260" spans="1:4" ht="15">
      <c r="A21260" t="s">
        <v>5221</v>
      </c>
      <c r="B21260" s="53">
        <v>2007</v>
      </c>
      <c r="C21260" t="s">
        <v>1271</v>
      </c>
      <c r="D21260" t="s">
        <v>2949</v>
      </c>
    </row>
    <row r="21261" spans="1:4" ht="15">
      <c r="A21261" t="s">
        <v>5221</v>
      </c>
      <c r="B21261" s="53">
        <v>2007</v>
      </c>
      <c r="C21261" t="s">
        <v>1271</v>
      </c>
      <c r="D21261" t="s">
        <v>2950</v>
      </c>
    </row>
    <row r="21262" spans="1:4" ht="15">
      <c r="A21262" t="s">
        <v>5221</v>
      </c>
      <c r="B21262" s="53">
        <v>2007</v>
      </c>
      <c r="C21262" t="s">
        <v>1773</v>
      </c>
      <c r="D21262" t="s">
        <v>2951</v>
      </c>
    </row>
    <row r="21263" spans="1:4" ht="15">
      <c r="A21263" t="s">
        <v>5221</v>
      </c>
      <c r="B21263" s="53">
        <v>2007</v>
      </c>
      <c r="C21263" t="s">
        <v>601</v>
      </c>
      <c r="D21263" t="s">
        <v>2952</v>
      </c>
    </row>
    <row r="21264" spans="1:4" ht="15">
      <c r="A21264" t="s">
        <v>5221</v>
      </c>
      <c r="B21264" s="53">
        <v>2007</v>
      </c>
      <c r="C21264" t="s">
        <v>601</v>
      </c>
      <c r="D21264" t="s">
        <v>2953</v>
      </c>
    </row>
    <row r="21265" spans="1:4" ht="15">
      <c r="A21265" t="s">
        <v>5221</v>
      </c>
      <c r="B21265" s="53">
        <v>2007</v>
      </c>
      <c r="C21265" t="s">
        <v>601</v>
      </c>
      <c r="D21265" t="s">
        <v>2954</v>
      </c>
    </row>
    <row r="21266" spans="1:4" ht="15">
      <c r="A21266" t="s">
        <v>5221</v>
      </c>
      <c r="B21266" s="53">
        <v>2007</v>
      </c>
      <c r="C21266" t="s">
        <v>601</v>
      </c>
      <c r="D21266" t="s">
        <v>2955</v>
      </c>
    </row>
    <row r="21267" spans="1:4" ht="15">
      <c r="A21267" t="s">
        <v>5221</v>
      </c>
      <c r="B21267" s="53">
        <v>2007</v>
      </c>
      <c r="C21267" t="s">
        <v>2356</v>
      </c>
      <c r="D21267" t="s">
        <v>2956</v>
      </c>
    </row>
    <row r="21268" spans="1:4" ht="15">
      <c r="A21268" t="s">
        <v>5221</v>
      </c>
      <c r="B21268" s="53">
        <v>2007</v>
      </c>
      <c r="C21268" t="s">
        <v>1071</v>
      </c>
      <c r="D21268" t="s">
        <v>2957</v>
      </c>
    </row>
    <row r="21269" spans="1:4" ht="15">
      <c r="A21269" t="s">
        <v>5221</v>
      </c>
      <c r="B21269" s="53">
        <v>2007</v>
      </c>
      <c r="C21269" t="s">
        <v>817</v>
      </c>
      <c r="D21269" t="s">
        <v>2958</v>
      </c>
    </row>
    <row r="21270" spans="1:4" ht="15">
      <c r="A21270" t="s">
        <v>5221</v>
      </c>
      <c r="B21270" s="53">
        <v>2007</v>
      </c>
      <c r="C21270" t="s">
        <v>817</v>
      </c>
      <c r="D21270" t="s">
        <v>2959</v>
      </c>
    </row>
    <row r="21271" spans="1:4" ht="15">
      <c r="A21271" t="s">
        <v>5221</v>
      </c>
      <c r="B21271" s="53">
        <v>2007</v>
      </c>
      <c r="C21271" t="s">
        <v>1071</v>
      </c>
      <c r="D21271" t="s">
        <v>2960</v>
      </c>
    </row>
    <row r="21272" spans="1:4" ht="15">
      <c r="A21272" t="s">
        <v>5221</v>
      </c>
      <c r="B21272" s="53">
        <v>2007</v>
      </c>
      <c r="C21272" t="s">
        <v>1071</v>
      </c>
      <c r="D21272" t="s">
        <v>2961</v>
      </c>
    </row>
    <row r="21273" spans="1:4" ht="15">
      <c r="A21273" t="s">
        <v>5221</v>
      </c>
      <c r="B21273" s="53">
        <v>2007</v>
      </c>
      <c r="C21273" t="s">
        <v>817</v>
      </c>
      <c r="D21273" t="s">
        <v>2962</v>
      </c>
    </row>
    <row r="21274" spans="1:4" ht="15">
      <c r="A21274" t="s">
        <v>5221</v>
      </c>
      <c r="B21274" s="53">
        <v>2007</v>
      </c>
      <c r="C21274" t="s">
        <v>817</v>
      </c>
      <c r="D21274" t="s">
        <v>2963</v>
      </c>
    </row>
    <row r="21275" spans="1:4" ht="15">
      <c r="A21275" t="s">
        <v>5221</v>
      </c>
      <c r="B21275" s="53">
        <v>2007</v>
      </c>
      <c r="C21275" t="s">
        <v>817</v>
      </c>
      <c r="D21275" t="s">
        <v>2964</v>
      </c>
    </row>
    <row r="21276" spans="1:4" ht="15">
      <c r="A21276" t="s">
        <v>5221</v>
      </c>
      <c r="B21276" s="53">
        <v>2007</v>
      </c>
      <c r="C21276" t="s">
        <v>1071</v>
      </c>
      <c r="D21276" t="s">
        <v>2965</v>
      </c>
    </row>
    <row r="21277" spans="1:4" ht="15">
      <c r="A21277" t="s">
        <v>5221</v>
      </c>
      <c r="B21277" s="53">
        <v>2007</v>
      </c>
      <c r="C21277" t="s">
        <v>1071</v>
      </c>
      <c r="D21277" t="s">
        <v>2966</v>
      </c>
    </row>
    <row r="21278" spans="1:4" ht="15">
      <c r="A21278" t="s">
        <v>5221</v>
      </c>
      <c r="B21278" s="53">
        <v>2007</v>
      </c>
      <c r="C21278" t="s">
        <v>1071</v>
      </c>
      <c r="D21278" t="s">
        <v>1340</v>
      </c>
    </row>
    <row r="21279" spans="1:4" ht="15">
      <c r="A21279" t="s">
        <v>5221</v>
      </c>
      <c r="B21279" s="53">
        <v>2007</v>
      </c>
      <c r="C21279" t="s">
        <v>1071</v>
      </c>
      <c r="D21279" t="s">
        <v>2967</v>
      </c>
    </row>
    <row r="21280" spans="1:4" ht="15">
      <c r="A21280" t="s">
        <v>5221</v>
      </c>
      <c r="B21280" s="53">
        <v>2007</v>
      </c>
      <c r="C21280" t="s">
        <v>817</v>
      </c>
      <c r="D21280" t="s">
        <v>2968</v>
      </c>
    </row>
    <row r="21281" spans="1:4" ht="15">
      <c r="A21281" t="s">
        <v>5221</v>
      </c>
      <c r="B21281" s="53">
        <v>2007</v>
      </c>
      <c r="C21281" t="s">
        <v>1071</v>
      </c>
      <c r="D21281" t="s">
        <v>2969</v>
      </c>
    </row>
    <row r="21282" spans="1:4" ht="15">
      <c r="A21282" t="s">
        <v>5221</v>
      </c>
      <c r="B21282" s="53">
        <v>2007</v>
      </c>
      <c r="C21282" t="s">
        <v>1020</v>
      </c>
      <c r="D21282" t="s">
        <v>2970</v>
      </c>
    </row>
    <row r="21283" spans="1:4" ht="15">
      <c r="A21283" t="s">
        <v>5221</v>
      </c>
      <c r="B21283" s="53">
        <v>2007</v>
      </c>
      <c r="C21283" t="s">
        <v>1020</v>
      </c>
      <c r="D21283" t="s">
        <v>2971</v>
      </c>
    </row>
    <row r="21284" spans="1:4" ht="15">
      <c r="A21284" t="s">
        <v>5221</v>
      </c>
      <c r="B21284" s="53">
        <v>2007</v>
      </c>
      <c r="C21284" t="s">
        <v>2933</v>
      </c>
      <c r="D21284" t="s">
        <v>2972</v>
      </c>
    </row>
    <row r="21285" spans="1:4" ht="15">
      <c r="A21285" t="s">
        <v>5221</v>
      </c>
      <c r="B21285" s="53">
        <v>2007</v>
      </c>
      <c r="C21285" t="s">
        <v>1005</v>
      </c>
      <c r="D21285" t="s">
        <v>2973</v>
      </c>
    </row>
    <row r="21286" spans="1:4" ht="15">
      <c r="A21286" t="s">
        <v>5221</v>
      </c>
      <c r="B21286" s="53">
        <v>2007</v>
      </c>
      <c r="C21286" t="s">
        <v>610</v>
      </c>
      <c r="D21286" t="s">
        <v>2974</v>
      </c>
    </row>
    <row r="21287" spans="1:4" ht="15">
      <c r="A21287" t="s">
        <v>5221</v>
      </c>
      <c r="B21287" s="53">
        <v>2006</v>
      </c>
      <c r="C21287" t="s">
        <v>1338</v>
      </c>
      <c r="D21287" t="s">
        <v>2975</v>
      </c>
    </row>
    <row r="21288" spans="1:4" ht="15">
      <c r="A21288" t="s">
        <v>5221</v>
      </c>
      <c r="B21288" s="53">
        <v>2006</v>
      </c>
      <c r="C21288" t="s">
        <v>1338</v>
      </c>
      <c r="D21288" t="s">
        <v>2976</v>
      </c>
    </row>
    <row r="21289" spans="1:4" ht="15">
      <c r="A21289" t="s">
        <v>5221</v>
      </c>
      <c r="B21289" s="53">
        <v>2006</v>
      </c>
      <c r="C21289" t="s">
        <v>1276</v>
      </c>
      <c r="D21289" t="s">
        <v>2977</v>
      </c>
    </row>
    <row r="21290" spans="1:4" ht="15">
      <c r="A21290" t="s">
        <v>5221</v>
      </c>
      <c r="B21290" s="53">
        <v>2006</v>
      </c>
      <c r="C21290" t="s">
        <v>642</v>
      </c>
      <c r="D21290" t="s">
        <v>2978</v>
      </c>
    </row>
    <row r="21291" spans="1:4" ht="15">
      <c r="A21291" t="s">
        <v>5221</v>
      </c>
      <c r="B21291" s="53">
        <v>2006</v>
      </c>
      <c r="C21291" t="s">
        <v>601</v>
      </c>
      <c r="D21291" t="s">
        <v>1342</v>
      </c>
    </row>
    <row r="21292" spans="1:4" ht="15">
      <c r="A21292" t="s">
        <v>5221</v>
      </c>
      <c r="B21292" s="53">
        <v>2006</v>
      </c>
      <c r="C21292" t="s">
        <v>1038</v>
      </c>
      <c r="D21292" t="s">
        <v>2979</v>
      </c>
    </row>
    <row r="21293" spans="1:4" ht="15">
      <c r="A21293" t="s">
        <v>5221</v>
      </c>
      <c r="B21293" s="53">
        <v>2006</v>
      </c>
      <c r="C21293" t="s">
        <v>1071</v>
      </c>
      <c r="D21293" t="s">
        <v>2980</v>
      </c>
    </row>
    <row r="21294" spans="1:4" ht="15">
      <c r="A21294" t="s">
        <v>5221</v>
      </c>
      <c r="B21294" s="53">
        <v>2006</v>
      </c>
      <c r="C21294" t="s">
        <v>817</v>
      </c>
      <c r="D21294" t="s">
        <v>2981</v>
      </c>
    </row>
    <row r="21295" spans="1:4" ht="15">
      <c r="A21295" t="s">
        <v>5221</v>
      </c>
      <c r="B21295" s="53">
        <v>2006</v>
      </c>
      <c r="C21295" t="s">
        <v>817</v>
      </c>
      <c r="D21295" t="s">
        <v>2982</v>
      </c>
    </row>
    <row r="21296" spans="1:4" ht="15">
      <c r="A21296" t="s">
        <v>5221</v>
      </c>
      <c r="B21296" s="53">
        <v>2006</v>
      </c>
      <c r="C21296" t="s">
        <v>817</v>
      </c>
      <c r="D21296" t="s">
        <v>2983</v>
      </c>
    </row>
    <row r="21297" spans="1:4" ht="15">
      <c r="A21297" t="s">
        <v>5221</v>
      </c>
      <c r="B21297" s="53">
        <v>2006</v>
      </c>
      <c r="C21297" t="s">
        <v>817</v>
      </c>
      <c r="D21297" t="s">
        <v>2984</v>
      </c>
    </row>
    <row r="21298" spans="1:4" ht="15">
      <c r="A21298" t="s">
        <v>5221</v>
      </c>
      <c r="B21298" s="53">
        <v>2006</v>
      </c>
      <c r="C21298" t="s">
        <v>817</v>
      </c>
      <c r="D21298" t="s">
        <v>2985</v>
      </c>
    </row>
    <row r="21299" spans="1:4" ht="15">
      <c r="A21299" t="s">
        <v>5221</v>
      </c>
      <c r="B21299" s="53">
        <v>2006</v>
      </c>
      <c r="C21299" t="s">
        <v>1071</v>
      </c>
      <c r="D21299" t="s">
        <v>2986</v>
      </c>
    </row>
    <row r="21300" spans="1:4" ht="15">
      <c r="A21300" t="s">
        <v>5221</v>
      </c>
      <c r="B21300" s="53">
        <v>2006</v>
      </c>
      <c r="C21300" t="s">
        <v>817</v>
      </c>
      <c r="D21300" t="s">
        <v>2987</v>
      </c>
    </row>
    <row r="21301" spans="1:4" ht="15">
      <c r="A21301" t="s">
        <v>5221</v>
      </c>
      <c r="B21301" s="53">
        <v>2006</v>
      </c>
      <c r="C21301" t="s">
        <v>817</v>
      </c>
      <c r="D21301" t="s">
        <v>2988</v>
      </c>
    </row>
    <row r="21302" spans="1:4" ht="15">
      <c r="A21302" t="s">
        <v>5221</v>
      </c>
      <c r="B21302" s="53">
        <v>2006</v>
      </c>
      <c r="C21302" t="s">
        <v>817</v>
      </c>
      <c r="D21302" t="s">
        <v>2989</v>
      </c>
    </row>
    <row r="21303" spans="1:4" ht="15">
      <c r="A21303" t="s">
        <v>5221</v>
      </c>
      <c r="B21303" s="53">
        <v>2006</v>
      </c>
      <c r="C21303" t="s">
        <v>2621</v>
      </c>
      <c r="D21303" t="s">
        <v>2990</v>
      </c>
    </row>
    <row r="21304" spans="1:4" ht="15">
      <c r="A21304" t="s">
        <v>5221</v>
      </c>
      <c r="B21304" s="53">
        <v>2005</v>
      </c>
      <c r="C21304" t="s">
        <v>601</v>
      </c>
      <c r="D21304" t="s">
        <v>2991</v>
      </c>
    </row>
    <row r="21305" spans="1:4" ht="15">
      <c r="A21305" t="s">
        <v>5221</v>
      </c>
      <c r="B21305" s="53">
        <v>2005</v>
      </c>
      <c r="C21305" t="s">
        <v>1071</v>
      </c>
      <c r="D21305" t="s">
        <v>2992</v>
      </c>
    </row>
    <row r="21306" spans="1:4" ht="15">
      <c r="A21306" t="s">
        <v>5221</v>
      </c>
      <c r="B21306" s="53">
        <v>2005</v>
      </c>
      <c r="C21306" t="s">
        <v>1071</v>
      </c>
      <c r="D21306" t="s">
        <v>2993</v>
      </c>
    </row>
    <row r="21307" spans="1:4" ht="15">
      <c r="A21307" t="s">
        <v>5221</v>
      </c>
      <c r="B21307" s="53">
        <v>2005</v>
      </c>
      <c r="C21307" t="s">
        <v>2463</v>
      </c>
      <c r="D21307" t="s">
        <v>2994</v>
      </c>
    </row>
    <row r="21308" spans="1:4" ht="15">
      <c r="A21308" t="s">
        <v>5221</v>
      </c>
      <c r="B21308" s="53">
        <v>2004</v>
      </c>
      <c r="C21308" t="s">
        <v>2836</v>
      </c>
      <c r="D21308" t="s">
        <v>2995</v>
      </c>
    </row>
    <row r="21309" spans="1:4" ht="15">
      <c r="A21309" t="s">
        <v>5221</v>
      </c>
      <c r="B21309" s="53">
        <v>2004</v>
      </c>
      <c r="C21309" t="s">
        <v>853</v>
      </c>
      <c r="D21309" t="s">
        <v>2996</v>
      </c>
    </row>
    <row r="21310" spans="1:4" ht="15">
      <c r="A21310" t="s">
        <v>5221</v>
      </c>
      <c r="B21310" s="53">
        <v>2004</v>
      </c>
      <c r="C21310" t="s">
        <v>601</v>
      </c>
      <c r="D21310" t="s">
        <v>1343</v>
      </c>
    </row>
    <row r="21311" spans="1:4" ht="15">
      <c r="A21311" t="s">
        <v>5221</v>
      </c>
      <c r="B21311" s="53">
        <v>2004</v>
      </c>
      <c r="C21311" t="s">
        <v>601</v>
      </c>
      <c r="D21311" t="s">
        <v>2997</v>
      </c>
    </row>
    <row r="21312" spans="1:4" ht="15">
      <c r="A21312" t="s">
        <v>5221</v>
      </c>
      <c r="B21312" s="53">
        <v>2004</v>
      </c>
      <c r="C21312" t="s">
        <v>610</v>
      </c>
      <c r="D21312" t="s">
        <v>2998</v>
      </c>
    </row>
    <row r="21313" spans="1:4" ht="15">
      <c r="A21313" t="s">
        <v>5221</v>
      </c>
      <c r="B21313" s="53">
        <v>2003</v>
      </c>
      <c r="C21313" t="s">
        <v>931</v>
      </c>
      <c r="D21313" t="s">
        <v>2999</v>
      </c>
    </row>
    <row r="21314" spans="1:4" ht="15">
      <c r="A21314" t="s">
        <v>5221</v>
      </c>
      <c r="B21314" s="53">
        <v>2003</v>
      </c>
      <c r="C21314" t="s">
        <v>1075</v>
      </c>
      <c r="D21314" t="s">
        <v>3000</v>
      </c>
    </row>
    <row r="21315" spans="1:4" ht="15">
      <c r="A21315" t="s">
        <v>5221</v>
      </c>
      <c r="B21315" s="53">
        <v>2003</v>
      </c>
      <c r="C21315" t="s">
        <v>927</v>
      </c>
      <c r="D21315" t="s">
        <v>3001</v>
      </c>
    </row>
    <row r="21316" spans="1:4" ht="15">
      <c r="A21316" t="s">
        <v>5221</v>
      </c>
      <c r="B21316" s="53">
        <v>2003</v>
      </c>
      <c r="C21316" t="s">
        <v>533</v>
      </c>
      <c r="D21316" t="s">
        <v>3002</v>
      </c>
    </row>
    <row r="21317" spans="1:4" ht="15">
      <c r="A21317" t="s">
        <v>5221</v>
      </c>
      <c r="B21317" s="53">
        <v>2003</v>
      </c>
      <c r="C21317" t="s">
        <v>601</v>
      </c>
      <c r="D21317" t="s">
        <v>3003</v>
      </c>
    </row>
    <row r="21318" spans="1:4" ht="15">
      <c r="A21318" t="s">
        <v>5221</v>
      </c>
      <c r="B21318" s="53">
        <v>2003</v>
      </c>
      <c r="C21318" t="s">
        <v>601</v>
      </c>
      <c r="D21318" t="s">
        <v>3004</v>
      </c>
    </row>
    <row r="21319" spans="1:4" ht="15">
      <c r="A21319" t="s">
        <v>5221</v>
      </c>
      <c r="B21319" s="53">
        <v>2002</v>
      </c>
      <c r="C21319" t="s">
        <v>1066</v>
      </c>
      <c r="D21319" t="s">
        <v>3005</v>
      </c>
    </row>
    <row r="21320" spans="1:4" ht="15">
      <c r="A21320" t="s">
        <v>5221</v>
      </c>
      <c r="B21320" s="53">
        <v>2002</v>
      </c>
      <c r="C21320" t="s">
        <v>1075</v>
      </c>
      <c r="D21320" t="s">
        <v>3006</v>
      </c>
    </row>
    <row r="21321" spans="1:4" ht="15">
      <c r="A21321" t="s">
        <v>5221</v>
      </c>
      <c r="B21321" s="53">
        <v>2002</v>
      </c>
      <c r="C21321" t="s">
        <v>930</v>
      </c>
      <c r="D21321" t="s">
        <v>3007</v>
      </c>
    </row>
    <row r="21322" spans="1:4" ht="15">
      <c r="A21322" t="s">
        <v>5221</v>
      </c>
      <c r="B21322" s="53">
        <v>2002</v>
      </c>
      <c r="C21322" t="s">
        <v>910</v>
      </c>
      <c r="D21322" t="s">
        <v>3008</v>
      </c>
    </row>
    <row r="21323" spans="1:4" ht="15">
      <c r="A21323" t="s">
        <v>5221</v>
      </c>
      <c r="B21323" s="53">
        <v>2002</v>
      </c>
      <c r="C21323" t="s">
        <v>3009</v>
      </c>
      <c r="D21323" t="s">
        <v>3010</v>
      </c>
    </row>
    <row r="21324" spans="1:4" ht="15">
      <c r="A21324" t="s">
        <v>5221</v>
      </c>
      <c r="B21324" s="53">
        <v>2002</v>
      </c>
      <c r="C21324" t="s">
        <v>3011</v>
      </c>
      <c r="D21324" t="s">
        <v>3012</v>
      </c>
    </row>
    <row r="21325" spans="1:4" ht="15">
      <c r="A21325" t="s">
        <v>5221</v>
      </c>
      <c r="B21325" s="53">
        <v>2002</v>
      </c>
      <c r="C21325" t="s">
        <v>601</v>
      </c>
      <c r="D21325" t="s">
        <v>3013</v>
      </c>
    </row>
    <row r="21326" spans="1:4" ht="15">
      <c r="A21326" t="s">
        <v>5221</v>
      </c>
      <c r="B21326" s="53">
        <v>2002</v>
      </c>
      <c r="C21326" t="s">
        <v>601</v>
      </c>
      <c r="D21326" t="s">
        <v>3014</v>
      </c>
    </row>
    <row r="21327" spans="1:4" ht="15">
      <c r="A21327" t="s">
        <v>5221</v>
      </c>
      <c r="B21327" s="53">
        <v>2002</v>
      </c>
      <c r="C21327" t="s">
        <v>601</v>
      </c>
      <c r="D21327" t="s">
        <v>3015</v>
      </c>
    </row>
    <row r="21328" spans="1:4" ht="15">
      <c r="A21328" t="s">
        <v>5221</v>
      </c>
      <c r="B21328" s="53">
        <v>2001</v>
      </c>
      <c r="C21328" t="s">
        <v>910</v>
      </c>
      <c r="D21328" t="s">
        <v>3016</v>
      </c>
    </row>
    <row r="21329" spans="1:4" ht="15">
      <c r="A21329" t="s">
        <v>5221</v>
      </c>
      <c r="B21329" s="53">
        <v>2001</v>
      </c>
      <c r="C21329" t="s">
        <v>3017</v>
      </c>
      <c r="D21329" t="s">
        <v>3018</v>
      </c>
    </row>
    <row r="21330" spans="1:4" ht="15">
      <c r="A21330" t="s">
        <v>5221</v>
      </c>
      <c r="B21330" s="53">
        <v>2001</v>
      </c>
      <c r="C21330" t="s">
        <v>3017</v>
      </c>
      <c r="D21330" t="s">
        <v>3019</v>
      </c>
    </row>
    <row r="21331" spans="1:4" ht="15">
      <c r="A21331" t="s">
        <v>5221</v>
      </c>
      <c r="B21331" s="53">
        <v>2001</v>
      </c>
      <c r="C21331" t="s">
        <v>1344</v>
      </c>
      <c r="D21331" t="s">
        <v>3020</v>
      </c>
    </row>
    <row r="21332" spans="1:4" ht="15">
      <c r="A21332" t="s">
        <v>5221</v>
      </c>
      <c r="B21332" s="53">
        <v>2001</v>
      </c>
      <c r="C21332" t="s">
        <v>1344</v>
      </c>
      <c r="D21332" t="s">
        <v>3021</v>
      </c>
    </row>
    <row r="21333" spans="1:4" ht="15">
      <c r="A21333" t="s">
        <v>5221</v>
      </c>
      <c r="B21333" s="53">
        <v>2001</v>
      </c>
      <c r="C21333" t="s">
        <v>1344</v>
      </c>
      <c r="D21333" t="s">
        <v>3022</v>
      </c>
    </row>
    <row r="21334" spans="1:4" ht="15">
      <c r="A21334" t="s">
        <v>5221</v>
      </c>
      <c r="B21334" s="53">
        <v>2000</v>
      </c>
      <c r="C21334" t="s">
        <v>961</v>
      </c>
      <c r="D21334" t="s">
        <v>3023</v>
      </c>
    </row>
    <row r="21335" spans="1:4" ht="15">
      <c r="A21335" t="s">
        <v>5221</v>
      </c>
      <c r="B21335" s="53">
        <v>2000</v>
      </c>
      <c r="C21335" t="s">
        <v>1402</v>
      </c>
      <c r="D21335" t="s">
        <v>3024</v>
      </c>
    </row>
    <row r="21336" spans="1:4" ht="15">
      <c r="A21336" t="s">
        <v>5221</v>
      </c>
      <c r="B21336" s="53">
        <v>2000</v>
      </c>
      <c r="C21336" t="s">
        <v>1402</v>
      </c>
      <c r="D21336" t="s">
        <v>3025</v>
      </c>
    </row>
    <row r="21337" spans="1:4" ht="15">
      <c r="A21337" t="s">
        <v>5221</v>
      </c>
      <c r="B21337" s="53">
        <v>2000</v>
      </c>
      <c r="C21337" t="s">
        <v>1402</v>
      </c>
      <c r="D21337" t="s">
        <v>3026</v>
      </c>
    </row>
    <row r="21338" spans="1:4" ht="15">
      <c r="A21338" t="s">
        <v>5221</v>
      </c>
      <c r="B21338" s="53">
        <v>2000</v>
      </c>
      <c r="C21338" t="s">
        <v>1402</v>
      </c>
      <c r="D21338" t="s">
        <v>3000</v>
      </c>
    </row>
    <row r="21339" spans="1:4" ht="15">
      <c r="A21339" t="s">
        <v>5221</v>
      </c>
      <c r="B21339" s="53">
        <v>2000</v>
      </c>
      <c r="C21339" t="s">
        <v>910</v>
      </c>
      <c r="D21339" t="s">
        <v>3027</v>
      </c>
    </row>
    <row r="21340" spans="1:4" ht="15">
      <c r="A21340" t="s">
        <v>5221</v>
      </c>
      <c r="B21340" s="53">
        <v>2000</v>
      </c>
      <c r="C21340" t="s">
        <v>3028</v>
      </c>
      <c r="D21340" t="s">
        <v>3029</v>
      </c>
    </row>
    <row r="21341" spans="1:4" ht="15">
      <c r="A21341" t="s">
        <v>5221</v>
      </c>
      <c r="B21341" s="53">
        <v>2000</v>
      </c>
      <c r="C21341" t="s">
        <v>1344</v>
      </c>
      <c r="D21341" t="s">
        <v>3030</v>
      </c>
    </row>
    <row r="21342" spans="1:4" ht="15">
      <c r="A21342" t="s">
        <v>5221</v>
      </c>
      <c r="B21342" s="53">
        <v>2000</v>
      </c>
      <c r="C21342" t="s">
        <v>1344</v>
      </c>
      <c r="D21342" t="s">
        <v>3031</v>
      </c>
    </row>
    <row r="21343" spans="1:4" ht="15">
      <c r="A21343" t="s">
        <v>5221</v>
      </c>
      <c r="B21343" s="53">
        <v>2000</v>
      </c>
      <c r="C21343" t="s">
        <v>872</v>
      </c>
      <c r="D21343" t="s">
        <v>3032</v>
      </c>
    </row>
    <row r="21344" spans="1:4" ht="15">
      <c r="A21344" t="s">
        <v>5221</v>
      </c>
      <c r="B21344" s="53">
        <v>2000</v>
      </c>
      <c r="C21344" t="s">
        <v>872</v>
      </c>
      <c r="D21344" t="s">
        <v>3033</v>
      </c>
    </row>
    <row r="21345" spans="1:4" ht="15">
      <c r="A21345" t="s">
        <v>5221</v>
      </c>
      <c r="B21345" s="53">
        <v>2000</v>
      </c>
      <c r="C21345" t="s">
        <v>986</v>
      </c>
      <c r="D21345" t="s">
        <v>3005</v>
      </c>
    </row>
    <row r="21346" spans="1:4" ht="15">
      <c r="A21346" t="s">
        <v>5221</v>
      </c>
      <c r="B21346" s="53">
        <v>2000</v>
      </c>
      <c r="C21346" t="s">
        <v>986</v>
      </c>
      <c r="D21346" t="s">
        <v>3034</v>
      </c>
    </row>
    <row r="21347" spans="1:4" ht="15">
      <c r="A21347" t="s">
        <v>5221</v>
      </c>
      <c r="B21347" s="53">
        <v>1999</v>
      </c>
      <c r="C21347" t="s">
        <v>1402</v>
      </c>
      <c r="D21347" t="s">
        <v>3035</v>
      </c>
    </row>
    <row r="21348" spans="1:4" ht="15">
      <c r="A21348" t="s">
        <v>5221</v>
      </c>
      <c r="B21348" s="53">
        <v>1999</v>
      </c>
      <c r="C21348" t="s">
        <v>3036</v>
      </c>
      <c r="D21348" t="s">
        <v>3037</v>
      </c>
    </row>
    <row r="21349" spans="1:4" ht="15">
      <c r="A21349" t="s">
        <v>5221</v>
      </c>
      <c r="B21349" s="53">
        <v>1999</v>
      </c>
      <c r="C21349" t="s">
        <v>3036</v>
      </c>
      <c r="D21349" t="s">
        <v>3038</v>
      </c>
    </row>
    <row r="21350" spans="1:4" ht="15">
      <c r="A21350" t="s">
        <v>5221</v>
      </c>
      <c r="B21350" s="53">
        <v>1999</v>
      </c>
      <c r="C21350" t="s">
        <v>3036</v>
      </c>
      <c r="D21350" t="s">
        <v>3039</v>
      </c>
    </row>
    <row r="21351" spans="1:4" ht="15">
      <c r="A21351" t="s">
        <v>5221</v>
      </c>
      <c r="B21351" s="53">
        <v>1999</v>
      </c>
      <c r="C21351" t="s">
        <v>872</v>
      </c>
      <c r="D21351" t="s">
        <v>3040</v>
      </c>
    </row>
    <row r="21352" spans="1:4" ht="15">
      <c r="A21352" t="s">
        <v>5221</v>
      </c>
      <c r="B21352" s="53">
        <v>1998</v>
      </c>
      <c r="C21352" t="s">
        <v>872</v>
      </c>
      <c r="D21352" t="s">
        <v>3041</v>
      </c>
    </row>
    <row r="21353" spans="1:4" ht="15">
      <c r="A21353" t="s">
        <v>5221</v>
      </c>
      <c r="B21353" s="53">
        <v>1998</v>
      </c>
      <c r="C21353" t="s">
        <v>986</v>
      </c>
      <c r="D21353" t="s">
        <v>3042</v>
      </c>
    </row>
    <row r="21354" spans="1:4" ht="15">
      <c r="A21354" t="s">
        <v>5221</v>
      </c>
      <c r="B21354" s="53">
        <v>1998</v>
      </c>
      <c r="C21354" t="s">
        <v>986</v>
      </c>
      <c r="D21354" t="s">
        <v>3043</v>
      </c>
    </row>
    <row r="21355" spans="1:4" ht="15">
      <c r="A21355" t="s">
        <v>5221</v>
      </c>
      <c r="B21355" s="53">
        <v>1997</v>
      </c>
      <c r="C21355" t="s">
        <v>1338</v>
      </c>
      <c r="D21355" t="s">
        <v>3044</v>
      </c>
    </row>
    <row r="21356" spans="1:4" ht="15">
      <c r="A21356" t="s">
        <v>5221</v>
      </c>
      <c r="B21356" s="53">
        <v>1996</v>
      </c>
      <c r="C21356" t="s">
        <v>1075</v>
      </c>
      <c r="D21356" t="s">
        <v>3045</v>
      </c>
    </row>
    <row r="21357" spans="1:4" ht="15">
      <c r="A21357" t="s">
        <v>5221</v>
      </c>
      <c r="B21357" s="53">
        <v>1994</v>
      </c>
      <c r="C21357" t="s">
        <v>1402</v>
      </c>
      <c r="D21357" t="s">
        <v>3046</v>
      </c>
    </row>
    <row r="21358" spans="1:4" ht="15">
      <c r="A21358" t="s">
        <v>5221</v>
      </c>
      <c r="B21358" s="53">
        <v>1993</v>
      </c>
      <c r="C21358" t="s">
        <v>1402</v>
      </c>
      <c r="D21358" t="s">
        <v>3047</v>
      </c>
    </row>
    <row r="21359" spans="1:4" ht="15">
      <c r="A21359" t="s">
        <v>5221</v>
      </c>
      <c r="B21359" s="53">
        <v>1993</v>
      </c>
      <c r="C21359" t="s">
        <v>1271</v>
      </c>
      <c r="D21359" t="s">
        <v>3048</v>
      </c>
    </row>
    <row r="21360" spans="1:4" ht="15">
      <c r="A21360" t="s">
        <v>5221</v>
      </c>
      <c r="B21360" s="53">
        <v>1992</v>
      </c>
      <c r="C21360" t="s">
        <v>3049</v>
      </c>
      <c r="D21360" t="s">
        <v>3050</v>
      </c>
    </row>
    <row r="21361" spans="1:4" ht="15">
      <c r="A21361" t="s">
        <v>5221</v>
      </c>
      <c r="B21361" s="53">
        <v>1990</v>
      </c>
      <c r="C21361" t="s">
        <v>3051</v>
      </c>
      <c r="D21361" t="s">
        <v>3052</v>
      </c>
    </row>
    <row r="21362" spans="1:4" ht="15">
      <c r="A21362" t="s">
        <v>5221</v>
      </c>
      <c r="B21362" s="53">
        <v>1990</v>
      </c>
      <c r="C21362" t="s">
        <v>1271</v>
      </c>
      <c r="D21362" t="s">
        <v>3053</v>
      </c>
    </row>
    <row r="21363" spans="1:4" ht="15">
      <c r="A21363" t="s">
        <v>22969</v>
      </c>
      <c r="B21363" s="53">
        <v>2014</v>
      </c>
      <c r="C21363" t="s">
        <v>22970</v>
      </c>
      <c r="D21363" t="s">
        <v>22971</v>
      </c>
    </row>
    <row r="21364" spans="1:4" ht="15">
      <c r="A21364" t="s">
        <v>22969</v>
      </c>
      <c r="B21364" s="53">
        <v>2008</v>
      </c>
      <c r="C21364" t="s">
        <v>22972</v>
      </c>
      <c r="D21364" t="s">
        <v>22973</v>
      </c>
    </row>
    <row r="21365" spans="1:4" ht="15">
      <c r="A21365" t="s">
        <v>5229</v>
      </c>
      <c r="B21365" s="53">
        <v>2023</v>
      </c>
      <c r="C21365" t="s">
        <v>924</v>
      </c>
      <c r="D21365" t="s">
        <v>9872</v>
      </c>
    </row>
    <row r="21366" spans="1:4" ht="15">
      <c r="A21366" t="s">
        <v>5229</v>
      </c>
      <c r="B21366" s="53">
        <v>2023</v>
      </c>
      <c r="C21366" t="s">
        <v>661</v>
      </c>
      <c r="D21366" t="s">
        <v>9873</v>
      </c>
    </row>
    <row r="21367" spans="1:4" ht="15">
      <c r="A21367" t="s">
        <v>5229</v>
      </c>
      <c r="B21367" s="53">
        <v>2023</v>
      </c>
      <c r="C21367" t="s">
        <v>661</v>
      </c>
      <c r="D21367" t="s">
        <v>9874</v>
      </c>
    </row>
    <row r="21368" spans="1:4" ht="15">
      <c r="A21368" t="s">
        <v>5229</v>
      </c>
      <c r="B21368" s="53">
        <v>2023</v>
      </c>
      <c r="C21368" t="s">
        <v>2</v>
      </c>
      <c r="D21368" t="s">
        <v>9875</v>
      </c>
    </row>
    <row r="21369" spans="1:4" ht="15">
      <c r="A21369" t="s">
        <v>5229</v>
      </c>
      <c r="B21369" s="53">
        <v>2023</v>
      </c>
      <c r="C21369" t="s">
        <v>2</v>
      </c>
      <c r="D21369" t="s">
        <v>9876</v>
      </c>
    </row>
    <row r="21370" spans="1:4" ht="15">
      <c r="A21370" t="s">
        <v>5229</v>
      </c>
      <c r="B21370" s="53">
        <v>2022</v>
      </c>
      <c r="C21370" t="s">
        <v>924</v>
      </c>
      <c r="D21370" t="s">
        <v>9877</v>
      </c>
    </row>
    <row r="21371" spans="1:4" ht="15">
      <c r="A21371" t="s">
        <v>5229</v>
      </c>
      <c r="B21371" s="53">
        <v>2022</v>
      </c>
      <c r="C21371" t="s">
        <v>45</v>
      </c>
      <c r="D21371" t="s">
        <v>9878</v>
      </c>
    </row>
    <row r="21372" spans="1:4" ht="15">
      <c r="A21372" t="s">
        <v>5229</v>
      </c>
      <c r="B21372" s="53">
        <v>2022</v>
      </c>
      <c r="C21372" t="s">
        <v>1101</v>
      </c>
      <c r="D21372" t="s">
        <v>9879</v>
      </c>
    </row>
    <row r="21373" spans="1:4" ht="15">
      <c r="A21373" t="s">
        <v>5229</v>
      </c>
      <c r="B21373" s="53">
        <v>2022</v>
      </c>
      <c r="C21373" t="s">
        <v>661</v>
      </c>
      <c r="D21373" t="s">
        <v>9880</v>
      </c>
    </row>
    <row r="21374" spans="1:4" ht="15">
      <c r="A21374" t="s">
        <v>5229</v>
      </c>
      <c r="B21374" s="53">
        <v>2022</v>
      </c>
      <c r="C21374" t="s">
        <v>661</v>
      </c>
      <c r="D21374" t="s">
        <v>9881</v>
      </c>
    </row>
    <row r="21375" spans="1:4" ht="15">
      <c r="A21375" t="s">
        <v>5229</v>
      </c>
      <c r="B21375" s="53">
        <v>2022</v>
      </c>
      <c r="C21375" t="s">
        <v>645</v>
      </c>
      <c r="D21375" t="s">
        <v>9882</v>
      </c>
    </row>
    <row r="21376" spans="1:4" ht="15">
      <c r="A21376" t="s">
        <v>5229</v>
      </c>
      <c r="B21376" s="53">
        <v>2022</v>
      </c>
      <c r="C21376" t="s">
        <v>645</v>
      </c>
      <c r="D21376" t="s">
        <v>9883</v>
      </c>
    </row>
    <row r="21377" spans="1:4" ht="15">
      <c r="A21377" t="s">
        <v>5229</v>
      </c>
      <c r="B21377" s="53">
        <v>2022</v>
      </c>
      <c r="C21377" t="s">
        <v>6378</v>
      </c>
      <c r="D21377" t="s">
        <v>9884</v>
      </c>
    </row>
    <row r="21378" spans="1:4" ht="15">
      <c r="A21378" t="s">
        <v>5229</v>
      </c>
      <c r="B21378" s="53">
        <v>2022</v>
      </c>
      <c r="C21378" t="s">
        <v>2</v>
      </c>
      <c r="D21378" t="s">
        <v>9885</v>
      </c>
    </row>
    <row r="21379" spans="1:4" ht="15">
      <c r="A21379" t="s">
        <v>5229</v>
      </c>
      <c r="B21379" s="53">
        <v>2022</v>
      </c>
      <c r="C21379" t="s">
        <v>2</v>
      </c>
      <c r="D21379" t="s">
        <v>9886</v>
      </c>
    </row>
    <row r="21380" spans="1:4" ht="15">
      <c r="A21380" t="s">
        <v>5229</v>
      </c>
      <c r="B21380" s="53">
        <v>2022</v>
      </c>
      <c r="C21380" t="s">
        <v>2</v>
      </c>
      <c r="D21380" t="s">
        <v>9880</v>
      </c>
    </row>
    <row r="21381" spans="1:4" ht="15">
      <c r="A21381" t="s">
        <v>5229</v>
      </c>
      <c r="B21381" s="53">
        <v>2022</v>
      </c>
      <c r="C21381" t="s">
        <v>2</v>
      </c>
      <c r="D21381" t="s">
        <v>9882</v>
      </c>
    </row>
    <row r="21382" spans="1:4" ht="15">
      <c r="A21382" t="s">
        <v>5229</v>
      </c>
      <c r="B21382" s="53">
        <v>2022</v>
      </c>
      <c r="C21382" t="s">
        <v>2</v>
      </c>
      <c r="D21382" t="s">
        <v>9883</v>
      </c>
    </row>
    <row r="21383" spans="1:4" ht="15">
      <c r="A21383" t="s">
        <v>5229</v>
      </c>
      <c r="B21383" s="53">
        <v>2022</v>
      </c>
      <c r="C21383" t="s">
        <v>2</v>
      </c>
      <c r="D21383" t="s">
        <v>9887</v>
      </c>
    </row>
    <row r="21384" spans="1:4" ht="15">
      <c r="A21384" t="s">
        <v>5229</v>
      </c>
      <c r="B21384" s="53">
        <v>2022</v>
      </c>
      <c r="C21384" t="s">
        <v>2</v>
      </c>
      <c r="D21384" t="s">
        <v>9888</v>
      </c>
    </row>
    <row r="21385" spans="1:4" ht="15">
      <c r="A21385" t="s">
        <v>5229</v>
      </c>
      <c r="B21385" s="53">
        <v>2021</v>
      </c>
      <c r="C21385" t="s">
        <v>1192</v>
      </c>
      <c r="D21385" t="s">
        <v>9889</v>
      </c>
    </row>
    <row r="21386" spans="1:4" ht="15">
      <c r="A21386" t="s">
        <v>5229</v>
      </c>
      <c r="B21386" s="53">
        <v>2021</v>
      </c>
      <c r="C21386" t="s">
        <v>661</v>
      </c>
      <c r="D21386" t="s">
        <v>9890</v>
      </c>
    </row>
    <row r="21387" spans="1:4" ht="15">
      <c r="A21387" t="s">
        <v>5229</v>
      </c>
      <c r="B21387" s="53">
        <v>2021</v>
      </c>
      <c r="C21387" t="s">
        <v>1496</v>
      </c>
      <c r="D21387" t="s">
        <v>9886</v>
      </c>
    </row>
    <row r="21388" spans="1:4" ht="15">
      <c r="A21388" t="s">
        <v>5229</v>
      </c>
      <c r="B21388" s="53">
        <v>2021</v>
      </c>
      <c r="C21388" t="s">
        <v>2</v>
      </c>
      <c r="D21388" t="s">
        <v>9891</v>
      </c>
    </row>
    <row r="21389" spans="1:4" ht="15">
      <c r="A21389" t="s">
        <v>5229</v>
      </c>
      <c r="B21389" s="53">
        <v>2021</v>
      </c>
      <c r="C21389" t="s">
        <v>2</v>
      </c>
      <c r="D21389" t="s">
        <v>9881</v>
      </c>
    </row>
    <row r="21390" spans="1:4" ht="15">
      <c r="A21390" t="s">
        <v>5229</v>
      </c>
      <c r="B21390" s="53">
        <v>2020</v>
      </c>
      <c r="C21390" t="s">
        <v>924</v>
      </c>
      <c r="D21390" t="s">
        <v>1339</v>
      </c>
    </row>
    <row r="21391" spans="1:4" ht="15">
      <c r="A21391" t="s">
        <v>5229</v>
      </c>
      <c r="B21391" s="53">
        <v>2020</v>
      </c>
      <c r="C21391" t="s">
        <v>45</v>
      </c>
      <c r="D21391" t="s">
        <v>9892</v>
      </c>
    </row>
    <row r="21392" spans="1:4" ht="15">
      <c r="A21392" t="s">
        <v>5229</v>
      </c>
      <c r="B21392" s="53">
        <v>2020</v>
      </c>
      <c r="C21392" t="s">
        <v>661</v>
      </c>
      <c r="D21392" t="s">
        <v>9893</v>
      </c>
    </row>
    <row r="21393" spans="1:4" ht="15">
      <c r="A21393" t="s">
        <v>5229</v>
      </c>
      <c r="B21393" s="53">
        <v>2019</v>
      </c>
      <c r="C21393" t="s">
        <v>924</v>
      </c>
      <c r="D21393" t="s">
        <v>9894</v>
      </c>
    </row>
    <row r="21394" spans="1:4" ht="15">
      <c r="A21394" t="s">
        <v>5229</v>
      </c>
      <c r="B21394" s="53">
        <v>2019</v>
      </c>
      <c r="C21394" t="s">
        <v>48</v>
      </c>
      <c r="D21394" t="s">
        <v>9895</v>
      </c>
    </row>
    <row r="21395" spans="1:4" ht="15">
      <c r="A21395" t="s">
        <v>5229</v>
      </c>
      <c r="B21395" s="53">
        <v>2019</v>
      </c>
      <c r="C21395" t="s">
        <v>661</v>
      </c>
      <c r="D21395" t="s">
        <v>9896</v>
      </c>
    </row>
    <row r="21396" spans="1:4" ht="15">
      <c r="A21396" t="s">
        <v>5229</v>
      </c>
      <c r="B21396" s="53">
        <v>2019</v>
      </c>
      <c r="C21396" t="s">
        <v>645</v>
      </c>
      <c r="D21396" t="s">
        <v>9897</v>
      </c>
    </row>
    <row r="21397" spans="1:4" ht="15">
      <c r="A21397" t="s">
        <v>5229</v>
      </c>
      <c r="B21397" s="53">
        <v>2018</v>
      </c>
      <c r="C21397" t="s">
        <v>1192</v>
      </c>
      <c r="D21397" t="s">
        <v>9898</v>
      </c>
    </row>
    <row r="21398" spans="1:4" ht="15">
      <c r="A21398" t="s">
        <v>5229</v>
      </c>
      <c r="B21398" s="53">
        <v>2018</v>
      </c>
      <c r="C21398" t="s">
        <v>1192</v>
      </c>
      <c r="D21398" t="s">
        <v>9899</v>
      </c>
    </row>
    <row r="21399" spans="1:4" ht="15">
      <c r="A21399" t="s">
        <v>5229</v>
      </c>
      <c r="B21399" s="53">
        <v>2018</v>
      </c>
      <c r="C21399" t="s">
        <v>924</v>
      </c>
      <c r="D21399" t="s">
        <v>9900</v>
      </c>
    </row>
    <row r="21400" spans="1:4" ht="15">
      <c r="A21400" t="s">
        <v>5229</v>
      </c>
      <c r="B21400" s="53">
        <v>2018</v>
      </c>
      <c r="C21400" t="s">
        <v>84</v>
      </c>
      <c r="D21400" t="s">
        <v>9901</v>
      </c>
    </row>
    <row r="21401" spans="1:4" ht="15">
      <c r="A21401" t="s">
        <v>5229</v>
      </c>
      <c r="B21401" s="53">
        <v>2018</v>
      </c>
      <c r="C21401" t="s">
        <v>84</v>
      </c>
      <c r="D21401" t="s">
        <v>9902</v>
      </c>
    </row>
    <row r="21402" spans="1:4" ht="15">
      <c r="A21402" t="s">
        <v>5229</v>
      </c>
      <c r="B21402" s="53">
        <v>2018</v>
      </c>
      <c r="C21402" t="s">
        <v>661</v>
      </c>
      <c r="D21402" t="s">
        <v>9903</v>
      </c>
    </row>
    <row r="21403" spans="1:4" ht="15">
      <c r="A21403" t="s">
        <v>5229</v>
      </c>
      <c r="B21403" s="53">
        <v>2018</v>
      </c>
      <c r="C21403" t="s">
        <v>661</v>
      </c>
      <c r="D21403" t="s">
        <v>9904</v>
      </c>
    </row>
    <row r="21404" spans="1:4" ht="15">
      <c r="A21404" t="s">
        <v>5229</v>
      </c>
      <c r="B21404" s="53">
        <v>2018</v>
      </c>
      <c r="C21404" t="s">
        <v>661</v>
      </c>
      <c r="D21404" t="s">
        <v>9905</v>
      </c>
    </row>
    <row r="21405" spans="1:4" ht="15">
      <c r="A21405" t="s">
        <v>5229</v>
      </c>
      <c r="B21405" s="53">
        <v>2018</v>
      </c>
      <c r="C21405" t="s">
        <v>645</v>
      </c>
      <c r="D21405" t="s">
        <v>9906</v>
      </c>
    </row>
    <row r="21406" spans="1:4" ht="15">
      <c r="A21406" t="s">
        <v>5229</v>
      </c>
      <c r="B21406" s="53">
        <v>2018</v>
      </c>
      <c r="C21406" t="s">
        <v>645</v>
      </c>
      <c r="D21406" t="s">
        <v>9907</v>
      </c>
    </row>
    <row r="21407" spans="1:4" ht="15">
      <c r="A21407" t="s">
        <v>5229</v>
      </c>
      <c r="B21407" s="53">
        <v>2018</v>
      </c>
      <c r="C21407" t="s">
        <v>1496</v>
      </c>
      <c r="D21407" t="s">
        <v>9908</v>
      </c>
    </row>
    <row r="21408" spans="1:4" ht="15">
      <c r="A21408" t="s">
        <v>5229</v>
      </c>
      <c r="B21408" s="53">
        <v>2018</v>
      </c>
      <c r="C21408" t="s">
        <v>2</v>
      </c>
      <c r="D21408" t="s">
        <v>9909</v>
      </c>
    </row>
    <row r="21409" spans="1:4" ht="15">
      <c r="A21409" t="s">
        <v>5229</v>
      </c>
      <c r="B21409" s="53">
        <v>2018</v>
      </c>
      <c r="C21409" t="s">
        <v>2</v>
      </c>
      <c r="D21409" t="s">
        <v>9908</v>
      </c>
    </row>
    <row r="21410" spans="1:4" ht="15">
      <c r="A21410" t="s">
        <v>5229</v>
      </c>
      <c r="B21410" s="53">
        <v>2018</v>
      </c>
      <c r="C21410" t="s">
        <v>2</v>
      </c>
      <c r="D21410" t="s">
        <v>9910</v>
      </c>
    </row>
    <row r="21411" spans="1:4" ht="15">
      <c r="A21411" t="s">
        <v>5229</v>
      </c>
      <c r="B21411" s="53">
        <v>2017</v>
      </c>
      <c r="C21411" t="s">
        <v>6775</v>
      </c>
      <c r="D21411" t="s">
        <v>9911</v>
      </c>
    </row>
    <row r="21412" spans="1:4" ht="15">
      <c r="A21412" t="s">
        <v>5229</v>
      </c>
      <c r="B21412" s="53">
        <v>2017</v>
      </c>
      <c r="C21412" t="s">
        <v>1101</v>
      </c>
      <c r="D21412" t="s">
        <v>9912</v>
      </c>
    </row>
    <row r="21413" spans="1:4" ht="15">
      <c r="A21413" t="s">
        <v>5229</v>
      </c>
      <c r="B21413" s="53">
        <v>2017</v>
      </c>
      <c r="C21413" t="s">
        <v>5089</v>
      </c>
      <c r="D21413" t="s">
        <v>9913</v>
      </c>
    </row>
    <row r="21414" spans="1:4" ht="15">
      <c r="A21414" t="s">
        <v>5229</v>
      </c>
      <c r="B21414" s="53">
        <v>2017</v>
      </c>
      <c r="C21414" t="s">
        <v>26</v>
      </c>
      <c r="D21414" t="s">
        <v>9914</v>
      </c>
    </row>
    <row r="21415" spans="1:4" ht="15">
      <c r="A21415" t="s">
        <v>5229</v>
      </c>
      <c r="B21415" s="53">
        <v>2017</v>
      </c>
      <c r="C21415" t="s">
        <v>661</v>
      </c>
      <c r="D21415" t="s">
        <v>9915</v>
      </c>
    </row>
    <row r="21416" spans="1:4" ht="15">
      <c r="A21416" t="s">
        <v>5229</v>
      </c>
      <c r="B21416" s="53">
        <v>2017</v>
      </c>
      <c r="C21416" t="s">
        <v>661</v>
      </c>
      <c r="D21416" t="s">
        <v>9916</v>
      </c>
    </row>
    <row r="21417" spans="1:4" ht="15">
      <c r="A21417" t="s">
        <v>5229</v>
      </c>
      <c r="B21417" s="53">
        <v>2017</v>
      </c>
      <c r="C21417" t="s">
        <v>1251</v>
      </c>
      <c r="D21417" t="s">
        <v>9917</v>
      </c>
    </row>
    <row r="21418" spans="1:4" ht="15">
      <c r="A21418" t="s">
        <v>5229</v>
      </c>
      <c r="B21418" s="53">
        <v>2017</v>
      </c>
      <c r="C21418" t="s">
        <v>645</v>
      </c>
      <c r="D21418" t="s">
        <v>9918</v>
      </c>
    </row>
    <row r="21419" spans="1:4" ht="15">
      <c r="A21419" t="s">
        <v>5229</v>
      </c>
      <c r="B21419" s="53">
        <v>2017</v>
      </c>
      <c r="C21419" t="s">
        <v>645</v>
      </c>
      <c r="D21419" t="s">
        <v>9919</v>
      </c>
    </row>
    <row r="21420" spans="1:4" ht="15">
      <c r="A21420" t="s">
        <v>5229</v>
      </c>
      <c r="B21420" s="53">
        <v>2017</v>
      </c>
      <c r="C21420" t="s">
        <v>645</v>
      </c>
      <c r="D21420" t="s">
        <v>9920</v>
      </c>
    </row>
    <row r="21421" spans="1:4" ht="15">
      <c r="A21421" t="s">
        <v>5229</v>
      </c>
      <c r="B21421" s="53">
        <v>2017</v>
      </c>
      <c r="C21421" t="s">
        <v>645</v>
      </c>
      <c r="D21421" t="s">
        <v>9921</v>
      </c>
    </row>
    <row r="21422" spans="1:4" ht="15">
      <c r="A21422" t="s">
        <v>5229</v>
      </c>
      <c r="B21422" s="53">
        <v>2017</v>
      </c>
      <c r="C21422" t="s">
        <v>645</v>
      </c>
      <c r="D21422" t="s">
        <v>9922</v>
      </c>
    </row>
    <row r="21423" spans="1:4" ht="15">
      <c r="A21423" t="s">
        <v>5229</v>
      </c>
      <c r="B21423" s="53">
        <v>2017</v>
      </c>
      <c r="C21423" t="s">
        <v>645</v>
      </c>
      <c r="D21423" t="s">
        <v>9923</v>
      </c>
    </row>
    <row r="21424" spans="1:4" ht="15">
      <c r="A21424" t="s">
        <v>5229</v>
      </c>
      <c r="B21424" s="53">
        <v>2016</v>
      </c>
      <c r="C21424" t="s">
        <v>924</v>
      </c>
      <c r="D21424" t="s">
        <v>9924</v>
      </c>
    </row>
    <row r="21425" spans="1:4" ht="15">
      <c r="A21425" t="s">
        <v>5229</v>
      </c>
      <c r="B21425" s="53">
        <v>2016</v>
      </c>
      <c r="C21425" t="s">
        <v>48</v>
      </c>
      <c r="D21425" t="s">
        <v>9925</v>
      </c>
    </row>
    <row r="21426" spans="1:4" ht="15">
      <c r="A21426" t="s">
        <v>5229</v>
      </c>
      <c r="B21426" s="53">
        <v>2016</v>
      </c>
      <c r="C21426" t="s">
        <v>661</v>
      </c>
      <c r="D21426" t="s">
        <v>9926</v>
      </c>
    </row>
    <row r="21427" spans="1:4" ht="15">
      <c r="A21427" t="s">
        <v>5229</v>
      </c>
      <c r="B21427" s="53">
        <v>2016</v>
      </c>
      <c r="C21427" t="s">
        <v>645</v>
      </c>
      <c r="D21427" t="s">
        <v>9927</v>
      </c>
    </row>
    <row r="21428" spans="1:4" ht="15">
      <c r="A21428" t="s">
        <v>5229</v>
      </c>
      <c r="B21428" s="53">
        <v>2016</v>
      </c>
      <c r="C21428" t="s">
        <v>645</v>
      </c>
      <c r="D21428" t="s">
        <v>9928</v>
      </c>
    </row>
    <row r="21429" spans="1:4" ht="15">
      <c r="A21429" t="s">
        <v>5229</v>
      </c>
      <c r="B21429" s="53">
        <v>2016</v>
      </c>
      <c r="C21429" t="s">
        <v>645</v>
      </c>
      <c r="D21429" t="s">
        <v>9929</v>
      </c>
    </row>
    <row r="21430" spans="1:4" ht="15">
      <c r="A21430" t="s">
        <v>5229</v>
      </c>
      <c r="B21430" s="53">
        <v>2016</v>
      </c>
      <c r="C21430" t="s">
        <v>645</v>
      </c>
      <c r="D21430" t="s">
        <v>9930</v>
      </c>
    </row>
    <row r="21431" spans="1:4" ht="15">
      <c r="A21431" t="s">
        <v>5229</v>
      </c>
      <c r="B21431" s="53">
        <v>2016</v>
      </c>
      <c r="C21431" t="s">
        <v>1496</v>
      </c>
      <c r="D21431" t="s">
        <v>9917</v>
      </c>
    </row>
    <row r="21432" spans="1:4" ht="15">
      <c r="A21432" t="s">
        <v>5229</v>
      </c>
      <c r="B21432" s="53">
        <v>2016</v>
      </c>
      <c r="C21432" t="s">
        <v>1226</v>
      </c>
      <c r="D21432" t="s">
        <v>9931</v>
      </c>
    </row>
    <row r="21433" spans="1:4" ht="15">
      <c r="A21433" t="s">
        <v>5229</v>
      </c>
      <c r="B21433" s="53">
        <v>2016</v>
      </c>
      <c r="C21433" t="s">
        <v>2</v>
      </c>
      <c r="D21433" t="s">
        <v>9932</v>
      </c>
    </row>
    <row r="21434" spans="1:4" ht="15">
      <c r="A21434" t="s">
        <v>5229</v>
      </c>
      <c r="B21434" s="53">
        <v>2016</v>
      </c>
      <c r="C21434" t="s">
        <v>2</v>
      </c>
      <c r="D21434" t="s">
        <v>9912</v>
      </c>
    </row>
    <row r="21435" spans="1:4" ht="15">
      <c r="A21435" t="s">
        <v>5229</v>
      </c>
      <c r="B21435" s="53">
        <v>2015</v>
      </c>
      <c r="C21435" t="s">
        <v>1192</v>
      </c>
      <c r="D21435" t="s">
        <v>9933</v>
      </c>
    </row>
    <row r="21436" spans="1:4" ht="15">
      <c r="A21436" t="s">
        <v>5229</v>
      </c>
      <c r="B21436" s="53">
        <v>2015</v>
      </c>
      <c r="C21436" t="s">
        <v>924</v>
      </c>
      <c r="D21436" t="s">
        <v>9934</v>
      </c>
    </row>
    <row r="21437" spans="1:4" ht="15">
      <c r="A21437" t="s">
        <v>5229</v>
      </c>
      <c r="B21437" s="53">
        <v>2015</v>
      </c>
      <c r="C21437" t="s">
        <v>924</v>
      </c>
      <c r="D21437" t="s">
        <v>9935</v>
      </c>
    </row>
    <row r="21438" spans="1:4" ht="15">
      <c r="A21438" t="s">
        <v>5229</v>
      </c>
      <c r="B21438" s="53">
        <v>2015</v>
      </c>
      <c r="C21438" t="s">
        <v>892</v>
      </c>
      <c r="D21438" t="s">
        <v>9936</v>
      </c>
    </row>
    <row r="21439" spans="1:4" ht="15">
      <c r="A21439" t="s">
        <v>5229</v>
      </c>
      <c r="B21439" s="53">
        <v>2015</v>
      </c>
      <c r="C21439" t="s">
        <v>9937</v>
      </c>
      <c r="D21439" t="s">
        <v>9938</v>
      </c>
    </row>
    <row r="21440" spans="1:4" ht="15">
      <c r="A21440" t="s">
        <v>5229</v>
      </c>
      <c r="B21440" s="53">
        <v>2015</v>
      </c>
      <c r="C21440" t="s">
        <v>4482</v>
      </c>
      <c r="D21440" t="s">
        <v>9939</v>
      </c>
    </row>
    <row r="21441" spans="1:4" ht="15">
      <c r="A21441" t="s">
        <v>5229</v>
      </c>
      <c r="B21441" s="53">
        <v>2015</v>
      </c>
      <c r="C21441" t="s">
        <v>661</v>
      </c>
      <c r="D21441" t="s">
        <v>9940</v>
      </c>
    </row>
    <row r="21442" spans="1:4" ht="15">
      <c r="A21442" t="s">
        <v>5229</v>
      </c>
      <c r="B21442" s="53">
        <v>2015</v>
      </c>
      <c r="C21442" t="s">
        <v>661</v>
      </c>
      <c r="D21442" t="s">
        <v>9941</v>
      </c>
    </row>
    <row r="21443" spans="1:4" ht="15">
      <c r="A21443" t="s">
        <v>5229</v>
      </c>
      <c r="B21443" s="53">
        <v>2015</v>
      </c>
      <c r="C21443" t="s">
        <v>661</v>
      </c>
      <c r="D21443" t="s">
        <v>9942</v>
      </c>
    </row>
    <row r="21444" spans="1:4" ht="15">
      <c r="A21444" t="s">
        <v>5229</v>
      </c>
      <c r="B21444" s="53">
        <v>2015</v>
      </c>
      <c r="C21444" t="s">
        <v>661</v>
      </c>
      <c r="D21444" t="s">
        <v>9943</v>
      </c>
    </row>
    <row r="21445" spans="1:4" ht="15">
      <c r="A21445" t="s">
        <v>5229</v>
      </c>
      <c r="B21445" s="53">
        <v>2015</v>
      </c>
      <c r="C21445" t="s">
        <v>2</v>
      </c>
      <c r="D21445" t="s">
        <v>9944</v>
      </c>
    </row>
    <row r="21446" spans="1:4" ht="15">
      <c r="A21446" t="s">
        <v>5229</v>
      </c>
      <c r="B21446" s="53">
        <v>2014</v>
      </c>
      <c r="C21446" t="s">
        <v>1101</v>
      </c>
      <c r="D21446" t="s">
        <v>9945</v>
      </c>
    </row>
    <row r="21447" spans="1:4" ht="15">
      <c r="A21447" t="s">
        <v>5229</v>
      </c>
      <c r="B21447" s="53">
        <v>2014</v>
      </c>
      <c r="C21447" t="s">
        <v>661</v>
      </c>
      <c r="D21447" t="s">
        <v>9946</v>
      </c>
    </row>
    <row r="21448" spans="1:4" ht="15">
      <c r="A21448" t="s">
        <v>5229</v>
      </c>
      <c r="B21448" s="53">
        <v>2014</v>
      </c>
      <c r="C21448" t="s">
        <v>661</v>
      </c>
      <c r="D21448" t="s">
        <v>9947</v>
      </c>
    </row>
    <row r="21449" spans="1:4" ht="15">
      <c r="A21449" t="s">
        <v>5229</v>
      </c>
      <c r="B21449" s="53">
        <v>2014</v>
      </c>
      <c r="C21449" t="s">
        <v>645</v>
      </c>
      <c r="D21449" t="s">
        <v>9948</v>
      </c>
    </row>
    <row r="21450" spans="1:4" ht="15">
      <c r="A21450" t="s">
        <v>5229</v>
      </c>
      <c r="B21450" s="53">
        <v>2014</v>
      </c>
      <c r="C21450" t="s">
        <v>645</v>
      </c>
      <c r="D21450" t="s">
        <v>9949</v>
      </c>
    </row>
    <row r="21451" spans="1:4" ht="15">
      <c r="A21451" t="s">
        <v>5229</v>
      </c>
      <c r="B21451" s="53">
        <v>2014</v>
      </c>
      <c r="C21451" t="s">
        <v>645</v>
      </c>
      <c r="D21451" t="s">
        <v>9950</v>
      </c>
    </row>
    <row r="21452" spans="1:4" ht="15">
      <c r="A21452" t="s">
        <v>5229</v>
      </c>
      <c r="B21452" s="53">
        <v>2014</v>
      </c>
      <c r="C21452" t="s">
        <v>645</v>
      </c>
      <c r="D21452" t="s">
        <v>9951</v>
      </c>
    </row>
    <row r="21453" spans="1:4" ht="15">
      <c r="A21453" t="s">
        <v>5229</v>
      </c>
      <c r="B21453" s="53">
        <v>2014</v>
      </c>
      <c r="C21453" t="s">
        <v>1496</v>
      </c>
      <c r="D21453" t="s">
        <v>9952</v>
      </c>
    </row>
    <row r="21454" spans="1:4" ht="15">
      <c r="A21454" t="s">
        <v>5229</v>
      </c>
      <c r="B21454" s="53">
        <v>2014</v>
      </c>
      <c r="C21454" t="s">
        <v>1496</v>
      </c>
      <c r="D21454" t="s">
        <v>9953</v>
      </c>
    </row>
    <row r="21455" spans="1:4" ht="15">
      <c r="A21455" t="s">
        <v>5229</v>
      </c>
      <c r="B21455" s="53">
        <v>2013</v>
      </c>
      <c r="C21455" t="s">
        <v>661</v>
      </c>
      <c r="D21455" t="s">
        <v>9954</v>
      </c>
    </row>
    <row r="21456" spans="1:4" ht="15">
      <c r="A21456" t="s">
        <v>5229</v>
      </c>
      <c r="B21456" s="53">
        <v>2013</v>
      </c>
      <c r="C21456" t="s">
        <v>645</v>
      </c>
      <c r="D21456" t="s">
        <v>9955</v>
      </c>
    </row>
    <row r="21457" spans="1:4" ht="15">
      <c r="A21457" t="s">
        <v>5229</v>
      </c>
      <c r="B21457" s="53">
        <v>2013</v>
      </c>
      <c r="C21457" t="s">
        <v>974</v>
      </c>
      <c r="D21457" t="s">
        <v>9956</v>
      </c>
    </row>
    <row r="21458" spans="1:4" ht="15">
      <c r="A21458" t="s">
        <v>5229</v>
      </c>
      <c r="B21458" s="53">
        <v>2012</v>
      </c>
      <c r="C21458" t="s">
        <v>48</v>
      </c>
      <c r="D21458" t="s">
        <v>9957</v>
      </c>
    </row>
    <row r="21459" spans="1:4" ht="15">
      <c r="A21459" t="s">
        <v>5229</v>
      </c>
      <c r="B21459" s="53">
        <v>2011</v>
      </c>
      <c r="C21459" t="s">
        <v>1192</v>
      </c>
      <c r="D21459" t="s">
        <v>9958</v>
      </c>
    </row>
    <row r="21460" spans="1:4" ht="15">
      <c r="A21460" t="s">
        <v>5229</v>
      </c>
      <c r="B21460" s="53">
        <v>2011</v>
      </c>
      <c r="C21460" t="s">
        <v>9959</v>
      </c>
      <c r="D21460" t="s">
        <v>9960</v>
      </c>
    </row>
    <row r="21461" spans="1:4" ht="15">
      <c r="A21461" t="s">
        <v>5229</v>
      </c>
      <c r="B21461" s="53">
        <v>2010</v>
      </c>
      <c r="C21461" t="s">
        <v>1192</v>
      </c>
      <c r="D21461" t="s">
        <v>9961</v>
      </c>
    </row>
    <row r="21462" spans="1:4" ht="15">
      <c r="A21462" t="s">
        <v>5229</v>
      </c>
      <c r="B21462" s="53">
        <v>2010</v>
      </c>
      <c r="C21462" t="s">
        <v>1192</v>
      </c>
      <c r="D21462" t="s">
        <v>9962</v>
      </c>
    </row>
    <row r="21463" spans="1:4" ht="15">
      <c r="A21463" t="s">
        <v>5229</v>
      </c>
      <c r="B21463" s="53">
        <v>2010</v>
      </c>
      <c r="C21463" t="s">
        <v>878</v>
      </c>
      <c r="D21463" t="s">
        <v>9963</v>
      </c>
    </row>
    <row r="21464" spans="1:4" ht="15">
      <c r="A21464" t="s">
        <v>5229</v>
      </c>
      <c r="B21464" s="53">
        <v>2009</v>
      </c>
      <c r="C21464" t="s">
        <v>18</v>
      </c>
      <c r="D21464" t="s">
        <v>9964</v>
      </c>
    </row>
    <row r="21465" spans="1:4" ht="15">
      <c r="A21465" t="s">
        <v>5229</v>
      </c>
      <c r="B21465" s="53">
        <v>2009</v>
      </c>
      <c r="C21465" t="s">
        <v>661</v>
      </c>
      <c r="D21465" t="s">
        <v>9965</v>
      </c>
    </row>
    <row r="21466" spans="1:4" ht="15">
      <c r="A21466" t="s">
        <v>5229</v>
      </c>
      <c r="B21466" s="53">
        <v>2009</v>
      </c>
      <c r="C21466" t="s">
        <v>974</v>
      </c>
      <c r="D21466" t="s">
        <v>9966</v>
      </c>
    </row>
    <row r="21467" spans="1:4" ht="15">
      <c r="A21467" t="s">
        <v>5229</v>
      </c>
      <c r="B21467" s="53">
        <v>2009</v>
      </c>
      <c r="C21467" t="s">
        <v>6382</v>
      </c>
      <c r="D21467" t="s">
        <v>6383</v>
      </c>
    </row>
    <row r="21468" spans="1:4" ht="15">
      <c r="A21468" t="s">
        <v>5229</v>
      </c>
      <c r="B21468" s="53">
        <v>2009</v>
      </c>
      <c r="C21468" t="s">
        <v>1496</v>
      </c>
      <c r="D21468" t="s">
        <v>9967</v>
      </c>
    </row>
    <row r="21469" spans="1:4" ht="15">
      <c r="A21469" t="s">
        <v>5229</v>
      </c>
      <c r="B21469" s="53">
        <v>2009</v>
      </c>
      <c r="C21469" t="s">
        <v>6382</v>
      </c>
      <c r="D21469" t="s">
        <v>6384</v>
      </c>
    </row>
    <row r="21470" spans="1:4" ht="15">
      <c r="A21470" t="s">
        <v>5229</v>
      </c>
      <c r="B21470" s="53">
        <v>2009</v>
      </c>
      <c r="C21470" t="s">
        <v>6382</v>
      </c>
      <c r="D21470" t="s">
        <v>6385</v>
      </c>
    </row>
    <row r="21471" spans="1:4" ht="15">
      <c r="A21471" t="s">
        <v>5229</v>
      </c>
      <c r="B21471" s="53">
        <v>2008</v>
      </c>
      <c r="C21471" t="s">
        <v>9968</v>
      </c>
      <c r="D21471" t="s">
        <v>9969</v>
      </c>
    </row>
    <row r="21472" spans="1:4" ht="15">
      <c r="A21472" t="s">
        <v>5229</v>
      </c>
      <c r="B21472" s="53">
        <v>2008</v>
      </c>
      <c r="C21472" t="s">
        <v>661</v>
      </c>
      <c r="D21472" t="s">
        <v>9970</v>
      </c>
    </row>
    <row r="21473" spans="1:4" ht="15">
      <c r="A21473" t="s">
        <v>5229</v>
      </c>
      <c r="B21473" s="53">
        <v>2008</v>
      </c>
      <c r="C21473" t="s">
        <v>661</v>
      </c>
      <c r="D21473" t="s">
        <v>4370</v>
      </c>
    </row>
    <row r="21474" spans="1:4" ht="15">
      <c r="A21474" t="s">
        <v>5229</v>
      </c>
      <c r="B21474" s="53">
        <v>2008</v>
      </c>
      <c r="C21474" t="s">
        <v>1496</v>
      </c>
      <c r="D21474" t="s">
        <v>9971</v>
      </c>
    </row>
    <row r="21475" spans="1:4" ht="15">
      <c r="A21475" t="s">
        <v>5229</v>
      </c>
      <c r="B21475" s="53">
        <v>2008</v>
      </c>
      <c r="C21475" t="s">
        <v>9972</v>
      </c>
      <c r="D21475" t="s">
        <v>9973</v>
      </c>
    </row>
    <row r="21476" spans="1:4" ht="15">
      <c r="A21476" t="s">
        <v>5229</v>
      </c>
      <c r="B21476" s="53">
        <v>2008</v>
      </c>
      <c r="C21476" t="s">
        <v>1496</v>
      </c>
      <c r="D21476" t="s">
        <v>9676</v>
      </c>
    </row>
    <row r="21477" spans="1:4" ht="15">
      <c r="A21477" t="s">
        <v>5229</v>
      </c>
      <c r="B21477" s="53">
        <v>2007</v>
      </c>
      <c r="C21477" t="s">
        <v>7</v>
      </c>
      <c r="D21477" t="s">
        <v>9974</v>
      </c>
    </row>
    <row r="21478" spans="1:4" ht="15">
      <c r="A21478" t="s">
        <v>5229</v>
      </c>
      <c r="B21478" s="53">
        <v>2007</v>
      </c>
      <c r="C21478" t="s">
        <v>661</v>
      </c>
      <c r="D21478" t="s">
        <v>9975</v>
      </c>
    </row>
    <row r="21479" spans="1:4" ht="15">
      <c r="A21479" t="s">
        <v>5229</v>
      </c>
      <c r="B21479" s="53">
        <v>2007</v>
      </c>
      <c r="C21479" t="s">
        <v>661</v>
      </c>
      <c r="D21479" t="s">
        <v>9976</v>
      </c>
    </row>
    <row r="21480" spans="1:4" ht="15">
      <c r="A21480" t="s">
        <v>5229</v>
      </c>
      <c r="B21480" s="53">
        <v>2006</v>
      </c>
      <c r="C21480" t="s">
        <v>924</v>
      </c>
      <c r="D21480" t="s">
        <v>9977</v>
      </c>
    </row>
    <row r="21481" spans="1:4" ht="15">
      <c r="A21481" t="s">
        <v>5229</v>
      </c>
      <c r="B21481" s="53">
        <v>2006</v>
      </c>
      <c r="C21481" t="s">
        <v>26</v>
      </c>
      <c r="D21481" t="s">
        <v>9978</v>
      </c>
    </row>
    <row r="21482" spans="1:4" ht="15">
      <c r="A21482" t="s">
        <v>5229</v>
      </c>
      <c r="B21482" s="53">
        <v>2006</v>
      </c>
      <c r="C21482" t="s">
        <v>661</v>
      </c>
      <c r="D21482" t="s">
        <v>9979</v>
      </c>
    </row>
    <row r="21483" spans="1:4" ht="15">
      <c r="A21483" t="s">
        <v>5229</v>
      </c>
      <c r="B21483" s="53">
        <v>2006</v>
      </c>
      <c r="C21483" t="s">
        <v>1496</v>
      </c>
      <c r="D21483" t="s">
        <v>9980</v>
      </c>
    </row>
    <row r="21484" spans="1:4" ht="15">
      <c r="A21484" t="s">
        <v>5229</v>
      </c>
      <c r="B21484" s="53">
        <v>2005</v>
      </c>
      <c r="C21484" t="s">
        <v>1139</v>
      </c>
      <c r="D21484" t="s">
        <v>9981</v>
      </c>
    </row>
    <row r="21485" spans="1:4" ht="15">
      <c r="A21485" t="s">
        <v>5229</v>
      </c>
      <c r="B21485" s="53">
        <v>2005</v>
      </c>
      <c r="C21485" t="s">
        <v>661</v>
      </c>
      <c r="D21485" t="s">
        <v>9982</v>
      </c>
    </row>
    <row r="21486" spans="1:4" ht="15">
      <c r="A21486" t="s">
        <v>5229</v>
      </c>
      <c r="B21486" s="53">
        <v>2005</v>
      </c>
      <c r="C21486" t="s">
        <v>661</v>
      </c>
      <c r="D21486" t="s">
        <v>9983</v>
      </c>
    </row>
    <row r="21487" spans="1:4" ht="15">
      <c r="A21487" t="s">
        <v>5229</v>
      </c>
      <c r="B21487" s="53">
        <v>2005</v>
      </c>
      <c r="C21487" t="s">
        <v>4942</v>
      </c>
      <c r="D21487" t="s">
        <v>9984</v>
      </c>
    </row>
    <row r="21488" spans="1:4" ht="15">
      <c r="A21488" t="s">
        <v>5229</v>
      </c>
      <c r="B21488" s="53">
        <v>2005</v>
      </c>
      <c r="C21488" t="s">
        <v>9985</v>
      </c>
      <c r="D21488" t="s">
        <v>9986</v>
      </c>
    </row>
    <row r="21489" spans="1:4" ht="15">
      <c r="A21489" t="s">
        <v>5229</v>
      </c>
      <c r="B21489" s="53">
        <v>2005</v>
      </c>
      <c r="C21489" t="s">
        <v>1496</v>
      </c>
      <c r="D21489" t="s">
        <v>9987</v>
      </c>
    </row>
    <row r="21490" spans="1:4" ht="15">
      <c r="A21490" t="s">
        <v>5229</v>
      </c>
      <c r="B21490" s="53">
        <v>2005</v>
      </c>
      <c r="C21490" t="s">
        <v>1496</v>
      </c>
      <c r="D21490" t="s">
        <v>9988</v>
      </c>
    </row>
    <row r="21491" spans="1:4" ht="15">
      <c r="A21491" t="s">
        <v>5229</v>
      </c>
      <c r="B21491" s="53">
        <v>2004</v>
      </c>
      <c r="C21491" t="s">
        <v>924</v>
      </c>
      <c r="D21491" t="s">
        <v>9989</v>
      </c>
    </row>
    <row r="21492" spans="1:4" ht="15">
      <c r="A21492" t="s">
        <v>5229</v>
      </c>
      <c r="B21492" s="53">
        <v>2004</v>
      </c>
      <c r="C21492" t="s">
        <v>661</v>
      </c>
      <c r="D21492" t="s">
        <v>9990</v>
      </c>
    </row>
    <row r="21493" spans="1:4" ht="15">
      <c r="A21493" t="s">
        <v>5229</v>
      </c>
      <c r="B21493" s="53">
        <v>2004</v>
      </c>
      <c r="C21493" t="s">
        <v>661</v>
      </c>
      <c r="D21493" t="s">
        <v>9991</v>
      </c>
    </row>
    <row r="21494" spans="1:4" ht="15">
      <c r="A21494" t="s">
        <v>5229</v>
      </c>
      <c r="B21494" s="53">
        <v>2004</v>
      </c>
      <c r="C21494" t="s">
        <v>9992</v>
      </c>
      <c r="D21494" t="s">
        <v>9993</v>
      </c>
    </row>
    <row r="21495" spans="1:4" ht="15">
      <c r="A21495" t="s">
        <v>5229</v>
      </c>
      <c r="B21495" s="53">
        <v>2003</v>
      </c>
      <c r="C21495" t="s">
        <v>661</v>
      </c>
      <c r="D21495" t="s">
        <v>9994</v>
      </c>
    </row>
    <row r="21496" spans="1:4" ht="15">
      <c r="A21496" t="s">
        <v>5229</v>
      </c>
      <c r="B21496" s="53">
        <v>2003</v>
      </c>
      <c r="C21496" t="s">
        <v>645</v>
      </c>
      <c r="D21496" t="s">
        <v>9995</v>
      </c>
    </row>
    <row r="21497" spans="1:4" ht="15">
      <c r="A21497" t="s">
        <v>5229</v>
      </c>
      <c r="B21497" s="53">
        <v>2002</v>
      </c>
      <c r="C21497" t="s">
        <v>1346</v>
      </c>
      <c r="D21497" t="s">
        <v>9996</v>
      </c>
    </row>
    <row r="21498" spans="1:4" ht="15">
      <c r="A21498" t="s">
        <v>5229</v>
      </c>
      <c r="B21498" s="53">
        <v>2002</v>
      </c>
      <c r="C21498" t="s">
        <v>924</v>
      </c>
      <c r="D21498" t="s">
        <v>9997</v>
      </c>
    </row>
    <row r="21499" spans="1:4" ht="15">
      <c r="A21499" t="s">
        <v>5229</v>
      </c>
      <c r="B21499" s="53">
        <v>2002</v>
      </c>
      <c r="C21499" t="s">
        <v>661</v>
      </c>
      <c r="D21499" t="s">
        <v>9998</v>
      </c>
    </row>
    <row r="21500" spans="1:4" ht="15">
      <c r="A21500" t="s">
        <v>5229</v>
      </c>
      <c r="B21500" s="53">
        <v>2001</v>
      </c>
      <c r="C21500" t="s">
        <v>661</v>
      </c>
      <c r="D21500" t="s">
        <v>9999</v>
      </c>
    </row>
    <row r="21501" spans="1:4" ht="15">
      <c r="A21501" t="s">
        <v>5229</v>
      </c>
      <c r="B21501" s="53">
        <v>2001</v>
      </c>
      <c r="C21501" t="s">
        <v>974</v>
      </c>
      <c r="D21501" t="s">
        <v>9989</v>
      </c>
    </row>
    <row r="21502" spans="1:4" ht="15">
      <c r="A21502" t="s">
        <v>5229</v>
      </c>
      <c r="B21502" s="53">
        <v>2000</v>
      </c>
      <c r="C21502" t="s">
        <v>661</v>
      </c>
      <c r="D21502" t="s">
        <v>10000</v>
      </c>
    </row>
    <row r="21503" spans="1:4" ht="15">
      <c r="A21503" t="s">
        <v>5229</v>
      </c>
      <c r="B21503" s="53">
        <v>1999</v>
      </c>
      <c r="C21503" t="s">
        <v>10</v>
      </c>
      <c r="D21503" t="s">
        <v>10001</v>
      </c>
    </row>
    <row r="21504" spans="1:4" ht="15">
      <c r="A21504" t="s">
        <v>5229</v>
      </c>
      <c r="B21504" s="53">
        <v>1999</v>
      </c>
      <c r="C21504" t="s">
        <v>924</v>
      </c>
      <c r="D21504" t="s">
        <v>10002</v>
      </c>
    </row>
    <row r="21505" spans="1:4" ht="15">
      <c r="A21505" t="s">
        <v>5229</v>
      </c>
      <c r="B21505" s="53">
        <v>1999</v>
      </c>
      <c r="C21505" t="s">
        <v>661</v>
      </c>
      <c r="D21505" t="s">
        <v>10003</v>
      </c>
    </row>
    <row r="21506" spans="1:4" ht="15">
      <c r="A21506" t="s">
        <v>5229</v>
      </c>
      <c r="B21506" s="53">
        <v>1999</v>
      </c>
      <c r="C21506" t="s">
        <v>878</v>
      </c>
      <c r="D21506" t="s">
        <v>10004</v>
      </c>
    </row>
    <row r="21507" spans="1:4" ht="15">
      <c r="A21507" t="s">
        <v>5229</v>
      </c>
      <c r="B21507" s="53">
        <v>1998</v>
      </c>
      <c r="C21507" t="s">
        <v>661</v>
      </c>
      <c r="D21507" t="s">
        <v>10005</v>
      </c>
    </row>
    <row r="21508" spans="1:4" ht="15">
      <c r="A21508" t="s">
        <v>22609</v>
      </c>
      <c r="B21508" s="53">
        <v>2023</v>
      </c>
      <c r="C21508" t="s">
        <v>316</v>
      </c>
      <c r="D21508" t="s">
        <v>22884</v>
      </c>
    </row>
    <row r="21509" spans="1:4" ht="15">
      <c r="A21509" t="s">
        <v>22609</v>
      </c>
      <c r="B21509" s="53">
        <v>2023</v>
      </c>
      <c r="C21509" t="s">
        <v>158</v>
      </c>
      <c r="D21509" t="s">
        <v>22657</v>
      </c>
    </row>
    <row r="21510" spans="1:4" ht="15">
      <c r="A21510" t="s">
        <v>22609</v>
      </c>
      <c r="B21510" s="53">
        <v>2022</v>
      </c>
      <c r="C21510" t="s">
        <v>22885</v>
      </c>
      <c r="D21510" t="s">
        <v>22886</v>
      </c>
    </row>
    <row r="21511" spans="1:4" ht="15">
      <c r="A21511" t="s">
        <v>22609</v>
      </c>
      <c r="B21511" s="53">
        <v>2022</v>
      </c>
      <c r="C21511" t="s">
        <v>156</v>
      </c>
      <c r="D21511" t="s">
        <v>22887</v>
      </c>
    </row>
    <row r="21512" spans="1:4" ht="15">
      <c r="A21512" t="s">
        <v>22609</v>
      </c>
      <c r="B21512" s="53">
        <v>2022</v>
      </c>
      <c r="C21512" t="s">
        <v>156</v>
      </c>
      <c r="D21512" t="s">
        <v>22669</v>
      </c>
    </row>
    <row r="21513" spans="1:4" ht="15">
      <c r="A21513" t="s">
        <v>22609</v>
      </c>
      <c r="B21513" s="53">
        <v>2022</v>
      </c>
      <c r="C21513" t="s">
        <v>11612</v>
      </c>
      <c r="D21513" t="s">
        <v>22888</v>
      </c>
    </row>
    <row r="21514" spans="1:4" ht="15">
      <c r="A21514" t="s">
        <v>22609</v>
      </c>
      <c r="B21514" s="53">
        <v>2022</v>
      </c>
      <c r="C21514" t="s">
        <v>22675</v>
      </c>
      <c r="D21514" t="s">
        <v>22889</v>
      </c>
    </row>
    <row r="21515" spans="1:4" ht="15">
      <c r="A21515" t="s">
        <v>22609</v>
      </c>
      <c r="B21515" s="53">
        <v>2022</v>
      </c>
      <c r="C21515" t="s">
        <v>1608</v>
      </c>
      <c r="D21515" t="s">
        <v>22890</v>
      </c>
    </row>
    <row r="21516" spans="1:4" ht="15">
      <c r="A21516" t="s">
        <v>22609</v>
      </c>
      <c r="B21516" s="53">
        <v>2021</v>
      </c>
      <c r="C21516" t="s">
        <v>13615</v>
      </c>
      <c r="D21516" t="s">
        <v>22891</v>
      </c>
    </row>
    <row r="21517" spans="1:4" ht="15">
      <c r="A21517" t="s">
        <v>22609</v>
      </c>
      <c r="B21517" s="53">
        <v>2021</v>
      </c>
      <c r="C21517" t="s">
        <v>2029</v>
      </c>
      <c r="D21517" t="s">
        <v>22892</v>
      </c>
    </row>
    <row r="21518" spans="1:4" ht="15">
      <c r="A21518" t="s">
        <v>22609</v>
      </c>
      <c r="B21518" s="53">
        <v>2021</v>
      </c>
      <c r="C21518" t="s">
        <v>50</v>
      </c>
      <c r="D21518" t="s">
        <v>22893</v>
      </c>
    </row>
    <row r="21519" spans="1:4" ht="15">
      <c r="A21519" t="s">
        <v>22609</v>
      </c>
      <c r="B21519" s="53">
        <v>2021</v>
      </c>
      <c r="C21519" t="s">
        <v>22683</v>
      </c>
      <c r="D21519" t="s">
        <v>22684</v>
      </c>
    </row>
    <row r="21520" spans="1:4" ht="15">
      <c r="A21520" t="s">
        <v>22609</v>
      </c>
      <c r="B21520" s="53">
        <v>2021</v>
      </c>
      <c r="C21520" t="s">
        <v>156</v>
      </c>
      <c r="D21520" t="s">
        <v>22685</v>
      </c>
    </row>
    <row r="21521" spans="1:4" ht="15">
      <c r="A21521" t="s">
        <v>22609</v>
      </c>
      <c r="B21521" s="53">
        <v>2021</v>
      </c>
      <c r="C21521" t="s">
        <v>629</v>
      </c>
      <c r="D21521" t="s">
        <v>22894</v>
      </c>
    </row>
    <row r="21522" spans="1:4" ht="15">
      <c r="A21522" t="s">
        <v>22609</v>
      </c>
      <c r="B21522" s="53">
        <v>2021</v>
      </c>
      <c r="C21522" t="s">
        <v>158</v>
      </c>
      <c r="D21522" t="s">
        <v>22895</v>
      </c>
    </row>
    <row r="21523" spans="1:4" ht="15">
      <c r="A21523" t="s">
        <v>22609</v>
      </c>
      <c r="B21523" s="53">
        <v>2021</v>
      </c>
      <c r="C21523" t="s">
        <v>158</v>
      </c>
      <c r="D21523" t="s">
        <v>22896</v>
      </c>
    </row>
    <row r="21524" spans="1:4" ht="15">
      <c r="A21524" t="s">
        <v>22609</v>
      </c>
      <c r="B21524" s="53">
        <v>2021</v>
      </c>
      <c r="C21524" t="s">
        <v>22897</v>
      </c>
      <c r="D21524" t="s">
        <v>22898</v>
      </c>
    </row>
    <row r="21525" spans="1:4" ht="15">
      <c r="A21525" t="s">
        <v>22609</v>
      </c>
      <c r="B21525" s="53">
        <v>2021</v>
      </c>
      <c r="C21525" t="s">
        <v>661</v>
      </c>
      <c r="D21525" t="s">
        <v>22899</v>
      </c>
    </row>
    <row r="21526" spans="1:4" ht="15">
      <c r="A21526" t="s">
        <v>22609</v>
      </c>
      <c r="B21526" s="53">
        <v>2021</v>
      </c>
      <c r="C21526" t="s">
        <v>22900</v>
      </c>
      <c r="D21526" t="s">
        <v>22901</v>
      </c>
    </row>
    <row r="21527" spans="1:4" ht="15">
      <c r="A21527" t="s">
        <v>22609</v>
      </c>
      <c r="B21527" s="53">
        <v>2021</v>
      </c>
      <c r="C21527" t="s">
        <v>22902</v>
      </c>
      <c r="D21527" t="s">
        <v>22903</v>
      </c>
    </row>
    <row r="21528" spans="1:4" ht="15">
      <c r="A21528" t="s">
        <v>22609</v>
      </c>
      <c r="B21528" s="53">
        <v>2020</v>
      </c>
      <c r="C21528" t="s">
        <v>22664</v>
      </c>
      <c r="D21528" t="s">
        <v>22692</v>
      </c>
    </row>
    <row r="21529" spans="1:4" ht="15">
      <c r="A21529" t="s">
        <v>22609</v>
      </c>
      <c r="B21529" s="53">
        <v>2020</v>
      </c>
      <c r="C21529" t="s">
        <v>22904</v>
      </c>
      <c r="D21529" t="s">
        <v>22905</v>
      </c>
    </row>
    <row r="21530" spans="1:4" ht="15">
      <c r="A21530" t="s">
        <v>22609</v>
      </c>
      <c r="B21530" s="53">
        <v>2020</v>
      </c>
      <c r="C21530" t="s">
        <v>156</v>
      </c>
      <c r="D21530" t="s">
        <v>22696</v>
      </c>
    </row>
    <row r="21531" spans="1:4" ht="15">
      <c r="A21531" t="s">
        <v>22609</v>
      </c>
      <c r="B21531" s="53">
        <v>2020</v>
      </c>
      <c r="C21531" t="s">
        <v>22897</v>
      </c>
      <c r="D21531" t="s">
        <v>22906</v>
      </c>
    </row>
    <row r="21532" spans="1:4" ht="15">
      <c r="A21532" t="s">
        <v>22609</v>
      </c>
      <c r="B21532" s="53">
        <v>2020</v>
      </c>
      <c r="C21532" t="s">
        <v>5739</v>
      </c>
      <c r="D21532" t="s">
        <v>22907</v>
      </c>
    </row>
    <row r="21533" spans="1:4" ht="15">
      <c r="A21533" t="s">
        <v>22609</v>
      </c>
      <c r="B21533" s="53">
        <v>2020</v>
      </c>
      <c r="C21533" t="s">
        <v>2</v>
      </c>
      <c r="D21533" t="s">
        <v>22700</v>
      </c>
    </row>
    <row r="21534" spans="1:4" ht="15">
      <c r="A21534" t="s">
        <v>22609</v>
      </c>
      <c r="B21534" s="53">
        <v>2020</v>
      </c>
      <c r="C21534" t="s">
        <v>2</v>
      </c>
      <c r="D21534" t="s">
        <v>22692</v>
      </c>
    </row>
    <row r="21535" spans="1:4" ht="15">
      <c r="A21535" t="s">
        <v>22609</v>
      </c>
      <c r="B21535" s="53">
        <v>2019</v>
      </c>
      <c r="C21535" t="s">
        <v>22664</v>
      </c>
      <c r="D21535" t="s">
        <v>22700</v>
      </c>
    </row>
    <row r="21536" spans="1:4" ht="15">
      <c r="A21536" t="s">
        <v>22609</v>
      </c>
      <c r="B21536" s="53">
        <v>2019</v>
      </c>
      <c r="C21536" t="s">
        <v>610</v>
      </c>
      <c r="D21536" t="s">
        <v>22908</v>
      </c>
    </row>
    <row r="21537" spans="1:4" ht="15">
      <c r="A21537" t="s">
        <v>22609</v>
      </c>
      <c r="B21537" s="53">
        <v>2019</v>
      </c>
      <c r="C21537" t="s">
        <v>22909</v>
      </c>
      <c r="D21537" t="s">
        <v>22910</v>
      </c>
    </row>
    <row r="21538" spans="1:4" ht="15">
      <c r="A21538" t="s">
        <v>22609</v>
      </c>
      <c r="B21538" s="53">
        <v>2018</v>
      </c>
      <c r="C21538" t="s">
        <v>629</v>
      </c>
      <c r="D21538" t="s">
        <v>22911</v>
      </c>
    </row>
    <row r="21539" spans="1:4" ht="15">
      <c r="A21539" t="s">
        <v>22609</v>
      </c>
      <c r="B21539" s="53">
        <v>2018</v>
      </c>
      <c r="C21539" t="s">
        <v>22675</v>
      </c>
      <c r="D21539" t="s">
        <v>22912</v>
      </c>
    </row>
    <row r="21540" spans="1:4" ht="15">
      <c r="A21540" t="s">
        <v>22609</v>
      </c>
      <c r="B21540" s="53">
        <v>2018</v>
      </c>
      <c r="C21540" t="s">
        <v>19564</v>
      </c>
      <c r="D21540" t="s">
        <v>22913</v>
      </c>
    </row>
    <row r="21541" spans="1:4" ht="15">
      <c r="A21541" t="s">
        <v>22609</v>
      </c>
      <c r="B21541" s="53">
        <v>2018</v>
      </c>
      <c r="C21541" t="s">
        <v>610</v>
      </c>
      <c r="D21541" t="s">
        <v>22914</v>
      </c>
    </row>
    <row r="21542" spans="1:4" ht="15">
      <c r="A21542" t="s">
        <v>22609</v>
      </c>
      <c r="B21542" s="53">
        <v>2017</v>
      </c>
      <c r="C21542" t="s">
        <v>22675</v>
      </c>
      <c r="D21542" t="s">
        <v>22737</v>
      </c>
    </row>
    <row r="21543" spans="1:4" ht="15">
      <c r="A21543" t="s">
        <v>22609</v>
      </c>
      <c r="B21543" s="53">
        <v>2017</v>
      </c>
      <c r="C21543" t="s">
        <v>630</v>
      </c>
      <c r="D21543" t="s">
        <v>22915</v>
      </c>
    </row>
    <row r="21544" spans="1:4" ht="15">
      <c r="A21544" t="s">
        <v>22609</v>
      </c>
      <c r="B21544" s="53">
        <v>2001</v>
      </c>
      <c r="C21544" t="s">
        <v>22916</v>
      </c>
      <c r="D21544" t="s">
        <v>22917</v>
      </c>
    </row>
    <row r="21545" spans="1:4" ht="15">
      <c r="A21545" t="s">
        <v>22609</v>
      </c>
      <c r="B21545" s="53">
        <v>1998</v>
      </c>
      <c r="C21545" t="s">
        <v>10</v>
      </c>
      <c r="D21545" t="s">
        <v>22918</v>
      </c>
    </row>
    <row r="21546" spans="1:4" ht="15">
      <c r="A21546" t="s">
        <v>22609</v>
      </c>
      <c r="B21546" s="53">
        <v>1997</v>
      </c>
      <c r="C21546" t="s">
        <v>553</v>
      </c>
      <c r="D21546" t="s">
        <v>22919</v>
      </c>
    </row>
    <row r="21547" spans="1:4" ht="15">
      <c r="A21547" t="s">
        <v>22609</v>
      </c>
      <c r="B21547" s="53">
        <v>1997</v>
      </c>
      <c r="C21547" t="s">
        <v>553</v>
      </c>
      <c r="D21547" t="s">
        <v>22920</v>
      </c>
    </row>
    <row r="21548" spans="1:4" ht="15">
      <c r="A21548" t="s">
        <v>22609</v>
      </c>
      <c r="B21548" s="53">
        <v>1997</v>
      </c>
      <c r="C21548" t="s">
        <v>553</v>
      </c>
      <c r="D21548" t="s">
        <v>22921</v>
      </c>
    </row>
    <row r="21549" spans="1:4" ht="15">
      <c r="A21549" t="s">
        <v>22609</v>
      </c>
      <c r="B21549" s="53">
        <v>1993</v>
      </c>
      <c r="C21549" t="s">
        <v>553</v>
      </c>
      <c r="D21549" t="s">
        <v>22922</v>
      </c>
    </row>
    <row r="21550" spans="1:4" ht="15">
      <c r="A21550" t="s">
        <v>5190</v>
      </c>
      <c r="B21550" s="53">
        <v>2023</v>
      </c>
      <c r="C21550" t="s">
        <v>661</v>
      </c>
      <c r="D21550" t="s">
        <v>10334</v>
      </c>
    </row>
    <row r="21551" spans="1:4" ht="15">
      <c r="A21551" t="s">
        <v>5190</v>
      </c>
      <c r="B21551" s="53">
        <v>2023</v>
      </c>
      <c r="C21551" t="s">
        <v>932</v>
      </c>
      <c r="D21551" t="s">
        <v>10747</v>
      </c>
    </row>
    <row r="21552" spans="1:4" ht="15">
      <c r="A21552" t="s">
        <v>5190</v>
      </c>
      <c r="B21552" s="53">
        <v>2023</v>
      </c>
      <c r="C21552" t="s">
        <v>10</v>
      </c>
      <c r="D21552" t="s">
        <v>10748</v>
      </c>
    </row>
    <row r="21553" spans="1:4" ht="15">
      <c r="A21553" t="s">
        <v>5190</v>
      </c>
      <c r="B21553" s="53">
        <v>2023</v>
      </c>
      <c r="C21553" t="s">
        <v>2</v>
      </c>
      <c r="D21553" t="s">
        <v>10749</v>
      </c>
    </row>
    <row r="21554" spans="1:4" ht="15">
      <c r="A21554" t="s">
        <v>5190</v>
      </c>
      <c r="B21554" s="53">
        <v>2023</v>
      </c>
      <c r="C21554" t="s">
        <v>2</v>
      </c>
      <c r="D21554" t="s">
        <v>10750</v>
      </c>
    </row>
    <row r="21555" spans="1:4" ht="15">
      <c r="A21555" t="s">
        <v>5190</v>
      </c>
      <c r="B21555" s="53">
        <v>2023</v>
      </c>
      <c r="C21555" t="s">
        <v>2</v>
      </c>
      <c r="D21555" t="s">
        <v>10751</v>
      </c>
    </row>
    <row r="21556" spans="1:4" ht="15">
      <c r="A21556" t="s">
        <v>5190</v>
      </c>
      <c r="B21556" s="53">
        <v>2022</v>
      </c>
      <c r="C21556" t="s">
        <v>45</v>
      </c>
      <c r="D21556" t="s">
        <v>10752</v>
      </c>
    </row>
    <row r="21557" spans="1:4" ht="15">
      <c r="A21557" t="s">
        <v>5190</v>
      </c>
      <c r="B21557" s="53">
        <v>2022</v>
      </c>
      <c r="C21557" t="s">
        <v>627</v>
      </c>
      <c r="D21557" t="s">
        <v>10753</v>
      </c>
    </row>
    <row r="21558" spans="1:4" ht="15">
      <c r="A21558" t="s">
        <v>5190</v>
      </c>
      <c r="B21558" s="53">
        <v>2022</v>
      </c>
      <c r="C21558" t="s">
        <v>627</v>
      </c>
      <c r="D21558" t="s">
        <v>10754</v>
      </c>
    </row>
    <row r="21559" spans="1:4" ht="15">
      <c r="A21559" t="s">
        <v>5190</v>
      </c>
      <c r="B21559" s="53">
        <v>2022</v>
      </c>
      <c r="C21559" t="s">
        <v>661</v>
      </c>
      <c r="D21559" t="s">
        <v>10755</v>
      </c>
    </row>
    <row r="21560" spans="1:4" ht="15">
      <c r="A21560" t="s">
        <v>5190</v>
      </c>
      <c r="B21560" s="53">
        <v>2022</v>
      </c>
      <c r="C21560" t="s">
        <v>3312</v>
      </c>
      <c r="D21560" t="s">
        <v>10750</v>
      </c>
    </row>
    <row r="21561" spans="1:4" ht="15">
      <c r="A21561" t="s">
        <v>5190</v>
      </c>
      <c r="B21561" s="53">
        <v>2022</v>
      </c>
      <c r="C21561" t="s">
        <v>3312</v>
      </c>
      <c r="D21561" t="s">
        <v>10756</v>
      </c>
    </row>
    <row r="21562" spans="1:4" ht="15">
      <c r="A21562" t="s">
        <v>5190</v>
      </c>
      <c r="B21562" s="53">
        <v>2022</v>
      </c>
      <c r="C21562" t="s">
        <v>2</v>
      </c>
      <c r="D21562" t="s">
        <v>8956</v>
      </c>
    </row>
    <row r="21563" spans="1:4" ht="15">
      <c r="A21563" t="s">
        <v>5190</v>
      </c>
      <c r="B21563" s="53">
        <v>2021</v>
      </c>
      <c r="C21563" t="s">
        <v>996</v>
      </c>
      <c r="D21563" t="s">
        <v>10757</v>
      </c>
    </row>
    <row r="21564" spans="1:4" ht="15">
      <c r="A21564" t="s">
        <v>5190</v>
      </c>
      <c r="B21564" s="53">
        <v>2021</v>
      </c>
      <c r="C21564" t="s">
        <v>996</v>
      </c>
      <c r="D21564" t="s">
        <v>10758</v>
      </c>
    </row>
    <row r="21565" spans="1:4" ht="15">
      <c r="A21565" t="s">
        <v>5190</v>
      </c>
      <c r="B21565" s="53">
        <v>2021</v>
      </c>
      <c r="C21565" t="s">
        <v>996</v>
      </c>
      <c r="D21565" t="s">
        <v>10749</v>
      </c>
    </row>
    <row r="21566" spans="1:4" ht="15">
      <c r="A21566" t="s">
        <v>5190</v>
      </c>
      <c r="B21566" s="53">
        <v>2021</v>
      </c>
      <c r="C21566" t="s">
        <v>1335</v>
      </c>
      <c r="D21566" t="s">
        <v>10759</v>
      </c>
    </row>
    <row r="21567" spans="1:4" ht="15">
      <c r="A21567" t="s">
        <v>5190</v>
      </c>
      <c r="B21567" s="53">
        <v>2021</v>
      </c>
      <c r="C21567" t="s">
        <v>1341</v>
      </c>
      <c r="D21567" t="s">
        <v>10760</v>
      </c>
    </row>
    <row r="21568" spans="1:4" ht="15">
      <c r="A21568" t="s">
        <v>5190</v>
      </c>
      <c r="B21568" s="53">
        <v>2021</v>
      </c>
      <c r="C21568" t="s">
        <v>3312</v>
      </c>
      <c r="D21568" t="s">
        <v>10761</v>
      </c>
    </row>
    <row r="21569" spans="1:4" ht="15">
      <c r="A21569" t="s">
        <v>5190</v>
      </c>
      <c r="B21569" s="53">
        <v>2021</v>
      </c>
      <c r="C21569" t="s">
        <v>3312</v>
      </c>
      <c r="D21569" t="s">
        <v>8979</v>
      </c>
    </row>
    <row r="21570" spans="1:4" ht="15">
      <c r="A21570" t="s">
        <v>5190</v>
      </c>
      <c r="B21570" s="53">
        <v>2021</v>
      </c>
      <c r="C21570" t="s">
        <v>3312</v>
      </c>
      <c r="D21570" t="s">
        <v>10762</v>
      </c>
    </row>
    <row r="21571" spans="1:4" ht="15">
      <c r="A21571" t="s">
        <v>5190</v>
      </c>
      <c r="B21571" s="53">
        <v>2020</v>
      </c>
      <c r="C21571" t="s">
        <v>4983</v>
      </c>
      <c r="D21571" t="s">
        <v>10763</v>
      </c>
    </row>
    <row r="21572" spans="1:4" ht="15">
      <c r="A21572" t="s">
        <v>5190</v>
      </c>
      <c r="B21572" s="53">
        <v>2020</v>
      </c>
      <c r="C21572" t="s">
        <v>661</v>
      </c>
      <c r="D21572" t="s">
        <v>10443</v>
      </c>
    </row>
    <row r="21573" spans="1:4" ht="15">
      <c r="A21573" t="s">
        <v>5190</v>
      </c>
      <c r="B21573" s="53">
        <v>2020</v>
      </c>
      <c r="C21573" t="s">
        <v>3312</v>
      </c>
      <c r="D21573" t="s">
        <v>10764</v>
      </c>
    </row>
    <row r="21574" spans="1:4" ht="15">
      <c r="A21574" t="s">
        <v>5190</v>
      </c>
      <c r="B21574" s="53">
        <v>2019</v>
      </c>
      <c r="C21574" t="s">
        <v>875</v>
      </c>
      <c r="D21574" t="s">
        <v>10765</v>
      </c>
    </row>
    <row r="21575" spans="1:4" ht="15">
      <c r="A21575" t="s">
        <v>5190</v>
      </c>
      <c r="B21575" s="53">
        <v>2019</v>
      </c>
      <c r="C21575" t="s">
        <v>687</v>
      </c>
      <c r="D21575" t="s">
        <v>10766</v>
      </c>
    </row>
    <row r="21576" spans="1:4" ht="15">
      <c r="A21576" t="s">
        <v>5190</v>
      </c>
      <c r="B21576" s="53">
        <v>2019</v>
      </c>
      <c r="C21576" t="s">
        <v>3312</v>
      </c>
      <c r="D21576" t="s">
        <v>10767</v>
      </c>
    </row>
    <row r="21577" spans="1:4" ht="15">
      <c r="A21577" t="s">
        <v>5190</v>
      </c>
      <c r="B21577" s="53">
        <v>2019</v>
      </c>
      <c r="C21577" t="s">
        <v>3312</v>
      </c>
      <c r="D21577" t="s">
        <v>10768</v>
      </c>
    </row>
    <row r="21578" spans="1:4" ht="15">
      <c r="A21578" t="s">
        <v>5190</v>
      </c>
      <c r="B21578" s="53">
        <v>2019</v>
      </c>
      <c r="C21578" t="s">
        <v>6463</v>
      </c>
      <c r="D21578" t="s">
        <v>10769</v>
      </c>
    </row>
    <row r="21579" spans="1:4" ht="15">
      <c r="A21579" t="s">
        <v>5190</v>
      </c>
      <c r="B21579" s="53">
        <v>2018</v>
      </c>
      <c r="C21579" t="s">
        <v>45</v>
      </c>
      <c r="D21579" t="s">
        <v>10770</v>
      </c>
    </row>
    <row r="21580" spans="1:4" ht="15">
      <c r="A21580" t="s">
        <v>5190</v>
      </c>
      <c r="B21580" s="53">
        <v>2018</v>
      </c>
      <c r="C21580" t="s">
        <v>661</v>
      </c>
      <c r="D21580" t="s">
        <v>10771</v>
      </c>
    </row>
    <row r="21581" spans="1:4" ht="15">
      <c r="A21581" t="s">
        <v>5190</v>
      </c>
      <c r="B21581" s="53">
        <v>2017</v>
      </c>
      <c r="C21581" t="s">
        <v>917</v>
      </c>
      <c r="D21581" t="s">
        <v>10772</v>
      </c>
    </row>
    <row r="21582" spans="1:4" ht="15">
      <c r="A21582" t="s">
        <v>5190</v>
      </c>
      <c r="B21582" s="53">
        <v>2017</v>
      </c>
      <c r="C21582" t="s">
        <v>875</v>
      </c>
      <c r="D21582" t="s">
        <v>10773</v>
      </c>
    </row>
    <row r="21583" spans="1:4" ht="15">
      <c r="A21583" t="s">
        <v>5190</v>
      </c>
      <c r="B21583" s="53">
        <v>2017</v>
      </c>
      <c r="C21583" t="s">
        <v>656</v>
      </c>
      <c r="D21583" t="s">
        <v>10774</v>
      </c>
    </row>
    <row r="21584" spans="1:4" ht="15">
      <c r="A21584" t="s">
        <v>5190</v>
      </c>
      <c r="B21584" s="53">
        <v>2017</v>
      </c>
      <c r="C21584" t="s">
        <v>10775</v>
      </c>
      <c r="D21584" t="s">
        <v>10776</v>
      </c>
    </row>
    <row r="21585" spans="1:4" ht="15">
      <c r="A21585" t="s">
        <v>5190</v>
      </c>
      <c r="B21585" s="53">
        <v>2017</v>
      </c>
      <c r="C21585" t="s">
        <v>4036</v>
      </c>
      <c r="D21585" t="s">
        <v>10777</v>
      </c>
    </row>
    <row r="21586" spans="1:4" ht="15">
      <c r="A21586" t="s">
        <v>5190</v>
      </c>
      <c r="B21586" s="53">
        <v>2017</v>
      </c>
      <c r="C21586" t="s">
        <v>661</v>
      </c>
      <c r="D21586" t="s">
        <v>10778</v>
      </c>
    </row>
    <row r="21587" spans="1:4" ht="15">
      <c r="A21587" t="s">
        <v>5190</v>
      </c>
      <c r="B21587" s="53">
        <v>2017</v>
      </c>
      <c r="C21587" t="s">
        <v>645</v>
      </c>
      <c r="D21587" t="s">
        <v>9388</v>
      </c>
    </row>
    <row r="21588" spans="1:4" ht="15">
      <c r="A21588" t="s">
        <v>5190</v>
      </c>
      <c r="B21588" s="53">
        <v>2017</v>
      </c>
      <c r="C21588" t="s">
        <v>6463</v>
      </c>
      <c r="D21588" t="s">
        <v>10779</v>
      </c>
    </row>
    <row r="21589" spans="1:4" ht="15">
      <c r="A21589" t="s">
        <v>5190</v>
      </c>
      <c r="B21589" s="53">
        <v>2016</v>
      </c>
      <c r="C21589" t="s">
        <v>616</v>
      </c>
      <c r="D21589" t="s">
        <v>10780</v>
      </c>
    </row>
    <row r="21590" spans="1:4" ht="15">
      <c r="A21590" t="s">
        <v>5190</v>
      </c>
      <c r="B21590" s="53">
        <v>2016</v>
      </c>
      <c r="C21590" t="s">
        <v>892</v>
      </c>
      <c r="D21590" t="s">
        <v>10781</v>
      </c>
    </row>
    <row r="21591" spans="1:4" ht="15">
      <c r="A21591" t="s">
        <v>5190</v>
      </c>
      <c r="B21591" s="53">
        <v>2016</v>
      </c>
      <c r="C21591" t="s">
        <v>892</v>
      </c>
      <c r="D21591" t="s">
        <v>10782</v>
      </c>
    </row>
    <row r="21592" spans="1:4" ht="15">
      <c r="A21592" t="s">
        <v>5190</v>
      </c>
      <c r="B21592" s="53">
        <v>2016</v>
      </c>
      <c r="C21592" t="s">
        <v>45</v>
      </c>
      <c r="D21592" t="s">
        <v>10783</v>
      </c>
    </row>
    <row r="21593" spans="1:4" ht="15">
      <c r="A21593" t="s">
        <v>5190</v>
      </c>
      <c r="B21593" s="53">
        <v>2016</v>
      </c>
      <c r="C21593" t="s">
        <v>656</v>
      </c>
      <c r="D21593" t="s">
        <v>10784</v>
      </c>
    </row>
    <row r="21594" spans="1:4" ht="15">
      <c r="A21594" t="s">
        <v>5190</v>
      </c>
      <c r="B21594" s="53">
        <v>2016</v>
      </c>
      <c r="C21594" t="s">
        <v>26</v>
      </c>
      <c r="D21594" t="s">
        <v>10785</v>
      </c>
    </row>
    <row r="21595" spans="1:4" ht="15">
      <c r="A21595" t="s">
        <v>5190</v>
      </c>
      <c r="B21595" s="53">
        <v>2016</v>
      </c>
      <c r="C21595" t="s">
        <v>4036</v>
      </c>
      <c r="D21595" t="s">
        <v>10786</v>
      </c>
    </row>
    <row r="21596" spans="1:4" ht="15">
      <c r="A21596" t="s">
        <v>5190</v>
      </c>
      <c r="B21596" s="53">
        <v>2016</v>
      </c>
      <c r="C21596" t="s">
        <v>661</v>
      </c>
      <c r="D21596" t="s">
        <v>10787</v>
      </c>
    </row>
    <row r="21597" spans="1:4" ht="15">
      <c r="A21597" t="s">
        <v>5190</v>
      </c>
      <c r="B21597" s="53">
        <v>2016</v>
      </c>
      <c r="C21597" t="s">
        <v>14</v>
      </c>
      <c r="D21597" t="s">
        <v>10788</v>
      </c>
    </row>
    <row r="21598" spans="1:4" ht="15">
      <c r="A21598" t="s">
        <v>5190</v>
      </c>
      <c r="B21598" s="53">
        <v>2015</v>
      </c>
      <c r="C21598" t="s">
        <v>917</v>
      </c>
      <c r="D21598" t="s">
        <v>10789</v>
      </c>
    </row>
    <row r="21599" spans="1:4" ht="15">
      <c r="A21599" t="s">
        <v>5190</v>
      </c>
      <c r="B21599" s="53">
        <v>2015</v>
      </c>
      <c r="C21599" t="s">
        <v>26</v>
      </c>
      <c r="D21599" t="s">
        <v>10790</v>
      </c>
    </row>
    <row r="21600" spans="1:4" ht="15">
      <c r="A21600" t="s">
        <v>5190</v>
      </c>
      <c r="B21600" s="53">
        <v>2015</v>
      </c>
      <c r="C21600" t="s">
        <v>26</v>
      </c>
      <c r="D21600" t="s">
        <v>10791</v>
      </c>
    </row>
    <row r="21601" spans="1:4" ht="15">
      <c r="A21601" t="s">
        <v>5190</v>
      </c>
      <c r="B21601" s="53">
        <v>2015</v>
      </c>
      <c r="C21601" t="s">
        <v>26</v>
      </c>
      <c r="D21601" t="s">
        <v>10792</v>
      </c>
    </row>
    <row r="21602" spans="1:4" ht="15">
      <c r="A21602" t="s">
        <v>5190</v>
      </c>
      <c r="B21602" s="53">
        <v>2015</v>
      </c>
      <c r="C21602" t="s">
        <v>26</v>
      </c>
      <c r="D21602" t="s">
        <v>3204</v>
      </c>
    </row>
    <row r="21603" spans="1:4" ht="15">
      <c r="A21603" t="s">
        <v>5190</v>
      </c>
      <c r="B21603" s="53">
        <v>2015</v>
      </c>
      <c r="C21603" t="s">
        <v>26</v>
      </c>
      <c r="D21603" t="s">
        <v>10793</v>
      </c>
    </row>
    <row r="21604" spans="1:4" ht="15">
      <c r="A21604" t="s">
        <v>5190</v>
      </c>
      <c r="B21604" s="53">
        <v>2015</v>
      </c>
      <c r="C21604" t="s">
        <v>645</v>
      </c>
      <c r="D21604" t="s">
        <v>10794</v>
      </c>
    </row>
    <row r="21605" spans="1:4" ht="15">
      <c r="A21605" t="s">
        <v>5190</v>
      </c>
      <c r="B21605" s="53">
        <v>2014</v>
      </c>
      <c r="C21605" t="s">
        <v>18</v>
      </c>
      <c r="D21605" t="s">
        <v>10795</v>
      </c>
    </row>
    <row r="21606" spans="1:4" ht="15">
      <c r="A21606" t="s">
        <v>5190</v>
      </c>
      <c r="B21606" s="53">
        <v>2014</v>
      </c>
      <c r="C21606" t="s">
        <v>10796</v>
      </c>
      <c r="D21606" t="s">
        <v>10797</v>
      </c>
    </row>
    <row r="21607" spans="1:4" ht="15">
      <c r="A21607" t="s">
        <v>5190</v>
      </c>
      <c r="B21607" s="53">
        <v>2014</v>
      </c>
      <c r="C21607" t="s">
        <v>26</v>
      </c>
      <c r="D21607" t="s">
        <v>10798</v>
      </c>
    </row>
    <row r="21608" spans="1:4" ht="15">
      <c r="A21608" t="s">
        <v>5190</v>
      </c>
      <c r="B21608" s="53">
        <v>2014</v>
      </c>
      <c r="C21608" t="s">
        <v>26</v>
      </c>
      <c r="D21608" t="s">
        <v>10799</v>
      </c>
    </row>
    <row r="21609" spans="1:4" ht="15">
      <c r="A21609" t="s">
        <v>5190</v>
      </c>
      <c r="B21609" s="53">
        <v>2014</v>
      </c>
      <c r="C21609" t="s">
        <v>26</v>
      </c>
      <c r="D21609" t="s">
        <v>10800</v>
      </c>
    </row>
    <row r="21610" spans="1:4" ht="15">
      <c r="A21610" t="s">
        <v>5190</v>
      </c>
      <c r="B21610" s="53">
        <v>2014</v>
      </c>
      <c r="C21610" t="s">
        <v>1279</v>
      </c>
      <c r="D21610" t="s">
        <v>10801</v>
      </c>
    </row>
    <row r="21611" spans="1:4" ht="15">
      <c r="A21611" t="s">
        <v>5190</v>
      </c>
      <c r="B21611" s="53">
        <v>2014</v>
      </c>
      <c r="C21611" t="s">
        <v>661</v>
      </c>
      <c r="D21611" t="s">
        <v>10802</v>
      </c>
    </row>
    <row r="21612" spans="1:4" ht="15">
      <c r="A21612" t="s">
        <v>5190</v>
      </c>
      <c r="B21612" s="53">
        <v>2014</v>
      </c>
      <c r="C21612" t="s">
        <v>645</v>
      </c>
      <c r="D21612" t="s">
        <v>10803</v>
      </c>
    </row>
    <row r="21613" spans="1:4" ht="15">
      <c r="A21613" t="s">
        <v>5190</v>
      </c>
      <c r="B21613" s="53">
        <v>2014</v>
      </c>
      <c r="C21613" t="s">
        <v>6463</v>
      </c>
      <c r="D21613" t="s">
        <v>10804</v>
      </c>
    </row>
    <row r="21614" spans="1:4" ht="15">
      <c r="A21614" t="s">
        <v>5190</v>
      </c>
      <c r="B21614" s="53">
        <v>2013</v>
      </c>
      <c r="C21614" t="s">
        <v>656</v>
      </c>
      <c r="D21614" t="s">
        <v>10805</v>
      </c>
    </row>
    <row r="21615" spans="1:4" ht="15">
      <c r="A21615" t="s">
        <v>5190</v>
      </c>
      <c r="B21615" s="53">
        <v>2013</v>
      </c>
      <c r="C21615" t="s">
        <v>656</v>
      </c>
      <c r="D21615" t="s">
        <v>10806</v>
      </c>
    </row>
    <row r="21616" spans="1:4" ht="15">
      <c r="A21616" t="s">
        <v>5190</v>
      </c>
      <c r="B21616" s="53">
        <v>2013</v>
      </c>
      <c r="C21616" t="s">
        <v>661</v>
      </c>
      <c r="D21616" t="s">
        <v>10807</v>
      </c>
    </row>
    <row r="21617" spans="1:4" ht="15">
      <c r="A21617" t="s">
        <v>5190</v>
      </c>
      <c r="B21617" s="53">
        <v>2013</v>
      </c>
      <c r="C21617" t="s">
        <v>645</v>
      </c>
      <c r="D21617" t="s">
        <v>10808</v>
      </c>
    </row>
    <row r="21618" spans="1:4" ht="15">
      <c r="A21618" t="s">
        <v>5190</v>
      </c>
      <c r="B21618" s="53">
        <v>2013</v>
      </c>
      <c r="C21618" t="s">
        <v>6463</v>
      </c>
      <c r="D21618" t="s">
        <v>10809</v>
      </c>
    </row>
    <row r="21619" spans="1:4" ht="15">
      <c r="A21619" t="s">
        <v>5190</v>
      </c>
      <c r="B21619" s="53">
        <v>2013</v>
      </c>
      <c r="C21619" t="s">
        <v>14</v>
      </c>
      <c r="D21619" t="s">
        <v>10810</v>
      </c>
    </row>
    <row r="21620" spans="1:4" ht="15">
      <c r="A21620" t="s">
        <v>5190</v>
      </c>
      <c r="B21620" s="53">
        <v>2013</v>
      </c>
      <c r="C21620" t="s">
        <v>3312</v>
      </c>
      <c r="D21620" t="s">
        <v>10811</v>
      </c>
    </row>
    <row r="21621" spans="1:4" ht="15">
      <c r="A21621" t="s">
        <v>5190</v>
      </c>
      <c r="B21621" s="53">
        <v>2012</v>
      </c>
      <c r="C21621" t="s">
        <v>642</v>
      </c>
      <c r="D21621" t="s">
        <v>10812</v>
      </c>
    </row>
    <row r="21622" spans="1:4" ht="15">
      <c r="A21622" t="s">
        <v>5190</v>
      </c>
      <c r="B21622" s="53">
        <v>2012</v>
      </c>
      <c r="C21622" t="s">
        <v>642</v>
      </c>
      <c r="D21622" t="s">
        <v>10813</v>
      </c>
    </row>
    <row r="21623" spans="1:4" ht="15">
      <c r="A21623" t="s">
        <v>5190</v>
      </c>
      <c r="B21623" s="53">
        <v>2012</v>
      </c>
      <c r="C21623" t="s">
        <v>26</v>
      </c>
      <c r="D21623" t="s">
        <v>10814</v>
      </c>
    </row>
    <row r="21624" spans="1:4" ht="15">
      <c r="A21624" t="s">
        <v>5190</v>
      </c>
      <c r="B21624" s="53">
        <v>2012</v>
      </c>
      <c r="C21624" t="s">
        <v>645</v>
      </c>
      <c r="D21624" t="s">
        <v>10815</v>
      </c>
    </row>
    <row r="21625" spans="1:4" ht="15">
      <c r="A21625" t="s">
        <v>5190</v>
      </c>
      <c r="B21625" s="53">
        <v>2012</v>
      </c>
      <c r="C21625" t="s">
        <v>645</v>
      </c>
      <c r="D21625" t="s">
        <v>10816</v>
      </c>
    </row>
    <row r="21626" spans="1:4" ht="15">
      <c r="A21626" t="s">
        <v>5190</v>
      </c>
      <c r="B21626" s="53">
        <v>2012</v>
      </c>
      <c r="C21626" t="s">
        <v>10817</v>
      </c>
      <c r="D21626" t="s">
        <v>10818</v>
      </c>
    </row>
    <row r="21627" spans="1:4" ht="15">
      <c r="A21627" t="s">
        <v>5190</v>
      </c>
      <c r="B21627" s="53">
        <v>2012</v>
      </c>
      <c r="C21627" t="s">
        <v>10819</v>
      </c>
      <c r="D21627" t="s">
        <v>10820</v>
      </c>
    </row>
    <row r="21628" spans="1:4" ht="15">
      <c r="A21628" t="s">
        <v>5190</v>
      </c>
      <c r="B21628" s="53">
        <v>2012</v>
      </c>
      <c r="C21628" t="s">
        <v>791</v>
      </c>
      <c r="D21628" t="s">
        <v>10821</v>
      </c>
    </row>
    <row r="21629" spans="1:4" ht="15">
      <c r="A21629" t="s">
        <v>5190</v>
      </c>
      <c r="B21629" s="53">
        <v>2012</v>
      </c>
      <c r="C21629" t="s">
        <v>3181</v>
      </c>
      <c r="D21629" t="s">
        <v>10822</v>
      </c>
    </row>
    <row r="21630" spans="1:4" ht="15">
      <c r="A21630" t="s">
        <v>5190</v>
      </c>
      <c r="B21630" s="53">
        <v>2012</v>
      </c>
      <c r="C21630" t="s">
        <v>3181</v>
      </c>
      <c r="D21630" t="s">
        <v>10823</v>
      </c>
    </row>
    <row r="21631" spans="1:4" ht="15">
      <c r="A21631" t="s">
        <v>5190</v>
      </c>
      <c r="B21631" s="53">
        <v>2012</v>
      </c>
      <c r="C21631" t="s">
        <v>14</v>
      </c>
      <c r="D21631" t="s">
        <v>10824</v>
      </c>
    </row>
    <row r="21632" spans="1:4" ht="15">
      <c r="A21632" t="s">
        <v>5190</v>
      </c>
      <c r="B21632" s="53">
        <v>2012</v>
      </c>
      <c r="C21632" t="s">
        <v>3312</v>
      </c>
      <c r="D21632" t="s">
        <v>10825</v>
      </c>
    </row>
    <row r="21633" spans="1:4" ht="15">
      <c r="A21633" t="s">
        <v>5190</v>
      </c>
      <c r="B21633" s="53">
        <v>2011</v>
      </c>
      <c r="C21633" t="s">
        <v>1139</v>
      </c>
      <c r="D21633" t="s">
        <v>10826</v>
      </c>
    </row>
    <row r="21634" spans="1:4" ht="15">
      <c r="A21634" t="s">
        <v>5190</v>
      </c>
      <c r="B21634" s="53">
        <v>2011</v>
      </c>
      <c r="C21634" t="s">
        <v>26</v>
      </c>
      <c r="D21634" t="s">
        <v>10827</v>
      </c>
    </row>
    <row r="21635" spans="1:4" ht="15">
      <c r="A21635" t="s">
        <v>5190</v>
      </c>
      <c r="B21635" s="53">
        <v>2011</v>
      </c>
      <c r="C21635" t="s">
        <v>1118</v>
      </c>
      <c r="D21635" t="s">
        <v>10828</v>
      </c>
    </row>
    <row r="21636" spans="1:4" ht="15">
      <c r="A21636" t="s">
        <v>5190</v>
      </c>
      <c r="B21636" s="53">
        <v>2011</v>
      </c>
      <c r="C21636" t="s">
        <v>645</v>
      </c>
      <c r="D21636" t="s">
        <v>10829</v>
      </c>
    </row>
    <row r="21637" spans="1:4" ht="15">
      <c r="A21637" t="s">
        <v>5190</v>
      </c>
      <c r="B21637" s="53">
        <v>2011</v>
      </c>
      <c r="C21637" t="s">
        <v>648</v>
      </c>
      <c r="D21637" t="s">
        <v>10830</v>
      </c>
    </row>
    <row r="21638" spans="1:4" ht="15">
      <c r="A21638" t="s">
        <v>5190</v>
      </c>
      <c r="B21638" s="53">
        <v>2010</v>
      </c>
      <c r="C21638" t="s">
        <v>875</v>
      </c>
      <c r="D21638" t="s">
        <v>10831</v>
      </c>
    </row>
    <row r="21639" spans="1:4" ht="15">
      <c r="A21639" t="s">
        <v>5190</v>
      </c>
      <c r="B21639" s="53">
        <v>2010</v>
      </c>
      <c r="C21639" t="s">
        <v>645</v>
      </c>
      <c r="D21639" t="s">
        <v>10832</v>
      </c>
    </row>
    <row r="21640" spans="1:4" ht="15">
      <c r="A21640" t="s">
        <v>5190</v>
      </c>
      <c r="B21640" s="53">
        <v>2010</v>
      </c>
      <c r="C21640" t="s">
        <v>645</v>
      </c>
      <c r="D21640" t="s">
        <v>10833</v>
      </c>
    </row>
    <row r="21641" spans="1:4" ht="15">
      <c r="A21641" t="s">
        <v>5190</v>
      </c>
      <c r="B21641" s="53">
        <v>2010</v>
      </c>
      <c r="C21641" t="s">
        <v>1228</v>
      </c>
      <c r="D21641" t="s">
        <v>10834</v>
      </c>
    </row>
    <row r="21642" spans="1:4" ht="15">
      <c r="A21642" t="s">
        <v>5190</v>
      </c>
      <c r="B21642" s="53">
        <v>2010</v>
      </c>
      <c r="C21642" t="s">
        <v>1228</v>
      </c>
      <c r="D21642" t="s">
        <v>10835</v>
      </c>
    </row>
    <row r="21643" spans="1:4" ht="15">
      <c r="A21643" t="s">
        <v>5190</v>
      </c>
      <c r="B21643" s="53">
        <v>2010</v>
      </c>
      <c r="C21643" t="s">
        <v>6463</v>
      </c>
      <c r="D21643" t="s">
        <v>10836</v>
      </c>
    </row>
    <row r="21644" spans="1:4" ht="15">
      <c r="A21644" t="s">
        <v>5190</v>
      </c>
      <c r="B21644" s="53">
        <v>2010</v>
      </c>
      <c r="C21644" t="s">
        <v>6463</v>
      </c>
      <c r="D21644" t="s">
        <v>10837</v>
      </c>
    </row>
    <row r="21645" spans="1:4" ht="15">
      <c r="A21645" t="s">
        <v>5190</v>
      </c>
      <c r="B21645" s="53">
        <v>2010</v>
      </c>
      <c r="C21645" t="s">
        <v>3181</v>
      </c>
      <c r="D21645" t="s">
        <v>10838</v>
      </c>
    </row>
    <row r="21646" spans="1:4" ht="15">
      <c r="A21646" t="s">
        <v>5190</v>
      </c>
      <c r="B21646" s="53">
        <v>2010</v>
      </c>
      <c r="C21646" t="s">
        <v>3181</v>
      </c>
      <c r="D21646" t="s">
        <v>10839</v>
      </c>
    </row>
    <row r="21647" spans="1:4" ht="15">
      <c r="A21647" t="s">
        <v>5190</v>
      </c>
      <c r="B21647" s="53">
        <v>2010</v>
      </c>
      <c r="C21647" t="s">
        <v>3181</v>
      </c>
      <c r="D21647" t="s">
        <v>10840</v>
      </c>
    </row>
    <row r="21648" spans="1:4" ht="15">
      <c r="A21648" t="s">
        <v>5190</v>
      </c>
      <c r="B21648" s="53">
        <v>2010</v>
      </c>
      <c r="C21648" t="s">
        <v>3181</v>
      </c>
      <c r="D21648" t="s">
        <v>10841</v>
      </c>
    </row>
    <row r="21649" spans="1:4" ht="15">
      <c r="A21649" t="s">
        <v>5190</v>
      </c>
      <c r="B21649" s="53">
        <v>2009</v>
      </c>
      <c r="C21649" t="s">
        <v>30</v>
      </c>
      <c r="D21649" t="s">
        <v>10842</v>
      </c>
    </row>
    <row r="21650" spans="1:4" ht="15">
      <c r="A21650" t="s">
        <v>5190</v>
      </c>
      <c r="B21650" s="53">
        <v>2009</v>
      </c>
      <c r="C21650" t="s">
        <v>924</v>
      </c>
      <c r="D21650" t="s">
        <v>10843</v>
      </c>
    </row>
    <row r="21651" spans="1:4" ht="15">
      <c r="A21651" t="s">
        <v>5190</v>
      </c>
      <c r="B21651" s="53">
        <v>2009</v>
      </c>
      <c r="C21651" t="s">
        <v>924</v>
      </c>
      <c r="D21651" t="s">
        <v>10844</v>
      </c>
    </row>
    <row r="21652" spans="1:4" ht="15">
      <c r="A21652" t="s">
        <v>5190</v>
      </c>
      <c r="B21652" s="53">
        <v>2009</v>
      </c>
      <c r="C21652" t="s">
        <v>875</v>
      </c>
      <c r="D21652" t="s">
        <v>10845</v>
      </c>
    </row>
    <row r="21653" spans="1:4" ht="15">
      <c r="A21653" t="s">
        <v>5190</v>
      </c>
      <c r="B21653" s="53">
        <v>2009</v>
      </c>
      <c r="C21653" t="s">
        <v>648</v>
      </c>
      <c r="D21653" t="s">
        <v>10846</v>
      </c>
    </row>
    <row r="21654" spans="1:4" ht="15">
      <c r="A21654" t="s">
        <v>5190</v>
      </c>
      <c r="B21654" s="53">
        <v>2008</v>
      </c>
      <c r="C21654" t="s">
        <v>1139</v>
      </c>
      <c r="D21654" t="s">
        <v>10847</v>
      </c>
    </row>
    <row r="21655" spans="1:4" ht="15">
      <c r="A21655" t="s">
        <v>5190</v>
      </c>
      <c r="B21655" s="53">
        <v>2008</v>
      </c>
      <c r="C21655" t="s">
        <v>1334</v>
      </c>
      <c r="D21655" t="s">
        <v>10848</v>
      </c>
    </row>
    <row r="21656" spans="1:4" ht="15">
      <c r="A21656" t="s">
        <v>5190</v>
      </c>
      <c r="B21656" s="53">
        <v>2008</v>
      </c>
      <c r="C21656" t="s">
        <v>3181</v>
      </c>
      <c r="D21656" t="s">
        <v>10849</v>
      </c>
    </row>
    <row r="21657" spans="1:4" ht="15">
      <c r="A21657" t="s">
        <v>5190</v>
      </c>
      <c r="B21657" s="53">
        <v>2008</v>
      </c>
      <c r="C21657" t="s">
        <v>3181</v>
      </c>
      <c r="D21657" t="s">
        <v>10850</v>
      </c>
    </row>
    <row r="21658" spans="1:4" ht="15">
      <c r="A21658" t="s">
        <v>5190</v>
      </c>
      <c r="B21658" s="53">
        <v>2008</v>
      </c>
      <c r="C21658" t="s">
        <v>3181</v>
      </c>
      <c r="D21658" t="s">
        <v>10851</v>
      </c>
    </row>
    <row r="21659" spans="1:4" ht="15">
      <c r="A21659" t="s">
        <v>5190</v>
      </c>
      <c r="B21659" s="53">
        <v>2008</v>
      </c>
      <c r="C21659" t="s">
        <v>3181</v>
      </c>
      <c r="D21659" t="s">
        <v>10852</v>
      </c>
    </row>
    <row r="21660" spans="1:4" ht="15">
      <c r="A21660" t="s">
        <v>5190</v>
      </c>
      <c r="B21660" s="53">
        <v>2007</v>
      </c>
      <c r="C21660" t="s">
        <v>885</v>
      </c>
      <c r="D21660" t="s">
        <v>10853</v>
      </c>
    </row>
    <row r="21661" spans="1:4" ht="15">
      <c r="A21661" t="s">
        <v>5190</v>
      </c>
      <c r="B21661" s="53">
        <v>2007</v>
      </c>
      <c r="C21661" t="s">
        <v>645</v>
      </c>
      <c r="D21661" t="s">
        <v>10854</v>
      </c>
    </row>
    <row r="21662" spans="1:4" ht="15">
      <c r="A21662" t="s">
        <v>5190</v>
      </c>
      <c r="B21662" s="53">
        <v>2007</v>
      </c>
      <c r="C21662" t="s">
        <v>4848</v>
      </c>
      <c r="D21662" t="s">
        <v>10855</v>
      </c>
    </row>
    <row r="21663" spans="1:4" ht="15">
      <c r="A21663" t="s">
        <v>5190</v>
      </c>
      <c r="B21663" s="53">
        <v>2007</v>
      </c>
      <c r="C21663" t="s">
        <v>6463</v>
      </c>
      <c r="D21663" t="s">
        <v>10856</v>
      </c>
    </row>
    <row r="21664" spans="1:4" ht="15">
      <c r="A21664" t="s">
        <v>5190</v>
      </c>
      <c r="B21664" s="53">
        <v>2006</v>
      </c>
      <c r="C21664" t="s">
        <v>648</v>
      </c>
      <c r="D21664" t="s">
        <v>10857</v>
      </c>
    </row>
    <row r="21665" spans="1:4" ht="15">
      <c r="A21665" t="s">
        <v>5190</v>
      </c>
      <c r="B21665" s="53">
        <v>2006</v>
      </c>
      <c r="C21665" t="s">
        <v>648</v>
      </c>
      <c r="D21665" t="s">
        <v>10858</v>
      </c>
    </row>
    <row r="21666" spans="1:4" ht="15">
      <c r="A21666" t="s">
        <v>5190</v>
      </c>
      <c r="B21666" s="53">
        <v>2005</v>
      </c>
      <c r="C21666" t="s">
        <v>885</v>
      </c>
      <c r="D21666" t="s">
        <v>10859</v>
      </c>
    </row>
    <row r="21667" spans="1:4" ht="15">
      <c r="A21667" t="s">
        <v>5190</v>
      </c>
      <c r="B21667" s="53">
        <v>2003</v>
      </c>
      <c r="C21667" t="s">
        <v>661</v>
      </c>
      <c r="D21667" t="s">
        <v>5604</v>
      </c>
    </row>
    <row r="21668" spans="1:4" ht="15">
      <c r="A21668" t="s">
        <v>5190</v>
      </c>
      <c r="B21668" s="53">
        <v>2002</v>
      </c>
      <c r="C21668" t="s">
        <v>645</v>
      </c>
      <c r="D21668" t="s">
        <v>5606</v>
      </c>
    </row>
    <row r="21669" spans="1:4" ht="15">
      <c r="A21669" t="s">
        <v>5190</v>
      </c>
      <c r="B21669" s="53">
        <v>2002</v>
      </c>
      <c r="C21669" t="s">
        <v>6463</v>
      </c>
      <c r="D21669" t="s">
        <v>10860</v>
      </c>
    </row>
    <row r="21670" spans="1:4" ht="15">
      <c r="A21670" t="s">
        <v>5190</v>
      </c>
      <c r="B21670" s="53">
        <v>2000</v>
      </c>
      <c r="C21670" t="s">
        <v>10861</v>
      </c>
      <c r="D21670" t="s">
        <v>10862</v>
      </c>
    </row>
    <row r="21671" spans="1:4" ht="15">
      <c r="A21671" t="s">
        <v>5190</v>
      </c>
      <c r="B21671" s="53">
        <v>1995</v>
      </c>
      <c r="C21671" t="s">
        <v>10</v>
      </c>
      <c r="D21671" t="s">
        <v>10863</v>
      </c>
    </row>
    <row r="21672" spans="1:4" ht="15">
      <c r="A21672" t="s">
        <v>5190</v>
      </c>
      <c r="B21672" s="53">
        <v>1992</v>
      </c>
      <c r="C21672" t="s">
        <v>10864</v>
      </c>
      <c r="D21672" t="s">
        <v>10865</v>
      </c>
    </row>
    <row r="21673" spans="1:4" ht="15">
      <c r="A21673" t="s">
        <v>5190</v>
      </c>
      <c r="B21673" s="53">
        <v>1992</v>
      </c>
      <c r="C21673" t="s">
        <v>10866</v>
      </c>
      <c r="D21673" t="s">
        <v>10867</v>
      </c>
    </row>
    <row r="21674" spans="1:4" ht="15">
      <c r="A21674" t="s">
        <v>23422</v>
      </c>
      <c r="B21674" s="53">
        <v>2023</v>
      </c>
      <c r="C21674" t="s">
        <v>1244</v>
      </c>
      <c r="D21674" t="s">
        <v>23423</v>
      </c>
    </row>
    <row r="21675" spans="1:4" ht="15">
      <c r="A21675" t="s">
        <v>23422</v>
      </c>
      <c r="B21675" s="53">
        <v>2023</v>
      </c>
      <c r="C21675" t="s">
        <v>23424</v>
      </c>
      <c r="D21675" t="s">
        <v>23425</v>
      </c>
    </row>
    <row r="21676" spans="1:4" ht="15">
      <c r="A21676" t="s">
        <v>23422</v>
      </c>
      <c r="B21676" s="53">
        <v>2023</v>
      </c>
      <c r="C21676" t="s">
        <v>23426</v>
      </c>
      <c r="D21676" t="s">
        <v>23427</v>
      </c>
    </row>
    <row r="21677" spans="1:4" ht="15">
      <c r="A21677" t="s">
        <v>23422</v>
      </c>
      <c r="B21677" s="53">
        <v>2023</v>
      </c>
      <c r="C21677" t="s">
        <v>23428</v>
      </c>
      <c r="D21677" t="s">
        <v>23429</v>
      </c>
    </row>
    <row r="21678" spans="1:4" ht="15">
      <c r="A21678" t="s">
        <v>23422</v>
      </c>
      <c r="B21678" s="53">
        <v>2022</v>
      </c>
      <c r="C21678" t="s">
        <v>1245</v>
      </c>
      <c r="D21678" t="s">
        <v>23430</v>
      </c>
    </row>
    <row r="21679" spans="1:4" ht="15">
      <c r="A21679" t="s">
        <v>23422</v>
      </c>
      <c r="B21679" s="53">
        <v>2022</v>
      </c>
      <c r="C21679" t="s">
        <v>23205</v>
      </c>
      <c r="D21679" t="s">
        <v>23431</v>
      </c>
    </row>
    <row r="21680" spans="1:4" ht="15">
      <c r="A21680" t="s">
        <v>23422</v>
      </c>
      <c r="B21680" s="53">
        <v>2022</v>
      </c>
      <c r="C21680" t="s">
        <v>23432</v>
      </c>
      <c r="D21680" t="s">
        <v>23433</v>
      </c>
    </row>
    <row r="21681" spans="1:4" ht="15">
      <c r="A21681" t="s">
        <v>23422</v>
      </c>
      <c r="B21681" s="53">
        <v>2022</v>
      </c>
      <c r="C21681" t="s">
        <v>23432</v>
      </c>
      <c r="D21681" t="s">
        <v>23434</v>
      </c>
    </row>
    <row r="21682" spans="1:4" ht="15">
      <c r="A21682" t="s">
        <v>23422</v>
      </c>
      <c r="B21682" s="53">
        <v>2022</v>
      </c>
      <c r="C21682" t="s">
        <v>23435</v>
      </c>
      <c r="D21682" t="s">
        <v>23436</v>
      </c>
    </row>
    <row r="21683" spans="1:4" ht="15">
      <c r="A21683" t="s">
        <v>23422</v>
      </c>
      <c r="B21683" s="53">
        <v>2022</v>
      </c>
      <c r="C21683" t="s">
        <v>22095</v>
      </c>
      <c r="D21683" t="s">
        <v>23437</v>
      </c>
    </row>
    <row r="21684" spans="1:4" ht="15">
      <c r="A21684" t="s">
        <v>23422</v>
      </c>
      <c r="B21684" s="53">
        <v>2022</v>
      </c>
      <c r="C21684" t="s">
        <v>23438</v>
      </c>
      <c r="D21684" t="s">
        <v>23439</v>
      </c>
    </row>
    <row r="21685" spans="1:4" ht="15">
      <c r="A21685" t="s">
        <v>23422</v>
      </c>
      <c r="B21685" s="53">
        <v>2022</v>
      </c>
      <c r="C21685" t="s">
        <v>2</v>
      </c>
      <c r="D21685" t="s">
        <v>23440</v>
      </c>
    </row>
    <row r="21686" spans="1:4" ht="15">
      <c r="A21686" t="s">
        <v>23422</v>
      </c>
      <c r="B21686" s="53">
        <v>2021</v>
      </c>
      <c r="C21686" t="s">
        <v>23432</v>
      </c>
      <c r="D21686" t="s">
        <v>23441</v>
      </c>
    </row>
    <row r="21687" spans="1:4" ht="15">
      <c r="A21687" t="s">
        <v>23422</v>
      </c>
      <c r="B21687" s="53">
        <v>2021</v>
      </c>
      <c r="C21687" t="s">
        <v>23442</v>
      </c>
      <c r="D21687" t="s">
        <v>23443</v>
      </c>
    </row>
    <row r="21688" spans="1:4" ht="15">
      <c r="A21688" t="s">
        <v>23422</v>
      </c>
      <c r="B21688" s="53">
        <v>2021</v>
      </c>
      <c r="C21688" t="s">
        <v>23435</v>
      </c>
      <c r="D21688" t="s">
        <v>23444</v>
      </c>
    </row>
    <row r="21689" spans="1:4" ht="15">
      <c r="A21689" t="s">
        <v>23422</v>
      </c>
      <c r="B21689" s="53">
        <v>2021</v>
      </c>
      <c r="C21689" t="s">
        <v>23445</v>
      </c>
      <c r="D21689" t="s">
        <v>23446</v>
      </c>
    </row>
    <row r="21690" spans="1:4" ht="15">
      <c r="A21690" t="s">
        <v>23422</v>
      </c>
      <c r="B21690" s="53">
        <v>2021</v>
      </c>
      <c r="C21690" t="s">
        <v>23447</v>
      </c>
      <c r="D21690" t="s">
        <v>23448</v>
      </c>
    </row>
    <row r="21691" spans="1:4" ht="15">
      <c r="A21691" t="s">
        <v>23422</v>
      </c>
      <c r="B21691" s="53">
        <v>2021</v>
      </c>
      <c r="C21691" t="s">
        <v>23432</v>
      </c>
      <c r="D21691" t="s">
        <v>23449</v>
      </c>
    </row>
    <row r="21692" spans="1:4" ht="15">
      <c r="A21692" t="s">
        <v>23422</v>
      </c>
      <c r="B21692" s="53">
        <v>2021</v>
      </c>
      <c r="C21692" t="s">
        <v>2</v>
      </c>
      <c r="D21692" t="s">
        <v>23450</v>
      </c>
    </row>
    <row r="21693" spans="1:4" ht="15">
      <c r="A21693" t="s">
        <v>23422</v>
      </c>
      <c r="B21693" s="53">
        <v>2021</v>
      </c>
      <c r="C21693" t="s">
        <v>2</v>
      </c>
      <c r="D21693" t="s">
        <v>23451</v>
      </c>
    </row>
    <row r="21694" spans="1:4" ht="15">
      <c r="A21694" t="s">
        <v>23422</v>
      </c>
      <c r="B21694" s="53">
        <v>2021</v>
      </c>
      <c r="C21694" t="s">
        <v>20338</v>
      </c>
      <c r="D21694" t="s">
        <v>23452</v>
      </c>
    </row>
    <row r="21695" spans="1:4" ht="15">
      <c r="A21695" t="s">
        <v>23422</v>
      </c>
      <c r="B21695" s="53">
        <v>2020</v>
      </c>
      <c r="C21695" t="s">
        <v>23424</v>
      </c>
      <c r="D21695" t="s">
        <v>23453</v>
      </c>
    </row>
    <row r="21696" spans="1:4" ht="15">
      <c r="A21696" t="s">
        <v>23422</v>
      </c>
      <c r="B21696" s="53">
        <v>2020</v>
      </c>
      <c r="C21696" t="s">
        <v>21820</v>
      </c>
      <c r="D21696" t="s">
        <v>23454</v>
      </c>
    </row>
    <row r="21697" spans="1:4" ht="15">
      <c r="A21697" t="s">
        <v>23422</v>
      </c>
      <c r="B21697" s="53">
        <v>2020</v>
      </c>
      <c r="C21697" t="s">
        <v>1246</v>
      </c>
      <c r="D21697" t="s">
        <v>23455</v>
      </c>
    </row>
    <row r="21698" spans="1:4" ht="15">
      <c r="A21698" t="s">
        <v>23422</v>
      </c>
      <c r="B21698" s="53">
        <v>2020</v>
      </c>
      <c r="C21698" t="s">
        <v>23456</v>
      </c>
      <c r="D21698" t="s">
        <v>23457</v>
      </c>
    </row>
    <row r="21699" spans="1:4" ht="15">
      <c r="A21699" t="s">
        <v>23422</v>
      </c>
      <c r="B21699" s="53">
        <v>2020</v>
      </c>
      <c r="C21699" t="s">
        <v>23458</v>
      </c>
      <c r="D21699" t="s">
        <v>23451</v>
      </c>
    </row>
    <row r="21700" spans="1:4" ht="15">
      <c r="A21700" t="s">
        <v>23422</v>
      </c>
      <c r="B21700" s="53">
        <v>2020</v>
      </c>
      <c r="C21700" t="s">
        <v>2</v>
      </c>
      <c r="D21700" t="s">
        <v>23455</v>
      </c>
    </row>
    <row r="21701" spans="1:4" ht="15">
      <c r="A21701" t="s">
        <v>23422</v>
      </c>
      <c r="B21701" s="53">
        <v>2019</v>
      </c>
      <c r="C21701" t="s">
        <v>404</v>
      </c>
      <c r="D21701" t="s">
        <v>23459</v>
      </c>
    </row>
    <row r="21702" spans="1:4" ht="15">
      <c r="A21702" t="s">
        <v>23422</v>
      </c>
      <c r="B21702" s="53">
        <v>2019</v>
      </c>
      <c r="C21702" t="s">
        <v>23424</v>
      </c>
      <c r="D21702" t="s">
        <v>23460</v>
      </c>
    </row>
    <row r="21703" spans="1:4" ht="15">
      <c r="A21703" t="s">
        <v>23422</v>
      </c>
      <c r="B21703" s="53">
        <v>2019</v>
      </c>
      <c r="C21703" t="s">
        <v>23205</v>
      </c>
      <c r="D21703" t="s">
        <v>23461</v>
      </c>
    </row>
    <row r="21704" spans="1:4" ht="15">
      <c r="A21704" t="s">
        <v>23422</v>
      </c>
      <c r="B21704" s="53">
        <v>2019</v>
      </c>
      <c r="C21704" t="s">
        <v>23462</v>
      </c>
      <c r="D21704" t="s">
        <v>23463</v>
      </c>
    </row>
    <row r="21705" spans="1:4" ht="15">
      <c r="A21705" t="s">
        <v>23422</v>
      </c>
      <c r="B21705" s="53">
        <v>2019</v>
      </c>
      <c r="C21705" t="s">
        <v>23458</v>
      </c>
      <c r="D21705" t="s">
        <v>23464</v>
      </c>
    </row>
    <row r="21706" spans="1:4" ht="15">
      <c r="A21706" t="s">
        <v>23422</v>
      </c>
      <c r="B21706" s="53">
        <v>2019</v>
      </c>
      <c r="C21706" t="s">
        <v>23465</v>
      </c>
      <c r="D21706" t="s">
        <v>23466</v>
      </c>
    </row>
    <row r="21707" spans="1:4" ht="15">
      <c r="A21707" t="s">
        <v>23422</v>
      </c>
      <c r="B21707" s="53">
        <v>2019</v>
      </c>
      <c r="C21707" t="s">
        <v>23447</v>
      </c>
      <c r="D21707" t="s">
        <v>23467</v>
      </c>
    </row>
    <row r="21708" spans="1:4" ht="15">
      <c r="A21708" t="s">
        <v>23422</v>
      </c>
      <c r="B21708" s="53">
        <v>2019</v>
      </c>
      <c r="C21708" t="s">
        <v>23468</v>
      </c>
      <c r="D21708" t="s">
        <v>23469</v>
      </c>
    </row>
    <row r="21709" spans="1:4" ht="15">
      <c r="A21709" t="s">
        <v>23422</v>
      </c>
      <c r="B21709" s="53">
        <v>2019</v>
      </c>
      <c r="C21709" t="s">
        <v>23468</v>
      </c>
      <c r="D21709" t="s">
        <v>23470</v>
      </c>
    </row>
    <row r="21710" spans="1:4" ht="15">
      <c r="A21710" t="s">
        <v>23422</v>
      </c>
      <c r="B21710" s="53">
        <v>2019</v>
      </c>
      <c r="C21710" t="s">
        <v>23468</v>
      </c>
      <c r="D21710" t="s">
        <v>23471</v>
      </c>
    </row>
    <row r="21711" spans="1:4" ht="15">
      <c r="A21711" t="s">
        <v>23422</v>
      </c>
      <c r="B21711" s="53">
        <v>2019</v>
      </c>
      <c r="C21711" t="s">
        <v>23468</v>
      </c>
      <c r="D21711" t="s">
        <v>23472</v>
      </c>
    </row>
    <row r="21712" spans="1:4" ht="15">
      <c r="A21712" t="s">
        <v>23422</v>
      </c>
      <c r="B21712" s="53">
        <v>2019</v>
      </c>
      <c r="C21712" t="s">
        <v>2</v>
      </c>
      <c r="D21712" t="s">
        <v>23473</v>
      </c>
    </row>
    <row r="21713" spans="1:4" ht="15">
      <c r="A21713" t="s">
        <v>23422</v>
      </c>
      <c r="B21713" s="53">
        <v>2019</v>
      </c>
      <c r="C21713" t="s">
        <v>2</v>
      </c>
      <c r="D21713" t="s">
        <v>23464</v>
      </c>
    </row>
    <row r="21714" spans="1:4" ht="15">
      <c r="A21714" t="s">
        <v>23422</v>
      </c>
      <c r="B21714" s="53">
        <v>2018</v>
      </c>
      <c r="C21714" t="s">
        <v>23474</v>
      </c>
      <c r="D21714" t="s">
        <v>23475</v>
      </c>
    </row>
    <row r="21715" spans="1:4" ht="15">
      <c r="A21715" t="s">
        <v>23422</v>
      </c>
      <c r="B21715" s="53">
        <v>2018</v>
      </c>
      <c r="C21715" t="s">
        <v>21820</v>
      </c>
      <c r="D21715" t="s">
        <v>23476</v>
      </c>
    </row>
    <row r="21716" spans="1:4" ht="15">
      <c r="A21716" t="s">
        <v>23422</v>
      </c>
      <c r="B21716" s="53">
        <v>2018</v>
      </c>
      <c r="C21716" t="s">
        <v>23432</v>
      </c>
      <c r="D21716" t="s">
        <v>23477</v>
      </c>
    </row>
    <row r="21717" spans="1:4" ht="15">
      <c r="A21717" t="s">
        <v>23422</v>
      </c>
      <c r="B21717" s="53">
        <v>2018</v>
      </c>
      <c r="C21717" t="s">
        <v>23478</v>
      </c>
      <c r="D21717" t="s">
        <v>23479</v>
      </c>
    </row>
    <row r="21718" spans="1:4" ht="15">
      <c r="A21718" t="s">
        <v>23422</v>
      </c>
      <c r="B21718" s="53">
        <v>2018</v>
      </c>
      <c r="C21718" t="s">
        <v>23480</v>
      </c>
      <c r="D21718" t="s">
        <v>23475</v>
      </c>
    </row>
    <row r="21719" spans="1:4" ht="15">
      <c r="A21719" t="s">
        <v>23422</v>
      </c>
      <c r="B21719" s="53">
        <v>2018</v>
      </c>
      <c r="C21719" t="s">
        <v>23481</v>
      </c>
      <c r="D21719" t="s">
        <v>23482</v>
      </c>
    </row>
    <row r="21720" spans="1:4" ht="15">
      <c r="A21720" t="s">
        <v>23422</v>
      </c>
      <c r="B21720" s="53">
        <v>2018</v>
      </c>
      <c r="C21720" t="s">
        <v>23447</v>
      </c>
      <c r="D21720" t="s">
        <v>23483</v>
      </c>
    </row>
    <row r="21721" spans="1:4" ht="15">
      <c r="A21721" t="s">
        <v>23422</v>
      </c>
      <c r="B21721" s="53">
        <v>2018</v>
      </c>
      <c r="C21721" t="s">
        <v>2</v>
      </c>
      <c r="D21721" t="s">
        <v>23484</v>
      </c>
    </row>
    <row r="21722" spans="1:4" ht="15">
      <c r="A21722" t="s">
        <v>23422</v>
      </c>
      <c r="B21722" s="53">
        <v>2018</v>
      </c>
      <c r="C21722" t="s">
        <v>2</v>
      </c>
      <c r="D21722" t="s">
        <v>23485</v>
      </c>
    </row>
    <row r="21723" spans="1:4" ht="15">
      <c r="A21723" t="s">
        <v>23422</v>
      </c>
      <c r="B21723" s="53">
        <v>2017</v>
      </c>
      <c r="C21723" t="s">
        <v>23205</v>
      </c>
      <c r="D21723" t="s">
        <v>23486</v>
      </c>
    </row>
    <row r="21724" spans="1:4" ht="15">
      <c r="A21724" t="s">
        <v>23422</v>
      </c>
      <c r="B21724" s="53">
        <v>2017</v>
      </c>
      <c r="C21724" t="s">
        <v>23432</v>
      </c>
      <c r="D21724" t="s">
        <v>23487</v>
      </c>
    </row>
    <row r="21725" spans="1:4" ht="15">
      <c r="A21725" t="s">
        <v>23422</v>
      </c>
      <c r="B21725" s="53">
        <v>2017</v>
      </c>
      <c r="C21725" t="s">
        <v>23458</v>
      </c>
      <c r="D21725" t="s">
        <v>23488</v>
      </c>
    </row>
    <row r="21726" spans="1:4" ht="15">
      <c r="A21726" t="s">
        <v>23422</v>
      </c>
      <c r="B21726" s="53">
        <v>2017</v>
      </c>
      <c r="C21726" t="s">
        <v>23458</v>
      </c>
      <c r="D21726" t="s">
        <v>23489</v>
      </c>
    </row>
    <row r="21727" spans="1:4" ht="15">
      <c r="A21727" t="s">
        <v>23422</v>
      </c>
      <c r="B21727" s="53">
        <v>2017</v>
      </c>
      <c r="C21727" t="s">
        <v>23447</v>
      </c>
      <c r="D21727" t="s">
        <v>23490</v>
      </c>
    </row>
    <row r="21728" spans="1:4" ht="15">
      <c r="A21728" t="s">
        <v>23422</v>
      </c>
      <c r="B21728" s="53">
        <v>2017</v>
      </c>
      <c r="C21728" t="s">
        <v>2</v>
      </c>
      <c r="D21728" t="s">
        <v>23491</v>
      </c>
    </row>
    <row r="21729" spans="1:4" ht="15">
      <c r="A21729" t="s">
        <v>23422</v>
      </c>
      <c r="B21729" s="53">
        <v>2017</v>
      </c>
      <c r="C21729" t="s">
        <v>2</v>
      </c>
      <c r="D21729" t="s">
        <v>23492</v>
      </c>
    </row>
    <row r="21730" spans="1:4" ht="15">
      <c r="A21730" t="s">
        <v>23422</v>
      </c>
      <c r="B21730" s="53">
        <v>2017</v>
      </c>
      <c r="C21730" t="s">
        <v>2</v>
      </c>
      <c r="D21730" t="s">
        <v>23493</v>
      </c>
    </row>
    <row r="21731" spans="1:4" ht="15">
      <c r="A21731" t="s">
        <v>23422</v>
      </c>
      <c r="B21731" s="53">
        <v>2017</v>
      </c>
      <c r="C21731" t="s">
        <v>2</v>
      </c>
      <c r="D21731" t="s">
        <v>23494</v>
      </c>
    </row>
    <row r="21732" spans="1:4" ht="15">
      <c r="A21732" t="s">
        <v>23422</v>
      </c>
      <c r="B21732" s="53">
        <v>2017</v>
      </c>
      <c r="C21732" t="s">
        <v>2</v>
      </c>
      <c r="D21732" t="s">
        <v>23495</v>
      </c>
    </row>
    <row r="21733" spans="1:4" ht="15">
      <c r="A21733" t="s">
        <v>23422</v>
      </c>
      <c r="B21733" s="53">
        <v>2016</v>
      </c>
      <c r="C21733" t="s">
        <v>23205</v>
      </c>
      <c r="D21733" t="s">
        <v>23496</v>
      </c>
    </row>
    <row r="21734" spans="1:4" ht="15">
      <c r="A21734" t="s">
        <v>23422</v>
      </c>
      <c r="B21734" s="53">
        <v>2016</v>
      </c>
      <c r="C21734" t="s">
        <v>23432</v>
      </c>
      <c r="D21734" t="s">
        <v>23497</v>
      </c>
    </row>
    <row r="21735" spans="1:4" ht="15">
      <c r="A21735" t="s">
        <v>23422</v>
      </c>
      <c r="B21735" s="53">
        <v>2016</v>
      </c>
      <c r="C21735" t="s">
        <v>23478</v>
      </c>
      <c r="D21735" t="s">
        <v>23498</v>
      </c>
    </row>
    <row r="21736" spans="1:4" ht="15">
      <c r="A21736" t="s">
        <v>23422</v>
      </c>
      <c r="B21736" s="53">
        <v>2016</v>
      </c>
      <c r="C21736" t="s">
        <v>23499</v>
      </c>
      <c r="D21736" t="s">
        <v>23500</v>
      </c>
    </row>
    <row r="21737" spans="1:4" ht="15">
      <c r="A21737" t="s">
        <v>23422</v>
      </c>
      <c r="B21737" s="53">
        <v>2016</v>
      </c>
      <c r="C21737" t="s">
        <v>2</v>
      </c>
      <c r="D21737" t="s">
        <v>23501</v>
      </c>
    </row>
    <row r="21738" spans="1:4" ht="15">
      <c r="A21738" t="s">
        <v>23422</v>
      </c>
      <c r="B21738" s="53">
        <v>2016</v>
      </c>
      <c r="C21738" t="s">
        <v>2</v>
      </c>
      <c r="D21738" t="s">
        <v>23502</v>
      </c>
    </row>
    <row r="21739" spans="1:4" ht="15">
      <c r="A21739" t="s">
        <v>23422</v>
      </c>
      <c r="B21739" s="53">
        <v>2016</v>
      </c>
      <c r="C21739" t="s">
        <v>2</v>
      </c>
      <c r="D21739" t="s">
        <v>23503</v>
      </c>
    </row>
    <row r="21740" spans="1:4" ht="15">
      <c r="A21740" t="s">
        <v>23422</v>
      </c>
      <c r="B21740" s="53">
        <v>2015</v>
      </c>
      <c r="C21740" t="s">
        <v>10</v>
      </c>
      <c r="D21740" t="s">
        <v>23504</v>
      </c>
    </row>
    <row r="21741" spans="1:4" ht="15">
      <c r="A21741" t="s">
        <v>23422</v>
      </c>
      <c r="B21741" s="53">
        <v>2015</v>
      </c>
      <c r="C21741" t="s">
        <v>21960</v>
      </c>
      <c r="D21741" t="s">
        <v>23505</v>
      </c>
    </row>
    <row r="21742" spans="1:4" ht="15">
      <c r="A21742" t="s">
        <v>23422</v>
      </c>
      <c r="B21742" s="53">
        <v>2014</v>
      </c>
      <c r="C21742" t="s">
        <v>23458</v>
      </c>
      <c r="D21742" t="s">
        <v>23506</v>
      </c>
    </row>
    <row r="21743" spans="1:4" ht="15">
      <c r="A21743" t="s">
        <v>23422</v>
      </c>
      <c r="B21743" s="53">
        <v>2014</v>
      </c>
      <c r="C21743" t="s">
        <v>23507</v>
      </c>
      <c r="D21743" t="s">
        <v>23508</v>
      </c>
    </row>
    <row r="21744" spans="1:4" ht="15">
      <c r="A21744" t="s">
        <v>23422</v>
      </c>
      <c r="B21744" s="53">
        <v>2012</v>
      </c>
      <c r="C21744" t="s">
        <v>23462</v>
      </c>
      <c r="D21744" t="s">
        <v>23509</v>
      </c>
    </row>
    <row r="21745" spans="1:4" ht="15">
      <c r="A21745" t="s">
        <v>23422</v>
      </c>
      <c r="B21745" s="53">
        <v>2012</v>
      </c>
      <c r="C21745" t="s">
        <v>23510</v>
      </c>
      <c r="D21745" t="s">
        <v>23511</v>
      </c>
    </row>
    <row r="21746" spans="1:4" ht="15">
      <c r="A21746" t="s">
        <v>23422</v>
      </c>
      <c r="B21746" s="53">
        <v>2011</v>
      </c>
      <c r="C21746" t="s">
        <v>23512</v>
      </c>
      <c r="D21746" t="s">
        <v>23513</v>
      </c>
    </row>
    <row r="21747" spans="1:4" ht="15">
      <c r="A21747" t="s">
        <v>23422</v>
      </c>
      <c r="B21747" s="53">
        <v>2011</v>
      </c>
      <c r="C21747" t="s">
        <v>21820</v>
      </c>
      <c r="D21747" t="s">
        <v>23514</v>
      </c>
    </row>
    <row r="21748" spans="1:4" ht="15">
      <c r="A21748" t="s">
        <v>23422</v>
      </c>
      <c r="B21748" s="53">
        <v>2011</v>
      </c>
      <c r="C21748" t="s">
        <v>23515</v>
      </c>
      <c r="D21748" t="s">
        <v>23516</v>
      </c>
    </row>
    <row r="21749" spans="1:4" ht="15">
      <c r="A21749" t="s">
        <v>23422</v>
      </c>
      <c r="B21749" s="53">
        <v>2010</v>
      </c>
      <c r="C21749" t="s">
        <v>23517</v>
      </c>
      <c r="D21749" t="s">
        <v>23518</v>
      </c>
    </row>
    <row r="21750" spans="1:4" ht="15">
      <c r="A21750" t="s">
        <v>23422</v>
      </c>
      <c r="B21750" s="53">
        <v>2010</v>
      </c>
      <c r="C21750" t="s">
        <v>23519</v>
      </c>
      <c r="D21750" t="s">
        <v>23520</v>
      </c>
    </row>
    <row r="21751" spans="1:4" ht="15">
      <c r="A21751" t="s">
        <v>23422</v>
      </c>
      <c r="B21751" s="53">
        <v>2010</v>
      </c>
      <c r="C21751" t="s">
        <v>23519</v>
      </c>
      <c r="D21751" t="s">
        <v>23521</v>
      </c>
    </row>
    <row r="21752" spans="1:4" ht="15">
      <c r="A21752" t="s">
        <v>23422</v>
      </c>
      <c r="B21752" s="53">
        <v>2010</v>
      </c>
      <c r="C21752" t="s">
        <v>23522</v>
      </c>
      <c r="D21752" t="s">
        <v>23523</v>
      </c>
    </row>
    <row r="21753" spans="1:4" ht="15">
      <c r="A21753" t="s">
        <v>23524</v>
      </c>
      <c r="B21753" s="53">
        <v>2023</v>
      </c>
      <c r="C21753" t="s">
        <v>919</v>
      </c>
      <c r="D21753" t="s">
        <v>920</v>
      </c>
    </row>
    <row r="21754" spans="1:4" ht="15">
      <c r="A21754" t="s">
        <v>23524</v>
      </c>
      <c r="B21754" s="53">
        <v>2022</v>
      </c>
      <c r="C21754" t="s">
        <v>143</v>
      </c>
      <c r="D21754" t="s">
        <v>921</v>
      </c>
    </row>
    <row r="21755" spans="1:4" ht="15">
      <c r="A21755" t="s">
        <v>23524</v>
      </c>
      <c r="B21755" s="53">
        <v>2021</v>
      </c>
      <c r="C21755" t="s">
        <v>616</v>
      </c>
      <c r="D21755" t="s">
        <v>922</v>
      </c>
    </row>
    <row r="21756" spans="1:4" ht="15">
      <c r="A21756" t="s">
        <v>23524</v>
      </c>
      <c r="B21756" s="53">
        <v>2016</v>
      </c>
      <c r="C21756" t="s">
        <v>18374</v>
      </c>
      <c r="D21756" t="s">
        <v>23525</v>
      </c>
    </row>
    <row r="21757" spans="1:4" ht="15">
      <c r="A21757" t="s">
        <v>23524</v>
      </c>
      <c r="B21757" s="53">
        <v>2015</v>
      </c>
      <c r="C21757" t="s">
        <v>23526</v>
      </c>
      <c r="D21757" t="s">
        <v>23527</v>
      </c>
    </row>
    <row r="21758" spans="1:4" ht="15">
      <c r="A21758" t="s">
        <v>23524</v>
      </c>
      <c r="B21758" s="53">
        <v>2014</v>
      </c>
      <c r="C21758" t="s">
        <v>30</v>
      </c>
      <c r="D21758" t="s">
        <v>923</v>
      </c>
    </row>
    <row r="21759" spans="1:4" ht="15">
      <c r="A21759" t="s">
        <v>23524</v>
      </c>
      <c r="B21759" s="53">
        <v>2013</v>
      </c>
      <c r="C21759" t="s">
        <v>843</v>
      </c>
      <c r="D21759" t="s">
        <v>23528</v>
      </c>
    </row>
    <row r="21760" spans="1:4" ht="15">
      <c r="A21760" t="s">
        <v>23524</v>
      </c>
      <c r="B21760" s="53">
        <v>2012</v>
      </c>
      <c r="C21760" t="s">
        <v>924</v>
      </c>
      <c r="D21760" t="s">
        <v>925</v>
      </c>
    </row>
    <row r="21761" spans="1:4" ht="15">
      <c r="A21761" t="s">
        <v>23524</v>
      </c>
      <c r="B21761" s="53">
        <v>2012</v>
      </c>
      <c r="C21761" t="s">
        <v>645</v>
      </c>
      <c r="D21761" t="s">
        <v>926</v>
      </c>
    </row>
    <row r="21762" spans="1:4" ht="15">
      <c r="A21762" t="s">
        <v>23524</v>
      </c>
      <c r="B21762" s="53">
        <v>2012</v>
      </c>
      <c r="C21762" t="s">
        <v>648</v>
      </c>
      <c r="D21762" t="s">
        <v>23529</v>
      </c>
    </row>
    <row r="21763" spans="1:4" ht="15">
      <c r="A21763" t="s">
        <v>23524</v>
      </c>
      <c r="B21763" s="53">
        <v>2011</v>
      </c>
      <c r="C21763" t="s">
        <v>20170</v>
      </c>
      <c r="D21763" t="s">
        <v>23530</v>
      </c>
    </row>
    <row r="21764" spans="1:4" ht="15">
      <c r="A21764" t="s">
        <v>23524</v>
      </c>
      <c r="B21764" s="53">
        <v>2011</v>
      </c>
      <c r="C21764" t="s">
        <v>595</v>
      </c>
      <c r="D21764" t="s">
        <v>23531</v>
      </c>
    </row>
    <row r="21765" spans="1:4" ht="15">
      <c r="A21765" t="s">
        <v>23524</v>
      </c>
      <c r="B21765" s="53">
        <v>2009</v>
      </c>
      <c r="C21765" t="s">
        <v>595</v>
      </c>
      <c r="D21765" t="s">
        <v>23532</v>
      </c>
    </row>
    <row r="21766" spans="1:4" ht="15">
      <c r="A21766" t="s">
        <v>23524</v>
      </c>
      <c r="B21766" s="53">
        <v>2008</v>
      </c>
      <c r="C21766" t="s">
        <v>927</v>
      </c>
      <c r="D21766" t="s">
        <v>23533</v>
      </c>
    </row>
    <row r="21767" spans="1:4" ht="15">
      <c r="A21767" t="s">
        <v>23524</v>
      </c>
      <c r="B21767" s="53">
        <v>2008</v>
      </c>
      <c r="C21767" t="s">
        <v>928</v>
      </c>
      <c r="D21767" t="s">
        <v>23534</v>
      </c>
    </row>
    <row r="21768" spans="1:4" ht="15">
      <c r="A21768" t="s">
        <v>23524</v>
      </c>
      <c r="B21768" s="53">
        <v>2007</v>
      </c>
      <c r="C21768" t="s">
        <v>929</v>
      </c>
      <c r="D21768" t="s">
        <v>23535</v>
      </c>
    </row>
    <row r="21769" spans="1:4" ht="15">
      <c r="A21769" t="s">
        <v>23524</v>
      </c>
      <c r="B21769" s="53">
        <v>2007</v>
      </c>
      <c r="C21769" t="s">
        <v>843</v>
      </c>
      <c r="D21769" t="s">
        <v>23536</v>
      </c>
    </row>
    <row r="21770" spans="1:4" ht="15">
      <c r="A21770" t="s">
        <v>23524</v>
      </c>
      <c r="B21770" s="53">
        <v>2006</v>
      </c>
      <c r="C21770" t="s">
        <v>930</v>
      </c>
      <c r="D21770" t="s">
        <v>23537</v>
      </c>
    </row>
    <row r="21771" spans="1:4" ht="15">
      <c r="A21771" t="s">
        <v>23524</v>
      </c>
      <c r="B21771" s="53">
        <v>2004</v>
      </c>
      <c r="C21771" t="s">
        <v>853</v>
      </c>
      <c r="D21771" t="s">
        <v>23538</v>
      </c>
    </row>
    <row r="21772" spans="1:4" ht="15">
      <c r="A21772" t="s">
        <v>23524</v>
      </c>
      <c r="B21772" s="53">
        <v>2003</v>
      </c>
      <c r="C21772" t="s">
        <v>931</v>
      </c>
      <c r="D21772" t="s">
        <v>23539</v>
      </c>
    </row>
    <row r="21773" spans="1:4" ht="15">
      <c r="A21773" t="s">
        <v>23524</v>
      </c>
      <c r="B21773" s="53">
        <v>2003</v>
      </c>
      <c r="C21773" t="s">
        <v>843</v>
      </c>
      <c r="D21773" t="s">
        <v>23540</v>
      </c>
    </row>
    <row r="21774" spans="1:4" ht="15">
      <c r="A21774" t="s">
        <v>23524</v>
      </c>
      <c r="B21774" s="53">
        <v>2003</v>
      </c>
      <c r="C21774" t="s">
        <v>843</v>
      </c>
      <c r="D21774" t="s">
        <v>23541</v>
      </c>
    </row>
    <row r="21775" spans="1:4" ht="15">
      <c r="A21775" t="s">
        <v>23524</v>
      </c>
      <c r="B21775" s="53">
        <v>2003</v>
      </c>
      <c r="C21775" t="s">
        <v>853</v>
      </c>
      <c r="D21775" t="s">
        <v>23542</v>
      </c>
    </row>
    <row r="21776" spans="1:4" ht="15">
      <c r="A21776" t="s">
        <v>23524</v>
      </c>
      <c r="B21776" s="53">
        <v>2003</v>
      </c>
      <c r="C21776" t="s">
        <v>853</v>
      </c>
      <c r="D21776" t="s">
        <v>23543</v>
      </c>
    </row>
    <row r="21777" spans="1:4" ht="15">
      <c r="A21777" t="s">
        <v>23524</v>
      </c>
      <c r="B21777" s="53">
        <v>2002</v>
      </c>
      <c r="C21777" t="s">
        <v>843</v>
      </c>
      <c r="D21777" t="s">
        <v>23544</v>
      </c>
    </row>
    <row r="21778" spans="1:4" ht="15">
      <c r="A21778" t="s">
        <v>5204</v>
      </c>
      <c r="B21778" s="53">
        <v>2023</v>
      </c>
      <c r="C21778" t="s">
        <v>967</v>
      </c>
      <c r="D21778" t="s">
        <v>17129</v>
      </c>
    </row>
    <row r="21779" spans="1:4" ht="15">
      <c r="A21779" t="s">
        <v>5204</v>
      </c>
      <c r="B21779" s="53">
        <v>2023</v>
      </c>
      <c r="C21779" t="s">
        <v>967</v>
      </c>
      <c r="D21779" t="s">
        <v>17130</v>
      </c>
    </row>
    <row r="21780" spans="1:4" ht="15">
      <c r="A21780" t="s">
        <v>5204</v>
      </c>
      <c r="B21780" s="53">
        <v>2023</v>
      </c>
      <c r="C21780" t="s">
        <v>1257</v>
      </c>
      <c r="D21780" t="s">
        <v>17131</v>
      </c>
    </row>
    <row r="21781" spans="1:4" ht="15">
      <c r="A21781" t="s">
        <v>5204</v>
      </c>
      <c r="B21781" s="53">
        <v>2023</v>
      </c>
      <c r="C21781" t="s">
        <v>1402</v>
      </c>
      <c r="D21781" t="s">
        <v>17132</v>
      </c>
    </row>
    <row r="21782" spans="1:4" ht="15">
      <c r="A21782" t="s">
        <v>5204</v>
      </c>
      <c r="B21782" s="53">
        <v>2023</v>
      </c>
      <c r="C21782" t="s">
        <v>915</v>
      </c>
      <c r="D21782" t="s">
        <v>17133</v>
      </c>
    </row>
    <row r="21783" spans="1:4" ht="15">
      <c r="A21783" t="s">
        <v>5204</v>
      </c>
      <c r="B21783" s="53">
        <v>2023</v>
      </c>
      <c r="C21783" t="s">
        <v>1402</v>
      </c>
      <c r="D21783" t="s">
        <v>17134</v>
      </c>
    </row>
    <row r="21784" spans="1:4" ht="15">
      <c r="A21784" t="s">
        <v>5204</v>
      </c>
      <c r="B21784" s="53">
        <v>2023</v>
      </c>
      <c r="C21784" t="s">
        <v>1402</v>
      </c>
      <c r="D21784" t="s">
        <v>17135</v>
      </c>
    </row>
    <row r="21785" spans="1:4" ht="15">
      <c r="A21785" t="s">
        <v>5204</v>
      </c>
      <c r="B21785" s="53">
        <v>2023</v>
      </c>
      <c r="C21785" t="s">
        <v>12322</v>
      </c>
      <c r="D21785" t="s">
        <v>17136</v>
      </c>
    </row>
    <row r="21786" spans="1:4" ht="15">
      <c r="A21786" t="s">
        <v>5204</v>
      </c>
      <c r="B21786" s="53">
        <v>2023</v>
      </c>
      <c r="C21786" t="s">
        <v>17137</v>
      </c>
      <c r="D21786" t="s">
        <v>17138</v>
      </c>
    </row>
    <row r="21787" spans="1:4" ht="15">
      <c r="A21787" t="s">
        <v>5204</v>
      </c>
      <c r="B21787" s="53">
        <v>2023</v>
      </c>
      <c r="C21787" t="s">
        <v>1230</v>
      </c>
      <c r="D21787" t="s">
        <v>17139</v>
      </c>
    </row>
    <row r="21788" spans="1:4" ht="15">
      <c r="A21788" t="s">
        <v>5204</v>
      </c>
      <c r="B21788" s="53">
        <v>2023</v>
      </c>
      <c r="C21788" t="s">
        <v>1354</v>
      </c>
      <c r="D21788" t="s">
        <v>17140</v>
      </c>
    </row>
    <row r="21789" spans="1:4" ht="15">
      <c r="A21789" t="s">
        <v>5204</v>
      </c>
      <c r="B21789" s="53">
        <v>2023</v>
      </c>
      <c r="C21789" t="s">
        <v>10309</v>
      </c>
      <c r="D21789" t="s">
        <v>17141</v>
      </c>
    </row>
    <row r="21790" spans="1:4" ht="15">
      <c r="A21790" t="s">
        <v>5204</v>
      </c>
      <c r="B21790" s="53">
        <v>2023</v>
      </c>
      <c r="C21790" t="s">
        <v>10309</v>
      </c>
      <c r="D21790" t="s">
        <v>17142</v>
      </c>
    </row>
    <row r="21791" spans="1:4" ht="15">
      <c r="A21791" t="s">
        <v>5204</v>
      </c>
      <c r="B21791" s="53">
        <v>2023</v>
      </c>
      <c r="C21791" t="s">
        <v>10309</v>
      </c>
      <c r="D21791" t="s">
        <v>17143</v>
      </c>
    </row>
    <row r="21792" spans="1:4" ht="15">
      <c r="A21792" t="s">
        <v>5204</v>
      </c>
      <c r="B21792" s="53">
        <v>2023</v>
      </c>
      <c r="C21792" t="s">
        <v>17144</v>
      </c>
      <c r="D21792" t="s">
        <v>17145</v>
      </c>
    </row>
    <row r="21793" spans="1:4" ht="15">
      <c r="A21793" t="s">
        <v>5204</v>
      </c>
      <c r="B21793" s="53">
        <v>2023</v>
      </c>
      <c r="C21793" t="s">
        <v>17144</v>
      </c>
      <c r="D21793" t="s">
        <v>17145</v>
      </c>
    </row>
    <row r="21794" spans="1:4" ht="15">
      <c r="A21794" t="s">
        <v>5204</v>
      </c>
      <c r="B21794" s="53">
        <v>2023</v>
      </c>
      <c r="C21794" t="s">
        <v>986</v>
      </c>
      <c r="D21794" t="s">
        <v>17146</v>
      </c>
    </row>
    <row r="21795" spans="1:4" ht="15">
      <c r="A21795" t="s">
        <v>5204</v>
      </c>
      <c r="B21795" s="53">
        <v>2023</v>
      </c>
      <c r="C21795" t="s">
        <v>986</v>
      </c>
      <c r="D21795" t="s">
        <v>16284</v>
      </c>
    </row>
    <row r="21796" spans="1:4" ht="15">
      <c r="A21796" t="s">
        <v>5204</v>
      </c>
      <c r="B21796" s="53">
        <v>2023</v>
      </c>
      <c r="C21796" t="s">
        <v>2</v>
      </c>
      <c r="D21796" t="s">
        <v>17147</v>
      </c>
    </row>
    <row r="21797" spans="1:4" ht="15">
      <c r="A21797" t="s">
        <v>5204</v>
      </c>
      <c r="B21797" s="53">
        <v>2023</v>
      </c>
      <c r="C21797" t="s">
        <v>2</v>
      </c>
      <c r="D21797" t="s">
        <v>17148</v>
      </c>
    </row>
    <row r="21798" spans="1:4" ht="15">
      <c r="A21798" t="s">
        <v>5204</v>
      </c>
      <c r="B21798" s="53">
        <v>2023</v>
      </c>
      <c r="C21798" t="s">
        <v>2</v>
      </c>
      <c r="D21798" t="s">
        <v>17149</v>
      </c>
    </row>
    <row r="21799" spans="1:4" ht="15">
      <c r="A21799" t="s">
        <v>5204</v>
      </c>
      <c r="B21799" s="53">
        <v>2023</v>
      </c>
      <c r="C21799" t="s">
        <v>2</v>
      </c>
      <c r="D21799" t="s">
        <v>17132</v>
      </c>
    </row>
    <row r="21800" spans="1:4" ht="15">
      <c r="A21800" t="s">
        <v>5204</v>
      </c>
      <c r="B21800" s="53">
        <v>2023</v>
      </c>
      <c r="C21800" t="s">
        <v>2</v>
      </c>
      <c r="D21800" t="s">
        <v>17140</v>
      </c>
    </row>
    <row r="21801" spans="1:4" ht="15">
      <c r="A21801" t="s">
        <v>5204</v>
      </c>
      <c r="B21801" s="53">
        <v>2023</v>
      </c>
      <c r="C21801" t="s">
        <v>2</v>
      </c>
      <c r="D21801" t="s">
        <v>17150</v>
      </c>
    </row>
    <row r="21802" spans="1:4" ht="15">
      <c r="A21802" t="s">
        <v>5204</v>
      </c>
      <c r="B21802" s="53">
        <v>2023</v>
      </c>
      <c r="C21802" t="s">
        <v>2</v>
      </c>
      <c r="D21802" t="s">
        <v>17151</v>
      </c>
    </row>
    <row r="21803" spans="1:4" ht="15">
      <c r="A21803" t="s">
        <v>5204</v>
      </c>
      <c r="B21803" s="53">
        <v>2023</v>
      </c>
      <c r="C21803" t="s">
        <v>2</v>
      </c>
      <c r="D21803" t="s">
        <v>17133</v>
      </c>
    </row>
    <row r="21804" spans="1:4" ht="15">
      <c r="A21804" t="s">
        <v>5204</v>
      </c>
      <c r="B21804" s="53">
        <v>2023</v>
      </c>
      <c r="C21804" t="s">
        <v>2</v>
      </c>
      <c r="D21804" t="s">
        <v>17152</v>
      </c>
    </row>
    <row r="21805" spans="1:4" ht="15">
      <c r="A21805" t="s">
        <v>5204</v>
      </c>
      <c r="B21805" s="53">
        <v>2023</v>
      </c>
      <c r="C21805" t="s">
        <v>2</v>
      </c>
      <c r="D21805" t="s">
        <v>17153</v>
      </c>
    </row>
    <row r="21806" spans="1:4" ht="15">
      <c r="A21806" t="s">
        <v>5204</v>
      </c>
      <c r="B21806" s="53">
        <v>2023</v>
      </c>
      <c r="C21806" t="s">
        <v>2</v>
      </c>
      <c r="D21806" t="s">
        <v>17154</v>
      </c>
    </row>
    <row r="21807" spans="1:4" ht="15">
      <c r="A21807" t="s">
        <v>5204</v>
      </c>
      <c r="B21807" s="53">
        <v>2023</v>
      </c>
      <c r="C21807" t="s">
        <v>2</v>
      </c>
      <c r="D21807" t="s">
        <v>17138</v>
      </c>
    </row>
    <row r="21808" spans="1:4" ht="15">
      <c r="A21808" t="s">
        <v>5204</v>
      </c>
      <c r="B21808" s="53">
        <v>2023</v>
      </c>
      <c r="C21808" t="s">
        <v>2</v>
      </c>
      <c r="D21808" t="s">
        <v>17155</v>
      </c>
    </row>
    <row r="21809" spans="1:4" ht="15">
      <c r="A21809" t="s">
        <v>5204</v>
      </c>
      <c r="B21809" s="53">
        <v>2023</v>
      </c>
      <c r="C21809" t="s">
        <v>2</v>
      </c>
      <c r="D21809" t="s">
        <v>17156</v>
      </c>
    </row>
    <row r="21810" spans="1:4" ht="15">
      <c r="A21810" t="s">
        <v>5204</v>
      </c>
      <c r="B21810" s="53">
        <v>2023</v>
      </c>
      <c r="C21810" t="s">
        <v>2</v>
      </c>
      <c r="D21810" t="s">
        <v>17157</v>
      </c>
    </row>
    <row r="21811" spans="1:4" ht="15">
      <c r="A21811" t="s">
        <v>5204</v>
      </c>
      <c r="B21811" s="53">
        <v>2023</v>
      </c>
      <c r="C21811" t="s">
        <v>2</v>
      </c>
      <c r="D21811" t="s">
        <v>17158</v>
      </c>
    </row>
    <row r="21812" spans="1:4" ht="15">
      <c r="A21812" t="s">
        <v>5204</v>
      </c>
      <c r="B21812" s="53">
        <v>2023</v>
      </c>
      <c r="C21812" t="s">
        <v>2</v>
      </c>
      <c r="D21812" t="s">
        <v>17159</v>
      </c>
    </row>
    <row r="21813" spans="1:4" ht="15">
      <c r="A21813" t="s">
        <v>5204</v>
      </c>
      <c r="B21813" s="53">
        <v>2023</v>
      </c>
      <c r="C21813" t="s">
        <v>2</v>
      </c>
      <c r="D21813" t="s">
        <v>17160</v>
      </c>
    </row>
    <row r="21814" spans="1:4" ht="15">
      <c r="A21814" t="s">
        <v>5204</v>
      </c>
      <c r="B21814" s="53">
        <v>2023</v>
      </c>
      <c r="C21814" t="s">
        <v>2</v>
      </c>
      <c r="D21814" t="s">
        <v>17161</v>
      </c>
    </row>
    <row r="21815" spans="1:4" ht="15">
      <c r="A21815" t="s">
        <v>5204</v>
      </c>
      <c r="B21815" s="53">
        <v>2023</v>
      </c>
      <c r="C21815" t="s">
        <v>2</v>
      </c>
      <c r="D21815" t="s">
        <v>17162</v>
      </c>
    </row>
    <row r="21816" spans="1:4" ht="15">
      <c r="A21816" t="s">
        <v>5204</v>
      </c>
      <c r="B21816" s="53">
        <v>2023</v>
      </c>
      <c r="C21816" t="s">
        <v>2</v>
      </c>
      <c r="D21816" t="s">
        <v>17163</v>
      </c>
    </row>
    <row r="21817" spans="1:4" ht="15">
      <c r="A21817" t="s">
        <v>5204</v>
      </c>
      <c r="B21817" s="53">
        <v>2023</v>
      </c>
      <c r="C21817" t="s">
        <v>2</v>
      </c>
      <c r="D21817" t="s">
        <v>17164</v>
      </c>
    </row>
    <row r="21818" spans="1:4" ht="15">
      <c r="A21818" t="s">
        <v>5204</v>
      </c>
      <c r="B21818" s="53">
        <v>2023</v>
      </c>
      <c r="C21818" t="s">
        <v>2</v>
      </c>
      <c r="D21818" t="s">
        <v>17165</v>
      </c>
    </row>
    <row r="21819" spans="1:4" ht="15">
      <c r="A21819" t="s">
        <v>5204</v>
      </c>
      <c r="B21819" s="53">
        <v>2023</v>
      </c>
      <c r="C21819" t="s">
        <v>2</v>
      </c>
      <c r="D21819" t="s">
        <v>17166</v>
      </c>
    </row>
    <row r="21820" spans="1:4" ht="15">
      <c r="A21820" t="s">
        <v>5204</v>
      </c>
      <c r="B21820" s="53">
        <v>2023</v>
      </c>
      <c r="C21820" t="s">
        <v>2</v>
      </c>
      <c r="D21820" t="s">
        <v>17167</v>
      </c>
    </row>
    <row r="21821" spans="1:4" ht="15">
      <c r="A21821" t="s">
        <v>5204</v>
      </c>
      <c r="B21821" s="53">
        <v>2022</v>
      </c>
      <c r="C21821" t="s">
        <v>30</v>
      </c>
      <c r="D21821" t="s">
        <v>7858</v>
      </c>
    </row>
    <row r="21822" spans="1:4" ht="15">
      <c r="A21822" t="s">
        <v>5204</v>
      </c>
      <c r="B21822" s="53">
        <v>2022</v>
      </c>
      <c r="C21822" t="s">
        <v>17168</v>
      </c>
      <c r="D21822" t="s">
        <v>17169</v>
      </c>
    </row>
    <row r="21823" spans="1:4" ht="15">
      <c r="A21823" t="s">
        <v>5204</v>
      </c>
      <c r="B21823" s="53">
        <v>2022</v>
      </c>
      <c r="C21823" t="s">
        <v>967</v>
      </c>
      <c r="D21823" t="s">
        <v>17170</v>
      </c>
    </row>
    <row r="21824" spans="1:4" ht="15">
      <c r="A21824" t="s">
        <v>5204</v>
      </c>
      <c r="B21824" s="53">
        <v>2022</v>
      </c>
      <c r="C21824" t="s">
        <v>967</v>
      </c>
      <c r="D21824" t="s">
        <v>17171</v>
      </c>
    </row>
    <row r="21825" spans="1:4" ht="15">
      <c r="A21825" t="s">
        <v>5204</v>
      </c>
      <c r="B21825" s="53">
        <v>2022</v>
      </c>
      <c r="C21825" t="s">
        <v>967</v>
      </c>
      <c r="D21825" t="s">
        <v>17172</v>
      </c>
    </row>
    <row r="21826" spans="1:4" ht="15">
      <c r="A21826" t="s">
        <v>5204</v>
      </c>
      <c r="B21826" s="53">
        <v>2022</v>
      </c>
      <c r="C21826" t="s">
        <v>967</v>
      </c>
      <c r="D21826" t="s">
        <v>8391</v>
      </c>
    </row>
    <row r="21827" spans="1:4" ht="15">
      <c r="A21827" t="s">
        <v>5204</v>
      </c>
      <c r="B21827" s="53">
        <v>2022</v>
      </c>
      <c r="C21827" t="s">
        <v>967</v>
      </c>
      <c r="D21827" t="s">
        <v>17173</v>
      </c>
    </row>
    <row r="21828" spans="1:4" ht="15">
      <c r="A21828" t="s">
        <v>5204</v>
      </c>
      <c r="B21828" s="53">
        <v>2022</v>
      </c>
      <c r="C21828" t="s">
        <v>967</v>
      </c>
      <c r="D21828" t="s">
        <v>17174</v>
      </c>
    </row>
    <row r="21829" spans="1:4" ht="15">
      <c r="A21829" t="s">
        <v>5204</v>
      </c>
      <c r="B21829" s="53">
        <v>2022</v>
      </c>
      <c r="C21829" t="s">
        <v>2895</v>
      </c>
      <c r="D21829" t="s">
        <v>17175</v>
      </c>
    </row>
    <row r="21830" spans="1:4" ht="15">
      <c r="A21830" t="s">
        <v>5204</v>
      </c>
      <c r="B21830" s="53">
        <v>2022</v>
      </c>
      <c r="C21830" t="s">
        <v>2679</v>
      </c>
      <c r="D21830" t="s">
        <v>17176</v>
      </c>
    </row>
    <row r="21831" spans="1:4" ht="15">
      <c r="A21831" t="s">
        <v>5204</v>
      </c>
      <c r="B21831" s="53">
        <v>2022</v>
      </c>
      <c r="C21831" t="s">
        <v>970</v>
      </c>
      <c r="D21831" t="s">
        <v>17177</v>
      </c>
    </row>
    <row r="21832" spans="1:4" ht="15">
      <c r="A21832" t="s">
        <v>5204</v>
      </c>
      <c r="B21832" s="53">
        <v>2022</v>
      </c>
      <c r="C21832" t="s">
        <v>1402</v>
      </c>
      <c r="D21832" t="s">
        <v>17178</v>
      </c>
    </row>
    <row r="21833" spans="1:4" ht="15">
      <c r="A21833" t="s">
        <v>5204</v>
      </c>
      <c r="B21833" s="53">
        <v>2022</v>
      </c>
      <c r="C21833" t="s">
        <v>915</v>
      </c>
      <c r="D21833" t="s">
        <v>17179</v>
      </c>
    </row>
    <row r="21834" spans="1:4" ht="15">
      <c r="A21834" t="s">
        <v>5204</v>
      </c>
      <c r="B21834" s="53">
        <v>2022</v>
      </c>
      <c r="C21834" t="s">
        <v>915</v>
      </c>
      <c r="D21834" t="s">
        <v>17180</v>
      </c>
    </row>
    <row r="21835" spans="1:4" ht="15">
      <c r="A21835" t="s">
        <v>5204</v>
      </c>
      <c r="B21835" s="53">
        <v>2022</v>
      </c>
      <c r="C21835" t="s">
        <v>915</v>
      </c>
      <c r="D21835" t="s">
        <v>17181</v>
      </c>
    </row>
    <row r="21836" spans="1:4" ht="15">
      <c r="A21836" t="s">
        <v>5204</v>
      </c>
      <c r="B21836" s="53">
        <v>2022</v>
      </c>
      <c r="C21836" t="s">
        <v>1402</v>
      </c>
      <c r="D21836" t="s">
        <v>17182</v>
      </c>
    </row>
    <row r="21837" spans="1:4" ht="15">
      <c r="A21837" t="s">
        <v>5204</v>
      </c>
      <c r="B21837" s="53">
        <v>2022</v>
      </c>
      <c r="C21837" t="s">
        <v>17183</v>
      </c>
      <c r="D21837" t="s">
        <v>17184</v>
      </c>
    </row>
    <row r="21838" spans="1:4" ht="15">
      <c r="A21838" t="s">
        <v>5204</v>
      </c>
      <c r="B21838" s="53">
        <v>2022</v>
      </c>
      <c r="C21838" t="s">
        <v>17185</v>
      </c>
      <c r="D21838" t="s">
        <v>17186</v>
      </c>
    </row>
    <row r="21839" spans="1:4" ht="15">
      <c r="A21839" t="s">
        <v>5204</v>
      </c>
      <c r="B21839" s="53">
        <v>2022</v>
      </c>
      <c r="C21839" t="s">
        <v>7140</v>
      </c>
      <c r="D21839" t="s">
        <v>17187</v>
      </c>
    </row>
    <row r="21840" spans="1:4" ht="15">
      <c r="A21840" t="s">
        <v>5204</v>
      </c>
      <c r="B21840" s="53">
        <v>2022</v>
      </c>
      <c r="C21840" t="s">
        <v>1392</v>
      </c>
      <c r="D21840" t="s">
        <v>17188</v>
      </c>
    </row>
    <row r="21841" spans="1:4" ht="15">
      <c r="A21841" t="s">
        <v>5204</v>
      </c>
      <c r="B21841" s="53">
        <v>2022</v>
      </c>
      <c r="C21841" t="s">
        <v>17189</v>
      </c>
      <c r="D21841" t="s">
        <v>17190</v>
      </c>
    </row>
    <row r="21842" spans="1:4" ht="15">
      <c r="A21842" t="s">
        <v>5204</v>
      </c>
      <c r="B21842" s="53">
        <v>2022</v>
      </c>
      <c r="C21842" t="s">
        <v>17191</v>
      </c>
      <c r="D21842" t="s">
        <v>17192</v>
      </c>
    </row>
    <row r="21843" spans="1:4" ht="15">
      <c r="A21843" t="s">
        <v>5204</v>
      </c>
      <c r="B21843" s="53">
        <v>2022</v>
      </c>
      <c r="C21843" t="s">
        <v>17191</v>
      </c>
      <c r="D21843" t="s">
        <v>17193</v>
      </c>
    </row>
    <row r="21844" spans="1:4" ht="15">
      <c r="A21844" t="s">
        <v>5204</v>
      </c>
      <c r="B21844" s="53">
        <v>2022</v>
      </c>
      <c r="C21844" t="s">
        <v>17191</v>
      </c>
      <c r="D21844" t="s">
        <v>17194</v>
      </c>
    </row>
    <row r="21845" spans="1:4" ht="15">
      <c r="A21845" t="s">
        <v>5204</v>
      </c>
      <c r="B21845" s="53">
        <v>2022</v>
      </c>
      <c r="C21845" t="s">
        <v>17191</v>
      </c>
      <c r="D21845" t="s">
        <v>17195</v>
      </c>
    </row>
    <row r="21846" spans="1:4" ht="15">
      <c r="A21846" t="s">
        <v>5204</v>
      </c>
      <c r="B21846" s="53">
        <v>2022</v>
      </c>
      <c r="C21846" t="s">
        <v>17191</v>
      </c>
      <c r="D21846" t="s">
        <v>17196</v>
      </c>
    </row>
    <row r="21847" spans="1:4" ht="15">
      <c r="A21847" t="s">
        <v>5204</v>
      </c>
      <c r="B21847" s="53">
        <v>2022</v>
      </c>
      <c r="C21847" t="s">
        <v>17191</v>
      </c>
      <c r="D21847" t="s">
        <v>17197</v>
      </c>
    </row>
    <row r="21848" spans="1:4" ht="15">
      <c r="A21848" t="s">
        <v>5204</v>
      </c>
      <c r="B21848" s="53">
        <v>2022</v>
      </c>
      <c r="C21848" t="s">
        <v>17191</v>
      </c>
      <c r="D21848" t="s">
        <v>17198</v>
      </c>
    </row>
    <row r="21849" spans="1:4" ht="15">
      <c r="A21849" t="s">
        <v>5204</v>
      </c>
      <c r="B21849" s="53">
        <v>2022</v>
      </c>
      <c r="C21849" t="s">
        <v>17191</v>
      </c>
      <c r="D21849" t="s">
        <v>17199</v>
      </c>
    </row>
    <row r="21850" spans="1:4" ht="15">
      <c r="A21850" t="s">
        <v>5204</v>
      </c>
      <c r="B21850" s="53">
        <v>2022</v>
      </c>
      <c r="C21850" t="s">
        <v>17191</v>
      </c>
      <c r="D21850" t="s">
        <v>17200</v>
      </c>
    </row>
    <row r="21851" spans="1:4" ht="15">
      <c r="A21851" t="s">
        <v>5204</v>
      </c>
      <c r="B21851" s="53">
        <v>2022</v>
      </c>
      <c r="C21851" t="s">
        <v>1260</v>
      </c>
      <c r="D21851" t="s">
        <v>17201</v>
      </c>
    </row>
    <row r="21852" spans="1:4" ht="15">
      <c r="A21852" t="s">
        <v>5204</v>
      </c>
      <c r="B21852" s="53">
        <v>2022</v>
      </c>
      <c r="C21852" t="s">
        <v>937</v>
      </c>
      <c r="D21852" t="s">
        <v>17202</v>
      </c>
    </row>
    <row r="21853" spans="1:4" ht="15">
      <c r="A21853" t="s">
        <v>5204</v>
      </c>
      <c r="B21853" s="53">
        <v>2022</v>
      </c>
      <c r="C21853" t="s">
        <v>645</v>
      </c>
      <c r="D21853" t="s">
        <v>17203</v>
      </c>
    </row>
    <row r="21854" spans="1:4" ht="15">
      <c r="A21854" t="s">
        <v>5204</v>
      </c>
      <c r="B21854" s="53">
        <v>2022</v>
      </c>
      <c r="C21854" t="s">
        <v>645</v>
      </c>
      <c r="D21854" t="s">
        <v>17204</v>
      </c>
    </row>
    <row r="21855" spans="1:4" ht="15">
      <c r="A21855" t="s">
        <v>5204</v>
      </c>
      <c r="B21855" s="53">
        <v>2022</v>
      </c>
      <c r="C21855" t="s">
        <v>645</v>
      </c>
      <c r="D21855" t="s">
        <v>17205</v>
      </c>
    </row>
    <row r="21856" spans="1:4" ht="15">
      <c r="A21856" t="s">
        <v>5204</v>
      </c>
      <c r="B21856" s="53">
        <v>2022</v>
      </c>
      <c r="C21856" t="s">
        <v>72</v>
      </c>
      <c r="D21856" t="s">
        <v>17206</v>
      </c>
    </row>
    <row r="21857" spans="1:4" ht="15">
      <c r="A21857" t="s">
        <v>5204</v>
      </c>
      <c r="B21857" s="53">
        <v>2022</v>
      </c>
      <c r="C21857" t="s">
        <v>1370</v>
      </c>
      <c r="D21857" t="s">
        <v>17207</v>
      </c>
    </row>
    <row r="21858" spans="1:4" ht="15">
      <c r="A21858" t="s">
        <v>5204</v>
      </c>
      <c r="B21858" s="53">
        <v>2022</v>
      </c>
      <c r="C21858" t="s">
        <v>2</v>
      </c>
      <c r="D21858" t="s">
        <v>17179</v>
      </c>
    </row>
    <row r="21859" spans="1:4" ht="15">
      <c r="A21859" t="s">
        <v>5204</v>
      </c>
      <c r="B21859" s="53">
        <v>2022</v>
      </c>
      <c r="C21859" t="s">
        <v>2</v>
      </c>
      <c r="D21859" t="s">
        <v>17208</v>
      </c>
    </row>
    <row r="21860" spans="1:4" ht="15">
      <c r="A21860" t="s">
        <v>5204</v>
      </c>
      <c r="B21860" s="53">
        <v>2022</v>
      </c>
      <c r="C21860" t="s">
        <v>2</v>
      </c>
      <c r="D21860" t="s">
        <v>17209</v>
      </c>
    </row>
    <row r="21861" spans="1:4" ht="15">
      <c r="A21861" t="s">
        <v>5204</v>
      </c>
      <c r="B21861" s="53">
        <v>2022</v>
      </c>
      <c r="C21861" t="s">
        <v>2</v>
      </c>
      <c r="D21861" t="s">
        <v>17203</v>
      </c>
    </row>
    <row r="21862" spans="1:4" ht="15">
      <c r="A21862" t="s">
        <v>5204</v>
      </c>
      <c r="B21862" s="53">
        <v>2022</v>
      </c>
      <c r="C21862" t="s">
        <v>2</v>
      </c>
      <c r="D21862" t="s">
        <v>17182</v>
      </c>
    </row>
    <row r="21863" spans="1:4" ht="15">
      <c r="A21863" t="s">
        <v>5204</v>
      </c>
      <c r="B21863" s="53">
        <v>2022</v>
      </c>
      <c r="C21863" t="s">
        <v>2</v>
      </c>
      <c r="D21863" t="s">
        <v>17210</v>
      </c>
    </row>
    <row r="21864" spans="1:4" ht="15">
      <c r="A21864" t="s">
        <v>5204</v>
      </c>
      <c r="B21864" s="53">
        <v>2022</v>
      </c>
      <c r="C21864" t="s">
        <v>2</v>
      </c>
      <c r="D21864" t="s">
        <v>17204</v>
      </c>
    </row>
    <row r="21865" spans="1:4" ht="15">
      <c r="A21865" t="s">
        <v>5204</v>
      </c>
      <c r="B21865" s="53">
        <v>2022</v>
      </c>
      <c r="C21865" t="s">
        <v>2</v>
      </c>
      <c r="D21865" t="s">
        <v>17211</v>
      </c>
    </row>
    <row r="21866" spans="1:4" ht="15">
      <c r="A21866" t="s">
        <v>5204</v>
      </c>
      <c r="B21866" s="53">
        <v>2022</v>
      </c>
      <c r="C21866" t="s">
        <v>2</v>
      </c>
      <c r="D21866" t="s">
        <v>17176</v>
      </c>
    </row>
    <row r="21867" spans="1:4" ht="15">
      <c r="A21867" t="s">
        <v>5204</v>
      </c>
      <c r="B21867" s="53">
        <v>2022</v>
      </c>
      <c r="C21867" t="s">
        <v>2</v>
      </c>
      <c r="D21867" t="s">
        <v>17181</v>
      </c>
    </row>
    <row r="21868" spans="1:4" ht="15">
      <c r="A21868" t="s">
        <v>5204</v>
      </c>
      <c r="B21868" s="53">
        <v>2022</v>
      </c>
      <c r="C21868" t="s">
        <v>2</v>
      </c>
      <c r="D21868" t="s">
        <v>17178</v>
      </c>
    </row>
    <row r="21869" spans="1:4" ht="15">
      <c r="A21869" t="s">
        <v>5204</v>
      </c>
      <c r="B21869" s="53">
        <v>2022</v>
      </c>
      <c r="C21869" t="s">
        <v>2</v>
      </c>
      <c r="D21869" t="s">
        <v>17198</v>
      </c>
    </row>
    <row r="21870" spans="1:4" ht="15">
      <c r="A21870" t="s">
        <v>5204</v>
      </c>
      <c r="B21870" s="53">
        <v>2022</v>
      </c>
      <c r="C21870" t="s">
        <v>2</v>
      </c>
      <c r="D21870" t="s">
        <v>17212</v>
      </c>
    </row>
    <row r="21871" spans="1:4" ht="15">
      <c r="A21871" t="s">
        <v>5204</v>
      </c>
      <c r="B21871" s="53">
        <v>2022</v>
      </c>
      <c r="C21871" t="s">
        <v>2</v>
      </c>
      <c r="D21871" t="s">
        <v>17206</v>
      </c>
    </row>
    <row r="21872" spans="1:4" ht="15">
      <c r="A21872" t="s">
        <v>5204</v>
      </c>
      <c r="B21872" s="53">
        <v>2022</v>
      </c>
      <c r="C21872" t="s">
        <v>2</v>
      </c>
      <c r="D21872" t="s">
        <v>17202</v>
      </c>
    </row>
    <row r="21873" spans="1:4" ht="15">
      <c r="A21873" t="s">
        <v>5204</v>
      </c>
      <c r="B21873" s="53">
        <v>2022</v>
      </c>
      <c r="C21873" t="s">
        <v>2</v>
      </c>
      <c r="D21873" t="s">
        <v>17213</v>
      </c>
    </row>
    <row r="21874" spans="1:4" ht="15">
      <c r="A21874" t="s">
        <v>5204</v>
      </c>
      <c r="B21874" s="53">
        <v>2022</v>
      </c>
      <c r="C21874" t="s">
        <v>2</v>
      </c>
      <c r="D21874" t="s">
        <v>17129</v>
      </c>
    </row>
    <row r="21875" spans="1:4" ht="15">
      <c r="A21875" t="s">
        <v>5204</v>
      </c>
      <c r="B21875" s="53">
        <v>2022</v>
      </c>
      <c r="C21875" t="s">
        <v>2</v>
      </c>
      <c r="D21875" t="s">
        <v>17214</v>
      </c>
    </row>
    <row r="21876" spans="1:4" ht="15">
      <c r="A21876" t="s">
        <v>5204</v>
      </c>
      <c r="B21876" s="53">
        <v>2022</v>
      </c>
      <c r="C21876" t="s">
        <v>2</v>
      </c>
      <c r="D21876" t="s">
        <v>17215</v>
      </c>
    </row>
    <row r="21877" spans="1:4" ht="15">
      <c r="A21877" t="s">
        <v>5204</v>
      </c>
      <c r="B21877" s="53">
        <v>2022</v>
      </c>
      <c r="C21877" t="s">
        <v>2</v>
      </c>
      <c r="D21877" t="s">
        <v>17216</v>
      </c>
    </row>
    <row r="21878" spans="1:4" ht="15">
      <c r="A21878" t="s">
        <v>5204</v>
      </c>
      <c r="B21878" s="53">
        <v>2022</v>
      </c>
      <c r="C21878" t="s">
        <v>2</v>
      </c>
      <c r="D21878" t="s">
        <v>17205</v>
      </c>
    </row>
    <row r="21879" spans="1:4" ht="15">
      <c r="A21879" t="s">
        <v>5204</v>
      </c>
      <c r="B21879" s="53">
        <v>2022</v>
      </c>
      <c r="C21879" t="s">
        <v>2</v>
      </c>
      <c r="D21879" t="s">
        <v>17184</v>
      </c>
    </row>
    <row r="21880" spans="1:4" ht="15">
      <c r="A21880" t="s">
        <v>5204</v>
      </c>
      <c r="B21880" s="53">
        <v>2022</v>
      </c>
      <c r="C21880" t="s">
        <v>2</v>
      </c>
      <c r="D21880" t="s">
        <v>17217</v>
      </c>
    </row>
    <row r="21881" spans="1:4" ht="15">
      <c r="A21881" t="s">
        <v>5204</v>
      </c>
      <c r="B21881" s="53">
        <v>2022</v>
      </c>
      <c r="C21881" t="s">
        <v>2</v>
      </c>
      <c r="D21881" t="s">
        <v>17177</v>
      </c>
    </row>
    <row r="21882" spans="1:4" ht="15">
      <c r="A21882" t="s">
        <v>5204</v>
      </c>
      <c r="B21882" s="53">
        <v>2022</v>
      </c>
      <c r="C21882" t="s">
        <v>2</v>
      </c>
      <c r="D21882" t="s">
        <v>16284</v>
      </c>
    </row>
    <row r="21883" spans="1:4" ht="15">
      <c r="A21883" t="s">
        <v>5204</v>
      </c>
      <c r="B21883" s="53">
        <v>2022</v>
      </c>
      <c r="C21883" t="s">
        <v>2</v>
      </c>
      <c r="D21883" t="s">
        <v>17218</v>
      </c>
    </row>
    <row r="21884" spans="1:4" ht="15">
      <c r="A21884" t="s">
        <v>5204</v>
      </c>
      <c r="B21884" s="53">
        <v>2021</v>
      </c>
      <c r="C21884" t="s">
        <v>1259</v>
      </c>
      <c r="D21884" t="s">
        <v>17219</v>
      </c>
    </row>
    <row r="21885" spans="1:4" ht="15">
      <c r="A21885" t="s">
        <v>5204</v>
      </c>
      <c r="B21885" s="53">
        <v>2021</v>
      </c>
      <c r="C21885" t="s">
        <v>970</v>
      </c>
      <c r="D21885" t="s">
        <v>17220</v>
      </c>
    </row>
    <row r="21886" spans="1:4" ht="15">
      <c r="A21886" t="s">
        <v>5204</v>
      </c>
      <c r="B21886" s="53">
        <v>2021</v>
      </c>
      <c r="C21886" t="s">
        <v>1402</v>
      </c>
      <c r="D21886" t="s">
        <v>17221</v>
      </c>
    </row>
    <row r="21887" spans="1:4" ht="15">
      <c r="A21887" t="s">
        <v>5204</v>
      </c>
      <c r="B21887" s="53">
        <v>2021</v>
      </c>
      <c r="C21887" t="s">
        <v>1402</v>
      </c>
      <c r="D21887" t="s">
        <v>17222</v>
      </c>
    </row>
    <row r="21888" spans="1:4" ht="15">
      <c r="A21888" t="s">
        <v>5204</v>
      </c>
      <c r="B21888" s="53">
        <v>2021</v>
      </c>
      <c r="C21888" t="s">
        <v>1402</v>
      </c>
      <c r="D21888" t="s">
        <v>17223</v>
      </c>
    </row>
    <row r="21889" spans="1:4" ht="15">
      <c r="A21889" t="s">
        <v>5204</v>
      </c>
      <c r="B21889" s="53">
        <v>2021</v>
      </c>
      <c r="C21889" t="s">
        <v>1264</v>
      </c>
      <c r="D21889" t="s">
        <v>17224</v>
      </c>
    </row>
    <row r="21890" spans="1:4" ht="15">
      <c r="A21890" t="s">
        <v>5204</v>
      </c>
      <c r="B21890" s="53">
        <v>2021</v>
      </c>
      <c r="C21890" t="s">
        <v>19</v>
      </c>
      <c r="D21890" t="s">
        <v>17225</v>
      </c>
    </row>
    <row r="21891" spans="1:4" ht="15">
      <c r="A21891" t="s">
        <v>5204</v>
      </c>
      <c r="B21891" s="53">
        <v>2021</v>
      </c>
      <c r="C21891" t="s">
        <v>1271</v>
      </c>
      <c r="D21891" t="s">
        <v>17226</v>
      </c>
    </row>
    <row r="21892" spans="1:4" ht="15">
      <c r="A21892" t="s">
        <v>5204</v>
      </c>
      <c r="B21892" s="53">
        <v>2021</v>
      </c>
      <c r="C21892" t="s">
        <v>7102</v>
      </c>
      <c r="D21892" t="s">
        <v>17227</v>
      </c>
    </row>
    <row r="21893" spans="1:4" ht="15">
      <c r="A21893" t="s">
        <v>5204</v>
      </c>
      <c r="B21893" s="53">
        <v>2021</v>
      </c>
      <c r="C21893" t="s">
        <v>7102</v>
      </c>
      <c r="D21893" t="s">
        <v>17228</v>
      </c>
    </row>
    <row r="21894" spans="1:4" ht="15">
      <c r="A21894" t="s">
        <v>5204</v>
      </c>
      <c r="B21894" s="53">
        <v>2021</v>
      </c>
      <c r="C21894" t="s">
        <v>645</v>
      </c>
      <c r="D21894" t="s">
        <v>17229</v>
      </c>
    </row>
    <row r="21895" spans="1:4" ht="15">
      <c r="A21895" t="s">
        <v>5204</v>
      </c>
      <c r="B21895" s="53">
        <v>2021</v>
      </c>
      <c r="C21895" t="s">
        <v>645</v>
      </c>
      <c r="D21895" t="s">
        <v>17230</v>
      </c>
    </row>
    <row r="21896" spans="1:4" ht="15">
      <c r="A21896" t="s">
        <v>5204</v>
      </c>
      <c r="B21896" s="53">
        <v>2021</v>
      </c>
      <c r="C21896" t="s">
        <v>1230</v>
      </c>
      <c r="D21896" t="s">
        <v>17231</v>
      </c>
    </row>
    <row r="21897" spans="1:4" ht="15">
      <c r="A21897" t="s">
        <v>5204</v>
      </c>
      <c r="B21897" s="53">
        <v>2021</v>
      </c>
      <c r="C21897" t="s">
        <v>22</v>
      </c>
      <c r="D21897" t="s">
        <v>17232</v>
      </c>
    </row>
    <row r="21898" spans="1:4" ht="15">
      <c r="A21898" t="s">
        <v>5204</v>
      </c>
      <c r="B21898" s="53">
        <v>2021</v>
      </c>
      <c r="C21898" t="s">
        <v>22</v>
      </c>
      <c r="D21898" t="s">
        <v>17233</v>
      </c>
    </row>
    <row r="21899" spans="1:4" ht="15">
      <c r="A21899" t="s">
        <v>5204</v>
      </c>
      <c r="B21899" s="53">
        <v>2021</v>
      </c>
      <c r="C21899" t="s">
        <v>72</v>
      </c>
      <c r="D21899" t="s">
        <v>17234</v>
      </c>
    </row>
    <row r="21900" spans="1:4" ht="15">
      <c r="A21900" t="s">
        <v>5204</v>
      </c>
      <c r="B21900" s="53">
        <v>2021</v>
      </c>
      <c r="C21900" t="s">
        <v>72</v>
      </c>
      <c r="D21900" t="s">
        <v>17235</v>
      </c>
    </row>
    <row r="21901" spans="1:4" ht="15">
      <c r="A21901" t="s">
        <v>5204</v>
      </c>
      <c r="B21901" s="53">
        <v>2021</v>
      </c>
      <c r="C21901" t="s">
        <v>72</v>
      </c>
      <c r="D21901" t="s">
        <v>17236</v>
      </c>
    </row>
    <row r="21902" spans="1:4" ht="15">
      <c r="A21902" t="s">
        <v>5204</v>
      </c>
      <c r="B21902" s="53">
        <v>2021</v>
      </c>
      <c r="C21902" t="s">
        <v>12925</v>
      </c>
      <c r="D21902" t="s">
        <v>17237</v>
      </c>
    </row>
    <row r="21903" spans="1:4" ht="15">
      <c r="A21903" t="s">
        <v>5204</v>
      </c>
      <c r="B21903" s="53">
        <v>2021</v>
      </c>
      <c r="C21903" t="s">
        <v>12925</v>
      </c>
      <c r="D21903" t="s">
        <v>17238</v>
      </c>
    </row>
    <row r="21904" spans="1:4" ht="15">
      <c r="A21904" t="s">
        <v>5204</v>
      </c>
      <c r="B21904" s="53">
        <v>2021</v>
      </c>
      <c r="C21904" t="s">
        <v>648</v>
      </c>
      <c r="D21904" t="s">
        <v>17239</v>
      </c>
    </row>
    <row r="21905" spans="1:4" ht="15">
      <c r="A21905" t="s">
        <v>5204</v>
      </c>
      <c r="B21905" s="53">
        <v>2021</v>
      </c>
      <c r="C21905" t="s">
        <v>986</v>
      </c>
      <c r="D21905" t="s">
        <v>17240</v>
      </c>
    </row>
    <row r="21906" spans="1:4" ht="15">
      <c r="A21906" t="s">
        <v>5204</v>
      </c>
      <c r="B21906" s="53">
        <v>2021</v>
      </c>
      <c r="C21906" t="s">
        <v>986</v>
      </c>
      <c r="D21906" t="s">
        <v>17241</v>
      </c>
    </row>
    <row r="21907" spans="1:4" ht="15">
      <c r="A21907" t="s">
        <v>5204</v>
      </c>
      <c r="B21907" s="53">
        <v>2021</v>
      </c>
      <c r="C21907" t="s">
        <v>2</v>
      </c>
      <c r="D21907" t="s">
        <v>17242</v>
      </c>
    </row>
    <row r="21908" spans="1:4" ht="15">
      <c r="A21908" t="s">
        <v>5204</v>
      </c>
      <c r="B21908" s="53">
        <v>2021</v>
      </c>
      <c r="C21908" t="s">
        <v>2</v>
      </c>
      <c r="D21908" t="s">
        <v>17243</v>
      </c>
    </row>
    <row r="21909" spans="1:4" ht="15">
      <c r="A21909" t="s">
        <v>5204</v>
      </c>
      <c r="B21909" s="53">
        <v>2021</v>
      </c>
      <c r="C21909" t="s">
        <v>2</v>
      </c>
      <c r="D21909" t="s">
        <v>17236</v>
      </c>
    </row>
    <row r="21910" spans="1:4" ht="15">
      <c r="A21910" t="s">
        <v>5204</v>
      </c>
      <c r="B21910" s="53">
        <v>2021</v>
      </c>
      <c r="C21910" t="s">
        <v>2</v>
      </c>
      <c r="D21910" t="s">
        <v>17234</v>
      </c>
    </row>
    <row r="21911" spans="1:4" ht="15">
      <c r="A21911" t="s">
        <v>5204</v>
      </c>
      <c r="B21911" s="53">
        <v>2021</v>
      </c>
      <c r="C21911" t="s">
        <v>2</v>
      </c>
      <c r="D21911" t="s">
        <v>17237</v>
      </c>
    </row>
    <row r="21912" spans="1:4" ht="15">
      <c r="A21912" t="s">
        <v>5204</v>
      </c>
      <c r="B21912" s="53">
        <v>2021</v>
      </c>
      <c r="C21912" t="s">
        <v>2</v>
      </c>
      <c r="D21912" t="s">
        <v>17238</v>
      </c>
    </row>
    <row r="21913" spans="1:4" ht="15">
      <c r="A21913" t="s">
        <v>5204</v>
      </c>
      <c r="B21913" s="53">
        <v>2021</v>
      </c>
      <c r="C21913" t="s">
        <v>2</v>
      </c>
      <c r="D21913" t="s">
        <v>17221</v>
      </c>
    </row>
    <row r="21914" spans="1:4" ht="15">
      <c r="A21914" t="s">
        <v>5204</v>
      </c>
      <c r="B21914" s="53">
        <v>2021</v>
      </c>
      <c r="C21914" t="s">
        <v>2</v>
      </c>
      <c r="D21914" t="s">
        <v>17223</v>
      </c>
    </row>
    <row r="21915" spans="1:4" ht="15">
      <c r="A21915" t="s">
        <v>5204</v>
      </c>
      <c r="B21915" s="53">
        <v>2021</v>
      </c>
      <c r="C21915" t="s">
        <v>2</v>
      </c>
      <c r="D21915" t="s">
        <v>17244</v>
      </c>
    </row>
    <row r="21916" spans="1:4" ht="15">
      <c r="A21916" t="s">
        <v>5204</v>
      </c>
      <c r="B21916" s="53">
        <v>2021</v>
      </c>
      <c r="C21916" t="s">
        <v>2</v>
      </c>
      <c r="D21916" t="s">
        <v>17224</v>
      </c>
    </row>
    <row r="21917" spans="1:4" ht="15">
      <c r="A21917" t="s">
        <v>5204</v>
      </c>
      <c r="B21917" s="53">
        <v>2021</v>
      </c>
      <c r="C21917" t="s">
        <v>2</v>
      </c>
      <c r="D21917" t="s">
        <v>8391</v>
      </c>
    </row>
    <row r="21918" spans="1:4" ht="15">
      <c r="A21918" t="s">
        <v>5204</v>
      </c>
      <c r="B21918" s="53">
        <v>2021</v>
      </c>
      <c r="C21918" t="s">
        <v>2</v>
      </c>
      <c r="D21918" t="s">
        <v>17227</v>
      </c>
    </row>
    <row r="21919" spans="1:4" ht="15">
      <c r="A21919" t="s">
        <v>5204</v>
      </c>
      <c r="B21919" s="53">
        <v>2021</v>
      </c>
      <c r="C21919" t="s">
        <v>2</v>
      </c>
      <c r="D21919" t="s">
        <v>17228</v>
      </c>
    </row>
    <row r="21920" spans="1:4" ht="15">
      <c r="A21920" t="s">
        <v>5204</v>
      </c>
      <c r="B21920" s="53">
        <v>2021</v>
      </c>
      <c r="C21920" t="s">
        <v>2</v>
      </c>
      <c r="D21920" t="s">
        <v>17230</v>
      </c>
    </row>
    <row r="21921" spans="1:4" ht="15">
      <c r="A21921" t="s">
        <v>5204</v>
      </c>
      <c r="B21921" s="53">
        <v>2021</v>
      </c>
      <c r="C21921" t="s">
        <v>2</v>
      </c>
      <c r="D21921" t="s">
        <v>17233</v>
      </c>
    </row>
    <row r="21922" spans="1:4" ht="15">
      <c r="A21922" t="s">
        <v>5204</v>
      </c>
      <c r="B21922" s="53">
        <v>2021</v>
      </c>
      <c r="C21922" t="s">
        <v>2</v>
      </c>
      <c r="D21922" t="s">
        <v>17239</v>
      </c>
    </row>
    <row r="21923" spans="1:4" ht="15">
      <c r="A21923" t="s">
        <v>5204</v>
      </c>
      <c r="B21923" s="53">
        <v>2021</v>
      </c>
      <c r="C21923" t="s">
        <v>2</v>
      </c>
      <c r="D21923" t="s">
        <v>17173</v>
      </c>
    </row>
    <row r="21924" spans="1:4" ht="15">
      <c r="A21924" t="s">
        <v>5204</v>
      </c>
      <c r="B21924" s="53">
        <v>2021</v>
      </c>
      <c r="C21924" t="s">
        <v>2</v>
      </c>
      <c r="D21924" t="s">
        <v>17245</v>
      </c>
    </row>
    <row r="21925" spans="1:4" ht="15">
      <c r="A21925" t="s">
        <v>5204</v>
      </c>
      <c r="B21925" s="53">
        <v>2021</v>
      </c>
      <c r="C21925" t="s">
        <v>2</v>
      </c>
      <c r="D21925" t="s">
        <v>17246</v>
      </c>
    </row>
    <row r="21926" spans="1:4" ht="15">
      <c r="A21926" t="s">
        <v>5204</v>
      </c>
      <c r="B21926" s="53">
        <v>2021</v>
      </c>
      <c r="C21926" t="s">
        <v>2</v>
      </c>
      <c r="D21926" t="s">
        <v>17247</v>
      </c>
    </row>
    <row r="21927" spans="1:4" ht="15">
      <c r="A21927" t="s">
        <v>5204</v>
      </c>
      <c r="B21927" s="53">
        <v>2021</v>
      </c>
      <c r="C21927" t="s">
        <v>2</v>
      </c>
      <c r="D21927" t="s">
        <v>17225</v>
      </c>
    </row>
    <row r="21928" spans="1:4" ht="15">
      <c r="A21928" t="s">
        <v>5204</v>
      </c>
      <c r="B21928" s="53">
        <v>2021</v>
      </c>
      <c r="C21928" t="s">
        <v>2</v>
      </c>
      <c r="D21928" t="s">
        <v>17248</v>
      </c>
    </row>
    <row r="21929" spans="1:4" ht="15">
      <c r="A21929" t="s">
        <v>5204</v>
      </c>
      <c r="B21929" s="53">
        <v>2021</v>
      </c>
      <c r="C21929" t="s">
        <v>2</v>
      </c>
      <c r="D21929" t="s">
        <v>17249</v>
      </c>
    </row>
    <row r="21930" spans="1:4" ht="15">
      <c r="A21930" t="s">
        <v>5204</v>
      </c>
      <c r="B21930" s="53">
        <v>2020</v>
      </c>
      <c r="C21930" t="s">
        <v>17250</v>
      </c>
      <c r="D21930" t="s">
        <v>17251</v>
      </c>
    </row>
    <row r="21931" spans="1:4" ht="15">
      <c r="A21931" t="s">
        <v>5204</v>
      </c>
      <c r="B21931" s="53">
        <v>2020</v>
      </c>
      <c r="C21931" t="s">
        <v>143</v>
      </c>
      <c r="D21931" t="s">
        <v>17252</v>
      </c>
    </row>
    <row r="21932" spans="1:4" ht="15">
      <c r="A21932" t="s">
        <v>5204</v>
      </c>
      <c r="B21932" s="53">
        <v>2020</v>
      </c>
      <c r="C21932" t="s">
        <v>5150</v>
      </c>
      <c r="D21932" t="s">
        <v>17253</v>
      </c>
    </row>
    <row r="21933" spans="1:4" ht="15">
      <c r="A21933" t="s">
        <v>5204</v>
      </c>
      <c r="B21933" s="53">
        <v>2020</v>
      </c>
      <c r="C21933" t="s">
        <v>2575</v>
      </c>
      <c r="D21933" t="s">
        <v>17254</v>
      </c>
    </row>
    <row r="21934" spans="1:4" ht="15">
      <c r="A21934" t="s">
        <v>5204</v>
      </c>
      <c r="B21934" s="53">
        <v>2020</v>
      </c>
      <c r="C21934" t="s">
        <v>17255</v>
      </c>
      <c r="D21934" t="s">
        <v>17256</v>
      </c>
    </row>
    <row r="21935" spans="1:4" ht="15">
      <c r="A21935" t="s">
        <v>5204</v>
      </c>
      <c r="B21935" s="53">
        <v>2020</v>
      </c>
      <c r="C21935" t="s">
        <v>17255</v>
      </c>
      <c r="D21935" t="s">
        <v>17257</v>
      </c>
    </row>
    <row r="21936" spans="1:4" ht="15">
      <c r="A21936" t="s">
        <v>5204</v>
      </c>
      <c r="B21936" s="53">
        <v>2020</v>
      </c>
      <c r="C21936" t="s">
        <v>970</v>
      </c>
      <c r="D21936" t="s">
        <v>17258</v>
      </c>
    </row>
    <row r="21937" spans="1:4" ht="15">
      <c r="A21937" t="s">
        <v>5204</v>
      </c>
      <c r="B21937" s="53">
        <v>2020</v>
      </c>
      <c r="C21937" t="s">
        <v>970</v>
      </c>
      <c r="D21937" t="s">
        <v>17259</v>
      </c>
    </row>
    <row r="21938" spans="1:4" ht="15">
      <c r="A21938" t="s">
        <v>5204</v>
      </c>
      <c r="B21938" s="53">
        <v>2020</v>
      </c>
      <c r="C21938" t="s">
        <v>5153</v>
      </c>
      <c r="D21938" t="s">
        <v>17260</v>
      </c>
    </row>
    <row r="21939" spans="1:4" ht="15">
      <c r="A21939" t="s">
        <v>5204</v>
      </c>
      <c r="B21939" s="53">
        <v>2020</v>
      </c>
      <c r="C21939" t="s">
        <v>915</v>
      </c>
      <c r="D21939" t="s">
        <v>17261</v>
      </c>
    </row>
    <row r="21940" spans="1:4" ht="15">
      <c r="A21940" t="s">
        <v>5204</v>
      </c>
      <c r="B21940" s="53">
        <v>2020</v>
      </c>
      <c r="C21940" t="s">
        <v>6934</v>
      </c>
      <c r="D21940" t="s">
        <v>8709</v>
      </c>
    </row>
    <row r="21941" spans="1:4" ht="15">
      <c r="A21941" t="s">
        <v>5204</v>
      </c>
      <c r="B21941" s="53">
        <v>2020</v>
      </c>
      <c r="C21941" t="s">
        <v>19</v>
      </c>
      <c r="D21941" t="s">
        <v>17262</v>
      </c>
    </row>
    <row r="21942" spans="1:4" ht="15">
      <c r="A21942" t="s">
        <v>5204</v>
      </c>
      <c r="B21942" s="53">
        <v>2020</v>
      </c>
      <c r="C21942" t="s">
        <v>1335</v>
      </c>
      <c r="D21942" t="s">
        <v>17263</v>
      </c>
    </row>
    <row r="21943" spans="1:4" ht="15">
      <c r="A21943" t="s">
        <v>5204</v>
      </c>
      <c r="B21943" s="53">
        <v>2020</v>
      </c>
      <c r="C21943" t="s">
        <v>17264</v>
      </c>
      <c r="D21943" t="s">
        <v>17265</v>
      </c>
    </row>
    <row r="21944" spans="1:4" ht="15">
      <c r="A21944" t="s">
        <v>5204</v>
      </c>
      <c r="B21944" s="53">
        <v>2020</v>
      </c>
      <c r="C21944" t="s">
        <v>537</v>
      </c>
      <c r="D21944" t="s">
        <v>17266</v>
      </c>
    </row>
    <row r="21945" spans="1:4" ht="15">
      <c r="A21945" t="s">
        <v>5204</v>
      </c>
      <c r="B21945" s="53">
        <v>2020</v>
      </c>
      <c r="C21945" t="s">
        <v>17267</v>
      </c>
      <c r="D21945" t="s">
        <v>17268</v>
      </c>
    </row>
    <row r="21946" spans="1:4" ht="15">
      <c r="A21946" t="s">
        <v>5204</v>
      </c>
      <c r="B21946" s="53">
        <v>2020</v>
      </c>
      <c r="C21946" t="s">
        <v>17269</v>
      </c>
      <c r="D21946" t="s">
        <v>17270</v>
      </c>
    </row>
    <row r="21947" spans="1:4" ht="15">
      <c r="A21947" t="s">
        <v>5204</v>
      </c>
      <c r="B21947" s="53">
        <v>2020</v>
      </c>
      <c r="C21947" t="s">
        <v>17267</v>
      </c>
      <c r="D21947" t="s">
        <v>17271</v>
      </c>
    </row>
    <row r="21948" spans="1:4" ht="15">
      <c r="A21948" t="s">
        <v>5204</v>
      </c>
      <c r="B21948" s="53">
        <v>2020</v>
      </c>
      <c r="C21948" t="s">
        <v>17267</v>
      </c>
      <c r="D21948" t="s">
        <v>17272</v>
      </c>
    </row>
    <row r="21949" spans="1:4" ht="15">
      <c r="A21949" t="s">
        <v>5204</v>
      </c>
      <c r="B21949" s="53">
        <v>2020</v>
      </c>
      <c r="C21949" t="s">
        <v>4075</v>
      </c>
      <c r="D21949" t="s">
        <v>17273</v>
      </c>
    </row>
    <row r="21950" spans="1:4" ht="15">
      <c r="A21950" t="s">
        <v>5204</v>
      </c>
      <c r="B21950" s="53">
        <v>2020</v>
      </c>
      <c r="C21950" t="s">
        <v>937</v>
      </c>
      <c r="D21950" t="s">
        <v>17274</v>
      </c>
    </row>
    <row r="21951" spans="1:4" ht="15">
      <c r="A21951" t="s">
        <v>5204</v>
      </c>
      <c r="B21951" s="53">
        <v>2020</v>
      </c>
      <c r="C21951" t="s">
        <v>937</v>
      </c>
      <c r="D21951" t="s">
        <v>17275</v>
      </c>
    </row>
    <row r="21952" spans="1:4" ht="15">
      <c r="A21952" t="s">
        <v>5204</v>
      </c>
      <c r="B21952" s="53">
        <v>2020</v>
      </c>
      <c r="C21952" t="s">
        <v>937</v>
      </c>
      <c r="D21952" t="s">
        <v>17276</v>
      </c>
    </row>
    <row r="21953" spans="1:4" ht="15">
      <c r="A21953" t="s">
        <v>5204</v>
      </c>
      <c r="B21953" s="53">
        <v>2020</v>
      </c>
      <c r="C21953" t="s">
        <v>22</v>
      </c>
      <c r="D21953" t="s">
        <v>17277</v>
      </c>
    </row>
    <row r="21954" spans="1:4" ht="15">
      <c r="A21954" t="s">
        <v>5204</v>
      </c>
      <c r="B21954" s="53">
        <v>2020</v>
      </c>
      <c r="C21954" t="s">
        <v>22</v>
      </c>
      <c r="D21954" t="s">
        <v>17278</v>
      </c>
    </row>
    <row r="21955" spans="1:4" ht="15">
      <c r="A21955" t="s">
        <v>5204</v>
      </c>
      <c r="B21955" s="53">
        <v>2020</v>
      </c>
      <c r="C21955" t="s">
        <v>72</v>
      </c>
      <c r="D21955" t="s">
        <v>17279</v>
      </c>
    </row>
    <row r="21956" spans="1:4" ht="15">
      <c r="A21956" t="s">
        <v>5204</v>
      </c>
      <c r="B21956" s="53">
        <v>2020</v>
      </c>
      <c r="C21956" t="s">
        <v>72</v>
      </c>
      <c r="D21956" t="s">
        <v>17280</v>
      </c>
    </row>
    <row r="21957" spans="1:4" ht="15">
      <c r="A21957" t="s">
        <v>5204</v>
      </c>
      <c r="B21957" s="53">
        <v>2020</v>
      </c>
      <c r="C21957" t="s">
        <v>72</v>
      </c>
      <c r="D21957" t="s">
        <v>17281</v>
      </c>
    </row>
    <row r="21958" spans="1:4" ht="15">
      <c r="A21958" t="s">
        <v>5204</v>
      </c>
      <c r="B21958" s="53">
        <v>2020</v>
      </c>
      <c r="C21958" t="s">
        <v>72</v>
      </c>
      <c r="D21958" t="s">
        <v>17282</v>
      </c>
    </row>
    <row r="21959" spans="1:4" ht="15">
      <c r="A21959" t="s">
        <v>5204</v>
      </c>
      <c r="B21959" s="53">
        <v>2020</v>
      </c>
      <c r="C21959" t="s">
        <v>2</v>
      </c>
      <c r="D21959" t="s">
        <v>17262</v>
      </c>
    </row>
    <row r="21960" spans="1:4" ht="15">
      <c r="A21960" t="s">
        <v>5204</v>
      </c>
      <c r="B21960" s="53">
        <v>2020</v>
      </c>
      <c r="C21960" t="s">
        <v>2</v>
      </c>
      <c r="D21960" t="s">
        <v>17283</v>
      </c>
    </row>
    <row r="21961" spans="1:4" ht="15">
      <c r="A21961" t="s">
        <v>5204</v>
      </c>
      <c r="B21961" s="53">
        <v>2020</v>
      </c>
      <c r="C21961" t="s">
        <v>2</v>
      </c>
      <c r="D21961" t="s">
        <v>17276</v>
      </c>
    </row>
    <row r="21962" spans="1:4" ht="15">
      <c r="A21962" t="s">
        <v>5204</v>
      </c>
      <c r="B21962" s="53">
        <v>2020</v>
      </c>
      <c r="C21962" t="s">
        <v>2</v>
      </c>
      <c r="D21962" t="s">
        <v>17284</v>
      </c>
    </row>
    <row r="21963" spans="1:4" ht="15">
      <c r="A21963" t="s">
        <v>5204</v>
      </c>
      <c r="B21963" s="53">
        <v>2020</v>
      </c>
      <c r="C21963" t="s">
        <v>2</v>
      </c>
      <c r="D21963" t="s">
        <v>17259</v>
      </c>
    </row>
    <row r="21964" spans="1:4" ht="15">
      <c r="A21964" t="s">
        <v>5204</v>
      </c>
      <c r="B21964" s="53">
        <v>2020</v>
      </c>
      <c r="C21964" t="s">
        <v>2</v>
      </c>
      <c r="D21964" t="s">
        <v>17229</v>
      </c>
    </row>
    <row r="21965" spans="1:4" ht="15">
      <c r="A21965" t="s">
        <v>5204</v>
      </c>
      <c r="B21965" s="53">
        <v>2020</v>
      </c>
      <c r="C21965" t="s">
        <v>2</v>
      </c>
      <c r="D21965" t="s">
        <v>17258</v>
      </c>
    </row>
    <row r="21966" spans="1:4" ht="15">
      <c r="A21966" t="s">
        <v>5204</v>
      </c>
      <c r="B21966" s="53">
        <v>2020</v>
      </c>
      <c r="C21966" t="s">
        <v>2</v>
      </c>
      <c r="D21966" t="s">
        <v>17285</v>
      </c>
    </row>
    <row r="21967" spans="1:4" ht="15">
      <c r="A21967" t="s">
        <v>5204</v>
      </c>
      <c r="B21967" s="53">
        <v>2020</v>
      </c>
      <c r="C21967" t="s">
        <v>2</v>
      </c>
      <c r="D21967" t="s">
        <v>17275</v>
      </c>
    </row>
    <row r="21968" spans="1:4" ht="15">
      <c r="A21968" t="s">
        <v>5204</v>
      </c>
      <c r="B21968" s="53">
        <v>2019</v>
      </c>
      <c r="C21968" t="s">
        <v>17255</v>
      </c>
      <c r="D21968" t="s">
        <v>17286</v>
      </c>
    </row>
    <row r="21969" spans="1:4" ht="15">
      <c r="A21969" t="s">
        <v>5204</v>
      </c>
      <c r="B21969" s="53">
        <v>2019</v>
      </c>
      <c r="C21969" t="s">
        <v>970</v>
      </c>
      <c r="D21969" t="s">
        <v>17287</v>
      </c>
    </row>
    <row r="21970" spans="1:4" ht="15">
      <c r="A21970" t="s">
        <v>5204</v>
      </c>
      <c r="B21970" s="53">
        <v>2019</v>
      </c>
      <c r="C21970" t="s">
        <v>915</v>
      </c>
      <c r="D21970" t="s">
        <v>17288</v>
      </c>
    </row>
    <row r="21971" spans="1:4" ht="15">
      <c r="A21971" t="s">
        <v>5204</v>
      </c>
      <c r="B21971" s="53">
        <v>2019</v>
      </c>
      <c r="C21971" t="s">
        <v>915</v>
      </c>
      <c r="D21971" t="s">
        <v>16488</v>
      </c>
    </row>
    <row r="21972" spans="1:4" ht="15">
      <c r="A21972" t="s">
        <v>5204</v>
      </c>
      <c r="B21972" s="53">
        <v>2019</v>
      </c>
      <c r="C21972" t="s">
        <v>915</v>
      </c>
      <c r="D21972" t="s">
        <v>17289</v>
      </c>
    </row>
    <row r="21973" spans="1:4" ht="15">
      <c r="A21973" t="s">
        <v>5204</v>
      </c>
      <c r="B21973" s="53">
        <v>2019</v>
      </c>
      <c r="C21973" t="s">
        <v>1402</v>
      </c>
      <c r="D21973" t="s">
        <v>17290</v>
      </c>
    </row>
    <row r="21974" spans="1:4" ht="15">
      <c r="A21974" t="s">
        <v>5204</v>
      </c>
      <c r="B21974" s="53">
        <v>2019</v>
      </c>
      <c r="C21974" t="s">
        <v>1402</v>
      </c>
      <c r="D21974" t="s">
        <v>17291</v>
      </c>
    </row>
    <row r="21975" spans="1:4" ht="15">
      <c r="A21975" t="s">
        <v>5204</v>
      </c>
      <c r="B21975" s="53">
        <v>2019</v>
      </c>
      <c r="C21975" t="s">
        <v>2428</v>
      </c>
      <c r="D21975" t="s">
        <v>17292</v>
      </c>
    </row>
    <row r="21976" spans="1:4" ht="15">
      <c r="A21976" t="s">
        <v>5204</v>
      </c>
      <c r="B21976" s="53">
        <v>2019</v>
      </c>
      <c r="C21976" t="s">
        <v>642</v>
      </c>
      <c r="D21976" t="s">
        <v>17293</v>
      </c>
    </row>
    <row r="21977" spans="1:4" ht="15">
      <c r="A21977" t="s">
        <v>5204</v>
      </c>
      <c r="B21977" s="53">
        <v>2019</v>
      </c>
      <c r="C21977" t="s">
        <v>642</v>
      </c>
      <c r="D21977" t="s">
        <v>17294</v>
      </c>
    </row>
    <row r="21978" spans="1:4" ht="15">
      <c r="A21978" t="s">
        <v>5204</v>
      </c>
      <c r="B21978" s="53">
        <v>2019</v>
      </c>
      <c r="C21978" t="s">
        <v>19</v>
      </c>
      <c r="D21978" t="s">
        <v>17295</v>
      </c>
    </row>
    <row r="21979" spans="1:4" ht="15">
      <c r="A21979" t="s">
        <v>5204</v>
      </c>
      <c r="B21979" s="53">
        <v>2019</v>
      </c>
      <c r="C21979" t="s">
        <v>1271</v>
      </c>
      <c r="D21979" t="s">
        <v>17296</v>
      </c>
    </row>
    <row r="21980" spans="1:4" ht="15">
      <c r="A21980" t="s">
        <v>5204</v>
      </c>
      <c r="B21980" s="53">
        <v>2019</v>
      </c>
      <c r="C21980" t="s">
        <v>1271</v>
      </c>
      <c r="D21980" t="s">
        <v>17297</v>
      </c>
    </row>
    <row r="21981" spans="1:4" ht="15">
      <c r="A21981" t="s">
        <v>5204</v>
      </c>
      <c r="B21981" s="53">
        <v>2019</v>
      </c>
      <c r="C21981" t="s">
        <v>17298</v>
      </c>
      <c r="D21981" t="s">
        <v>17299</v>
      </c>
    </row>
    <row r="21982" spans="1:4" ht="15">
      <c r="A21982" t="s">
        <v>5204</v>
      </c>
      <c r="B21982" s="53">
        <v>2019</v>
      </c>
      <c r="C21982" t="s">
        <v>5163</v>
      </c>
      <c r="D21982" t="s">
        <v>17300</v>
      </c>
    </row>
    <row r="21983" spans="1:4" ht="15">
      <c r="A21983" t="s">
        <v>5204</v>
      </c>
      <c r="B21983" s="53">
        <v>2019</v>
      </c>
      <c r="C21983" t="s">
        <v>72</v>
      </c>
      <c r="D21983" t="s">
        <v>17301</v>
      </c>
    </row>
    <row r="21984" spans="1:4" ht="15">
      <c r="A21984" t="s">
        <v>5204</v>
      </c>
      <c r="B21984" s="53">
        <v>2019</v>
      </c>
      <c r="C21984" t="s">
        <v>72</v>
      </c>
      <c r="D21984" t="s">
        <v>17302</v>
      </c>
    </row>
    <row r="21985" spans="1:4" ht="15">
      <c r="A21985" t="s">
        <v>5204</v>
      </c>
      <c r="B21985" s="53">
        <v>2019</v>
      </c>
      <c r="C21985" t="s">
        <v>4750</v>
      </c>
      <c r="D21985" t="s">
        <v>17303</v>
      </c>
    </row>
    <row r="21986" spans="1:4" ht="15">
      <c r="A21986" t="s">
        <v>5204</v>
      </c>
      <c r="B21986" s="53">
        <v>2019</v>
      </c>
      <c r="C21986" t="s">
        <v>986</v>
      </c>
      <c r="D21986" t="s">
        <v>17304</v>
      </c>
    </row>
    <row r="21987" spans="1:4" ht="15">
      <c r="A21987" t="s">
        <v>5204</v>
      </c>
      <c r="B21987" s="53">
        <v>2019</v>
      </c>
      <c r="C21987" t="s">
        <v>2</v>
      </c>
      <c r="D21987" t="s">
        <v>17305</v>
      </c>
    </row>
    <row r="21988" spans="1:4" ht="15">
      <c r="A21988" t="s">
        <v>5204</v>
      </c>
      <c r="B21988" s="53">
        <v>2019</v>
      </c>
      <c r="C21988" t="s">
        <v>2</v>
      </c>
      <c r="D21988" t="s">
        <v>17295</v>
      </c>
    </row>
    <row r="21989" spans="1:4" ht="15">
      <c r="A21989" t="s">
        <v>5204</v>
      </c>
      <c r="B21989" s="53">
        <v>2019</v>
      </c>
      <c r="C21989" t="s">
        <v>2</v>
      </c>
      <c r="D21989" t="s">
        <v>17297</v>
      </c>
    </row>
    <row r="21990" spans="1:4" ht="15">
      <c r="A21990" t="s">
        <v>5204</v>
      </c>
      <c r="B21990" s="53">
        <v>2019</v>
      </c>
      <c r="C21990" t="s">
        <v>2</v>
      </c>
      <c r="D21990" t="s">
        <v>8736</v>
      </c>
    </row>
    <row r="21991" spans="1:4" ht="15">
      <c r="A21991" t="s">
        <v>5204</v>
      </c>
      <c r="B21991" s="53">
        <v>2019</v>
      </c>
      <c r="C21991" t="s">
        <v>2</v>
      </c>
      <c r="D21991" t="s">
        <v>17287</v>
      </c>
    </row>
    <row r="21992" spans="1:4" ht="15">
      <c r="A21992" t="s">
        <v>5204</v>
      </c>
      <c r="B21992" s="53">
        <v>2019</v>
      </c>
      <c r="C21992" t="s">
        <v>2</v>
      </c>
      <c r="D21992" t="s">
        <v>17279</v>
      </c>
    </row>
    <row r="21993" spans="1:4" ht="15">
      <c r="A21993" t="s">
        <v>5204</v>
      </c>
      <c r="B21993" s="53">
        <v>2018</v>
      </c>
      <c r="C21993" t="s">
        <v>30</v>
      </c>
      <c r="D21993" t="s">
        <v>17306</v>
      </c>
    </row>
    <row r="21994" spans="1:4" ht="15">
      <c r="A21994" t="s">
        <v>5204</v>
      </c>
      <c r="B21994" s="53">
        <v>2018</v>
      </c>
      <c r="C21994" t="s">
        <v>970</v>
      </c>
      <c r="D21994" t="s">
        <v>17307</v>
      </c>
    </row>
    <row r="21995" spans="1:4" ht="15">
      <c r="A21995" t="s">
        <v>5204</v>
      </c>
      <c r="B21995" s="53">
        <v>2018</v>
      </c>
      <c r="C21995" t="s">
        <v>1402</v>
      </c>
      <c r="D21995" t="s">
        <v>17308</v>
      </c>
    </row>
    <row r="21996" spans="1:4" ht="15">
      <c r="A21996" t="s">
        <v>5204</v>
      </c>
      <c r="B21996" s="53">
        <v>2018</v>
      </c>
      <c r="C21996" t="s">
        <v>1402</v>
      </c>
      <c r="D21996" t="s">
        <v>17309</v>
      </c>
    </row>
    <row r="21997" spans="1:4" ht="15">
      <c r="A21997" t="s">
        <v>5204</v>
      </c>
      <c r="B21997" s="53">
        <v>2018</v>
      </c>
      <c r="C21997" t="s">
        <v>2428</v>
      </c>
      <c r="D21997" t="s">
        <v>17310</v>
      </c>
    </row>
    <row r="21998" spans="1:4" ht="15">
      <c r="A21998" t="s">
        <v>5204</v>
      </c>
      <c r="B21998" s="53">
        <v>2018</v>
      </c>
      <c r="C21998" t="s">
        <v>3647</v>
      </c>
      <c r="D21998" t="s">
        <v>17311</v>
      </c>
    </row>
    <row r="21999" spans="1:4" ht="15">
      <c r="A21999" t="s">
        <v>5204</v>
      </c>
      <c r="B21999" s="53">
        <v>2018</v>
      </c>
      <c r="C21999" t="s">
        <v>5152</v>
      </c>
      <c r="D21999" t="s">
        <v>17312</v>
      </c>
    </row>
    <row r="22000" spans="1:4" ht="15">
      <c r="A22000" t="s">
        <v>5204</v>
      </c>
      <c r="B22000" s="53">
        <v>2018</v>
      </c>
      <c r="C22000" t="s">
        <v>5152</v>
      </c>
      <c r="D22000" t="s">
        <v>17313</v>
      </c>
    </row>
    <row r="22001" spans="1:4" ht="15">
      <c r="A22001" t="s">
        <v>5204</v>
      </c>
      <c r="B22001" s="53">
        <v>2018</v>
      </c>
      <c r="C22001" t="s">
        <v>329</v>
      </c>
      <c r="D22001" t="s">
        <v>17314</v>
      </c>
    </row>
    <row r="22002" spans="1:4" ht="15">
      <c r="A22002" t="s">
        <v>5204</v>
      </c>
      <c r="B22002" s="53">
        <v>2018</v>
      </c>
      <c r="C22002" t="s">
        <v>329</v>
      </c>
      <c r="D22002" t="s">
        <v>17315</v>
      </c>
    </row>
    <row r="22003" spans="1:4" ht="15">
      <c r="A22003" t="s">
        <v>5204</v>
      </c>
      <c r="B22003" s="53">
        <v>2018</v>
      </c>
      <c r="C22003" t="s">
        <v>329</v>
      </c>
      <c r="D22003" t="s">
        <v>17316</v>
      </c>
    </row>
    <row r="22004" spans="1:4" ht="15">
      <c r="A22004" t="s">
        <v>5204</v>
      </c>
      <c r="B22004" s="53">
        <v>2018</v>
      </c>
      <c r="C22004" t="s">
        <v>293</v>
      </c>
      <c r="D22004" t="s">
        <v>17317</v>
      </c>
    </row>
    <row r="22005" spans="1:4" ht="15">
      <c r="A22005" t="s">
        <v>5204</v>
      </c>
      <c r="B22005" s="53">
        <v>2018</v>
      </c>
      <c r="C22005" t="s">
        <v>17269</v>
      </c>
      <c r="D22005" t="s">
        <v>17318</v>
      </c>
    </row>
    <row r="22006" spans="1:4" ht="15">
      <c r="A22006" t="s">
        <v>5204</v>
      </c>
      <c r="B22006" s="53">
        <v>2018</v>
      </c>
      <c r="C22006" t="s">
        <v>17267</v>
      </c>
      <c r="D22006" t="s">
        <v>17319</v>
      </c>
    </row>
    <row r="22007" spans="1:4" ht="15">
      <c r="A22007" t="s">
        <v>5204</v>
      </c>
      <c r="B22007" s="53">
        <v>2018</v>
      </c>
      <c r="C22007" t="s">
        <v>17267</v>
      </c>
      <c r="D22007" t="s">
        <v>17320</v>
      </c>
    </row>
    <row r="22008" spans="1:4" ht="15">
      <c r="A22008" t="s">
        <v>5204</v>
      </c>
      <c r="B22008" s="53">
        <v>2018</v>
      </c>
      <c r="C22008" t="s">
        <v>17269</v>
      </c>
      <c r="D22008" t="s">
        <v>17321</v>
      </c>
    </row>
    <row r="22009" spans="1:4" ht="15">
      <c r="A22009" t="s">
        <v>5204</v>
      </c>
      <c r="B22009" s="53">
        <v>2018</v>
      </c>
      <c r="C22009" t="s">
        <v>17267</v>
      </c>
      <c r="D22009" t="s">
        <v>17322</v>
      </c>
    </row>
    <row r="22010" spans="1:4" ht="15">
      <c r="A22010" t="s">
        <v>5204</v>
      </c>
      <c r="B22010" s="53">
        <v>2018</v>
      </c>
      <c r="C22010" t="s">
        <v>17267</v>
      </c>
      <c r="D22010" t="s">
        <v>17323</v>
      </c>
    </row>
    <row r="22011" spans="1:4" ht="15">
      <c r="A22011" t="s">
        <v>5204</v>
      </c>
      <c r="B22011" s="53">
        <v>2018</v>
      </c>
      <c r="C22011" t="s">
        <v>16513</v>
      </c>
      <c r="D22011" t="s">
        <v>17324</v>
      </c>
    </row>
    <row r="22012" spans="1:4" ht="15">
      <c r="A22012" t="s">
        <v>5204</v>
      </c>
      <c r="B22012" s="53">
        <v>2018</v>
      </c>
      <c r="C22012" t="s">
        <v>17325</v>
      </c>
      <c r="D22012" t="s">
        <v>17326</v>
      </c>
    </row>
    <row r="22013" spans="1:4" ht="15">
      <c r="A22013" t="s">
        <v>5204</v>
      </c>
      <c r="B22013" s="53">
        <v>2018</v>
      </c>
      <c r="C22013" t="s">
        <v>976</v>
      </c>
      <c r="D22013" t="s">
        <v>17327</v>
      </c>
    </row>
    <row r="22014" spans="1:4" ht="15">
      <c r="A22014" t="s">
        <v>5204</v>
      </c>
      <c r="B22014" s="53">
        <v>2018</v>
      </c>
      <c r="C22014" t="s">
        <v>610</v>
      </c>
      <c r="D22014" t="s">
        <v>17328</v>
      </c>
    </row>
    <row r="22015" spans="1:4" ht="15">
      <c r="A22015" t="s">
        <v>5204</v>
      </c>
      <c r="B22015" s="53">
        <v>2018</v>
      </c>
      <c r="C22015" t="s">
        <v>2</v>
      </c>
      <c r="D22015" t="s">
        <v>17329</v>
      </c>
    </row>
    <row r="22016" spans="1:4" ht="15">
      <c r="A22016" t="s">
        <v>5204</v>
      </c>
      <c r="B22016" s="53">
        <v>2018</v>
      </c>
      <c r="C22016" t="s">
        <v>2</v>
      </c>
      <c r="D22016" t="s">
        <v>17310</v>
      </c>
    </row>
    <row r="22017" spans="1:4" ht="15">
      <c r="A22017" t="s">
        <v>5204</v>
      </c>
      <c r="B22017" s="53">
        <v>2018</v>
      </c>
      <c r="C22017" t="s">
        <v>2</v>
      </c>
      <c r="D22017" t="s">
        <v>17307</v>
      </c>
    </row>
    <row r="22018" spans="1:4" ht="15">
      <c r="A22018" t="s">
        <v>5204</v>
      </c>
      <c r="B22018" s="53">
        <v>2018</v>
      </c>
      <c r="C22018" t="s">
        <v>2</v>
      </c>
      <c r="D22018" t="s">
        <v>17326</v>
      </c>
    </row>
    <row r="22019" spans="1:4" ht="15">
      <c r="A22019" t="s">
        <v>5204</v>
      </c>
      <c r="B22019" s="53">
        <v>2017</v>
      </c>
      <c r="C22019" t="s">
        <v>1338</v>
      </c>
      <c r="D22019" t="s">
        <v>17330</v>
      </c>
    </row>
    <row r="22020" spans="1:4" ht="15">
      <c r="A22020" t="s">
        <v>5204</v>
      </c>
      <c r="B22020" s="53">
        <v>2017</v>
      </c>
      <c r="C22020" t="s">
        <v>404</v>
      </c>
      <c r="D22020" t="s">
        <v>17331</v>
      </c>
    </row>
    <row r="22021" spans="1:4" ht="15">
      <c r="A22021" t="s">
        <v>5204</v>
      </c>
      <c r="B22021" s="53">
        <v>2017</v>
      </c>
      <c r="C22021" t="s">
        <v>404</v>
      </c>
      <c r="D22021" t="s">
        <v>17332</v>
      </c>
    </row>
    <row r="22022" spans="1:4" ht="15">
      <c r="A22022" t="s">
        <v>5204</v>
      </c>
      <c r="B22022" s="53">
        <v>2017</v>
      </c>
      <c r="C22022" t="s">
        <v>404</v>
      </c>
      <c r="D22022" t="s">
        <v>17333</v>
      </c>
    </row>
    <row r="22023" spans="1:4" ht="15">
      <c r="A22023" t="s">
        <v>5204</v>
      </c>
      <c r="B22023" s="53">
        <v>2017</v>
      </c>
      <c r="C22023" t="s">
        <v>970</v>
      </c>
      <c r="D22023" t="s">
        <v>17334</v>
      </c>
    </row>
    <row r="22024" spans="1:4" ht="15">
      <c r="A22024" t="s">
        <v>5204</v>
      </c>
      <c r="B22024" s="53">
        <v>2017</v>
      </c>
      <c r="C22024" t="s">
        <v>915</v>
      </c>
      <c r="D22024" t="s">
        <v>17335</v>
      </c>
    </row>
    <row r="22025" spans="1:4" ht="15">
      <c r="A22025" t="s">
        <v>5204</v>
      </c>
      <c r="B22025" s="53">
        <v>2017</v>
      </c>
      <c r="C22025" t="s">
        <v>915</v>
      </c>
      <c r="D22025" t="s">
        <v>17336</v>
      </c>
    </row>
    <row r="22026" spans="1:4" ht="15">
      <c r="A22026" t="s">
        <v>5204</v>
      </c>
      <c r="B22026" s="53">
        <v>2017</v>
      </c>
      <c r="C22026" t="s">
        <v>1402</v>
      </c>
      <c r="D22026" t="s">
        <v>17337</v>
      </c>
    </row>
    <row r="22027" spans="1:4" ht="15">
      <c r="A22027" t="s">
        <v>5204</v>
      </c>
      <c r="B22027" s="53">
        <v>2017</v>
      </c>
      <c r="C22027" t="s">
        <v>4820</v>
      </c>
      <c r="D22027" t="s">
        <v>17338</v>
      </c>
    </row>
    <row r="22028" spans="1:4" ht="15">
      <c r="A22028" t="s">
        <v>5204</v>
      </c>
      <c r="B22028" s="53">
        <v>2017</v>
      </c>
      <c r="C22028" t="s">
        <v>537</v>
      </c>
      <c r="D22028" t="s">
        <v>17339</v>
      </c>
    </row>
    <row r="22029" spans="1:4" ht="15">
      <c r="A22029" t="s">
        <v>5204</v>
      </c>
      <c r="B22029" s="53">
        <v>2017</v>
      </c>
      <c r="C22029" t="s">
        <v>329</v>
      </c>
      <c r="D22029" t="s">
        <v>17340</v>
      </c>
    </row>
    <row r="22030" spans="1:4" ht="15">
      <c r="A22030" t="s">
        <v>5204</v>
      </c>
      <c r="B22030" s="53">
        <v>2017</v>
      </c>
      <c r="C22030" t="s">
        <v>1271</v>
      </c>
      <c r="D22030" t="s">
        <v>17341</v>
      </c>
    </row>
    <row r="22031" spans="1:4" ht="15">
      <c r="A22031" t="s">
        <v>5204</v>
      </c>
      <c r="B22031" s="53">
        <v>2017</v>
      </c>
      <c r="C22031" t="s">
        <v>1255</v>
      </c>
      <c r="D22031" t="s">
        <v>17342</v>
      </c>
    </row>
    <row r="22032" spans="1:4" ht="15">
      <c r="A22032" t="s">
        <v>5204</v>
      </c>
      <c r="B22032" s="53">
        <v>2017</v>
      </c>
      <c r="C22032" t="s">
        <v>1255</v>
      </c>
      <c r="D22032" t="s">
        <v>17343</v>
      </c>
    </row>
    <row r="22033" spans="1:4" ht="15">
      <c r="A22033" t="s">
        <v>5204</v>
      </c>
      <c r="B22033" s="53">
        <v>2017</v>
      </c>
      <c r="C22033" t="s">
        <v>7679</v>
      </c>
      <c r="D22033" t="s">
        <v>17344</v>
      </c>
    </row>
    <row r="22034" spans="1:4" ht="15">
      <c r="A22034" t="s">
        <v>5204</v>
      </c>
      <c r="B22034" s="53">
        <v>2017</v>
      </c>
      <c r="C22034" t="s">
        <v>22</v>
      </c>
      <c r="D22034" t="s">
        <v>17345</v>
      </c>
    </row>
    <row r="22035" spans="1:4" ht="15">
      <c r="A22035" t="s">
        <v>5204</v>
      </c>
      <c r="B22035" s="53">
        <v>2017</v>
      </c>
      <c r="C22035" t="s">
        <v>986</v>
      </c>
      <c r="D22035" t="s">
        <v>17346</v>
      </c>
    </row>
    <row r="22036" spans="1:4" ht="15">
      <c r="A22036" t="s">
        <v>5204</v>
      </c>
      <c r="B22036" s="53">
        <v>2017</v>
      </c>
      <c r="C22036" t="s">
        <v>2</v>
      </c>
      <c r="D22036" t="s">
        <v>17337</v>
      </c>
    </row>
    <row r="22037" spans="1:4" ht="15">
      <c r="A22037" t="s">
        <v>5204</v>
      </c>
      <c r="B22037" s="53">
        <v>2017</v>
      </c>
      <c r="C22037" t="s">
        <v>2</v>
      </c>
      <c r="D22037" t="s">
        <v>17341</v>
      </c>
    </row>
    <row r="22038" spans="1:4" ht="15">
      <c r="A22038" t="s">
        <v>5204</v>
      </c>
      <c r="B22038" s="53">
        <v>2017</v>
      </c>
      <c r="C22038" t="s">
        <v>2</v>
      </c>
      <c r="D22038" t="s">
        <v>17334</v>
      </c>
    </row>
    <row r="22039" spans="1:4" ht="15">
      <c r="A22039" t="s">
        <v>5204</v>
      </c>
      <c r="B22039" s="53">
        <v>2017</v>
      </c>
      <c r="C22039" t="s">
        <v>2</v>
      </c>
      <c r="D22039" t="s">
        <v>17347</v>
      </c>
    </row>
    <row r="22040" spans="1:4" ht="15">
      <c r="A22040" t="s">
        <v>5204</v>
      </c>
      <c r="B22040" s="53">
        <v>2017</v>
      </c>
      <c r="C22040" t="s">
        <v>2</v>
      </c>
      <c r="D22040" t="s">
        <v>17348</v>
      </c>
    </row>
    <row r="22041" spans="1:4" ht="15">
      <c r="A22041" t="s">
        <v>5204</v>
      </c>
      <c r="B22041" s="53">
        <v>2017</v>
      </c>
      <c r="C22041" t="s">
        <v>2</v>
      </c>
      <c r="D22041" t="s">
        <v>17349</v>
      </c>
    </row>
    <row r="22042" spans="1:4" ht="15">
      <c r="A22042" t="s">
        <v>5204</v>
      </c>
      <c r="B22042" s="53">
        <v>2017</v>
      </c>
      <c r="C22042" t="s">
        <v>2</v>
      </c>
      <c r="D22042" t="s">
        <v>17350</v>
      </c>
    </row>
    <row r="22043" spans="1:4" ht="15">
      <c r="A22043" t="s">
        <v>5204</v>
      </c>
      <c r="B22043" s="53">
        <v>2017</v>
      </c>
      <c r="C22043" t="s">
        <v>2</v>
      </c>
      <c r="D22043" t="s">
        <v>17332</v>
      </c>
    </row>
    <row r="22044" spans="1:4" ht="15">
      <c r="A22044" t="s">
        <v>5204</v>
      </c>
      <c r="B22044" s="53">
        <v>2016</v>
      </c>
      <c r="C22044" t="s">
        <v>2138</v>
      </c>
      <c r="D22044" t="s">
        <v>17351</v>
      </c>
    </row>
    <row r="22045" spans="1:4" ht="15">
      <c r="A22045" t="s">
        <v>5204</v>
      </c>
      <c r="B22045" s="53">
        <v>2016</v>
      </c>
      <c r="C22045" t="s">
        <v>1281</v>
      </c>
      <c r="D22045" t="s">
        <v>17352</v>
      </c>
    </row>
    <row r="22046" spans="1:4" ht="15">
      <c r="A22046" t="s">
        <v>5204</v>
      </c>
      <c r="B22046" s="53">
        <v>2016</v>
      </c>
      <c r="C22046" t="s">
        <v>1402</v>
      </c>
      <c r="D22046" t="s">
        <v>17353</v>
      </c>
    </row>
    <row r="22047" spans="1:4" ht="15">
      <c r="A22047" t="s">
        <v>5204</v>
      </c>
      <c r="B22047" s="53">
        <v>2016</v>
      </c>
      <c r="C22047" t="s">
        <v>1402</v>
      </c>
      <c r="D22047" t="s">
        <v>17354</v>
      </c>
    </row>
    <row r="22048" spans="1:4" ht="15">
      <c r="A22048" t="s">
        <v>5204</v>
      </c>
      <c r="B22048" s="53">
        <v>2016</v>
      </c>
      <c r="C22048" t="s">
        <v>17269</v>
      </c>
      <c r="D22048" t="s">
        <v>17355</v>
      </c>
    </row>
    <row r="22049" spans="1:4" ht="15">
      <c r="A22049" t="s">
        <v>5204</v>
      </c>
      <c r="B22049" s="53">
        <v>2016</v>
      </c>
      <c r="C22049" t="s">
        <v>17269</v>
      </c>
      <c r="D22049" t="s">
        <v>17356</v>
      </c>
    </row>
    <row r="22050" spans="1:4" ht="15">
      <c r="A22050" t="s">
        <v>5204</v>
      </c>
      <c r="B22050" s="53">
        <v>2016</v>
      </c>
      <c r="C22050" t="s">
        <v>17267</v>
      </c>
      <c r="D22050" t="s">
        <v>17357</v>
      </c>
    </row>
    <row r="22051" spans="1:4" ht="15">
      <c r="A22051" t="s">
        <v>5204</v>
      </c>
      <c r="B22051" s="53">
        <v>2016</v>
      </c>
      <c r="C22051" t="s">
        <v>937</v>
      </c>
      <c r="D22051" t="s">
        <v>17358</v>
      </c>
    </row>
    <row r="22052" spans="1:4" ht="15">
      <c r="A22052" t="s">
        <v>5204</v>
      </c>
      <c r="B22052" s="53">
        <v>2016</v>
      </c>
      <c r="C22052" t="s">
        <v>976</v>
      </c>
      <c r="D22052" t="s">
        <v>17359</v>
      </c>
    </row>
    <row r="22053" spans="1:4" ht="15">
      <c r="A22053" t="s">
        <v>5204</v>
      </c>
      <c r="B22053" s="53">
        <v>2016</v>
      </c>
      <c r="C22053" t="s">
        <v>14</v>
      </c>
      <c r="D22053" t="s">
        <v>17360</v>
      </c>
    </row>
    <row r="22054" spans="1:4" ht="15">
      <c r="A22054" t="s">
        <v>5204</v>
      </c>
      <c r="B22054" s="53">
        <v>2016</v>
      </c>
      <c r="C22054" t="s">
        <v>986</v>
      </c>
      <c r="D22054" t="s">
        <v>17361</v>
      </c>
    </row>
    <row r="22055" spans="1:4" ht="15">
      <c r="A22055" t="s">
        <v>5204</v>
      </c>
      <c r="B22055" s="53">
        <v>2016</v>
      </c>
      <c r="C22055" t="s">
        <v>986</v>
      </c>
      <c r="D22055" t="s">
        <v>17362</v>
      </c>
    </row>
    <row r="22056" spans="1:4" ht="15">
      <c r="A22056" t="s">
        <v>5204</v>
      </c>
      <c r="B22056" s="53">
        <v>2016</v>
      </c>
      <c r="C22056" t="s">
        <v>2</v>
      </c>
      <c r="D22056" t="s">
        <v>17330</v>
      </c>
    </row>
    <row r="22057" spans="1:4" ht="15">
      <c r="A22057" t="s">
        <v>5204</v>
      </c>
      <c r="B22057" s="53">
        <v>2016</v>
      </c>
      <c r="C22057" t="s">
        <v>2</v>
      </c>
      <c r="D22057" t="s">
        <v>17363</v>
      </c>
    </row>
    <row r="22058" spans="1:4" ht="15">
      <c r="A22058" t="s">
        <v>5204</v>
      </c>
      <c r="B22058" s="53">
        <v>2016</v>
      </c>
      <c r="C22058" t="s">
        <v>2</v>
      </c>
      <c r="D22058" t="s">
        <v>17364</v>
      </c>
    </row>
    <row r="22059" spans="1:4" ht="15">
      <c r="A22059" t="s">
        <v>5204</v>
      </c>
      <c r="B22059" s="53">
        <v>2016</v>
      </c>
      <c r="C22059" t="s">
        <v>2</v>
      </c>
      <c r="D22059" t="s">
        <v>17365</v>
      </c>
    </row>
    <row r="22060" spans="1:4" ht="15">
      <c r="A22060" t="s">
        <v>5204</v>
      </c>
      <c r="B22060" s="53">
        <v>2016</v>
      </c>
      <c r="C22060" t="s">
        <v>2</v>
      </c>
      <c r="D22060" t="s">
        <v>17354</v>
      </c>
    </row>
    <row r="22061" spans="1:4" ht="15">
      <c r="A22061" t="s">
        <v>5204</v>
      </c>
      <c r="B22061" s="53">
        <v>2016</v>
      </c>
      <c r="C22061" t="s">
        <v>2</v>
      </c>
      <c r="D22061" t="s">
        <v>17366</v>
      </c>
    </row>
    <row r="22062" spans="1:4" ht="15">
      <c r="A22062" t="s">
        <v>5204</v>
      </c>
      <c r="B22062" s="53">
        <v>2015</v>
      </c>
      <c r="C22062" t="s">
        <v>17367</v>
      </c>
      <c r="D22062" t="s">
        <v>17368</v>
      </c>
    </row>
    <row r="22063" spans="1:4" ht="15">
      <c r="A22063" t="s">
        <v>5204</v>
      </c>
      <c r="B22063" s="53">
        <v>2015</v>
      </c>
      <c r="C22063" t="s">
        <v>1281</v>
      </c>
      <c r="D22063" t="s">
        <v>16597</v>
      </c>
    </row>
    <row r="22064" spans="1:4" ht="15">
      <c r="A22064" t="s">
        <v>5204</v>
      </c>
      <c r="B22064" s="53">
        <v>2015</v>
      </c>
      <c r="C22064" t="s">
        <v>1281</v>
      </c>
      <c r="D22064" t="s">
        <v>17369</v>
      </c>
    </row>
    <row r="22065" spans="1:4" ht="15">
      <c r="A22065" t="s">
        <v>5204</v>
      </c>
      <c r="B22065" s="53">
        <v>2015</v>
      </c>
      <c r="C22065" t="s">
        <v>970</v>
      </c>
      <c r="D22065" t="s">
        <v>17370</v>
      </c>
    </row>
    <row r="22066" spans="1:4" ht="15">
      <c r="A22066" t="s">
        <v>5204</v>
      </c>
      <c r="B22066" s="53">
        <v>2015</v>
      </c>
      <c r="C22066" t="s">
        <v>1402</v>
      </c>
      <c r="D22066" t="s">
        <v>17371</v>
      </c>
    </row>
    <row r="22067" spans="1:4" ht="15">
      <c r="A22067" t="s">
        <v>5204</v>
      </c>
      <c r="B22067" s="53">
        <v>2015</v>
      </c>
      <c r="C22067" t="s">
        <v>2428</v>
      </c>
      <c r="D22067" t="s">
        <v>17372</v>
      </c>
    </row>
    <row r="22068" spans="1:4" ht="15">
      <c r="A22068" t="s">
        <v>5204</v>
      </c>
      <c r="B22068" s="53">
        <v>2015</v>
      </c>
      <c r="C22068" t="s">
        <v>19</v>
      </c>
      <c r="D22068" t="s">
        <v>17373</v>
      </c>
    </row>
    <row r="22069" spans="1:4" ht="15">
      <c r="A22069" t="s">
        <v>5204</v>
      </c>
      <c r="B22069" s="53">
        <v>2015</v>
      </c>
      <c r="C22069" t="s">
        <v>19</v>
      </c>
      <c r="D22069" t="s">
        <v>17374</v>
      </c>
    </row>
    <row r="22070" spans="1:4" ht="15">
      <c r="A22070" t="s">
        <v>5204</v>
      </c>
      <c r="B22070" s="53">
        <v>2015</v>
      </c>
      <c r="C22070" t="s">
        <v>16576</v>
      </c>
      <c r="D22070" t="s">
        <v>17375</v>
      </c>
    </row>
    <row r="22071" spans="1:4" ht="15">
      <c r="A22071" t="s">
        <v>5204</v>
      </c>
      <c r="B22071" s="53">
        <v>2015</v>
      </c>
      <c r="C22071" t="s">
        <v>5157</v>
      </c>
      <c r="D22071" t="s">
        <v>17376</v>
      </c>
    </row>
    <row r="22072" spans="1:4" ht="15">
      <c r="A22072" t="s">
        <v>5204</v>
      </c>
      <c r="B22072" s="53">
        <v>2015</v>
      </c>
      <c r="C22072" t="s">
        <v>1260</v>
      </c>
      <c r="D22072" t="s">
        <v>17377</v>
      </c>
    </row>
    <row r="22073" spans="1:4" ht="15">
      <c r="A22073" t="s">
        <v>5204</v>
      </c>
      <c r="B22073" s="53">
        <v>2015</v>
      </c>
      <c r="C22073" t="s">
        <v>4075</v>
      </c>
      <c r="D22073" t="s">
        <v>17378</v>
      </c>
    </row>
    <row r="22074" spans="1:4" ht="15">
      <c r="A22074" t="s">
        <v>5204</v>
      </c>
      <c r="B22074" s="53">
        <v>2015</v>
      </c>
      <c r="C22074" t="s">
        <v>4075</v>
      </c>
      <c r="D22074" t="s">
        <v>17379</v>
      </c>
    </row>
    <row r="22075" spans="1:4" ht="15">
      <c r="A22075" t="s">
        <v>5204</v>
      </c>
      <c r="B22075" s="53">
        <v>2015</v>
      </c>
      <c r="C22075" t="s">
        <v>22</v>
      </c>
      <c r="D22075" t="s">
        <v>17380</v>
      </c>
    </row>
    <row r="22076" spans="1:4" ht="15">
      <c r="A22076" t="s">
        <v>5204</v>
      </c>
      <c r="B22076" s="53">
        <v>2015</v>
      </c>
      <c r="C22076" t="s">
        <v>976</v>
      </c>
      <c r="D22076" t="s">
        <v>17381</v>
      </c>
    </row>
    <row r="22077" spans="1:4" ht="15">
      <c r="A22077" t="s">
        <v>5204</v>
      </c>
      <c r="B22077" s="53">
        <v>2015</v>
      </c>
      <c r="C22077" t="s">
        <v>17382</v>
      </c>
      <c r="D22077" t="s">
        <v>17383</v>
      </c>
    </row>
    <row r="22078" spans="1:4" ht="15">
      <c r="A22078" t="s">
        <v>5204</v>
      </c>
      <c r="B22078" s="53">
        <v>2015</v>
      </c>
      <c r="C22078" t="s">
        <v>17384</v>
      </c>
      <c r="D22078" t="s">
        <v>17385</v>
      </c>
    </row>
    <row r="22079" spans="1:4" ht="15">
      <c r="A22079" t="s">
        <v>5204</v>
      </c>
      <c r="B22079" s="53">
        <v>2015</v>
      </c>
      <c r="C22079" t="s">
        <v>8631</v>
      </c>
      <c r="D22079" t="s">
        <v>17386</v>
      </c>
    </row>
    <row r="22080" spans="1:4" ht="15">
      <c r="A22080" t="s">
        <v>5204</v>
      </c>
      <c r="B22080" s="53">
        <v>2015</v>
      </c>
      <c r="C22080" t="s">
        <v>1174</v>
      </c>
      <c r="D22080" t="s">
        <v>17387</v>
      </c>
    </row>
    <row r="22081" spans="1:4" ht="15">
      <c r="A22081" t="s">
        <v>5204</v>
      </c>
      <c r="B22081" s="53">
        <v>2015</v>
      </c>
      <c r="C22081" t="s">
        <v>986</v>
      </c>
      <c r="D22081" t="s">
        <v>17388</v>
      </c>
    </row>
    <row r="22082" spans="1:4" ht="15">
      <c r="A22082" t="s">
        <v>5204</v>
      </c>
      <c r="B22082" s="53">
        <v>2015</v>
      </c>
      <c r="C22082" t="s">
        <v>986</v>
      </c>
      <c r="D22082" t="s">
        <v>17363</v>
      </c>
    </row>
    <row r="22083" spans="1:4" ht="15">
      <c r="A22083" t="s">
        <v>5204</v>
      </c>
      <c r="B22083" s="53">
        <v>2015</v>
      </c>
      <c r="C22083" t="s">
        <v>2</v>
      </c>
      <c r="D22083" t="s">
        <v>17389</v>
      </c>
    </row>
    <row r="22084" spans="1:4" ht="15">
      <c r="A22084" t="s">
        <v>5204</v>
      </c>
      <c r="B22084" s="53">
        <v>2015</v>
      </c>
      <c r="C22084" t="s">
        <v>2</v>
      </c>
      <c r="D22084" t="s">
        <v>17390</v>
      </c>
    </row>
    <row r="22085" spans="1:4" ht="15">
      <c r="A22085" t="s">
        <v>5204</v>
      </c>
      <c r="B22085" s="53">
        <v>2015</v>
      </c>
      <c r="C22085" t="s">
        <v>2</v>
      </c>
      <c r="D22085" t="s">
        <v>17391</v>
      </c>
    </row>
    <row r="22086" spans="1:4" ht="15">
      <c r="A22086" t="s">
        <v>5204</v>
      </c>
      <c r="B22086" s="53">
        <v>2015</v>
      </c>
      <c r="C22086" t="s">
        <v>2</v>
      </c>
      <c r="D22086" t="s">
        <v>17353</v>
      </c>
    </row>
    <row r="22087" spans="1:4" ht="15">
      <c r="A22087" t="s">
        <v>5204</v>
      </c>
      <c r="B22087" s="53">
        <v>2014</v>
      </c>
      <c r="C22087" t="s">
        <v>17392</v>
      </c>
      <c r="D22087" t="s">
        <v>17393</v>
      </c>
    </row>
    <row r="22088" spans="1:4" ht="15">
      <c r="A22088" t="s">
        <v>5204</v>
      </c>
      <c r="B22088" s="53">
        <v>2014</v>
      </c>
      <c r="C22088" t="s">
        <v>2138</v>
      </c>
      <c r="D22088" t="s">
        <v>17394</v>
      </c>
    </row>
    <row r="22089" spans="1:4" ht="15">
      <c r="A22089" t="s">
        <v>5204</v>
      </c>
      <c r="B22089" s="53">
        <v>2014</v>
      </c>
      <c r="C22089" t="s">
        <v>1971</v>
      </c>
      <c r="D22089" t="s">
        <v>17395</v>
      </c>
    </row>
    <row r="22090" spans="1:4" ht="15">
      <c r="A22090" t="s">
        <v>5204</v>
      </c>
      <c r="B22090" s="53">
        <v>2014</v>
      </c>
      <c r="C22090" t="s">
        <v>1281</v>
      </c>
      <c r="D22090" t="s">
        <v>17396</v>
      </c>
    </row>
    <row r="22091" spans="1:4" ht="15">
      <c r="A22091" t="s">
        <v>5204</v>
      </c>
      <c r="B22091" s="53">
        <v>2014</v>
      </c>
      <c r="C22091" t="s">
        <v>1402</v>
      </c>
      <c r="D22091" t="s">
        <v>17397</v>
      </c>
    </row>
    <row r="22092" spans="1:4" ht="15">
      <c r="A22092" t="s">
        <v>5204</v>
      </c>
      <c r="B22092" s="53">
        <v>2014</v>
      </c>
      <c r="C22092" t="s">
        <v>1894</v>
      </c>
      <c r="D22092" t="s">
        <v>17398</v>
      </c>
    </row>
    <row r="22093" spans="1:4" ht="15">
      <c r="A22093" t="s">
        <v>5204</v>
      </c>
      <c r="B22093" s="53">
        <v>2014</v>
      </c>
      <c r="C22093" t="s">
        <v>17269</v>
      </c>
      <c r="D22093" t="s">
        <v>17399</v>
      </c>
    </row>
    <row r="22094" spans="1:4" ht="15">
      <c r="A22094" t="s">
        <v>5204</v>
      </c>
      <c r="B22094" s="53">
        <v>2014</v>
      </c>
      <c r="C22094" t="s">
        <v>1260</v>
      </c>
      <c r="D22094" t="s">
        <v>17400</v>
      </c>
    </row>
    <row r="22095" spans="1:4" ht="15">
      <c r="A22095" t="s">
        <v>5204</v>
      </c>
      <c r="B22095" s="53">
        <v>2014</v>
      </c>
      <c r="C22095" t="s">
        <v>1260</v>
      </c>
      <c r="D22095" t="s">
        <v>17401</v>
      </c>
    </row>
    <row r="22096" spans="1:4" ht="15">
      <c r="A22096" t="s">
        <v>5204</v>
      </c>
      <c r="B22096" s="53">
        <v>2014</v>
      </c>
      <c r="C22096" t="s">
        <v>937</v>
      </c>
      <c r="D22096" t="s">
        <v>17402</v>
      </c>
    </row>
    <row r="22097" spans="1:4" ht="15">
      <c r="A22097" t="s">
        <v>5204</v>
      </c>
      <c r="B22097" s="53">
        <v>2014</v>
      </c>
      <c r="C22097" t="s">
        <v>937</v>
      </c>
      <c r="D22097" t="s">
        <v>17403</v>
      </c>
    </row>
    <row r="22098" spans="1:4" ht="15">
      <c r="A22098" t="s">
        <v>5204</v>
      </c>
      <c r="B22098" s="53">
        <v>2014</v>
      </c>
      <c r="C22098" t="s">
        <v>17404</v>
      </c>
      <c r="D22098" t="s">
        <v>17405</v>
      </c>
    </row>
    <row r="22099" spans="1:4" ht="15">
      <c r="A22099" t="s">
        <v>5204</v>
      </c>
      <c r="B22099" s="53">
        <v>2014</v>
      </c>
      <c r="C22099" t="s">
        <v>645</v>
      </c>
      <c r="D22099" t="s">
        <v>17406</v>
      </c>
    </row>
    <row r="22100" spans="1:4" ht="15">
      <c r="A22100" t="s">
        <v>5204</v>
      </c>
      <c r="B22100" s="53">
        <v>2014</v>
      </c>
      <c r="C22100" t="s">
        <v>17382</v>
      </c>
      <c r="D22100" t="s">
        <v>17407</v>
      </c>
    </row>
    <row r="22101" spans="1:4" ht="15">
      <c r="A22101" t="s">
        <v>5204</v>
      </c>
      <c r="B22101" s="53">
        <v>2014</v>
      </c>
      <c r="C22101" t="s">
        <v>8631</v>
      </c>
      <c r="D22101" t="s">
        <v>17408</v>
      </c>
    </row>
    <row r="22102" spans="1:4" ht="15">
      <c r="A22102" t="s">
        <v>5204</v>
      </c>
      <c r="B22102" s="53">
        <v>2014</v>
      </c>
      <c r="C22102" t="s">
        <v>1005</v>
      </c>
      <c r="D22102" t="s">
        <v>17409</v>
      </c>
    </row>
    <row r="22103" spans="1:4" ht="15">
      <c r="A22103" t="s">
        <v>5204</v>
      </c>
      <c r="B22103" s="53">
        <v>2014</v>
      </c>
      <c r="C22103" t="s">
        <v>986</v>
      </c>
      <c r="D22103" t="s">
        <v>17410</v>
      </c>
    </row>
    <row r="22104" spans="1:4" ht="15">
      <c r="A22104" t="s">
        <v>5204</v>
      </c>
      <c r="B22104" s="53">
        <v>2013</v>
      </c>
      <c r="C22104" t="s">
        <v>30</v>
      </c>
      <c r="D22104" t="s">
        <v>16633</v>
      </c>
    </row>
    <row r="22105" spans="1:4" ht="15">
      <c r="A22105" t="s">
        <v>5204</v>
      </c>
      <c r="B22105" s="53">
        <v>2013</v>
      </c>
      <c r="C22105" t="s">
        <v>30</v>
      </c>
      <c r="D22105" t="s">
        <v>17411</v>
      </c>
    </row>
    <row r="22106" spans="1:4" ht="15">
      <c r="A22106" t="s">
        <v>5204</v>
      </c>
      <c r="B22106" s="53">
        <v>2013</v>
      </c>
      <c r="C22106" t="s">
        <v>1281</v>
      </c>
      <c r="D22106" t="s">
        <v>17412</v>
      </c>
    </row>
    <row r="22107" spans="1:4" ht="15">
      <c r="A22107" t="s">
        <v>5204</v>
      </c>
      <c r="B22107" s="53">
        <v>2013</v>
      </c>
      <c r="C22107" t="s">
        <v>970</v>
      </c>
      <c r="D22107" t="s">
        <v>17413</v>
      </c>
    </row>
    <row r="22108" spans="1:4" ht="15">
      <c r="A22108" t="s">
        <v>5204</v>
      </c>
      <c r="B22108" s="53">
        <v>2013</v>
      </c>
      <c r="C22108" t="s">
        <v>17414</v>
      </c>
      <c r="D22108" t="s">
        <v>17415</v>
      </c>
    </row>
    <row r="22109" spans="1:4" ht="15">
      <c r="A22109" t="s">
        <v>5204</v>
      </c>
      <c r="B22109" s="53">
        <v>2013</v>
      </c>
      <c r="C22109" t="s">
        <v>1402</v>
      </c>
      <c r="D22109" t="s">
        <v>17416</v>
      </c>
    </row>
    <row r="22110" spans="1:4" ht="15">
      <c r="A22110" t="s">
        <v>5204</v>
      </c>
      <c r="B22110" s="53">
        <v>2013</v>
      </c>
      <c r="C22110" t="s">
        <v>17417</v>
      </c>
      <c r="D22110" t="s">
        <v>17418</v>
      </c>
    </row>
    <row r="22111" spans="1:4" ht="15">
      <c r="A22111" t="s">
        <v>5204</v>
      </c>
      <c r="B22111" s="53">
        <v>2013</v>
      </c>
      <c r="C22111" t="s">
        <v>1096</v>
      </c>
      <c r="D22111" t="s">
        <v>17419</v>
      </c>
    </row>
    <row r="22112" spans="1:4" ht="15">
      <c r="A22112" t="s">
        <v>5204</v>
      </c>
      <c r="B22112" s="53">
        <v>2013</v>
      </c>
      <c r="C22112" t="s">
        <v>1260</v>
      </c>
      <c r="D22112" t="s">
        <v>17420</v>
      </c>
    </row>
    <row r="22113" spans="1:4" ht="15">
      <c r="A22113" t="s">
        <v>5204</v>
      </c>
      <c r="B22113" s="53">
        <v>2013</v>
      </c>
      <c r="C22113" t="s">
        <v>4687</v>
      </c>
      <c r="D22113" t="s">
        <v>17421</v>
      </c>
    </row>
    <row r="22114" spans="1:4" ht="15">
      <c r="A22114" t="s">
        <v>5204</v>
      </c>
      <c r="B22114" s="53">
        <v>2013</v>
      </c>
      <c r="C22114" t="s">
        <v>7410</v>
      </c>
      <c r="D22114" t="s">
        <v>17422</v>
      </c>
    </row>
    <row r="22115" spans="1:4" ht="15">
      <c r="A22115" t="s">
        <v>5204</v>
      </c>
      <c r="B22115" s="53">
        <v>2013</v>
      </c>
      <c r="C22115" t="s">
        <v>15</v>
      </c>
      <c r="D22115" t="s">
        <v>17423</v>
      </c>
    </row>
    <row r="22116" spans="1:4" ht="15">
      <c r="A22116" t="s">
        <v>5204</v>
      </c>
      <c r="B22116" s="53">
        <v>2013</v>
      </c>
      <c r="C22116" t="s">
        <v>608</v>
      </c>
      <c r="D22116" t="s">
        <v>17424</v>
      </c>
    </row>
    <row r="22117" spans="1:4" ht="15">
      <c r="A22117" t="s">
        <v>5204</v>
      </c>
      <c r="B22117" s="53">
        <v>2013</v>
      </c>
      <c r="C22117" t="s">
        <v>1174</v>
      </c>
      <c r="D22117" t="s">
        <v>17425</v>
      </c>
    </row>
    <row r="22118" spans="1:4" ht="15">
      <c r="A22118" t="s">
        <v>5204</v>
      </c>
      <c r="B22118" s="53">
        <v>2013</v>
      </c>
      <c r="C22118" t="s">
        <v>1174</v>
      </c>
      <c r="D22118" t="s">
        <v>17426</v>
      </c>
    </row>
    <row r="22119" spans="1:4" ht="15">
      <c r="A22119" t="s">
        <v>5204</v>
      </c>
      <c r="B22119" s="53">
        <v>2013</v>
      </c>
      <c r="C22119" t="s">
        <v>1331</v>
      </c>
      <c r="D22119" t="s">
        <v>17427</v>
      </c>
    </row>
    <row r="22120" spans="1:4" ht="15">
      <c r="A22120" t="s">
        <v>5204</v>
      </c>
      <c r="B22120" s="53">
        <v>2012</v>
      </c>
      <c r="C22120" t="s">
        <v>2661</v>
      </c>
      <c r="D22120" t="s">
        <v>17428</v>
      </c>
    </row>
    <row r="22121" spans="1:4" ht="15">
      <c r="A22121" t="s">
        <v>5204</v>
      </c>
      <c r="B22121" s="53">
        <v>2012</v>
      </c>
      <c r="C22121" t="s">
        <v>4297</v>
      </c>
      <c r="D22121" t="s">
        <v>17429</v>
      </c>
    </row>
    <row r="22122" spans="1:4" ht="15">
      <c r="A22122" t="s">
        <v>5204</v>
      </c>
      <c r="B22122" s="53">
        <v>2012</v>
      </c>
      <c r="C22122" t="s">
        <v>1281</v>
      </c>
      <c r="D22122" t="s">
        <v>17430</v>
      </c>
    </row>
    <row r="22123" spans="1:4" ht="15">
      <c r="A22123" t="s">
        <v>5204</v>
      </c>
      <c r="B22123" s="53">
        <v>2012</v>
      </c>
      <c r="C22123" t="s">
        <v>970</v>
      </c>
      <c r="D22123" t="s">
        <v>17431</v>
      </c>
    </row>
    <row r="22124" spans="1:4" ht="15">
      <c r="A22124" t="s">
        <v>5204</v>
      </c>
      <c r="B22124" s="53">
        <v>2012</v>
      </c>
      <c r="C22124" t="s">
        <v>17432</v>
      </c>
      <c r="D22124" t="s">
        <v>17433</v>
      </c>
    </row>
    <row r="22125" spans="1:4" ht="15">
      <c r="A22125" t="s">
        <v>5204</v>
      </c>
      <c r="B22125" s="53">
        <v>2012</v>
      </c>
      <c r="C22125" t="s">
        <v>915</v>
      </c>
      <c r="D22125" t="s">
        <v>17434</v>
      </c>
    </row>
    <row r="22126" spans="1:4" ht="15">
      <c r="A22126" t="s">
        <v>5204</v>
      </c>
      <c r="B22126" s="53">
        <v>2012</v>
      </c>
      <c r="C22126" t="s">
        <v>1402</v>
      </c>
      <c r="D22126" t="s">
        <v>17435</v>
      </c>
    </row>
    <row r="22127" spans="1:4" ht="15">
      <c r="A22127" t="s">
        <v>5204</v>
      </c>
      <c r="B22127" s="53">
        <v>2012</v>
      </c>
      <c r="C22127" t="s">
        <v>1030</v>
      </c>
      <c r="D22127" t="s">
        <v>17436</v>
      </c>
    </row>
    <row r="22128" spans="1:4" ht="15">
      <c r="A22128" t="s">
        <v>5204</v>
      </c>
      <c r="B22128" s="53">
        <v>2012</v>
      </c>
      <c r="C22128" t="s">
        <v>17269</v>
      </c>
      <c r="D22128" t="s">
        <v>17437</v>
      </c>
    </row>
    <row r="22129" spans="1:4" ht="15">
      <c r="A22129" t="s">
        <v>5204</v>
      </c>
      <c r="B22129" s="53">
        <v>2012</v>
      </c>
      <c r="C22129" t="s">
        <v>4075</v>
      </c>
      <c r="D22129" t="s">
        <v>17438</v>
      </c>
    </row>
    <row r="22130" spans="1:4" ht="15">
      <c r="A22130" t="s">
        <v>5204</v>
      </c>
      <c r="B22130" s="53">
        <v>2012</v>
      </c>
      <c r="C22130" t="s">
        <v>937</v>
      </c>
      <c r="D22130" t="s">
        <v>17439</v>
      </c>
    </row>
    <row r="22131" spans="1:4" ht="15">
      <c r="A22131" t="s">
        <v>5204</v>
      </c>
      <c r="B22131" s="53">
        <v>2012</v>
      </c>
      <c r="C22131" t="s">
        <v>937</v>
      </c>
      <c r="D22131" t="s">
        <v>17440</v>
      </c>
    </row>
    <row r="22132" spans="1:4" ht="15">
      <c r="A22132" t="s">
        <v>5204</v>
      </c>
      <c r="B22132" s="53">
        <v>2012</v>
      </c>
      <c r="C22132" t="s">
        <v>937</v>
      </c>
      <c r="D22132" t="s">
        <v>17441</v>
      </c>
    </row>
    <row r="22133" spans="1:4" ht="15">
      <c r="A22133" t="s">
        <v>5204</v>
      </c>
      <c r="B22133" s="53">
        <v>2012</v>
      </c>
      <c r="C22133" t="s">
        <v>937</v>
      </c>
      <c r="D22133" t="s">
        <v>17442</v>
      </c>
    </row>
    <row r="22134" spans="1:4" ht="15">
      <c r="A22134" t="s">
        <v>5204</v>
      </c>
      <c r="B22134" s="53">
        <v>2012</v>
      </c>
      <c r="C22134" t="s">
        <v>937</v>
      </c>
      <c r="D22134" t="s">
        <v>17443</v>
      </c>
    </row>
    <row r="22135" spans="1:4" ht="15">
      <c r="A22135" t="s">
        <v>5204</v>
      </c>
      <c r="B22135" s="53">
        <v>2012</v>
      </c>
      <c r="C22135" t="s">
        <v>645</v>
      </c>
      <c r="D22135" t="s">
        <v>17444</v>
      </c>
    </row>
    <row r="22136" spans="1:4" ht="15">
      <c r="A22136" t="s">
        <v>5204</v>
      </c>
      <c r="B22136" s="53">
        <v>2012</v>
      </c>
      <c r="C22136" t="s">
        <v>22</v>
      </c>
      <c r="D22136" t="s">
        <v>17445</v>
      </c>
    </row>
    <row r="22137" spans="1:4" ht="15">
      <c r="A22137" t="s">
        <v>5204</v>
      </c>
      <c r="B22137" s="53">
        <v>2012</v>
      </c>
      <c r="C22137" t="s">
        <v>17384</v>
      </c>
      <c r="D22137" t="s">
        <v>17446</v>
      </c>
    </row>
    <row r="22138" spans="1:4" ht="15">
      <c r="A22138" t="s">
        <v>5204</v>
      </c>
      <c r="B22138" s="53">
        <v>2012</v>
      </c>
      <c r="C22138" t="s">
        <v>17447</v>
      </c>
      <c r="D22138" t="s">
        <v>17448</v>
      </c>
    </row>
    <row r="22139" spans="1:4" ht="15">
      <c r="A22139" t="s">
        <v>5204</v>
      </c>
      <c r="B22139" s="53">
        <v>2012</v>
      </c>
      <c r="C22139" t="s">
        <v>17449</v>
      </c>
      <c r="D22139" t="s">
        <v>17450</v>
      </c>
    </row>
    <row r="22140" spans="1:4" ht="15">
      <c r="A22140" t="s">
        <v>5204</v>
      </c>
      <c r="B22140" s="53">
        <v>2012</v>
      </c>
      <c r="C22140" t="s">
        <v>1007</v>
      </c>
      <c r="D22140" t="s">
        <v>17451</v>
      </c>
    </row>
    <row r="22141" spans="1:4" ht="15">
      <c r="A22141" t="s">
        <v>5204</v>
      </c>
      <c r="B22141" s="53">
        <v>2012</v>
      </c>
      <c r="C22141" t="s">
        <v>986</v>
      </c>
      <c r="D22141" t="s">
        <v>17452</v>
      </c>
    </row>
    <row r="22142" spans="1:4" ht="15">
      <c r="A22142" t="s">
        <v>5204</v>
      </c>
      <c r="B22142" s="53">
        <v>2011</v>
      </c>
      <c r="C22142" t="s">
        <v>12934</v>
      </c>
      <c r="D22142" t="s">
        <v>17453</v>
      </c>
    </row>
    <row r="22143" spans="1:4" ht="15">
      <c r="A22143" t="s">
        <v>5204</v>
      </c>
      <c r="B22143" s="53">
        <v>2011</v>
      </c>
      <c r="C22143" t="s">
        <v>1281</v>
      </c>
      <c r="D22143" t="s">
        <v>17454</v>
      </c>
    </row>
    <row r="22144" spans="1:4" ht="15">
      <c r="A22144" t="s">
        <v>5204</v>
      </c>
      <c r="B22144" s="53">
        <v>2011</v>
      </c>
      <c r="C22144" t="s">
        <v>1281</v>
      </c>
      <c r="D22144" t="s">
        <v>17455</v>
      </c>
    </row>
    <row r="22145" spans="1:4" ht="15">
      <c r="A22145" t="s">
        <v>5204</v>
      </c>
      <c r="B22145" s="53">
        <v>2011</v>
      </c>
      <c r="C22145" t="s">
        <v>1281</v>
      </c>
      <c r="D22145" t="s">
        <v>17456</v>
      </c>
    </row>
    <row r="22146" spans="1:4" ht="15">
      <c r="A22146" t="s">
        <v>5204</v>
      </c>
      <c r="B22146" s="53">
        <v>2011</v>
      </c>
      <c r="C22146" t="s">
        <v>970</v>
      </c>
      <c r="D22146" t="s">
        <v>17457</v>
      </c>
    </row>
    <row r="22147" spans="1:4" ht="15">
      <c r="A22147" t="s">
        <v>5204</v>
      </c>
      <c r="B22147" s="53">
        <v>2011</v>
      </c>
      <c r="C22147" t="s">
        <v>910</v>
      </c>
      <c r="D22147" t="s">
        <v>17458</v>
      </c>
    </row>
    <row r="22148" spans="1:4" ht="15">
      <c r="A22148" t="s">
        <v>5204</v>
      </c>
      <c r="B22148" s="53">
        <v>2011</v>
      </c>
      <c r="C22148" t="s">
        <v>26</v>
      </c>
      <c r="D22148" t="s">
        <v>16995</v>
      </c>
    </row>
    <row r="22149" spans="1:4" ht="15">
      <c r="A22149" t="s">
        <v>5204</v>
      </c>
      <c r="B22149" s="53">
        <v>2011</v>
      </c>
      <c r="C22149" t="s">
        <v>1255</v>
      </c>
      <c r="D22149" t="s">
        <v>17459</v>
      </c>
    </row>
    <row r="22150" spans="1:4" ht="15">
      <c r="A22150" t="s">
        <v>5204</v>
      </c>
      <c r="B22150" s="53">
        <v>2011</v>
      </c>
      <c r="C22150" t="s">
        <v>1255</v>
      </c>
      <c r="D22150" t="s">
        <v>17460</v>
      </c>
    </row>
    <row r="22151" spans="1:4" ht="15">
      <c r="A22151" t="s">
        <v>5204</v>
      </c>
      <c r="B22151" s="53">
        <v>2011</v>
      </c>
      <c r="C22151" t="s">
        <v>1172</v>
      </c>
      <c r="D22151" t="s">
        <v>17461</v>
      </c>
    </row>
    <row r="22152" spans="1:4" ht="15">
      <c r="A22152" t="s">
        <v>5204</v>
      </c>
      <c r="B22152" s="53">
        <v>2011</v>
      </c>
      <c r="C22152" t="s">
        <v>645</v>
      </c>
      <c r="D22152" t="s">
        <v>17462</v>
      </c>
    </row>
    <row r="22153" spans="1:4" ht="15">
      <c r="A22153" t="s">
        <v>5204</v>
      </c>
      <c r="B22153" s="53">
        <v>2011</v>
      </c>
      <c r="C22153" t="s">
        <v>645</v>
      </c>
      <c r="D22153" t="s">
        <v>16999</v>
      </c>
    </row>
    <row r="22154" spans="1:4" ht="15">
      <c r="A22154" t="s">
        <v>5204</v>
      </c>
      <c r="B22154" s="53">
        <v>2011</v>
      </c>
      <c r="C22154" t="s">
        <v>1174</v>
      </c>
      <c r="D22154" t="s">
        <v>17463</v>
      </c>
    </row>
    <row r="22155" spans="1:4" ht="15">
      <c r="A22155" t="s">
        <v>5204</v>
      </c>
      <c r="B22155" s="53">
        <v>2011</v>
      </c>
      <c r="C22155" t="s">
        <v>17449</v>
      </c>
      <c r="D22155" t="s">
        <v>17464</v>
      </c>
    </row>
    <row r="22156" spans="1:4" ht="15">
      <c r="A22156" t="s">
        <v>5204</v>
      </c>
      <c r="B22156" s="53">
        <v>2010</v>
      </c>
      <c r="C22156" t="s">
        <v>1015</v>
      </c>
      <c r="D22156" t="s">
        <v>17465</v>
      </c>
    </row>
    <row r="22157" spans="1:4" ht="15">
      <c r="A22157" t="s">
        <v>5204</v>
      </c>
      <c r="B22157" s="53">
        <v>2010</v>
      </c>
      <c r="C22157" t="s">
        <v>1281</v>
      </c>
      <c r="D22157" t="s">
        <v>17466</v>
      </c>
    </row>
    <row r="22158" spans="1:4" ht="15">
      <c r="A22158" t="s">
        <v>5204</v>
      </c>
      <c r="B22158" s="53">
        <v>2010</v>
      </c>
      <c r="C22158" t="s">
        <v>4590</v>
      </c>
      <c r="D22158" t="s">
        <v>17467</v>
      </c>
    </row>
    <row r="22159" spans="1:4" ht="15">
      <c r="A22159" t="s">
        <v>5204</v>
      </c>
      <c r="B22159" s="53">
        <v>2010</v>
      </c>
      <c r="C22159" t="s">
        <v>910</v>
      </c>
      <c r="D22159" t="s">
        <v>17468</v>
      </c>
    </row>
    <row r="22160" spans="1:4" ht="15">
      <c r="A22160" t="s">
        <v>5204</v>
      </c>
      <c r="B22160" s="53">
        <v>2010</v>
      </c>
      <c r="C22160" t="s">
        <v>16184</v>
      </c>
      <c r="D22160" t="s">
        <v>17469</v>
      </c>
    </row>
    <row r="22161" spans="1:4" ht="15">
      <c r="A22161" t="s">
        <v>5204</v>
      </c>
      <c r="B22161" s="53">
        <v>2010</v>
      </c>
      <c r="C22161" t="s">
        <v>17470</v>
      </c>
      <c r="D22161" t="s">
        <v>17471</v>
      </c>
    </row>
    <row r="22162" spans="1:4" ht="15">
      <c r="A22162" t="s">
        <v>5204</v>
      </c>
      <c r="B22162" s="53">
        <v>2010</v>
      </c>
      <c r="C22162" t="s">
        <v>937</v>
      </c>
      <c r="D22162" t="s">
        <v>17472</v>
      </c>
    </row>
    <row r="22163" spans="1:4" ht="15">
      <c r="A22163" t="s">
        <v>5204</v>
      </c>
      <c r="B22163" s="53">
        <v>2010</v>
      </c>
      <c r="C22163" t="s">
        <v>937</v>
      </c>
      <c r="D22163" t="s">
        <v>17473</v>
      </c>
    </row>
    <row r="22164" spans="1:4" ht="15">
      <c r="A22164" t="s">
        <v>5204</v>
      </c>
      <c r="B22164" s="53">
        <v>2010</v>
      </c>
      <c r="C22164" t="s">
        <v>937</v>
      </c>
      <c r="D22164" t="s">
        <v>17474</v>
      </c>
    </row>
    <row r="22165" spans="1:4" ht="15">
      <c r="A22165" t="s">
        <v>5204</v>
      </c>
      <c r="B22165" s="53">
        <v>2010</v>
      </c>
      <c r="C22165" t="s">
        <v>902</v>
      </c>
      <c r="D22165" t="s">
        <v>17475</v>
      </c>
    </row>
    <row r="22166" spans="1:4" ht="15">
      <c r="A22166" t="s">
        <v>5204</v>
      </c>
      <c r="B22166" s="53">
        <v>2010</v>
      </c>
      <c r="C22166" t="s">
        <v>17476</v>
      </c>
      <c r="D22166" t="s">
        <v>17477</v>
      </c>
    </row>
    <row r="22167" spans="1:4" ht="15">
      <c r="A22167" t="s">
        <v>5204</v>
      </c>
      <c r="B22167" s="53">
        <v>2010</v>
      </c>
      <c r="C22167" t="s">
        <v>17478</v>
      </c>
      <c r="D22167" t="s">
        <v>17479</v>
      </c>
    </row>
    <row r="22168" spans="1:4" ht="15">
      <c r="A22168" t="s">
        <v>5204</v>
      </c>
      <c r="B22168" s="53">
        <v>2010</v>
      </c>
      <c r="C22168" t="s">
        <v>17480</v>
      </c>
      <c r="D22168" t="s">
        <v>17481</v>
      </c>
    </row>
    <row r="22169" spans="1:4" ht="15">
      <c r="A22169" t="s">
        <v>5204</v>
      </c>
      <c r="B22169" s="53">
        <v>2010</v>
      </c>
      <c r="C22169" t="s">
        <v>4750</v>
      </c>
      <c r="D22169" t="s">
        <v>17482</v>
      </c>
    </row>
    <row r="22170" spans="1:4" ht="15">
      <c r="A22170" t="s">
        <v>5204</v>
      </c>
      <c r="B22170" s="53">
        <v>2010</v>
      </c>
      <c r="C22170" t="s">
        <v>17449</v>
      </c>
      <c r="D22170" t="s">
        <v>17483</v>
      </c>
    </row>
    <row r="22171" spans="1:4" ht="15">
      <c r="A22171" t="s">
        <v>5204</v>
      </c>
      <c r="B22171" s="53">
        <v>2010</v>
      </c>
      <c r="C22171" t="s">
        <v>7476</v>
      </c>
      <c r="D22171" t="s">
        <v>7477</v>
      </c>
    </row>
    <row r="22172" spans="1:4" ht="15">
      <c r="A22172" t="s">
        <v>5204</v>
      </c>
      <c r="B22172" s="53">
        <v>2009</v>
      </c>
      <c r="C22172" t="s">
        <v>17484</v>
      </c>
      <c r="D22172" t="s">
        <v>17485</v>
      </c>
    </row>
    <row r="22173" spans="1:4" ht="15">
      <c r="A22173" t="s">
        <v>5204</v>
      </c>
      <c r="B22173" s="53">
        <v>2009</v>
      </c>
      <c r="C22173" t="s">
        <v>17484</v>
      </c>
      <c r="D22173" t="s">
        <v>17485</v>
      </c>
    </row>
    <row r="22174" spans="1:4" ht="15">
      <c r="A22174" t="s">
        <v>5204</v>
      </c>
      <c r="B22174" s="53">
        <v>2009</v>
      </c>
      <c r="C22174" t="s">
        <v>910</v>
      </c>
      <c r="D22174" t="s">
        <v>17486</v>
      </c>
    </row>
    <row r="22175" spans="1:4" ht="15">
      <c r="A22175" t="s">
        <v>5204</v>
      </c>
      <c r="B22175" s="53">
        <v>2009</v>
      </c>
      <c r="C22175" t="s">
        <v>5157</v>
      </c>
      <c r="D22175" t="s">
        <v>17487</v>
      </c>
    </row>
    <row r="22176" spans="1:4" ht="15">
      <c r="A22176" t="s">
        <v>5204</v>
      </c>
      <c r="B22176" s="53">
        <v>2009</v>
      </c>
      <c r="C22176" t="s">
        <v>5157</v>
      </c>
      <c r="D22176" t="s">
        <v>17488</v>
      </c>
    </row>
    <row r="22177" spans="1:4" ht="15">
      <c r="A22177" t="s">
        <v>5204</v>
      </c>
      <c r="B22177" s="53">
        <v>2009</v>
      </c>
      <c r="C22177" t="s">
        <v>5157</v>
      </c>
      <c r="D22177" t="s">
        <v>17489</v>
      </c>
    </row>
    <row r="22178" spans="1:4" ht="15">
      <c r="A22178" t="s">
        <v>5204</v>
      </c>
      <c r="B22178" s="53">
        <v>2009</v>
      </c>
      <c r="C22178" t="s">
        <v>16184</v>
      </c>
      <c r="D22178" t="s">
        <v>17490</v>
      </c>
    </row>
    <row r="22179" spans="1:4" ht="15">
      <c r="A22179" t="s">
        <v>5204</v>
      </c>
      <c r="B22179" s="53">
        <v>2009</v>
      </c>
      <c r="C22179" t="s">
        <v>1080</v>
      </c>
      <c r="D22179" t="s">
        <v>17491</v>
      </c>
    </row>
    <row r="22180" spans="1:4" ht="15">
      <c r="A22180" t="s">
        <v>5204</v>
      </c>
      <c r="B22180" s="53">
        <v>2009</v>
      </c>
      <c r="C22180" t="s">
        <v>1080</v>
      </c>
      <c r="D22180" t="s">
        <v>17492</v>
      </c>
    </row>
    <row r="22181" spans="1:4" ht="15">
      <c r="A22181" t="s">
        <v>5204</v>
      </c>
      <c r="B22181" s="53">
        <v>2009</v>
      </c>
      <c r="C22181" t="s">
        <v>1331</v>
      </c>
      <c r="D22181" t="s">
        <v>17493</v>
      </c>
    </row>
    <row r="22182" spans="1:4" ht="15">
      <c r="A22182" t="s">
        <v>5204</v>
      </c>
      <c r="B22182" s="53">
        <v>2009</v>
      </c>
      <c r="C22182" t="s">
        <v>17449</v>
      </c>
      <c r="D22182" t="s">
        <v>17494</v>
      </c>
    </row>
    <row r="22183" spans="1:4" ht="15">
      <c r="A22183" t="s">
        <v>5204</v>
      </c>
      <c r="B22183" s="53">
        <v>2009</v>
      </c>
      <c r="C22183" t="s">
        <v>7488</v>
      </c>
      <c r="D22183" t="s">
        <v>7477</v>
      </c>
    </row>
    <row r="22184" spans="1:4" ht="15">
      <c r="A22184" t="s">
        <v>5204</v>
      </c>
      <c r="B22184" s="53">
        <v>2009</v>
      </c>
      <c r="C22184" t="s">
        <v>7488</v>
      </c>
      <c r="D22184" t="s">
        <v>17495</v>
      </c>
    </row>
    <row r="22185" spans="1:4" ht="15">
      <c r="A22185" t="s">
        <v>5204</v>
      </c>
      <c r="B22185" s="53">
        <v>2009</v>
      </c>
      <c r="C22185" t="s">
        <v>7488</v>
      </c>
      <c r="D22185" t="s">
        <v>17496</v>
      </c>
    </row>
    <row r="22186" spans="1:4" ht="15">
      <c r="A22186" t="s">
        <v>5204</v>
      </c>
      <c r="B22186" s="53">
        <v>2009</v>
      </c>
      <c r="C22186" t="s">
        <v>7488</v>
      </c>
      <c r="D22186" t="s">
        <v>17497</v>
      </c>
    </row>
    <row r="22187" spans="1:4" ht="15">
      <c r="A22187" t="s">
        <v>5204</v>
      </c>
      <c r="B22187" s="53">
        <v>2009</v>
      </c>
      <c r="C22187" t="s">
        <v>7488</v>
      </c>
      <c r="D22187" t="s">
        <v>17498</v>
      </c>
    </row>
    <row r="22188" spans="1:4" ht="15">
      <c r="A22188" t="s">
        <v>5204</v>
      </c>
      <c r="B22188" s="53">
        <v>2009</v>
      </c>
      <c r="C22188" t="s">
        <v>7488</v>
      </c>
      <c r="D22188" t="s">
        <v>17499</v>
      </c>
    </row>
    <row r="22189" spans="1:4" ht="15">
      <c r="A22189" t="s">
        <v>5204</v>
      </c>
      <c r="B22189" s="53">
        <v>2009</v>
      </c>
      <c r="C22189" t="s">
        <v>7488</v>
      </c>
      <c r="D22189" t="s">
        <v>17500</v>
      </c>
    </row>
    <row r="22190" spans="1:4" ht="15">
      <c r="A22190" t="s">
        <v>5204</v>
      </c>
      <c r="B22190" s="53">
        <v>2009</v>
      </c>
      <c r="C22190" t="s">
        <v>4075</v>
      </c>
      <c r="D22190" t="s">
        <v>17501</v>
      </c>
    </row>
    <row r="22191" spans="1:4" ht="15">
      <c r="A22191" t="s">
        <v>5204</v>
      </c>
      <c r="B22191" s="53">
        <v>2009</v>
      </c>
      <c r="C22191" t="s">
        <v>2542</v>
      </c>
      <c r="D22191" t="s">
        <v>17502</v>
      </c>
    </row>
    <row r="22192" spans="1:4" ht="15">
      <c r="A22192" t="s">
        <v>5204</v>
      </c>
      <c r="B22192" s="53">
        <v>2009</v>
      </c>
      <c r="C22192" t="s">
        <v>10</v>
      </c>
      <c r="D22192" t="s">
        <v>7488</v>
      </c>
    </row>
    <row r="22193" spans="1:4" ht="15">
      <c r="A22193" t="s">
        <v>5204</v>
      </c>
      <c r="B22193" s="53">
        <v>2008</v>
      </c>
      <c r="C22193" t="s">
        <v>17503</v>
      </c>
      <c r="D22193" t="s">
        <v>17504</v>
      </c>
    </row>
    <row r="22194" spans="1:4" ht="15">
      <c r="A22194" t="s">
        <v>5204</v>
      </c>
      <c r="B22194" s="53">
        <v>2008</v>
      </c>
      <c r="C22194" t="s">
        <v>17505</v>
      </c>
      <c r="D22194" t="s">
        <v>17506</v>
      </c>
    </row>
    <row r="22195" spans="1:4" ht="15">
      <c r="A22195" t="s">
        <v>5204</v>
      </c>
      <c r="B22195" s="53">
        <v>2008</v>
      </c>
      <c r="C22195" t="s">
        <v>2248</v>
      </c>
      <c r="D22195" t="s">
        <v>17507</v>
      </c>
    </row>
    <row r="22196" spans="1:4" ht="15">
      <c r="A22196" t="s">
        <v>5204</v>
      </c>
      <c r="B22196" s="53">
        <v>2008</v>
      </c>
      <c r="C22196" t="s">
        <v>19</v>
      </c>
      <c r="D22196" t="s">
        <v>17508</v>
      </c>
    </row>
    <row r="22197" spans="1:4" ht="15">
      <c r="A22197" t="s">
        <v>5204</v>
      </c>
      <c r="B22197" s="53">
        <v>2008</v>
      </c>
      <c r="C22197" t="s">
        <v>19</v>
      </c>
      <c r="D22197" t="s">
        <v>17509</v>
      </c>
    </row>
    <row r="22198" spans="1:4" ht="15">
      <c r="A22198" t="s">
        <v>5204</v>
      </c>
      <c r="B22198" s="53">
        <v>2008</v>
      </c>
      <c r="C22198" t="s">
        <v>4075</v>
      </c>
      <c r="D22198" t="s">
        <v>17510</v>
      </c>
    </row>
    <row r="22199" spans="1:4" ht="15">
      <c r="A22199" t="s">
        <v>5204</v>
      </c>
      <c r="B22199" s="53">
        <v>2008</v>
      </c>
      <c r="C22199" t="s">
        <v>1173</v>
      </c>
      <c r="D22199" t="s">
        <v>17511</v>
      </c>
    </row>
    <row r="22200" spans="1:4" ht="15">
      <c r="A22200" t="s">
        <v>5204</v>
      </c>
      <c r="B22200" s="53">
        <v>2008</v>
      </c>
      <c r="C22200" t="s">
        <v>2542</v>
      </c>
      <c r="D22200" t="s">
        <v>17512</v>
      </c>
    </row>
    <row r="22201" spans="1:4" ht="15">
      <c r="A22201" t="s">
        <v>5204</v>
      </c>
      <c r="B22201" s="53">
        <v>2008</v>
      </c>
      <c r="C22201" t="s">
        <v>4750</v>
      </c>
      <c r="D22201" t="s">
        <v>7500</v>
      </c>
    </row>
    <row r="22202" spans="1:4" ht="15">
      <c r="A22202" t="s">
        <v>5204</v>
      </c>
      <c r="B22202" s="53">
        <v>2008</v>
      </c>
      <c r="C22202" t="s">
        <v>4750</v>
      </c>
      <c r="D22202" t="s">
        <v>17513</v>
      </c>
    </row>
    <row r="22203" spans="1:4" ht="15">
      <c r="A22203" t="s">
        <v>5204</v>
      </c>
      <c r="B22203" s="53">
        <v>2008</v>
      </c>
      <c r="C22203" t="s">
        <v>17449</v>
      </c>
      <c r="D22203" t="s">
        <v>17514</v>
      </c>
    </row>
    <row r="22204" spans="1:4" ht="15">
      <c r="A22204" t="s">
        <v>5204</v>
      </c>
      <c r="B22204" s="53">
        <v>2008</v>
      </c>
      <c r="C22204" t="s">
        <v>17515</v>
      </c>
      <c r="D22204" t="s">
        <v>17516</v>
      </c>
    </row>
    <row r="22205" spans="1:4" ht="15">
      <c r="A22205" t="s">
        <v>5204</v>
      </c>
      <c r="B22205" s="53">
        <v>2008</v>
      </c>
      <c r="C22205" t="s">
        <v>2542</v>
      </c>
      <c r="D22205" t="s">
        <v>17517</v>
      </c>
    </row>
    <row r="22206" spans="1:4" ht="15">
      <c r="A22206" t="s">
        <v>5204</v>
      </c>
      <c r="B22206" s="53">
        <v>2007</v>
      </c>
      <c r="C22206" t="s">
        <v>2661</v>
      </c>
      <c r="D22206" t="s">
        <v>17518</v>
      </c>
    </row>
    <row r="22207" spans="1:4" ht="15">
      <c r="A22207" t="s">
        <v>5204</v>
      </c>
      <c r="B22207" s="53">
        <v>2007</v>
      </c>
      <c r="C22207" t="s">
        <v>17505</v>
      </c>
      <c r="D22207" t="s">
        <v>17519</v>
      </c>
    </row>
    <row r="22208" spans="1:4" ht="15">
      <c r="A22208" t="s">
        <v>5204</v>
      </c>
      <c r="B22208" s="53">
        <v>2007</v>
      </c>
      <c r="C22208" t="s">
        <v>3721</v>
      </c>
      <c r="D22208" t="s">
        <v>17520</v>
      </c>
    </row>
    <row r="22209" spans="1:4" ht="15">
      <c r="A22209" t="s">
        <v>5204</v>
      </c>
      <c r="B22209" s="53">
        <v>2007</v>
      </c>
      <c r="C22209" t="s">
        <v>1101</v>
      </c>
      <c r="D22209" t="s">
        <v>7508</v>
      </c>
    </row>
    <row r="22210" spans="1:4" ht="15">
      <c r="A22210" t="s">
        <v>5204</v>
      </c>
      <c r="B22210" s="53">
        <v>2007</v>
      </c>
      <c r="C22210" t="s">
        <v>17515</v>
      </c>
      <c r="D22210" t="s">
        <v>17521</v>
      </c>
    </row>
    <row r="22211" spans="1:4" ht="15">
      <c r="A22211" t="s">
        <v>5204</v>
      </c>
      <c r="B22211" s="53">
        <v>2007</v>
      </c>
      <c r="C22211" t="s">
        <v>17515</v>
      </c>
      <c r="D22211" t="s">
        <v>17522</v>
      </c>
    </row>
    <row r="22212" spans="1:4" ht="15">
      <c r="A22212" t="s">
        <v>5204</v>
      </c>
      <c r="B22212" s="53">
        <v>2007</v>
      </c>
      <c r="C22212" t="s">
        <v>17515</v>
      </c>
      <c r="D22212" t="s">
        <v>17523</v>
      </c>
    </row>
    <row r="22213" spans="1:4" ht="15">
      <c r="A22213" t="s">
        <v>5204</v>
      </c>
      <c r="B22213" s="53">
        <v>2007</v>
      </c>
      <c r="C22213" t="s">
        <v>17515</v>
      </c>
      <c r="D22213" t="s">
        <v>17524</v>
      </c>
    </row>
    <row r="22214" spans="1:4" ht="15">
      <c r="A22214" t="s">
        <v>5204</v>
      </c>
      <c r="B22214" s="53">
        <v>2007</v>
      </c>
      <c r="C22214" t="s">
        <v>1402</v>
      </c>
      <c r="D22214" t="s">
        <v>17525</v>
      </c>
    </row>
    <row r="22215" spans="1:4" ht="15">
      <c r="A22215" t="s">
        <v>5204</v>
      </c>
      <c r="B22215" s="53">
        <v>2007</v>
      </c>
      <c r="C22215" t="s">
        <v>1402</v>
      </c>
      <c r="D22215" t="s">
        <v>17526</v>
      </c>
    </row>
    <row r="22216" spans="1:4" ht="15">
      <c r="A22216" t="s">
        <v>5204</v>
      </c>
      <c r="B22216" s="53">
        <v>2007</v>
      </c>
      <c r="C22216" t="s">
        <v>26</v>
      </c>
      <c r="D22216" t="s">
        <v>17527</v>
      </c>
    </row>
    <row r="22217" spans="1:4" ht="15">
      <c r="A22217" t="s">
        <v>5204</v>
      </c>
      <c r="B22217" s="53">
        <v>2007</v>
      </c>
      <c r="C22217" t="s">
        <v>1236</v>
      </c>
      <c r="D22217" t="s">
        <v>17528</v>
      </c>
    </row>
    <row r="22218" spans="1:4" ht="15">
      <c r="A22218" t="s">
        <v>5204</v>
      </c>
      <c r="B22218" s="53">
        <v>2007</v>
      </c>
      <c r="C22218" t="s">
        <v>1271</v>
      </c>
      <c r="D22218" t="s">
        <v>17529</v>
      </c>
    </row>
    <row r="22219" spans="1:4" ht="15">
      <c r="A22219" t="s">
        <v>5204</v>
      </c>
      <c r="B22219" s="53">
        <v>2007</v>
      </c>
      <c r="C22219" t="s">
        <v>1171</v>
      </c>
      <c r="D22219" t="s">
        <v>17530</v>
      </c>
    </row>
    <row r="22220" spans="1:4" ht="15">
      <c r="A22220" t="s">
        <v>5204</v>
      </c>
      <c r="B22220" s="53">
        <v>2007</v>
      </c>
      <c r="C22220" t="s">
        <v>2542</v>
      </c>
      <c r="D22220" t="s">
        <v>17531</v>
      </c>
    </row>
    <row r="22221" spans="1:4" ht="15">
      <c r="A22221" t="s">
        <v>5204</v>
      </c>
      <c r="B22221" s="53">
        <v>2007</v>
      </c>
      <c r="C22221" t="s">
        <v>4750</v>
      </c>
      <c r="D22221" t="s">
        <v>17532</v>
      </c>
    </row>
    <row r="22222" spans="1:4" ht="15">
      <c r="A22222" t="s">
        <v>5204</v>
      </c>
      <c r="B22222" s="53">
        <v>2007</v>
      </c>
      <c r="C22222" t="s">
        <v>17449</v>
      </c>
      <c r="D22222" t="s">
        <v>17533</v>
      </c>
    </row>
    <row r="22223" spans="1:4" ht="15">
      <c r="A22223" t="s">
        <v>5204</v>
      </c>
      <c r="B22223" s="53">
        <v>2007</v>
      </c>
      <c r="C22223" t="s">
        <v>17515</v>
      </c>
      <c r="D22223" t="s">
        <v>17534</v>
      </c>
    </row>
    <row r="22224" spans="1:4" ht="15">
      <c r="A22224" t="s">
        <v>5204</v>
      </c>
      <c r="B22224" s="53">
        <v>2006</v>
      </c>
      <c r="C22224" t="s">
        <v>4058</v>
      </c>
      <c r="D22224" t="s">
        <v>17535</v>
      </c>
    </row>
    <row r="22225" spans="1:4" ht="15">
      <c r="A22225" t="s">
        <v>5204</v>
      </c>
      <c r="B22225" s="53">
        <v>2006</v>
      </c>
      <c r="C22225" t="s">
        <v>17515</v>
      </c>
      <c r="D22225" t="s">
        <v>17536</v>
      </c>
    </row>
    <row r="22226" spans="1:4" ht="15">
      <c r="A22226" t="s">
        <v>5204</v>
      </c>
      <c r="B22226" s="53">
        <v>2006</v>
      </c>
      <c r="C22226" t="s">
        <v>17515</v>
      </c>
      <c r="D22226" t="s">
        <v>17537</v>
      </c>
    </row>
    <row r="22227" spans="1:4" ht="15">
      <c r="A22227" t="s">
        <v>5204</v>
      </c>
      <c r="B22227" s="53">
        <v>2006</v>
      </c>
      <c r="C22227" t="s">
        <v>17515</v>
      </c>
      <c r="D22227" t="s">
        <v>17538</v>
      </c>
    </row>
    <row r="22228" spans="1:4" ht="15">
      <c r="A22228" t="s">
        <v>5204</v>
      </c>
      <c r="B22228" s="53">
        <v>2006</v>
      </c>
      <c r="C22228" t="s">
        <v>17515</v>
      </c>
      <c r="D22228" t="s">
        <v>17539</v>
      </c>
    </row>
    <row r="22229" spans="1:4" ht="15">
      <c r="A22229" t="s">
        <v>5204</v>
      </c>
      <c r="B22229" s="53">
        <v>2006</v>
      </c>
      <c r="C22229" t="s">
        <v>915</v>
      </c>
      <c r="D22229" t="s">
        <v>17540</v>
      </c>
    </row>
    <row r="22230" spans="1:4" ht="15">
      <c r="A22230" t="s">
        <v>5204</v>
      </c>
      <c r="B22230" s="53">
        <v>2006</v>
      </c>
      <c r="C22230" t="s">
        <v>915</v>
      </c>
      <c r="D22230" t="s">
        <v>17541</v>
      </c>
    </row>
    <row r="22231" spans="1:4" ht="15">
      <c r="A22231" t="s">
        <v>5204</v>
      </c>
      <c r="B22231" s="53">
        <v>2006</v>
      </c>
      <c r="C22231" t="s">
        <v>7037</v>
      </c>
      <c r="D22231" t="s">
        <v>17542</v>
      </c>
    </row>
    <row r="22232" spans="1:4" ht="15">
      <c r="A22232" t="s">
        <v>5204</v>
      </c>
      <c r="B22232" s="53">
        <v>2006</v>
      </c>
      <c r="C22232" t="s">
        <v>4075</v>
      </c>
      <c r="D22232" t="s">
        <v>17543</v>
      </c>
    </row>
    <row r="22233" spans="1:4" ht="15">
      <c r="A22233" t="s">
        <v>5204</v>
      </c>
      <c r="B22233" s="53">
        <v>2006</v>
      </c>
      <c r="C22233" t="s">
        <v>4075</v>
      </c>
      <c r="D22233" t="s">
        <v>17544</v>
      </c>
    </row>
    <row r="22234" spans="1:4" ht="15">
      <c r="A22234" t="s">
        <v>5204</v>
      </c>
      <c r="B22234" s="53">
        <v>2006</v>
      </c>
      <c r="C22234" t="s">
        <v>17545</v>
      </c>
      <c r="D22234" t="s">
        <v>17546</v>
      </c>
    </row>
    <row r="22235" spans="1:4" ht="15">
      <c r="A22235" t="s">
        <v>5204</v>
      </c>
      <c r="B22235" s="53">
        <v>2006</v>
      </c>
      <c r="C22235" t="s">
        <v>17547</v>
      </c>
      <c r="D22235" t="s">
        <v>17548</v>
      </c>
    </row>
    <row r="22236" spans="1:4" ht="15">
      <c r="A22236" t="s">
        <v>5204</v>
      </c>
      <c r="B22236" s="53">
        <v>2006</v>
      </c>
      <c r="C22236" t="s">
        <v>17549</v>
      </c>
      <c r="D22236" t="s">
        <v>17550</v>
      </c>
    </row>
    <row r="22237" spans="1:4" ht="15">
      <c r="A22237" t="s">
        <v>5204</v>
      </c>
      <c r="B22237" s="53">
        <v>2006</v>
      </c>
      <c r="C22237" t="s">
        <v>780</v>
      </c>
      <c r="D22237" t="s">
        <v>17551</v>
      </c>
    </row>
    <row r="22238" spans="1:4" ht="15">
      <c r="A22238" t="s">
        <v>5204</v>
      </c>
      <c r="B22238" s="53">
        <v>2006</v>
      </c>
      <c r="C22238" t="s">
        <v>780</v>
      </c>
      <c r="D22238" t="s">
        <v>17552</v>
      </c>
    </row>
    <row r="22239" spans="1:4" ht="15">
      <c r="A22239" t="s">
        <v>5204</v>
      </c>
      <c r="B22239" s="53">
        <v>2006</v>
      </c>
      <c r="C22239" t="s">
        <v>2542</v>
      </c>
      <c r="D22239" t="s">
        <v>17553</v>
      </c>
    </row>
    <row r="22240" spans="1:4" ht="15">
      <c r="A22240" t="s">
        <v>5204</v>
      </c>
      <c r="B22240" s="53">
        <v>2005</v>
      </c>
      <c r="C22240" t="s">
        <v>17554</v>
      </c>
      <c r="D22240" t="s">
        <v>17555</v>
      </c>
    </row>
    <row r="22241" spans="1:4" ht="15">
      <c r="A22241" t="s">
        <v>5204</v>
      </c>
      <c r="B22241" s="53">
        <v>2005</v>
      </c>
      <c r="C22241" t="s">
        <v>4965</v>
      </c>
      <c r="D22241" t="s">
        <v>17556</v>
      </c>
    </row>
    <row r="22242" spans="1:4" ht="15">
      <c r="A22242" t="s">
        <v>5204</v>
      </c>
      <c r="B22242" s="53">
        <v>2005</v>
      </c>
      <c r="C22242" t="s">
        <v>915</v>
      </c>
      <c r="D22242" t="s">
        <v>17557</v>
      </c>
    </row>
    <row r="22243" spans="1:4" ht="15">
      <c r="A22243" t="s">
        <v>5204</v>
      </c>
      <c r="B22243" s="53">
        <v>2005</v>
      </c>
      <c r="C22243" t="s">
        <v>1264</v>
      </c>
      <c r="D22243" t="s">
        <v>17558</v>
      </c>
    </row>
    <row r="22244" spans="1:4" ht="15">
      <c r="A22244" t="s">
        <v>5204</v>
      </c>
      <c r="B22244" s="53">
        <v>2005</v>
      </c>
      <c r="C22244" t="s">
        <v>26</v>
      </c>
      <c r="D22244" t="s">
        <v>8166</v>
      </c>
    </row>
    <row r="22245" spans="1:4" ht="15">
      <c r="A22245" t="s">
        <v>5204</v>
      </c>
      <c r="B22245" s="53">
        <v>2005</v>
      </c>
      <c r="C22245" t="s">
        <v>4075</v>
      </c>
      <c r="D22245" t="s">
        <v>17559</v>
      </c>
    </row>
    <row r="22246" spans="1:4" ht="15">
      <c r="A22246" t="s">
        <v>5204</v>
      </c>
      <c r="B22246" s="53">
        <v>2005</v>
      </c>
      <c r="C22246" t="s">
        <v>4075</v>
      </c>
      <c r="D22246" t="s">
        <v>7549</v>
      </c>
    </row>
    <row r="22247" spans="1:4" ht="15">
      <c r="A22247" t="s">
        <v>5204</v>
      </c>
      <c r="B22247" s="53">
        <v>2005</v>
      </c>
      <c r="C22247" t="s">
        <v>2542</v>
      </c>
      <c r="D22247" t="s">
        <v>17560</v>
      </c>
    </row>
    <row r="22248" spans="1:4" ht="15">
      <c r="A22248" t="s">
        <v>5204</v>
      </c>
      <c r="B22248" s="53">
        <v>2004</v>
      </c>
      <c r="C22248" t="s">
        <v>910</v>
      </c>
      <c r="D22248" t="s">
        <v>7563</v>
      </c>
    </row>
    <row r="22249" spans="1:4" ht="15">
      <c r="A22249" t="s">
        <v>5204</v>
      </c>
      <c r="B22249" s="53">
        <v>2004</v>
      </c>
      <c r="C22249" t="s">
        <v>17561</v>
      </c>
      <c r="D22249" t="s">
        <v>17562</v>
      </c>
    </row>
    <row r="22250" spans="1:4" ht="15">
      <c r="A22250" t="s">
        <v>5204</v>
      </c>
      <c r="B22250" s="53">
        <v>2004</v>
      </c>
      <c r="C22250" t="s">
        <v>17563</v>
      </c>
      <c r="D22250" t="s">
        <v>17564</v>
      </c>
    </row>
    <row r="22251" spans="1:4" ht="15">
      <c r="A22251" t="s">
        <v>5204</v>
      </c>
      <c r="B22251" s="53">
        <v>2004</v>
      </c>
      <c r="C22251" t="s">
        <v>17563</v>
      </c>
      <c r="D22251" t="s">
        <v>17565</v>
      </c>
    </row>
    <row r="22252" spans="1:4" ht="15">
      <c r="A22252" t="s">
        <v>5204</v>
      </c>
      <c r="B22252" s="53">
        <v>2004</v>
      </c>
      <c r="C22252" t="s">
        <v>4075</v>
      </c>
      <c r="D22252" t="s">
        <v>17566</v>
      </c>
    </row>
    <row r="22253" spans="1:4" ht="15">
      <c r="A22253" t="s">
        <v>5204</v>
      </c>
      <c r="B22253" s="53">
        <v>2004</v>
      </c>
      <c r="C22253" t="s">
        <v>4075</v>
      </c>
      <c r="D22253" t="s">
        <v>17567</v>
      </c>
    </row>
    <row r="22254" spans="1:4" ht="15">
      <c r="A22254" t="s">
        <v>5204</v>
      </c>
      <c r="B22254" s="53">
        <v>2004</v>
      </c>
      <c r="C22254" t="s">
        <v>645</v>
      </c>
      <c r="D22254" t="s">
        <v>7574</v>
      </c>
    </row>
    <row r="22255" spans="1:4" ht="15">
      <c r="A22255" t="s">
        <v>5204</v>
      </c>
      <c r="B22255" s="53">
        <v>2003</v>
      </c>
      <c r="C22255" t="s">
        <v>910</v>
      </c>
      <c r="D22255" t="s">
        <v>17568</v>
      </c>
    </row>
    <row r="22256" spans="1:4" ht="15">
      <c r="A22256" t="s">
        <v>5204</v>
      </c>
      <c r="B22256" s="53">
        <v>2003</v>
      </c>
      <c r="C22256" t="s">
        <v>1236</v>
      </c>
      <c r="D22256" t="s">
        <v>7593</v>
      </c>
    </row>
    <row r="22257" spans="1:4" ht="15">
      <c r="A22257" t="s">
        <v>5204</v>
      </c>
      <c r="B22257" s="53">
        <v>2003</v>
      </c>
      <c r="C22257" t="s">
        <v>4075</v>
      </c>
      <c r="D22257" t="s">
        <v>17569</v>
      </c>
    </row>
    <row r="22258" spans="1:4" ht="15">
      <c r="A22258" t="s">
        <v>5204</v>
      </c>
      <c r="B22258" s="53">
        <v>2002</v>
      </c>
      <c r="C22258" t="s">
        <v>10</v>
      </c>
      <c r="D22258" t="s">
        <v>17570</v>
      </c>
    </row>
    <row r="22259" spans="1:4" ht="15">
      <c r="A22259" t="s">
        <v>5204</v>
      </c>
      <c r="B22259" s="53">
        <v>2002</v>
      </c>
      <c r="C22259" t="s">
        <v>7602</v>
      </c>
      <c r="D22259" t="s">
        <v>7603</v>
      </c>
    </row>
    <row r="22260" spans="1:4" ht="15">
      <c r="A22260" t="s">
        <v>5204</v>
      </c>
      <c r="B22260" s="53">
        <v>2002</v>
      </c>
      <c r="C22260" t="s">
        <v>620</v>
      </c>
      <c r="D22260" t="s">
        <v>17571</v>
      </c>
    </row>
    <row r="22261" spans="1:4" ht="15">
      <c r="A22261" t="s">
        <v>5204</v>
      </c>
      <c r="B22261" s="53">
        <v>2002</v>
      </c>
      <c r="C22261" t="s">
        <v>4075</v>
      </c>
      <c r="D22261" t="s">
        <v>17572</v>
      </c>
    </row>
    <row r="22262" spans="1:4" ht="15">
      <c r="A22262" t="s">
        <v>5204</v>
      </c>
      <c r="B22262" s="53">
        <v>2002</v>
      </c>
      <c r="C22262" t="s">
        <v>4075</v>
      </c>
      <c r="D22262" t="s">
        <v>17573</v>
      </c>
    </row>
    <row r="22263" spans="1:4" ht="15">
      <c r="A22263" t="s">
        <v>5204</v>
      </c>
      <c r="B22263" s="53">
        <v>2001</v>
      </c>
      <c r="C22263" t="s">
        <v>6368</v>
      </c>
      <c r="D22263" t="s">
        <v>7629</v>
      </c>
    </row>
    <row r="22264" spans="1:4" ht="15">
      <c r="A22264" t="s">
        <v>5204</v>
      </c>
      <c r="B22264" s="53">
        <v>2001</v>
      </c>
      <c r="C22264" t="s">
        <v>7641</v>
      </c>
      <c r="D22264" t="s">
        <v>7629</v>
      </c>
    </row>
    <row r="22265" spans="1:4" ht="15">
      <c r="A22265" t="s">
        <v>5204</v>
      </c>
      <c r="B22265" s="53">
        <v>2000</v>
      </c>
      <c r="C22265" t="s">
        <v>5167</v>
      </c>
      <c r="D22265" t="s">
        <v>7643</v>
      </c>
    </row>
    <row r="22266" spans="1:4" ht="15">
      <c r="A22266" t="s">
        <v>5204</v>
      </c>
      <c r="B22266" s="53">
        <v>2000</v>
      </c>
      <c r="C22266" t="s">
        <v>937</v>
      </c>
      <c r="D22266" t="s">
        <v>7656</v>
      </c>
    </row>
    <row r="22267" spans="1:4" ht="15">
      <c r="A22267" t="s">
        <v>5204</v>
      </c>
      <c r="B22267" s="53">
        <v>1999</v>
      </c>
      <c r="C22267" t="s">
        <v>4445</v>
      </c>
      <c r="D22267" t="s">
        <v>7681</v>
      </c>
    </row>
    <row r="22268" spans="1:4" ht="15">
      <c r="A22268" t="s">
        <v>5204</v>
      </c>
      <c r="B22268" s="53">
        <v>1999</v>
      </c>
      <c r="C22268" t="s">
        <v>7684</v>
      </c>
      <c r="D22268" t="s">
        <v>7685</v>
      </c>
    </row>
    <row r="22269" spans="1:4" ht="15">
      <c r="A22269" t="s">
        <v>5204</v>
      </c>
      <c r="B22269" s="53">
        <v>1998</v>
      </c>
      <c r="C22269" t="s">
        <v>6368</v>
      </c>
      <c r="D22269" t="s">
        <v>7692</v>
      </c>
    </row>
    <row r="22270" spans="1:4" ht="15">
      <c r="A22270" t="s">
        <v>5204</v>
      </c>
      <c r="B22270" s="53">
        <v>1998</v>
      </c>
      <c r="C22270" t="s">
        <v>5153</v>
      </c>
      <c r="D22270" t="s">
        <v>7693</v>
      </c>
    </row>
    <row r="22271" spans="1:4" ht="15">
      <c r="A22271" t="s">
        <v>5204</v>
      </c>
      <c r="B22271" s="53">
        <v>1997</v>
      </c>
      <c r="C22271" t="s">
        <v>4428</v>
      </c>
      <c r="D22271" t="s">
        <v>7712</v>
      </c>
    </row>
    <row r="22272" spans="1:4" ht="15">
      <c r="A22272" t="s">
        <v>5204</v>
      </c>
      <c r="B22272" s="53">
        <v>1997</v>
      </c>
      <c r="C22272" t="s">
        <v>6368</v>
      </c>
      <c r="D22272" t="s">
        <v>17574</v>
      </c>
    </row>
    <row r="22273" spans="1:4" ht="15">
      <c r="A22273" t="s">
        <v>5204</v>
      </c>
      <c r="B22273" s="53">
        <v>1997</v>
      </c>
      <c r="C22273" t="s">
        <v>1096</v>
      </c>
      <c r="D22273" t="s">
        <v>17575</v>
      </c>
    </row>
    <row r="22274" spans="1:4" ht="15">
      <c r="A22274" t="s">
        <v>5204</v>
      </c>
      <c r="B22274" s="53">
        <v>1997</v>
      </c>
      <c r="C22274" t="s">
        <v>1175</v>
      </c>
      <c r="D22274" t="s">
        <v>17576</v>
      </c>
    </row>
    <row r="22275" spans="1:4" ht="15">
      <c r="A22275" t="s">
        <v>5195</v>
      </c>
      <c r="B22275" s="53">
        <v>2019</v>
      </c>
      <c r="C22275" t="s">
        <v>917</v>
      </c>
      <c r="D22275" t="s">
        <v>19107</v>
      </c>
    </row>
    <row r="22276" spans="1:4" ht="15">
      <c r="A22276" t="s">
        <v>5195</v>
      </c>
      <c r="B22276" s="53">
        <v>2019</v>
      </c>
      <c r="C22276" t="s">
        <v>3863</v>
      </c>
      <c r="D22276" t="s">
        <v>19108</v>
      </c>
    </row>
    <row r="22277" spans="1:4" ht="15">
      <c r="A22277" t="s">
        <v>5195</v>
      </c>
      <c r="B22277" s="53">
        <v>2019</v>
      </c>
      <c r="C22277" t="s">
        <v>661</v>
      </c>
      <c r="D22277" t="s">
        <v>19109</v>
      </c>
    </row>
    <row r="22278" spans="1:4" ht="15">
      <c r="A22278" t="s">
        <v>5195</v>
      </c>
      <c r="B22278" s="53">
        <v>2018</v>
      </c>
      <c r="C22278" t="s">
        <v>3863</v>
      </c>
      <c r="D22278" t="s">
        <v>19110</v>
      </c>
    </row>
    <row r="22279" spans="1:4" ht="15">
      <c r="A22279" t="s">
        <v>5195</v>
      </c>
      <c r="B22279" s="53">
        <v>2017</v>
      </c>
      <c r="C22279" t="s">
        <v>917</v>
      </c>
      <c r="D22279" t="s">
        <v>19111</v>
      </c>
    </row>
    <row r="22280" spans="1:4" ht="15">
      <c r="A22280" t="s">
        <v>5195</v>
      </c>
      <c r="B22280" s="53">
        <v>2017</v>
      </c>
      <c r="C22280" t="s">
        <v>645</v>
      </c>
      <c r="D22280" t="s">
        <v>19112</v>
      </c>
    </row>
    <row r="22281" spans="1:4" ht="15">
      <c r="A22281" t="s">
        <v>5195</v>
      </c>
      <c r="B22281" s="53">
        <v>2017</v>
      </c>
      <c r="C22281" t="s">
        <v>645</v>
      </c>
      <c r="D22281" t="s">
        <v>19113</v>
      </c>
    </row>
    <row r="22282" spans="1:4" ht="15">
      <c r="A22282" t="s">
        <v>5195</v>
      </c>
      <c r="B22282" s="53">
        <v>2017</v>
      </c>
      <c r="C22282" t="s">
        <v>2</v>
      </c>
      <c r="D22282" t="s">
        <v>19114</v>
      </c>
    </row>
    <row r="22283" spans="1:4" ht="15">
      <c r="A22283" t="s">
        <v>5195</v>
      </c>
      <c r="B22283" s="53">
        <v>2016</v>
      </c>
      <c r="C22283" t="s">
        <v>1192</v>
      </c>
      <c r="D22283" t="s">
        <v>19115</v>
      </c>
    </row>
    <row r="22284" spans="1:4" ht="15">
      <c r="A22284" t="s">
        <v>5195</v>
      </c>
      <c r="B22284" s="53">
        <v>2015</v>
      </c>
      <c r="C22284" t="s">
        <v>917</v>
      </c>
      <c r="D22284" t="s">
        <v>19116</v>
      </c>
    </row>
    <row r="22285" spans="1:4" ht="15">
      <c r="A22285" t="s">
        <v>5195</v>
      </c>
      <c r="B22285" s="53">
        <v>2015</v>
      </c>
      <c r="C22285" t="s">
        <v>916</v>
      </c>
      <c r="D22285" t="s">
        <v>19111</v>
      </c>
    </row>
    <row r="22286" spans="1:4" ht="15">
      <c r="A22286" t="s">
        <v>5195</v>
      </c>
      <c r="B22286" s="53">
        <v>2009</v>
      </c>
      <c r="C22286" t="s">
        <v>19117</v>
      </c>
      <c r="D22286" t="s">
        <v>19118</v>
      </c>
    </row>
    <row r="22287" spans="1:4" ht="15">
      <c r="A22287" t="s">
        <v>5195</v>
      </c>
      <c r="B22287" s="53">
        <v>2002</v>
      </c>
      <c r="C22287" t="s">
        <v>7</v>
      </c>
      <c r="D22287" t="s">
        <v>19119</v>
      </c>
    </row>
    <row r="22288" spans="1:4" ht="15">
      <c r="A22288" t="s">
        <v>5195</v>
      </c>
      <c r="B22288" s="53">
        <v>2001</v>
      </c>
      <c r="C22288" t="s">
        <v>645</v>
      </c>
      <c r="D22288" t="s">
        <v>19120</v>
      </c>
    </row>
    <row r="22289" spans="1:4" ht="15">
      <c r="A22289" t="s">
        <v>5195</v>
      </c>
      <c r="B22289" s="53">
        <v>1998</v>
      </c>
      <c r="C22289" t="s">
        <v>19121</v>
      </c>
      <c r="D22289" t="s">
        <v>19122</v>
      </c>
    </row>
    <row r="22290" spans="1:4" ht="15">
      <c r="A22290" t="s">
        <v>5195</v>
      </c>
      <c r="B22290" s="53">
        <v>1994</v>
      </c>
      <c r="C22290" t="s">
        <v>661</v>
      </c>
      <c r="D22290" t="s">
        <v>19123</v>
      </c>
    </row>
    <row r="22291" spans="1:4" ht="15">
      <c r="A22291" t="s">
        <v>5257</v>
      </c>
      <c r="B22291" s="53">
        <v>2023</v>
      </c>
      <c r="C22291" t="s">
        <v>875</v>
      </c>
      <c r="D22291" t="s">
        <v>10326</v>
      </c>
    </row>
    <row r="22292" spans="1:4" ht="15">
      <c r="A22292" t="s">
        <v>5257</v>
      </c>
      <c r="B22292" s="53">
        <v>2023</v>
      </c>
      <c r="C22292" t="s">
        <v>1496</v>
      </c>
      <c r="D22292" t="s">
        <v>14258</v>
      </c>
    </row>
    <row r="22293" spans="1:4" ht="15">
      <c r="A22293" t="s">
        <v>5257</v>
      </c>
      <c r="B22293" s="53">
        <v>2023</v>
      </c>
      <c r="C22293" t="s">
        <v>2</v>
      </c>
      <c r="D22293" t="s">
        <v>14259</v>
      </c>
    </row>
    <row r="22294" spans="1:4" ht="15">
      <c r="A22294" t="s">
        <v>5257</v>
      </c>
      <c r="B22294" s="53">
        <v>2023</v>
      </c>
      <c r="C22294" t="s">
        <v>2</v>
      </c>
      <c r="D22294" t="s">
        <v>14260</v>
      </c>
    </row>
    <row r="22295" spans="1:4" ht="15">
      <c r="A22295" t="s">
        <v>5257</v>
      </c>
      <c r="B22295" s="53">
        <v>2023</v>
      </c>
      <c r="C22295" t="s">
        <v>2</v>
      </c>
      <c r="D22295" t="s">
        <v>14261</v>
      </c>
    </row>
    <row r="22296" spans="1:4" ht="15">
      <c r="A22296" t="s">
        <v>5257</v>
      </c>
      <c r="B22296" s="53">
        <v>2023</v>
      </c>
      <c r="C22296" t="s">
        <v>2</v>
      </c>
      <c r="D22296" t="s">
        <v>14262</v>
      </c>
    </row>
    <row r="22297" spans="1:4" ht="15">
      <c r="A22297" t="s">
        <v>5257</v>
      </c>
      <c r="B22297" s="53">
        <v>2023</v>
      </c>
      <c r="C22297" t="s">
        <v>2</v>
      </c>
      <c r="D22297" t="s">
        <v>10268</v>
      </c>
    </row>
    <row r="22298" spans="1:4" ht="15">
      <c r="A22298" t="s">
        <v>5257</v>
      </c>
      <c r="B22298" s="53">
        <v>2022</v>
      </c>
      <c r="C22298" t="s">
        <v>3929</v>
      </c>
      <c r="D22298" t="s">
        <v>14263</v>
      </c>
    </row>
    <row r="22299" spans="1:4" ht="15">
      <c r="A22299" t="s">
        <v>5257</v>
      </c>
      <c r="B22299" s="53">
        <v>2022</v>
      </c>
      <c r="C22299" t="s">
        <v>45</v>
      </c>
      <c r="D22299" t="s">
        <v>14264</v>
      </c>
    </row>
    <row r="22300" spans="1:4" ht="15">
      <c r="A22300" t="s">
        <v>5257</v>
      </c>
      <c r="B22300" s="53">
        <v>2022</v>
      </c>
      <c r="C22300" t="s">
        <v>1101</v>
      </c>
      <c r="D22300" t="s">
        <v>10364</v>
      </c>
    </row>
    <row r="22301" spans="1:4" ht="15">
      <c r="A22301" t="s">
        <v>5257</v>
      </c>
      <c r="B22301" s="53">
        <v>2022</v>
      </c>
      <c r="C22301" t="s">
        <v>1126</v>
      </c>
      <c r="D22301" t="s">
        <v>14265</v>
      </c>
    </row>
    <row r="22302" spans="1:4" ht="15">
      <c r="A22302" t="s">
        <v>5257</v>
      </c>
      <c r="B22302" s="53">
        <v>2022</v>
      </c>
      <c r="C22302" t="s">
        <v>645</v>
      </c>
      <c r="D22302" t="s">
        <v>14266</v>
      </c>
    </row>
    <row r="22303" spans="1:4" ht="15">
      <c r="A22303" t="s">
        <v>5257</v>
      </c>
      <c r="B22303" s="53">
        <v>2022</v>
      </c>
      <c r="C22303" t="s">
        <v>2</v>
      </c>
      <c r="D22303" t="s">
        <v>14263</v>
      </c>
    </row>
    <row r="22304" spans="1:4" ht="15">
      <c r="A22304" t="s">
        <v>5257</v>
      </c>
      <c r="B22304" s="53">
        <v>2022</v>
      </c>
      <c r="C22304" t="s">
        <v>2</v>
      </c>
      <c r="D22304" t="s">
        <v>14267</v>
      </c>
    </row>
    <row r="22305" spans="1:4" ht="15">
      <c r="A22305" t="s">
        <v>5257</v>
      </c>
      <c r="B22305" s="53">
        <v>2022</v>
      </c>
      <c r="C22305" t="s">
        <v>2</v>
      </c>
      <c r="D22305" t="s">
        <v>14268</v>
      </c>
    </row>
    <row r="22306" spans="1:4" ht="15">
      <c r="A22306" t="s">
        <v>5257</v>
      </c>
      <c r="B22306" s="53">
        <v>2022</v>
      </c>
      <c r="C22306" t="s">
        <v>2</v>
      </c>
      <c r="D22306" t="s">
        <v>14265</v>
      </c>
    </row>
    <row r="22307" spans="1:4" ht="15">
      <c r="A22307" t="s">
        <v>5257</v>
      </c>
      <c r="B22307" s="53">
        <v>2021</v>
      </c>
      <c r="C22307" t="s">
        <v>45</v>
      </c>
      <c r="D22307" t="s">
        <v>14269</v>
      </c>
    </row>
    <row r="22308" spans="1:4" ht="15">
      <c r="A22308" t="s">
        <v>5257</v>
      </c>
      <c r="B22308" s="53">
        <v>2021</v>
      </c>
      <c r="C22308" t="s">
        <v>45</v>
      </c>
      <c r="D22308" t="s">
        <v>14270</v>
      </c>
    </row>
    <row r="22309" spans="1:4" ht="15">
      <c r="A22309" t="s">
        <v>5257</v>
      </c>
      <c r="B22309" s="53">
        <v>2021</v>
      </c>
      <c r="C22309" t="s">
        <v>6546</v>
      </c>
      <c r="D22309" t="s">
        <v>14271</v>
      </c>
    </row>
    <row r="22310" spans="1:4" ht="15">
      <c r="A22310" t="s">
        <v>5257</v>
      </c>
      <c r="B22310" s="53">
        <v>2021</v>
      </c>
      <c r="C22310" t="s">
        <v>7</v>
      </c>
      <c r="D22310" t="s">
        <v>14272</v>
      </c>
    </row>
    <row r="22311" spans="1:4" ht="15">
      <c r="A22311" t="s">
        <v>5257</v>
      </c>
      <c r="B22311" s="53">
        <v>2021</v>
      </c>
      <c r="C22311" t="s">
        <v>3570</v>
      </c>
      <c r="D22311" t="s">
        <v>14273</v>
      </c>
    </row>
    <row r="22312" spans="1:4" ht="15">
      <c r="A22312" t="s">
        <v>5257</v>
      </c>
      <c r="B22312" s="53">
        <v>2021</v>
      </c>
      <c r="C22312" t="s">
        <v>661</v>
      </c>
      <c r="D22312" t="s">
        <v>14274</v>
      </c>
    </row>
    <row r="22313" spans="1:4" ht="15">
      <c r="A22313" t="s">
        <v>5257</v>
      </c>
      <c r="B22313" s="53">
        <v>2021</v>
      </c>
      <c r="C22313" t="s">
        <v>2000</v>
      </c>
      <c r="D22313" t="s">
        <v>14275</v>
      </c>
    </row>
    <row r="22314" spans="1:4" ht="15">
      <c r="A22314" t="s">
        <v>5257</v>
      </c>
      <c r="B22314" s="53">
        <v>2021</v>
      </c>
      <c r="C22314" t="s">
        <v>2</v>
      </c>
      <c r="D22314" t="s">
        <v>14276</v>
      </c>
    </row>
    <row r="22315" spans="1:4" ht="15">
      <c r="A22315" t="s">
        <v>5257</v>
      </c>
      <c r="B22315" s="53">
        <v>2021</v>
      </c>
      <c r="C22315" t="s">
        <v>2</v>
      </c>
      <c r="D22315" t="s">
        <v>14271</v>
      </c>
    </row>
    <row r="22316" spans="1:4" ht="15">
      <c r="A22316" t="s">
        <v>5257</v>
      </c>
      <c r="B22316" s="53">
        <v>2021</v>
      </c>
      <c r="C22316" t="s">
        <v>2</v>
      </c>
      <c r="D22316" t="s">
        <v>14277</v>
      </c>
    </row>
    <row r="22317" spans="1:4" ht="15">
      <c r="A22317" t="s">
        <v>5257</v>
      </c>
      <c r="B22317" s="53">
        <v>2021</v>
      </c>
      <c r="C22317" t="s">
        <v>2</v>
      </c>
      <c r="D22317" t="s">
        <v>14274</v>
      </c>
    </row>
    <row r="22318" spans="1:4" ht="15">
      <c r="A22318" t="s">
        <v>5257</v>
      </c>
      <c r="B22318" s="53">
        <v>2021</v>
      </c>
      <c r="C22318" t="s">
        <v>2</v>
      </c>
      <c r="D22318" t="s">
        <v>14266</v>
      </c>
    </row>
    <row r="22319" spans="1:4" ht="15">
      <c r="A22319" t="s">
        <v>5257</v>
      </c>
      <c r="B22319" s="53">
        <v>2021</v>
      </c>
      <c r="C22319" t="s">
        <v>2</v>
      </c>
      <c r="D22319" t="s">
        <v>14275</v>
      </c>
    </row>
    <row r="22320" spans="1:4" ht="15">
      <c r="A22320" t="s">
        <v>5257</v>
      </c>
      <c r="B22320" s="53">
        <v>2021</v>
      </c>
      <c r="C22320" t="s">
        <v>2</v>
      </c>
      <c r="D22320" t="s">
        <v>14278</v>
      </c>
    </row>
    <row r="22321" spans="1:4" ht="15">
      <c r="A22321" t="s">
        <v>5257</v>
      </c>
      <c r="B22321" s="53">
        <v>2020</v>
      </c>
      <c r="C22321" t="s">
        <v>45</v>
      </c>
      <c r="D22321" t="s">
        <v>14279</v>
      </c>
    </row>
    <row r="22322" spans="1:4" ht="15">
      <c r="A22322" t="s">
        <v>5257</v>
      </c>
      <c r="B22322" s="53">
        <v>2020</v>
      </c>
      <c r="C22322" t="s">
        <v>7119</v>
      </c>
      <c r="D22322" t="s">
        <v>14280</v>
      </c>
    </row>
    <row r="22323" spans="1:4" ht="15">
      <c r="A22323" t="s">
        <v>5257</v>
      </c>
      <c r="B22323" s="53">
        <v>2020</v>
      </c>
      <c r="C22323" t="s">
        <v>661</v>
      </c>
      <c r="D22323" t="s">
        <v>14281</v>
      </c>
    </row>
    <row r="22324" spans="1:4" ht="15">
      <c r="A22324" t="s">
        <v>5257</v>
      </c>
      <c r="B22324" s="53">
        <v>2020</v>
      </c>
      <c r="C22324" t="s">
        <v>661</v>
      </c>
      <c r="D22324" t="s">
        <v>14282</v>
      </c>
    </row>
    <row r="22325" spans="1:4" ht="15">
      <c r="A22325" t="s">
        <v>5257</v>
      </c>
      <c r="B22325" s="53">
        <v>2020</v>
      </c>
      <c r="C22325" t="s">
        <v>1105</v>
      </c>
      <c r="D22325" t="s">
        <v>14283</v>
      </c>
    </row>
    <row r="22326" spans="1:4" ht="15">
      <c r="A22326" t="s">
        <v>5257</v>
      </c>
      <c r="B22326" s="53">
        <v>2020</v>
      </c>
      <c r="C22326" t="s">
        <v>1105</v>
      </c>
      <c r="D22326" t="s">
        <v>14284</v>
      </c>
    </row>
    <row r="22327" spans="1:4" ht="15">
      <c r="A22327" t="s">
        <v>5257</v>
      </c>
      <c r="B22327" s="53">
        <v>2020</v>
      </c>
      <c r="C22327" t="s">
        <v>1071</v>
      </c>
      <c r="D22327" t="s">
        <v>14285</v>
      </c>
    </row>
    <row r="22328" spans="1:4" ht="15">
      <c r="A22328" t="s">
        <v>5257</v>
      </c>
      <c r="B22328" s="53">
        <v>2020</v>
      </c>
      <c r="C22328" t="s">
        <v>2000</v>
      </c>
      <c r="D22328" t="s">
        <v>14286</v>
      </c>
    </row>
    <row r="22329" spans="1:4" ht="15">
      <c r="A22329" t="s">
        <v>5257</v>
      </c>
      <c r="B22329" s="53">
        <v>2020</v>
      </c>
      <c r="C22329" t="s">
        <v>2000</v>
      </c>
      <c r="D22329" t="s">
        <v>14287</v>
      </c>
    </row>
    <row r="22330" spans="1:4" ht="15">
      <c r="A22330" t="s">
        <v>5257</v>
      </c>
      <c r="B22330" s="53">
        <v>2020</v>
      </c>
      <c r="C22330" t="s">
        <v>6546</v>
      </c>
      <c r="D22330" t="s">
        <v>14288</v>
      </c>
    </row>
    <row r="22331" spans="1:4" ht="15">
      <c r="A22331" t="s">
        <v>5257</v>
      </c>
      <c r="B22331" s="53">
        <v>2020</v>
      </c>
      <c r="C22331" t="s">
        <v>2</v>
      </c>
      <c r="D22331" t="s">
        <v>14286</v>
      </c>
    </row>
    <row r="22332" spans="1:4" ht="15">
      <c r="A22332" t="s">
        <v>5257</v>
      </c>
      <c r="B22332" s="53">
        <v>2020</v>
      </c>
      <c r="C22332" t="s">
        <v>2</v>
      </c>
      <c r="D22332" t="s">
        <v>14283</v>
      </c>
    </row>
    <row r="22333" spans="1:4" ht="15">
      <c r="A22333" t="s">
        <v>5257</v>
      </c>
      <c r="B22333" s="53">
        <v>2020</v>
      </c>
      <c r="C22333" t="s">
        <v>2</v>
      </c>
      <c r="D22333" t="s">
        <v>14289</v>
      </c>
    </row>
    <row r="22334" spans="1:4" ht="15">
      <c r="A22334" t="s">
        <v>5257</v>
      </c>
      <c r="B22334" s="53">
        <v>2020</v>
      </c>
      <c r="C22334" t="s">
        <v>2</v>
      </c>
      <c r="D22334" t="s">
        <v>14280</v>
      </c>
    </row>
    <row r="22335" spans="1:4" ht="15">
      <c r="A22335" t="s">
        <v>5257</v>
      </c>
      <c r="B22335" s="53">
        <v>2020</v>
      </c>
      <c r="C22335" t="s">
        <v>2</v>
      </c>
      <c r="D22335" t="s">
        <v>14290</v>
      </c>
    </row>
    <row r="22336" spans="1:4" ht="15">
      <c r="A22336" t="s">
        <v>5257</v>
      </c>
      <c r="B22336" s="53">
        <v>2020</v>
      </c>
      <c r="C22336" t="s">
        <v>2</v>
      </c>
      <c r="D22336" t="s">
        <v>14284</v>
      </c>
    </row>
    <row r="22337" spans="1:4" ht="15">
      <c r="A22337" t="s">
        <v>5257</v>
      </c>
      <c r="B22337" s="53">
        <v>2020</v>
      </c>
      <c r="C22337" t="s">
        <v>2</v>
      </c>
      <c r="D22337" t="s">
        <v>14291</v>
      </c>
    </row>
    <row r="22338" spans="1:4" ht="15">
      <c r="A22338" t="s">
        <v>5257</v>
      </c>
      <c r="B22338" s="53">
        <v>2020</v>
      </c>
      <c r="C22338" t="s">
        <v>2</v>
      </c>
      <c r="D22338" t="s">
        <v>10467</v>
      </c>
    </row>
    <row r="22339" spans="1:4" ht="15">
      <c r="A22339" t="s">
        <v>5257</v>
      </c>
      <c r="B22339" s="53">
        <v>2020</v>
      </c>
      <c r="C22339" t="s">
        <v>2</v>
      </c>
      <c r="D22339" t="s">
        <v>14273</v>
      </c>
    </row>
    <row r="22340" spans="1:4" ht="15">
      <c r="A22340" t="s">
        <v>5257</v>
      </c>
      <c r="B22340" s="53">
        <v>2020</v>
      </c>
      <c r="C22340" t="s">
        <v>2</v>
      </c>
      <c r="D22340" t="s">
        <v>14287</v>
      </c>
    </row>
    <row r="22341" spans="1:4" ht="15">
      <c r="A22341" t="s">
        <v>5257</v>
      </c>
      <c r="B22341" s="53">
        <v>2020</v>
      </c>
      <c r="C22341" t="s">
        <v>2</v>
      </c>
      <c r="D22341" t="s">
        <v>14285</v>
      </c>
    </row>
    <row r="22342" spans="1:4" ht="15">
      <c r="A22342" t="s">
        <v>5257</v>
      </c>
      <c r="B22342" s="53">
        <v>2020</v>
      </c>
      <c r="C22342" t="s">
        <v>2</v>
      </c>
      <c r="D22342" t="s">
        <v>14270</v>
      </c>
    </row>
    <row r="22343" spans="1:4" ht="15">
      <c r="A22343" t="s">
        <v>5257</v>
      </c>
      <c r="B22343" s="53">
        <v>2020</v>
      </c>
      <c r="C22343" t="s">
        <v>2</v>
      </c>
      <c r="D22343" t="s">
        <v>14292</v>
      </c>
    </row>
    <row r="22344" spans="1:4" ht="15">
      <c r="A22344" t="s">
        <v>5257</v>
      </c>
      <c r="B22344" s="53">
        <v>2020</v>
      </c>
      <c r="C22344" t="s">
        <v>2</v>
      </c>
      <c r="D22344" t="s">
        <v>14272</v>
      </c>
    </row>
    <row r="22345" spans="1:4" ht="15">
      <c r="A22345" t="s">
        <v>5257</v>
      </c>
      <c r="B22345" s="53">
        <v>2019</v>
      </c>
      <c r="C22345" t="s">
        <v>45</v>
      </c>
      <c r="D22345" t="s">
        <v>14293</v>
      </c>
    </row>
    <row r="22346" spans="1:4" ht="15">
      <c r="A22346" t="s">
        <v>5257</v>
      </c>
      <c r="B22346" s="53">
        <v>2019</v>
      </c>
      <c r="C22346" t="s">
        <v>794</v>
      </c>
      <c r="D22346" t="s">
        <v>14294</v>
      </c>
    </row>
    <row r="22347" spans="1:4" ht="15">
      <c r="A22347" t="s">
        <v>5257</v>
      </c>
      <c r="B22347" s="53">
        <v>2019</v>
      </c>
      <c r="C22347" t="s">
        <v>1126</v>
      </c>
      <c r="D22347" t="s">
        <v>14295</v>
      </c>
    </row>
    <row r="22348" spans="1:4" ht="15">
      <c r="A22348" t="s">
        <v>5257</v>
      </c>
      <c r="B22348" s="53">
        <v>2019</v>
      </c>
      <c r="C22348" t="s">
        <v>661</v>
      </c>
      <c r="D22348" t="s">
        <v>14296</v>
      </c>
    </row>
    <row r="22349" spans="1:4" ht="15">
      <c r="A22349" t="s">
        <v>5257</v>
      </c>
      <c r="B22349" s="53">
        <v>2019</v>
      </c>
      <c r="C22349" t="s">
        <v>661</v>
      </c>
      <c r="D22349" t="s">
        <v>14297</v>
      </c>
    </row>
    <row r="22350" spans="1:4" ht="15">
      <c r="A22350" t="s">
        <v>5257</v>
      </c>
      <c r="B22350" s="53">
        <v>2019</v>
      </c>
      <c r="C22350" t="s">
        <v>661</v>
      </c>
      <c r="D22350" t="s">
        <v>14298</v>
      </c>
    </row>
    <row r="22351" spans="1:4" ht="15">
      <c r="A22351" t="s">
        <v>5257</v>
      </c>
      <c r="B22351" s="53">
        <v>2019</v>
      </c>
      <c r="C22351" t="s">
        <v>2</v>
      </c>
      <c r="D22351" t="s">
        <v>14299</v>
      </c>
    </row>
    <row r="22352" spans="1:4" ht="15">
      <c r="A22352" t="s">
        <v>5257</v>
      </c>
      <c r="B22352" s="53">
        <v>2019</v>
      </c>
      <c r="C22352" t="s">
        <v>2</v>
      </c>
      <c r="D22352" t="s">
        <v>14300</v>
      </c>
    </row>
    <row r="22353" spans="1:4" ht="15">
      <c r="A22353" t="s">
        <v>5257</v>
      </c>
      <c r="B22353" s="53">
        <v>2019</v>
      </c>
      <c r="C22353" t="s">
        <v>2</v>
      </c>
      <c r="D22353" t="s">
        <v>14298</v>
      </c>
    </row>
    <row r="22354" spans="1:4" ht="15">
      <c r="A22354" t="s">
        <v>5257</v>
      </c>
      <c r="B22354" s="53">
        <v>2019</v>
      </c>
      <c r="C22354" t="s">
        <v>2</v>
      </c>
      <c r="D22354" t="s">
        <v>14296</v>
      </c>
    </row>
    <row r="22355" spans="1:4" ht="15">
      <c r="A22355" t="s">
        <v>5257</v>
      </c>
      <c r="B22355" s="53">
        <v>2019</v>
      </c>
      <c r="C22355" t="s">
        <v>2</v>
      </c>
      <c r="D22355" t="s">
        <v>10326</v>
      </c>
    </row>
    <row r="22356" spans="1:4" ht="15">
      <c r="A22356" t="s">
        <v>5257</v>
      </c>
      <c r="B22356" s="53">
        <v>2019</v>
      </c>
      <c r="C22356" t="s">
        <v>2</v>
      </c>
      <c r="D22356" t="s">
        <v>14297</v>
      </c>
    </row>
    <row r="22357" spans="1:4" ht="15">
      <c r="A22357" t="s">
        <v>5257</v>
      </c>
      <c r="B22357" s="53">
        <v>2019</v>
      </c>
      <c r="C22357" t="s">
        <v>2</v>
      </c>
      <c r="D22357" t="s">
        <v>14281</v>
      </c>
    </row>
    <row r="22358" spans="1:4" ht="15">
      <c r="A22358" t="s">
        <v>5257</v>
      </c>
      <c r="B22358" s="53">
        <v>2019</v>
      </c>
      <c r="C22358" t="s">
        <v>2</v>
      </c>
      <c r="D22358" t="s">
        <v>14295</v>
      </c>
    </row>
    <row r="22359" spans="1:4" ht="15">
      <c r="A22359" t="s">
        <v>5257</v>
      </c>
      <c r="B22359" s="53">
        <v>2018</v>
      </c>
      <c r="C22359" t="s">
        <v>45</v>
      </c>
      <c r="D22359" t="s">
        <v>14301</v>
      </c>
    </row>
    <row r="22360" spans="1:4" ht="15">
      <c r="A22360" t="s">
        <v>5257</v>
      </c>
      <c r="B22360" s="53">
        <v>2018</v>
      </c>
      <c r="C22360" t="s">
        <v>45</v>
      </c>
      <c r="D22360" t="s">
        <v>10520</v>
      </c>
    </row>
    <row r="22361" spans="1:4" ht="15">
      <c r="A22361" t="s">
        <v>5257</v>
      </c>
      <c r="B22361" s="53">
        <v>2018</v>
      </c>
      <c r="C22361" t="s">
        <v>45</v>
      </c>
      <c r="D22361" t="s">
        <v>14302</v>
      </c>
    </row>
    <row r="22362" spans="1:4" ht="15">
      <c r="A22362" t="s">
        <v>5257</v>
      </c>
      <c r="B22362" s="53">
        <v>2018</v>
      </c>
      <c r="C22362" t="s">
        <v>2000</v>
      </c>
      <c r="D22362" t="s">
        <v>14303</v>
      </c>
    </row>
    <row r="22363" spans="1:4" ht="15">
      <c r="A22363" t="s">
        <v>5257</v>
      </c>
      <c r="B22363" s="53">
        <v>2018</v>
      </c>
      <c r="C22363" t="s">
        <v>2</v>
      </c>
      <c r="D22363" t="s">
        <v>14301</v>
      </c>
    </row>
    <row r="22364" spans="1:4" ht="15">
      <c r="A22364" t="s">
        <v>5257</v>
      </c>
      <c r="B22364" s="53">
        <v>2018</v>
      </c>
      <c r="C22364" t="s">
        <v>2</v>
      </c>
      <c r="D22364" t="s">
        <v>14304</v>
      </c>
    </row>
    <row r="22365" spans="1:4" ht="15">
      <c r="A22365" t="s">
        <v>5257</v>
      </c>
      <c r="B22365" s="53">
        <v>2018</v>
      </c>
      <c r="C22365" t="s">
        <v>2</v>
      </c>
      <c r="D22365" t="s">
        <v>14303</v>
      </c>
    </row>
    <row r="22366" spans="1:4" ht="15">
      <c r="A22366" t="s">
        <v>5257</v>
      </c>
      <c r="B22366" s="53">
        <v>2017</v>
      </c>
      <c r="C22366" t="s">
        <v>10</v>
      </c>
      <c r="D22366" t="s">
        <v>14305</v>
      </c>
    </row>
    <row r="22367" spans="1:4" ht="15">
      <c r="A22367" t="s">
        <v>5257</v>
      </c>
      <c r="B22367" s="53">
        <v>2017</v>
      </c>
      <c r="C22367" t="s">
        <v>7</v>
      </c>
      <c r="D22367" t="s">
        <v>14306</v>
      </c>
    </row>
    <row r="22368" spans="1:4" ht="15">
      <c r="A22368" t="s">
        <v>5257</v>
      </c>
      <c r="B22368" s="53">
        <v>2017</v>
      </c>
      <c r="C22368" t="s">
        <v>1126</v>
      </c>
      <c r="D22368" t="s">
        <v>14307</v>
      </c>
    </row>
    <row r="22369" spans="1:4" ht="15">
      <c r="A22369" t="s">
        <v>5257</v>
      </c>
      <c r="B22369" s="53">
        <v>2017</v>
      </c>
      <c r="C22369" t="s">
        <v>2</v>
      </c>
      <c r="D22369" t="s">
        <v>14308</v>
      </c>
    </row>
    <row r="22370" spans="1:4" ht="15">
      <c r="A22370" t="s">
        <v>5257</v>
      </c>
      <c r="B22370" s="53">
        <v>2017</v>
      </c>
      <c r="C22370" t="s">
        <v>2</v>
      </c>
      <c r="D22370" t="s">
        <v>14309</v>
      </c>
    </row>
    <row r="22371" spans="1:4" ht="15">
      <c r="A22371" t="s">
        <v>5257</v>
      </c>
      <c r="B22371" s="53">
        <v>2017</v>
      </c>
      <c r="C22371" t="s">
        <v>2</v>
      </c>
      <c r="D22371" t="s">
        <v>14307</v>
      </c>
    </row>
    <row r="22372" spans="1:4" ht="15">
      <c r="A22372" t="s">
        <v>5257</v>
      </c>
      <c r="B22372" s="53">
        <v>2016</v>
      </c>
      <c r="C22372" t="s">
        <v>9667</v>
      </c>
      <c r="D22372" t="s">
        <v>10552</v>
      </c>
    </row>
    <row r="22373" spans="1:4" ht="15">
      <c r="A22373" t="s">
        <v>5257</v>
      </c>
      <c r="B22373" s="53">
        <v>2016</v>
      </c>
      <c r="C22373" t="s">
        <v>1250</v>
      </c>
      <c r="D22373" t="s">
        <v>10559</v>
      </c>
    </row>
    <row r="22374" spans="1:4" ht="15">
      <c r="A22374" t="s">
        <v>5257</v>
      </c>
      <c r="B22374" s="53">
        <v>2016</v>
      </c>
      <c r="C22374" t="s">
        <v>645</v>
      </c>
      <c r="D22374" t="s">
        <v>10563</v>
      </c>
    </row>
    <row r="22375" spans="1:4" ht="15">
      <c r="A22375" t="s">
        <v>5257</v>
      </c>
      <c r="B22375" s="53">
        <v>2016</v>
      </c>
      <c r="C22375" t="s">
        <v>932</v>
      </c>
      <c r="D22375" t="s">
        <v>10564</v>
      </c>
    </row>
    <row r="22376" spans="1:4" ht="15">
      <c r="A22376" t="s">
        <v>5257</v>
      </c>
      <c r="B22376" s="53">
        <v>2015</v>
      </c>
      <c r="C22376" t="s">
        <v>26</v>
      </c>
      <c r="D22376" t="s">
        <v>10572</v>
      </c>
    </row>
    <row r="22377" spans="1:4" ht="15">
      <c r="A22377" t="s">
        <v>5257</v>
      </c>
      <c r="B22377" s="53">
        <v>2015</v>
      </c>
      <c r="C22377" t="s">
        <v>26</v>
      </c>
      <c r="D22377" t="s">
        <v>10573</v>
      </c>
    </row>
    <row r="22378" spans="1:4" ht="15">
      <c r="A22378" t="s">
        <v>5257</v>
      </c>
      <c r="B22378" s="53">
        <v>2015</v>
      </c>
      <c r="C22378" t="s">
        <v>661</v>
      </c>
      <c r="D22378" t="s">
        <v>10574</v>
      </c>
    </row>
    <row r="22379" spans="1:4" ht="15">
      <c r="A22379" t="s">
        <v>5257</v>
      </c>
      <c r="B22379" s="53">
        <v>2015</v>
      </c>
      <c r="C22379" t="s">
        <v>2</v>
      </c>
      <c r="D22379" t="s">
        <v>8374</v>
      </c>
    </row>
    <row r="22380" spans="1:4" ht="15">
      <c r="A22380" t="s">
        <v>5257</v>
      </c>
      <c r="B22380" s="53">
        <v>2014</v>
      </c>
      <c r="C22380" t="s">
        <v>661</v>
      </c>
      <c r="D22380" t="s">
        <v>10591</v>
      </c>
    </row>
    <row r="22381" spans="1:4" ht="15">
      <c r="A22381" t="s">
        <v>5257</v>
      </c>
      <c r="B22381" s="53">
        <v>2014</v>
      </c>
      <c r="C22381" t="s">
        <v>10596</v>
      </c>
      <c r="D22381" t="s">
        <v>10597</v>
      </c>
    </row>
    <row r="22382" spans="1:4" ht="15">
      <c r="A22382" t="s">
        <v>5257</v>
      </c>
      <c r="B22382" s="53">
        <v>2014</v>
      </c>
      <c r="C22382" t="s">
        <v>2</v>
      </c>
      <c r="D22382" t="s">
        <v>10599</v>
      </c>
    </row>
    <row r="22383" spans="1:4" ht="15">
      <c r="A22383" t="s">
        <v>5257</v>
      </c>
      <c r="B22383" s="53">
        <v>2012</v>
      </c>
      <c r="C22383" t="s">
        <v>1252</v>
      </c>
      <c r="D22383" t="s">
        <v>14310</v>
      </c>
    </row>
    <row r="22384" spans="1:4" ht="15">
      <c r="A22384" t="s">
        <v>5257</v>
      </c>
      <c r="B22384" s="53">
        <v>2012</v>
      </c>
      <c r="C22384" t="s">
        <v>645</v>
      </c>
      <c r="D22384" t="s">
        <v>10622</v>
      </c>
    </row>
    <row r="22385" spans="1:4" ht="15">
      <c r="A22385" t="s">
        <v>5249</v>
      </c>
      <c r="B22385" s="53">
        <v>2022</v>
      </c>
      <c r="C22385" t="s">
        <v>45</v>
      </c>
      <c r="D22385" t="s">
        <v>13317</v>
      </c>
    </row>
    <row r="22386" spans="1:4" ht="15">
      <c r="A22386" t="s">
        <v>5249</v>
      </c>
      <c r="B22386" s="53">
        <v>2022</v>
      </c>
      <c r="C22386" t="s">
        <v>8266</v>
      </c>
      <c r="D22386" t="s">
        <v>13318</v>
      </c>
    </row>
    <row r="22387" spans="1:4" ht="15">
      <c r="A22387" t="s">
        <v>5249</v>
      </c>
      <c r="B22387" s="53">
        <v>2022</v>
      </c>
      <c r="C22387" t="s">
        <v>11612</v>
      </c>
      <c r="D22387" t="s">
        <v>13319</v>
      </c>
    </row>
    <row r="22388" spans="1:4" ht="15">
      <c r="A22388" t="s">
        <v>5249</v>
      </c>
      <c r="B22388" s="53">
        <v>2022</v>
      </c>
      <c r="C22388" t="s">
        <v>661</v>
      </c>
      <c r="D22388" t="s">
        <v>13320</v>
      </c>
    </row>
    <row r="22389" spans="1:4" ht="15">
      <c r="A22389" t="s">
        <v>5249</v>
      </c>
      <c r="B22389" s="53">
        <v>2022</v>
      </c>
      <c r="C22389" t="s">
        <v>1496</v>
      </c>
      <c r="D22389" t="s">
        <v>13321</v>
      </c>
    </row>
    <row r="22390" spans="1:4" ht="15">
      <c r="A22390" t="s">
        <v>5249</v>
      </c>
      <c r="B22390" s="53">
        <v>2021</v>
      </c>
      <c r="C22390" t="s">
        <v>1101</v>
      </c>
      <c r="D22390" t="s">
        <v>13322</v>
      </c>
    </row>
    <row r="22391" spans="1:4" ht="15">
      <c r="A22391" t="s">
        <v>5249</v>
      </c>
      <c r="B22391" s="53">
        <v>2021</v>
      </c>
      <c r="C22391" t="s">
        <v>13323</v>
      </c>
      <c r="D22391" t="s">
        <v>13324</v>
      </c>
    </row>
    <row r="22392" spans="1:4" ht="15">
      <c r="A22392" t="s">
        <v>5249</v>
      </c>
      <c r="B22392" s="53">
        <v>2021</v>
      </c>
      <c r="C22392" t="s">
        <v>8225</v>
      </c>
      <c r="D22392" t="s">
        <v>13325</v>
      </c>
    </row>
    <row r="22393" spans="1:4" ht="15">
      <c r="A22393" t="s">
        <v>5249</v>
      </c>
      <c r="B22393" s="53">
        <v>2021</v>
      </c>
      <c r="C22393" t="s">
        <v>8225</v>
      </c>
      <c r="D22393" t="s">
        <v>13326</v>
      </c>
    </row>
    <row r="22394" spans="1:4" ht="15">
      <c r="A22394" t="s">
        <v>5249</v>
      </c>
      <c r="B22394" s="53">
        <v>2020</v>
      </c>
      <c r="C22394" t="s">
        <v>1192</v>
      </c>
      <c r="D22394" t="s">
        <v>13327</v>
      </c>
    </row>
    <row r="22395" spans="1:4" ht="15">
      <c r="A22395" t="s">
        <v>5249</v>
      </c>
      <c r="B22395" s="53">
        <v>2020</v>
      </c>
      <c r="C22395" t="s">
        <v>616</v>
      </c>
      <c r="D22395" t="s">
        <v>13328</v>
      </c>
    </row>
    <row r="22396" spans="1:4" ht="15">
      <c r="A22396" t="s">
        <v>5249</v>
      </c>
      <c r="B22396" s="53">
        <v>2020</v>
      </c>
      <c r="C22396" t="s">
        <v>8217</v>
      </c>
      <c r="D22396" t="s">
        <v>13329</v>
      </c>
    </row>
    <row r="22397" spans="1:4" ht="15">
      <c r="A22397" t="s">
        <v>5249</v>
      </c>
      <c r="B22397" s="53">
        <v>2020</v>
      </c>
      <c r="C22397" t="s">
        <v>661</v>
      </c>
      <c r="D22397" t="s">
        <v>13330</v>
      </c>
    </row>
    <row r="22398" spans="1:4" ht="15">
      <c r="A22398" t="s">
        <v>5249</v>
      </c>
      <c r="B22398" s="53">
        <v>2020</v>
      </c>
      <c r="C22398" t="s">
        <v>645</v>
      </c>
      <c r="D22398" t="s">
        <v>13331</v>
      </c>
    </row>
    <row r="22399" spans="1:4" ht="15">
      <c r="A22399" t="s">
        <v>5249</v>
      </c>
      <c r="B22399" s="53">
        <v>2020</v>
      </c>
      <c r="C22399" t="s">
        <v>1496</v>
      </c>
      <c r="D22399" t="s">
        <v>13332</v>
      </c>
    </row>
    <row r="22400" spans="1:4" ht="15">
      <c r="A22400" t="s">
        <v>5249</v>
      </c>
      <c r="B22400" s="53">
        <v>2019</v>
      </c>
      <c r="C22400" t="s">
        <v>1550</v>
      </c>
      <c r="D22400" t="s">
        <v>13333</v>
      </c>
    </row>
    <row r="22401" spans="1:4" ht="15">
      <c r="A22401" t="s">
        <v>5249</v>
      </c>
      <c r="B22401" s="53">
        <v>2019</v>
      </c>
      <c r="C22401" t="s">
        <v>661</v>
      </c>
      <c r="D22401" t="s">
        <v>13334</v>
      </c>
    </row>
    <row r="22402" spans="1:4" ht="15">
      <c r="A22402" t="s">
        <v>5249</v>
      </c>
      <c r="B22402" s="53">
        <v>2019</v>
      </c>
      <c r="C22402" t="s">
        <v>661</v>
      </c>
      <c r="D22402" t="s">
        <v>13335</v>
      </c>
    </row>
    <row r="22403" spans="1:4" ht="15">
      <c r="A22403" t="s">
        <v>5249</v>
      </c>
      <c r="B22403" s="53">
        <v>2019</v>
      </c>
      <c r="C22403" t="s">
        <v>645</v>
      </c>
      <c r="D22403" t="s">
        <v>13336</v>
      </c>
    </row>
    <row r="22404" spans="1:4" ht="15">
      <c r="A22404" t="s">
        <v>5249</v>
      </c>
      <c r="B22404" s="53">
        <v>2019</v>
      </c>
      <c r="C22404" t="s">
        <v>13323</v>
      </c>
      <c r="D22404" t="s">
        <v>13337</v>
      </c>
    </row>
    <row r="22405" spans="1:4" ht="15">
      <c r="A22405" t="s">
        <v>5249</v>
      </c>
      <c r="B22405" s="53">
        <v>2019</v>
      </c>
      <c r="C22405" t="s">
        <v>13323</v>
      </c>
      <c r="D22405" t="s">
        <v>13338</v>
      </c>
    </row>
    <row r="22406" spans="1:4" ht="15">
      <c r="A22406" t="s">
        <v>5249</v>
      </c>
      <c r="B22406" s="53">
        <v>2019</v>
      </c>
      <c r="C22406" t="s">
        <v>13339</v>
      </c>
      <c r="D22406" t="s">
        <v>13340</v>
      </c>
    </row>
    <row r="22407" spans="1:4" ht="15">
      <c r="A22407" t="s">
        <v>5249</v>
      </c>
      <c r="B22407" s="53">
        <v>2019</v>
      </c>
      <c r="C22407" t="s">
        <v>13339</v>
      </c>
      <c r="D22407" t="s">
        <v>13341</v>
      </c>
    </row>
    <row r="22408" spans="1:4" ht="15">
      <c r="A22408" t="s">
        <v>5249</v>
      </c>
      <c r="B22408" s="53">
        <v>2018</v>
      </c>
      <c r="C22408" t="s">
        <v>1192</v>
      </c>
      <c r="D22408" t="s">
        <v>13342</v>
      </c>
    </row>
    <row r="22409" spans="1:4" ht="15">
      <c r="A22409" t="s">
        <v>5249</v>
      </c>
      <c r="B22409" s="53">
        <v>2018</v>
      </c>
      <c r="C22409" t="s">
        <v>45</v>
      </c>
      <c r="D22409" t="s">
        <v>13343</v>
      </c>
    </row>
    <row r="22410" spans="1:4" ht="15">
      <c r="A22410" t="s">
        <v>5249</v>
      </c>
      <c r="B22410" s="53">
        <v>2018</v>
      </c>
      <c r="C22410" t="s">
        <v>13344</v>
      </c>
      <c r="D22410" t="s">
        <v>13345</v>
      </c>
    </row>
    <row r="22411" spans="1:4" ht="15">
      <c r="A22411" t="s">
        <v>5249</v>
      </c>
      <c r="B22411" s="53">
        <v>2018</v>
      </c>
      <c r="C22411" t="s">
        <v>645</v>
      </c>
      <c r="D22411" t="s">
        <v>13346</v>
      </c>
    </row>
    <row r="22412" spans="1:4" ht="15">
      <c r="A22412" t="s">
        <v>5249</v>
      </c>
      <c r="B22412" s="53">
        <v>2018</v>
      </c>
      <c r="C22412" t="s">
        <v>881</v>
      </c>
      <c r="D22412" t="s">
        <v>13347</v>
      </c>
    </row>
    <row r="22413" spans="1:4" ht="15">
      <c r="A22413" t="s">
        <v>5249</v>
      </c>
      <c r="B22413" s="53">
        <v>2018</v>
      </c>
      <c r="C22413" t="s">
        <v>2</v>
      </c>
      <c r="D22413" t="s">
        <v>13345</v>
      </c>
    </row>
    <row r="22414" spans="1:4" ht="15">
      <c r="A22414" t="s">
        <v>5249</v>
      </c>
      <c r="B22414" s="53">
        <v>2017</v>
      </c>
      <c r="C22414" t="s">
        <v>1550</v>
      </c>
      <c r="D22414" t="s">
        <v>13348</v>
      </c>
    </row>
    <row r="22415" spans="1:4" ht="15">
      <c r="A22415" t="s">
        <v>5249</v>
      </c>
      <c r="B22415" s="53">
        <v>2017</v>
      </c>
      <c r="C22415" t="s">
        <v>12376</v>
      </c>
      <c r="D22415" t="s">
        <v>13349</v>
      </c>
    </row>
    <row r="22416" spans="1:4" ht="15">
      <c r="A22416" t="s">
        <v>5249</v>
      </c>
      <c r="B22416" s="53">
        <v>2017</v>
      </c>
      <c r="C22416" t="s">
        <v>5074</v>
      </c>
      <c r="D22416" t="s">
        <v>13350</v>
      </c>
    </row>
    <row r="22417" spans="1:4" ht="15">
      <c r="A22417" t="s">
        <v>5249</v>
      </c>
      <c r="B22417" s="53">
        <v>2017</v>
      </c>
      <c r="C22417" t="s">
        <v>2</v>
      </c>
      <c r="D22417" t="s">
        <v>13351</v>
      </c>
    </row>
    <row r="22418" spans="1:4" ht="15">
      <c r="A22418" t="s">
        <v>5249</v>
      </c>
      <c r="B22418" s="53">
        <v>2016</v>
      </c>
      <c r="C22418" t="s">
        <v>12475</v>
      </c>
      <c r="D22418" t="s">
        <v>13352</v>
      </c>
    </row>
    <row r="22419" spans="1:4" ht="15">
      <c r="A22419" t="s">
        <v>5249</v>
      </c>
      <c r="B22419" s="53">
        <v>2016</v>
      </c>
      <c r="C22419" t="s">
        <v>12475</v>
      </c>
      <c r="D22419" t="s">
        <v>13353</v>
      </c>
    </row>
    <row r="22420" spans="1:4" ht="15">
      <c r="A22420" t="s">
        <v>5249</v>
      </c>
      <c r="B22420" s="53">
        <v>2016</v>
      </c>
      <c r="C22420" t="s">
        <v>8266</v>
      </c>
      <c r="D22420" t="s">
        <v>13354</v>
      </c>
    </row>
    <row r="22421" spans="1:4" ht="15">
      <c r="A22421" t="s">
        <v>5249</v>
      </c>
      <c r="B22421" s="53">
        <v>2016</v>
      </c>
      <c r="C22421" t="s">
        <v>881</v>
      </c>
      <c r="D22421" t="s">
        <v>13355</v>
      </c>
    </row>
    <row r="22422" spans="1:4" ht="15">
      <c r="A22422" t="s">
        <v>5249</v>
      </c>
      <c r="B22422" s="53">
        <v>2016</v>
      </c>
      <c r="C22422" t="s">
        <v>881</v>
      </c>
      <c r="D22422" t="s">
        <v>13356</v>
      </c>
    </row>
    <row r="22423" spans="1:4" ht="15">
      <c r="A22423" t="s">
        <v>5249</v>
      </c>
      <c r="B22423" s="53">
        <v>2016</v>
      </c>
      <c r="C22423" t="s">
        <v>881</v>
      </c>
      <c r="D22423" t="s">
        <v>13357</v>
      </c>
    </row>
    <row r="22424" spans="1:4" ht="15">
      <c r="A22424" t="s">
        <v>5249</v>
      </c>
      <c r="B22424" s="53">
        <v>2016</v>
      </c>
      <c r="C22424" t="s">
        <v>661</v>
      </c>
      <c r="D22424" t="s">
        <v>13358</v>
      </c>
    </row>
    <row r="22425" spans="1:4" ht="15">
      <c r="A22425" t="s">
        <v>5249</v>
      </c>
      <c r="B22425" s="53">
        <v>2016</v>
      </c>
      <c r="C22425" t="s">
        <v>645</v>
      </c>
      <c r="D22425" t="s">
        <v>13359</v>
      </c>
    </row>
    <row r="22426" spans="1:4" ht="15">
      <c r="A22426" t="s">
        <v>5249</v>
      </c>
      <c r="B22426" s="53">
        <v>2016</v>
      </c>
      <c r="C22426" t="s">
        <v>8225</v>
      </c>
      <c r="D22426" t="s">
        <v>13360</v>
      </c>
    </row>
    <row r="22427" spans="1:4" ht="15">
      <c r="A22427" t="s">
        <v>5249</v>
      </c>
      <c r="B22427" s="53">
        <v>2016</v>
      </c>
      <c r="C22427" t="s">
        <v>8225</v>
      </c>
      <c r="D22427" t="s">
        <v>13361</v>
      </c>
    </row>
    <row r="22428" spans="1:4" ht="15">
      <c r="A22428" t="s">
        <v>5249</v>
      </c>
      <c r="B22428" s="53">
        <v>2016</v>
      </c>
      <c r="C22428" t="s">
        <v>2</v>
      </c>
      <c r="D22428" t="s">
        <v>13353</v>
      </c>
    </row>
    <row r="22429" spans="1:4" ht="15">
      <c r="A22429" t="s">
        <v>5249</v>
      </c>
      <c r="B22429" s="53">
        <v>2015</v>
      </c>
      <c r="C22429" t="s">
        <v>1296</v>
      </c>
      <c r="D22429" t="s">
        <v>13362</v>
      </c>
    </row>
    <row r="22430" spans="1:4" ht="15">
      <c r="A22430" t="s">
        <v>5249</v>
      </c>
      <c r="B22430" s="53">
        <v>2015</v>
      </c>
      <c r="C22430" t="s">
        <v>1101</v>
      </c>
      <c r="D22430" t="s">
        <v>13363</v>
      </c>
    </row>
    <row r="22431" spans="1:4" ht="15">
      <c r="A22431" t="s">
        <v>5249</v>
      </c>
      <c r="B22431" s="53">
        <v>2015</v>
      </c>
      <c r="C22431" t="s">
        <v>1550</v>
      </c>
      <c r="D22431" t="s">
        <v>13364</v>
      </c>
    </row>
    <row r="22432" spans="1:4" ht="15">
      <c r="A22432" t="s">
        <v>5249</v>
      </c>
      <c r="B22432" s="53">
        <v>2015</v>
      </c>
      <c r="C22432" t="s">
        <v>13365</v>
      </c>
      <c r="D22432" t="s">
        <v>13366</v>
      </c>
    </row>
    <row r="22433" spans="1:4" ht="15">
      <c r="A22433" t="s">
        <v>5249</v>
      </c>
      <c r="B22433" s="53">
        <v>2014</v>
      </c>
      <c r="C22433" t="s">
        <v>924</v>
      </c>
      <c r="D22433" t="s">
        <v>13367</v>
      </c>
    </row>
    <row r="22434" spans="1:4" ht="15">
      <c r="A22434" t="s">
        <v>5249</v>
      </c>
      <c r="B22434" s="53">
        <v>2014</v>
      </c>
      <c r="C22434" t="s">
        <v>8266</v>
      </c>
      <c r="D22434" t="s">
        <v>13368</v>
      </c>
    </row>
    <row r="22435" spans="1:4" ht="15">
      <c r="A22435" t="s">
        <v>5249</v>
      </c>
      <c r="B22435" s="53">
        <v>2014</v>
      </c>
      <c r="C22435" t="s">
        <v>1550</v>
      </c>
      <c r="D22435" t="s">
        <v>13369</v>
      </c>
    </row>
    <row r="22436" spans="1:4" ht="15">
      <c r="A22436" t="s">
        <v>5249</v>
      </c>
      <c r="B22436" s="53">
        <v>2014</v>
      </c>
      <c r="C22436" t="s">
        <v>1726</v>
      </c>
      <c r="D22436" t="s">
        <v>13370</v>
      </c>
    </row>
    <row r="22437" spans="1:4" ht="15">
      <c r="A22437" t="s">
        <v>5249</v>
      </c>
      <c r="B22437" s="53">
        <v>2014</v>
      </c>
      <c r="C22437" t="s">
        <v>645</v>
      </c>
      <c r="D22437" t="s">
        <v>13371</v>
      </c>
    </row>
    <row r="22438" spans="1:4" ht="15">
      <c r="A22438" t="s">
        <v>5249</v>
      </c>
      <c r="B22438" s="53">
        <v>2013</v>
      </c>
      <c r="C22438" t="s">
        <v>12475</v>
      </c>
      <c r="D22438" t="s">
        <v>13372</v>
      </c>
    </row>
    <row r="22439" spans="1:4" ht="15">
      <c r="A22439" t="s">
        <v>5249</v>
      </c>
      <c r="B22439" s="53">
        <v>2013</v>
      </c>
      <c r="C22439" t="s">
        <v>1726</v>
      </c>
      <c r="D22439" t="s">
        <v>13373</v>
      </c>
    </row>
    <row r="22440" spans="1:4" ht="15">
      <c r="A22440" t="s">
        <v>5249</v>
      </c>
      <c r="B22440" s="53">
        <v>2013</v>
      </c>
      <c r="C22440" t="s">
        <v>661</v>
      </c>
      <c r="D22440" t="s">
        <v>13374</v>
      </c>
    </row>
    <row r="22441" spans="1:4" ht="15">
      <c r="A22441" t="s">
        <v>5249</v>
      </c>
      <c r="B22441" s="53">
        <v>2013</v>
      </c>
      <c r="C22441" t="s">
        <v>4048</v>
      </c>
      <c r="D22441" t="s">
        <v>13375</v>
      </c>
    </row>
    <row r="22442" spans="1:4" ht="15">
      <c r="A22442" t="s">
        <v>5249</v>
      </c>
      <c r="B22442" s="53">
        <v>2012</v>
      </c>
      <c r="C22442" t="s">
        <v>1725</v>
      </c>
      <c r="D22442" t="s">
        <v>13376</v>
      </c>
    </row>
    <row r="22443" spans="1:4" ht="15">
      <c r="A22443" t="s">
        <v>5249</v>
      </c>
      <c r="B22443" s="53">
        <v>2012</v>
      </c>
      <c r="C22443" t="s">
        <v>875</v>
      </c>
      <c r="D22443" t="s">
        <v>13377</v>
      </c>
    </row>
    <row r="22444" spans="1:4" ht="15">
      <c r="A22444" t="s">
        <v>5249</v>
      </c>
      <c r="B22444" s="53">
        <v>2012</v>
      </c>
      <c r="C22444" t="s">
        <v>1550</v>
      </c>
      <c r="D22444" t="s">
        <v>13378</v>
      </c>
    </row>
    <row r="22445" spans="1:4" ht="15">
      <c r="A22445" t="s">
        <v>5249</v>
      </c>
      <c r="B22445" s="53">
        <v>2012</v>
      </c>
      <c r="C22445" t="s">
        <v>881</v>
      </c>
      <c r="D22445" t="s">
        <v>13379</v>
      </c>
    </row>
    <row r="22446" spans="1:4" ht="15">
      <c r="A22446" t="s">
        <v>5249</v>
      </c>
      <c r="B22446" s="53">
        <v>2012</v>
      </c>
      <c r="C22446" t="s">
        <v>8225</v>
      </c>
      <c r="D22446" t="s">
        <v>13380</v>
      </c>
    </row>
    <row r="22447" spans="1:4" ht="15">
      <c r="A22447" t="s">
        <v>5249</v>
      </c>
      <c r="B22447" s="53">
        <v>2012</v>
      </c>
      <c r="C22447" t="s">
        <v>13381</v>
      </c>
      <c r="D22447" t="s">
        <v>13382</v>
      </c>
    </row>
    <row r="22448" spans="1:4" ht="15">
      <c r="A22448" t="s">
        <v>5249</v>
      </c>
      <c r="B22448" s="53">
        <v>2011</v>
      </c>
      <c r="C22448" t="s">
        <v>12475</v>
      </c>
      <c r="D22448" t="s">
        <v>13383</v>
      </c>
    </row>
    <row r="22449" spans="1:4" ht="15">
      <c r="A22449" t="s">
        <v>5249</v>
      </c>
      <c r="B22449" s="53">
        <v>2011</v>
      </c>
      <c r="C22449" t="s">
        <v>8225</v>
      </c>
      <c r="D22449" t="s">
        <v>13384</v>
      </c>
    </row>
    <row r="22450" spans="1:4" ht="15">
      <c r="A22450" t="s">
        <v>5249</v>
      </c>
      <c r="B22450" s="53">
        <v>2011</v>
      </c>
      <c r="C22450" t="s">
        <v>8225</v>
      </c>
      <c r="D22450" t="s">
        <v>13385</v>
      </c>
    </row>
    <row r="22451" spans="1:4" ht="15">
      <c r="A22451" t="s">
        <v>5249</v>
      </c>
      <c r="B22451" s="53">
        <v>2011</v>
      </c>
      <c r="C22451" t="s">
        <v>8225</v>
      </c>
      <c r="D22451" t="s">
        <v>13386</v>
      </c>
    </row>
    <row r="22452" spans="1:4" ht="15">
      <c r="A22452" t="s">
        <v>5249</v>
      </c>
      <c r="B22452" s="53">
        <v>2011</v>
      </c>
      <c r="C22452" t="s">
        <v>8225</v>
      </c>
      <c r="D22452" t="s">
        <v>13387</v>
      </c>
    </row>
    <row r="22453" spans="1:4" ht="15">
      <c r="A22453" t="s">
        <v>5249</v>
      </c>
      <c r="B22453" s="53">
        <v>2011</v>
      </c>
      <c r="C22453" t="s">
        <v>2</v>
      </c>
      <c r="D22453" t="s">
        <v>13388</v>
      </c>
    </row>
    <row r="22454" spans="1:4" ht="15">
      <c r="A22454" t="s">
        <v>5249</v>
      </c>
      <c r="B22454" s="53">
        <v>2010</v>
      </c>
      <c r="C22454" t="s">
        <v>1192</v>
      </c>
      <c r="D22454" t="s">
        <v>13389</v>
      </c>
    </row>
    <row r="22455" spans="1:4" ht="15">
      <c r="A22455" t="s">
        <v>5249</v>
      </c>
      <c r="B22455" s="53">
        <v>2010</v>
      </c>
      <c r="C22455" t="s">
        <v>2029</v>
      </c>
      <c r="D22455" t="s">
        <v>13390</v>
      </c>
    </row>
    <row r="22456" spans="1:4" ht="15">
      <c r="A22456" t="s">
        <v>5249</v>
      </c>
      <c r="B22456" s="53">
        <v>2010</v>
      </c>
      <c r="C22456" t="s">
        <v>8266</v>
      </c>
      <c r="D22456" t="s">
        <v>13391</v>
      </c>
    </row>
    <row r="22457" spans="1:4" ht="15">
      <c r="A22457" t="s">
        <v>5249</v>
      </c>
      <c r="B22457" s="53">
        <v>2009</v>
      </c>
      <c r="C22457" t="s">
        <v>13392</v>
      </c>
      <c r="D22457" t="s">
        <v>13393</v>
      </c>
    </row>
    <row r="22458" spans="1:4" ht="15">
      <c r="A22458" t="s">
        <v>5249</v>
      </c>
      <c r="B22458" s="53">
        <v>2009</v>
      </c>
      <c r="C22458" t="s">
        <v>12409</v>
      </c>
      <c r="D22458" t="s">
        <v>13394</v>
      </c>
    </row>
    <row r="22459" spans="1:4" ht="15">
      <c r="A22459" t="s">
        <v>5249</v>
      </c>
      <c r="B22459" s="53">
        <v>2009</v>
      </c>
      <c r="C22459" t="s">
        <v>13395</v>
      </c>
      <c r="D22459" t="s">
        <v>13396</v>
      </c>
    </row>
    <row r="22460" spans="1:4" ht="15">
      <c r="A22460" t="s">
        <v>5249</v>
      </c>
      <c r="B22460" s="53">
        <v>2009</v>
      </c>
      <c r="C22460" t="s">
        <v>13395</v>
      </c>
      <c r="D22460" t="s">
        <v>13397</v>
      </c>
    </row>
    <row r="22461" spans="1:4" ht="15">
      <c r="A22461" t="s">
        <v>5249</v>
      </c>
      <c r="B22461" s="53">
        <v>2009</v>
      </c>
      <c r="C22461" t="s">
        <v>645</v>
      </c>
      <c r="D22461" t="s">
        <v>13398</v>
      </c>
    </row>
    <row r="22462" spans="1:4" ht="15">
      <c r="A22462" t="s">
        <v>5249</v>
      </c>
      <c r="B22462" s="53">
        <v>2008</v>
      </c>
      <c r="C22462" t="s">
        <v>8044</v>
      </c>
      <c r="D22462" t="s">
        <v>13399</v>
      </c>
    </row>
    <row r="22463" spans="1:4" ht="15">
      <c r="A22463" t="s">
        <v>5249</v>
      </c>
      <c r="B22463" s="53">
        <v>2008</v>
      </c>
      <c r="C22463" t="s">
        <v>892</v>
      </c>
      <c r="D22463" t="s">
        <v>13400</v>
      </c>
    </row>
    <row r="22464" spans="1:4" ht="15">
      <c r="A22464" t="s">
        <v>5249</v>
      </c>
      <c r="B22464" s="53">
        <v>2008</v>
      </c>
      <c r="C22464" t="s">
        <v>139</v>
      </c>
      <c r="D22464" t="s">
        <v>13401</v>
      </c>
    </row>
    <row r="22465" spans="1:4" ht="15">
      <c r="A22465" t="s">
        <v>5249</v>
      </c>
      <c r="B22465" s="53">
        <v>2008</v>
      </c>
      <c r="C22465" t="s">
        <v>6378</v>
      </c>
      <c r="D22465" t="s">
        <v>13402</v>
      </c>
    </row>
    <row r="22466" spans="1:4" ht="15">
      <c r="A22466" t="s">
        <v>5249</v>
      </c>
      <c r="B22466" s="53">
        <v>2007</v>
      </c>
      <c r="C22466" t="s">
        <v>12475</v>
      </c>
      <c r="D22466" t="s">
        <v>13403</v>
      </c>
    </row>
    <row r="22467" spans="1:4" ht="15">
      <c r="A22467" t="s">
        <v>5249</v>
      </c>
      <c r="B22467" s="53">
        <v>2007</v>
      </c>
      <c r="C22467" t="s">
        <v>645</v>
      </c>
      <c r="D22467" t="s">
        <v>13404</v>
      </c>
    </row>
    <row r="22468" spans="1:4" ht="15">
      <c r="A22468" t="s">
        <v>5249</v>
      </c>
      <c r="B22468" s="53">
        <v>2006</v>
      </c>
      <c r="C22468" t="s">
        <v>13405</v>
      </c>
      <c r="D22468" t="s">
        <v>13406</v>
      </c>
    </row>
    <row r="22469" spans="1:4" ht="15">
      <c r="A22469" t="s">
        <v>5249</v>
      </c>
      <c r="B22469" s="53">
        <v>2006</v>
      </c>
      <c r="C22469" t="s">
        <v>1101</v>
      </c>
      <c r="D22469" t="s">
        <v>13407</v>
      </c>
    </row>
    <row r="22470" spans="1:4" ht="15">
      <c r="A22470" t="s">
        <v>5249</v>
      </c>
      <c r="B22470" s="53">
        <v>2006</v>
      </c>
      <c r="C22470" t="s">
        <v>13408</v>
      </c>
      <c r="D22470" t="s">
        <v>13409</v>
      </c>
    </row>
    <row r="22471" spans="1:4" ht="15">
      <c r="A22471" t="s">
        <v>5249</v>
      </c>
      <c r="B22471" s="53">
        <v>2006</v>
      </c>
      <c r="C22471" t="s">
        <v>1279</v>
      </c>
      <c r="D22471" t="s">
        <v>13410</v>
      </c>
    </row>
    <row r="22472" spans="1:4" ht="15">
      <c r="A22472" t="s">
        <v>5249</v>
      </c>
      <c r="B22472" s="53">
        <v>2006</v>
      </c>
      <c r="C22472" t="s">
        <v>1279</v>
      </c>
      <c r="D22472" t="s">
        <v>13411</v>
      </c>
    </row>
    <row r="22473" spans="1:4" ht="15">
      <c r="A22473" t="s">
        <v>5249</v>
      </c>
      <c r="B22473" s="53">
        <v>2006</v>
      </c>
      <c r="C22473" t="s">
        <v>661</v>
      </c>
      <c r="D22473" t="s">
        <v>13412</v>
      </c>
    </row>
    <row r="22474" spans="1:4" ht="15">
      <c r="A22474" t="s">
        <v>5249</v>
      </c>
      <c r="B22474" s="53">
        <v>2006</v>
      </c>
      <c r="C22474" t="s">
        <v>661</v>
      </c>
      <c r="D22474" t="s">
        <v>13413</v>
      </c>
    </row>
    <row r="22475" spans="1:4" ht="15">
      <c r="A22475" t="s">
        <v>5249</v>
      </c>
      <c r="B22475" s="53">
        <v>2005</v>
      </c>
      <c r="C22475" t="s">
        <v>13414</v>
      </c>
      <c r="D22475" t="s">
        <v>13415</v>
      </c>
    </row>
    <row r="22476" spans="1:4" ht="15">
      <c r="A22476" t="s">
        <v>5249</v>
      </c>
      <c r="B22476" s="53">
        <v>2005</v>
      </c>
      <c r="C22476" t="s">
        <v>12376</v>
      </c>
      <c r="D22476" t="s">
        <v>13416</v>
      </c>
    </row>
    <row r="22477" spans="1:4" ht="15">
      <c r="A22477" t="s">
        <v>5249</v>
      </c>
      <c r="B22477" s="53">
        <v>2004</v>
      </c>
      <c r="C22477" t="s">
        <v>1192</v>
      </c>
      <c r="D22477" t="s">
        <v>13417</v>
      </c>
    </row>
    <row r="22478" spans="1:4" ht="15">
      <c r="A22478" t="s">
        <v>5249</v>
      </c>
      <c r="B22478" s="53">
        <v>2004</v>
      </c>
      <c r="C22478" t="s">
        <v>13408</v>
      </c>
      <c r="D22478" t="s">
        <v>13418</v>
      </c>
    </row>
    <row r="22479" spans="1:4" ht="15">
      <c r="A22479" t="s">
        <v>5249</v>
      </c>
      <c r="B22479" s="53">
        <v>2004</v>
      </c>
      <c r="C22479" t="s">
        <v>10728</v>
      </c>
      <c r="D22479" t="s">
        <v>13419</v>
      </c>
    </row>
    <row r="22480" spans="1:4" ht="15">
      <c r="A22480" t="s">
        <v>5249</v>
      </c>
      <c r="B22480" s="53">
        <v>2004</v>
      </c>
      <c r="C22480" t="s">
        <v>13420</v>
      </c>
      <c r="D22480" t="s">
        <v>13421</v>
      </c>
    </row>
    <row r="22481" spans="1:4" ht="15">
      <c r="A22481" t="s">
        <v>5249</v>
      </c>
      <c r="B22481" s="53">
        <v>2003</v>
      </c>
      <c r="C22481" t="s">
        <v>13422</v>
      </c>
      <c r="D22481" t="s">
        <v>13423</v>
      </c>
    </row>
    <row r="22482" spans="1:4" ht="15">
      <c r="A22482" t="s">
        <v>5249</v>
      </c>
      <c r="B22482" s="53">
        <v>2003</v>
      </c>
      <c r="C22482" t="s">
        <v>12376</v>
      </c>
      <c r="D22482" t="s">
        <v>13424</v>
      </c>
    </row>
    <row r="22483" spans="1:4" ht="15">
      <c r="A22483" t="s">
        <v>5249</v>
      </c>
      <c r="B22483" s="53">
        <v>2002</v>
      </c>
      <c r="C22483" t="s">
        <v>1726</v>
      </c>
      <c r="D22483" t="s">
        <v>13425</v>
      </c>
    </row>
    <row r="22484" spans="1:4" ht="15">
      <c r="A22484" t="s">
        <v>23630</v>
      </c>
      <c r="B22484" s="53">
        <v>2023</v>
      </c>
      <c r="C22484" t="s">
        <v>143</v>
      </c>
      <c r="D22484" t="s">
        <v>23631</v>
      </c>
    </row>
    <row r="22485" spans="1:4" ht="15">
      <c r="A22485" t="s">
        <v>23630</v>
      </c>
      <c r="B22485" s="53">
        <v>2023</v>
      </c>
      <c r="C22485" t="s">
        <v>156</v>
      </c>
      <c r="D22485" t="s">
        <v>23632</v>
      </c>
    </row>
    <row r="22486" spans="1:4" ht="15">
      <c r="A22486" t="s">
        <v>23630</v>
      </c>
      <c r="B22486" s="53">
        <v>2023</v>
      </c>
      <c r="C22486" t="s">
        <v>156</v>
      </c>
      <c r="D22486" t="s">
        <v>23633</v>
      </c>
    </row>
    <row r="22487" spans="1:4" ht="15">
      <c r="A22487" t="s">
        <v>23630</v>
      </c>
      <c r="B22487" s="53">
        <v>2019</v>
      </c>
      <c r="C22487" t="s">
        <v>50</v>
      </c>
      <c r="D22487" t="s">
        <v>23634</v>
      </c>
    </row>
    <row r="22488" spans="1:4" ht="15">
      <c r="A22488" t="s">
        <v>5181</v>
      </c>
      <c r="B22488" s="53">
        <v>2023</v>
      </c>
      <c r="C22488" t="s">
        <v>1323</v>
      </c>
      <c r="D22488" t="s">
        <v>12195</v>
      </c>
    </row>
    <row r="22489" spans="1:4" ht="15">
      <c r="A22489" t="s">
        <v>5181</v>
      </c>
      <c r="B22489" s="53">
        <v>2023</v>
      </c>
      <c r="C22489" t="s">
        <v>50</v>
      </c>
      <c r="D22489" t="s">
        <v>12196</v>
      </c>
    </row>
    <row r="22490" spans="1:4" ht="15">
      <c r="A22490" t="s">
        <v>5181</v>
      </c>
      <c r="B22490" s="53">
        <v>2023</v>
      </c>
      <c r="C22490" t="s">
        <v>50</v>
      </c>
      <c r="D22490" t="s">
        <v>12197</v>
      </c>
    </row>
    <row r="22491" spans="1:4" ht="15">
      <c r="A22491" t="s">
        <v>5181</v>
      </c>
      <c r="B22491" s="53">
        <v>2023</v>
      </c>
      <c r="C22491" t="s">
        <v>50</v>
      </c>
      <c r="D22491" t="s">
        <v>12198</v>
      </c>
    </row>
    <row r="22492" spans="1:4" ht="15">
      <c r="A22492" t="s">
        <v>5181</v>
      </c>
      <c r="B22492" s="53">
        <v>2023</v>
      </c>
      <c r="C22492" t="s">
        <v>50</v>
      </c>
      <c r="D22492" t="s">
        <v>12199</v>
      </c>
    </row>
    <row r="22493" spans="1:4" ht="15">
      <c r="A22493" t="s">
        <v>5181</v>
      </c>
      <c r="B22493" s="53">
        <v>2023</v>
      </c>
      <c r="C22493" t="s">
        <v>50</v>
      </c>
      <c r="D22493" t="s">
        <v>12200</v>
      </c>
    </row>
    <row r="22494" spans="1:4" ht="15">
      <c r="A22494" t="s">
        <v>5181</v>
      </c>
      <c r="B22494" s="53">
        <v>2023</v>
      </c>
      <c r="C22494" t="s">
        <v>661</v>
      </c>
      <c r="D22494" t="s">
        <v>12201</v>
      </c>
    </row>
    <row r="22495" spans="1:4" ht="15">
      <c r="A22495" t="s">
        <v>5181</v>
      </c>
      <c r="B22495" s="53">
        <v>2023</v>
      </c>
      <c r="C22495" t="s">
        <v>661</v>
      </c>
      <c r="D22495" t="s">
        <v>18352</v>
      </c>
    </row>
    <row r="22496" spans="1:4" ht="15">
      <c r="A22496" t="s">
        <v>5181</v>
      </c>
      <c r="B22496" s="53">
        <v>2023</v>
      </c>
      <c r="C22496" t="s">
        <v>2</v>
      </c>
      <c r="D22496" t="s">
        <v>18353</v>
      </c>
    </row>
    <row r="22497" spans="1:4" ht="15">
      <c r="A22497" t="s">
        <v>5181</v>
      </c>
      <c r="B22497" s="53">
        <v>2023</v>
      </c>
      <c r="C22497" t="s">
        <v>2</v>
      </c>
      <c r="D22497" t="s">
        <v>12197</v>
      </c>
    </row>
    <row r="22498" spans="1:4" ht="15">
      <c r="A22498" t="s">
        <v>5181</v>
      </c>
      <c r="B22498" s="53">
        <v>2023</v>
      </c>
      <c r="C22498" t="s">
        <v>2</v>
      </c>
      <c r="D22498" t="s">
        <v>12196</v>
      </c>
    </row>
    <row r="22499" spans="1:4" ht="15">
      <c r="A22499" t="s">
        <v>5181</v>
      </c>
      <c r="B22499" s="53">
        <v>2022</v>
      </c>
      <c r="C22499" t="s">
        <v>12202</v>
      </c>
      <c r="D22499" t="s">
        <v>12203</v>
      </c>
    </row>
    <row r="22500" spans="1:4" ht="15">
      <c r="A22500" t="s">
        <v>5181</v>
      </c>
      <c r="B22500" s="53">
        <v>2022</v>
      </c>
      <c r="C22500" t="s">
        <v>30</v>
      </c>
      <c r="D22500" t="s">
        <v>12204</v>
      </c>
    </row>
    <row r="22501" spans="1:4" ht="15">
      <c r="A22501" t="s">
        <v>5181</v>
      </c>
      <c r="B22501" s="53">
        <v>2022</v>
      </c>
      <c r="C22501" t="s">
        <v>50</v>
      </c>
      <c r="D22501" t="s">
        <v>12206</v>
      </c>
    </row>
    <row r="22502" spans="1:4" ht="15">
      <c r="A22502" t="s">
        <v>5181</v>
      </c>
      <c r="B22502" s="53">
        <v>2022</v>
      </c>
      <c r="C22502" t="s">
        <v>50</v>
      </c>
      <c r="D22502" t="s">
        <v>12207</v>
      </c>
    </row>
    <row r="22503" spans="1:4" ht="15">
      <c r="A22503" t="s">
        <v>5181</v>
      </c>
      <c r="B22503" s="53">
        <v>2022</v>
      </c>
      <c r="C22503" t="s">
        <v>8919</v>
      </c>
      <c r="D22503" t="s">
        <v>12208</v>
      </c>
    </row>
    <row r="22504" spans="1:4" ht="15">
      <c r="A22504" t="s">
        <v>5181</v>
      </c>
      <c r="B22504" s="53">
        <v>2022</v>
      </c>
      <c r="C22504" t="s">
        <v>8919</v>
      </c>
      <c r="D22504" t="s">
        <v>12209</v>
      </c>
    </row>
    <row r="22505" spans="1:4" ht="15">
      <c r="A22505" t="s">
        <v>5181</v>
      </c>
      <c r="B22505" s="53">
        <v>2022</v>
      </c>
      <c r="C22505" t="s">
        <v>8919</v>
      </c>
      <c r="D22505" t="s">
        <v>12210</v>
      </c>
    </row>
    <row r="22506" spans="1:4" ht="15">
      <c r="A22506" t="s">
        <v>5181</v>
      </c>
      <c r="B22506" s="53">
        <v>2022</v>
      </c>
      <c r="C22506" t="s">
        <v>989</v>
      </c>
      <c r="D22506" t="s">
        <v>12211</v>
      </c>
    </row>
    <row r="22507" spans="1:4" ht="15">
      <c r="A22507" t="s">
        <v>5181</v>
      </c>
      <c r="B22507" s="53">
        <v>2022</v>
      </c>
      <c r="C22507" t="s">
        <v>1279</v>
      </c>
      <c r="D22507" t="s">
        <v>12212</v>
      </c>
    </row>
    <row r="22508" spans="1:4" ht="15">
      <c r="A22508" t="s">
        <v>5181</v>
      </c>
      <c r="B22508" s="53">
        <v>2022</v>
      </c>
      <c r="C22508" t="s">
        <v>645</v>
      </c>
      <c r="D22508" t="s">
        <v>12213</v>
      </c>
    </row>
    <row r="22509" spans="1:4" ht="15">
      <c r="A22509" t="s">
        <v>5181</v>
      </c>
      <c r="B22509" s="53">
        <v>2022</v>
      </c>
      <c r="C22509" t="s">
        <v>645</v>
      </c>
      <c r="D22509" t="s">
        <v>12214</v>
      </c>
    </row>
    <row r="22510" spans="1:4" ht="15">
      <c r="A22510" t="s">
        <v>5181</v>
      </c>
      <c r="B22510" s="53">
        <v>2022</v>
      </c>
      <c r="C22510" t="s">
        <v>645</v>
      </c>
      <c r="D22510" t="s">
        <v>12215</v>
      </c>
    </row>
    <row r="22511" spans="1:4" ht="15">
      <c r="A22511" t="s">
        <v>5181</v>
      </c>
      <c r="B22511" s="53">
        <v>2022</v>
      </c>
      <c r="C22511" t="s">
        <v>2</v>
      </c>
      <c r="D22511" t="s">
        <v>12216</v>
      </c>
    </row>
    <row r="22512" spans="1:4" ht="15">
      <c r="A22512" t="s">
        <v>5181</v>
      </c>
      <c r="B22512" s="53">
        <v>2022</v>
      </c>
      <c r="C22512" t="s">
        <v>2</v>
      </c>
      <c r="D22512" t="s">
        <v>12212</v>
      </c>
    </row>
    <row r="22513" spans="1:4" ht="15">
      <c r="A22513" t="s">
        <v>5181</v>
      </c>
      <c r="B22513" s="53">
        <v>2022</v>
      </c>
      <c r="C22513" t="s">
        <v>2</v>
      </c>
      <c r="D22513" t="s">
        <v>12207</v>
      </c>
    </row>
    <row r="22514" spans="1:4" ht="15">
      <c r="A22514" t="s">
        <v>5181</v>
      </c>
      <c r="B22514" s="53">
        <v>2022</v>
      </c>
      <c r="C22514" t="s">
        <v>2</v>
      </c>
      <c r="D22514" t="s">
        <v>12215</v>
      </c>
    </row>
    <row r="22515" spans="1:4" ht="15">
      <c r="A22515" t="s">
        <v>5181</v>
      </c>
      <c r="B22515" s="53">
        <v>2021</v>
      </c>
      <c r="C22515" t="s">
        <v>616</v>
      </c>
      <c r="D22515" t="s">
        <v>12217</v>
      </c>
    </row>
    <row r="22516" spans="1:4" ht="15">
      <c r="A22516" t="s">
        <v>5181</v>
      </c>
      <c r="B22516" s="53">
        <v>2021</v>
      </c>
      <c r="C22516" t="s">
        <v>45</v>
      </c>
      <c r="D22516" t="s">
        <v>12218</v>
      </c>
    </row>
    <row r="22517" spans="1:4" ht="15">
      <c r="A22517" t="s">
        <v>5181</v>
      </c>
      <c r="B22517" s="53">
        <v>2021</v>
      </c>
      <c r="C22517" t="s">
        <v>50</v>
      </c>
      <c r="D22517" t="s">
        <v>12219</v>
      </c>
    </row>
    <row r="22518" spans="1:4" ht="15">
      <c r="A22518" t="s">
        <v>5181</v>
      </c>
      <c r="B22518" s="53">
        <v>2021</v>
      </c>
      <c r="C22518" t="s">
        <v>50</v>
      </c>
      <c r="D22518" t="s">
        <v>12220</v>
      </c>
    </row>
    <row r="22519" spans="1:4" ht="15">
      <c r="A22519" t="s">
        <v>5181</v>
      </c>
      <c r="B22519" s="53">
        <v>2021</v>
      </c>
      <c r="C22519" t="s">
        <v>1279</v>
      </c>
      <c r="D22519" t="s">
        <v>12221</v>
      </c>
    </row>
    <row r="22520" spans="1:4" ht="15">
      <c r="A22520" t="s">
        <v>5181</v>
      </c>
      <c r="B22520" s="53">
        <v>2021</v>
      </c>
      <c r="C22520" t="s">
        <v>1118</v>
      </c>
      <c r="D22520" t="s">
        <v>12222</v>
      </c>
    </row>
    <row r="22521" spans="1:4" ht="15">
      <c r="A22521" t="s">
        <v>5181</v>
      </c>
      <c r="B22521" s="53">
        <v>2021</v>
      </c>
      <c r="C22521" t="s">
        <v>1118</v>
      </c>
      <c r="D22521" t="s">
        <v>12223</v>
      </c>
    </row>
    <row r="22522" spans="1:4" ht="15">
      <c r="A22522" t="s">
        <v>5181</v>
      </c>
      <c r="B22522" s="53">
        <v>2021</v>
      </c>
      <c r="C22522" t="s">
        <v>3143</v>
      </c>
      <c r="D22522" t="s">
        <v>12224</v>
      </c>
    </row>
    <row r="22523" spans="1:4" ht="15">
      <c r="A22523" t="s">
        <v>5181</v>
      </c>
      <c r="B22523" s="53">
        <v>2021</v>
      </c>
      <c r="C22523" t="s">
        <v>932</v>
      </c>
      <c r="D22523" t="s">
        <v>12225</v>
      </c>
    </row>
    <row r="22524" spans="1:4" ht="15">
      <c r="A22524" t="s">
        <v>5181</v>
      </c>
      <c r="B22524" s="53">
        <v>2021</v>
      </c>
      <c r="C22524" t="s">
        <v>10278</v>
      </c>
      <c r="D22524" t="s">
        <v>12226</v>
      </c>
    </row>
    <row r="22525" spans="1:4" ht="15">
      <c r="A22525" t="s">
        <v>5181</v>
      </c>
      <c r="B22525" s="53">
        <v>2020</v>
      </c>
      <c r="C22525" t="s">
        <v>875</v>
      </c>
      <c r="D22525" t="s">
        <v>12227</v>
      </c>
    </row>
    <row r="22526" spans="1:4" ht="15">
      <c r="A22526" t="s">
        <v>5181</v>
      </c>
      <c r="B22526" s="53">
        <v>2020</v>
      </c>
      <c r="C22526" t="s">
        <v>701</v>
      </c>
      <c r="D22526" t="s">
        <v>12228</v>
      </c>
    </row>
    <row r="22527" spans="1:4" ht="15">
      <c r="A22527" t="s">
        <v>5181</v>
      </c>
      <c r="B22527" s="53">
        <v>2020</v>
      </c>
      <c r="C22527" t="s">
        <v>701</v>
      </c>
      <c r="D22527" t="s">
        <v>12229</v>
      </c>
    </row>
    <row r="22528" spans="1:4" ht="15">
      <c r="A22528" t="s">
        <v>5181</v>
      </c>
      <c r="B22528" s="53">
        <v>2020</v>
      </c>
      <c r="C22528" t="s">
        <v>50</v>
      </c>
      <c r="D22528" t="s">
        <v>12230</v>
      </c>
    </row>
    <row r="22529" spans="1:4" ht="15">
      <c r="A22529" t="s">
        <v>5181</v>
      </c>
      <c r="B22529" s="53">
        <v>2020</v>
      </c>
      <c r="C22529" t="s">
        <v>50</v>
      </c>
      <c r="D22529" t="s">
        <v>12231</v>
      </c>
    </row>
    <row r="22530" spans="1:4" ht="15">
      <c r="A22530" t="s">
        <v>5181</v>
      </c>
      <c r="B22530" s="53">
        <v>2020</v>
      </c>
      <c r="C22530" t="s">
        <v>50</v>
      </c>
      <c r="D22530" t="s">
        <v>12232</v>
      </c>
    </row>
    <row r="22531" spans="1:4" ht="15">
      <c r="A22531" t="s">
        <v>5181</v>
      </c>
      <c r="B22531" s="53">
        <v>2020</v>
      </c>
      <c r="C22531" t="s">
        <v>989</v>
      </c>
      <c r="D22531" t="s">
        <v>12233</v>
      </c>
    </row>
    <row r="22532" spans="1:4" ht="15">
      <c r="A22532" t="s">
        <v>5181</v>
      </c>
      <c r="B22532" s="53">
        <v>2020</v>
      </c>
      <c r="C22532" t="s">
        <v>1252</v>
      </c>
      <c r="D22532" t="s">
        <v>12234</v>
      </c>
    </row>
    <row r="22533" spans="1:4" ht="15">
      <c r="A22533" t="s">
        <v>5181</v>
      </c>
      <c r="B22533" s="53">
        <v>2020</v>
      </c>
      <c r="C22533" t="s">
        <v>4570</v>
      </c>
      <c r="D22533" t="s">
        <v>12235</v>
      </c>
    </row>
    <row r="22534" spans="1:4" ht="15">
      <c r="A22534" t="s">
        <v>5181</v>
      </c>
      <c r="B22534" s="53">
        <v>2020</v>
      </c>
      <c r="C22534" t="s">
        <v>4570</v>
      </c>
      <c r="D22534" t="s">
        <v>12236</v>
      </c>
    </row>
    <row r="22535" spans="1:4" ht="15">
      <c r="A22535" t="s">
        <v>5181</v>
      </c>
      <c r="B22535" s="53">
        <v>2020</v>
      </c>
      <c r="C22535" t="s">
        <v>10278</v>
      </c>
      <c r="D22535" t="s">
        <v>12237</v>
      </c>
    </row>
    <row r="22536" spans="1:4" ht="15">
      <c r="A22536" t="s">
        <v>5181</v>
      </c>
      <c r="B22536" s="53">
        <v>2020</v>
      </c>
      <c r="C22536" t="s">
        <v>2</v>
      </c>
      <c r="D22536" t="s">
        <v>12239</v>
      </c>
    </row>
    <row r="22537" spans="1:4" ht="15">
      <c r="A22537" t="s">
        <v>5181</v>
      </c>
      <c r="B22537" s="53">
        <v>2020</v>
      </c>
      <c r="C22537" t="s">
        <v>2</v>
      </c>
      <c r="D22537" t="s">
        <v>12240</v>
      </c>
    </row>
    <row r="22538" spans="1:4" ht="15">
      <c r="A22538" t="s">
        <v>5181</v>
      </c>
      <c r="B22538" s="53">
        <v>2019</v>
      </c>
      <c r="C22538" t="s">
        <v>1323</v>
      </c>
      <c r="D22538" t="s">
        <v>12241</v>
      </c>
    </row>
    <row r="22539" spans="1:4" ht="15">
      <c r="A22539" t="s">
        <v>5181</v>
      </c>
      <c r="B22539" s="53">
        <v>2019</v>
      </c>
      <c r="C22539" t="s">
        <v>1323</v>
      </c>
      <c r="D22539" t="s">
        <v>12242</v>
      </c>
    </row>
    <row r="22540" spans="1:4" ht="15">
      <c r="A22540" t="s">
        <v>5181</v>
      </c>
      <c r="B22540" s="53">
        <v>2019</v>
      </c>
      <c r="C22540" t="s">
        <v>1323</v>
      </c>
      <c r="D22540" t="s">
        <v>12243</v>
      </c>
    </row>
    <row r="22541" spans="1:4" ht="15">
      <c r="A22541" t="s">
        <v>5181</v>
      </c>
      <c r="B22541" s="53">
        <v>2019</v>
      </c>
      <c r="C22541" t="s">
        <v>12244</v>
      </c>
      <c r="D22541" t="s">
        <v>12245</v>
      </c>
    </row>
    <row r="22542" spans="1:4" ht="15">
      <c r="A22542" t="s">
        <v>5181</v>
      </c>
      <c r="B22542" s="53">
        <v>2019</v>
      </c>
      <c r="C22542" t="s">
        <v>12246</v>
      </c>
      <c r="D22542" t="s">
        <v>12247</v>
      </c>
    </row>
    <row r="22543" spans="1:4" ht="15">
      <c r="A22543" t="s">
        <v>5181</v>
      </c>
      <c r="B22543" s="53">
        <v>2019</v>
      </c>
      <c r="C22543" t="s">
        <v>656</v>
      </c>
      <c r="D22543" t="s">
        <v>12248</v>
      </c>
    </row>
    <row r="22544" spans="1:4" ht="15">
      <c r="A22544" t="s">
        <v>5181</v>
      </c>
      <c r="B22544" s="53">
        <v>2019</v>
      </c>
      <c r="C22544" t="s">
        <v>50</v>
      </c>
      <c r="D22544" t="s">
        <v>12249</v>
      </c>
    </row>
    <row r="22545" spans="1:4" ht="15">
      <c r="A22545" t="s">
        <v>5181</v>
      </c>
      <c r="B22545" s="53">
        <v>2019</v>
      </c>
      <c r="C22545" t="s">
        <v>50</v>
      </c>
      <c r="D22545" t="s">
        <v>12250</v>
      </c>
    </row>
    <row r="22546" spans="1:4" ht="15">
      <c r="A22546" t="s">
        <v>5181</v>
      </c>
      <c r="B22546" s="53">
        <v>2019</v>
      </c>
      <c r="C22546" t="s">
        <v>681</v>
      </c>
      <c r="D22546" t="s">
        <v>12251</v>
      </c>
    </row>
    <row r="22547" spans="1:4" ht="15">
      <c r="A22547" t="s">
        <v>5181</v>
      </c>
      <c r="B22547" s="53">
        <v>2019</v>
      </c>
      <c r="C22547" t="s">
        <v>1118</v>
      </c>
      <c r="D22547" t="s">
        <v>12252</v>
      </c>
    </row>
    <row r="22548" spans="1:4" ht="15">
      <c r="A22548" t="s">
        <v>5181</v>
      </c>
      <c r="B22548" s="53">
        <v>2019</v>
      </c>
      <c r="C22548" t="s">
        <v>1118</v>
      </c>
      <c r="D22548" t="s">
        <v>12253</v>
      </c>
    </row>
    <row r="22549" spans="1:4" ht="15">
      <c r="A22549" t="s">
        <v>5181</v>
      </c>
      <c r="B22549" s="53">
        <v>2019</v>
      </c>
      <c r="C22549" t="s">
        <v>1118</v>
      </c>
      <c r="D22549" t="s">
        <v>12254</v>
      </c>
    </row>
    <row r="22550" spans="1:4" ht="15">
      <c r="A22550" t="s">
        <v>5181</v>
      </c>
      <c r="B22550" s="53">
        <v>2019</v>
      </c>
      <c r="C22550" t="s">
        <v>645</v>
      </c>
      <c r="D22550" t="s">
        <v>12255</v>
      </c>
    </row>
    <row r="22551" spans="1:4" ht="15">
      <c r="A22551" t="s">
        <v>5181</v>
      </c>
      <c r="B22551" s="53">
        <v>2019</v>
      </c>
      <c r="C22551" t="s">
        <v>645</v>
      </c>
      <c r="D22551" t="s">
        <v>12256</v>
      </c>
    </row>
    <row r="22552" spans="1:4" ht="15">
      <c r="A22552" t="s">
        <v>5181</v>
      </c>
      <c r="B22552" s="53">
        <v>2019</v>
      </c>
      <c r="C22552" t="s">
        <v>932</v>
      </c>
      <c r="D22552" t="s">
        <v>12257</v>
      </c>
    </row>
    <row r="22553" spans="1:4" ht="15">
      <c r="A22553" t="s">
        <v>5181</v>
      </c>
      <c r="B22553" s="53">
        <v>2019</v>
      </c>
      <c r="C22553" t="s">
        <v>648</v>
      </c>
      <c r="D22553" t="s">
        <v>12258</v>
      </c>
    </row>
    <row r="22554" spans="1:4" ht="15">
      <c r="A22554" t="s">
        <v>5181</v>
      </c>
      <c r="B22554" s="53">
        <v>2019</v>
      </c>
      <c r="C22554" t="s">
        <v>3312</v>
      </c>
      <c r="D22554" t="s">
        <v>7924</v>
      </c>
    </row>
    <row r="22555" spans="1:4" ht="15">
      <c r="A22555" t="s">
        <v>5181</v>
      </c>
      <c r="B22555" s="53">
        <v>2019</v>
      </c>
      <c r="C22555" t="s">
        <v>1279</v>
      </c>
      <c r="D22555" t="s">
        <v>18354</v>
      </c>
    </row>
    <row r="22556" spans="1:4" ht="15">
      <c r="A22556" t="s">
        <v>5181</v>
      </c>
      <c r="B22556" s="53">
        <v>2019</v>
      </c>
      <c r="C22556" t="s">
        <v>2</v>
      </c>
      <c r="D22556" t="s">
        <v>12259</v>
      </c>
    </row>
    <row r="22557" spans="1:4" ht="15">
      <c r="A22557" t="s">
        <v>5181</v>
      </c>
      <c r="B22557" s="53">
        <v>2019</v>
      </c>
      <c r="C22557" t="s">
        <v>2</v>
      </c>
      <c r="D22557" t="s">
        <v>12254</v>
      </c>
    </row>
    <row r="22558" spans="1:4" ht="15">
      <c r="A22558" t="s">
        <v>5181</v>
      </c>
      <c r="B22558" s="53">
        <v>2019</v>
      </c>
      <c r="C22558" t="s">
        <v>2</v>
      </c>
      <c r="D22558" t="s">
        <v>12256</v>
      </c>
    </row>
    <row r="22559" spans="1:4" ht="15">
      <c r="A22559" t="s">
        <v>5181</v>
      </c>
      <c r="B22559" s="53">
        <v>2018</v>
      </c>
      <c r="C22559" t="s">
        <v>12246</v>
      </c>
      <c r="D22559" t="s">
        <v>12260</v>
      </c>
    </row>
    <row r="22560" spans="1:4" ht="15">
      <c r="A22560" t="s">
        <v>5181</v>
      </c>
      <c r="B22560" s="53">
        <v>2018</v>
      </c>
      <c r="C22560" t="s">
        <v>12261</v>
      </c>
      <c r="D22560" t="s">
        <v>12262</v>
      </c>
    </row>
    <row r="22561" spans="1:4" ht="15">
      <c r="A22561" t="s">
        <v>5181</v>
      </c>
      <c r="B22561" s="53">
        <v>2018</v>
      </c>
      <c r="C22561" t="s">
        <v>701</v>
      </c>
      <c r="D22561" t="s">
        <v>12263</v>
      </c>
    </row>
    <row r="22562" spans="1:4" ht="15">
      <c r="A22562" t="s">
        <v>5181</v>
      </c>
      <c r="B22562" s="53">
        <v>2018</v>
      </c>
      <c r="C22562" t="s">
        <v>701</v>
      </c>
      <c r="D22562" t="s">
        <v>12264</v>
      </c>
    </row>
    <row r="22563" spans="1:4" ht="15">
      <c r="A22563" t="s">
        <v>5181</v>
      </c>
      <c r="B22563" s="53">
        <v>2018</v>
      </c>
      <c r="C22563" t="s">
        <v>1279</v>
      </c>
      <c r="D22563" t="s">
        <v>12265</v>
      </c>
    </row>
    <row r="22564" spans="1:4" ht="15">
      <c r="A22564" t="s">
        <v>5181</v>
      </c>
      <c r="B22564" s="53">
        <v>2018</v>
      </c>
      <c r="C22564" t="s">
        <v>1279</v>
      </c>
      <c r="D22564" t="s">
        <v>12266</v>
      </c>
    </row>
    <row r="22565" spans="1:4" ht="15">
      <c r="A22565" t="s">
        <v>5181</v>
      </c>
      <c r="B22565" s="53">
        <v>2018</v>
      </c>
      <c r="C22565" t="s">
        <v>1235</v>
      </c>
      <c r="D22565" t="s">
        <v>12267</v>
      </c>
    </row>
    <row r="22566" spans="1:4" ht="15">
      <c r="A22566" t="s">
        <v>5181</v>
      </c>
      <c r="B22566" s="53">
        <v>2018</v>
      </c>
      <c r="C22566" t="s">
        <v>1235</v>
      </c>
      <c r="D22566" t="s">
        <v>12268</v>
      </c>
    </row>
    <row r="22567" spans="1:4" ht="15">
      <c r="A22567" t="s">
        <v>5181</v>
      </c>
      <c r="B22567" s="53">
        <v>2018</v>
      </c>
      <c r="C22567" t="s">
        <v>6268</v>
      </c>
      <c r="D22567" t="s">
        <v>12269</v>
      </c>
    </row>
    <row r="22568" spans="1:4" ht="15">
      <c r="A22568" t="s">
        <v>5181</v>
      </c>
      <c r="B22568" s="53">
        <v>2018</v>
      </c>
      <c r="C22568" t="s">
        <v>22</v>
      </c>
      <c r="D22568" t="s">
        <v>12270</v>
      </c>
    </row>
    <row r="22569" spans="1:4" ht="15">
      <c r="A22569" t="s">
        <v>5181</v>
      </c>
      <c r="B22569" s="53">
        <v>2018</v>
      </c>
      <c r="C22569" t="s">
        <v>932</v>
      </c>
      <c r="D22569" t="s">
        <v>12271</v>
      </c>
    </row>
    <row r="22570" spans="1:4" ht="15">
      <c r="A22570" t="s">
        <v>5181</v>
      </c>
      <c r="B22570" s="53">
        <v>2018</v>
      </c>
      <c r="C22570" t="s">
        <v>648</v>
      </c>
      <c r="D22570" t="s">
        <v>12272</v>
      </c>
    </row>
    <row r="22571" spans="1:4" ht="15">
      <c r="A22571" t="s">
        <v>5181</v>
      </c>
      <c r="B22571" s="53">
        <v>2018</v>
      </c>
      <c r="C22571" t="s">
        <v>2</v>
      </c>
      <c r="D22571" t="s">
        <v>18355</v>
      </c>
    </row>
    <row r="22572" spans="1:4" ht="15">
      <c r="A22572" t="s">
        <v>5181</v>
      </c>
      <c r="B22572" s="53">
        <v>2017</v>
      </c>
      <c r="C22572" t="s">
        <v>622</v>
      </c>
      <c r="D22572" t="s">
        <v>18356</v>
      </c>
    </row>
    <row r="22573" spans="1:4" ht="15">
      <c r="A22573" t="s">
        <v>5181</v>
      </c>
      <c r="B22573" s="53">
        <v>2017</v>
      </c>
      <c r="C22573" t="s">
        <v>1323</v>
      </c>
      <c r="D22573" t="s">
        <v>1324</v>
      </c>
    </row>
    <row r="22574" spans="1:4" ht="15">
      <c r="A22574" t="s">
        <v>5181</v>
      </c>
      <c r="B22574" s="53">
        <v>2017</v>
      </c>
      <c r="C22574" t="s">
        <v>1132</v>
      </c>
      <c r="D22574" t="s">
        <v>3966</v>
      </c>
    </row>
    <row r="22575" spans="1:4" ht="15">
      <c r="A22575" t="s">
        <v>5181</v>
      </c>
      <c r="B22575" s="53">
        <v>2017</v>
      </c>
      <c r="C22575" t="s">
        <v>875</v>
      </c>
      <c r="D22575" t="s">
        <v>12273</v>
      </c>
    </row>
    <row r="22576" spans="1:4" ht="15">
      <c r="A22576" t="s">
        <v>5181</v>
      </c>
      <c r="B22576" s="53">
        <v>2017</v>
      </c>
      <c r="C22576" t="s">
        <v>12274</v>
      </c>
      <c r="D22576" t="s">
        <v>12275</v>
      </c>
    </row>
    <row r="22577" spans="1:4" ht="15">
      <c r="A22577" t="s">
        <v>5181</v>
      </c>
      <c r="B22577" s="53">
        <v>2017</v>
      </c>
      <c r="C22577" t="s">
        <v>12274</v>
      </c>
      <c r="D22577" t="s">
        <v>12276</v>
      </c>
    </row>
    <row r="22578" spans="1:4" ht="15">
      <c r="A22578" t="s">
        <v>5181</v>
      </c>
      <c r="B22578" s="53">
        <v>2017</v>
      </c>
      <c r="C22578" t="s">
        <v>1252</v>
      </c>
      <c r="D22578" t="s">
        <v>12277</v>
      </c>
    </row>
    <row r="22579" spans="1:4" ht="15">
      <c r="A22579" t="s">
        <v>5181</v>
      </c>
      <c r="B22579" s="53">
        <v>2017</v>
      </c>
      <c r="C22579" t="s">
        <v>1235</v>
      </c>
      <c r="D22579" t="s">
        <v>12278</v>
      </c>
    </row>
    <row r="22580" spans="1:4" ht="15">
      <c r="A22580" t="s">
        <v>5181</v>
      </c>
      <c r="B22580" s="53">
        <v>2017</v>
      </c>
      <c r="C22580" t="s">
        <v>1118</v>
      </c>
      <c r="D22580" t="s">
        <v>12279</v>
      </c>
    </row>
    <row r="22581" spans="1:4" ht="15">
      <c r="A22581" t="s">
        <v>5181</v>
      </c>
      <c r="B22581" s="53">
        <v>2017</v>
      </c>
      <c r="C22581" t="s">
        <v>1118</v>
      </c>
      <c r="D22581" t="s">
        <v>12280</v>
      </c>
    </row>
    <row r="22582" spans="1:4" ht="15">
      <c r="A22582" t="s">
        <v>5181</v>
      </c>
      <c r="B22582" s="53">
        <v>2017</v>
      </c>
      <c r="C22582" t="s">
        <v>645</v>
      </c>
      <c r="D22582" t="s">
        <v>12281</v>
      </c>
    </row>
    <row r="22583" spans="1:4" ht="15">
      <c r="A22583" t="s">
        <v>5181</v>
      </c>
      <c r="B22583" s="53">
        <v>2017</v>
      </c>
      <c r="C22583" t="s">
        <v>6306</v>
      </c>
      <c r="D22583" t="s">
        <v>12282</v>
      </c>
    </row>
    <row r="22584" spans="1:4" ht="15">
      <c r="A22584" t="s">
        <v>5181</v>
      </c>
      <c r="B22584" s="53">
        <v>2017</v>
      </c>
      <c r="C22584" t="s">
        <v>6306</v>
      </c>
      <c r="D22584" t="s">
        <v>12283</v>
      </c>
    </row>
    <row r="22585" spans="1:4" ht="15">
      <c r="A22585" t="s">
        <v>5181</v>
      </c>
      <c r="B22585" s="53">
        <v>2017</v>
      </c>
      <c r="C22585" t="s">
        <v>648</v>
      </c>
      <c r="D22585" t="s">
        <v>12284</v>
      </c>
    </row>
    <row r="22586" spans="1:4" ht="15">
      <c r="A22586" t="s">
        <v>5181</v>
      </c>
      <c r="B22586" s="53">
        <v>2017</v>
      </c>
      <c r="C22586" t="s">
        <v>2</v>
      </c>
      <c r="D22586" t="s">
        <v>18357</v>
      </c>
    </row>
    <row r="22587" spans="1:4" ht="15">
      <c r="A22587" t="s">
        <v>5181</v>
      </c>
      <c r="B22587" s="53">
        <v>2017</v>
      </c>
      <c r="C22587" t="s">
        <v>2</v>
      </c>
      <c r="D22587" t="s">
        <v>18358</v>
      </c>
    </row>
    <row r="22588" spans="1:4" ht="15">
      <c r="A22588" t="s">
        <v>5181</v>
      </c>
      <c r="B22588" s="53">
        <v>2016</v>
      </c>
      <c r="C22588" t="s">
        <v>622</v>
      </c>
      <c r="D22588" t="s">
        <v>18359</v>
      </c>
    </row>
    <row r="22589" spans="1:4" ht="15">
      <c r="A22589" t="s">
        <v>5181</v>
      </c>
      <c r="B22589" s="53">
        <v>2016</v>
      </c>
      <c r="C22589" t="s">
        <v>622</v>
      </c>
      <c r="D22589" t="s">
        <v>18360</v>
      </c>
    </row>
    <row r="22590" spans="1:4" ht="15">
      <c r="A22590" t="s">
        <v>5181</v>
      </c>
      <c r="B22590" s="53">
        <v>2016</v>
      </c>
      <c r="C22590" t="s">
        <v>622</v>
      </c>
      <c r="D22590" t="s">
        <v>18361</v>
      </c>
    </row>
    <row r="22591" spans="1:4" ht="15">
      <c r="A22591" t="s">
        <v>5181</v>
      </c>
      <c r="B22591" s="53">
        <v>2016</v>
      </c>
      <c r="C22591" t="s">
        <v>622</v>
      </c>
      <c r="D22591" t="s">
        <v>18362</v>
      </c>
    </row>
    <row r="22592" spans="1:4" ht="15">
      <c r="A22592" t="s">
        <v>5181</v>
      </c>
      <c r="B22592" s="53">
        <v>2016</v>
      </c>
      <c r="C22592" t="s">
        <v>701</v>
      </c>
      <c r="D22592" t="s">
        <v>12285</v>
      </c>
    </row>
    <row r="22593" spans="1:4" ht="15">
      <c r="A22593" t="s">
        <v>5181</v>
      </c>
      <c r="B22593" s="53">
        <v>2016</v>
      </c>
      <c r="C22593" t="s">
        <v>722</v>
      </c>
      <c r="D22593" t="s">
        <v>18363</v>
      </c>
    </row>
    <row r="22594" spans="1:4" ht="15">
      <c r="A22594" t="s">
        <v>5181</v>
      </c>
      <c r="B22594" s="53">
        <v>2016</v>
      </c>
      <c r="C22594" t="s">
        <v>722</v>
      </c>
      <c r="D22594" t="s">
        <v>18364</v>
      </c>
    </row>
    <row r="22595" spans="1:4" ht="15">
      <c r="A22595" t="s">
        <v>5181</v>
      </c>
      <c r="B22595" s="53">
        <v>2016</v>
      </c>
      <c r="C22595" t="s">
        <v>26</v>
      </c>
      <c r="D22595" t="s">
        <v>12287</v>
      </c>
    </row>
    <row r="22596" spans="1:4" ht="15">
      <c r="A22596" t="s">
        <v>5181</v>
      </c>
      <c r="B22596" s="53">
        <v>2016</v>
      </c>
      <c r="C22596" t="s">
        <v>645</v>
      </c>
      <c r="D22596" t="s">
        <v>18365</v>
      </c>
    </row>
    <row r="22597" spans="1:4" ht="15">
      <c r="A22597" t="s">
        <v>5181</v>
      </c>
      <c r="B22597" s="53">
        <v>2016</v>
      </c>
      <c r="C22597" t="s">
        <v>1020</v>
      </c>
      <c r="D22597" t="s">
        <v>18366</v>
      </c>
    </row>
    <row r="22598" spans="1:4" ht="15">
      <c r="A22598" t="s">
        <v>5181</v>
      </c>
      <c r="B22598" s="53">
        <v>2016</v>
      </c>
      <c r="C22598" t="s">
        <v>2463</v>
      </c>
      <c r="D22598" t="s">
        <v>18367</v>
      </c>
    </row>
    <row r="22599" spans="1:4" ht="15">
      <c r="A22599" t="s">
        <v>5181</v>
      </c>
      <c r="B22599" s="53">
        <v>2016</v>
      </c>
      <c r="C22599" t="s">
        <v>3181</v>
      </c>
      <c r="D22599" t="s">
        <v>12289</v>
      </c>
    </row>
    <row r="22600" spans="1:4" ht="15">
      <c r="A22600" t="s">
        <v>5181</v>
      </c>
      <c r="B22600" s="53">
        <v>2016</v>
      </c>
      <c r="C22600" t="s">
        <v>1226</v>
      </c>
      <c r="D22600" t="s">
        <v>18368</v>
      </c>
    </row>
    <row r="22601" spans="1:4" ht="15">
      <c r="A22601" t="s">
        <v>5181</v>
      </c>
      <c r="B22601" s="53">
        <v>2015</v>
      </c>
      <c r="C22601" t="s">
        <v>622</v>
      </c>
      <c r="D22601" t="s">
        <v>18369</v>
      </c>
    </row>
    <row r="22602" spans="1:4" ht="15">
      <c r="A22602" t="s">
        <v>5181</v>
      </c>
      <c r="B22602" s="53">
        <v>2015</v>
      </c>
      <c r="C22602" t="s">
        <v>622</v>
      </c>
      <c r="D22602" t="s">
        <v>18370</v>
      </c>
    </row>
    <row r="22603" spans="1:4" ht="15">
      <c r="A22603" t="s">
        <v>5181</v>
      </c>
      <c r="B22603" s="53">
        <v>2015</v>
      </c>
      <c r="C22603" t="s">
        <v>1168</v>
      </c>
      <c r="D22603" t="s">
        <v>15547</v>
      </c>
    </row>
    <row r="22604" spans="1:4" ht="15">
      <c r="A22604" t="s">
        <v>5181</v>
      </c>
      <c r="B22604" s="53">
        <v>2015</v>
      </c>
      <c r="C22604" t="s">
        <v>1165</v>
      </c>
      <c r="D22604" t="s">
        <v>18371</v>
      </c>
    </row>
    <row r="22605" spans="1:4" ht="15">
      <c r="A22605" t="s">
        <v>5181</v>
      </c>
      <c r="B22605" s="53">
        <v>2015</v>
      </c>
      <c r="C22605" t="s">
        <v>722</v>
      </c>
      <c r="D22605" t="s">
        <v>18372</v>
      </c>
    </row>
    <row r="22606" spans="1:4" ht="15">
      <c r="A22606" t="s">
        <v>5181</v>
      </c>
      <c r="B22606" s="53">
        <v>2015</v>
      </c>
      <c r="C22606" t="s">
        <v>996</v>
      </c>
      <c r="D22606" t="s">
        <v>12290</v>
      </c>
    </row>
    <row r="22607" spans="1:4" ht="15">
      <c r="A22607" t="s">
        <v>5181</v>
      </c>
      <c r="B22607" s="53">
        <v>2015</v>
      </c>
      <c r="C22607" t="s">
        <v>996</v>
      </c>
      <c r="D22607" t="s">
        <v>12291</v>
      </c>
    </row>
    <row r="22608" spans="1:4" ht="15">
      <c r="A22608" t="s">
        <v>5181</v>
      </c>
      <c r="B22608" s="53">
        <v>2015</v>
      </c>
      <c r="C22608" t="s">
        <v>26</v>
      </c>
      <c r="D22608" t="s">
        <v>1329</v>
      </c>
    </row>
    <row r="22609" spans="1:4" ht="15">
      <c r="A22609" t="s">
        <v>5181</v>
      </c>
      <c r="B22609" s="53">
        <v>2015</v>
      </c>
      <c r="C22609" t="s">
        <v>645</v>
      </c>
      <c r="D22609" t="s">
        <v>12292</v>
      </c>
    </row>
    <row r="22610" spans="1:4" ht="15">
      <c r="A22610" t="s">
        <v>5181</v>
      </c>
      <c r="B22610" s="53">
        <v>2015</v>
      </c>
      <c r="C22610" t="s">
        <v>645</v>
      </c>
      <c r="D22610" t="s">
        <v>18373</v>
      </c>
    </row>
    <row r="22611" spans="1:4" ht="15">
      <c r="A22611" t="s">
        <v>5181</v>
      </c>
      <c r="B22611" s="53">
        <v>2015</v>
      </c>
      <c r="C22611" t="s">
        <v>18374</v>
      </c>
      <c r="D22611" t="s">
        <v>18375</v>
      </c>
    </row>
    <row r="22612" spans="1:4" ht="15">
      <c r="A22612" t="s">
        <v>5181</v>
      </c>
      <c r="B22612" s="53">
        <v>2015</v>
      </c>
      <c r="C22612" t="s">
        <v>1020</v>
      </c>
      <c r="D22612" t="s">
        <v>18376</v>
      </c>
    </row>
    <row r="22613" spans="1:4" ht="15">
      <c r="A22613" t="s">
        <v>5181</v>
      </c>
      <c r="B22613" s="53">
        <v>2015</v>
      </c>
      <c r="C22613" t="s">
        <v>1020</v>
      </c>
      <c r="D22613" t="s">
        <v>18377</v>
      </c>
    </row>
    <row r="22614" spans="1:4" ht="15">
      <c r="A22614" t="s">
        <v>5181</v>
      </c>
      <c r="B22614" s="53">
        <v>2015</v>
      </c>
      <c r="C22614" t="s">
        <v>648</v>
      </c>
      <c r="D22614" t="s">
        <v>12293</v>
      </c>
    </row>
    <row r="22615" spans="1:4" ht="15">
      <c r="A22615" t="s">
        <v>5181</v>
      </c>
      <c r="B22615" s="53">
        <v>2015</v>
      </c>
      <c r="C22615" t="s">
        <v>648</v>
      </c>
      <c r="D22615" t="s">
        <v>12294</v>
      </c>
    </row>
    <row r="22616" spans="1:4" ht="15">
      <c r="A22616" t="s">
        <v>5181</v>
      </c>
      <c r="B22616" s="53">
        <v>2015</v>
      </c>
      <c r="C22616" t="s">
        <v>9231</v>
      </c>
      <c r="D22616" t="s">
        <v>18378</v>
      </c>
    </row>
    <row r="22617" spans="1:4" ht="15">
      <c r="A22617" t="s">
        <v>5181</v>
      </c>
      <c r="B22617" s="53">
        <v>2015</v>
      </c>
      <c r="C22617" t="s">
        <v>9233</v>
      </c>
      <c r="D22617" t="s">
        <v>18379</v>
      </c>
    </row>
    <row r="22618" spans="1:4" ht="15">
      <c r="A22618" t="s">
        <v>5181</v>
      </c>
      <c r="B22618" s="53">
        <v>2015</v>
      </c>
      <c r="C22618" t="s">
        <v>4746</v>
      </c>
      <c r="D22618" t="s">
        <v>18380</v>
      </c>
    </row>
    <row r="22619" spans="1:4" ht="15">
      <c r="A22619" t="s">
        <v>5181</v>
      </c>
      <c r="B22619" s="53">
        <v>2014</v>
      </c>
      <c r="C22619" t="s">
        <v>875</v>
      </c>
      <c r="D22619" t="s">
        <v>18381</v>
      </c>
    </row>
    <row r="22620" spans="1:4" ht="15">
      <c r="A22620" t="s">
        <v>5181</v>
      </c>
      <c r="B22620" s="53">
        <v>2014</v>
      </c>
      <c r="C22620" t="s">
        <v>656</v>
      </c>
      <c r="D22620" t="s">
        <v>12295</v>
      </c>
    </row>
    <row r="22621" spans="1:4" ht="15">
      <c r="A22621" t="s">
        <v>5181</v>
      </c>
      <c r="B22621" s="53">
        <v>2014</v>
      </c>
      <c r="C22621" t="s">
        <v>843</v>
      </c>
      <c r="D22621" t="s">
        <v>18382</v>
      </c>
    </row>
    <row r="22622" spans="1:4" ht="15">
      <c r="A22622" t="s">
        <v>5181</v>
      </c>
      <c r="B22622" s="53">
        <v>2014</v>
      </c>
      <c r="C22622" t="s">
        <v>50</v>
      </c>
      <c r="D22622" t="s">
        <v>12296</v>
      </c>
    </row>
    <row r="22623" spans="1:4" ht="15">
      <c r="A22623" t="s">
        <v>5181</v>
      </c>
      <c r="B22623" s="53">
        <v>2014</v>
      </c>
      <c r="C22623" t="s">
        <v>722</v>
      </c>
      <c r="D22623" t="s">
        <v>18383</v>
      </c>
    </row>
    <row r="22624" spans="1:4" ht="15">
      <c r="A22624" t="s">
        <v>5181</v>
      </c>
      <c r="B22624" s="53">
        <v>2014</v>
      </c>
      <c r="C22624" t="s">
        <v>661</v>
      </c>
      <c r="D22624" t="s">
        <v>8036</v>
      </c>
    </row>
    <row r="22625" spans="1:4" ht="15">
      <c r="A22625" t="s">
        <v>5181</v>
      </c>
      <c r="B22625" s="53">
        <v>2014</v>
      </c>
      <c r="C22625" t="s">
        <v>661</v>
      </c>
      <c r="D22625" t="s">
        <v>18384</v>
      </c>
    </row>
    <row r="22626" spans="1:4" ht="15">
      <c r="A22626" t="s">
        <v>5181</v>
      </c>
      <c r="B22626" s="53">
        <v>2014</v>
      </c>
      <c r="C22626" t="s">
        <v>661</v>
      </c>
      <c r="D22626" t="s">
        <v>18385</v>
      </c>
    </row>
    <row r="22627" spans="1:4" ht="15">
      <c r="A22627" t="s">
        <v>5181</v>
      </c>
      <c r="B22627" s="53">
        <v>2014</v>
      </c>
      <c r="C22627" t="s">
        <v>2589</v>
      </c>
      <c r="D22627" t="s">
        <v>18386</v>
      </c>
    </row>
    <row r="22628" spans="1:4" ht="15">
      <c r="A22628" t="s">
        <v>5181</v>
      </c>
      <c r="B22628" s="53">
        <v>2014</v>
      </c>
      <c r="C22628" t="s">
        <v>645</v>
      </c>
      <c r="D22628" t="s">
        <v>12297</v>
      </c>
    </row>
    <row r="22629" spans="1:4" ht="15">
      <c r="A22629" t="s">
        <v>5181</v>
      </c>
      <c r="B22629" s="53">
        <v>2014</v>
      </c>
      <c r="C22629" t="s">
        <v>645</v>
      </c>
      <c r="D22629" t="s">
        <v>12298</v>
      </c>
    </row>
    <row r="22630" spans="1:4" ht="15">
      <c r="A22630" t="s">
        <v>5181</v>
      </c>
      <c r="B22630" s="53">
        <v>2014</v>
      </c>
      <c r="C22630" t="s">
        <v>22</v>
      </c>
      <c r="D22630" t="s">
        <v>18387</v>
      </c>
    </row>
    <row r="22631" spans="1:4" ht="15">
      <c r="A22631" t="s">
        <v>5181</v>
      </c>
      <c r="B22631" s="53">
        <v>2014</v>
      </c>
      <c r="C22631" t="s">
        <v>976</v>
      </c>
      <c r="D22631" t="s">
        <v>12299</v>
      </c>
    </row>
    <row r="22632" spans="1:4" ht="15">
      <c r="A22632" t="s">
        <v>5181</v>
      </c>
      <c r="B22632" s="53">
        <v>2014</v>
      </c>
      <c r="C22632" t="s">
        <v>1020</v>
      </c>
      <c r="D22632" t="s">
        <v>18388</v>
      </c>
    </row>
    <row r="22633" spans="1:4" ht="15">
      <c r="A22633" t="s">
        <v>5181</v>
      </c>
      <c r="B22633" s="53">
        <v>2014</v>
      </c>
      <c r="C22633" t="s">
        <v>1020</v>
      </c>
      <c r="D22633" t="s">
        <v>18389</v>
      </c>
    </row>
    <row r="22634" spans="1:4" ht="15">
      <c r="A22634" t="s">
        <v>5181</v>
      </c>
      <c r="B22634" s="53">
        <v>2014</v>
      </c>
      <c r="C22634" t="s">
        <v>2463</v>
      </c>
      <c r="D22634" t="s">
        <v>18390</v>
      </c>
    </row>
    <row r="22635" spans="1:4" ht="15">
      <c r="A22635" t="s">
        <v>5181</v>
      </c>
      <c r="B22635" s="53">
        <v>2014</v>
      </c>
      <c r="C22635" t="s">
        <v>782</v>
      </c>
      <c r="D22635" t="s">
        <v>18391</v>
      </c>
    </row>
    <row r="22636" spans="1:4" ht="15">
      <c r="A22636" t="s">
        <v>5181</v>
      </c>
      <c r="B22636" s="53">
        <v>2014</v>
      </c>
      <c r="C22636" t="s">
        <v>782</v>
      </c>
      <c r="D22636" t="s">
        <v>8040</v>
      </c>
    </row>
    <row r="22637" spans="1:4" ht="15">
      <c r="A22637" t="s">
        <v>5181</v>
      </c>
      <c r="B22637" s="53">
        <v>2014</v>
      </c>
      <c r="C22637" t="s">
        <v>648</v>
      </c>
      <c r="D22637" t="s">
        <v>12300</v>
      </c>
    </row>
    <row r="22638" spans="1:4" ht="15">
      <c r="A22638" t="s">
        <v>5181</v>
      </c>
      <c r="B22638" s="53">
        <v>2014</v>
      </c>
      <c r="C22638" t="s">
        <v>648</v>
      </c>
      <c r="D22638" t="s">
        <v>12301</v>
      </c>
    </row>
    <row r="22639" spans="1:4" ht="15">
      <c r="A22639" t="s">
        <v>5181</v>
      </c>
      <c r="B22639" s="53">
        <v>2014</v>
      </c>
      <c r="C22639" t="s">
        <v>3312</v>
      </c>
      <c r="D22639" t="s">
        <v>12302</v>
      </c>
    </row>
    <row r="22640" spans="1:4" ht="15">
      <c r="A22640" t="s">
        <v>5181</v>
      </c>
      <c r="B22640" s="53">
        <v>2013</v>
      </c>
      <c r="C22640" t="s">
        <v>2331</v>
      </c>
      <c r="D22640" t="s">
        <v>18392</v>
      </c>
    </row>
    <row r="22641" spans="1:4" ht="15">
      <c r="A22641" t="s">
        <v>5181</v>
      </c>
      <c r="B22641" s="53">
        <v>2013</v>
      </c>
      <c r="C22641" t="s">
        <v>875</v>
      </c>
      <c r="D22641" t="s">
        <v>18393</v>
      </c>
    </row>
    <row r="22642" spans="1:4" ht="15">
      <c r="A22642" t="s">
        <v>5181</v>
      </c>
      <c r="B22642" s="53">
        <v>2013</v>
      </c>
      <c r="C22642" t="s">
        <v>656</v>
      </c>
      <c r="D22642" t="s">
        <v>12303</v>
      </c>
    </row>
    <row r="22643" spans="1:4" ht="15">
      <c r="A22643" t="s">
        <v>5181</v>
      </c>
      <c r="B22643" s="53">
        <v>2013</v>
      </c>
      <c r="C22643" t="s">
        <v>642</v>
      </c>
      <c r="D22643" t="s">
        <v>18394</v>
      </c>
    </row>
    <row r="22644" spans="1:4" ht="15">
      <c r="A22644" t="s">
        <v>5181</v>
      </c>
      <c r="B22644" s="53">
        <v>2013</v>
      </c>
      <c r="C22644" t="s">
        <v>1118</v>
      </c>
      <c r="D22644" t="s">
        <v>12304</v>
      </c>
    </row>
    <row r="22645" spans="1:4" ht="15">
      <c r="A22645" t="s">
        <v>5181</v>
      </c>
      <c r="B22645" s="53">
        <v>2013</v>
      </c>
      <c r="C22645" t="s">
        <v>1118</v>
      </c>
      <c r="D22645" t="s">
        <v>18395</v>
      </c>
    </row>
    <row r="22646" spans="1:4" ht="15">
      <c r="A22646" t="s">
        <v>5181</v>
      </c>
      <c r="B22646" s="53">
        <v>2013</v>
      </c>
      <c r="C22646" t="s">
        <v>1118</v>
      </c>
      <c r="D22646" t="s">
        <v>12305</v>
      </c>
    </row>
    <row r="22647" spans="1:4" ht="15">
      <c r="A22647" t="s">
        <v>5181</v>
      </c>
      <c r="B22647" s="53">
        <v>2013</v>
      </c>
      <c r="C22647" t="s">
        <v>1118</v>
      </c>
      <c r="D22647" t="s">
        <v>12306</v>
      </c>
    </row>
    <row r="22648" spans="1:4" ht="15">
      <c r="A22648" t="s">
        <v>5181</v>
      </c>
      <c r="B22648" s="53">
        <v>2013</v>
      </c>
      <c r="C22648" t="s">
        <v>18396</v>
      </c>
      <c r="D22648" t="s">
        <v>18397</v>
      </c>
    </row>
    <row r="22649" spans="1:4" ht="15">
      <c r="A22649" t="s">
        <v>5181</v>
      </c>
      <c r="B22649" s="53">
        <v>2013</v>
      </c>
      <c r="C22649" t="s">
        <v>661</v>
      </c>
      <c r="D22649" t="s">
        <v>8051</v>
      </c>
    </row>
    <row r="22650" spans="1:4" ht="15">
      <c r="A22650" t="s">
        <v>5181</v>
      </c>
      <c r="B22650" s="53">
        <v>2013</v>
      </c>
      <c r="C22650" t="s">
        <v>661</v>
      </c>
      <c r="D22650" t="s">
        <v>8053</v>
      </c>
    </row>
    <row r="22651" spans="1:4" ht="15">
      <c r="A22651" t="s">
        <v>5181</v>
      </c>
      <c r="B22651" s="53">
        <v>2013</v>
      </c>
      <c r="C22651" t="s">
        <v>645</v>
      </c>
      <c r="D22651" t="s">
        <v>8054</v>
      </c>
    </row>
    <row r="22652" spans="1:4" ht="15">
      <c r="A22652" t="s">
        <v>5181</v>
      </c>
      <c r="B22652" s="53">
        <v>2013</v>
      </c>
      <c r="C22652" t="s">
        <v>645</v>
      </c>
      <c r="D22652" t="s">
        <v>8055</v>
      </c>
    </row>
    <row r="22653" spans="1:4" ht="15">
      <c r="A22653" t="s">
        <v>5181</v>
      </c>
      <c r="B22653" s="53">
        <v>2013</v>
      </c>
      <c r="C22653" t="s">
        <v>645</v>
      </c>
      <c r="D22653" t="s">
        <v>18065</v>
      </c>
    </row>
    <row r="22654" spans="1:4" ht="15">
      <c r="A22654" t="s">
        <v>5181</v>
      </c>
      <c r="B22654" s="53">
        <v>2013</v>
      </c>
      <c r="C22654" t="s">
        <v>22</v>
      </c>
      <c r="D22654" t="s">
        <v>18398</v>
      </c>
    </row>
    <row r="22655" spans="1:4" ht="15">
      <c r="A22655" t="s">
        <v>5181</v>
      </c>
      <c r="B22655" s="53">
        <v>2013</v>
      </c>
      <c r="C22655" t="s">
        <v>1020</v>
      </c>
      <c r="D22655" t="s">
        <v>18399</v>
      </c>
    </row>
    <row r="22656" spans="1:4" ht="15">
      <c r="A22656" t="s">
        <v>5181</v>
      </c>
      <c r="B22656" s="53">
        <v>2013</v>
      </c>
      <c r="C22656" t="s">
        <v>1020</v>
      </c>
      <c r="D22656" t="s">
        <v>18400</v>
      </c>
    </row>
    <row r="22657" spans="1:4" ht="15">
      <c r="A22657" t="s">
        <v>5181</v>
      </c>
      <c r="B22657" s="53">
        <v>2013</v>
      </c>
      <c r="C22657" t="s">
        <v>2463</v>
      </c>
      <c r="D22657" t="s">
        <v>18401</v>
      </c>
    </row>
    <row r="22658" spans="1:4" ht="15">
      <c r="A22658" t="s">
        <v>5181</v>
      </c>
      <c r="B22658" s="53">
        <v>2013</v>
      </c>
      <c r="C22658" t="s">
        <v>18402</v>
      </c>
      <c r="D22658" t="s">
        <v>18403</v>
      </c>
    </row>
    <row r="22659" spans="1:4" ht="15">
      <c r="A22659" t="s">
        <v>5181</v>
      </c>
      <c r="B22659" s="53">
        <v>2013</v>
      </c>
      <c r="C22659" t="s">
        <v>9199</v>
      </c>
      <c r="D22659" t="s">
        <v>18404</v>
      </c>
    </row>
    <row r="22660" spans="1:4" ht="15">
      <c r="A22660" t="s">
        <v>5181</v>
      </c>
      <c r="B22660" s="53">
        <v>2012</v>
      </c>
      <c r="C22660" t="s">
        <v>30</v>
      </c>
      <c r="D22660" t="s">
        <v>8060</v>
      </c>
    </row>
    <row r="22661" spans="1:4" ht="15">
      <c r="A22661" t="s">
        <v>5181</v>
      </c>
      <c r="B22661" s="53">
        <v>2012</v>
      </c>
      <c r="C22661" t="s">
        <v>1139</v>
      </c>
      <c r="D22661" t="s">
        <v>8061</v>
      </c>
    </row>
    <row r="22662" spans="1:4" ht="15">
      <c r="A22662" t="s">
        <v>5181</v>
      </c>
      <c r="B22662" s="53">
        <v>2012</v>
      </c>
      <c r="C22662" t="s">
        <v>924</v>
      </c>
      <c r="D22662" t="s">
        <v>18405</v>
      </c>
    </row>
    <row r="22663" spans="1:4" ht="15">
      <c r="A22663" t="s">
        <v>5181</v>
      </c>
      <c r="B22663" s="53">
        <v>2012</v>
      </c>
      <c r="C22663" t="s">
        <v>1653</v>
      </c>
      <c r="D22663" t="s">
        <v>18406</v>
      </c>
    </row>
    <row r="22664" spans="1:4" ht="15">
      <c r="A22664" t="s">
        <v>5181</v>
      </c>
      <c r="B22664" s="53">
        <v>2012</v>
      </c>
      <c r="C22664" t="s">
        <v>48</v>
      </c>
      <c r="D22664" t="s">
        <v>8063</v>
      </c>
    </row>
    <row r="22665" spans="1:4" ht="15">
      <c r="A22665" t="s">
        <v>5181</v>
      </c>
      <c r="B22665" s="53">
        <v>2012</v>
      </c>
      <c r="C22665" t="s">
        <v>875</v>
      </c>
      <c r="D22665" t="s">
        <v>18407</v>
      </c>
    </row>
    <row r="22666" spans="1:4" ht="15">
      <c r="A22666" t="s">
        <v>5181</v>
      </c>
      <c r="B22666" s="53">
        <v>2012</v>
      </c>
      <c r="C22666" t="s">
        <v>875</v>
      </c>
      <c r="D22666" t="s">
        <v>8064</v>
      </c>
    </row>
    <row r="22667" spans="1:4" ht="15">
      <c r="A22667" t="s">
        <v>5181</v>
      </c>
      <c r="B22667" s="53">
        <v>2012</v>
      </c>
      <c r="C22667" t="s">
        <v>3554</v>
      </c>
      <c r="D22667" t="s">
        <v>8065</v>
      </c>
    </row>
    <row r="22668" spans="1:4" ht="15">
      <c r="A22668" t="s">
        <v>5181</v>
      </c>
      <c r="B22668" s="53">
        <v>2012</v>
      </c>
      <c r="C22668" t="s">
        <v>5420</v>
      </c>
      <c r="D22668" t="s">
        <v>8066</v>
      </c>
    </row>
    <row r="22669" spans="1:4" ht="15">
      <c r="A22669" t="s">
        <v>5181</v>
      </c>
      <c r="B22669" s="53">
        <v>2012</v>
      </c>
      <c r="C22669" t="s">
        <v>1300</v>
      </c>
      <c r="D22669" t="s">
        <v>8067</v>
      </c>
    </row>
    <row r="22670" spans="1:4" ht="15">
      <c r="A22670" t="s">
        <v>5181</v>
      </c>
      <c r="B22670" s="53">
        <v>2012</v>
      </c>
      <c r="C22670" t="s">
        <v>1392</v>
      </c>
      <c r="D22670" t="s">
        <v>8068</v>
      </c>
    </row>
    <row r="22671" spans="1:4" ht="15">
      <c r="A22671" t="s">
        <v>5181</v>
      </c>
      <c r="B22671" s="53">
        <v>2012</v>
      </c>
      <c r="C22671" t="s">
        <v>26</v>
      </c>
      <c r="D22671" t="s">
        <v>18408</v>
      </c>
    </row>
    <row r="22672" spans="1:4" ht="15">
      <c r="A22672" t="s">
        <v>5181</v>
      </c>
      <c r="B22672" s="53">
        <v>2012</v>
      </c>
      <c r="C22672" t="s">
        <v>26</v>
      </c>
      <c r="D22672" t="s">
        <v>8071</v>
      </c>
    </row>
    <row r="22673" spans="1:4" ht="15">
      <c r="A22673" t="s">
        <v>5181</v>
      </c>
      <c r="B22673" s="53">
        <v>2012</v>
      </c>
      <c r="C22673" t="s">
        <v>26</v>
      </c>
      <c r="D22673" t="s">
        <v>8072</v>
      </c>
    </row>
    <row r="22674" spans="1:4" ht="15">
      <c r="A22674" t="s">
        <v>5181</v>
      </c>
      <c r="B22674" s="53">
        <v>2012</v>
      </c>
      <c r="C22674" t="s">
        <v>26</v>
      </c>
      <c r="D22674" t="s">
        <v>8073</v>
      </c>
    </row>
    <row r="22675" spans="1:4" ht="15">
      <c r="A22675" t="s">
        <v>5181</v>
      </c>
      <c r="B22675" s="53">
        <v>2012</v>
      </c>
      <c r="C22675" t="s">
        <v>26</v>
      </c>
      <c r="D22675" t="s">
        <v>18409</v>
      </c>
    </row>
    <row r="22676" spans="1:4" ht="15">
      <c r="A22676" t="s">
        <v>5181</v>
      </c>
      <c r="B22676" s="53">
        <v>2012</v>
      </c>
      <c r="C22676" t="s">
        <v>26</v>
      </c>
      <c r="D22676" t="s">
        <v>8074</v>
      </c>
    </row>
    <row r="22677" spans="1:4" ht="15">
      <c r="A22677" t="s">
        <v>5181</v>
      </c>
      <c r="B22677" s="53">
        <v>2012</v>
      </c>
      <c r="C22677" t="s">
        <v>9208</v>
      </c>
      <c r="D22677" t="s">
        <v>18404</v>
      </c>
    </row>
    <row r="22678" spans="1:4" ht="15">
      <c r="A22678" t="s">
        <v>5181</v>
      </c>
      <c r="B22678" s="53">
        <v>2012</v>
      </c>
      <c r="C22678" t="s">
        <v>8075</v>
      </c>
      <c r="D22678" t="s">
        <v>8076</v>
      </c>
    </row>
    <row r="22679" spans="1:4" ht="15">
      <c r="A22679" t="s">
        <v>5181</v>
      </c>
      <c r="B22679" s="53">
        <v>2012</v>
      </c>
      <c r="C22679" t="s">
        <v>661</v>
      </c>
      <c r="D22679" t="s">
        <v>8077</v>
      </c>
    </row>
    <row r="22680" spans="1:4" ht="15">
      <c r="A22680" t="s">
        <v>5181</v>
      </c>
      <c r="B22680" s="53">
        <v>2012</v>
      </c>
      <c r="C22680" t="s">
        <v>661</v>
      </c>
      <c r="D22680" t="s">
        <v>18410</v>
      </c>
    </row>
    <row r="22681" spans="1:4" ht="15">
      <c r="A22681" t="s">
        <v>5181</v>
      </c>
      <c r="B22681" s="53">
        <v>2012</v>
      </c>
      <c r="C22681" t="s">
        <v>645</v>
      </c>
      <c r="D22681" t="s">
        <v>8079</v>
      </c>
    </row>
    <row r="22682" spans="1:4" ht="15">
      <c r="A22682" t="s">
        <v>5181</v>
      </c>
      <c r="B22682" s="53">
        <v>2012</v>
      </c>
      <c r="C22682" t="s">
        <v>645</v>
      </c>
      <c r="D22682" t="s">
        <v>18411</v>
      </c>
    </row>
    <row r="22683" spans="1:4" ht="15">
      <c r="A22683" t="s">
        <v>5181</v>
      </c>
      <c r="B22683" s="53">
        <v>2012</v>
      </c>
      <c r="C22683" t="s">
        <v>1020</v>
      </c>
      <c r="D22683" t="s">
        <v>18412</v>
      </c>
    </row>
    <row r="22684" spans="1:4" ht="15">
      <c r="A22684" t="s">
        <v>5181</v>
      </c>
      <c r="B22684" s="53">
        <v>2012</v>
      </c>
      <c r="C22684" t="s">
        <v>1020</v>
      </c>
      <c r="D22684" t="s">
        <v>18413</v>
      </c>
    </row>
    <row r="22685" spans="1:4" ht="15">
      <c r="A22685" t="s">
        <v>5181</v>
      </c>
      <c r="B22685" s="53">
        <v>2012</v>
      </c>
      <c r="C22685" t="s">
        <v>2463</v>
      </c>
      <c r="D22685" t="s">
        <v>18414</v>
      </c>
    </row>
    <row r="22686" spans="1:4" ht="15">
      <c r="A22686" t="s">
        <v>5181</v>
      </c>
      <c r="B22686" s="53">
        <v>2012</v>
      </c>
      <c r="C22686" t="s">
        <v>648</v>
      </c>
      <c r="D22686" t="s">
        <v>12307</v>
      </c>
    </row>
    <row r="22687" spans="1:4" ht="15">
      <c r="A22687" t="s">
        <v>5181</v>
      </c>
      <c r="B22687" s="53">
        <v>2012</v>
      </c>
      <c r="C22687" t="s">
        <v>791</v>
      </c>
      <c r="D22687" t="s">
        <v>12308</v>
      </c>
    </row>
    <row r="22688" spans="1:4" ht="15">
      <c r="A22688" t="s">
        <v>5181</v>
      </c>
      <c r="B22688" s="53">
        <v>2012</v>
      </c>
      <c r="C22688" t="s">
        <v>18415</v>
      </c>
      <c r="D22688" t="s">
        <v>18416</v>
      </c>
    </row>
    <row r="22689" spans="1:4" ht="15">
      <c r="A22689" t="s">
        <v>5181</v>
      </c>
      <c r="B22689" s="53">
        <v>2012</v>
      </c>
      <c r="C22689" t="s">
        <v>11883</v>
      </c>
      <c r="D22689" t="s">
        <v>18417</v>
      </c>
    </row>
    <row r="22690" spans="1:4" ht="15">
      <c r="A22690" t="s">
        <v>5181</v>
      </c>
      <c r="B22690" s="53">
        <v>2012</v>
      </c>
      <c r="C22690" t="s">
        <v>11883</v>
      </c>
      <c r="D22690" t="s">
        <v>18418</v>
      </c>
    </row>
    <row r="22691" spans="1:4" ht="15">
      <c r="A22691" t="s">
        <v>5181</v>
      </c>
      <c r="B22691" s="53">
        <v>2012</v>
      </c>
      <c r="C22691" t="s">
        <v>11883</v>
      </c>
      <c r="D22691" t="s">
        <v>18073</v>
      </c>
    </row>
    <row r="22692" spans="1:4" ht="15">
      <c r="A22692" t="s">
        <v>5181</v>
      </c>
      <c r="B22692" s="53">
        <v>2011</v>
      </c>
      <c r="C22692" t="s">
        <v>4923</v>
      </c>
      <c r="D22692" t="s">
        <v>8081</v>
      </c>
    </row>
    <row r="22693" spans="1:4" ht="15">
      <c r="A22693" t="s">
        <v>5181</v>
      </c>
      <c r="B22693" s="53">
        <v>2011</v>
      </c>
      <c r="C22693" t="s">
        <v>1139</v>
      </c>
      <c r="D22693" t="s">
        <v>18419</v>
      </c>
    </row>
    <row r="22694" spans="1:4" ht="15">
      <c r="A22694" t="s">
        <v>5181</v>
      </c>
      <c r="B22694" s="53">
        <v>2011</v>
      </c>
      <c r="C22694" t="s">
        <v>18420</v>
      </c>
      <c r="D22694" t="s">
        <v>18421</v>
      </c>
    </row>
    <row r="22695" spans="1:4" ht="15">
      <c r="A22695" t="s">
        <v>5181</v>
      </c>
      <c r="B22695" s="53">
        <v>2011</v>
      </c>
      <c r="C22695" t="s">
        <v>2138</v>
      </c>
      <c r="D22695" t="s">
        <v>8082</v>
      </c>
    </row>
    <row r="22696" spans="1:4" ht="15">
      <c r="A22696" t="s">
        <v>5181</v>
      </c>
      <c r="B22696" s="53">
        <v>2011</v>
      </c>
      <c r="C22696" t="s">
        <v>875</v>
      </c>
      <c r="D22696" t="s">
        <v>8083</v>
      </c>
    </row>
    <row r="22697" spans="1:4" ht="15">
      <c r="A22697" t="s">
        <v>5181</v>
      </c>
      <c r="B22697" s="53">
        <v>2011</v>
      </c>
      <c r="C22697" t="s">
        <v>875</v>
      </c>
      <c r="D22697" t="s">
        <v>18422</v>
      </c>
    </row>
    <row r="22698" spans="1:4" ht="15">
      <c r="A22698" t="s">
        <v>5181</v>
      </c>
      <c r="B22698" s="53">
        <v>2011</v>
      </c>
      <c r="C22698" t="s">
        <v>722</v>
      </c>
      <c r="D22698" t="s">
        <v>18423</v>
      </c>
    </row>
    <row r="22699" spans="1:4" ht="15">
      <c r="A22699" t="s">
        <v>5181</v>
      </c>
      <c r="B22699" s="53">
        <v>2011</v>
      </c>
      <c r="C22699" t="s">
        <v>642</v>
      </c>
      <c r="D22699" t="s">
        <v>18424</v>
      </c>
    </row>
    <row r="22700" spans="1:4" ht="15">
      <c r="A22700" t="s">
        <v>5181</v>
      </c>
      <c r="B22700" s="53">
        <v>2011</v>
      </c>
      <c r="C22700" t="s">
        <v>642</v>
      </c>
      <c r="D22700" t="s">
        <v>18425</v>
      </c>
    </row>
    <row r="22701" spans="1:4" ht="15">
      <c r="A22701" t="s">
        <v>5181</v>
      </c>
      <c r="B22701" s="53">
        <v>2011</v>
      </c>
      <c r="C22701" t="s">
        <v>26</v>
      </c>
      <c r="D22701" t="s">
        <v>18426</v>
      </c>
    </row>
    <row r="22702" spans="1:4" ht="15">
      <c r="A22702" t="s">
        <v>5181</v>
      </c>
      <c r="B22702" s="53">
        <v>2011</v>
      </c>
      <c r="C22702" t="s">
        <v>26</v>
      </c>
      <c r="D22702" t="s">
        <v>8084</v>
      </c>
    </row>
    <row r="22703" spans="1:4" ht="15">
      <c r="A22703" t="s">
        <v>5181</v>
      </c>
      <c r="B22703" s="53">
        <v>2011</v>
      </c>
      <c r="C22703" t="s">
        <v>26</v>
      </c>
      <c r="D22703" t="s">
        <v>8085</v>
      </c>
    </row>
    <row r="22704" spans="1:4" ht="15">
      <c r="A22704" t="s">
        <v>5181</v>
      </c>
      <c r="B22704" s="53">
        <v>2011</v>
      </c>
      <c r="C22704" t="s">
        <v>26</v>
      </c>
      <c r="D22704" t="s">
        <v>8086</v>
      </c>
    </row>
    <row r="22705" spans="1:4" ht="15">
      <c r="A22705" t="s">
        <v>5181</v>
      </c>
      <c r="B22705" s="53">
        <v>2011</v>
      </c>
      <c r="C22705" t="s">
        <v>1118</v>
      </c>
      <c r="D22705" t="s">
        <v>18427</v>
      </c>
    </row>
    <row r="22706" spans="1:4" ht="15">
      <c r="A22706" t="s">
        <v>5181</v>
      </c>
      <c r="B22706" s="53">
        <v>2011</v>
      </c>
      <c r="C22706" t="s">
        <v>1118</v>
      </c>
      <c r="D22706" t="s">
        <v>18428</v>
      </c>
    </row>
    <row r="22707" spans="1:4" ht="15">
      <c r="A22707" t="s">
        <v>5181</v>
      </c>
      <c r="B22707" s="53">
        <v>2011</v>
      </c>
      <c r="C22707" t="s">
        <v>1118</v>
      </c>
      <c r="D22707" t="s">
        <v>18429</v>
      </c>
    </row>
    <row r="22708" spans="1:4" ht="15">
      <c r="A22708" t="s">
        <v>5181</v>
      </c>
      <c r="B22708" s="53">
        <v>2011</v>
      </c>
      <c r="C22708" t="s">
        <v>1118</v>
      </c>
      <c r="D22708" t="s">
        <v>18430</v>
      </c>
    </row>
    <row r="22709" spans="1:4" ht="15">
      <c r="A22709" t="s">
        <v>5181</v>
      </c>
      <c r="B22709" s="53">
        <v>2011</v>
      </c>
      <c r="C22709" t="s">
        <v>661</v>
      </c>
      <c r="D22709" t="s">
        <v>8087</v>
      </c>
    </row>
    <row r="22710" spans="1:4" ht="15">
      <c r="A22710" t="s">
        <v>5181</v>
      </c>
      <c r="B22710" s="53">
        <v>2011</v>
      </c>
      <c r="C22710" t="s">
        <v>661</v>
      </c>
      <c r="D22710" t="s">
        <v>18431</v>
      </c>
    </row>
    <row r="22711" spans="1:4" ht="15">
      <c r="A22711" t="s">
        <v>5181</v>
      </c>
      <c r="B22711" s="53">
        <v>2011</v>
      </c>
      <c r="C22711" t="s">
        <v>661</v>
      </c>
      <c r="D22711" t="s">
        <v>8088</v>
      </c>
    </row>
    <row r="22712" spans="1:4" ht="15">
      <c r="A22712" t="s">
        <v>5181</v>
      </c>
      <c r="B22712" s="53">
        <v>2011</v>
      </c>
      <c r="C22712" t="s">
        <v>661</v>
      </c>
      <c r="D22712" t="s">
        <v>18432</v>
      </c>
    </row>
    <row r="22713" spans="1:4" ht="15">
      <c r="A22713" t="s">
        <v>5181</v>
      </c>
      <c r="B22713" s="53">
        <v>2011</v>
      </c>
      <c r="C22713" t="s">
        <v>661</v>
      </c>
      <c r="D22713" t="s">
        <v>8089</v>
      </c>
    </row>
    <row r="22714" spans="1:4" ht="15">
      <c r="A22714" t="s">
        <v>5181</v>
      </c>
      <c r="B22714" s="53">
        <v>2011</v>
      </c>
      <c r="C22714" t="s">
        <v>661</v>
      </c>
      <c r="D22714" t="s">
        <v>8090</v>
      </c>
    </row>
    <row r="22715" spans="1:4" ht="15">
      <c r="A22715" t="s">
        <v>5181</v>
      </c>
      <c r="B22715" s="53">
        <v>2011</v>
      </c>
      <c r="C22715" t="s">
        <v>645</v>
      </c>
      <c r="D22715" t="s">
        <v>8091</v>
      </c>
    </row>
    <row r="22716" spans="1:4" ht="15">
      <c r="A22716" t="s">
        <v>5181</v>
      </c>
      <c r="B22716" s="53">
        <v>2011</v>
      </c>
      <c r="C22716" t="s">
        <v>645</v>
      </c>
      <c r="D22716" t="s">
        <v>8092</v>
      </c>
    </row>
    <row r="22717" spans="1:4" ht="15">
      <c r="A22717" t="s">
        <v>5181</v>
      </c>
      <c r="B22717" s="53">
        <v>2011</v>
      </c>
      <c r="C22717" t="s">
        <v>645</v>
      </c>
      <c r="D22717" t="s">
        <v>18433</v>
      </c>
    </row>
    <row r="22718" spans="1:4" ht="15">
      <c r="A22718" t="s">
        <v>5181</v>
      </c>
      <c r="B22718" s="53">
        <v>2011</v>
      </c>
      <c r="C22718" t="s">
        <v>22</v>
      </c>
      <c r="D22718" t="s">
        <v>18434</v>
      </c>
    </row>
    <row r="22719" spans="1:4" ht="15">
      <c r="A22719" t="s">
        <v>5181</v>
      </c>
      <c r="B22719" s="53">
        <v>2011</v>
      </c>
      <c r="C22719" t="s">
        <v>1020</v>
      </c>
      <c r="D22719" t="s">
        <v>18435</v>
      </c>
    </row>
    <row r="22720" spans="1:4" ht="15">
      <c r="A22720" t="s">
        <v>5181</v>
      </c>
      <c r="B22720" s="53">
        <v>2011</v>
      </c>
      <c r="C22720" t="s">
        <v>1020</v>
      </c>
      <c r="D22720" t="s">
        <v>18436</v>
      </c>
    </row>
    <row r="22721" spans="1:4" ht="15">
      <c r="A22721" t="s">
        <v>5181</v>
      </c>
      <c r="B22721" s="53">
        <v>2011</v>
      </c>
      <c r="C22721" t="s">
        <v>2463</v>
      </c>
      <c r="D22721" t="s">
        <v>18437</v>
      </c>
    </row>
    <row r="22722" spans="1:4" ht="15">
      <c r="A22722" t="s">
        <v>5181</v>
      </c>
      <c r="B22722" s="53">
        <v>2011</v>
      </c>
      <c r="C22722" t="s">
        <v>782</v>
      </c>
      <c r="D22722" t="s">
        <v>18438</v>
      </c>
    </row>
    <row r="22723" spans="1:4" ht="15">
      <c r="A22723" t="s">
        <v>5181</v>
      </c>
      <c r="B22723" s="53">
        <v>2011</v>
      </c>
      <c r="C22723" t="s">
        <v>1174</v>
      </c>
      <c r="D22723" t="s">
        <v>8093</v>
      </c>
    </row>
    <row r="22724" spans="1:4" ht="15">
      <c r="A22724" t="s">
        <v>5181</v>
      </c>
      <c r="B22724" s="53">
        <v>2011</v>
      </c>
      <c r="C22724" t="s">
        <v>1174</v>
      </c>
      <c r="D22724" t="s">
        <v>8094</v>
      </c>
    </row>
    <row r="22725" spans="1:4" ht="15">
      <c r="A22725" t="s">
        <v>5181</v>
      </c>
      <c r="B22725" s="53">
        <v>2011</v>
      </c>
      <c r="C22725" t="s">
        <v>1174</v>
      </c>
      <c r="D22725" t="s">
        <v>8095</v>
      </c>
    </row>
    <row r="22726" spans="1:4" ht="15">
      <c r="A22726" t="s">
        <v>5181</v>
      </c>
      <c r="B22726" s="53">
        <v>2011</v>
      </c>
      <c r="C22726" t="s">
        <v>932</v>
      </c>
      <c r="D22726" t="s">
        <v>18439</v>
      </c>
    </row>
    <row r="22727" spans="1:4" ht="15">
      <c r="A22727" t="s">
        <v>5181</v>
      </c>
      <c r="B22727" s="53">
        <v>2011</v>
      </c>
      <c r="C22727" t="s">
        <v>932</v>
      </c>
      <c r="D22727" t="s">
        <v>8096</v>
      </c>
    </row>
    <row r="22728" spans="1:4" ht="15">
      <c r="A22728" t="s">
        <v>5181</v>
      </c>
      <c r="B22728" s="53">
        <v>2011</v>
      </c>
      <c r="C22728" t="s">
        <v>648</v>
      </c>
      <c r="D22728" t="s">
        <v>8097</v>
      </c>
    </row>
    <row r="22729" spans="1:4" ht="15">
      <c r="A22729" t="s">
        <v>5181</v>
      </c>
      <c r="B22729" s="53">
        <v>2011</v>
      </c>
      <c r="C22729" t="s">
        <v>648</v>
      </c>
      <c r="D22729" t="s">
        <v>18081</v>
      </c>
    </row>
    <row r="22730" spans="1:4" ht="15">
      <c r="A22730" t="s">
        <v>5181</v>
      </c>
      <c r="B22730" s="53">
        <v>2011</v>
      </c>
      <c r="C22730" t="s">
        <v>648</v>
      </c>
      <c r="D22730" t="s">
        <v>18440</v>
      </c>
    </row>
    <row r="22731" spans="1:4" ht="15">
      <c r="A22731" t="s">
        <v>5181</v>
      </c>
      <c r="B22731" s="53">
        <v>2011</v>
      </c>
      <c r="C22731" t="s">
        <v>648</v>
      </c>
      <c r="D22731" t="s">
        <v>12309</v>
      </c>
    </row>
    <row r="22732" spans="1:4" ht="15">
      <c r="A22732" t="s">
        <v>5181</v>
      </c>
      <c r="B22732" s="53">
        <v>2011</v>
      </c>
      <c r="C22732" t="s">
        <v>1646</v>
      </c>
      <c r="D22732" t="s">
        <v>1647</v>
      </c>
    </row>
    <row r="22733" spans="1:4" ht="15">
      <c r="A22733" t="s">
        <v>5181</v>
      </c>
      <c r="B22733" s="53">
        <v>2011</v>
      </c>
      <c r="C22733" t="s">
        <v>8099</v>
      </c>
      <c r="D22733" t="s">
        <v>8100</v>
      </c>
    </row>
    <row r="22734" spans="1:4" ht="15">
      <c r="A22734" t="s">
        <v>5181</v>
      </c>
      <c r="B22734" s="53">
        <v>2010</v>
      </c>
      <c r="C22734" t="s">
        <v>1139</v>
      </c>
      <c r="D22734" t="s">
        <v>18441</v>
      </c>
    </row>
    <row r="22735" spans="1:4" ht="15">
      <c r="A22735" t="s">
        <v>5181</v>
      </c>
      <c r="B22735" s="53">
        <v>2010</v>
      </c>
      <c r="C22735" t="s">
        <v>892</v>
      </c>
      <c r="D22735" t="s">
        <v>8102</v>
      </c>
    </row>
    <row r="22736" spans="1:4" ht="15">
      <c r="A22736" t="s">
        <v>5181</v>
      </c>
      <c r="B22736" s="53">
        <v>2010</v>
      </c>
      <c r="C22736" t="s">
        <v>722</v>
      </c>
      <c r="D22736" t="s">
        <v>18442</v>
      </c>
    </row>
    <row r="22737" spans="1:4" ht="15">
      <c r="A22737" t="s">
        <v>5181</v>
      </c>
      <c r="B22737" s="53">
        <v>2010</v>
      </c>
      <c r="C22737" t="s">
        <v>722</v>
      </c>
      <c r="D22737" t="s">
        <v>18443</v>
      </c>
    </row>
    <row r="22738" spans="1:4" ht="15">
      <c r="A22738" t="s">
        <v>5181</v>
      </c>
      <c r="B22738" s="53">
        <v>2010</v>
      </c>
      <c r="C22738" t="s">
        <v>26</v>
      </c>
      <c r="D22738" t="s">
        <v>8105</v>
      </c>
    </row>
    <row r="22739" spans="1:4" ht="15">
      <c r="A22739" t="s">
        <v>5181</v>
      </c>
      <c r="B22739" s="53">
        <v>2010</v>
      </c>
      <c r="C22739" t="s">
        <v>26</v>
      </c>
      <c r="D22739" t="s">
        <v>18444</v>
      </c>
    </row>
    <row r="22740" spans="1:4" ht="15">
      <c r="A22740" t="s">
        <v>5181</v>
      </c>
      <c r="B22740" s="53">
        <v>2010</v>
      </c>
      <c r="C22740" t="s">
        <v>26</v>
      </c>
      <c r="D22740" t="s">
        <v>8106</v>
      </c>
    </row>
    <row r="22741" spans="1:4" ht="15">
      <c r="A22741" t="s">
        <v>5181</v>
      </c>
      <c r="B22741" s="53">
        <v>2010</v>
      </c>
      <c r="C22741" t="s">
        <v>26</v>
      </c>
      <c r="D22741" t="s">
        <v>8107</v>
      </c>
    </row>
    <row r="22742" spans="1:4" ht="15">
      <c r="A22742" t="s">
        <v>5181</v>
      </c>
      <c r="B22742" s="53">
        <v>2010</v>
      </c>
      <c r="C22742" t="s">
        <v>26</v>
      </c>
      <c r="D22742" t="s">
        <v>8108</v>
      </c>
    </row>
    <row r="22743" spans="1:4" ht="15">
      <c r="A22743" t="s">
        <v>5181</v>
      </c>
      <c r="B22743" s="53">
        <v>2010</v>
      </c>
      <c r="C22743" t="s">
        <v>9231</v>
      </c>
      <c r="D22743" t="s">
        <v>18419</v>
      </c>
    </row>
    <row r="22744" spans="1:4" ht="15">
      <c r="A22744" t="s">
        <v>5181</v>
      </c>
      <c r="B22744" s="53">
        <v>2010</v>
      </c>
      <c r="C22744" t="s">
        <v>661</v>
      </c>
      <c r="D22744" t="s">
        <v>18445</v>
      </c>
    </row>
    <row r="22745" spans="1:4" ht="15">
      <c r="A22745" t="s">
        <v>5181</v>
      </c>
      <c r="B22745" s="53">
        <v>2010</v>
      </c>
      <c r="C22745" t="s">
        <v>661</v>
      </c>
      <c r="D22745" t="s">
        <v>18446</v>
      </c>
    </row>
    <row r="22746" spans="1:4" ht="15">
      <c r="A22746" t="s">
        <v>5181</v>
      </c>
      <c r="B22746" s="53">
        <v>2010</v>
      </c>
      <c r="C22746" t="s">
        <v>661</v>
      </c>
      <c r="D22746" t="s">
        <v>8109</v>
      </c>
    </row>
    <row r="22747" spans="1:4" ht="15">
      <c r="A22747" t="s">
        <v>5181</v>
      </c>
      <c r="B22747" s="53">
        <v>2010</v>
      </c>
      <c r="C22747" t="s">
        <v>661</v>
      </c>
      <c r="D22747" t="s">
        <v>8110</v>
      </c>
    </row>
    <row r="22748" spans="1:4" ht="15">
      <c r="A22748" t="s">
        <v>5181</v>
      </c>
      <c r="B22748" s="53">
        <v>2010</v>
      </c>
      <c r="C22748" t="s">
        <v>661</v>
      </c>
      <c r="D22748" t="s">
        <v>18447</v>
      </c>
    </row>
    <row r="22749" spans="1:4" ht="15">
      <c r="A22749" t="s">
        <v>5181</v>
      </c>
      <c r="B22749" s="53">
        <v>2010</v>
      </c>
      <c r="C22749" t="s">
        <v>645</v>
      </c>
      <c r="D22749" t="s">
        <v>18448</v>
      </c>
    </row>
    <row r="22750" spans="1:4" ht="15">
      <c r="A22750" t="s">
        <v>5181</v>
      </c>
      <c r="B22750" s="53">
        <v>2010</v>
      </c>
      <c r="C22750" t="s">
        <v>645</v>
      </c>
      <c r="D22750" t="s">
        <v>8111</v>
      </c>
    </row>
    <row r="22751" spans="1:4" ht="15">
      <c r="A22751" t="s">
        <v>5181</v>
      </c>
      <c r="B22751" s="53">
        <v>2010</v>
      </c>
      <c r="C22751" t="s">
        <v>645</v>
      </c>
      <c r="D22751" t="s">
        <v>12311</v>
      </c>
    </row>
    <row r="22752" spans="1:4" ht="15">
      <c r="A22752" t="s">
        <v>5181</v>
      </c>
      <c r="B22752" s="53">
        <v>2010</v>
      </c>
      <c r="C22752" t="s">
        <v>645</v>
      </c>
      <c r="D22752" t="s">
        <v>18084</v>
      </c>
    </row>
    <row r="22753" spans="1:4" ht="15">
      <c r="A22753" t="s">
        <v>5181</v>
      </c>
      <c r="B22753" s="53">
        <v>2010</v>
      </c>
      <c r="C22753" t="s">
        <v>1228</v>
      </c>
      <c r="D22753" t="s">
        <v>8112</v>
      </c>
    </row>
    <row r="22754" spans="1:4" ht="15">
      <c r="A22754" t="s">
        <v>5181</v>
      </c>
      <c r="B22754" s="53">
        <v>2010</v>
      </c>
      <c r="C22754" t="s">
        <v>22</v>
      </c>
      <c r="D22754" t="s">
        <v>18449</v>
      </c>
    </row>
    <row r="22755" spans="1:4" ht="15">
      <c r="A22755" t="s">
        <v>5181</v>
      </c>
      <c r="B22755" s="53">
        <v>2010</v>
      </c>
      <c r="C22755" t="s">
        <v>902</v>
      </c>
      <c r="D22755" t="s">
        <v>18450</v>
      </c>
    </row>
    <row r="22756" spans="1:4" ht="15">
      <c r="A22756" t="s">
        <v>5181</v>
      </c>
      <c r="B22756" s="53">
        <v>2010</v>
      </c>
      <c r="C22756" t="s">
        <v>1038</v>
      </c>
      <c r="D22756" t="s">
        <v>18451</v>
      </c>
    </row>
    <row r="22757" spans="1:4" ht="15">
      <c r="A22757" t="s">
        <v>5181</v>
      </c>
      <c r="B22757" s="53">
        <v>2010</v>
      </c>
      <c r="C22757" t="s">
        <v>1038</v>
      </c>
      <c r="D22757" t="s">
        <v>18452</v>
      </c>
    </row>
    <row r="22758" spans="1:4" ht="15">
      <c r="A22758" t="s">
        <v>5181</v>
      </c>
      <c r="B22758" s="53">
        <v>2010</v>
      </c>
      <c r="C22758" t="s">
        <v>2463</v>
      </c>
      <c r="D22758" t="s">
        <v>18453</v>
      </c>
    </row>
    <row r="22759" spans="1:4" ht="15">
      <c r="A22759" t="s">
        <v>5181</v>
      </c>
      <c r="B22759" s="53">
        <v>2010</v>
      </c>
      <c r="C22759" t="s">
        <v>932</v>
      </c>
      <c r="D22759" t="s">
        <v>18454</v>
      </c>
    </row>
    <row r="22760" spans="1:4" ht="15">
      <c r="A22760" t="s">
        <v>5181</v>
      </c>
      <c r="B22760" s="53">
        <v>2010</v>
      </c>
      <c r="C22760" t="s">
        <v>932</v>
      </c>
      <c r="D22760" t="s">
        <v>18455</v>
      </c>
    </row>
    <row r="22761" spans="1:4" ht="15">
      <c r="A22761" t="s">
        <v>5181</v>
      </c>
      <c r="B22761" s="53">
        <v>2010</v>
      </c>
      <c r="C22761" t="s">
        <v>8114</v>
      </c>
      <c r="D22761" t="s">
        <v>18456</v>
      </c>
    </row>
    <row r="22762" spans="1:4" ht="15">
      <c r="A22762" t="s">
        <v>5181</v>
      </c>
      <c r="B22762" s="53">
        <v>2010</v>
      </c>
      <c r="C22762" t="s">
        <v>8114</v>
      </c>
      <c r="D22762" t="s">
        <v>8115</v>
      </c>
    </row>
    <row r="22763" spans="1:4" ht="15">
      <c r="A22763" t="s">
        <v>5181</v>
      </c>
      <c r="B22763" s="53">
        <v>2010</v>
      </c>
      <c r="C22763" t="s">
        <v>18457</v>
      </c>
      <c r="D22763" t="s">
        <v>18458</v>
      </c>
    </row>
    <row r="22764" spans="1:4" ht="15">
      <c r="A22764" t="s">
        <v>5181</v>
      </c>
      <c r="B22764" s="53">
        <v>2010</v>
      </c>
      <c r="C22764" t="s">
        <v>902</v>
      </c>
      <c r="D22764" t="s">
        <v>16678</v>
      </c>
    </row>
    <row r="22765" spans="1:4" ht="15">
      <c r="A22765" t="s">
        <v>5181</v>
      </c>
      <c r="B22765" s="53">
        <v>2010</v>
      </c>
      <c r="C22765" t="s">
        <v>18457</v>
      </c>
      <c r="D22765" t="s">
        <v>18459</v>
      </c>
    </row>
    <row r="22766" spans="1:4" ht="15">
      <c r="A22766" t="s">
        <v>5181</v>
      </c>
      <c r="B22766" s="53">
        <v>2010</v>
      </c>
      <c r="C22766" t="s">
        <v>18457</v>
      </c>
      <c r="D22766" t="s">
        <v>18460</v>
      </c>
    </row>
    <row r="22767" spans="1:4" ht="15">
      <c r="A22767" t="s">
        <v>5181</v>
      </c>
      <c r="B22767" s="53">
        <v>2009</v>
      </c>
      <c r="C22767" t="s">
        <v>10</v>
      </c>
      <c r="D22767" t="s">
        <v>18461</v>
      </c>
    </row>
    <row r="22768" spans="1:4" ht="15">
      <c r="A22768" t="s">
        <v>5181</v>
      </c>
      <c r="B22768" s="53">
        <v>2009</v>
      </c>
      <c r="C22768" t="s">
        <v>10</v>
      </c>
      <c r="D22768" t="s">
        <v>18462</v>
      </c>
    </row>
    <row r="22769" spans="1:4" ht="15">
      <c r="A22769" t="s">
        <v>5181</v>
      </c>
      <c r="B22769" s="53">
        <v>2009</v>
      </c>
      <c r="C22769" t="s">
        <v>1676</v>
      </c>
      <c r="D22769" t="s">
        <v>18091</v>
      </c>
    </row>
    <row r="22770" spans="1:4" ht="15">
      <c r="A22770" t="s">
        <v>5181</v>
      </c>
      <c r="B22770" s="53">
        <v>2009</v>
      </c>
      <c r="C22770" t="s">
        <v>875</v>
      </c>
      <c r="D22770" t="s">
        <v>18463</v>
      </c>
    </row>
    <row r="22771" spans="1:4" ht="15">
      <c r="A22771" t="s">
        <v>5181</v>
      </c>
      <c r="B22771" s="53">
        <v>2009</v>
      </c>
      <c r="C22771" t="s">
        <v>961</v>
      </c>
      <c r="D22771" t="s">
        <v>18464</v>
      </c>
    </row>
    <row r="22772" spans="1:4" ht="15">
      <c r="A22772" t="s">
        <v>5181</v>
      </c>
      <c r="B22772" s="53">
        <v>2009</v>
      </c>
      <c r="C22772" t="s">
        <v>885</v>
      </c>
      <c r="D22772" t="s">
        <v>8117</v>
      </c>
    </row>
    <row r="22773" spans="1:4" ht="15">
      <c r="A22773" t="s">
        <v>5181</v>
      </c>
      <c r="B22773" s="53">
        <v>2009</v>
      </c>
      <c r="C22773" t="s">
        <v>885</v>
      </c>
      <c r="D22773" t="s">
        <v>18465</v>
      </c>
    </row>
    <row r="22774" spans="1:4" ht="15">
      <c r="A22774" t="s">
        <v>5181</v>
      </c>
      <c r="B22774" s="53">
        <v>2009</v>
      </c>
      <c r="C22774" t="s">
        <v>885</v>
      </c>
      <c r="D22774" t="s">
        <v>12312</v>
      </c>
    </row>
    <row r="22775" spans="1:4" ht="15">
      <c r="A22775" t="s">
        <v>5181</v>
      </c>
      <c r="B22775" s="53">
        <v>2009</v>
      </c>
      <c r="C22775" t="s">
        <v>885</v>
      </c>
      <c r="D22775" t="s">
        <v>18466</v>
      </c>
    </row>
    <row r="22776" spans="1:4" ht="15">
      <c r="A22776" t="s">
        <v>5181</v>
      </c>
      <c r="B22776" s="53">
        <v>2009</v>
      </c>
      <c r="C22776" t="s">
        <v>843</v>
      </c>
      <c r="D22776" t="s">
        <v>18467</v>
      </c>
    </row>
    <row r="22777" spans="1:4" ht="15">
      <c r="A22777" t="s">
        <v>5181</v>
      </c>
      <c r="B22777" s="53">
        <v>2009</v>
      </c>
      <c r="C22777" t="s">
        <v>8118</v>
      </c>
      <c r="D22777" t="s">
        <v>8119</v>
      </c>
    </row>
    <row r="22778" spans="1:4" ht="15">
      <c r="A22778" t="s">
        <v>5181</v>
      </c>
      <c r="B22778" s="53">
        <v>2009</v>
      </c>
      <c r="C22778" t="s">
        <v>1337</v>
      </c>
      <c r="D22778" t="s">
        <v>18468</v>
      </c>
    </row>
    <row r="22779" spans="1:4" ht="15">
      <c r="A22779" t="s">
        <v>5181</v>
      </c>
      <c r="B22779" s="53">
        <v>2009</v>
      </c>
      <c r="C22779" t="s">
        <v>4545</v>
      </c>
      <c r="D22779" t="s">
        <v>8120</v>
      </c>
    </row>
    <row r="22780" spans="1:4" ht="15">
      <c r="A22780" t="s">
        <v>5181</v>
      </c>
      <c r="B22780" s="53">
        <v>2009</v>
      </c>
      <c r="C22780" t="s">
        <v>26</v>
      </c>
      <c r="D22780" t="s">
        <v>8121</v>
      </c>
    </row>
    <row r="22781" spans="1:4" ht="15">
      <c r="A22781" t="s">
        <v>5181</v>
      </c>
      <c r="B22781" s="53">
        <v>2009</v>
      </c>
      <c r="C22781" t="s">
        <v>26</v>
      </c>
      <c r="D22781" t="s">
        <v>8122</v>
      </c>
    </row>
    <row r="22782" spans="1:4" ht="15">
      <c r="A22782" t="s">
        <v>5181</v>
      </c>
      <c r="B22782" s="53">
        <v>2009</v>
      </c>
      <c r="C22782" t="s">
        <v>26</v>
      </c>
      <c r="D22782" t="s">
        <v>8123</v>
      </c>
    </row>
    <row r="22783" spans="1:4" ht="15">
      <c r="A22783" t="s">
        <v>5181</v>
      </c>
      <c r="B22783" s="53">
        <v>2009</v>
      </c>
      <c r="C22783" t="s">
        <v>26</v>
      </c>
      <c r="D22783" t="s">
        <v>8124</v>
      </c>
    </row>
    <row r="22784" spans="1:4" ht="15">
      <c r="A22784" t="s">
        <v>5181</v>
      </c>
      <c r="B22784" s="53">
        <v>2009</v>
      </c>
      <c r="C22784" t="s">
        <v>26</v>
      </c>
      <c r="D22784" t="s">
        <v>8125</v>
      </c>
    </row>
    <row r="22785" spans="1:4" ht="15">
      <c r="A22785" t="s">
        <v>5181</v>
      </c>
      <c r="B22785" s="53">
        <v>2009</v>
      </c>
      <c r="C22785" t="s">
        <v>26</v>
      </c>
      <c r="D22785" t="s">
        <v>8126</v>
      </c>
    </row>
    <row r="22786" spans="1:4" ht="15">
      <c r="A22786" t="s">
        <v>5181</v>
      </c>
      <c r="B22786" s="53">
        <v>2009</v>
      </c>
      <c r="C22786" t="s">
        <v>26</v>
      </c>
      <c r="D22786" t="s">
        <v>8127</v>
      </c>
    </row>
    <row r="22787" spans="1:4" ht="15">
      <c r="A22787" t="s">
        <v>5181</v>
      </c>
      <c r="B22787" s="53">
        <v>2009</v>
      </c>
      <c r="C22787" t="s">
        <v>26</v>
      </c>
      <c r="D22787" t="s">
        <v>8128</v>
      </c>
    </row>
    <row r="22788" spans="1:4" ht="15">
      <c r="A22788" t="s">
        <v>5181</v>
      </c>
      <c r="B22788" s="53">
        <v>2009</v>
      </c>
      <c r="C22788" t="s">
        <v>1118</v>
      </c>
      <c r="D22788" t="s">
        <v>18092</v>
      </c>
    </row>
    <row r="22789" spans="1:4" ht="15">
      <c r="A22789" t="s">
        <v>5181</v>
      </c>
      <c r="B22789" s="53">
        <v>2009</v>
      </c>
      <c r="C22789" t="s">
        <v>1118</v>
      </c>
      <c r="D22789" t="s">
        <v>8129</v>
      </c>
    </row>
    <row r="22790" spans="1:4" ht="15">
      <c r="A22790" t="s">
        <v>5181</v>
      </c>
      <c r="B22790" s="53">
        <v>2009</v>
      </c>
      <c r="C22790" t="s">
        <v>1118</v>
      </c>
      <c r="D22790" t="s">
        <v>12313</v>
      </c>
    </row>
    <row r="22791" spans="1:4" ht="15">
      <c r="A22791" t="s">
        <v>5181</v>
      </c>
      <c r="B22791" s="53">
        <v>2009</v>
      </c>
      <c r="C22791" t="s">
        <v>1118</v>
      </c>
      <c r="D22791" t="s">
        <v>18093</v>
      </c>
    </row>
    <row r="22792" spans="1:4" ht="15">
      <c r="A22792" t="s">
        <v>5181</v>
      </c>
      <c r="B22792" s="53">
        <v>2009</v>
      </c>
      <c r="C22792" t="s">
        <v>1118</v>
      </c>
      <c r="D22792" t="s">
        <v>18469</v>
      </c>
    </row>
    <row r="22793" spans="1:4" ht="15">
      <c r="A22793" t="s">
        <v>5181</v>
      </c>
      <c r="B22793" s="53">
        <v>2009</v>
      </c>
      <c r="C22793" t="s">
        <v>1118</v>
      </c>
      <c r="D22793" t="s">
        <v>18094</v>
      </c>
    </row>
    <row r="22794" spans="1:4" ht="15">
      <c r="A22794" t="s">
        <v>5181</v>
      </c>
      <c r="B22794" s="53">
        <v>2009</v>
      </c>
      <c r="C22794" t="s">
        <v>1118</v>
      </c>
      <c r="D22794" t="s">
        <v>18095</v>
      </c>
    </row>
    <row r="22795" spans="1:4" ht="15">
      <c r="A22795" t="s">
        <v>5181</v>
      </c>
      <c r="B22795" s="53">
        <v>2009</v>
      </c>
      <c r="C22795" t="s">
        <v>1118</v>
      </c>
      <c r="D22795" t="s">
        <v>18096</v>
      </c>
    </row>
    <row r="22796" spans="1:4" ht="15">
      <c r="A22796" t="s">
        <v>5181</v>
      </c>
      <c r="B22796" s="53">
        <v>2009</v>
      </c>
      <c r="C22796" t="s">
        <v>661</v>
      </c>
      <c r="D22796" t="s">
        <v>8130</v>
      </c>
    </row>
    <row r="22797" spans="1:4" ht="15">
      <c r="A22797" t="s">
        <v>5181</v>
      </c>
      <c r="B22797" s="53">
        <v>2009</v>
      </c>
      <c r="C22797" t="s">
        <v>661</v>
      </c>
      <c r="D22797" t="s">
        <v>18470</v>
      </c>
    </row>
    <row r="22798" spans="1:4" ht="15">
      <c r="A22798" t="s">
        <v>5181</v>
      </c>
      <c r="B22798" s="53">
        <v>2009</v>
      </c>
      <c r="C22798" t="s">
        <v>18097</v>
      </c>
      <c r="D22798" t="s">
        <v>18098</v>
      </c>
    </row>
    <row r="22799" spans="1:4" ht="15">
      <c r="A22799" t="s">
        <v>5181</v>
      </c>
      <c r="B22799" s="53">
        <v>2009</v>
      </c>
      <c r="C22799" t="s">
        <v>645</v>
      </c>
      <c r="D22799" t="s">
        <v>8132</v>
      </c>
    </row>
    <row r="22800" spans="1:4" ht="15">
      <c r="A22800" t="s">
        <v>5181</v>
      </c>
      <c r="B22800" s="53">
        <v>2009</v>
      </c>
      <c r="C22800" t="s">
        <v>645</v>
      </c>
      <c r="D22800" t="s">
        <v>8133</v>
      </c>
    </row>
    <row r="22801" spans="1:4" ht="15">
      <c r="A22801" t="s">
        <v>5181</v>
      </c>
      <c r="B22801" s="53">
        <v>2009</v>
      </c>
      <c r="C22801" t="s">
        <v>645</v>
      </c>
      <c r="D22801" t="s">
        <v>8134</v>
      </c>
    </row>
    <row r="22802" spans="1:4" ht="15">
      <c r="A22802" t="s">
        <v>5181</v>
      </c>
      <c r="B22802" s="53">
        <v>2009</v>
      </c>
      <c r="C22802" t="s">
        <v>974</v>
      </c>
      <c r="D22802" t="s">
        <v>8135</v>
      </c>
    </row>
    <row r="22803" spans="1:4" ht="15">
      <c r="A22803" t="s">
        <v>5181</v>
      </c>
      <c r="B22803" s="53">
        <v>2009</v>
      </c>
      <c r="C22803" t="s">
        <v>1020</v>
      </c>
      <c r="D22803" t="s">
        <v>18471</v>
      </c>
    </row>
    <row r="22804" spans="1:4" ht="15">
      <c r="A22804" t="s">
        <v>5181</v>
      </c>
      <c r="B22804" s="53">
        <v>2009</v>
      </c>
      <c r="C22804" t="s">
        <v>1020</v>
      </c>
      <c r="D22804" t="s">
        <v>18472</v>
      </c>
    </row>
    <row r="22805" spans="1:4" ht="15">
      <c r="A22805" t="s">
        <v>5181</v>
      </c>
      <c r="B22805" s="53">
        <v>2009</v>
      </c>
      <c r="C22805" t="s">
        <v>2463</v>
      </c>
      <c r="D22805" t="s">
        <v>18473</v>
      </c>
    </row>
    <row r="22806" spans="1:4" ht="15">
      <c r="A22806" t="s">
        <v>5181</v>
      </c>
      <c r="B22806" s="53">
        <v>2009</v>
      </c>
      <c r="C22806" t="s">
        <v>2463</v>
      </c>
      <c r="D22806" t="s">
        <v>18474</v>
      </c>
    </row>
    <row r="22807" spans="1:4" ht="15">
      <c r="A22807" t="s">
        <v>5181</v>
      </c>
      <c r="B22807" s="53">
        <v>2009</v>
      </c>
      <c r="C22807" t="s">
        <v>2463</v>
      </c>
      <c r="D22807" t="s">
        <v>18475</v>
      </c>
    </row>
    <row r="22808" spans="1:4" ht="15">
      <c r="A22808" t="s">
        <v>5181</v>
      </c>
      <c r="B22808" s="53">
        <v>2009</v>
      </c>
      <c r="C22808" t="s">
        <v>782</v>
      </c>
      <c r="D22808" t="s">
        <v>18476</v>
      </c>
    </row>
    <row r="22809" spans="1:4" ht="15">
      <c r="A22809" t="s">
        <v>5181</v>
      </c>
      <c r="B22809" s="53">
        <v>2009</v>
      </c>
      <c r="C22809" t="s">
        <v>648</v>
      </c>
      <c r="D22809" t="s">
        <v>18099</v>
      </c>
    </row>
    <row r="22810" spans="1:4" ht="15">
      <c r="A22810" t="s">
        <v>5181</v>
      </c>
      <c r="B22810" s="53">
        <v>2009</v>
      </c>
      <c r="C22810" t="s">
        <v>1278</v>
      </c>
      <c r="D22810" t="s">
        <v>8136</v>
      </c>
    </row>
    <row r="22811" spans="1:4" ht="15">
      <c r="A22811" t="s">
        <v>5181</v>
      </c>
      <c r="B22811" s="53">
        <v>2009</v>
      </c>
      <c r="C22811" t="s">
        <v>10</v>
      </c>
      <c r="D22811" t="s">
        <v>1278</v>
      </c>
    </row>
    <row r="22812" spans="1:4" ht="15">
      <c r="A22812" t="s">
        <v>5181</v>
      </c>
      <c r="B22812" s="53">
        <v>2009</v>
      </c>
      <c r="C22812" t="s">
        <v>885</v>
      </c>
      <c r="D22812" t="s">
        <v>8597</v>
      </c>
    </row>
    <row r="22813" spans="1:4" ht="15">
      <c r="A22813" t="s">
        <v>5181</v>
      </c>
      <c r="B22813" s="53">
        <v>2008</v>
      </c>
      <c r="C22813" t="s">
        <v>1139</v>
      </c>
      <c r="D22813" t="s">
        <v>8137</v>
      </c>
    </row>
    <row r="22814" spans="1:4" ht="15">
      <c r="A22814" t="s">
        <v>5181</v>
      </c>
      <c r="B22814" s="53">
        <v>2008</v>
      </c>
      <c r="C22814" t="s">
        <v>18100</v>
      </c>
      <c r="D22814" t="s">
        <v>18101</v>
      </c>
    </row>
    <row r="22815" spans="1:4" ht="15">
      <c r="A22815" t="s">
        <v>5181</v>
      </c>
      <c r="B22815" s="53">
        <v>2008</v>
      </c>
      <c r="C22815" t="s">
        <v>1132</v>
      </c>
      <c r="D22815" t="s">
        <v>18477</v>
      </c>
    </row>
    <row r="22816" spans="1:4" ht="15">
      <c r="A22816" t="s">
        <v>5181</v>
      </c>
      <c r="B22816" s="53">
        <v>2008</v>
      </c>
      <c r="C22816" t="s">
        <v>892</v>
      </c>
      <c r="D22816" t="s">
        <v>8138</v>
      </c>
    </row>
    <row r="22817" spans="1:4" ht="15">
      <c r="A22817" t="s">
        <v>5181</v>
      </c>
      <c r="B22817" s="53">
        <v>2008</v>
      </c>
      <c r="C22817" t="s">
        <v>875</v>
      </c>
      <c r="D22817" t="s">
        <v>8139</v>
      </c>
    </row>
    <row r="22818" spans="1:4" ht="15">
      <c r="A22818" t="s">
        <v>5181</v>
      </c>
      <c r="B22818" s="53">
        <v>2008</v>
      </c>
      <c r="C22818" t="s">
        <v>843</v>
      </c>
      <c r="D22818" t="s">
        <v>18478</v>
      </c>
    </row>
    <row r="22819" spans="1:4" ht="15">
      <c r="A22819" t="s">
        <v>5181</v>
      </c>
      <c r="B22819" s="53">
        <v>2008</v>
      </c>
      <c r="C22819" t="s">
        <v>50</v>
      </c>
      <c r="D22819" t="s">
        <v>18102</v>
      </c>
    </row>
    <row r="22820" spans="1:4" ht="15">
      <c r="A22820" t="s">
        <v>5181</v>
      </c>
      <c r="B22820" s="53">
        <v>2008</v>
      </c>
      <c r="C22820" t="s">
        <v>5572</v>
      </c>
      <c r="D22820" t="s">
        <v>18479</v>
      </c>
    </row>
    <row r="22821" spans="1:4" ht="15">
      <c r="A22821" t="s">
        <v>5181</v>
      </c>
      <c r="B22821" s="53">
        <v>2008</v>
      </c>
      <c r="C22821" t="s">
        <v>1167</v>
      </c>
      <c r="D22821" t="s">
        <v>18480</v>
      </c>
    </row>
    <row r="22822" spans="1:4" ht="15">
      <c r="A22822" t="s">
        <v>5181</v>
      </c>
      <c r="B22822" s="53">
        <v>2008</v>
      </c>
      <c r="C22822" t="s">
        <v>26</v>
      </c>
      <c r="D22822" t="s">
        <v>8140</v>
      </c>
    </row>
    <row r="22823" spans="1:4" ht="15">
      <c r="A22823" t="s">
        <v>5181</v>
      </c>
      <c r="B22823" s="53">
        <v>2008</v>
      </c>
      <c r="C22823" t="s">
        <v>26</v>
      </c>
      <c r="D22823" t="s">
        <v>8141</v>
      </c>
    </row>
    <row r="22824" spans="1:4" ht="15">
      <c r="A22824" t="s">
        <v>5181</v>
      </c>
      <c r="B22824" s="53">
        <v>2008</v>
      </c>
      <c r="C22824" t="s">
        <v>26</v>
      </c>
      <c r="D22824" t="s">
        <v>8142</v>
      </c>
    </row>
    <row r="22825" spans="1:4" ht="15">
      <c r="A22825" t="s">
        <v>5181</v>
      </c>
      <c r="B22825" s="53">
        <v>2008</v>
      </c>
      <c r="C22825" t="s">
        <v>26</v>
      </c>
      <c r="D22825" t="s">
        <v>8143</v>
      </c>
    </row>
    <row r="22826" spans="1:4" ht="15">
      <c r="A22826" t="s">
        <v>5181</v>
      </c>
      <c r="B22826" s="53">
        <v>2008</v>
      </c>
      <c r="C22826" t="s">
        <v>26</v>
      </c>
      <c r="D22826" t="s">
        <v>8144</v>
      </c>
    </row>
    <row r="22827" spans="1:4" ht="15">
      <c r="A22827" t="s">
        <v>5181</v>
      </c>
      <c r="B22827" s="53">
        <v>2008</v>
      </c>
      <c r="C22827" t="s">
        <v>26</v>
      </c>
      <c r="D22827" t="s">
        <v>8145</v>
      </c>
    </row>
    <row r="22828" spans="1:4" ht="15">
      <c r="A22828" t="s">
        <v>5181</v>
      </c>
      <c r="B22828" s="53">
        <v>2008</v>
      </c>
      <c r="C22828" t="s">
        <v>26</v>
      </c>
      <c r="D22828" t="s">
        <v>8146</v>
      </c>
    </row>
    <row r="22829" spans="1:4" ht="15">
      <c r="A22829" t="s">
        <v>5181</v>
      </c>
      <c r="B22829" s="53">
        <v>2008</v>
      </c>
      <c r="C22829" t="s">
        <v>937</v>
      </c>
      <c r="D22829" t="s">
        <v>8147</v>
      </c>
    </row>
    <row r="22830" spans="1:4" ht="15">
      <c r="A22830" t="s">
        <v>5181</v>
      </c>
      <c r="B22830" s="53">
        <v>2008</v>
      </c>
      <c r="C22830" t="s">
        <v>661</v>
      </c>
      <c r="D22830" t="s">
        <v>8149</v>
      </c>
    </row>
    <row r="22831" spans="1:4" ht="15">
      <c r="A22831" t="s">
        <v>5181</v>
      </c>
      <c r="B22831" s="53">
        <v>2008</v>
      </c>
      <c r="C22831" t="s">
        <v>661</v>
      </c>
      <c r="D22831" t="s">
        <v>18103</v>
      </c>
    </row>
    <row r="22832" spans="1:4" ht="15">
      <c r="A22832" t="s">
        <v>5181</v>
      </c>
      <c r="B22832" s="53">
        <v>2008</v>
      </c>
      <c r="C22832" t="s">
        <v>645</v>
      </c>
      <c r="D22832" t="s">
        <v>8150</v>
      </c>
    </row>
    <row r="22833" spans="1:4" ht="15">
      <c r="A22833" t="s">
        <v>5181</v>
      </c>
      <c r="B22833" s="53">
        <v>2008</v>
      </c>
      <c r="C22833" t="s">
        <v>645</v>
      </c>
      <c r="D22833" t="s">
        <v>18104</v>
      </c>
    </row>
    <row r="22834" spans="1:4" ht="15">
      <c r="A22834" t="s">
        <v>5181</v>
      </c>
      <c r="B22834" s="53">
        <v>2008</v>
      </c>
      <c r="C22834" t="s">
        <v>645</v>
      </c>
      <c r="D22834" t="s">
        <v>18481</v>
      </c>
    </row>
    <row r="22835" spans="1:4" ht="15">
      <c r="A22835" t="s">
        <v>5181</v>
      </c>
      <c r="B22835" s="53">
        <v>2008</v>
      </c>
      <c r="C22835" t="s">
        <v>1020</v>
      </c>
      <c r="D22835" t="s">
        <v>18482</v>
      </c>
    </row>
    <row r="22836" spans="1:4" ht="15">
      <c r="A22836" t="s">
        <v>5181</v>
      </c>
      <c r="B22836" s="53">
        <v>2008</v>
      </c>
      <c r="C22836" t="s">
        <v>2463</v>
      </c>
      <c r="D22836" t="s">
        <v>18483</v>
      </c>
    </row>
    <row r="22837" spans="1:4" ht="15">
      <c r="A22837" t="s">
        <v>5181</v>
      </c>
      <c r="B22837" s="53">
        <v>2008</v>
      </c>
      <c r="C22837" t="s">
        <v>782</v>
      </c>
      <c r="D22837" t="s">
        <v>18484</v>
      </c>
    </row>
    <row r="22838" spans="1:4" ht="15">
      <c r="A22838" t="s">
        <v>5181</v>
      </c>
      <c r="B22838" s="53">
        <v>2008</v>
      </c>
      <c r="C22838" t="s">
        <v>932</v>
      </c>
      <c r="D22838" t="s">
        <v>18485</v>
      </c>
    </row>
    <row r="22839" spans="1:4" ht="15">
      <c r="A22839" t="s">
        <v>5181</v>
      </c>
      <c r="B22839" s="53">
        <v>2008</v>
      </c>
      <c r="C22839" t="s">
        <v>932</v>
      </c>
      <c r="D22839" t="s">
        <v>18486</v>
      </c>
    </row>
    <row r="22840" spans="1:4" ht="15">
      <c r="A22840" t="s">
        <v>5181</v>
      </c>
      <c r="B22840" s="53">
        <v>2008</v>
      </c>
      <c r="C22840" t="s">
        <v>1073</v>
      </c>
      <c r="D22840" t="s">
        <v>18105</v>
      </c>
    </row>
    <row r="22841" spans="1:4" ht="15">
      <c r="A22841" t="s">
        <v>5181</v>
      </c>
      <c r="B22841" s="53">
        <v>2008</v>
      </c>
      <c r="C22841" t="s">
        <v>1496</v>
      </c>
      <c r="D22841" t="s">
        <v>18487</v>
      </c>
    </row>
    <row r="22842" spans="1:4" ht="15">
      <c r="A22842" t="s">
        <v>5181</v>
      </c>
      <c r="B22842" s="53">
        <v>2008</v>
      </c>
      <c r="C22842" t="s">
        <v>9972</v>
      </c>
      <c r="D22842" t="s">
        <v>18488</v>
      </c>
    </row>
    <row r="22843" spans="1:4" ht="15">
      <c r="A22843" t="s">
        <v>5181</v>
      </c>
      <c r="B22843" s="53">
        <v>2007</v>
      </c>
      <c r="C22843" t="s">
        <v>30</v>
      </c>
      <c r="D22843" t="s">
        <v>18489</v>
      </c>
    </row>
    <row r="22844" spans="1:4" ht="15">
      <c r="A22844" t="s">
        <v>5181</v>
      </c>
      <c r="B22844" s="53">
        <v>2007</v>
      </c>
      <c r="C22844" t="s">
        <v>30</v>
      </c>
      <c r="D22844" t="s">
        <v>18490</v>
      </c>
    </row>
    <row r="22845" spans="1:4" ht="15">
      <c r="A22845" t="s">
        <v>5181</v>
      </c>
      <c r="B22845" s="53">
        <v>2007</v>
      </c>
      <c r="C22845" t="s">
        <v>4856</v>
      </c>
      <c r="D22845" t="s">
        <v>18491</v>
      </c>
    </row>
    <row r="22846" spans="1:4" ht="15">
      <c r="A22846" t="s">
        <v>5181</v>
      </c>
      <c r="B22846" s="53">
        <v>2007</v>
      </c>
      <c r="C22846" t="s">
        <v>1168</v>
      </c>
      <c r="D22846" t="s">
        <v>8152</v>
      </c>
    </row>
    <row r="22847" spans="1:4" ht="15">
      <c r="A22847" t="s">
        <v>5181</v>
      </c>
      <c r="B22847" s="53">
        <v>2007</v>
      </c>
      <c r="C22847" t="s">
        <v>5420</v>
      </c>
      <c r="D22847" t="s">
        <v>18492</v>
      </c>
    </row>
    <row r="22848" spans="1:4" ht="15">
      <c r="A22848" t="s">
        <v>5181</v>
      </c>
      <c r="B22848" s="53">
        <v>2007</v>
      </c>
      <c r="C22848" t="s">
        <v>885</v>
      </c>
      <c r="D22848" t="s">
        <v>18106</v>
      </c>
    </row>
    <row r="22849" spans="1:4" ht="15">
      <c r="A22849" t="s">
        <v>5181</v>
      </c>
      <c r="B22849" s="53">
        <v>2007</v>
      </c>
      <c r="C22849" t="s">
        <v>885</v>
      </c>
      <c r="D22849" t="s">
        <v>18493</v>
      </c>
    </row>
    <row r="22850" spans="1:4" ht="15">
      <c r="A22850" t="s">
        <v>5181</v>
      </c>
      <c r="B22850" s="53">
        <v>2007</v>
      </c>
      <c r="C22850" t="s">
        <v>885</v>
      </c>
      <c r="D22850" t="s">
        <v>18494</v>
      </c>
    </row>
    <row r="22851" spans="1:4" ht="15">
      <c r="A22851" t="s">
        <v>5181</v>
      </c>
      <c r="B22851" s="53">
        <v>2007</v>
      </c>
      <c r="C22851" t="s">
        <v>885</v>
      </c>
      <c r="D22851" t="s">
        <v>18107</v>
      </c>
    </row>
    <row r="22852" spans="1:4" ht="15">
      <c r="A22852" t="s">
        <v>5181</v>
      </c>
      <c r="B22852" s="53">
        <v>2007</v>
      </c>
      <c r="C22852" t="s">
        <v>885</v>
      </c>
      <c r="D22852" t="s">
        <v>18108</v>
      </c>
    </row>
    <row r="22853" spans="1:4" ht="15">
      <c r="A22853" t="s">
        <v>5181</v>
      </c>
      <c r="B22853" s="53">
        <v>2007</v>
      </c>
      <c r="C22853" t="s">
        <v>885</v>
      </c>
      <c r="D22853" t="s">
        <v>18109</v>
      </c>
    </row>
    <row r="22854" spans="1:4" ht="15">
      <c r="A22854" t="s">
        <v>5181</v>
      </c>
      <c r="B22854" s="53">
        <v>2007</v>
      </c>
      <c r="C22854" t="s">
        <v>885</v>
      </c>
      <c r="D22854" t="s">
        <v>18110</v>
      </c>
    </row>
    <row r="22855" spans="1:4" ht="15">
      <c r="A22855" t="s">
        <v>5181</v>
      </c>
      <c r="B22855" s="53">
        <v>2007</v>
      </c>
      <c r="C22855" t="s">
        <v>3503</v>
      </c>
      <c r="D22855" t="s">
        <v>18495</v>
      </c>
    </row>
    <row r="22856" spans="1:4" ht="15">
      <c r="A22856" t="s">
        <v>5181</v>
      </c>
      <c r="B22856" s="53">
        <v>2007</v>
      </c>
      <c r="C22856" t="s">
        <v>26</v>
      </c>
      <c r="D22856" t="s">
        <v>8153</v>
      </c>
    </row>
    <row r="22857" spans="1:4" ht="15">
      <c r="A22857" t="s">
        <v>5181</v>
      </c>
      <c r="B22857" s="53">
        <v>2007</v>
      </c>
      <c r="C22857" t="s">
        <v>26</v>
      </c>
      <c r="D22857" t="s">
        <v>8154</v>
      </c>
    </row>
    <row r="22858" spans="1:4" ht="15">
      <c r="A22858" t="s">
        <v>5181</v>
      </c>
      <c r="B22858" s="53">
        <v>2007</v>
      </c>
      <c r="C22858" t="s">
        <v>4075</v>
      </c>
      <c r="D22858" t="s">
        <v>18496</v>
      </c>
    </row>
    <row r="22859" spans="1:4" ht="15">
      <c r="A22859" t="s">
        <v>5181</v>
      </c>
      <c r="B22859" s="53">
        <v>2007</v>
      </c>
      <c r="C22859" t="s">
        <v>661</v>
      </c>
      <c r="D22859" t="s">
        <v>8155</v>
      </c>
    </row>
    <row r="22860" spans="1:4" ht="15">
      <c r="A22860" t="s">
        <v>5181</v>
      </c>
      <c r="B22860" s="53">
        <v>2007</v>
      </c>
      <c r="C22860" t="s">
        <v>661</v>
      </c>
      <c r="D22860" t="s">
        <v>8157</v>
      </c>
    </row>
    <row r="22861" spans="1:4" ht="15">
      <c r="A22861" t="s">
        <v>5181</v>
      </c>
      <c r="B22861" s="53">
        <v>2007</v>
      </c>
      <c r="C22861" t="s">
        <v>645</v>
      </c>
      <c r="D22861" t="s">
        <v>8158</v>
      </c>
    </row>
    <row r="22862" spans="1:4" ht="15">
      <c r="A22862" t="s">
        <v>5181</v>
      </c>
      <c r="B22862" s="53">
        <v>2007</v>
      </c>
      <c r="C22862" t="s">
        <v>645</v>
      </c>
      <c r="D22862" t="s">
        <v>18497</v>
      </c>
    </row>
    <row r="22863" spans="1:4" ht="15">
      <c r="A22863" t="s">
        <v>5181</v>
      </c>
      <c r="B22863" s="53">
        <v>2007</v>
      </c>
      <c r="C22863" t="s">
        <v>645</v>
      </c>
      <c r="D22863" t="s">
        <v>8159</v>
      </c>
    </row>
    <row r="22864" spans="1:4" ht="15">
      <c r="A22864" t="s">
        <v>5181</v>
      </c>
      <c r="B22864" s="53">
        <v>2007</v>
      </c>
      <c r="C22864" t="s">
        <v>645</v>
      </c>
      <c r="D22864" t="s">
        <v>18498</v>
      </c>
    </row>
    <row r="22865" spans="1:4" ht="15">
      <c r="A22865" t="s">
        <v>5181</v>
      </c>
      <c r="B22865" s="53">
        <v>2007</v>
      </c>
      <c r="C22865" t="s">
        <v>645</v>
      </c>
      <c r="D22865" t="s">
        <v>6409</v>
      </c>
    </row>
    <row r="22866" spans="1:4" ht="15">
      <c r="A22866" t="s">
        <v>5181</v>
      </c>
      <c r="B22866" s="53">
        <v>2007</v>
      </c>
      <c r="C22866" t="s">
        <v>645</v>
      </c>
      <c r="D22866" t="s">
        <v>18111</v>
      </c>
    </row>
    <row r="22867" spans="1:4" ht="15">
      <c r="A22867" t="s">
        <v>5181</v>
      </c>
      <c r="B22867" s="53">
        <v>2007</v>
      </c>
      <c r="C22867" t="s">
        <v>1020</v>
      </c>
      <c r="D22867" t="s">
        <v>18499</v>
      </c>
    </row>
    <row r="22868" spans="1:4" ht="15">
      <c r="A22868" t="s">
        <v>5181</v>
      </c>
      <c r="B22868" s="53">
        <v>2007</v>
      </c>
      <c r="C22868" t="s">
        <v>2463</v>
      </c>
      <c r="D22868" t="s">
        <v>18500</v>
      </c>
    </row>
    <row r="22869" spans="1:4" ht="15">
      <c r="A22869" t="s">
        <v>5181</v>
      </c>
      <c r="B22869" s="53">
        <v>2007</v>
      </c>
      <c r="C22869" t="s">
        <v>782</v>
      </c>
      <c r="D22869" t="s">
        <v>18501</v>
      </c>
    </row>
    <row r="22870" spans="1:4" ht="15">
      <c r="A22870" t="s">
        <v>5181</v>
      </c>
      <c r="B22870" s="53">
        <v>2007</v>
      </c>
      <c r="C22870" t="s">
        <v>932</v>
      </c>
      <c r="D22870" t="s">
        <v>18502</v>
      </c>
    </row>
    <row r="22871" spans="1:4" ht="15">
      <c r="A22871" t="s">
        <v>5181</v>
      </c>
      <c r="B22871" s="53">
        <v>2007</v>
      </c>
      <c r="C22871" t="s">
        <v>648</v>
      </c>
      <c r="D22871" t="s">
        <v>18112</v>
      </c>
    </row>
    <row r="22872" spans="1:4" ht="15">
      <c r="A22872" t="s">
        <v>5181</v>
      </c>
      <c r="B22872" s="53">
        <v>2007</v>
      </c>
      <c r="C22872" t="s">
        <v>15675</v>
      </c>
      <c r="D22872" t="s">
        <v>18113</v>
      </c>
    </row>
    <row r="22873" spans="1:4" ht="15">
      <c r="A22873" t="s">
        <v>5181</v>
      </c>
      <c r="B22873" s="53">
        <v>2006</v>
      </c>
      <c r="C22873" t="s">
        <v>875</v>
      </c>
      <c r="D22873" t="s">
        <v>18503</v>
      </c>
    </row>
    <row r="22874" spans="1:4" ht="15">
      <c r="A22874" t="s">
        <v>5181</v>
      </c>
      <c r="B22874" s="53">
        <v>2006</v>
      </c>
      <c r="C22874" t="s">
        <v>800</v>
      </c>
      <c r="D22874" t="s">
        <v>18504</v>
      </c>
    </row>
    <row r="22875" spans="1:4" ht="15">
      <c r="A22875" t="s">
        <v>5181</v>
      </c>
      <c r="B22875" s="53">
        <v>2006</v>
      </c>
      <c r="C22875" t="s">
        <v>5572</v>
      </c>
      <c r="D22875" t="s">
        <v>18505</v>
      </c>
    </row>
    <row r="22876" spans="1:4" ht="15">
      <c r="A22876" t="s">
        <v>5181</v>
      </c>
      <c r="B22876" s="53">
        <v>2006</v>
      </c>
      <c r="C22876" t="s">
        <v>26</v>
      </c>
      <c r="D22876" t="s">
        <v>8137</v>
      </c>
    </row>
    <row r="22877" spans="1:4" ht="15">
      <c r="A22877" t="s">
        <v>5181</v>
      </c>
      <c r="B22877" s="53">
        <v>2006</v>
      </c>
      <c r="C22877" t="s">
        <v>26</v>
      </c>
      <c r="D22877" t="s">
        <v>6414</v>
      </c>
    </row>
    <row r="22878" spans="1:4" ht="15">
      <c r="A22878" t="s">
        <v>5181</v>
      </c>
      <c r="B22878" s="53">
        <v>2006</v>
      </c>
      <c r="C22878" t="s">
        <v>26</v>
      </c>
      <c r="D22878" t="s">
        <v>8160</v>
      </c>
    </row>
    <row r="22879" spans="1:4" ht="15">
      <c r="A22879" t="s">
        <v>5181</v>
      </c>
      <c r="B22879" s="53">
        <v>2006</v>
      </c>
      <c r="C22879" t="s">
        <v>26</v>
      </c>
      <c r="D22879" t="s">
        <v>18506</v>
      </c>
    </row>
    <row r="22880" spans="1:4" ht="15">
      <c r="A22880" t="s">
        <v>5181</v>
      </c>
      <c r="B22880" s="53">
        <v>2006</v>
      </c>
      <c r="C22880" t="s">
        <v>26</v>
      </c>
      <c r="D22880" t="s">
        <v>6417</v>
      </c>
    </row>
    <row r="22881" spans="1:4" ht="15">
      <c r="A22881" t="s">
        <v>5181</v>
      </c>
      <c r="B22881" s="53">
        <v>2006</v>
      </c>
      <c r="C22881" t="s">
        <v>26</v>
      </c>
      <c r="D22881" t="s">
        <v>8161</v>
      </c>
    </row>
    <row r="22882" spans="1:4" ht="15">
      <c r="A22882" t="s">
        <v>5181</v>
      </c>
      <c r="B22882" s="53">
        <v>2006</v>
      </c>
      <c r="C22882" t="s">
        <v>1279</v>
      </c>
      <c r="D22882" t="s">
        <v>18507</v>
      </c>
    </row>
    <row r="22883" spans="1:4" ht="15">
      <c r="A22883" t="s">
        <v>5181</v>
      </c>
      <c r="B22883" s="53">
        <v>2006</v>
      </c>
      <c r="C22883" t="s">
        <v>1279</v>
      </c>
      <c r="D22883" t="s">
        <v>18508</v>
      </c>
    </row>
    <row r="22884" spans="1:4" ht="15">
      <c r="A22884" t="s">
        <v>5181</v>
      </c>
      <c r="B22884" s="53">
        <v>2006</v>
      </c>
      <c r="C22884" t="s">
        <v>1279</v>
      </c>
      <c r="D22884" t="s">
        <v>18509</v>
      </c>
    </row>
    <row r="22885" spans="1:4" ht="15">
      <c r="A22885" t="s">
        <v>5181</v>
      </c>
      <c r="B22885" s="53">
        <v>2006</v>
      </c>
      <c r="C22885" t="s">
        <v>15644</v>
      </c>
      <c r="D22885" t="s">
        <v>18115</v>
      </c>
    </row>
    <row r="22886" spans="1:4" ht="15">
      <c r="A22886" t="s">
        <v>5181</v>
      </c>
      <c r="B22886" s="53">
        <v>2006</v>
      </c>
      <c r="C22886" t="s">
        <v>661</v>
      </c>
      <c r="D22886" t="s">
        <v>18510</v>
      </c>
    </row>
    <row r="22887" spans="1:4" ht="15">
      <c r="A22887" t="s">
        <v>5181</v>
      </c>
      <c r="B22887" s="53">
        <v>2006</v>
      </c>
      <c r="C22887" t="s">
        <v>661</v>
      </c>
      <c r="D22887" t="s">
        <v>8162</v>
      </c>
    </row>
    <row r="22888" spans="1:4" ht="15">
      <c r="A22888" t="s">
        <v>5181</v>
      </c>
      <c r="B22888" s="53">
        <v>2006</v>
      </c>
      <c r="C22888" t="s">
        <v>661</v>
      </c>
      <c r="D22888" t="s">
        <v>18511</v>
      </c>
    </row>
    <row r="22889" spans="1:4" ht="15">
      <c r="A22889" t="s">
        <v>5181</v>
      </c>
      <c r="B22889" s="53">
        <v>2006</v>
      </c>
      <c r="C22889" t="s">
        <v>645</v>
      </c>
      <c r="D22889" t="s">
        <v>18512</v>
      </c>
    </row>
    <row r="22890" spans="1:4" ht="15">
      <c r="A22890" t="s">
        <v>5181</v>
      </c>
      <c r="B22890" s="53">
        <v>2006</v>
      </c>
      <c r="C22890" t="s">
        <v>645</v>
      </c>
      <c r="D22890" t="s">
        <v>18513</v>
      </c>
    </row>
    <row r="22891" spans="1:4" ht="15">
      <c r="A22891" t="s">
        <v>5181</v>
      </c>
      <c r="B22891" s="53">
        <v>2006</v>
      </c>
      <c r="C22891" t="s">
        <v>645</v>
      </c>
      <c r="D22891" t="s">
        <v>18514</v>
      </c>
    </row>
    <row r="22892" spans="1:4" ht="15">
      <c r="A22892" t="s">
        <v>5181</v>
      </c>
      <c r="B22892" s="53">
        <v>2006</v>
      </c>
      <c r="C22892" t="s">
        <v>645</v>
      </c>
      <c r="D22892" t="s">
        <v>8163</v>
      </c>
    </row>
    <row r="22893" spans="1:4" ht="15">
      <c r="A22893" t="s">
        <v>5181</v>
      </c>
      <c r="B22893" s="53">
        <v>2006</v>
      </c>
      <c r="C22893" t="s">
        <v>645</v>
      </c>
      <c r="D22893" t="s">
        <v>8164</v>
      </c>
    </row>
    <row r="22894" spans="1:4" ht="15">
      <c r="A22894" t="s">
        <v>5181</v>
      </c>
      <c r="B22894" s="53">
        <v>2006</v>
      </c>
      <c r="C22894" t="s">
        <v>780</v>
      </c>
      <c r="D22894" t="s">
        <v>18515</v>
      </c>
    </row>
    <row r="22895" spans="1:4" ht="15">
      <c r="A22895" t="s">
        <v>5181</v>
      </c>
      <c r="B22895" s="53">
        <v>2006</v>
      </c>
      <c r="C22895" t="s">
        <v>780</v>
      </c>
      <c r="D22895" t="s">
        <v>18516</v>
      </c>
    </row>
    <row r="22896" spans="1:4" ht="15">
      <c r="A22896" t="s">
        <v>5181</v>
      </c>
      <c r="B22896" s="53">
        <v>2006</v>
      </c>
      <c r="C22896" t="s">
        <v>780</v>
      </c>
      <c r="D22896" t="s">
        <v>18517</v>
      </c>
    </row>
    <row r="22897" spans="1:4" ht="15">
      <c r="A22897" t="s">
        <v>5181</v>
      </c>
      <c r="B22897" s="53">
        <v>2006</v>
      </c>
      <c r="C22897" t="s">
        <v>780</v>
      </c>
      <c r="D22897" t="s">
        <v>18518</v>
      </c>
    </row>
    <row r="22898" spans="1:4" ht="15">
      <c r="A22898" t="s">
        <v>5181</v>
      </c>
      <c r="B22898" s="53">
        <v>2006</v>
      </c>
      <c r="C22898" t="s">
        <v>1038</v>
      </c>
      <c r="D22898" t="s">
        <v>18519</v>
      </c>
    </row>
    <row r="22899" spans="1:4" ht="15">
      <c r="A22899" t="s">
        <v>5181</v>
      </c>
      <c r="B22899" s="53">
        <v>2006</v>
      </c>
      <c r="C22899" t="s">
        <v>1020</v>
      </c>
      <c r="D22899" t="s">
        <v>18520</v>
      </c>
    </row>
    <row r="22900" spans="1:4" ht="15">
      <c r="A22900" t="s">
        <v>5181</v>
      </c>
      <c r="B22900" s="53">
        <v>2006</v>
      </c>
      <c r="C22900" t="s">
        <v>932</v>
      </c>
      <c r="D22900" t="s">
        <v>18521</v>
      </c>
    </row>
    <row r="22901" spans="1:4" ht="15">
      <c r="A22901" t="s">
        <v>5181</v>
      </c>
      <c r="B22901" s="53">
        <v>2005</v>
      </c>
      <c r="C22901" t="s">
        <v>10</v>
      </c>
      <c r="D22901" t="s">
        <v>18522</v>
      </c>
    </row>
    <row r="22902" spans="1:4" ht="15">
      <c r="A22902" t="s">
        <v>5181</v>
      </c>
      <c r="B22902" s="53">
        <v>2005</v>
      </c>
      <c r="C22902" t="s">
        <v>1101</v>
      </c>
      <c r="D22902" t="s">
        <v>18523</v>
      </c>
    </row>
    <row r="22903" spans="1:4" ht="15">
      <c r="A22903" t="s">
        <v>5181</v>
      </c>
      <c r="B22903" s="53">
        <v>2005</v>
      </c>
      <c r="C22903" t="s">
        <v>885</v>
      </c>
      <c r="D22903" t="s">
        <v>8165</v>
      </c>
    </row>
    <row r="22904" spans="1:4" ht="15">
      <c r="A22904" t="s">
        <v>5181</v>
      </c>
      <c r="B22904" s="53">
        <v>2005</v>
      </c>
      <c r="C22904" t="s">
        <v>8919</v>
      </c>
      <c r="D22904" t="s">
        <v>12777</v>
      </c>
    </row>
    <row r="22905" spans="1:4" ht="15">
      <c r="A22905" t="s">
        <v>5181</v>
      </c>
      <c r="B22905" s="53">
        <v>2005</v>
      </c>
      <c r="C22905" t="s">
        <v>8919</v>
      </c>
      <c r="D22905" t="s">
        <v>18116</v>
      </c>
    </row>
    <row r="22906" spans="1:4" ht="15">
      <c r="A22906" t="s">
        <v>5181</v>
      </c>
      <c r="B22906" s="53">
        <v>2005</v>
      </c>
      <c r="C22906" t="s">
        <v>8919</v>
      </c>
      <c r="D22906" t="s">
        <v>18117</v>
      </c>
    </row>
    <row r="22907" spans="1:4" ht="15">
      <c r="A22907" t="s">
        <v>5181</v>
      </c>
      <c r="B22907" s="53">
        <v>2005</v>
      </c>
      <c r="C22907" t="s">
        <v>26</v>
      </c>
      <c r="D22907" t="s">
        <v>18524</v>
      </c>
    </row>
    <row r="22908" spans="1:4" ht="15">
      <c r="A22908" t="s">
        <v>5181</v>
      </c>
      <c r="B22908" s="53">
        <v>2005</v>
      </c>
      <c r="C22908" t="s">
        <v>26</v>
      </c>
      <c r="D22908" t="s">
        <v>8166</v>
      </c>
    </row>
    <row r="22909" spans="1:4" ht="15">
      <c r="A22909" t="s">
        <v>5181</v>
      </c>
      <c r="B22909" s="53">
        <v>2005</v>
      </c>
      <c r="C22909" t="s">
        <v>26</v>
      </c>
      <c r="D22909" t="s">
        <v>18525</v>
      </c>
    </row>
    <row r="22910" spans="1:4" ht="15">
      <c r="A22910" t="s">
        <v>5181</v>
      </c>
      <c r="B22910" s="53">
        <v>2005</v>
      </c>
      <c r="C22910" t="s">
        <v>661</v>
      </c>
      <c r="D22910" t="s">
        <v>18118</v>
      </c>
    </row>
    <row r="22911" spans="1:4" ht="15">
      <c r="A22911" t="s">
        <v>5181</v>
      </c>
      <c r="B22911" s="53">
        <v>2005</v>
      </c>
      <c r="C22911" t="s">
        <v>661</v>
      </c>
      <c r="D22911" t="s">
        <v>18526</v>
      </c>
    </row>
    <row r="22912" spans="1:4" ht="15">
      <c r="A22912" t="s">
        <v>5181</v>
      </c>
      <c r="B22912" s="53">
        <v>2005</v>
      </c>
      <c r="C22912" t="s">
        <v>661</v>
      </c>
      <c r="D22912" t="s">
        <v>18527</v>
      </c>
    </row>
    <row r="22913" spans="1:4" ht="15">
      <c r="A22913" t="s">
        <v>5181</v>
      </c>
      <c r="B22913" s="53">
        <v>2005</v>
      </c>
      <c r="C22913" t="s">
        <v>645</v>
      </c>
      <c r="D22913" t="s">
        <v>18119</v>
      </c>
    </row>
    <row r="22914" spans="1:4" ht="15">
      <c r="A22914" t="s">
        <v>5181</v>
      </c>
      <c r="B22914" s="53">
        <v>2005</v>
      </c>
      <c r="C22914" t="s">
        <v>1020</v>
      </c>
      <c r="D22914" t="s">
        <v>18528</v>
      </c>
    </row>
    <row r="22915" spans="1:4" ht="15">
      <c r="A22915" t="s">
        <v>5181</v>
      </c>
      <c r="B22915" s="53">
        <v>2005</v>
      </c>
      <c r="C22915" t="s">
        <v>1020</v>
      </c>
      <c r="D22915" t="s">
        <v>18529</v>
      </c>
    </row>
    <row r="22916" spans="1:4" ht="15">
      <c r="A22916" t="s">
        <v>5181</v>
      </c>
      <c r="B22916" s="53">
        <v>2005</v>
      </c>
      <c r="C22916" t="s">
        <v>2463</v>
      </c>
      <c r="D22916" t="s">
        <v>18530</v>
      </c>
    </row>
    <row r="22917" spans="1:4" ht="15">
      <c r="A22917" t="s">
        <v>5181</v>
      </c>
      <c r="B22917" s="53">
        <v>2004</v>
      </c>
      <c r="C22917" t="s">
        <v>1139</v>
      </c>
      <c r="D22917" t="s">
        <v>18531</v>
      </c>
    </row>
    <row r="22918" spans="1:4" ht="15">
      <c r="A22918" t="s">
        <v>5181</v>
      </c>
      <c r="B22918" s="53">
        <v>2004</v>
      </c>
      <c r="C22918" t="s">
        <v>1139</v>
      </c>
      <c r="D22918" t="s">
        <v>18532</v>
      </c>
    </row>
    <row r="22919" spans="1:4" ht="15">
      <c r="A22919" t="s">
        <v>5181</v>
      </c>
      <c r="B22919" s="53">
        <v>2004</v>
      </c>
      <c r="C22919" t="s">
        <v>1139</v>
      </c>
      <c r="D22919" t="s">
        <v>4409</v>
      </c>
    </row>
    <row r="22920" spans="1:4" ht="15">
      <c r="A22920" t="s">
        <v>5181</v>
      </c>
      <c r="B22920" s="53">
        <v>2004</v>
      </c>
      <c r="C22920" t="s">
        <v>1139</v>
      </c>
      <c r="D22920" t="s">
        <v>4409</v>
      </c>
    </row>
    <row r="22921" spans="1:4" ht="15">
      <c r="A22921" t="s">
        <v>5181</v>
      </c>
      <c r="B22921" s="53">
        <v>2004</v>
      </c>
      <c r="C22921" t="s">
        <v>1168</v>
      </c>
      <c r="D22921" t="s">
        <v>18533</v>
      </c>
    </row>
    <row r="22922" spans="1:4" ht="15">
      <c r="A22922" t="s">
        <v>5181</v>
      </c>
      <c r="B22922" s="53">
        <v>2004</v>
      </c>
      <c r="C22922" t="s">
        <v>875</v>
      </c>
      <c r="D22922" t="s">
        <v>18534</v>
      </c>
    </row>
    <row r="22923" spans="1:4" ht="15">
      <c r="A22923" t="s">
        <v>5181</v>
      </c>
      <c r="B22923" s="53">
        <v>2004</v>
      </c>
      <c r="C22923" t="s">
        <v>875</v>
      </c>
      <c r="D22923" t="s">
        <v>1339</v>
      </c>
    </row>
    <row r="22924" spans="1:4" ht="15">
      <c r="A22924" t="s">
        <v>5181</v>
      </c>
      <c r="B22924" s="53">
        <v>2004</v>
      </c>
      <c r="C22924" t="s">
        <v>843</v>
      </c>
      <c r="D22924" t="s">
        <v>18535</v>
      </c>
    </row>
    <row r="22925" spans="1:4" ht="15">
      <c r="A22925" t="s">
        <v>5181</v>
      </c>
      <c r="B22925" s="53">
        <v>2004</v>
      </c>
      <c r="C22925" t="s">
        <v>853</v>
      </c>
      <c r="D22925" t="s">
        <v>18536</v>
      </c>
    </row>
    <row r="22926" spans="1:4" ht="15">
      <c r="A22926" t="s">
        <v>5181</v>
      </c>
      <c r="B22926" s="53">
        <v>2004</v>
      </c>
      <c r="C22926" t="s">
        <v>853</v>
      </c>
      <c r="D22926" t="s">
        <v>18537</v>
      </c>
    </row>
    <row r="22927" spans="1:4" ht="15">
      <c r="A22927" t="s">
        <v>5181</v>
      </c>
      <c r="B22927" s="53">
        <v>2004</v>
      </c>
      <c r="C22927" t="s">
        <v>26</v>
      </c>
      <c r="D22927" t="s">
        <v>6437</v>
      </c>
    </row>
    <row r="22928" spans="1:4" ht="15">
      <c r="A22928" t="s">
        <v>5181</v>
      </c>
      <c r="B22928" s="53">
        <v>2004</v>
      </c>
      <c r="C22928" t="s">
        <v>661</v>
      </c>
      <c r="D22928" t="s">
        <v>18538</v>
      </c>
    </row>
    <row r="22929" spans="1:4" ht="15">
      <c r="A22929" t="s">
        <v>5181</v>
      </c>
      <c r="B22929" s="53">
        <v>2004</v>
      </c>
      <c r="C22929" t="s">
        <v>661</v>
      </c>
      <c r="D22929" t="s">
        <v>18539</v>
      </c>
    </row>
    <row r="22930" spans="1:4" ht="15">
      <c r="A22930" t="s">
        <v>5181</v>
      </c>
      <c r="B22930" s="53">
        <v>2004</v>
      </c>
      <c r="C22930" t="s">
        <v>18540</v>
      </c>
      <c r="D22930" t="s">
        <v>18541</v>
      </c>
    </row>
    <row r="22931" spans="1:4" ht="15">
      <c r="A22931" t="s">
        <v>5181</v>
      </c>
      <c r="B22931" s="53">
        <v>2004</v>
      </c>
      <c r="C22931" t="s">
        <v>645</v>
      </c>
      <c r="D22931" t="s">
        <v>8167</v>
      </c>
    </row>
    <row r="22932" spans="1:4" ht="15">
      <c r="A22932" t="s">
        <v>5181</v>
      </c>
      <c r="B22932" s="53">
        <v>2004</v>
      </c>
      <c r="C22932" t="s">
        <v>645</v>
      </c>
      <c r="D22932" t="s">
        <v>18542</v>
      </c>
    </row>
    <row r="22933" spans="1:4" ht="15">
      <c r="A22933" t="s">
        <v>5181</v>
      </c>
      <c r="B22933" s="53">
        <v>2004</v>
      </c>
      <c r="C22933" t="s">
        <v>645</v>
      </c>
      <c r="D22933" t="s">
        <v>8168</v>
      </c>
    </row>
    <row r="22934" spans="1:4" ht="15">
      <c r="A22934" t="s">
        <v>5181</v>
      </c>
      <c r="B22934" s="53">
        <v>2004</v>
      </c>
      <c r="C22934" t="s">
        <v>645</v>
      </c>
      <c r="D22934" t="s">
        <v>18543</v>
      </c>
    </row>
    <row r="22935" spans="1:4" ht="15">
      <c r="A22935" t="s">
        <v>5181</v>
      </c>
      <c r="B22935" s="53">
        <v>2004</v>
      </c>
      <c r="C22935" t="s">
        <v>878</v>
      </c>
      <c r="D22935" t="s">
        <v>8169</v>
      </c>
    </row>
    <row r="22936" spans="1:4" ht="15">
      <c r="A22936" t="s">
        <v>5181</v>
      </c>
      <c r="B22936" s="53">
        <v>2004</v>
      </c>
      <c r="C22936" t="s">
        <v>18544</v>
      </c>
      <c r="D22936" t="s">
        <v>18545</v>
      </c>
    </row>
    <row r="22937" spans="1:4" ht="15">
      <c r="A22937" t="s">
        <v>5181</v>
      </c>
      <c r="B22937" s="53">
        <v>2004</v>
      </c>
      <c r="C22937" t="s">
        <v>18546</v>
      </c>
      <c r="D22937" t="s">
        <v>18547</v>
      </c>
    </row>
    <row r="22938" spans="1:4" ht="15">
      <c r="A22938" t="s">
        <v>5181</v>
      </c>
      <c r="B22938" s="53">
        <v>2003</v>
      </c>
      <c r="C22938" t="s">
        <v>81</v>
      </c>
      <c r="D22938" t="s">
        <v>18548</v>
      </c>
    </row>
    <row r="22939" spans="1:4" ht="15">
      <c r="A22939" t="s">
        <v>5181</v>
      </c>
      <c r="B22939" s="53">
        <v>2003</v>
      </c>
      <c r="C22939" t="s">
        <v>924</v>
      </c>
      <c r="D22939" t="s">
        <v>15689</v>
      </c>
    </row>
    <row r="22940" spans="1:4" ht="15">
      <c r="A22940" t="s">
        <v>5181</v>
      </c>
      <c r="B22940" s="53">
        <v>2003</v>
      </c>
      <c r="C22940" t="s">
        <v>875</v>
      </c>
      <c r="D22940" t="s">
        <v>1339</v>
      </c>
    </row>
    <row r="22941" spans="1:4" ht="15">
      <c r="A22941" t="s">
        <v>5181</v>
      </c>
      <c r="B22941" s="53">
        <v>2003</v>
      </c>
      <c r="C22941" t="s">
        <v>875</v>
      </c>
      <c r="D22941" t="s">
        <v>15690</v>
      </c>
    </row>
    <row r="22942" spans="1:4" ht="15">
      <c r="A22942" t="s">
        <v>5181</v>
      </c>
      <c r="B22942" s="53">
        <v>2003</v>
      </c>
      <c r="C22942" t="s">
        <v>885</v>
      </c>
      <c r="D22942" t="s">
        <v>18549</v>
      </c>
    </row>
    <row r="22943" spans="1:4" ht="15">
      <c r="A22943" t="s">
        <v>5181</v>
      </c>
      <c r="B22943" s="53">
        <v>2003</v>
      </c>
      <c r="C22943" t="s">
        <v>885</v>
      </c>
      <c r="D22943" t="s">
        <v>18120</v>
      </c>
    </row>
    <row r="22944" spans="1:4" ht="15">
      <c r="A22944" t="s">
        <v>5181</v>
      </c>
      <c r="B22944" s="53">
        <v>2003</v>
      </c>
      <c r="C22944" t="s">
        <v>885</v>
      </c>
      <c r="D22944" t="s">
        <v>18121</v>
      </c>
    </row>
    <row r="22945" spans="1:4" ht="15">
      <c r="A22945" t="s">
        <v>5181</v>
      </c>
      <c r="B22945" s="53">
        <v>2003</v>
      </c>
      <c r="C22945" t="s">
        <v>885</v>
      </c>
      <c r="D22945" t="s">
        <v>18550</v>
      </c>
    </row>
    <row r="22946" spans="1:4" ht="15">
      <c r="A22946" t="s">
        <v>5181</v>
      </c>
      <c r="B22946" s="53">
        <v>2003</v>
      </c>
      <c r="C22946" t="s">
        <v>885</v>
      </c>
      <c r="D22946" t="s">
        <v>18551</v>
      </c>
    </row>
    <row r="22947" spans="1:4" ht="15">
      <c r="A22947" t="s">
        <v>5181</v>
      </c>
      <c r="B22947" s="53">
        <v>2003</v>
      </c>
      <c r="C22947" t="s">
        <v>885</v>
      </c>
      <c r="D22947" t="s">
        <v>18552</v>
      </c>
    </row>
    <row r="22948" spans="1:4" ht="15">
      <c r="A22948" t="s">
        <v>5181</v>
      </c>
      <c r="B22948" s="53">
        <v>2003</v>
      </c>
      <c r="C22948" t="s">
        <v>853</v>
      </c>
      <c r="D22948" t="s">
        <v>18553</v>
      </c>
    </row>
    <row r="22949" spans="1:4" ht="15">
      <c r="A22949" t="s">
        <v>5181</v>
      </c>
      <c r="B22949" s="53">
        <v>2003</v>
      </c>
      <c r="C22949" t="s">
        <v>853</v>
      </c>
      <c r="D22949" t="s">
        <v>18554</v>
      </c>
    </row>
    <row r="22950" spans="1:4" ht="15">
      <c r="A22950" t="s">
        <v>5181</v>
      </c>
      <c r="B22950" s="53">
        <v>2003</v>
      </c>
      <c r="C22950" t="s">
        <v>853</v>
      </c>
      <c r="D22950" t="s">
        <v>18555</v>
      </c>
    </row>
    <row r="22951" spans="1:4" ht="15">
      <c r="A22951" t="s">
        <v>5181</v>
      </c>
      <c r="B22951" s="53">
        <v>2003</v>
      </c>
      <c r="C22951" t="s">
        <v>918</v>
      </c>
      <c r="D22951" t="s">
        <v>18556</v>
      </c>
    </row>
    <row r="22952" spans="1:4" ht="15">
      <c r="A22952" t="s">
        <v>5181</v>
      </c>
      <c r="B22952" s="53">
        <v>2003</v>
      </c>
      <c r="C22952" t="s">
        <v>645</v>
      </c>
      <c r="D22952" t="s">
        <v>8170</v>
      </c>
    </row>
    <row r="22953" spans="1:4" ht="15">
      <c r="A22953" t="s">
        <v>5181</v>
      </c>
      <c r="B22953" s="53">
        <v>2003</v>
      </c>
      <c r="C22953" t="s">
        <v>645</v>
      </c>
      <c r="D22953" t="s">
        <v>15691</v>
      </c>
    </row>
    <row r="22954" spans="1:4" ht="15">
      <c r="A22954" t="s">
        <v>5181</v>
      </c>
      <c r="B22954" s="53">
        <v>2003</v>
      </c>
      <c r="C22954" t="s">
        <v>645</v>
      </c>
      <c r="D22954" t="s">
        <v>18557</v>
      </c>
    </row>
    <row r="22955" spans="1:4" ht="15">
      <c r="A22955" t="s">
        <v>5181</v>
      </c>
      <c r="B22955" s="53">
        <v>2003</v>
      </c>
      <c r="C22955" t="s">
        <v>885</v>
      </c>
      <c r="D22955" t="s">
        <v>18558</v>
      </c>
    </row>
    <row r="22956" spans="1:4" ht="15">
      <c r="A22956" t="s">
        <v>5181</v>
      </c>
      <c r="B22956" s="53">
        <v>2002</v>
      </c>
      <c r="C22956" t="s">
        <v>875</v>
      </c>
      <c r="D22956" t="s">
        <v>18559</v>
      </c>
    </row>
    <row r="22957" spans="1:4" ht="15">
      <c r="A22957" t="s">
        <v>5181</v>
      </c>
      <c r="B22957" s="53">
        <v>2002</v>
      </c>
      <c r="C22957" t="s">
        <v>18560</v>
      </c>
      <c r="D22957" t="s">
        <v>18561</v>
      </c>
    </row>
    <row r="22958" spans="1:4" ht="15">
      <c r="A22958" t="s">
        <v>5181</v>
      </c>
      <c r="B22958" s="53">
        <v>2002</v>
      </c>
      <c r="C22958" t="s">
        <v>645</v>
      </c>
      <c r="D22958" t="s">
        <v>18122</v>
      </c>
    </row>
    <row r="22959" spans="1:4" ht="15">
      <c r="A22959" t="s">
        <v>5181</v>
      </c>
      <c r="B22959" s="53">
        <v>2001</v>
      </c>
      <c r="C22959" t="s">
        <v>917</v>
      </c>
      <c r="D22959" t="s">
        <v>18562</v>
      </c>
    </row>
    <row r="22960" spans="1:4" ht="15">
      <c r="A22960" t="s">
        <v>5181</v>
      </c>
      <c r="B22960" s="53">
        <v>2001</v>
      </c>
      <c r="C22960" t="s">
        <v>885</v>
      </c>
      <c r="D22960" t="s">
        <v>18563</v>
      </c>
    </row>
    <row r="22961" spans="1:4" ht="15">
      <c r="A22961" t="s">
        <v>5181</v>
      </c>
      <c r="B22961" s="53">
        <v>2001</v>
      </c>
      <c r="C22961" t="s">
        <v>853</v>
      </c>
      <c r="D22961" t="s">
        <v>18564</v>
      </c>
    </row>
    <row r="22962" spans="1:4" ht="15">
      <c r="A22962" t="s">
        <v>5181</v>
      </c>
      <c r="B22962" s="53">
        <v>2001</v>
      </c>
      <c r="C22962" t="s">
        <v>853</v>
      </c>
      <c r="D22962" t="s">
        <v>18565</v>
      </c>
    </row>
    <row r="22963" spans="1:4" ht="15">
      <c r="A22963" t="s">
        <v>5181</v>
      </c>
      <c r="B22963" s="53">
        <v>2001</v>
      </c>
      <c r="C22963" t="s">
        <v>853</v>
      </c>
      <c r="D22963" t="s">
        <v>18566</v>
      </c>
    </row>
    <row r="22964" spans="1:4" ht="15">
      <c r="A22964" t="s">
        <v>5181</v>
      </c>
      <c r="B22964" s="53">
        <v>2001</v>
      </c>
      <c r="C22964" t="s">
        <v>869</v>
      </c>
      <c r="D22964" t="s">
        <v>18567</v>
      </c>
    </row>
    <row r="22965" spans="1:4" ht="15">
      <c r="A22965" t="s">
        <v>5181</v>
      </c>
      <c r="B22965" s="53">
        <v>2001</v>
      </c>
      <c r="C22965" t="s">
        <v>661</v>
      </c>
      <c r="D22965" t="s">
        <v>18568</v>
      </c>
    </row>
    <row r="22966" spans="1:4" ht="15">
      <c r="A22966" t="s">
        <v>5181</v>
      </c>
      <c r="B22966" s="53">
        <v>2001</v>
      </c>
      <c r="C22966" t="s">
        <v>661</v>
      </c>
      <c r="D22966" t="s">
        <v>18569</v>
      </c>
    </row>
    <row r="22967" spans="1:4" ht="15">
      <c r="A22967" t="s">
        <v>5181</v>
      </c>
      <c r="B22967" s="53">
        <v>2001</v>
      </c>
      <c r="C22967" t="s">
        <v>645</v>
      </c>
      <c r="D22967" t="s">
        <v>18570</v>
      </c>
    </row>
    <row r="22968" spans="1:4" ht="15">
      <c r="A22968" t="s">
        <v>5181</v>
      </c>
      <c r="B22968" s="53">
        <v>2001</v>
      </c>
      <c r="C22968" t="s">
        <v>645</v>
      </c>
      <c r="D22968" t="s">
        <v>15692</v>
      </c>
    </row>
    <row r="22969" spans="1:4" ht="15">
      <c r="A22969" t="s">
        <v>5181</v>
      </c>
      <c r="B22969" s="53">
        <v>2001</v>
      </c>
      <c r="C22969" t="s">
        <v>974</v>
      </c>
      <c r="D22969" t="s">
        <v>18571</v>
      </c>
    </row>
    <row r="22970" spans="1:4" ht="15">
      <c r="A22970" t="s">
        <v>5181</v>
      </c>
      <c r="B22970" s="53">
        <v>2000</v>
      </c>
      <c r="C22970" t="s">
        <v>581</v>
      </c>
      <c r="D22970" t="s">
        <v>18572</v>
      </c>
    </row>
    <row r="22971" spans="1:4" ht="15">
      <c r="A22971" t="s">
        <v>5181</v>
      </c>
      <c r="B22971" s="53">
        <v>2000</v>
      </c>
      <c r="C22971" t="s">
        <v>885</v>
      </c>
      <c r="D22971" t="s">
        <v>18573</v>
      </c>
    </row>
    <row r="22972" spans="1:4" ht="15">
      <c r="A22972" t="s">
        <v>5181</v>
      </c>
      <c r="B22972" s="53">
        <v>2000</v>
      </c>
      <c r="C22972" t="s">
        <v>885</v>
      </c>
      <c r="D22972" t="s">
        <v>18574</v>
      </c>
    </row>
    <row r="22973" spans="1:4" ht="15">
      <c r="A22973" t="s">
        <v>5181</v>
      </c>
      <c r="B22973" s="53">
        <v>2000</v>
      </c>
      <c r="C22973" t="s">
        <v>661</v>
      </c>
      <c r="D22973" t="s">
        <v>15695</v>
      </c>
    </row>
    <row r="22974" spans="1:4" ht="15">
      <c r="A22974" t="s">
        <v>5181</v>
      </c>
      <c r="B22974" s="53">
        <v>2000</v>
      </c>
      <c r="C22974" t="s">
        <v>661</v>
      </c>
      <c r="D22974" t="s">
        <v>18575</v>
      </c>
    </row>
    <row r="22975" spans="1:4" ht="15">
      <c r="A22975" t="s">
        <v>5181</v>
      </c>
      <c r="B22975" s="53">
        <v>2000</v>
      </c>
      <c r="C22975" t="s">
        <v>645</v>
      </c>
      <c r="D22975" t="s">
        <v>8171</v>
      </c>
    </row>
    <row r="22976" spans="1:4" ht="15">
      <c r="A22976" t="s">
        <v>5181</v>
      </c>
      <c r="B22976" s="53">
        <v>2000</v>
      </c>
      <c r="C22976" t="s">
        <v>645</v>
      </c>
      <c r="D22976" t="s">
        <v>18576</v>
      </c>
    </row>
    <row r="22977" spans="1:4" ht="15">
      <c r="A22977" t="s">
        <v>5181</v>
      </c>
      <c r="B22977" s="53">
        <v>2000</v>
      </c>
      <c r="C22977" t="s">
        <v>885</v>
      </c>
      <c r="D22977" t="s">
        <v>18577</v>
      </c>
    </row>
    <row r="22978" spans="1:4" ht="15">
      <c r="A22978" t="s">
        <v>5181</v>
      </c>
      <c r="B22978" s="53">
        <v>1999</v>
      </c>
      <c r="C22978" t="s">
        <v>18578</v>
      </c>
      <c r="D22978" t="s">
        <v>18579</v>
      </c>
    </row>
    <row r="22979" spans="1:4" ht="15">
      <c r="A22979" t="s">
        <v>5181</v>
      </c>
      <c r="B22979" s="53">
        <v>1999</v>
      </c>
      <c r="C22979" t="s">
        <v>875</v>
      </c>
      <c r="D22979" t="s">
        <v>876</v>
      </c>
    </row>
    <row r="22980" spans="1:4" ht="15">
      <c r="A22980" t="s">
        <v>5181</v>
      </c>
      <c r="B22980" s="53">
        <v>1999</v>
      </c>
      <c r="C22980" t="s">
        <v>875</v>
      </c>
      <c r="D22980" t="s">
        <v>18580</v>
      </c>
    </row>
    <row r="22981" spans="1:4" ht="15">
      <c r="A22981" t="s">
        <v>5181</v>
      </c>
      <c r="B22981" s="53">
        <v>1999</v>
      </c>
      <c r="C22981" t="s">
        <v>885</v>
      </c>
      <c r="D22981" t="s">
        <v>15698</v>
      </c>
    </row>
    <row r="22982" spans="1:4" ht="15">
      <c r="A22982" t="s">
        <v>5181</v>
      </c>
      <c r="B22982" s="53">
        <v>1999</v>
      </c>
      <c r="C22982" t="s">
        <v>885</v>
      </c>
      <c r="D22982" t="s">
        <v>18581</v>
      </c>
    </row>
    <row r="22983" spans="1:4" ht="15">
      <c r="A22983" t="s">
        <v>5181</v>
      </c>
      <c r="B22983" s="53">
        <v>1999</v>
      </c>
      <c r="C22983" t="s">
        <v>885</v>
      </c>
      <c r="D22983" t="s">
        <v>18582</v>
      </c>
    </row>
    <row r="22984" spans="1:4" ht="15">
      <c r="A22984" t="s">
        <v>5181</v>
      </c>
      <c r="B22984" s="53">
        <v>1999</v>
      </c>
      <c r="C22984" t="s">
        <v>661</v>
      </c>
      <c r="D22984" t="s">
        <v>8172</v>
      </c>
    </row>
    <row r="22985" spans="1:4" ht="15">
      <c r="A22985" t="s">
        <v>5181</v>
      </c>
      <c r="B22985" s="53">
        <v>1999</v>
      </c>
      <c r="C22985" t="s">
        <v>661</v>
      </c>
      <c r="D22985" t="s">
        <v>15699</v>
      </c>
    </row>
    <row r="22986" spans="1:4" ht="15">
      <c r="A22986" t="s">
        <v>5181</v>
      </c>
      <c r="B22986" s="53">
        <v>1999</v>
      </c>
      <c r="C22986" t="s">
        <v>1080</v>
      </c>
      <c r="D22986" t="s">
        <v>18583</v>
      </c>
    </row>
    <row r="22987" spans="1:4" ht="15">
      <c r="A22987" t="s">
        <v>5181</v>
      </c>
      <c r="B22987" s="53">
        <v>1999</v>
      </c>
      <c r="C22987" t="s">
        <v>645</v>
      </c>
      <c r="D22987" t="s">
        <v>15700</v>
      </c>
    </row>
    <row r="22988" spans="1:4" ht="15">
      <c r="A22988" t="s">
        <v>5181</v>
      </c>
      <c r="B22988" s="53">
        <v>1999</v>
      </c>
      <c r="C22988" t="s">
        <v>885</v>
      </c>
      <c r="D22988" t="s">
        <v>16236</v>
      </c>
    </row>
    <row r="22989" spans="1:4" ht="15">
      <c r="A22989" t="s">
        <v>5181</v>
      </c>
      <c r="B22989" s="53">
        <v>1998</v>
      </c>
      <c r="C22989" t="s">
        <v>135</v>
      </c>
      <c r="D22989" t="s">
        <v>18584</v>
      </c>
    </row>
    <row r="22990" spans="1:4" ht="15">
      <c r="A22990" t="s">
        <v>5181</v>
      </c>
      <c r="B22990" s="53">
        <v>1998</v>
      </c>
      <c r="C22990" t="s">
        <v>875</v>
      </c>
      <c r="D22990" t="s">
        <v>18585</v>
      </c>
    </row>
    <row r="22991" spans="1:4" ht="15">
      <c r="A22991" t="s">
        <v>5181</v>
      </c>
      <c r="B22991" s="53">
        <v>1998</v>
      </c>
      <c r="C22991" t="s">
        <v>885</v>
      </c>
      <c r="D22991" t="s">
        <v>18586</v>
      </c>
    </row>
    <row r="22992" spans="1:4" ht="15">
      <c r="A22992" t="s">
        <v>5181</v>
      </c>
      <c r="B22992" s="53">
        <v>1998</v>
      </c>
      <c r="C22992" t="s">
        <v>885</v>
      </c>
      <c r="D22992" t="s">
        <v>15701</v>
      </c>
    </row>
    <row r="22993" spans="1:4" ht="15">
      <c r="A22993" t="s">
        <v>5181</v>
      </c>
      <c r="B22993" s="53">
        <v>1998</v>
      </c>
      <c r="C22993" t="s">
        <v>885</v>
      </c>
      <c r="D22993" t="s">
        <v>18587</v>
      </c>
    </row>
    <row r="22994" spans="1:4" ht="15">
      <c r="A22994" t="s">
        <v>5181</v>
      </c>
      <c r="B22994" s="53">
        <v>1998</v>
      </c>
      <c r="C22994" t="s">
        <v>12059</v>
      </c>
      <c r="D22994" t="s">
        <v>18588</v>
      </c>
    </row>
    <row r="22995" spans="1:4" ht="15">
      <c r="A22995" t="s">
        <v>5181</v>
      </c>
      <c r="B22995" s="53">
        <v>1998</v>
      </c>
      <c r="C22995" t="s">
        <v>881</v>
      </c>
      <c r="D22995" t="s">
        <v>18589</v>
      </c>
    </row>
    <row r="22996" spans="1:4" ht="15">
      <c r="A22996" t="s">
        <v>5181</v>
      </c>
      <c r="B22996" s="53">
        <v>1998</v>
      </c>
      <c r="C22996" t="s">
        <v>1264</v>
      </c>
      <c r="D22996" t="s">
        <v>18590</v>
      </c>
    </row>
    <row r="22997" spans="1:4" ht="15">
      <c r="A22997" t="s">
        <v>5181</v>
      </c>
      <c r="B22997" s="53">
        <v>1998</v>
      </c>
      <c r="C22997" t="s">
        <v>661</v>
      </c>
      <c r="D22997" t="s">
        <v>18591</v>
      </c>
    </row>
    <row r="22998" spans="1:4" ht="15">
      <c r="A22998" t="s">
        <v>5181</v>
      </c>
      <c r="B22998" s="53">
        <v>1998</v>
      </c>
      <c r="C22998" t="s">
        <v>645</v>
      </c>
      <c r="D22998" t="s">
        <v>18592</v>
      </c>
    </row>
    <row r="22999" spans="1:4" ht="15">
      <c r="A22999" t="s">
        <v>5181</v>
      </c>
      <c r="B22999" s="53">
        <v>1998</v>
      </c>
      <c r="C22999" t="s">
        <v>645</v>
      </c>
      <c r="D22999" t="s">
        <v>18593</v>
      </c>
    </row>
    <row r="23000" spans="1:4" ht="15">
      <c r="A23000" t="s">
        <v>5181</v>
      </c>
      <c r="B23000" s="53">
        <v>1998</v>
      </c>
      <c r="C23000" t="s">
        <v>18594</v>
      </c>
      <c r="D23000" t="s">
        <v>18595</v>
      </c>
    </row>
    <row r="23001" spans="1:4" ht="15">
      <c r="A23001" t="s">
        <v>5181</v>
      </c>
      <c r="B23001" s="53">
        <v>1998</v>
      </c>
      <c r="C23001" t="s">
        <v>881</v>
      </c>
      <c r="D23001" t="s">
        <v>882</v>
      </c>
    </row>
    <row r="23002" spans="1:4" ht="15">
      <c r="A23002" t="s">
        <v>5181</v>
      </c>
      <c r="B23002" s="53">
        <v>1997</v>
      </c>
      <c r="C23002" t="s">
        <v>892</v>
      </c>
      <c r="D23002" t="s">
        <v>15702</v>
      </c>
    </row>
    <row r="23003" spans="1:4" ht="15">
      <c r="A23003" t="s">
        <v>5181</v>
      </c>
      <c r="B23003" s="53">
        <v>1997</v>
      </c>
      <c r="C23003" t="s">
        <v>875</v>
      </c>
      <c r="D23003" t="s">
        <v>18596</v>
      </c>
    </row>
    <row r="23004" spans="1:4" ht="15">
      <c r="A23004" t="s">
        <v>5181</v>
      </c>
      <c r="B23004" s="53">
        <v>1997</v>
      </c>
      <c r="C23004" t="s">
        <v>875</v>
      </c>
      <c r="D23004" t="s">
        <v>15704</v>
      </c>
    </row>
    <row r="23005" spans="1:4" ht="15">
      <c r="A23005" t="s">
        <v>5181</v>
      </c>
      <c r="B23005" s="53">
        <v>1997</v>
      </c>
      <c r="C23005" t="s">
        <v>885</v>
      </c>
      <c r="D23005" t="s">
        <v>18597</v>
      </c>
    </row>
    <row r="23006" spans="1:4" ht="15">
      <c r="A23006" t="s">
        <v>5181</v>
      </c>
      <c r="B23006" s="53">
        <v>1997</v>
      </c>
      <c r="C23006" t="s">
        <v>918</v>
      </c>
      <c r="D23006" t="s">
        <v>18598</v>
      </c>
    </row>
    <row r="23007" spans="1:4" ht="15">
      <c r="A23007" t="s">
        <v>5181</v>
      </c>
      <c r="B23007" s="53">
        <v>1997</v>
      </c>
      <c r="C23007" t="s">
        <v>645</v>
      </c>
      <c r="D23007" t="s">
        <v>18599</v>
      </c>
    </row>
    <row r="23008" spans="1:4" ht="15">
      <c r="A23008" t="s">
        <v>5181</v>
      </c>
      <c r="B23008" s="53">
        <v>1997</v>
      </c>
      <c r="C23008" t="s">
        <v>645</v>
      </c>
      <c r="D23008" t="s">
        <v>15706</v>
      </c>
    </row>
    <row r="23009" spans="1:4" ht="15">
      <c r="A23009" t="s">
        <v>5181</v>
      </c>
      <c r="B23009" s="53">
        <v>1997</v>
      </c>
      <c r="C23009" t="s">
        <v>15</v>
      </c>
      <c r="D23009" t="s">
        <v>18600</v>
      </c>
    </row>
    <row r="23010" spans="1:4" ht="15">
      <c r="A23010" t="s">
        <v>5181</v>
      </c>
      <c r="B23010" s="53">
        <v>1996</v>
      </c>
      <c r="C23010" t="s">
        <v>18578</v>
      </c>
      <c r="D23010" t="s">
        <v>18601</v>
      </c>
    </row>
    <row r="23011" spans="1:4" ht="15">
      <c r="A23011" t="s">
        <v>5181</v>
      </c>
      <c r="B23011" s="53">
        <v>1996</v>
      </c>
      <c r="C23011" t="s">
        <v>4962</v>
      </c>
      <c r="D23011" t="s">
        <v>18602</v>
      </c>
    </row>
    <row r="23012" spans="1:4" ht="15">
      <c r="A23012" t="s">
        <v>5181</v>
      </c>
      <c r="B23012" s="53">
        <v>1996</v>
      </c>
      <c r="C23012" t="s">
        <v>875</v>
      </c>
      <c r="D23012" t="s">
        <v>1339</v>
      </c>
    </row>
    <row r="23013" spans="1:4" ht="15">
      <c r="A23013" t="s">
        <v>5181</v>
      </c>
      <c r="B23013" s="53">
        <v>1996</v>
      </c>
      <c r="C23013" t="s">
        <v>875</v>
      </c>
      <c r="D23013" t="s">
        <v>18603</v>
      </c>
    </row>
    <row r="23014" spans="1:4" ht="15">
      <c r="A23014" t="s">
        <v>5181</v>
      </c>
      <c r="B23014" s="53">
        <v>1996</v>
      </c>
      <c r="C23014" t="s">
        <v>18604</v>
      </c>
      <c r="D23014" t="s">
        <v>18605</v>
      </c>
    </row>
    <row r="23015" spans="1:4" ht="15">
      <c r="A23015" t="s">
        <v>5181</v>
      </c>
      <c r="B23015" s="53">
        <v>1996</v>
      </c>
      <c r="C23015" t="s">
        <v>18606</v>
      </c>
      <c r="D23015" t="s">
        <v>18607</v>
      </c>
    </row>
    <row r="23016" spans="1:4" ht="15">
      <c r="A23016" t="s">
        <v>5181</v>
      </c>
      <c r="B23016" s="53">
        <v>1996</v>
      </c>
      <c r="C23016" t="s">
        <v>18608</v>
      </c>
      <c r="D23016" t="s">
        <v>18609</v>
      </c>
    </row>
    <row r="23017" spans="1:4" ht="15">
      <c r="A23017" t="s">
        <v>5181</v>
      </c>
      <c r="B23017" s="53">
        <v>1996</v>
      </c>
      <c r="C23017" t="s">
        <v>661</v>
      </c>
      <c r="D23017" t="s">
        <v>18610</v>
      </c>
    </row>
    <row r="23018" spans="1:4" ht="15">
      <c r="A23018" t="s">
        <v>5181</v>
      </c>
      <c r="B23018" s="53">
        <v>1996</v>
      </c>
      <c r="C23018" t="s">
        <v>645</v>
      </c>
      <c r="D23018" t="s">
        <v>18611</v>
      </c>
    </row>
    <row r="23019" spans="1:4" ht="15">
      <c r="A23019" t="s">
        <v>5181</v>
      </c>
      <c r="B23019" s="53">
        <v>1996</v>
      </c>
      <c r="C23019" t="s">
        <v>645</v>
      </c>
      <c r="D23019" t="s">
        <v>18612</v>
      </c>
    </row>
    <row r="23020" spans="1:4" ht="15">
      <c r="A23020" t="s">
        <v>5181</v>
      </c>
      <c r="B23020" s="53">
        <v>1996</v>
      </c>
      <c r="C23020" t="s">
        <v>645</v>
      </c>
      <c r="D23020" t="s">
        <v>18613</v>
      </c>
    </row>
    <row r="23021" spans="1:4" ht="15">
      <c r="A23021" t="s">
        <v>5181</v>
      </c>
      <c r="B23021" s="53">
        <v>1995</v>
      </c>
      <c r="C23021" t="s">
        <v>18614</v>
      </c>
      <c r="D23021" t="s">
        <v>18615</v>
      </c>
    </row>
    <row r="23022" spans="1:4" ht="15">
      <c r="A23022" t="s">
        <v>5181</v>
      </c>
      <c r="B23022" s="53">
        <v>1995</v>
      </c>
      <c r="C23022" t="s">
        <v>875</v>
      </c>
      <c r="D23022" t="s">
        <v>15710</v>
      </c>
    </row>
    <row r="23023" spans="1:4" ht="15">
      <c r="A23023" t="s">
        <v>5181</v>
      </c>
      <c r="B23023" s="53">
        <v>1995</v>
      </c>
      <c r="C23023" t="s">
        <v>875</v>
      </c>
      <c r="D23023" t="s">
        <v>18616</v>
      </c>
    </row>
    <row r="23024" spans="1:4" ht="15">
      <c r="A23024" t="s">
        <v>5181</v>
      </c>
      <c r="B23024" s="53">
        <v>1995</v>
      </c>
      <c r="C23024" t="s">
        <v>885</v>
      </c>
      <c r="D23024" t="s">
        <v>18617</v>
      </c>
    </row>
    <row r="23025" spans="1:4" ht="15">
      <c r="A23025" t="s">
        <v>5181</v>
      </c>
      <c r="B23025" s="53">
        <v>1995</v>
      </c>
      <c r="C23025" t="s">
        <v>661</v>
      </c>
      <c r="D23025" t="s">
        <v>18618</v>
      </c>
    </row>
    <row r="23026" spans="1:4" ht="15">
      <c r="A23026" t="s">
        <v>5181</v>
      </c>
      <c r="B23026" s="53">
        <v>1995</v>
      </c>
      <c r="C23026" t="s">
        <v>18619</v>
      </c>
      <c r="D23026" t="s">
        <v>18620</v>
      </c>
    </row>
    <row r="23027" spans="1:4" ht="15">
      <c r="A23027" t="s">
        <v>5181</v>
      </c>
      <c r="B23027" s="53">
        <v>1995</v>
      </c>
      <c r="C23027" t="s">
        <v>885</v>
      </c>
      <c r="D23027" t="s">
        <v>891</v>
      </c>
    </row>
    <row r="23028" spans="1:4" ht="15">
      <c r="A23028" t="s">
        <v>5181</v>
      </c>
      <c r="B23028" s="53">
        <v>1994</v>
      </c>
      <c r="C23028" t="s">
        <v>581</v>
      </c>
      <c r="D23028" t="s">
        <v>18621</v>
      </c>
    </row>
    <row r="23029" spans="1:4" ht="15">
      <c r="A23029" t="s">
        <v>5181</v>
      </c>
      <c r="B23029" s="53">
        <v>1994</v>
      </c>
      <c r="C23029" t="s">
        <v>885</v>
      </c>
      <c r="D23029" t="s">
        <v>18622</v>
      </c>
    </row>
    <row r="23030" spans="1:4" ht="15">
      <c r="A23030" t="s">
        <v>5181</v>
      </c>
      <c r="B23030" s="53">
        <v>1994</v>
      </c>
      <c r="C23030" t="s">
        <v>885</v>
      </c>
      <c r="D23030" t="s">
        <v>18623</v>
      </c>
    </row>
    <row r="23031" spans="1:4" ht="15">
      <c r="A23031" t="s">
        <v>5181</v>
      </c>
      <c r="B23031" s="53">
        <v>1994</v>
      </c>
      <c r="C23031" t="s">
        <v>896</v>
      </c>
      <c r="D23031" t="s">
        <v>18624</v>
      </c>
    </row>
    <row r="23032" spans="1:4" ht="15">
      <c r="A23032" t="s">
        <v>5181</v>
      </c>
      <c r="B23032" s="53">
        <v>1994</v>
      </c>
      <c r="C23032" t="s">
        <v>645</v>
      </c>
      <c r="D23032" t="s">
        <v>18625</v>
      </c>
    </row>
    <row r="23033" spans="1:4" ht="15">
      <c r="A23033" t="s">
        <v>5181</v>
      </c>
      <c r="B23033" s="53">
        <v>1994</v>
      </c>
      <c r="C23033" t="s">
        <v>5637</v>
      </c>
      <c r="D23033" t="s">
        <v>18626</v>
      </c>
    </row>
    <row r="23034" spans="1:4" ht="15">
      <c r="A23034" t="s">
        <v>5181</v>
      </c>
      <c r="B23034" s="53">
        <v>1993</v>
      </c>
      <c r="C23034" t="s">
        <v>875</v>
      </c>
      <c r="D23034" t="s">
        <v>18627</v>
      </c>
    </row>
    <row r="23035" spans="1:4" ht="15">
      <c r="A23035" t="s">
        <v>5181</v>
      </c>
      <c r="B23035" s="53">
        <v>1993</v>
      </c>
      <c r="C23035" t="s">
        <v>645</v>
      </c>
      <c r="D23035" t="s">
        <v>15718</v>
      </c>
    </row>
    <row r="23036" spans="1:4" ht="15">
      <c r="A23036" t="s">
        <v>5181</v>
      </c>
      <c r="B23036" s="53">
        <v>1993</v>
      </c>
      <c r="C23036" t="s">
        <v>902</v>
      </c>
      <c r="D23036" t="s">
        <v>18628</v>
      </c>
    </row>
    <row r="23037" spans="1:4" ht="15">
      <c r="A23037" t="s">
        <v>5181</v>
      </c>
      <c r="B23037" s="53">
        <v>1992</v>
      </c>
      <c r="C23037" t="s">
        <v>18629</v>
      </c>
      <c r="D23037" t="s">
        <v>18630</v>
      </c>
    </row>
    <row r="23038" spans="1:4" ht="15">
      <c r="A23038" t="s">
        <v>5181</v>
      </c>
      <c r="B23038" s="53">
        <v>1992</v>
      </c>
      <c r="C23038" t="s">
        <v>661</v>
      </c>
      <c r="D23038" t="s">
        <v>18631</v>
      </c>
    </row>
    <row r="23039" spans="1:4" ht="15">
      <c r="A23039" t="s">
        <v>5181</v>
      </c>
      <c r="B23039" s="53">
        <v>1992</v>
      </c>
      <c r="C23039" t="s">
        <v>645</v>
      </c>
      <c r="D23039" t="s">
        <v>15721</v>
      </c>
    </row>
    <row r="23040" spans="1:4" ht="15">
      <c r="A23040" t="s">
        <v>5181</v>
      </c>
      <c r="B23040" s="53">
        <v>1991</v>
      </c>
      <c r="C23040" t="s">
        <v>661</v>
      </c>
      <c r="D23040" t="s">
        <v>15725</v>
      </c>
    </row>
    <row r="23041" spans="1:4" ht="15">
      <c r="A23041" t="s">
        <v>5181</v>
      </c>
      <c r="B23041" s="53">
        <v>1989</v>
      </c>
      <c r="C23041" t="s">
        <v>404</v>
      </c>
      <c r="D23041" t="s">
        <v>18632</v>
      </c>
    </row>
    <row r="23042" spans="1:4" ht="15">
      <c r="A23042" t="s">
        <v>5181</v>
      </c>
      <c r="B23042" s="53">
        <v>1989</v>
      </c>
      <c r="C23042" t="s">
        <v>1279</v>
      </c>
      <c r="D23042" t="s">
        <v>18633</v>
      </c>
    </row>
    <row r="23043" spans="1:4" ht="15">
      <c r="A23043" t="s">
        <v>5181</v>
      </c>
      <c r="B23043" s="53">
        <v>1988</v>
      </c>
      <c r="C23043" t="s">
        <v>18578</v>
      </c>
      <c r="D23043" t="s">
        <v>18634</v>
      </c>
    </row>
    <row r="23044" spans="1:4" ht="15">
      <c r="A23044" t="s">
        <v>5181</v>
      </c>
      <c r="B23044" s="53">
        <v>1988</v>
      </c>
      <c r="C23044" t="s">
        <v>4479</v>
      </c>
      <c r="D23044" t="s">
        <v>18635</v>
      </c>
    </row>
    <row r="23045" spans="1:4" ht="15">
      <c r="A23045" t="s">
        <v>5181</v>
      </c>
      <c r="B23045" s="53">
        <v>1988</v>
      </c>
      <c r="C23045" t="s">
        <v>18636</v>
      </c>
      <c r="D23045" t="s">
        <v>18637</v>
      </c>
    </row>
    <row r="23046" spans="1:4" ht="15">
      <c r="A23046" t="s">
        <v>5181</v>
      </c>
      <c r="B23046" s="53">
        <v>1987</v>
      </c>
      <c r="C23046" t="s">
        <v>18578</v>
      </c>
      <c r="D23046" t="s">
        <v>18638</v>
      </c>
    </row>
    <row r="23047" spans="1:4" ht="15">
      <c r="A23047" t="s">
        <v>5181</v>
      </c>
      <c r="B23047" s="53">
        <v>1986</v>
      </c>
      <c r="C23047" t="s">
        <v>1186</v>
      </c>
      <c r="D23047" t="s">
        <v>18639</v>
      </c>
    </row>
    <row r="23048" spans="1:4" ht="15">
      <c r="A23048" t="s">
        <v>5181</v>
      </c>
      <c r="B23048" s="53">
        <v>1986</v>
      </c>
      <c r="C23048" t="s">
        <v>4479</v>
      </c>
      <c r="D23048" t="s">
        <v>18640</v>
      </c>
    </row>
    <row r="23049" spans="1:4" ht="15">
      <c r="A23049" t="s">
        <v>5181</v>
      </c>
      <c r="B23049" s="53">
        <v>1985</v>
      </c>
      <c r="C23049" t="s">
        <v>4479</v>
      </c>
      <c r="D23049" t="s">
        <v>18641</v>
      </c>
    </row>
    <row r="23050" spans="1:4" ht="15">
      <c r="A23050" t="s">
        <v>5181</v>
      </c>
      <c r="B23050" s="53">
        <v>1984</v>
      </c>
      <c r="C23050" t="s">
        <v>18642</v>
      </c>
      <c r="D23050" t="s">
        <v>18643</v>
      </c>
    </row>
    <row r="23051" spans="1:4" ht="15">
      <c r="A23051" t="s">
        <v>5181</v>
      </c>
      <c r="B23051" s="53">
        <v>1983</v>
      </c>
      <c r="C23051" t="s">
        <v>18642</v>
      </c>
      <c r="D23051" t="s">
        <v>18644</v>
      </c>
    </row>
    <row r="23052" spans="1:4" ht="15">
      <c r="A23052" t="s">
        <v>5181</v>
      </c>
      <c r="B23052" s="53">
        <v>1981</v>
      </c>
      <c r="C23052" t="s">
        <v>10</v>
      </c>
      <c r="D23052" t="s">
        <v>18645</v>
      </c>
    </row>
    <row r="23053" spans="1:4" ht="15">
      <c r="A23053" t="s">
        <v>5181</v>
      </c>
      <c r="B23053" s="53">
        <v>1981</v>
      </c>
      <c r="C23053" t="s">
        <v>18646</v>
      </c>
      <c r="D23053" t="s">
        <v>18647</v>
      </c>
    </row>
    <row r="23054" spans="1:4" ht="15">
      <c r="A23054" t="s">
        <v>23820</v>
      </c>
      <c r="B23054" s="53">
        <v>2012</v>
      </c>
      <c r="C23054" t="s">
        <v>648</v>
      </c>
      <c r="D23054" t="s">
        <v>23529</v>
      </c>
    </row>
    <row r="23055" spans="1:4" ht="15">
      <c r="A23055" t="s">
        <v>23820</v>
      </c>
      <c r="B23055" s="53">
        <v>2004</v>
      </c>
      <c r="C23055" t="s">
        <v>843</v>
      </c>
      <c r="D23055" t="s">
        <v>23821</v>
      </c>
    </row>
    <row r="23056" spans="1:4" ht="15">
      <c r="A23056" t="s">
        <v>23820</v>
      </c>
      <c r="B23056" s="53">
        <v>2004</v>
      </c>
      <c r="C23056" t="s">
        <v>853</v>
      </c>
      <c r="D23056" t="s">
        <v>23822</v>
      </c>
    </row>
    <row r="23057" spans="1:4" ht="15">
      <c r="A23057" t="s">
        <v>23820</v>
      </c>
      <c r="B23057" s="53">
        <v>2003</v>
      </c>
      <c r="C23057" t="s">
        <v>853</v>
      </c>
      <c r="D23057" t="s">
        <v>23823</v>
      </c>
    </row>
    <row r="23058" spans="1:4" ht="15">
      <c r="A23058" t="s">
        <v>23820</v>
      </c>
      <c r="B23058" s="53">
        <v>2002</v>
      </c>
      <c r="C23058" t="s">
        <v>843</v>
      </c>
      <c r="D23058" t="s">
        <v>23824</v>
      </c>
    </row>
    <row r="23059" spans="1:4" ht="15">
      <c r="A23059" t="s">
        <v>5205</v>
      </c>
      <c r="B23059" s="53">
        <v>2023</v>
      </c>
      <c r="C23059" t="s">
        <v>45</v>
      </c>
      <c r="D23059" t="s">
        <v>8176</v>
      </c>
    </row>
    <row r="23060" spans="1:4" ht="15">
      <c r="A23060" t="s">
        <v>5205</v>
      </c>
      <c r="B23060" s="53">
        <v>2023</v>
      </c>
      <c r="C23060" t="s">
        <v>661</v>
      </c>
      <c r="D23060" t="s">
        <v>8181</v>
      </c>
    </row>
    <row r="23061" spans="1:4" ht="15">
      <c r="A23061" t="s">
        <v>5205</v>
      </c>
      <c r="B23061" s="53">
        <v>2023</v>
      </c>
      <c r="C23061" t="s">
        <v>1496</v>
      </c>
      <c r="D23061" t="s">
        <v>8364</v>
      </c>
    </row>
    <row r="23062" spans="1:4" ht="15">
      <c r="A23062" t="s">
        <v>5205</v>
      </c>
      <c r="B23062" s="53">
        <v>2023</v>
      </c>
      <c r="C23062" t="s">
        <v>2</v>
      </c>
      <c r="D23062" t="s">
        <v>8184</v>
      </c>
    </row>
    <row r="23063" spans="1:4" ht="15">
      <c r="A23063" t="s">
        <v>5205</v>
      </c>
      <c r="B23063" s="53">
        <v>2023</v>
      </c>
      <c r="C23063" t="s">
        <v>2</v>
      </c>
      <c r="D23063" t="s">
        <v>8364</v>
      </c>
    </row>
    <row r="23064" spans="1:4" ht="15">
      <c r="A23064" t="s">
        <v>5205</v>
      </c>
      <c r="B23064" s="53">
        <v>2023</v>
      </c>
      <c r="C23064" t="s">
        <v>2</v>
      </c>
      <c r="D23064" t="s">
        <v>8181</v>
      </c>
    </row>
    <row r="23065" spans="1:4" ht="15">
      <c r="A23065" t="s">
        <v>5205</v>
      </c>
      <c r="B23065" s="53">
        <v>2023</v>
      </c>
      <c r="C23065" t="s">
        <v>2</v>
      </c>
      <c r="D23065" t="s">
        <v>8187</v>
      </c>
    </row>
    <row r="23066" spans="1:4" ht="15">
      <c r="A23066" t="s">
        <v>5205</v>
      </c>
      <c r="B23066" s="53">
        <v>2022</v>
      </c>
      <c r="C23066" t="s">
        <v>645</v>
      </c>
      <c r="D23066" t="s">
        <v>8365</v>
      </c>
    </row>
    <row r="23067" spans="1:4" ht="15">
      <c r="A23067" t="s">
        <v>5205</v>
      </c>
      <c r="B23067" s="53">
        <v>2022</v>
      </c>
      <c r="C23067" t="s">
        <v>2</v>
      </c>
      <c r="D23067" t="s">
        <v>8212</v>
      </c>
    </row>
    <row r="23068" spans="1:4" ht="15">
      <c r="A23068" t="s">
        <v>5205</v>
      </c>
      <c r="B23068" s="53">
        <v>2022</v>
      </c>
      <c r="C23068" t="s">
        <v>2</v>
      </c>
      <c r="D23068" t="s">
        <v>8365</v>
      </c>
    </row>
    <row r="23069" spans="1:4" ht="15">
      <c r="A23069" t="s">
        <v>5205</v>
      </c>
      <c r="B23069" s="53">
        <v>2021</v>
      </c>
      <c r="C23069" t="s">
        <v>1126</v>
      </c>
      <c r="D23069" t="s">
        <v>8366</v>
      </c>
    </row>
    <row r="23070" spans="1:4" ht="15">
      <c r="A23070" t="s">
        <v>5205</v>
      </c>
      <c r="B23070" s="53">
        <v>2021</v>
      </c>
      <c r="C23070" t="s">
        <v>4075</v>
      </c>
      <c r="D23070" t="s">
        <v>8367</v>
      </c>
    </row>
    <row r="23071" spans="1:4" ht="15">
      <c r="A23071" t="s">
        <v>5205</v>
      </c>
      <c r="B23071" s="53">
        <v>2021</v>
      </c>
      <c r="C23071" t="s">
        <v>661</v>
      </c>
      <c r="D23071" t="s">
        <v>8368</v>
      </c>
    </row>
    <row r="23072" spans="1:4" ht="15">
      <c r="A23072" t="s">
        <v>5205</v>
      </c>
      <c r="B23072" s="53">
        <v>2021</v>
      </c>
      <c r="C23072" t="s">
        <v>645</v>
      </c>
      <c r="D23072" t="s">
        <v>8369</v>
      </c>
    </row>
    <row r="23073" spans="1:4" ht="15">
      <c r="A23073" t="s">
        <v>5205</v>
      </c>
      <c r="B23073" s="53">
        <v>2021</v>
      </c>
      <c r="C23073" t="s">
        <v>2</v>
      </c>
      <c r="D23073" t="s">
        <v>8369</v>
      </c>
    </row>
    <row r="23074" spans="1:4" ht="15">
      <c r="A23074" t="s">
        <v>5205</v>
      </c>
      <c r="B23074" s="53">
        <v>2021</v>
      </c>
      <c r="C23074" t="s">
        <v>2</v>
      </c>
      <c r="D23074" t="s">
        <v>8366</v>
      </c>
    </row>
    <row r="23075" spans="1:4" ht="15">
      <c r="A23075" t="s">
        <v>5205</v>
      </c>
      <c r="B23075" s="53">
        <v>2020</v>
      </c>
      <c r="C23075" t="s">
        <v>924</v>
      </c>
      <c r="D23075" t="s">
        <v>8370</v>
      </c>
    </row>
    <row r="23076" spans="1:4" ht="15">
      <c r="A23076" t="s">
        <v>5205</v>
      </c>
      <c r="B23076" s="53">
        <v>2020</v>
      </c>
      <c r="C23076" t="s">
        <v>2</v>
      </c>
      <c r="D23076" t="s">
        <v>8368</v>
      </c>
    </row>
    <row r="23077" spans="1:4" ht="15">
      <c r="A23077" t="s">
        <v>5205</v>
      </c>
      <c r="B23077" s="53">
        <v>2018</v>
      </c>
      <c r="C23077" t="s">
        <v>661</v>
      </c>
      <c r="D23077" t="s">
        <v>8371</v>
      </c>
    </row>
    <row r="23078" spans="1:4" ht="15">
      <c r="A23078" t="s">
        <v>5205</v>
      </c>
      <c r="B23078" s="53">
        <v>2017</v>
      </c>
      <c r="C23078" t="s">
        <v>1192</v>
      </c>
      <c r="D23078" t="s">
        <v>8277</v>
      </c>
    </row>
    <row r="23079" spans="1:4" ht="15">
      <c r="A23079" t="s">
        <v>5205</v>
      </c>
      <c r="B23079" s="53">
        <v>2017</v>
      </c>
      <c r="C23079" t="s">
        <v>924</v>
      </c>
      <c r="D23079" t="s">
        <v>8278</v>
      </c>
    </row>
    <row r="23080" spans="1:4" ht="15">
      <c r="A23080" t="s">
        <v>5205</v>
      </c>
      <c r="B23080" s="53">
        <v>2017</v>
      </c>
      <c r="C23080" t="s">
        <v>924</v>
      </c>
      <c r="D23080" t="s">
        <v>8279</v>
      </c>
    </row>
    <row r="23081" spans="1:4" ht="15">
      <c r="A23081" t="s">
        <v>5205</v>
      </c>
      <c r="B23081" s="53">
        <v>2017</v>
      </c>
      <c r="C23081" t="s">
        <v>45</v>
      </c>
      <c r="D23081" t="s">
        <v>8282</v>
      </c>
    </row>
    <row r="23082" spans="1:4" ht="15">
      <c r="A23082" t="s">
        <v>5205</v>
      </c>
      <c r="B23082" s="53">
        <v>2017</v>
      </c>
      <c r="C23082" t="s">
        <v>45</v>
      </c>
      <c r="D23082" t="s">
        <v>8283</v>
      </c>
    </row>
    <row r="23083" spans="1:4" ht="15">
      <c r="A23083" t="s">
        <v>5205</v>
      </c>
      <c r="B23083" s="53">
        <v>2017</v>
      </c>
      <c r="C23083" t="s">
        <v>661</v>
      </c>
      <c r="D23083" t="s">
        <v>8372</v>
      </c>
    </row>
    <row r="23084" spans="1:4" ht="15">
      <c r="A23084" t="s">
        <v>5205</v>
      </c>
      <c r="B23084" s="53">
        <v>2016</v>
      </c>
      <c r="C23084" t="s">
        <v>1294</v>
      </c>
      <c r="D23084" t="s">
        <v>8373</v>
      </c>
    </row>
    <row r="23085" spans="1:4" ht="15">
      <c r="A23085" t="s">
        <v>5205</v>
      </c>
      <c r="B23085" s="53">
        <v>2016</v>
      </c>
      <c r="C23085" t="s">
        <v>8304</v>
      </c>
      <c r="D23085" t="s">
        <v>8306</v>
      </c>
    </row>
    <row r="23086" spans="1:4" ht="15">
      <c r="A23086" t="s">
        <v>5205</v>
      </c>
      <c r="B23086" s="53">
        <v>2016</v>
      </c>
      <c r="C23086" t="s">
        <v>26</v>
      </c>
      <c r="D23086" t="s">
        <v>8308</v>
      </c>
    </row>
    <row r="23087" spans="1:4" ht="15">
      <c r="A23087" t="s">
        <v>5205</v>
      </c>
      <c r="B23087" s="53">
        <v>2015</v>
      </c>
      <c r="C23087" t="s">
        <v>26</v>
      </c>
      <c r="D23087" t="s">
        <v>8324</v>
      </c>
    </row>
    <row r="23088" spans="1:4" ht="15">
      <c r="A23088" t="s">
        <v>5205</v>
      </c>
      <c r="B23088" s="53">
        <v>2015</v>
      </c>
      <c r="C23088" t="s">
        <v>661</v>
      </c>
      <c r="D23088" t="s">
        <v>8328</v>
      </c>
    </row>
    <row r="23089" spans="1:4" ht="15">
      <c r="A23089" t="s">
        <v>5205</v>
      </c>
      <c r="B23089" s="53">
        <v>2015</v>
      </c>
      <c r="C23089" t="s">
        <v>8018</v>
      </c>
      <c r="D23089" t="s">
        <v>8331</v>
      </c>
    </row>
    <row r="23090" spans="1:4" ht="15">
      <c r="A23090" t="s">
        <v>5205</v>
      </c>
      <c r="B23090" s="53">
        <v>2015</v>
      </c>
      <c r="C23090" t="s">
        <v>5074</v>
      </c>
      <c r="D23090" t="s">
        <v>8306</v>
      </c>
    </row>
    <row r="23091" spans="1:4" ht="15">
      <c r="A23091" t="s">
        <v>5205</v>
      </c>
      <c r="B23091" s="53">
        <v>2015</v>
      </c>
      <c r="C23091" t="s">
        <v>2</v>
      </c>
      <c r="D23091" t="s">
        <v>8374</v>
      </c>
    </row>
    <row r="23092" spans="1:4" ht="15">
      <c r="A23092" t="s">
        <v>5205</v>
      </c>
      <c r="B23092" s="53">
        <v>2014</v>
      </c>
      <c r="C23092" t="s">
        <v>8333</v>
      </c>
      <c r="D23092" t="s">
        <v>8334</v>
      </c>
    </row>
    <row r="23093" spans="1:4" ht="15">
      <c r="A23093" t="s">
        <v>5205</v>
      </c>
      <c r="B23093" s="53">
        <v>2014</v>
      </c>
      <c r="C23093" t="s">
        <v>26</v>
      </c>
      <c r="D23093" t="s">
        <v>8337</v>
      </c>
    </row>
    <row r="23094" spans="1:4" ht="15">
      <c r="A23094" t="s">
        <v>5205</v>
      </c>
      <c r="B23094" s="53">
        <v>2014</v>
      </c>
      <c r="C23094" t="s">
        <v>1279</v>
      </c>
      <c r="D23094" t="s">
        <v>8375</v>
      </c>
    </row>
    <row r="23095" spans="1:4" ht="15">
      <c r="A23095" t="s">
        <v>5205</v>
      </c>
      <c r="B23095" s="53">
        <v>2014</v>
      </c>
      <c r="C23095" t="s">
        <v>661</v>
      </c>
      <c r="D23095" t="s">
        <v>8342</v>
      </c>
    </row>
    <row r="23096" spans="1:4" ht="15">
      <c r="A23096" t="s">
        <v>14311</v>
      </c>
      <c r="B23096" s="53">
        <v>2023</v>
      </c>
      <c r="C23096" t="s">
        <v>652</v>
      </c>
      <c r="D23096" t="s">
        <v>14410</v>
      </c>
    </row>
    <row r="23097" spans="1:4" ht="15">
      <c r="A23097" t="s">
        <v>14311</v>
      </c>
      <c r="B23097" s="53">
        <v>2023</v>
      </c>
      <c r="C23097" t="s">
        <v>3628</v>
      </c>
      <c r="D23097" t="s">
        <v>7840</v>
      </c>
    </row>
    <row r="23098" spans="1:4" ht="15">
      <c r="A23098" t="s">
        <v>14311</v>
      </c>
      <c r="B23098" s="53">
        <v>2023</v>
      </c>
      <c r="C23098" t="s">
        <v>1177</v>
      </c>
      <c r="D23098" t="s">
        <v>14411</v>
      </c>
    </row>
    <row r="23099" spans="1:4" ht="15">
      <c r="A23099" t="s">
        <v>14311</v>
      </c>
      <c r="B23099" s="53">
        <v>2023</v>
      </c>
      <c r="C23099" t="s">
        <v>45</v>
      </c>
      <c r="D23099" t="s">
        <v>14412</v>
      </c>
    </row>
    <row r="23100" spans="1:4" ht="15">
      <c r="A23100" t="s">
        <v>14311</v>
      </c>
      <c r="B23100" s="53">
        <v>2023</v>
      </c>
      <c r="C23100" t="s">
        <v>45</v>
      </c>
      <c r="D23100" t="s">
        <v>14413</v>
      </c>
    </row>
    <row r="23101" spans="1:4" ht="15">
      <c r="A23101" t="s">
        <v>14311</v>
      </c>
      <c r="B23101" s="53">
        <v>2023</v>
      </c>
      <c r="C23101" t="s">
        <v>45</v>
      </c>
      <c r="D23101" t="s">
        <v>14414</v>
      </c>
    </row>
    <row r="23102" spans="1:4" ht="15">
      <c r="A23102" t="s">
        <v>14311</v>
      </c>
      <c r="B23102" s="53">
        <v>2023</v>
      </c>
      <c r="C23102" t="s">
        <v>996</v>
      </c>
      <c r="D23102" t="s">
        <v>14415</v>
      </c>
    </row>
    <row r="23103" spans="1:4" ht="15">
      <c r="A23103" t="s">
        <v>14311</v>
      </c>
      <c r="B23103" s="53">
        <v>2023</v>
      </c>
      <c r="C23103" t="s">
        <v>3572</v>
      </c>
      <c r="D23103" t="s">
        <v>6478</v>
      </c>
    </row>
    <row r="23104" spans="1:4" ht="15">
      <c r="A23104" t="s">
        <v>14311</v>
      </c>
      <c r="B23104" s="53">
        <v>2023</v>
      </c>
      <c r="C23104" t="s">
        <v>1056</v>
      </c>
      <c r="D23104" t="s">
        <v>14416</v>
      </c>
    </row>
    <row r="23105" spans="1:4" ht="15">
      <c r="A23105" t="s">
        <v>14311</v>
      </c>
      <c r="B23105" s="53">
        <v>2023</v>
      </c>
      <c r="C23105" t="s">
        <v>14417</v>
      </c>
      <c r="D23105" t="s">
        <v>14418</v>
      </c>
    </row>
    <row r="23106" spans="1:4" ht="15">
      <c r="A23106" t="s">
        <v>14311</v>
      </c>
      <c r="B23106" s="53">
        <v>2023</v>
      </c>
      <c r="C23106" t="s">
        <v>14419</v>
      </c>
      <c r="D23106" t="s">
        <v>14420</v>
      </c>
    </row>
    <row r="23107" spans="1:4" ht="15">
      <c r="A23107" t="s">
        <v>14311</v>
      </c>
      <c r="B23107" s="53">
        <v>2023</v>
      </c>
      <c r="C23107" t="s">
        <v>2</v>
      </c>
      <c r="D23107" t="s">
        <v>14421</v>
      </c>
    </row>
    <row r="23108" spans="1:4" ht="15">
      <c r="A23108" t="s">
        <v>14311</v>
      </c>
      <c r="B23108" s="53">
        <v>2023</v>
      </c>
      <c r="C23108" t="s">
        <v>2</v>
      </c>
      <c r="D23108" t="s">
        <v>14422</v>
      </c>
    </row>
    <row r="23109" spans="1:4" ht="15">
      <c r="A23109" t="s">
        <v>14311</v>
      </c>
      <c r="B23109" s="53">
        <v>2023</v>
      </c>
      <c r="C23109" t="s">
        <v>2</v>
      </c>
      <c r="D23109" t="s">
        <v>14423</v>
      </c>
    </row>
    <row r="23110" spans="1:4" ht="15">
      <c r="A23110" t="s">
        <v>14311</v>
      </c>
      <c r="B23110" s="53">
        <v>2023</v>
      </c>
      <c r="C23110" t="s">
        <v>2</v>
      </c>
      <c r="D23110" t="s">
        <v>14420</v>
      </c>
    </row>
    <row r="23111" spans="1:4" ht="15">
      <c r="A23111" t="s">
        <v>14311</v>
      </c>
      <c r="B23111" s="53">
        <v>2023</v>
      </c>
      <c r="C23111" t="s">
        <v>2</v>
      </c>
      <c r="D23111" t="s">
        <v>14424</v>
      </c>
    </row>
    <row r="23112" spans="1:4" ht="15">
      <c r="A23112" t="s">
        <v>14311</v>
      </c>
      <c r="B23112" s="53">
        <v>2023</v>
      </c>
      <c r="C23112" t="s">
        <v>2</v>
      </c>
      <c r="D23112" t="s">
        <v>6478</v>
      </c>
    </row>
    <row r="23113" spans="1:4" ht="15">
      <c r="A23113" t="s">
        <v>14311</v>
      </c>
      <c r="B23113" s="53">
        <v>2023</v>
      </c>
      <c r="C23113" t="s">
        <v>2</v>
      </c>
      <c r="D23113" t="s">
        <v>14425</v>
      </c>
    </row>
    <row r="23114" spans="1:4" ht="15">
      <c r="A23114" t="s">
        <v>14311</v>
      </c>
      <c r="B23114" s="53">
        <v>2022</v>
      </c>
      <c r="C23114" t="s">
        <v>3628</v>
      </c>
      <c r="D23114" t="s">
        <v>14426</v>
      </c>
    </row>
    <row r="23115" spans="1:4" ht="15">
      <c r="A23115" t="s">
        <v>14311</v>
      </c>
      <c r="B23115" s="53">
        <v>2022</v>
      </c>
      <c r="C23115" t="s">
        <v>1338</v>
      </c>
      <c r="D23115" t="s">
        <v>1448</v>
      </c>
    </row>
    <row r="23116" spans="1:4" ht="15">
      <c r="A23116" t="s">
        <v>14311</v>
      </c>
      <c r="B23116" s="53">
        <v>2022</v>
      </c>
      <c r="C23116" t="s">
        <v>45</v>
      </c>
      <c r="D23116" t="s">
        <v>14427</v>
      </c>
    </row>
    <row r="23117" spans="1:4" ht="15">
      <c r="A23117" t="s">
        <v>14311</v>
      </c>
      <c r="B23117" s="53">
        <v>2022</v>
      </c>
      <c r="C23117" t="s">
        <v>45</v>
      </c>
      <c r="D23117" t="s">
        <v>14428</v>
      </c>
    </row>
    <row r="23118" spans="1:4" ht="15">
      <c r="A23118" t="s">
        <v>14311</v>
      </c>
      <c r="B23118" s="53">
        <v>2022</v>
      </c>
      <c r="C23118" t="s">
        <v>1402</v>
      </c>
      <c r="D23118" t="s">
        <v>14429</v>
      </c>
    </row>
    <row r="23119" spans="1:4" ht="15">
      <c r="A23119" t="s">
        <v>14311</v>
      </c>
      <c r="B23119" s="53">
        <v>2022</v>
      </c>
      <c r="C23119" t="s">
        <v>661</v>
      </c>
      <c r="D23119" t="s">
        <v>14430</v>
      </c>
    </row>
    <row r="23120" spans="1:4" ht="15">
      <c r="A23120" t="s">
        <v>14311</v>
      </c>
      <c r="B23120" s="53">
        <v>2022</v>
      </c>
      <c r="C23120" t="s">
        <v>3900</v>
      </c>
      <c r="D23120" t="s">
        <v>14431</v>
      </c>
    </row>
    <row r="23121" spans="1:4" ht="15">
      <c r="A23121" t="s">
        <v>14311</v>
      </c>
      <c r="B23121" s="53">
        <v>2022</v>
      </c>
      <c r="C23121" t="s">
        <v>645</v>
      </c>
      <c r="D23121" t="s">
        <v>14432</v>
      </c>
    </row>
    <row r="23122" spans="1:4" ht="15">
      <c r="A23122" t="s">
        <v>14311</v>
      </c>
      <c r="B23122" s="53">
        <v>2022</v>
      </c>
      <c r="C23122" t="s">
        <v>645</v>
      </c>
      <c r="D23122" t="s">
        <v>14433</v>
      </c>
    </row>
    <row r="23123" spans="1:4" ht="15">
      <c r="A23123" t="s">
        <v>14311</v>
      </c>
      <c r="B23123" s="53">
        <v>2022</v>
      </c>
      <c r="C23123" t="s">
        <v>645</v>
      </c>
      <c r="D23123" t="s">
        <v>14434</v>
      </c>
    </row>
    <row r="23124" spans="1:4" ht="15">
      <c r="A23124" t="s">
        <v>14311</v>
      </c>
      <c r="B23124" s="53">
        <v>2022</v>
      </c>
      <c r="C23124" t="s">
        <v>645</v>
      </c>
      <c r="D23124" t="s">
        <v>14435</v>
      </c>
    </row>
    <row r="23125" spans="1:4" ht="15">
      <c r="A23125" t="s">
        <v>14311</v>
      </c>
      <c r="B23125" s="53">
        <v>2022</v>
      </c>
      <c r="C23125" t="s">
        <v>645</v>
      </c>
      <c r="D23125" t="s">
        <v>14436</v>
      </c>
    </row>
    <row r="23126" spans="1:4" ht="15">
      <c r="A23126" t="s">
        <v>14311</v>
      </c>
      <c r="B23126" s="53">
        <v>2022</v>
      </c>
      <c r="C23126" t="s">
        <v>2</v>
      </c>
      <c r="D23126" t="s">
        <v>14437</v>
      </c>
    </row>
    <row r="23127" spans="1:4" ht="15">
      <c r="A23127" t="s">
        <v>14311</v>
      </c>
      <c r="B23127" s="53">
        <v>2022</v>
      </c>
      <c r="C23127" t="s">
        <v>2</v>
      </c>
      <c r="D23127" t="s">
        <v>14429</v>
      </c>
    </row>
    <row r="23128" spans="1:4" ht="15">
      <c r="A23128" t="s">
        <v>14311</v>
      </c>
      <c r="B23128" s="53">
        <v>2022</v>
      </c>
      <c r="C23128" t="s">
        <v>2</v>
      </c>
      <c r="D23128" t="s">
        <v>14438</v>
      </c>
    </row>
    <row r="23129" spans="1:4" ht="15">
      <c r="A23129" t="s">
        <v>14311</v>
      </c>
      <c r="B23129" s="53">
        <v>2022</v>
      </c>
      <c r="C23129" t="s">
        <v>2</v>
      </c>
      <c r="D23129" t="s">
        <v>14439</v>
      </c>
    </row>
    <row r="23130" spans="1:4" ht="15">
      <c r="A23130" t="s">
        <v>14311</v>
      </c>
      <c r="B23130" s="53">
        <v>2022</v>
      </c>
      <c r="C23130" t="s">
        <v>2</v>
      </c>
      <c r="D23130" t="s">
        <v>14432</v>
      </c>
    </row>
    <row r="23131" spans="1:4" ht="15">
      <c r="A23131" t="s">
        <v>14311</v>
      </c>
      <c r="B23131" s="53">
        <v>2022</v>
      </c>
      <c r="C23131" t="s">
        <v>2</v>
      </c>
      <c r="D23131" t="s">
        <v>7881</v>
      </c>
    </row>
    <row r="23132" spans="1:4" ht="15">
      <c r="A23132" t="s">
        <v>14311</v>
      </c>
      <c r="B23132" s="53">
        <v>2021</v>
      </c>
      <c r="C23132" t="s">
        <v>917</v>
      </c>
      <c r="D23132" t="s">
        <v>14440</v>
      </c>
    </row>
    <row r="23133" spans="1:4" ht="15">
      <c r="A23133" t="s">
        <v>14311</v>
      </c>
      <c r="B23133" s="53">
        <v>2021</v>
      </c>
      <c r="C23133" t="s">
        <v>1126</v>
      </c>
      <c r="D23133" t="s">
        <v>14441</v>
      </c>
    </row>
    <row r="23134" spans="1:4" ht="15">
      <c r="A23134" t="s">
        <v>14311</v>
      </c>
      <c r="B23134" s="53">
        <v>2021</v>
      </c>
      <c r="C23134" t="s">
        <v>915</v>
      </c>
      <c r="D23134" t="s">
        <v>14442</v>
      </c>
    </row>
    <row r="23135" spans="1:4" ht="15">
      <c r="A23135" t="s">
        <v>14311</v>
      </c>
      <c r="B23135" s="53">
        <v>2021</v>
      </c>
      <c r="C23135" t="s">
        <v>1118</v>
      </c>
      <c r="D23135" t="s">
        <v>14443</v>
      </c>
    </row>
    <row r="23136" spans="1:4" ht="15">
      <c r="A23136" t="s">
        <v>14311</v>
      </c>
      <c r="B23136" s="53">
        <v>2021</v>
      </c>
      <c r="C23136" t="s">
        <v>539</v>
      </c>
      <c r="D23136" t="s">
        <v>14444</v>
      </c>
    </row>
    <row r="23137" spans="1:4" ht="15">
      <c r="A23137" t="s">
        <v>14311</v>
      </c>
      <c r="B23137" s="53">
        <v>2021</v>
      </c>
      <c r="C23137" t="s">
        <v>7102</v>
      </c>
      <c r="D23137" t="s">
        <v>14445</v>
      </c>
    </row>
    <row r="23138" spans="1:4" ht="15">
      <c r="A23138" t="s">
        <v>14311</v>
      </c>
      <c r="B23138" s="53">
        <v>2021</v>
      </c>
      <c r="C23138" t="s">
        <v>661</v>
      </c>
      <c r="D23138" t="s">
        <v>14446</v>
      </c>
    </row>
    <row r="23139" spans="1:4" ht="15">
      <c r="A23139" t="s">
        <v>14311</v>
      </c>
      <c r="B23139" s="53">
        <v>2021</v>
      </c>
      <c r="C23139" t="s">
        <v>661</v>
      </c>
      <c r="D23139" t="s">
        <v>14447</v>
      </c>
    </row>
    <row r="23140" spans="1:4" ht="15">
      <c r="A23140" t="s">
        <v>14311</v>
      </c>
      <c r="B23140" s="53">
        <v>2021</v>
      </c>
      <c r="C23140" t="s">
        <v>661</v>
      </c>
      <c r="D23140" t="s">
        <v>14448</v>
      </c>
    </row>
    <row r="23141" spans="1:4" ht="15">
      <c r="A23141" t="s">
        <v>14311</v>
      </c>
      <c r="B23141" s="53">
        <v>2021</v>
      </c>
      <c r="C23141" t="s">
        <v>661</v>
      </c>
      <c r="D23141" t="s">
        <v>14449</v>
      </c>
    </row>
    <row r="23142" spans="1:4" ht="15">
      <c r="A23142" t="s">
        <v>14311</v>
      </c>
      <c r="B23142" s="53">
        <v>2021</v>
      </c>
      <c r="C23142" t="s">
        <v>661</v>
      </c>
      <c r="D23142" t="s">
        <v>14450</v>
      </c>
    </row>
    <row r="23143" spans="1:4" ht="15">
      <c r="A23143" t="s">
        <v>14311</v>
      </c>
      <c r="B23143" s="53">
        <v>2021</v>
      </c>
      <c r="C23143" t="s">
        <v>645</v>
      </c>
      <c r="D23143" t="s">
        <v>14451</v>
      </c>
    </row>
    <row r="23144" spans="1:4" ht="15">
      <c r="A23144" t="s">
        <v>14311</v>
      </c>
      <c r="B23144" s="53">
        <v>2021</v>
      </c>
      <c r="C23144" t="s">
        <v>645</v>
      </c>
      <c r="D23144" t="s">
        <v>6563</v>
      </c>
    </row>
    <row r="23145" spans="1:4" ht="15">
      <c r="A23145" t="s">
        <v>14311</v>
      </c>
      <c r="B23145" s="53">
        <v>2021</v>
      </c>
      <c r="C23145" t="s">
        <v>645</v>
      </c>
      <c r="D23145" t="s">
        <v>14452</v>
      </c>
    </row>
    <row r="23146" spans="1:4" ht="15">
      <c r="A23146" t="s">
        <v>14311</v>
      </c>
      <c r="B23146" s="53">
        <v>2021</v>
      </c>
      <c r="C23146" t="s">
        <v>645</v>
      </c>
      <c r="D23146" t="s">
        <v>14453</v>
      </c>
    </row>
    <row r="23147" spans="1:4" ht="15">
      <c r="A23147" t="s">
        <v>14311</v>
      </c>
      <c r="B23147" s="53">
        <v>2021</v>
      </c>
      <c r="C23147" t="s">
        <v>2</v>
      </c>
      <c r="D23147" t="s">
        <v>14451</v>
      </c>
    </row>
    <row r="23148" spans="1:4" ht="15">
      <c r="A23148" t="s">
        <v>14311</v>
      </c>
      <c r="B23148" s="53">
        <v>2021</v>
      </c>
      <c r="C23148" t="s">
        <v>2</v>
      </c>
      <c r="D23148" t="s">
        <v>14450</v>
      </c>
    </row>
    <row r="23149" spans="1:4" ht="15">
      <c r="A23149" t="s">
        <v>14311</v>
      </c>
      <c r="B23149" s="53">
        <v>2021</v>
      </c>
      <c r="C23149" t="s">
        <v>2</v>
      </c>
      <c r="D23149" t="s">
        <v>14452</v>
      </c>
    </row>
    <row r="23150" spans="1:4" ht="15">
      <c r="A23150" t="s">
        <v>14311</v>
      </c>
      <c r="B23150" s="53">
        <v>2021</v>
      </c>
      <c r="C23150" t="s">
        <v>2</v>
      </c>
      <c r="D23150" t="s">
        <v>14454</v>
      </c>
    </row>
    <row r="23151" spans="1:4" ht="15">
      <c r="A23151" t="s">
        <v>14311</v>
      </c>
      <c r="B23151" s="53">
        <v>2021</v>
      </c>
      <c r="C23151" t="s">
        <v>2</v>
      </c>
      <c r="D23151" t="s">
        <v>6563</v>
      </c>
    </row>
    <row r="23152" spans="1:4" ht="15">
      <c r="A23152" t="s">
        <v>14311</v>
      </c>
      <c r="B23152" s="53">
        <v>2021</v>
      </c>
      <c r="C23152" t="s">
        <v>2</v>
      </c>
      <c r="D23152" t="s">
        <v>14426</v>
      </c>
    </row>
    <row r="23153" spans="1:4" ht="15">
      <c r="A23153" t="s">
        <v>14311</v>
      </c>
      <c r="B23153" s="53">
        <v>2021</v>
      </c>
      <c r="C23153" t="s">
        <v>2</v>
      </c>
      <c r="D23153" t="s">
        <v>14441</v>
      </c>
    </row>
    <row r="23154" spans="1:4" ht="15">
      <c r="A23154" t="s">
        <v>14311</v>
      </c>
      <c r="B23154" s="53">
        <v>2021</v>
      </c>
      <c r="C23154" t="s">
        <v>2</v>
      </c>
      <c r="D23154" t="s">
        <v>14455</v>
      </c>
    </row>
    <row r="23155" spans="1:4" ht="15">
      <c r="A23155" t="s">
        <v>14311</v>
      </c>
      <c r="B23155" s="53">
        <v>2021</v>
      </c>
      <c r="C23155" t="s">
        <v>2</v>
      </c>
      <c r="D23155" t="s">
        <v>14456</v>
      </c>
    </row>
    <row r="23156" spans="1:4" ht="15">
      <c r="A23156" t="s">
        <v>14311</v>
      </c>
      <c r="B23156" s="53">
        <v>2021</v>
      </c>
      <c r="C23156" t="s">
        <v>2</v>
      </c>
      <c r="D23156" t="s">
        <v>14457</v>
      </c>
    </row>
    <row r="23157" spans="1:4" ht="15">
      <c r="A23157" t="s">
        <v>14311</v>
      </c>
      <c r="B23157" s="53">
        <v>2021</v>
      </c>
      <c r="C23157" t="s">
        <v>2</v>
      </c>
      <c r="D23157" t="s">
        <v>14430</v>
      </c>
    </row>
    <row r="23158" spans="1:4" ht="15">
      <c r="A23158" t="s">
        <v>14311</v>
      </c>
      <c r="B23158" s="53">
        <v>2021</v>
      </c>
      <c r="C23158" t="s">
        <v>2</v>
      </c>
      <c r="D23158" t="s">
        <v>1448</v>
      </c>
    </row>
    <row r="23159" spans="1:4" ht="15">
      <c r="A23159" t="s">
        <v>14311</v>
      </c>
      <c r="B23159" s="53">
        <v>2020</v>
      </c>
      <c r="C23159" t="s">
        <v>1338</v>
      </c>
      <c r="D23159" t="s">
        <v>14458</v>
      </c>
    </row>
    <row r="23160" spans="1:4" ht="15">
      <c r="A23160" t="s">
        <v>14311</v>
      </c>
      <c r="B23160" s="53">
        <v>2020</v>
      </c>
      <c r="C23160" t="s">
        <v>917</v>
      </c>
      <c r="D23160" t="s">
        <v>14459</v>
      </c>
    </row>
    <row r="23161" spans="1:4" ht="15">
      <c r="A23161" t="s">
        <v>14311</v>
      </c>
      <c r="B23161" s="53">
        <v>2020</v>
      </c>
      <c r="C23161" t="s">
        <v>45</v>
      </c>
      <c r="D23161" t="s">
        <v>14460</v>
      </c>
    </row>
    <row r="23162" spans="1:4" ht="15">
      <c r="A23162" t="s">
        <v>14311</v>
      </c>
      <c r="B23162" s="53">
        <v>2020</v>
      </c>
      <c r="C23162" t="s">
        <v>45</v>
      </c>
      <c r="D23162" t="s">
        <v>1487</v>
      </c>
    </row>
    <row r="23163" spans="1:4" ht="15">
      <c r="A23163" t="s">
        <v>14311</v>
      </c>
      <c r="B23163" s="53">
        <v>2020</v>
      </c>
      <c r="C23163" t="s">
        <v>1276</v>
      </c>
      <c r="D23163" t="s">
        <v>1489</v>
      </c>
    </row>
    <row r="23164" spans="1:4" ht="15">
      <c r="A23164" t="s">
        <v>14311</v>
      </c>
      <c r="B23164" s="53">
        <v>2020</v>
      </c>
      <c r="C23164" t="s">
        <v>6546</v>
      </c>
      <c r="D23164" t="s">
        <v>14461</v>
      </c>
    </row>
    <row r="23165" spans="1:4" ht="15">
      <c r="A23165" t="s">
        <v>14311</v>
      </c>
      <c r="B23165" s="53">
        <v>2020</v>
      </c>
      <c r="C23165" t="s">
        <v>1126</v>
      </c>
      <c r="D23165" t="s">
        <v>14462</v>
      </c>
    </row>
    <row r="23166" spans="1:4" ht="15">
      <c r="A23166" t="s">
        <v>14311</v>
      </c>
      <c r="B23166" s="53">
        <v>2020</v>
      </c>
      <c r="C23166" t="s">
        <v>1126</v>
      </c>
      <c r="D23166" t="s">
        <v>14463</v>
      </c>
    </row>
    <row r="23167" spans="1:4" ht="15">
      <c r="A23167" t="s">
        <v>14311</v>
      </c>
      <c r="B23167" s="53">
        <v>2020</v>
      </c>
      <c r="C23167" t="s">
        <v>1402</v>
      </c>
      <c r="D23167" t="s">
        <v>14464</v>
      </c>
    </row>
    <row r="23168" spans="1:4" ht="15">
      <c r="A23168" t="s">
        <v>14311</v>
      </c>
      <c r="B23168" s="53">
        <v>2020</v>
      </c>
      <c r="C23168" t="s">
        <v>1402</v>
      </c>
      <c r="D23168" t="s">
        <v>12582</v>
      </c>
    </row>
    <row r="23169" spans="1:4" ht="15">
      <c r="A23169" t="s">
        <v>14311</v>
      </c>
      <c r="B23169" s="53">
        <v>2020</v>
      </c>
      <c r="C23169" t="s">
        <v>4932</v>
      </c>
      <c r="D23169" t="s">
        <v>14465</v>
      </c>
    </row>
    <row r="23170" spans="1:4" ht="15">
      <c r="A23170" t="s">
        <v>14311</v>
      </c>
      <c r="B23170" s="53">
        <v>2020</v>
      </c>
      <c r="C23170" t="s">
        <v>3572</v>
      </c>
      <c r="D23170" t="s">
        <v>14466</v>
      </c>
    </row>
    <row r="23171" spans="1:4" ht="15">
      <c r="A23171" t="s">
        <v>14311</v>
      </c>
      <c r="B23171" s="53">
        <v>2020</v>
      </c>
      <c r="C23171" t="s">
        <v>661</v>
      </c>
      <c r="D23171" t="s">
        <v>14467</v>
      </c>
    </row>
    <row r="23172" spans="1:4" ht="15">
      <c r="A23172" t="s">
        <v>14311</v>
      </c>
      <c r="B23172" s="53">
        <v>2020</v>
      </c>
      <c r="C23172" t="s">
        <v>645</v>
      </c>
      <c r="D23172" t="s">
        <v>14468</v>
      </c>
    </row>
    <row r="23173" spans="1:4" ht="15">
      <c r="A23173" t="s">
        <v>14311</v>
      </c>
      <c r="B23173" s="53">
        <v>2020</v>
      </c>
      <c r="C23173" t="s">
        <v>645</v>
      </c>
      <c r="D23173" t="s">
        <v>14469</v>
      </c>
    </row>
    <row r="23174" spans="1:4" ht="15">
      <c r="A23174" t="s">
        <v>14311</v>
      </c>
      <c r="B23174" s="53">
        <v>2020</v>
      </c>
      <c r="C23174" t="s">
        <v>878</v>
      </c>
      <c r="D23174" t="s">
        <v>14470</v>
      </c>
    </row>
    <row r="23175" spans="1:4" ht="15">
      <c r="A23175" t="s">
        <v>14311</v>
      </c>
      <c r="B23175" s="53">
        <v>2020</v>
      </c>
      <c r="C23175" t="s">
        <v>1253</v>
      </c>
      <c r="D23175" t="s">
        <v>6600</v>
      </c>
    </row>
    <row r="23176" spans="1:4" ht="15">
      <c r="A23176" t="s">
        <v>14311</v>
      </c>
      <c r="B23176" s="53">
        <v>2020</v>
      </c>
      <c r="C23176" t="s">
        <v>2</v>
      </c>
      <c r="D23176" t="s">
        <v>14463</v>
      </c>
    </row>
    <row r="23177" spans="1:4" ht="15">
      <c r="A23177" t="s">
        <v>14311</v>
      </c>
      <c r="B23177" s="53">
        <v>2020</v>
      </c>
      <c r="C23177" t="s">
        <v>2</v>
      </c>
      <c r="D23177" t="s">
        <v>14467</v>
      </c>
    </row>
    <row r="23178" spans="1:4" ht="15">
      <c r="A23178" t="s">
        <v>14311</v>
      </c>
      <c r="B23178" s="53">
        <v>2020</v>
      </c>
      <c r="C23178" t="s">
        <v>2</v>
      </c>
      <c r="D23178" t="s">
        <v>14471</v>
      </c>
    </row>
    <row r="23179" spans="1:4" ht="15">
      <c r="A23179" t="s">
        <v>14311</v>
      </c>
      <c r="B23179" s="53">
        <v>2020</v>
      </c>
      <c r="C23179" t="s">
        <v>2</v>
      </c>
      <c r="D23179" t="s">
        <v>9811</v>
      </c>
    </row>
    <row r="23180" spans="1:4" ht="15">
      <c r="A23180" t="s">
        <v>14311</v>
      </c>
      <c r="B23180" s="53">
        <v>2020</v>
      </c>
      <c r="C23180" t="s">
        <v>2</v>
      </c>
      <c r="D23180" t="s">
        <v>14466</v>
      </c>
    </row>
    <row r="23181" spans="1:4" ht="15">
      <c r="A23181" t="s">
        <v>14311</v>
      </c>
      <c r="B23181" s="53">
        <v>2020</v>
      </c>
      <c r="C23181" t="s">
        <v>2</v>
      </c>
      <c r="D23181" t="s">
        <v>6600</v>
      </c>
    </row>
    <row r="23182" spans="1:4" ht="15">
      <c r="A23182" t="s">
        <v>14311</v>
      </c>
      <c r="B23182" s="53">
        <v>2020</v>
      </c>
      <c r="C23182" t="s">
        <v>2</v>
      </c>
      <c r="D23182" t="s">
        <v>14472</v>
      </c>
    </row>
    <row r="23183" spans="1:4" ht="15">
      <c r="A23183" t="s">
        <v>14311</v>
      </c>
      <c r="B23183" s="53">
        <v>2020</v>
      </c>
      <c r="C23183" t="s">
        <v>2</v>
      </c>
      <c r="D23183" t="s">
        <v>14468</v>
      </c>
    </row>
    <row r="23184" spans="1:4" ht="15">
      <c r="A23184" t="s">
        <v>14311</v>
      </c>
      <c r="B23184" s="53">
        <v>2020</v>
      </c>
      <c r="C23184" t="s">
        <v>2</v>
      </c>
      <c r="D23184" t="s">
        <v>14449</v>
      </c>
    </row>
    <row r="23185" spans="1:4" ht="15">
      <c r="A23185" t="s">
        <v>14311</v>
      </c>
      <c r="B23185" s="53">
        <v>2020</v>
      </c>
      <c r="C23185" t="s">
        <v>2</v>
      </c>
      <c r="D23185" t="s">
        <v>14473</v>
      </c>
    </row>
    <row r="23186" spans="1:4" ht="15">
      <c r="A23186" t="s">
        <v>14311</v>
      </c>
      <c r="B23186" s="53">
        <v>2020</v>
      </c>
      <c r="C23186" t="s">
        <v>2</v>
      </c>
      <c r="D23186" t="s">
        <v>14448</v>
      </c>
    </row>
    <row r="23187" spans="1:4" ht="15">
      <c r="A23187" t="s">
        <v>14311</v>
      </c>
      <c r="B23187" s="53">
        <v>2020</v>
      </c>
      <c r="C23187" t="s">
        <v>2</v>
      </c>
      <c r="D23187" t="s">
        <v>14447</v>
      </c>
    </row>
    <row r="23188" spans="1:4" ht="15">
      <c r="A23188" t="s">
        <v>14311</v>
      </c>
      <c r="B23188" s="53">
        <v>2019</v>
      </c>
      <c r="C23188" t="s">
        <v>661</v>
      </c>
      <c r="D23188" t="s">
        <v>1506</v>
      </c>
    </row>
    <row r="23189" spans="1:4" ht="15">
      <c r="A23189" t="s">
        <v>14311</v>
      </c>
      <c r="B23189" s="53">
        <v>2019</v>
      </c>
      <c r="C23189" t="s">
        <v>974</v>
      </c>
      <c r="D23189" t="s">
        <v>14474</v>
      </c>
    </row>
    <row r="23190" spans="1:4" ht="15">
      <c r="A23190" t="s">
        <v>14311</v>
      </c>
      <c r="B23190" s="53">
        <v>2019</v>
      </c>
      <c r="C23190" t="s">
        <v>2</v>
      </c>
      <c r="D23190" t="s">
        <v>14475</v>
      </c>
    </row>
    <row r="23191" spans="1:4" ht="15">
      <c r="A23191" t="s">
        <v>14311</v>
      </c>
      <c r="B23191" s="53">
        <v>2019</v>
      </c>
      <c r="C23191" t="s">
        <v>2</v>
      </c>
      <c r="D23191" t="s">
        <v>14461</v>
      </c>
    </row>
    <row r="23192" spans="1:4" ht="15">
      <c r="A23192" t="s">
        <v>14311</v>
      </c>
      <c r="B23192" s="53">
        <v>2019</v>
      </c>
      <c r="C23192" t="s">
        <v>2</v>
      </c>
      <c r="D23192" t="s">
        <v>14476</v>
      </c>
    </row>
    <row r="23193" spans="1:4" ht="15">
      <c r="A23193" t="s">
        <v>14311</v>
      </c>
      <c r="B23193" s="53">
        <v>2018</v>
      </c>
      <c r="C23193" t="s">
        <v>3292</v>
      </c>
      <c r="D23193" t="s">
        <v>14475</v>
      </c>
    </row>
    <row r="23194" spans="1:4" ht="15">
      <c r="A23194" t="s">
        <v>14311</v>
      </c>
      <c r="B23194" s="53">
        <v>2018</v>
      </c>
      <c r="C23194" t="s">
        <v>661</v>
      </c>
      <c r="D23194" t="s">
        <v>12597</v>
      </c>
    </row>
    <row r="23195" spans="1:4" ht="15">
      <c r="A23195" t="s">
        <v>14311</v>
      </c>
      <c r="B23195" s="53">
        <v>2018</v>
      </c>
      <c r="C23195" t="s">
        <v>645</v>
      </c>
      <c r="D23195" t="s">
        <v>14477</v>
      </c>
    </row>
    <row r="23196" spans="1:4" ht="15">
      <c r="A23196" t="s">
        <v>14311</v>
      </c>
      <c r="B23196" s="53">
        <v>2018</v>
      </c>
      <c r="C23196" t="s">
        <v>645</v>
      </c>
      <c r="D23196" t="s">
        <v>6673</v>
      </c>
    </row>
    <row r="23197" spans="1:4" ht="15">
      <c r="A23197" t="s">
        <v>14311</v>
      </c>
      <c r="B23197" s="53">
        <v>2018</v>
      </c>
      <c r="C23197" t="s">
        <v>645</v>
      </c>
      <c r="D23197" t="s">
        <v>14478</v>
      </c>
    </row>
    <row r="23198" spans="1:4" ht="15">
      <c r="A23198" t="s">
        <v>14311</v>
      </c>
      <c r="B23198" s="53">
        <v>2018</v>
      </c>
      <c r="C23198" t="s">
        <v>878</v>
      </c>
      <c r="D23198" t="s">
        <v>14479</v>
      </c>
    </row>
    <row r="23199" spans="1:4" ht="15">
      <c r="A23199" t="s">
        <v>14311</v>
      </c>
      <c r="B23199" s="53">
        <v>2018</v>
      </c>
      <c r="C23199" t="s">
        <v>878</v>
      </c>
      <c r="D23199" t="s">
        <v>14480</v>
      </c>
    </row>
    <row r="23200" spans="1:4" ht="15">
      <c r="A23200" t="s">
        <v>14311</v>
      </c>
      <c r="B23200" s="53">
        <v>2017</v>
      </c>
      <c r="C23200" t="s">
        <v>1126</v>
      </c>
      <c r="D23200" t="s">
        <v>14481</v>
      </c>
    </row>
    <row r="23201" spans="1:4" ht="15">
      <c r="A23201" t="s">
        <v>14311</v>
      </c>
      <c r="B23201" s="53">
        <v>2017</v>
      </c>
      <c r="C23201" t="s">
        <v>1118</v>
      </c>
      <c r="D23201" t="s">
        <v>14482</v>
      </c>
    </row>
    <row r="23202" spans="1:4" ht="15">
      <c r="A23202" t="s">
        <v>14311</v>
      </c>
      <c r="B23202" s="53">
        <v>2017</v>
      </c>
      <c r="C23202" t="s">
        <v>645</v>
      </c>
      <c r="D23202" t="s">
        <v>14483</v>
      </c>
    </row>
    <row r="23203" spans="1:4" ht="15">
      <c r="A23203" t="s">
        <v>14311</v>
      </c>
      <c r="B23203" s="53">
        <v>2017</v>
      </c>
      <c r="C23203" t="s">
        <v>645</v>
      </c>
      <c r="D23203" t="s">
        <v>14484</v>
      </c>
    </row>
    <row r="23204" spans="1:4" ht="15">
      <c r="A23204" t="s">
        <v>14311</v>
      </c>
      <c r="B23204" s="53">
        <v>2016</v>
      </c>
      <c r="C23204" t="s">
        <v>924</v>
      </c>
      <c r="D23204" t="s">
        <v>14485</v>
      </c>
    </row>
    <row r="23205" spans="1:4" ht="15">
      <c r="A23205" t="s">
        <v>14311</v>
      </c>
      <c r="B23205" s="53">
        <v>2016</v>
      </c>
      <c r="C23205" t="s">
        <v>1030</v>
      </c>
      <c r="D23205" t="s">
        <v>6753</v>
      </c>
    </row>
    <row r="23206" spans="1:4" ht="15">
      <c r="A23206" t="s">
        <v>14311</v>
      </c>
      <c r="B23206" s="53">
        <v>2016</v>
      </c>
      <c r="C23206" t="s">
        <v>661</v>
      </c>
      <c r="D23206" t="s">
        <v>6758</v>
      </c>
    </row>
    <row r="23207" spans="1:4" ht="15">
      <c r="A23207" t="s">
        <v>14311</v>
      </c>
      <c r="B23207" s="53">
        <v>2016</v>
      </c>
      <c r="C23207" t="s">
        <v>2</v>
      </c>
      <c r="D23207" t="s">
        <v>6774</v>
      </c>
    </row>
    <row r="23208" spans="1:4" ht="15">
      <c r="A23208" t="s">
        <v>14311</v>
      </c>
      <c r="B23208" s="53">
        <v>2015</v>
      </c>
      <c r="C23208" t="s">
        <v>10</v>
      </c>
      <c r="D23208" t="s">
        <v>14486</v>
      </c>
    </row>
    <row r="23209" spans="1:4" ht="15">
      <c r="A23209" t="s">
        <v>14311</v>
      </c>
      <c r="B23209" s="53">
        <v>2015</v>
      </c>
      <c r="C23209" t="s">
        <v>916</v>
      </c>
      <c r="D23209" t="s">
        <v>3434</v>
      </c>
    </row>
    <row r="23210" spans="1:4" ht="15">
      <c r="A23210" t="s">
        <v>14311</v>
      </c>
      <c r="B23210" s="53">
        <v>2015</v>
      </c>
      <c r="C23210" t="s">
        <v>661</v>
      </c>
      <c r="D23210" t="s">
        <v>6794</v>
      </c>
    </row>
    <row r="23211" spans="1:4" ht="15">
      <c r="A23211" t="s">
        <v>14311</v>
      </c>
      <c r="B23211" s="53">
        <v>2015</v>
      </c>
      <c r="C23211" t="s">
        <v>645</v>
      </c>
      <c r="D23211" t="s">
        <v>6797</v>
      </c>
    </row>
    <row r="23212" spans="1:4" ht="15">
      <c r="A23212" t="s">
        <v>14311</v>
      </c>
      <c r="B23212" s="53">
        <v>2014</v>
      </c>
      <c r="C23212" t="s">
        <v>1136</v>
      </c>
      <c r="D23212" t="s">
        <v>14487</v>
      </c>
    </row>
    <row r="23213" spans="1:4" ht="15">
      <c r="A23213" t="s">
        <v>14311</v>
      </c>
      <c r="B23213" s="53">
        <v>2014</v>
      </c>
      <c r="C23213" t="s">
        <v>970</v>
      </c>
      <c r="D23213" t="s">
        <v>6818</v>
      </c>
    </row>
    <row r="23214" spans="1:4" ht="15">
      <c r="A23214" t="s">
        <v>14311</v>
      </c>
      <c r="B23214" s="53">
        <v>2014</v>
      </c>
      <c r="C23214" t="s">
        <v>2428</v>
      </c>
      <c r="D23214" t="s">
        <v>6824</v>
      </c>
    </row>
    <row r="23215" spans="1:4" ht="15">
      <c r="A23215" t="s">
        <v>14311</v>
      </c>
      <c r="B23215" s="53">
        <v>2014</v>
      </c>
      <c r="C23215" t="s">
        <v>902</v>
      </c>
      <c r="D23215" t="s">
        <v>6838</v>
      </c>
    </row>
    <row r="23216" spans="1:4" ht="15">
      <c r="A23216" t="s">
        <v>14311</v>
      </c>
      <c r="B23216" s="53">
        <v>2013</v>
      </c>
      <c r="C23216" t="s">
        <v>661</v>
      </c>
      <c r="D23216" t="s">
        <v>14488</v>
      </c>
    </row>
    <row r="23217" spans="1:4" ht="15">
      <c r="A23217" t="s">
        <v>14311</v>
      </c>
      <c r="B23217" s="53">
        <v>2013</v>
      </c>
      <c r="C23217" t="s">
        <v>974</v>
      </c>
      <c r="D23217" t="s">
        <v>14489</v>
      </c>
    </row>
    <row r="23218" spans="1:4" ht="15">
      <c r="A23218" t="s">
        <v>14311</v>
      </c>
      <c r="B23218" s="53">
        <v>2013</v>
      </c>
      <c r="C23218" t="s">
        <v>976</v>
      </c>
      <c r="D23218" t="s">
        <v>14490</v>
      </c>
    </row>
    <row r="23219" spans="1:4" ht="15">
      <c r="A23219" t="s">
        <v>14311</v>
      </c>
      <c r="B23219" s="53">
        <v>2012</v>
      </c>
      <c r="C23219" t="s">
        <v>2895</v>
      </c>
      <c r="D23219" t="s">
        <v>14491</v>
      </c>
    </row>
    <row r="23220" spans="1:4" ht="15">
      <c r="A23220" t="s">
        <v>14311</v>
      </c>
      <c r="B23220" s="53">
        <v>2012</v>
      </c>
      <c r="C23220" t="s">
        <v>645</v>
      </c>
      <c r="D23220" t="s">
        <v>14492</v>
      </c>
    </row>
    <row r="23221" spans="1:4" ht="15">
      <c r="A23221" t="s">
        <v>14311</v>
      </c>
      <c r="B23221" s="53">
        <v>2011</v>
      </c>
      <c r="C23221" t="s">
        <v>661</v>
      </c>
      <c r="D23221" t="s">
        <v>14493</v>
      </c>
    </row>
    <row r="23222" spans="1:4" ht="15">
      <c r="A23222" t="s">
        <v>14311</v>
      </c>
      <c r="B23222" s="53">
        <v>2011</v>
      </c>
      <c r="C23222" t="s">
        <v>974</v>
      </c>
      <c r="D23222" t="s">
        <v>14494</v>
      </c>
    </row>
    <row r="23223" spans="1:4" ht="15">
      <c r="A23223" t="s">
        <v>14311</v>
      </c>
      <c r="B23223" s="53">
        <v>2010</v>
      </c>
      <c r="C23223" t="s">
        <v>924</v>
      </c>
      <c r="D23223" t="s">
        <v>14495</v>
      </c>
    </row>
    <row r="23224" spans="1:4" ht="15">
      <c r="A23224" t="s">
        <v>14311</v>
      </c>
      <c r="B23224" s="53">
        <v>2010</v>
      </c>
      <c r="C23224" t="s">
        <v>2895</v>
      </c>
      <c r="D23224" t="s">
        <v>12632</v>
      </c>
    </row>
    <row r="23225" spans="1:4" ht="15">
      <c r="A23225" t="s">
        <v>14311</v>
      </c>
      <c r="B23225" s="53">
        <v>2010</v>
      </c>
      <c r="C23225" t="s">
        <v>6934</v>
      </c>
      <c r="D23225" t="s">
        <v>12633</v>
      </c>
    </row>
    <row r="23226" spans="1:4" ht="15">
      <c r="A23226" t="s">
        <v>14311</v>
      </c>
      <c r="B23226" s="53">
        <v>2010</v>
      </c>
      <c r="C23226" t="s">
        <v>661</v>
      </c>
      <c r="D23226" t="s">
        <v>14496</v>
      </c>
    </row>
    <row r="23227" spans="1:4" ht="15">
      <c r="A23227" t="s">
        <v>14311</v>
      </c>
      <c r="B23227" s="53">
        <v>2010</v>
      </c>
      <c r="C23227" t="s">
        <v>661</v>
      </c>
      <c r="D23227" t="s">
        <v>14497</v>
      </c>
    </row>
    <row r="23228" spans="1:4" ht="15">
      <c r="A23228" t="s">
        <v>14311</v>
      </c>
      <c r="B23228" s="53">
        <v>2010</v>
      </c>
      <c r="C23228" t="s">
        <v>878</v>
      </c>
      <c r="D23228" t="s">
        <v>14498</v>
      </c>
    </row>
    <row r="23229" spans="1:4" ht="15">
      <c r="A23229" t="s">
        <v>14311</v>
      </c>
      <c r="B23229" s="53">
        <v>2010</v>
      </c>
      <c r="C23229" t="s">
        <v>1496</v>
      </c>
      <c r="D23229" t="s">
        <v>14499</v>
      </c>
    </row>
    <row r="23230" spans="1:4" ht="15">
      <c r="A23230" t="s">
        <v>14311</v>
      </c>
      <c r="B23230" s="53">
        <v>2009</v>
      </c>
      <c r="C23230" t="s">
        <v>916</v>
      </c>
      <c r="D23230" t="s">
        <v>14500</v>
      </c>
    </row>
    <row r="23231" spans="1:4" ht="15">
      <c r="A23231" t="s">
        <v>14311</v>
      </c>
      <c r="B23231" s="53">
        <v>2009</v>
      </c>
      <c r="C23231" t="s">
        <v>645</v>
      </c>
      <c r="D23231" t="s">
        <v>14501</v>
      </c>
    </row>
    <row r="23232" spans="1:4" ht="15">
      <c r="A23232" t="s">
        <v>14311</v>
      </c>
      <c r="B23232" s="53">
        <v>2009</v>
      </c>
      <c r="C23232" t="s">
        <v>1174</v>
      </c>
      <c r="D23232" t="s">
        <v>14502</v>
      </c>
    </row>
    <row r="23233" spans="1:4" ht="15">
      <c r="A23233" t="s">
        <v>14311</v>
      </c>
      <c r="B23233" s="53">
        <v>2008</v>
      </c>
      <c r="C23233" t="s">
        <v>917</v>
      </c>
      <c r="D23233" t="s">
        <v>11950</v>
      </c>
    </row>
    <row r="23234" spans="1:4" ht="15">
      <c r="A23234" t="s">
        <v>14311</v>
      </c>
      <c r="B23234" s="53">
        <v>2008</v>
      </c>
      <c r="C23234" t="s">
        <v>2895</v>
      </c>
      <c r="D23234" t="s">
        <v>14503</v>
      </c>
    </row>
    <row r="23235" spans="1:4" ht="15">
      <c r="A23235" t="s">
        <v>14311</v>
      </c>
      <c r="B23235" s="53">
        <v>2008</v>
      </c>
      <c r="C23235" t="s">
        <v>645</v>
      </c>
      <c r="D23235" t="s">
        <v>14504</v>
      </c>
    </row>
    <row r="23236" spans="1:4" ht="15">
      <c r="A23236" t="s">
        <v>14311</v>
      </c>
      <c r="B23236" s="53">
        <v>2007</v>
      </c>
      <c r="C23236" t="s">
        <v>10</v>
      </c>
      <c r="D23236" t="s">
        <v>14505</v>
      </c>
    </row>
    <row r="23237" spans="1:4" ht="15">
      <c r="A23237" t="s">
        <v>14311</v>
      </c>
      <c r="B23237" s="53">
        <v>2007</v>
      </c>
      <c r="C23237" t="s">
        <v>924</v>
      </c>
      <c r="D23237" t="s">
        <v>11961</v>
      </c>
    </row>
    <row r="23238" spans="1:4" ht="15">
      <c r="A23238" t="s">
        <v>14311</v>
      </c>
      <c r="B23238" s="53">
        <v>2007</v>
      </c>
      <c r="C23238" t="s">
        <v>875</v>
      </c>
      <c r="D23238" t="s">
        <v>11962</v>
      </c>
    </row>
    <row r="23239" spans="1:4" ht="15">
      <c r="A23239" t="s">
        <v>14311</v>
      </c>
      <c r="B23239" s="53">
        <v>2007</v>
      </c>
      <c r="C23239" t="s">
        <v>885</v>
      </c>
      <c r="D23239" t="s">
        <v>11964</v>
      </c>
    </row>
    <row r="23240" spans="1:4" ht="15">
      <c r="A23240" t="s">
        <v>14311</v>
      </c>
      <c r="B23240" s="53">
        <v>2007</v>
      </c>
      <c r="C23240" t="s">
        <v>916</v>
      </c>
      <c r="D23240" t="s">
        <v>11967</v>
      </c>
    </row>
    <row r="23241" spans="1:4" ht="15">
      <c r="A23241" t="s">
        <v>14311</v>
      </c>
      <c r="B23241" s="53">
        <v>2007</v>
      </c>
      <c r="C23241" t="s">
        <v>916</v>
      </c>
      <c r="D23241" t="s">
        <v>11968</v>
      </c>
    </row>
    <row r="23242" spans="1:4" ht="15">
      <c r="A23242" t="s">
        <v>14311</v>
      </c>
      <c r="B23242" s="53">
        <v>2007</v>
      </c>
      <c r="C23242" t="s">
        <v>11970</v>
      </c>
      <c r="D23242" t="s">
        <v>11972</v>
      </c>
    </row>
    <row r="23243" spans="1:4" ht="15">
      <c r="A23243" t="s">
        <v>14311</v>
      </c>
      <c r="B23243" s="53">
        <v>2007</v>
      </c>
      <c r="C23243" t="s">
        <v>661</v>
      </c>
      <c r="D23243" t="s">
        <v>9682</v>
      </c>
    </row>
    <row r="23244" spans="1:4" ht="15">
      <c r="A23244" t="s">
        <v>14311</v>
      </c>
      <c r="B23244" s="53">
        <v>2007</v>
      </c>
      <c r="C23244" t="s">
        <v>1251</v>
      </c>
      <c r="D23244" t="s">
        <v>11976</v>
      </c>
    </row>
    <row r="23245" spans="1:4" ht="15">
      <c r="A23245" t="s">
        <v>14311</v>
      </c>
      <c r="B23245" s="53">
        <v>2006</v>
      </c>
      <c r="C23245" t="s">
        <v>661</v>
      </c>
      <c r="D23245" t="s">
        <v>11985</v>
      </c>
    </row>
    <row r="23246" spans="1:4" ht="15">
      <c r="A23246" t="s">
        <v>14311</v>
      </c>
      <c r="B23246" s="53">
        <v>2006</v>
      </c>
      <c r="C23246" t="s">
        <v>645</v>
      </c>
      <c r="D23246" t="s">
        <v>11987</v>
      </c>
    </row>
    <row r="23247" spans="1:4" ht="15">
      <c r="A23247" t="s">
        <v>14311</v>
      </c>
      <c r="B23247" s="53">
        <v>2005</v>
      </c>
      <c r="C23247" t="s">
        <v>2895</v>
      </c>
      <c r="D23247" t="s">
        <v>11992</v>
      </c>
    </row>
    <row r="23248" spans="1:4" ht="15">
      <c r="A23248" t="s">
        <v>14311</v>
      </c>
      <c r="B23248" s="53">
        <v>2005</v>
      </c>
      <c r="C23248" t="s">
        <v>583</v>
      </c>
      <c r="D23248" t="s">
        <v>11997</v>
      </c>
    </row>
    <row r="23249" spans="1:4" ht="15">
      <c r="A23249" t="s">
        <v>14311</v>
      </c>
      <c r="B23249" s="53">
        <v>2005</v>
      </c>
      <c r="C23249" t="s">
        <v>661</v>
      </c>
      <c r="D23249" t="s">
        <v>11999</v>
      </c>
    </row>
    <row r="23250" spans="1:4" ht="15">
      <c r="A23250" t="s">
        <v>14311</v>
      </c>
      <c r="B23250" s="53">
        <v>2005</v>
      </c>
      <c r="C23250" t="s">
        <v>645</v>
      </c>
      <c r="D23250" t="s">
        <v>12000</v>
      </c>
    </row>
    <row r="23251" spans="1:4" ht="15">
      <c r="A23251" t="s">
        <v>14311</v>
      </c>
      <c r="B23251" s="53">
        <v>2003</v>
      </c>
      <c r="C23251" t="s">
        <v>661</v>
      </c>
      <c r="D23251" t="s">
        <v>12010</v>
      </c>
    </row>
    <row r="23252" spans="1:4" ht="15">
      <c r="A23252" t="s">
        <v>14311</v>
      </c>
      <c r="B23252" s="53">
        <v>2003</v>
      </c>
      <c r="C23252" t="s">
        <v>661</v>
      </c>
      <c r="D23252" t="s">
        <v>12011</v>
      </c>
    </row>
    <row r="23253" spans="1:4" ht="15">
      <c r="A23253" t="s">
        <v>25544</v>
      </c>
      <c r="B23253" s="53">
        <v>2023</v>
      </c>
      <c r="C23253" t="s">
        <v>32</v>
      </c>
      <c r="D23253" t="s">
        <v>23547</v>
      </c>
    </row>
    <row r="23254" spans="1:4" ht="15">
      <c r="A23254" t="s">
        <v>25544</v>
      </c>
      <c r="B23254" s="53">
        <v>2023</v>
      </c>
      <c r="C23254" t="s">
        <v>33</v>
      </c>
      <c r="D23254" t="s">
        <v>34</v>
      </c>
    </row>
    <row r="23255" spans="1:4" ht="15">
      <c r="A23255" t="s">
        <v>25544</v>
      </c>
      <c r="B23255" s="53">
        <v>2023</v>
      </c>
      <c r="C23255" t="s">
        <v>2</v>
      </c>
      <c r="D23255" t="s">
        <v>23550</v>
      </c>
    </row>
    <row r="23256" spans="1:4" ht="15">
      <c r="A23256" t="s">
        <v>25544</v>
      </c>
      <c r="B23256" s="53">
        <v>2020</v>
      </c>
      <c r="C23256" t="s">
        <v>35</v>
      </c>
      <c r="D23256" t="s">
        <v>36</v>
      </c>
    </row>
    <row r="23257" spans="1:4" ht="15">
      <c r="A23257" t="s">
        <v>5172</v>
      </c>
      <c r="B23257" s="53">
        <v>2023</v>
      </c>
      <c r="C23257" t="s">
        <v>45</v>
      </c>
      <c r="D23257" t="s">
        <v>3057</v>
      </c>
    </row>
    <row r="23258" spans="1:4" ht="15">
      <c r="A23258" t="s">
        <v>5172</v>
      </c>
      <c r="B23258" s="53">
        <v>2023</v>
      </c>
      <c r="C23258" t="s">
        <v>45</v>
      </c>
      <c r="D23258" t="s">
        <v>3058</v>
      </c>
    </row>
    <row r="23259" spans="1:4" ht="15">
      <c r="A23259" t="s">
        <v>5172</v>
      </c>
      <c r="B23259" s="53">
        <v>2023</v>
      </c>
      <c r="C23259" t="s">
        <v>45</v>
      </c>
      <c r="D23259" t="s">
        <v>3059</v>
      </c>
    </row>
    <row r="23260" spans="1:4" ht="15">
      <c r="A23260" t="s">
        <v>5172</v>
      </c>
      <c r="B23260" s="53">
        <v>2023</v>
      </c>
      <c r="C23260" t="s">
        <v>45</v>
      </c>
      <c r="D23260" t="s">
        <v>3060</v>
      </c>
    </row>
    <row r="23261" spans="1:4" ht="15">
      <c r="A23261" t="s">
        <v>5172</v>
      </c>
      <c r="B23261" s="53">
        <v>2023</v>
      </c>
      <c r="C23261" t="s">
        <v>45</v>
      </c>
      <c r="D23261" t="s">
        <v>3061</v>
      </c>
    </row>
    <row r="23262" spans="1:4" ht="15">
      <c r="A23262" t="s">
        <v>5172</v>
      </c>
      <c r="B23262" s="53">
        <v>2023</v>
      </c>
      <c r="C23262" t="s">
        <v>45</v>
      </c>
      <c r="D23262" t="s">
        <v>3062</v>
      </c>
    </row>
    <row r="23263" spans="1:4" ht="15">
      <c r="A23263" t="s">
        <v>5172</v>
      </c>
      <c r="B23263" s="53">
        <v>2023</v>
      </c>
      <c r="C23263" t="s">
        <v>48</v>
      </c>
      <c r="D23263" t="s">
        <v>3063</v>
      </c>
    </row>
    <row r="23264" spans="1:4" ht="15">
      <c r="A23264" t="s">
        <v>5172</v>
      </c>
      <c r="B23264" s="53">
        <v>2023</v>
      </c>
      <c r="C23264" t="s">
        <v>1101</v>
      </c>
      <c r="D23264" t="s">
        <v>3064</v>
      </c>
    </row>
    <row r="23265" spans="1:4" ht="15">
      <c r="A23265" t="s">
        <v>5172</v>
      </c>
      <c r="B23265" s="53">
        <v>2023</v>
      </c>
      <c r="C23265" t="s">
        <v>1101</v>
      </c>
      <c r="D23265" t="s">
        <v>3065</v>
      </c>
    </row>
    <row r="23266" spans="1:4" ht="15">
      <c r="A23266" t="s">
        <v>5172</v>
      </c>
      <c r="B23266" s="53">
        <v>2023</v>
      </c>
      <c r="C23266" t="s">
        <v>33</v>
      </c>
      <c r="D23266" t="s">
        <v>3066</v>
      </c>
    </row>
    <row r="23267" spans="1:4" ht="15">
      <c r="A23267" t="s">
        <v>5172</v>
      </c>
      <c r="B23267" s="53">
        <v>2023</v>
      </c>
      <c r="C23267" t="s">
        <v>33</v>
      </c>
      <c r="D23267" t="s">
        <v>34</v>
      </c>
    </row>
    <row r="23268" spans="1:4" ht="15">
      <c r="A23268" t="s">
        <v>5172</v>
      </c>
      <c r="B23268" s="53">
        <v>2023</v>
      </c>
      <c r="C23268" t="s">
        <v>50</v>
      </c>
      <c r="D23268" t="s">
        <v>3067</v>
      </c>
    </row>
    <row r="23269" spans="1:4" ht="15">
      <c r="A23269" t="s">
        <v>5172</v>
      </c>
      <c r="B23269" s="53">
        <v>2023</v>
      </c>
      <c r="C23269" t="s">
        <v>919</v>
      </c>
      <c r="D23269" t="s">
        <v>920</v>
      </c>
    </row>
    <row r="23270" spans="1:4" ht="15">
      <c r="A23270" t="s">
        <v>5172</v>
      </c>
      <c r="B23270" s="53">
        <v>2023</v>
      </c>
      <c r="C23270" t="s">
        <v>919</v>
      </c>
      <c r="D23270" t="s">
        <v>3068</v>
      </c>
    </row>
    <row r="23271" spans="1:4" ht="15">
      <c r="A23271" t="s">
        <v>5172</v>
      </c>
      <c r="B23271" s="53">
        <v>2023</v>
      </c>
      <c r="C23271" t="s">
        <v>919</v>
      </c>
      <c r="D23271" t="s">
        <v>3069</v>
      </c>
    </row>
    <row r="23272" spans="1:4" ht="15">
      <c r="A23272" t="s">
        <v>5172</v>
      </c>
      <c r="B23272" s="53">
        <v>2023</v>
      </c>
      <c r="C23272" t="s">
        <v>919</v>
      </c>
      <c r="D23272" t="s">
        <v>3070</v>
      </c>
    </row>
    <row r="23273" spans="1:4" ht="15">
      <c r="A23273" t="s">
        <v>5172</v>
      </c>
      <c r="B23273" s="53">
        <v>2023</v>
      </c>
      <c r="C23273" t="s">
        <v>661</v>
      </c>
      <c r="D23273" t="s">
        <v>3071</v>
      </c>
    </row>
    <row r="23274" spans="1:4" ht="15">
      <c r="A23274" t="s">
        <v>5172</v>
      </c>
      <c r="B23274" s="53">
        <v>2023</v>
      </c>
      <c r="C23274" t="s">
        <v>661</v>
      </c>
      <c r="D23274" t="s">
        <v>3072</v>
      </c>
    </row>
    <row r="23275" spans="1:4" ht="15">
      <c r="A23275" t="s">
        <v>5172</v>
      </c>
      <c r="B23275" s="53">
        <v>2023</v>
      </c>
      <c r="C23275" t="s">
        <v>661</v>
      </c>
      <c r="D23275" t="s">
        <v>3073</v>
      </c>
    </row>
    <row r="23276" spans="1:4" ht="15">
      <c r="A23276" t="s">
        <v>5172</v>
      </c>
      <c r="B23276" s="53">
        <v>2023</v>
      </c>
      <c r="C23276" t="s">
        <v>661</v>
      </c>
      <c r="D23276" t="s">
        <v>3074</v>
      </c>
    </row>
    <row r="23277" spans="1:4" ht="15">
      <c r="A23277" t="s">
        <v>5172</v>
      </c>
      <c r="B23277" s="53">
        <v>2023</v>
      </c>
      <c r="C23277" t="s">
        <v>661</v>
      </c>
      <c r="D23277" t="s">
        <v>3075</v>
      </c>
    </row>
    <row r="23278" spans="1:4" ht="15">
      <c r="A23278" t="s">
        <v>5172</v>
      </c>
      <c r="B23278" s="53">
        <v>2023</v>
      </c>
      <c r="C23278" t="s">
        <v>661</v>
      </c>
      <c r="D23278" t="s">
        <v>3076</v>
      </c>
    </row>
    <row r="23279" spans="1:4" ht="15">
      <c r="A23279" t="s">
        <v>5172</v>
      </c>
      <c r="B23279" s="53">
        <v>2023</v>
      </c>
      <c r="C23279" t="s">
        <v>932</v>
      </c>
      <c r="D23279" t="s">
        <v>1155</v>
      </c>
    </row>
    <row r="23280" spans="1:4" ht="15">
      <c r="A23280" t="s">
        <v>5172</v>
      </c>
      <c r="B23280" s="53">
        <v>2023</v>
      </c>
      <c r="C23280" t="s">
        <v>932</v>
      </c>
      <c r="D23280" t="s">
        <v>3077</v>
      </c>
    </row>
    <row r="23281" spans="1:4" ht="15">
      <c r="A23281" t="s">
        <v>5172</v>
      </c>
      <c r="B23281" s="53">
        <v>2023</v>
      </c>
      <c r="C23281" t="s">
        <v>2</v>
      </c>
      <c r="D23281" t="s">
        <v>3078</v>
      </c>
    </row>
    <row r="23282" spans="1:4" ht="15">
      <c r="A23282" t="s">
        <v>5172</v>
      </c>
      <c r="B23282" s="53">
        <v>2023</v>
      </c>
      <c r="C23282" t="s">
        <v>2</v>
      </c>
      <c r="D23282" t="s">
        <v>3079</v>
      </c>
    </row>
    <row r="23283" spans="1:4" ht="15">
      <c r="A23283" t="s">
        <v>5172</v>
      </c>
      <c r="B23283" s="53">
        <v>2023</v>
      </c>
      <c r="C23283" t="s">
        <v>2</v>
      </c>
      <c r="D23283" t="s">
        <v>3080</v>
      </c>
    </row>
    <row r="23284" spans="1:4" ht="15">
      <c r="A23284" t="s">
        <v>5172</v>
      </c>
      <c r="B23284" s="53">
        <v>2023</v>
      </c>
      <c r="C23284" t="s">
        <v>2</v>
      </c>
      <c r="D23284" t="s">
        <v>3081</v>
      </c>
    </row>
    <row r="23285" spans="1:4" ht="15">
      <c r="A23285" t="s">
        <v>5172</v>
      </c>
      <c r="B23285" s="53">
        <v>2023</v>
      </c>
      <c r="C23285" t="s">
        <v>2</v>
      </c>
      <c r="D23285" t="s">
        <v>3082</v>
      </c>
    </row>
    <row r="23286" spans="1:4" ht="15">
      <c r="A23286" t="s">
        <v>5172</v>
      </c>
      <c r="B23286" s="53">
        <v>2023</v>
      </c>
      <c r="C23286" t="s">
        <v>2</v>
      </c>
      <c r="D23286" t="s">
        <v>3083</v>
      </c>
    </row>
    <row r="23287" spans="1:4" ht="15">
      <c r="A23287" t="s">
        <v>5172</v>
      </c>
      <c r="B23287" s="53">
        <v>2023</v>
      </c>
      <c r="C23287" t="s">
        <v>2</v>
      </c>
      <c r="D23287" t="s">
        <v>3062</v>
      </c>
    </row>
    <row r="23288" spans="1:4" ht="15">
      <c r="A23288" t="s">
        <v>5172</v>
      </c>
      <c r="B23288" s="53">
        <v>2023</v>
      </c>
      <c r="C23288" t="s">
        <v>2</v>
      </c>
      <c r="D23288" t="s">
        <v>3084</v>
      </c>
    </row>
    <row r="23289" spans="1:4" ht="15">
      <c r="A23289" t="s">
        <v>5172</v>
      </c>
      <c r="B23289" s="53">
        <v>2023</v>
      </c>
      <c r="C23289" t="s">
        <v>2</v>
      </c>
      <c r="D23289" t="s">
        <v>1444</v>
      </c>
    </row>
    <row r="23290" spans="1:4" ht="15">
      <c r="A23290" t="s">
        <v>5172</v>
      </c>
      <c r="B23290" s="53">
        <v>2023</v>
      </c>
      <c r="C23290" t="s">
        <v>2</v>
      </c>
      <c r="D23290" t="s">
        <v>3085</v>
      </c>
    </row>
    <row r="23291" spans="1:4" ht="15">
      <c r="A23291" t="s">
        <v>5172</v>
      </c>
      <c r="B23291" s="53">
        <v>2023</v>
      </c>
      <c r="C23291" t="s">
        <v>2</v>
      </c>
      <c r="D23291" t="s">
        <v>3086</v>
      </c>
    </row>
    <row r="23292" spans="1:4" ht="15">
      <c r="A23292" t="s">
        <v>5172</v>
      </c>
      <c r="B23292" s="53">
        <v>2023</v>
      </c>
      <c r="C23292" t="s">
        <v>2</v>
      </c>
      <c r="D23292" t="s">
        <v>3087</v>
      </c>
    </row>
    <row r="23293" spans="1:4" ht="15">
      <c r="A23293" t="s">
        <v>5172</v>
      </c>
      <c r="B23293" s="53">
        <v>2023</v>
      </c>
      <c r="C23293" t="s">
        <v>2</v>
      </c>
      <c r="D23293" t="s">
        <v>3088</v>
      </c>
    </row>
    <row r="23294" spans="1:4" ht="15">
      <c r="A23294" t="s">
        <v>5172</v>
      </c>
      <c r="B23294" s="53">
        <v>2022</v>
      </c>
      <c r="C23294" t="s">
        <v>1320</v>
      </c>
      <c r="D23294" t="s">
        <v>3089</v>
      </c>
    </row>
    <row r="23295" spans="1:4" ht="15">
      <c r="A23295" t="s">
        <v>5172</v>
      </c>
      <c r="B23295" s="53">
        <v>2022</v>
      </c>
      <c r="C23295" t="s">
        <v>45</v>
      </c>
      <c r="D23295" t="s">
        <v>3090</v>
      </c>
    </row>
    <row r="23296" spans="1:4" ht="15">
      <c r="A23296" t="s">
        <v>5172</v>
      </c>
      <c r="B23296" s="53">
        <v>2022</v>
      </c>
      <c r="C23296" t="s">
        <v>45</v>
      </c>
      <c r="D23296" t="s">
        <v>3091</v>
      </c>
    </row>
    <row r="23297" spans="1:4" ht="15">
      <c r="A23297" t="s">
        <v>5172</v>
      </c>
      <c r="B23297" s="53">
        <v>2022</v>
      </c>
      <c r="C23297" t="s">
        <v>45</v>
      </c>
      <c r="D23297" t="s">
        <v>3092</v>
      </c>
    </row>
    <row r="23298" spans="1:4" ht="15">
      <c r="A23298" t="s">
        <v>5172</v>
      </c>
      <c r="B23298" s="53">
        <v>2022</v>
      </c>
      <c r="C23298" t="s">
        <v>45</v>
      </c>
      <c r="D23298" t="s">
        <v>3093</v>
      </c>
    </row>
    <row r="23299" spans="1:4" ht="15">
      <c r="A23299" t="s">
        <v>5172</v>
      </c>
      <c r="B23299" s="53">
        <v>2022</v>
      </c>
      <c r="C23299" t="s">
        <v>48</v>
      </c>
      <c r="D23299" t="s">
        <v>3094</v>
      </c>
    </row>
    <row r="23300" spans="1:4" ht="15">
      <c r="A23300" t="s">
        <v>5172</v>
      </c>
      <c r="B23300" s="53">
        <v>2022</v>
      </c>
      <c r="C23300" t="s">
        <v>143</v>
      </c>
      <c r="D23300" t="s">
        <v>921</v>
      </c>
    </row>
    <row r="23301" spans="1:4" ht="15">
      <c r="A23301" t="s">
        <v>5172</v>
      </c>
      <c r="B23301" s="53">
        <v>2022</v>
      </c>
      <c r="C23301" t="s">
        <v>504</v>
      </c>
      <c r="D23301" t="s">
        <v>3095</v>
      </c>
    </row>
    <row r="23302" spans="1:4" ht="15">
      <c r="A23302" t="s">
        <v>5172</v>
      </c>
      <c r="B23302" s="53">
        <v>2022</v>
      </c>
      <c r="C23302" t="s">
        <v>50</v>
      </c>
      <c r="D23302" t="s">
        <v>3096</v>
      </c>
    </row>
    <row r="23303" spans="1:4" ht="15">
      <c r="A23303" t="s">
        <v>5172</v>
      </c>
      <c r="B23303" s="53">
        <v>2022</v>
      </c>
      <c r="C23303" t="s">
        <v>7</v>
      </c>
      <c r="D23303" t="s">
        <v>3097</v>
      </c>
    </row>
    <row r="23304" spans="1:4" ht="15">
      <c r="A23304" t="s">
        <v>5172</v>
      </c>
      <c r="B23304" s="53">
        <v>2022</v>
      </c>
      <c r="C23304" t="s">
        <v>26</v>
      </c>
      <c r="D23304" t="s">
        <v>3098</v>
      </c>
    </row>
    <row r="23305" spans="1:4" ht="15">
      <c r="A23305" t="s">
        <v>5172</v>
      </c>
      <c r="B23305" s="53">
        <v>2022</v>
      </c>
      <c r="C23305" t="s">
        <v>26</v>
      </c>
      <c r="D23305" t="s">
        <v>3099</v>
      </c>
    </row>
    <row r="23306" spans="1:4" ht="15">
      <c r="A23306" t="s">
        <v>5172</v>
      </c>
      <c r="B23306" s="53">
        <v>2022</v>
      </c>
      <c r="C23306" t="s">
        <v>26</v>
      </c>
      <c r="D23306" t="s">
        <v>3100</v>
      </c>
    </row>
    <row r="23307" spans="1:4" ht="15">
      <c r="A23307" t="s">
        <v>5172</v>
      </c>
      <c r="B23307" s="53">
        <v>2022</v>
      </c>
      <c r="C23307" t="s">
        <v>919</v>
      </c>
      <c r="D23307" t="s">
        <v>3101</v>
      </c>
    </row>
    <row r="23308" spans="1:4" ht="15">
      <c r="A23308" t="s">
        <v>5172</v>
      </c>
      <c r="B23308" s="53">
        <v>2022</v>
      </c>
      <c r="C23308" t="s">
        <v>661</v>
      </c>
      <c r="D23308" t="s">
        <v>3102</v>
      </c>
    </row>
    <row r="23309" spans="1:4" ht="15">
      <c r="A23309" t="s">
        <v>5172</v>
      </c>
      <c r="B23309" s="53">
        <v>2022</v>
      </c>
      <c r="C23309" t="s">
        <v>661</v>
      </c>
      <c r="D23309" t="s">
        <v>3103</v>
      </c>
    </row>
    <row r="23310" spans="1:4" ht="15">
      <c r="A23310" t="s">
        <v>5172</v>
      </c>
      <c r="B23310" s="53">
        <v>2022</v>
      </c>
      <c r="C23310" t="s">
        <v>661</v>
      </c>
      <c r="D23310" t="s">
        <v>3104</v>
      </c>
    </row>
    <row r="23311" spans="1:4" ht="15">
      <c r="A23311" t="s">
        <v>5172</v>
      </c>
      <c r="B23311" s="53">
        <v>2022</v>
      </c>
      <c r="C23311" t="s">
        <v>661</v>
      </c>
      <c r="D23311" t="s">
        <v>3105</v>
      </c>
    </row>
    <row r="23312" spans="1:4" ht="15">
      <c r="A23312" t="s">
        <v>5172</v>
      </c>
      <c r="B23312" s="53">
        <v>2022</v>
      </c>
      <c r="C23312" t="s">
        <v>661</v>
      </c>
      <c r="D23312" t="s">
        <v>3106</v>
      </c>
    </row>
    <row r="23313" spans="1:4" ht="15">
      <c r="A23313" t="s">
        <v>5172</v>
      </c>
      <c r="B23313" s="53">
        <v>2022</v>
      </c>
      <c r="C23313" t="s">
        <v>645</v>
      </c>
      <c r="D23313" t="s">
        <v>3107</v>
      </c>
    </row>
    <row r="23314" spans="1:4" ht="15">
      <c r="A23314" t="s">
        <v>5172</v>
      </c>
      <c r="B23314" s="53">
        <v>2022</v>
      </c>
      <c r="C23314" t="s">
        <v>645</v>
      </c>
      <c r="D23314" t="s">
        <v>3108</v>
      </c>
    </row>
    <row r="23315" spans="1:4" ht="15">
      <c r="A23315" t="s">
        <v>5172</v>
      </c>
      <c r="B23315" s="53">
        <v>2022</v>
      </c>
      <c r="C23315" t="s">
        <v>645</v>
      </c>
      <c r="D23315" t="s">
        <v>3109</v>
      </c>
    </row>
    <row r="23316" spans="1:4" ht="15">
      <c r="A23316" t="s">
        <v>5172</v>
      </c>
      <c r="B23316" s="53">
        <v>2022</v>
      </c>
      <c r="C23316" t="s">
        <v>645</v>
      </c>
      <c r="D23316" t="s">
        <v>3110</v>
      </c>
    </row>
    <row r="23317" spans="1:4" ht="15">
      <c r="A23317" t="s">
        <v>5172</v>
      </c>
      <c r="B23317" s="53">
        <v>2022</v>
      </c>
      <c r="C23317" t="s">
        <v>645</v>
      </c>
      <c r="D23317" t="s">
        <v>3111</v>
      </c>
    </row>
    <row r="23318" spans="1:4" ht="15">
      <c r="A23318" t="s">
        <v>5172</v>
      </c>
      <c r="B23318" s="53">
        <v>2022</v>
      </c>
      <c r="C23318" t="s">
        <v>645</v>
      </c>
      <c r="D23318" t="s">
        <v>3112</v>
      </c>
    </row>
    <row r="23319" spans="1:4" ht="15">
      <c r="A23319" t="s">
        <v>5172</v>
      </c>
      <c r="B23319" s="53">
        <v>2022</v>
      </c>
      <c r="C23319" t="s">
        <v>645</v>
      </c>
      <c r="D23319" t="s">
        <v>3113</v>
      </c>
    </row>
    <row r="23320" spans="1:4" ht="15">
      <c r="A23320" t="s">
        <v>5172</v>
      </c>
      <c r="B23320" s="53">
        <v>2022</v>
      </c>
      <c r="C23320" t="s">
        <v>645</v>
      </c>
      <c r="D23320" t="s">
        <v>3114</v>
      </c>
    </row>
    <row r="23321" spans="1:4" ht="15">
      <c r="A23321" t="s">
        <v>5172</v>
      </c>
      <c r="B23321" s="53">
        <v>2022</v>
      </c>
      <c r="C23321" t="s">
        <v>645</v>
      </c>
      <c r="D23321" t="s">
        <v>3115</v>
      </c>
    </row>
    <row r="23322" spans="1:4" ht="15">
      <c r="A23322" t="s">
        <v>5172</v>
      </c>
      <c r="B23322" s="53">
        <v>2022</v>
      </c>
      <c r="C23322" t="s">
        <v>645</v>
      </c>
      <c r="D23322" t="s">
        <v>3116</v>
      </c>
    </row>
    <row r="23323" spans="1:4" ht="15">
      <c r="A23323" t="s">
        <v>5172</v>
      </c>
      <c r="B23323" s="53">
        <v>2022</v>
      </c>
      <c r="C23323" t="s">
        <v>645</v>
      </c>
      <c r="D23323" t="s">
        <v>3117</v>
      </c>
    </row>
    <row r="23324" spans="1:4" ht="15">
      <c r="A23324" t="s">
        <v>5172</v>
      </c>
      <c r="B23324" s="53">
        <v>2022</v>
      </c>
      <c r="C23324" t="s">
        <v>645</v>
      </c>
      <c r="D23324" t="s">
        <v>3118</v>
      </c>
    </row>
    <row r="23325" spans="1:4" ht="15">
      <c r="A23325" t="s">
        <v>5172</v>
      </c>
      <c r="B23325" s="53">
        <v>2022</v>
      </c>
      <c r="C23325" t="s">
        <v>645</v>
      </c>
      <c r="D23325" t="s">
        <v>3119</v>
      </c>
    </row>
    <row r="23326" spans="1:4" ht="15">
      <c r="A23326" t="s">
        <v>5172</v>
      </c>
      <c r="B23326" s="53">
        <v>2022</v>
      </c>
      <c r="C23326" t="s">
        <v>2</v>
      </c>
      <c r="D23326" t="s">
        <v>3120</v>
      </c>
    </row>
    <row r="23327" spans="1:4" ht="15">
      <c r="A23327" t="s">
        <v>5172</v>
      </c>
      <c r="B23327" s="53">
        <v>2022</v>
      </c>
      <c r="C23327" t="s">
        <v>2</v>
      </c>
      <c r="D23327" t="s">
        <v>3121</v>
      </c>
    </row>
    <row r="23328" spans="1:4" ht="15">
      <c r="A23328" t="s">
        <v>5172</v>
      </c>
      <c r="B23328" s="53">
        <v>2022</v>
      </c>
      <c r="C23328" t="s">
        <v>2</v>
      </c>
      <c r="D23328" t="s">
        <v>3102</v>
      </c>
    </row>
    <row r="23329" spans="1:4" ht="15">
      <c r="A23329" t="s">
        <v>5172</v>
      </c>
      <c r="B23329" s="53">
        <v>2022</v>
      </c>
      <c r="C23329" t="s">
        <v>2</v>
      </c>
      <c r="D23329" t="s">
        <v>3108</v>
      </c>
    </row>
    <row r="23330" spans="1:4" ht="15">
      <c r="A23330" t="s">
        <v>5172</v>
      </c>
      <c r="B23330" s="53">
        <v>2022</v>
      </c>
      <c r="C23330" t="s">
        <v>2</v>
      </c>
      <c r="D23330" t="s">
        <v>3122</v>
      </c>
    </row>
    <row r="23331" spans="1:4" ht="15">
      <c r="A23331" t="s">
        <v>5172</v>
      </c>
      <c r="B23331" s="53">
        <v>2022</v>
      </c>
      <c r="C23331" t="s">
        <v>2</v>
      </c>
      <c r="D23331" t="s">
        <v>3114</v>
      </c>
    </row>
    <row r="23332" spans="1:4" ht="15">
      <c r="A23332" t="s">
        <v>5172</v>
      </c>
      <c r="B23332" s="53">
        <v>2022</v>
      </c>
      <c r="C23332" t="s">
        <v>2</v>
      </c>
      <c r="D23332" t="s">
        <v>3057</v>
      </c>
    </row>
    <row r="23333" spans="1:4" ht="15">
      <c r="A23333" t="s">
        <v>5172</v>
      </c>
      <c r="B23333" s="53">
        <v>2022</v>
      </c>
      <c r="C23333" t="s">
        <v>2</v>
      </c>
      <c r="D23333" t="s">
        <v>3107</v>
      </c>
    </row>
    <row r="23334" spans="1:4" ht="15">
      <c r="A23334" t="s">
        <v>5172</v>
      </c>
      <c r="B23334" s="53">
        <v>2022</v>
      </c>
      <c r="C23334" t="s">
        <v>2</v>
      </c>
      <c r="D23334" t="s">
        <v>3123</v>
      </c>
    </row>
    <row r="23335" spans="1:4" ht="15">
      <c r="A23335" t="s">
        <v>5172</v>
      </c>
      <c r="B23335" s="53">
        <v>2022</v>
      </c>
      <c r="C23335" t="s">
        <v>2</v>
      </c>
      <c r="D23335" t="s">
        <v>3124</v>
      </c>
    </row>
    <row r="23336" spans="1:4" ht="15">
      <c r="A23336" t="s">
        <v>5172</v>
      </c>
      <c r="B23336" s="53">
        <v>2022</v>
      </c>
      <c r="C23336" t="s">
        <v>2</v>
      </c>
      <c r="D23336" t="s">
        <v>3112</v>
      </c>
    </row>
    <row r="23337" spans="1:4" ht="15">
      <c r="A23337" t="s">
        <v>5172</v>
      </c>
      <c r="B23337" s="53">
        <v>2021</v>
      </c>
      <c r="C23337" t="s">
        <v>622</v>
      </c>
      <c r="D23337" t="s">
        <v>3125</v>
      </c>
    </row>
    <row r="23338" spans="1:4" ht="15">
      <c r="A23338" t="s">
        <v>5172</v>
      </c>
      <c r="B23338" s="53">
        <v>2021</v>
      </c>
      <c r="C23338" t="s">
        <v>616</v>
      </c>
      <c r="D23338" t="s">
        <v>922</v>
      </c>
    </row>
    <row r="23339" spans="1:4" ht="15">
      <c r="A23339" t="s">
        <v>5172</v>
      </c>
      <c r="B23339" s="53">
        <v>2021</v>
      </c>
      <c r="C23339" t="s">
        <v>45</v>
      </c>
      <c r="D23339" t="s">
        <v>3126</v>
      </c>
    </row>
    <row r="23340" spans="1:4" ht="15">
      <c r="A23340" t="s">
        <v>5172</v>
      </c>
      <c r="B23340" s="53">
        <v>2021</v>
      </c>
      <c r="C23340" t="s">
        <v>45</v>
      </c>
      <c r="D23340" t="s">
        <v>3127</v>
      </c>
    </row>
    <row r="23341" spans="1:4" ht="15">
      <c r="A23341" t="s">
        <v>5172</v>
      </c>
      <c r="B23341" s="53">
        <v>2021</v>
      </c>
      <c r="C23341" t="s">
        <v>45</v>
      </c>
      <c r="D23341" t="s">
        <v>3128</v>
      </c>
    </row>
    <row r="23342" spans="1:4" ht="15">
      <c r="A23342" t="s">
        <v>5172</v>
      </c>
      <c r="B23342" s="53">
        <v>2021</v>
      </c>
      <c r="C23342" t="s">
        <v>45</v>
      </c>
      <c r="D23342" t="s">
        <v>3129</v>
      </c>
    </row>
    <row r="23343" spans="1:4" ht="15">
      <c r="A23343" t="s">
        <v>5172</v>
      </c>
      <c r="B23343" s="53">
        <v>2021</v>
      </c>
      <c r="C23343" t="s">
        <v>143</v>
      </c>
      <c r="D23343" t="s">
        <v>3130</v>
      </c>
    </row>
    <row r="23344" spans="1:4" ht="15">
      <c r="A23344" t="s">
        <v>5172</v>
      </c>
      <c r="B23344" s="53">
        <v>2021</v>
      </c>
      <c r="C23344" t="s">
        <v>1116</v>
      </c>
      <c r="D23344" t="s">
        <v>3131</v>
      </c>
    </row>
    <row r="23345" spans="1:4" ht="15">
      <c r="A23345" t="s">
        <v>5172</v>
      </c>
      <c r="B23345" s="53">
        <v>2021</v>
      </c>
      <c r="C23345" t="s">
        <v>1118</v>
      </c>
      <c r="D23345" t="s">
        <v>3132</v>
      </c>
    </row>
    <row r="23346" spans="1:4" ht="15">
      <c r="A23346" t="s">
        <v>5172</v>
      </c>
      <c r="B23346" s="53">
        <v>2021</v>
      </c>
      <c r="C23346" t="s">
        <v>661</v>
      </c>
      <c r="D23346" t="s">
        <v>3133</v>
      </c>
    </row>
    <row r="23347" spans="1:4" ht="15">
      <c r="A23347" t="s">
        <v>5172</v>
      </c>
      <c r="B23347" s="53">
        <v>2021</v>
      </c>
      <c r="C23347" t="s">
        <v>661</v>
      </c>
      <c r="D23347" t="s">
        <v>3134</v>
      </c>
    </row>
    <row r="23348" spans="1:4" ht="15">
      <c r="A23348" t="s">
        <v>5172</v>
      </c>
      <c r="B23348" s="53">
        <v>2021</v>
      </c>
      <c r="C23348" t="s">
        <v>661</v>
      </c>
      <c r="D23348" t="s">
        <v>3135</v>
      </c>
    </row>
    <row r="23349" spans="1:4" ht="15">
      <c r="A23349" t="s">
        <v>5172</v>
      </c>
      <c r="B23349" s="53">
        <v>2021</v>
      </c>
      <c r="C23349" t="s">
        <v>661</v>
      </c>
      <c r="D23349" t="s">
        <v>3136</v>
      </c>
    </row>
    <row r="23350" spans="1:4" ht="15">
      <c r="A23350" t="s">
        <v>5172</v>
      </c>
      <c r="B23350" s="53">
        <v>2021</v>
      </c>
      <c r="C23350" t="s">
        <v>661</v>
      </c>
      <c r="D23350" t="s">
        <v>3137</v>
      </c>
    </row>
    <row r="23351" spans="1:4" ht="15">
      <c r="A23351" t="s">
        <v>5172</v>
      </c>
      <c r="B23351" s="53">
        <v>2021</v>
      </c>
      <c r="C23351" t="s">
        <v>645</v>
      </c>
      <c r="D23351" t="s">
        <v>942</v>
      </c>
    </row>
    <row r="23352" spans="1:4" ht="15">
      <c r="A23352" t="s">
        <v>5172</v>
      </c>
      <c r="B23352" s="53">
        <v>2021</v>
      </c>
      <c r="C23352" t="s">
        <v>645</v>
      </c>
      <c r="D23352" t="s">
        <v>3138</v>
      </c>
    </row>
    <row r="23353" spans="1:4" ht="15">
      <c r="A23353" t="s">
        <v>5172</v>
      </c>
      <c r="B23353" s="53">
        <v>2021</v>
      </c>
      <c r="C23353" t="s">
        <v>645</v>
      </c>
      <c r="D23353" t="s">
        <v>3139</v>
      </c>
    </row>
    <row r="23354" spans="1:4" ht="15">
      <c r="A23354" t="s">
        <v>5172</v>
      </c>
      <c r="B23354" s="53">
        <v>2021</v>
      </c>
      <c r="C23354" t="s">
        <v>645</v>
      </c>
      <c r="D23354" t="s">
        <v>3140</v>
      </c>
    </row>
    <row r="23355" spans="1:4" ht="15">
      <c r="A23355" t="s">
        <v>5172</v>
      </c>
      <c r="B23355" s="53">
        <v>2021</v>
      </c>
      <c r="C23355" t="s">
        <v>645</v>
      </c>
      <c r="D23355" t="s">
        <v>3141</v>
      </c>
    </row>
    <row r="23356" spans="1:4" ht="15">
      <c r="A23356" t="s">
        <v>5172</v>
      </c>
      <c r="B23356" s="53">
        <v>2021</v>
      </c>
      <c r="C23356" t="s">
        <v>645</v>
      </c>
      <c r="D23356" t="s">
        <v>3142</v>
      </c>
    </row>
    <row r="23357" spans="1:4" ht="15">
      <c r="A23357" t="s">
        <v>5172</v>
      </c>
      <c r="B23357" s="53">
        <v>2021</v>
      </c>
      <c r="C23357" t="s">
        <v>3143</v>
      </c>
      <c r="D23357" t="s">
        <v>3144</v>
      </c>
    </row>
    <row r="23358" spans="1:4" ht="15">
      <c r="A23358" t="s">
        <v>5172</v>
      </c>
      <c r="B23358" s="53">
        <v>2021</v>
      </c>
      <c r="C23358" t="s">
        <v>3143</v>
      </c>
      <c r="D23358" t="s">
        <v>3145</v>
      </c>
    </row>
    <row r="23359" spans="1:4" ht="15">
      <c r="A23359" t="s">
        <v>5172</v>
      </c>
      <c r="B23359" s="53">
        <v>2021</v>
      </c>
      <c r="C23359" t="s">
        <v>3143</v>
      </c>
      <c r="D23359" t="s">
        <v>3146</v>
      </c>
    </row>
    <row r="23360" spans="1:4" ht="15">
      <c r="A23360" t="s">
        <v>5172</v>
      </c>
      <c r="B23360" s="53">
        <v>2021</v>
      </c>
      <c r="C23360" t="s">
        <v>3143</v>
      </c>
      <c r="D23360" t="s">
        <v>3147</v>
      </c>
    </row>
    <row r="23361" spans="1:4" ht="15">
      <c r="A23361" t="s">
        <v>5172</v>
      </c>
      <c r="B23361" s="53">
        <v>2021</v>
      </c>
      <c r="C23361" t="s">
        <v>3143</v>
      </c>
      <c r="D23361" t="s">
        <v>3148</v>
      </c>
    </row>
    <row r="23362" spans="1:4" ht="15">
      <c r="A23362" t="s">
        <v>5172</v>
      </c>
      <c r="B23362" s="53">
        <v>2021</v>
      </c>
      <c r="C23362" t="s">
        <v>3143</v>
      </c>
      <c r="D23362" t="s">
        <v>3149</v>
      </c>
    </row>
    <row r="23363" spans="1:4" ht="15">
      <c r="A23363" t="s">
        <v>5172</v>
      </c>
      <c r="B23363" s="53">
        <v>2021</v>
      </c>
      <c r="C23363" t="s">
        <v>2</v>
      </c>
      <c r="D23363" t="s">
        <v>3150</v>
      </c>
    </row>
    <row r="23364" spans="1:4" ht="15">
      <c r="A23364" t="s">
        <v>5172</v>
      </c>
      <c r="B23364" s="53">
        <v>2021</v>
      </c>
      <c r="C23364" t="s">
        <v>2</v>
      </c>
      <c r="D23364" t="s">
        <v>3091</v>
      </c>
    </row>
    <row r="23365" spans="1:4" ht="15">
      <c r="A23365" t="s">
        <v>5172</v>
      </c>
      <c r="B23365" s="53">
        <v>2021</v>
      </c>
      <c r="C23365" t="s">
        <v>2</v>
      </c>
      <c r="D23365" t="s">
        <v>3151</v>
      </c>
    </row>
    <row r="23366" spans="1:4" ht="15">
      <c r="A23366" t="s">
        <v>5172</v>
      </c>
      <c r="B23366" s="53">
        <v>2020</v>
      </c>
      <c r="C23366" t="s">
        <v>924</v>
      </c>
      <c r="D23366" t="s">
        <v>3152</v>
      </c>
    </row>
    <row r="23367" spans="1:4" ht="15">
      <c r="A23367" t="s">
        <v>5172</v>
      </c>
      <c r="B23367" s="53">
        <v>2020</v>
      </c>
      <c r="C23367" t="s">
        <v>35</v>
      </c>
      <c r="D23367" t="s">
        <v>36</v>
      </c>
    </row>
    <row r="23368" spans="1:4" ht="15">
      <c r="A23368" t="s">
        <v>5172</v>
      </c>
      <c r="B23368" s="53">
        <v>2020</v>
      </c>
      <c r="C23368" t="s">
        <v>45</v>
      </c>
      <c r="D23368" t="s">
        <v>3153</v>
      </c>
    </row>
    <row r="23369" spans="1:4" ht="15">
      <c r="A23369" t="s">
        <v>5172</v>
      </c>
      <c r="B23369" s="53">
        <v>2020</v>
      </c>
      <c r="C23369" t="s">
        <v>45</v>
      </c>
      <c r="D23369" t="s">
        <v>3154</v>
      </c>
    </row>
    <row r="23370" spans="1:4" ht="15">
      <c r="A23370" t="s">
        <v>5172</v>
      </c>
      <c r="B23370" s="53">
        <v>2020</v>
      </c>
      <c r="C23370" t="s">
        <v>45</v>
      </c>
      <c r="D23370" t="s">
        <v>3155</v>
      </c>
    </row>
    <row r="23371" spans="1:4" ht="15">
      <c r="A23371" t="s">
        <v>5172</v>
      </c>
      <c r="B23371" s="53">
        <v>2020</v>
      </c>
      <c r="C23371" t="s">
        <v>1126</v>
      </c>
      <c r="D23371" t="s">
        <v>3156</v>
      </c>
    </row>
    <row r="23372" spans="1:4" ht="15">
      <c r="A23372" t="s">
        <v>5172</v>
      </c>
      <c r="B23372" s="53">
        <v>2020</v>
      </c>
      <c r="C23372" t="s">
        <v>1126</v>
      </c>
      <c r="D23372" t="s">
        <v>3157</v>
      </c>
    </row>
    <row r="23373" spans="1:4" ht="15">
      <c r="A23373" t="s">
        <v>5172</v>
      </c>
      <c r="B23373" s="53">
        <v>2020</v>
      </c>
      <c r="C23373" t="s">
        <v>645</v>
      </c>
      <c r="D23373" t="s">
        <v>3158</v>
      </c>
    </row>
    <row r="23374" spans="1:4" ht="15">
      <c r="A23374" t="s">
        <v>5172</v>
      </c>
      <c r="B23374" s="53">
        <v>2020</v>
      </c>
      <c r="C23374" t="s">
        <v>2</v>
      </c>
      <c r="D23374" t="s">
        <v>3159</v>
      </c>
    </row>
    <row r="23375" spans="1:4" ht="15">
      <c r="A23375" t="s">
        <v>5172</v>
      </c>
      <c r="B23375" s="53">
        <v>2020</v>
      </c>
      <c r="C23375" t="s">
        <v>2</v>
      </c>
      <c r="D23375" t="s">
        <v>3156</v>
      </c>
    </row>
    <row r="23376" spans="1:4" ht="15">
      <c r="A23376" t="s">
        <v>5172</v>
      </c>
      <c r="B23376" s="53">
        <v>2019</v>
      </c>
      <c r="C23376" t="s">
        <v>139</v>
      </c>
      <c r="D23376" t="s">
        <v>3160</v>
      </c>
    </row>
    <row r="23377" spans="1:4" ht="15">
      <c r="A23377" t="s">
        <v>5172</v>
      </c>
      <c r="B23377" s="53">
        <v>2019</v>
      </c>
      <c r="C23377" t="s">
        <v>970</v>
      </c>
      <c r="D23377" t="s">
        <v>3161</v>
      </c>
    </row>
    <row r="23378" spans="1:4" ht="15">
      <c r="A23378" t="s">
        <v>5172</v>
      </c>
      <c r="B23378" s="53">
        <v>2019</v>
      </c>
      <c r="C23378" t="s">
        <v>26</v>
      </c>
      <c r="D23378" t="s">
        <v>3162</v>
      </c>
    </row>
    <row r="23379" spans="1:4" ht="15">
      <c r="A23379" t="s">
        <v>5172</v>
      </c>
      <c r="B23379" s="53">
        <v>2019</v>
      </c>
      <c r="C23379" t="s">
        <v>661</v>
      </c>
      <c r="D23379" t="s">
        <v>3163</v>
      </c>
    </row>
    <row r="23380" spans="1:4" ht="15">
      <c r="A23380" t="s">
        <v>5172</v>
      </c>
      <c r="B23380" s="53">
        <v>2019</v>
      </c>
      <c r="C23380" t="s">
        <v>661</v>
      </c>
      <c r="D23380" t="s">
        <v>3164</v>
      </c>
    </row>
    <row r="23381" spans="1:4" ht="15">
      <c r="A23381" t="s">
        <v>5172</v>
      </c>
      <c r="B23381" s="53">
        <v>2019</v>
      </c>
      <c r="C23381" t="s">
        <v>661</v>
      </c>
      <c r="D23381" t="s">
        <v>3165</v>
      </c>
    </row>
    <row r="23382" spans="1:4" ht="15">
      <c r="A23382" t="s">
        <v>5172</v>
      </c>
      <c r="B23382" s="53">
        <v>2019</v>
      </c>
      <c r="C23382" t="s">
        <v>661</v>
      </c>
      <c r="D23382" t="s">
        <v>3166</v>
      </c>
    </row>
    <row r="23383" spans="1:4" ht="15">
      <c r="A23383" t="s">
        <v>5172</v>
      </c>
      <c r="B23383" s="53">
        <v>2019</v>
      </c>
      <c r="C23383" t="s">
        <v>645</v>
      </c>
      <c r="D23383" t="s">
        <v>3167</v>
      </c>
    </row>
    <row r="23384" spans="1:4" ht="15">
      <c r="A23384" t="s">
        <v>5172</v>
      </c>
      <c r="B23384" s="53">
        <v>2019</v>
      </c>
      <c r="C23384" t="s">
        <v>645</v>
      </c>
      <c r="D23384" t="s">
        <v>3168</v>
      </c>
    </row>
    <row r="23385" spans="1:4" ht="15">
      <c r="A23385" t="s">
        <v>5172</v>
      </c>
      <c r="B23385" s="53">
        <v>2019</v>
      </c>
      <c r="C23385" t="s">
        <v>645</v>
      </c>
      <c r="D23385" t="s">
        <v>3169</v>
      </c>
    </row>
    <row r="23386" spans="1:4" ht="15">
      <c r="A23386" t="s">
        <v>5172</v>
      </c>
      <c r="B23386" s="53">
        <v>2019</v>
      </c>
      <c r="C23386" t="s">
        <v>2</v>
      </c>
      <c r="D23386" t="s">
        <v>3161</v>
      </c>
    </row>
    <row r="23387" spans="1:4" ht="15">
      <c r="A23387" t="s">
        <v>5172</v>
      </c>
      <c r="B23387" s="53">
        <v>2018</v>
      </c>
      <c r="C23387" t="s">
        <v>45</v>
      </c>
      <c r="D23387" t="s">
        <v>3170</v>
      </c>
    </row>
    <row r="23388" spans="1:4" ht="15">
      <c r="A23388" t="s">
        <v>5172</v>
      </c>
      <c r="B23388" s="53">
        <v>2018</v>
      </c>
      <c r="C23388" t="s">
        <v>45</v>
      </c>
      <c r="D23388" t="s">
        <v>3171</v>
      </c>
    </row>
    <row r="23389" spans="1:4" ht="15">
      <c r="A23389" t="s">
        <v>5172</v>
      </c>
      <c r="B23389" s="53">
        <v>2018</v>
      </c>
      <c r="C23389" t="s">
        <v>1101</v>
      </c>
      <c r="D23389" t="s">
        <v>1521</v>
      </c>
    </row>
    <row r="23390" spans="1:4" ht="15">
      <c r="A23390" t="s">
        <v>5172</v>
      </c>
      <c r="B23390" s="53">
        <v>2018</v>
      </c>
      <c r="C23390" t="s">
        <v>1101</v>
      </c>
      <c r="D23390" t="s">
        <v>1523</v>
      </c>
    </row>
    <row r="23391" spans="1:4" ht="15">
      <c r="A23391" t="s">
        <v>5172</v>
      </c>
      <c r="B23391" s="53">
        <v>2018</v>
      </c>
      <c r="C23391" t="s">
        <v>504</v>
      </c>
      <c r="D23391" t="s">
        <v>3172</v>
      </c>
    </row>
    <row r="23392" spans="1:4" ht="15">
      <c r="A23392" t="s">
        <v>5172</v>
      </c>
      <c r="B23392" s="53">
        <v>2018</v>
      </c>
      <c r="C23392" t="s">
        <v>701</v>
      </c>
      <c r="D23392" t="s">
        <v>3173</v>
      </c>
    </row>
    <row r="23393" spans="1:4" ht="15">
      <c r="A23393" t="s">
        <v>5172</v>
      </c>
      <c r="B23393" s="53">
        <v>2018</v>
      </c>
      <c r="C23393" t="s">
        <v>1254</v>
      </c>
      <c r="D23393" t="s">
        <v>3174</v>
      </c>
    </row>
    <row r="23394" spans="1:4" ht="15">
      <c r="A23394" t="s">
        <v>5172</v>
      </c>
      <c r="B23394" s="53">
        <v>2018</v>
      </c>
      <c r="C23394" t="s">
        <v>26</v>
      </c>
      <c r="D23394" t="s">
        <v>3175</v>
      </c>
    </row>
    <row r="23395" spans="1:4" ht="15">
      <c r="A23395" t="s">
        <v>5172</v>
      </c>
      <c r="B23395" s="53">
        <v>2018</v>
      </c>
      <c r="C23395" t="s">
        <v>645</v>
      </c>
      <c r="D23395" t="s">
        <v>3176</v>
      </c>
    </row>
    <row r="23396" spans="1:4" ht="15">
      <c r="A23396" t="s">
        <v>5172</v>
      </c>
      <c r="B23396" s="53">
        <v>2018</v>
      </c>
      <c r="C23396" t="s">
        <v>645</v>
      </c>
      <c r="D23396" t="s">
        <v>3177</v>
      </c>
    </row>
    <row r="23397" spans="1:4" ht="15">
      <c r="A23397" t="s">
        <v>5172</v>
      </c>
      <c r="B23397" s="53">
        <v>2018</v>
      </c>
      <c r="C23397" t="s">
        <v>645</v>
      </c>
      <c r="D23397" t="s">
        <v>3178</v>
      </c>
    </row>
    <row r="23398" spans="1:4" ht="15">
      <c r="A23398" t="s">
        <v>5172</v>
      </c>
      <c r="B23398" s="53">
        <v>2018</v>
      </c>
      <c r="C23398" t="s">
        <v>3179</v>
      </c>
      <c r="D23398" t="s">
        <v>3180</v>
      </c>
    </row>
    <row r="23399" spans="1:4" ht="15">
      <c r="A23399" t="s">
        <v>5172</v>
      </c>
      <c r="B23399" s="53">
        <v>2018</v>
      </c>
      <c r="C23399" t="s">
        <v>3181</v>
      </c>
      <c r="D23399" t="s">
        <v>3182</v>
      </c>
    </row>
    <row r="23400" spans="1:4" ht="15">
      <c r="A23400" t="s">
        <v>5172</v>
      </c>
      <c r="B23400" s="53">
        <v>2018</v>
      </c>
      <c r="C23400" t="s">
        <v>2</v>
      </c>
      <c r="D23400" t="s">
        <v>3163</v>
      </c>
    </row>
    <row r="23401" spans="1:4" ht="15">
      <c r="A23401" t="s">
        <v>5172</v>
      </c>
      <c r="B23401" s="53">
        <v>2018</v>
      </c>
      <c r="C23401" t="s">
        <v>2</v>
      </c>
      <c r="D23401" t="s">
        <v>3183</v>
      </c>
    </row>
    <row r="23402" spans="1:4" ht="15">
      <c r="A23402" t="s">
        <v>5172</v>
      </c>
      <c r="B23402" s="53">
        <v>2017</v>
      </c>
      <c r="C23402" t="s">
        <v>30</v>
      </c>
      <c r="D23402" t="s">
        <v>3184</v>
      </c>
    </row>
    <row r="23403" spans="1:4" ht="15">
      <c r="A23403" t="s">
        <v>5172</v>
      </c>
      <c r="B23403" s="53">
        <v>2017</v>
      </c>
      <c r="C23403" t="s">
        <v>45</v>
      </c>
      <c r="D23403" t="s">
        <v>3185</v>
      </c>
    </row>
    <row r="23404" spans="1:4" ht="15">
      <c r="A23404" t="s">
        <v>5172</v>
      </c>
      <c r="B23404" s="53">
        <v>2017</v>
      </c>
      <c r="C23404" t="s">
        <v>45</v>
      </c>
      <c r="D23404" t="s">
        <v>3186</v>
      </c>
    </row>
    <row r="23405" spans="1:4" ht="15">
      <c r="A23405" t="s">
        <v>5172</v>
      </c>
      <c r="B23405" s="53">
        <v>2017</v>
      </c>
      <c r="C23405" t="s">
        <v>1101</v>
      </c>
      <c r="D23405" t="s">
        <v>1539</v>
      </c>
    </row>
    <row r="23406" spans="1:4" ht="15">
      <c r="A23406" t="s">
        <v>5172</v>
      </c>
      <c r="B23406" s="53">
        <v>2017</v>
      </c>
      <c r="C23406" t="s">
        <v>1101</v>
      </c>
      <c r="D23406" t="s">
        <v>3187</v>
      </c>
    </row>
    <row r="23407" spans="1:4" ht="15">
      <c r="A23407" t="s">
        <v>5172</v>
      </c>
      <c r="B23407" s="53">
        <v>2017</v>
      </c>
      <c r="C23407" t="s">
        <v>26</v>
      </c>
      <c r="D23407" t="s">
        <v>3188</v>
      </c>
    </row>
    <row r="23408" spans="1:4" ht="15">
      <c r="A23408" t="s">
        <v>5172</v>
      </c>
      <c r="B23408" s="53">
        <v>2017</v>
      </c>
      <c r="C23408" t="s">
        <v>26</v>
      </c>
      <c r="D23408" t="s">
        <v>3189</v>
      </c>
    </row>
    <row r="23409" spans="1:4" ht="15">
      <c r="A23409" t="s">
        <v>5172</v>
      </c>
      <c r="B23409" s="53">
        <v>2017</v>
      </c>
      <c r="C23409" t="s">
        <v>661</v>
      </c>
      <c r="D23409" t="s">
        <v>3190</v>
      </c>
    </row>
    <row r="23410" spans="1:4" ht="15">
      <c r="A23410" t="s">
        <v>5172</v>
      </c>
      <c r="B23410" s="53">
        <v>2017</v>
      </c>
      <c r="C23410" t="s">
        <v>661</v>
      </c>
      <c r="D23410" t="s">
        <v>3191</v>
      </c>
    </row>
    <row r="23411" spans="1:4" ht="15">
      <c r="A23411" t="s">
        <v>5172</v>
      </c>
      <c r="B23411" s="53">
        <v>2017</v>
      </c>
      <c r="C23411" t="s">
        <v>645</v>
      </c>
      <c r="D23411" t="s">
        <v>3192</v>
      </c>
    </row>
    <row r="23412" spans="1:4" ht="15">
      <c r="A23412" t="s">
        <v>5172</v>
      </c>
      <c r="B23412" s="53">
        <v>2017</v>
      </c>
      <c r="C23412" t="s">
        <v>645</v>
      </c>
      <c r="D23412" t="s">
        <v>3193</v>
      </c>
    </row>
    <row r="23413" spans="1:4" ht="15">
      <c r="A23413" t="s">
        <v>5172</v>
      </c>
      <c r="B23413" s="53">
        <v>2017</v>
      </c>
      <c r="C23413" t="s">
        <v>974</v>
      </c>
      <c r="D23413" t="s">
        <v>3194</v>
      </c>
    </row>
    <row r="23414" spans="1:4" ht="15">
      <c r="A23414" t="s">
        <v>5172</v>
      </c>
      <c r="B23414" s="53">
        <v>2017</v>
      </c>
      <c r="C23414" t="s">
        <v>111</v>
      </c>
      <c r="D23414" t="s">
        <v>3195</v>
      </c>
    </row>
    <row r="23415" spans="1:4" ht="15">
      <c r="A23415" t="s">
        <v>5172</v>
      </c>
      <c r="B23415" s="53">
        <v>2016</v>
      </c>
      <c r="C23415" t="s">
        <v>45</v>
      </c>
      <c r="D23415" t="s">
        <v>3196</v>
      </c>
    </row>
    <row r="23416" spans="1:4" ht="15">
      <c r="A23416" t="s">
        <v>5172</v>
      </c>
      <c r="B23416" s="53">
        <v>2016</v>
      </c>
      <c r="C23416" t="s">
        <v>1136</v>
      </c>
      <c r="D23416" t="s">
        <v>3197</v>
      </c>
    </row>
    <row r="23417" spans="1:4" ht="15">
      <c r="A23417" t="s">
        <v>5172</v>
      </c>
      <c r="B23417" s="53">
        <v>2016</v>
      </c>
      <c r="C23417" t="s">
        <v>504</v>
      </c>
      <c r="D23417" t="s">
        <v>3198</v>
      </c>
    </row>
    <row r="23418" spans="1:4" ht="15">
      <c r="A23418" t="s">
        <v>5172</v>
      </c>
      <c r="B23418" s="53">
        <v>2016</v>
      </c>
      <c r="C23418" t="s">
        <v>645</v>
      </c>
      <c r="D23418" t="s">
        <v>3199</v>
      </c>
    </row>
    <row r="23419" spans="1:4" ht="15">
      <c r="A23419" t="s">
        <v>5172</v>
      </c>
      <c r="B23419" s="53">
        <v>2016</v>
      </c>
      <c r="C23419" t="s">
        <v>645</v>
      </c>
      <c r="D23419" t="s">
        <v>3200</v>
      </c>
    </row>
    <row r="23420" spans="1:4" ht="15">
      <c r="A23420" t="s">
        <v>5172</v>
      </c>
      <c r="B23420" s="53">
        <v>2016</v>
      </c>
      <c r="C23420" t="s">
        <v>1226</v>
      </c>
      <c r="D23420" t="s">
        <v>3201</v>
      </c>
    </row>
    <row r="23421" spans="1:4" ht="15">
      <c r="A23421" t="s">
        <v>5172</v>
      </c>
      <c r="B23421" s="53">
        <v>2015</v>
      </c>
      <c r="C23421" t="s">
        <v>924</v>
      </c>
      <c r="D23421" t="s">
        <v>3202</v>
      </c>
    </row>
    <row r="23422" spans="1:4" ht="15">
      <c r="A23422" t="s">
        <v>5172</v>
      </c>
      <c r="B23422" s="53">
        <v>2015</v>
      </c>
      <c r="C23422" t="s">
        <v>1136</v>
      </c>
      <c r="D23422" t="s">
        <v>3203</v>
      </c>
    </row>
    <row r="23423" spans="1:4" ht="15">
      <c r="A23423" t="s">
        <v>5172</v>
      </c>
      <c r="B23423" s="53">
        <v>2015</v>
      </c>
      <c r="C23423" t="s">
        <v>26</v>
      </c>
      <c r="D23423" t="s">
        <v>3204</v>
      </c>
    </row>
    <row r="23424" spans="1:4" ht="15">
      <c r="A23424" t="s">
        <v>5172</v>
      </c>
      <c r="B23424" s="53">
        <v>2015</v>
      </c>
      <c r="C23424" t="s">
        <v>661</v>
      </c>
      <c r="D23424" t="s">
        <v>3205</v>
      </c>
    </row>
    <row r="23425" spans="1:4" ht="15">
      <c r="A23425" t="s">
        <v>5172</v>
      </c>
      <c r="B23425" s="53">
        <v>2015</v>
      </c>
      <c r="C23425" t="s">
        <v>661</v>
      </c>
      <c r="D23425" t="s">
        <v>3206</v>
      </c>
    </row>
    <row r="23426" spans="1:4" ht="15">
      <c r="A23426" t="s">
        <v>5172</v>
      </c>
      <c r="B23426" s="53">
        <v>2015</v>
      </c>
      <c r="C23426" t="s">
        <v>661</v>
      </c>
      <c r="D23426" t="s">
        <v>3207</v>
      </c>
    </row>
    <row r="23427" spans="1:4" ht="15">
      <c r="A23427" t="s">
        <v>5172</v>
      </c>
      <c r="B23427" s="53">
        <v>2015</v>
      </c>
      <c r="C23427" t="s">
        <v>661</v>
      </c>
      <c r="D23427" t="s">
        <v>3208</v>
      </c>
    </row>
    <row r="23428" spans="1:4" ht="15">
      <c r="A23428" t="s">
        <v>5172</v>
      </c>
      <c r="B23428" s="53">
        <v>2015</v>
      </c>
      <c r="C23428" t="s">
        <v>645</v>
      </c>
      <c r="D23428" t="s">
        <v>1574</v>
      </c>
    </row>
    <row r="23429" spans="1:4" ht="15">
      <c r="A23429" t="s">
        <v>5172</v>
      </c>
      <c r="B23429" s="53">
        <v>2015</v>
      </c>
      <c r="C23429" t="s">
        <v>3209</v>
      </c>
      <c r="D23429" t="s">
        <v>3210</v>
      </c>
    </row>
    <row r="23430" spans="1:4" ht="15">
      <c r="A23430" t="s">
        <v>5172</v>
      </c>
      <c r="B23430" s="53">
        <v>2014</v>
      </c>
      <c r="C23430" t="s">
        <v>10</v>
      </c>
      <c r="D23430" t="s">
        <v>3211</v>
      </c>
    </row>
    <row r="23431" spans="1:4" ht="15">
      <c r="A23431" t="s">
        <v>5172</v>
      </c>
      <c r="B23431" s="53">
        <v>2014</v>
      </c>
      <c r="C23431" t="s">
        <v>30</v>
      </c>
      <c r="D23431" t="s">
        <v>923</v>
      </c>
    </row>
    <row r="23432" spans="1:4" ht="15">
      <c r="A23432" t="s">
        <v>5172</v>
      </c>
      <c r="B23432" s="53">
        <v>2014</v>
      </c>
      <c r="C23432" t="s">
        <v>194</v>
      </c>
      <c r="D23432" t="s">
        <v>3212</v>
      </c>
    </row>
    <row r="23433" spans="1:4" ht="15">
      <c r="A23433" t="s">
        <v>5172</v>
      </c>
      <c r="B23433" s="53">
        <v>2014</v>
      </c>
      <c r="C23433" t="s">
        <v>661</v>
      </c>
      <c r="D23433" t="s">
        <v>3213</v>
      </c>
    </row>
    <row r="23434" spans="1:4" ht="15">
      <c r="A23434" t="s">
        <v>5172</v>
      </c>
      <c r="B23434" s="53">
        <v>2014</v>
      </c>
      <c r="C23434" t="s">
        <v>661</v>
      </c>
      <c r="D23434" t="s">
        <v>3214</v>
      </c>
    </row>
    <row r="23435" spans="1:4" ht="15">
      <c r="A23435" t="s">
        <v>5172</v>
      </c>
      <c r="B23435" s="53">
        <v>2014</v>
      </c>
      <c r="C23435" t="s">
        <v>645</v>
      </c>
      <c r="D23435" t="s">
        <v>3215</v>
      </c>
    </row>
    <row r="23436" spans="1:4" ht="15">
      <c r="A23436" t="s">
        <v>5172</v>
      </c>
      <c r="B23436" s="53">
        <v>2014</v>
      </c>
      <c r="C23436" t="s">
        <v>645</v>
      </c>
      <c r="D23436" t="s">
        <v>3216</v>
      </c>
    </row>
    <row r="23437" spans="1:4" ht="15">
      <c r="A23437" t="s">
        <v>5172</v>
      </c>
      <c r="B23437" s="53">
        <v>2013</v>
      </c>
      <c r="C23437" t="s">
        <v>875</v>
      </c>
      <c r="D23437" t="s">
        <v>1590</v>
      </c>
    </row>
    <row r="23438" spans="1:4" ht="15">
      <c r="A23438" t="s">
        <v>5172</v>
      </c>
      <c r="B23438" s="53">
        <v>2013</v>
      </c>
      <c r="C23438" t="s">
        <v>1101</v>
      </c>
      <c r="D23438" t="s">
        <v>1591</v>
      </c>
    </row>
    <row r="23439" spans="1:4" ht="15">
      <c r="A23439" t="s">
        <v>5172</v>
      </c>
      <c r="B23439" s="53">
        <v>2013</v>
      </c>
      <c r="C23439" t="s">
        <v>661</v>
      </c>
      <c r="D23439" t="s">
        <v>1594</v>
      </c>
    </row>
    <row r="23440" spans="1:4" ht="15">
      <c r="A23440" t="s">
        <v>5172</v>
      </c>
      <c r="B23440" s="53">
        <v>2013</v>
      </c>
      <c r="C23440" t="s">
        <v>661</v>
      </c>
      <c r="D23440" t="s">
        <v>1001</v>
      </c>
    </row>
    <row r="23441" spans="1:4" ht="15">
      <c r="A23441" t="s">
        <v>5172</v>
      </c>
      <c r="B23441" s="53">
        <v>2013</v>
      </c>
      <c r="C23441" t="s">
        <v>645</v>
      </c>
      <c r="D23441" t="s">
        <v>3217</v>
      </c>
    </row>
    <row r="23442" spans="1:4" ht="15">
      <c r="A23442" t="s">
        <v>5172</v>
      </c>
      <c r="B23442" s="53">
        <v>2013</v>
      </c>
      <c r="C23442" t="s">
        <v>645</v>
      </c>
      <c r="D23442" t="s">
        <v>1600</v>
      </c>
    </row>
    <row r="23443" spans="1:4" ht="15">
      <c r="A23443" t="s">
        <v>5172</v>
      </c>
      <c r="B23443" s="53">
        <v>2013</v>
      </c>
      <c r="C23443" t="s">
        <v>645</v>
      </c>
      <c r="D23443" t="s">
        <v>1606</v>
      </c>
    </row>
    <row r="23444" spans="1:4" ht="15">
      <c r="A23444" t="s">
        <v>5172</v>
      </c>
      <c r="B23444" s="53">
        <v>2013</v>
      </c>
      <c r="C23444" t="s">
        <v>974</v>
      </c>
      <c r="D23444" t="s">
        <v>1607</v>
      </c>
    </row>
    <row r="23445" spans="1:4" ht="15">
      <c r="A23445" t="s">
        <v>5172</v>
      </c>
      <c r="B23445" s="53">
        <v>2013</v>
      </c>
      <c r="C23445" t="s">
        <v>1608</v>
      </c>
      <c r="D23445" t="s">
        <v>1609</v>
      </c>
    </row>
    <row r="23446" spans="1:4" ht="15">
      <c r="A23446" t="s">
        <v>5172</v>
      </c>
      <c r="B23446" s="53">
        <v>2012</v>
      </c>
      <c r="C23446" t="s">
        <v>924</v>
      </c>
      <c r="D23446" t="s">
        <v>1009</v>
      </c>
    </row>
    <row r="23447" spans="1:4" ht="15">
      <c r="A23447" t="s">
        <v>5172</v>
      </c>
      <c r="B23447" s="53">
        <v>2012</v>
      </c>
      <c r="C23447" t="s">
        <v>924</v>
      </c>
      <c r="D23447" t="s">
        <v>1339</v>
      </c>
    </row>
    <row r="23448" spans="1:4" ht="15">
      <c r="A23448" t="s">
        <v>5172</v>
      </c>
      <c r="B23448" s="53">
        <v>2012</v>
      </c>
      <c r="C23448" t="s">
        <v>924</v>
      </c>
      <c r="D23448" t="s">
        <v>3218</v>
      </c>
    </row>
    <row r="23449" spans="1:4" ht="15">
      <c r="A23449" t="s">
        <v>5172</v>
      </c>
      <c r="B23449" s="53">
        <v>2012</v>
      </c>
      <c r="C23449" t="s">
        <v>924</v>
      </c>
      <c r="D23449" t="s">
        <v>925</v>
      </c>
    </row>
    <row r="23450" spans="1:4" ht="15">
      <c r="A23450" t="s">
        <v>5172</v>
      </c>
      <c r="B23450" s="53">
        <v>2012</v>
      </c>
      <c r="C23450" t="s">
        <v>7</v>
      </c>
      <c r="D23450" t="s">
        <v>1613</v>
      </c>
    </row>
    <row r="23451" spans="1:4" ht="15">
      <c r="A23451" t="s">
        <v>5172</v>
      </c>
      <c r="B23451" s="53">
        <v>2012</v>
      </c>
      <c r="C23451" t="s">
        <v>661</v>
      </c>
      <c r="D23451" t="s">
        <v>1618</v>
      </c>
    </row>
    <row r="23452" spans="1:4" ht="15">
      <c r="A23452" t="s">
        <v>5172</v>
      </c>
      <c r="B23452" s="53">
        <v>2012</v>
      </c>
      <c r="C23452" t="s">
        <v>661</v>
      </c>
      <c r="D23452" t="s">
        <v>1619</v>
      </c>
    </row>
    <row r="23453" spans="1:4" ht="15">
      <c r="A23453" t="s">
        <v>5172</v>
      </c>
      <c r="B23453" s="53">
        <v>2012</v>
      </c>
      <c r="C23453" t="s">
        <v>645</v>
      </c>
      <c r="D23453" t="s">
        <v>1622</v>
      </c>
    </row>
    <row r="23454" spans="1:4" ht="15">
      <c r="A23454" t="s">
        <v>5172</v>
      </c>
      <c r="B23454" s="53">
        <v>2012</v>
      </c>
      <c r="C23454" t="s">
        <v>645</v>
      </c>
      <c r="D23454" t="s">
        <v>1623</v>
      </c>
    </row>
    <row r="23455" spans="1:4" ht="15">
      <c r="A23455" t="s">
        <v>5172</v>
      </c>
      <c r="B23455" s="53">
        <v>2012</v>
      </c>
      <c r="C23455" t="s">
        <v>645</v>
      </c>
      <c r="D23455" t="s">
        <v>1624</v>
      </c>
    </row>
    <row r="23456" spans="1:4" ht="15">
      <c r="A23456" t="s">
        <v>5172</v>
      </c>
      <c r="B23456" s="53">
        <v>2012</v>
      </c>
      <c r="C23456" t="s">
        <v>645</v>
      </c>
      <c r="D23456" t="s">
        <v>1625</v>
      </c>
    </row>
    <row r="23457" spans="1:4" ht="15">
      <c r="A23457" t="s">
        <v>5172</v>
      </c>
      <c r="B23457" s="53">
        <v>2012</v>
      </c>
      <c r="C23457" t="s">
        <v>645</v>
      </c>
      <c r="D23457" t="s">
        <v>926</v>
      </c>
    </row>
    <row r="23458" spans="1:4" ht="15">
      <c r="A23458" t="s">
        <v>5172</v>
      </c>
      <c r="B23458" s="53">
        <v>2012</v>
      </c>
      <c r="C23458" t="s">
        <v>645</v>
      </c>
      <c r="D23458" t="s">
        <v>1626</v>
      </c>
    </row>
    <row r="23459" spans="1:4" ht="15">
      <c r="A23459" t="s">
        <v>5172</v>
      </c>
      <c r="B23459" s="53">
        <v>2011</v>
      </c>
      <c r="C23459" t="s">
        <v>1101</v>
      </c>
      <c r="D23459" t="s">
        <v>1629</v>
      </c>
    </row>
    <row r="23460" spans="1:4" ht="15">
      <c r="A23460" t="s">
        <v>5172</v>
      </c>
      <c r="B23460" s="53">
        <v>2011</v>
      </c>
      <c r="C23460" t="s">
        <v>33</v>
      </c>
      <c r="D23460" t="s">
        <v>1630</v>
      </c>
    </row>
    <row r="23461" spans="1:4" ht="15">
      <c r="A23461" t="s">
        <v>5172</v>
      </c>
      <c r="B23461" s="53">
        <v>2011</v>
      </c>
      <c r="C23461" t="s">
        <v>1220</v>
      </c>
      <c r="D23461" t="s">
        <v>1631</v>
      </c>
    </row>
    <row r="23462" spans="1:4" ht="15">
      <c r="A23462" t="s">
        <v>5172</v>
      </c>
      <c r="B23462" s="53">
        <v>2011</v>
      </c>
      <c r="C23462" t="s">
        <v>661</v>
      </c>
      <c r="D23462" t="s">
        <v>1632</v>
      </c>
    </row>
    <row r="23463" spans="1:4" ht="15">
      <c r="A23463" t="s">
        <v>5172</v>
      </c>
      <c r="B23463" s="53">
        <v>2011</v>
      </c>
      <c r="C23463" t="s">
        <v>661</v>
      </c>
      <c r="D23463" t="s">
        <v>1634</v>
      </c>
    </row>
    <row r="23464" spans="1:4" ht="15">
      <c r="A23464" t="s">
        <v>5172</v>
      </c>
      <c r="B23464" s="53">
        <v>2011</v>
      </c>
      <c r="C23464" t="s">
        <v>661</v>
      </c>
      <c r="D23464" t="s">
        <v>1635</v>
      </c>
    </row>
    <row r="23465" spans="1:4" ht="15">
      <c r="A23465" t="s">
        <v>5172</v>
      </c>
      <c r="B23465" s="53">
        <v>2011</v>
      </c>
      <c r="C23465" t="s">
        <v>645</v>
      </c>
      <c r="D23465" t="s">
        <v>1638</v>
      </c>
    </row>
    <row r="23466" spans="1:4" ht="15">
      <c r="A23466" t="s">
        <v>5172</v>
      </c>
      <c r="B23466" s="53">
        <v>2011</v>
      </c>
      <c r="C23466" t="s">
        <v>645</v>
      </c>
      <c r="D23466" t="s">
        <v>1641</v>
      </c>
    </row>
    <row r="23467" spans="1:4" ht="15">
      <c r="A23467" t="s">
        <v>5172</v>
      </c>
      <c r="B23467" s="53">
        <v>2010</v>
      </c>
      <c r="C23467" t="s">
        <v>30</v>
      </c>
      <c r="D23467" t="s">
        <v>1651</v>
      </c>
    </row>
    <row r="23468" spans="1:4" ht="15">
      <c r="A23468" t="s">
        <v>5172</v>
      </c>
      <c r="B23468" s="53">
        <v>2010</v>
      </c>
      <c r="C23468" t="s">
        <v>1653</v>
      </c>
      <c r="D23468" t="s">
        <v>1654</v>
      </c>
    </row>
    <row r="23469" spans="1:4" ht="15">
      <c r="A23469" t="s">
        <v>5172</v>
      </c>
      <c r="B23469" s="53">
        <v>2010</v>
      </c>
      <c r="C23469" t="s">
        <v>661</v>
      </c>
      <c r="D23469" t="s">
        <v>1657</v>
      </c>
    </row>
    <row r="23470" spans="1:4" ht="15">
      <c r="A23470" t="s">
        <v>5172</v>
      </c>
      <c r="B23470" s="53">
        <v>2010</v>
      </c>
      <c r="C23470" t="s">
        <v>661</v>
      </c>
      <c r="D23470" t="s">
        <v>1658</v>
      </c>
    </row>
    <row r="23471" spans="1:4" ht="15">
      <c r="A23471" t="s">
        <v>5172</v>
      </c>
      <c r="B23471" s="53">
        <v>2010</v>
      </c>
      <c r="C23471" t="s">
        <v>661</v>
      </c>
      <c r="D23471" t="s">
        <v>1660</v>
      </c>
    </row>
    <row r="23472" spans="1:4" ht="15">
      <c r="A23472" t="s">
        <v>5172</v>
      </c>
      <c r="B23472" s="53">
        <v>2010</v>
      </c>
      <c r="C23472" t="s">
        <v>645</v>
      </c>
      <c r="D23472" t="s">
        <v>1662</v>
      </c>
    </row>
    <row r="23473" spans="1:4" ht="15">
      <c r="A23473" t="s">
        <v>5172</v>
      </c>
      <c r="B23473" s="53">
        <v>2010</v>
      </c>
      <c r="C23473" t="s">
        <v>645</v>
      </c>
      <c r="D23473" t="s">
        <v>1036</v>
      </c>
    </row>
    <row r="23474" spans="1:4" ht="15">
      <c r="A23474" t="s">
        <v>5172</v>
      </c>
      <c r="B23474" s="53">
        <v>2010</v>
      </c>
      <c r="C23474" t="s">
        <v>645</v>
      </c>
      <c r="D23474" t="s">
        <v>1663</v>
      </c>
    </row>
    <row r="23475" spans="1:4" ht="15">
      <c r="A23475" t="s">
        <v>5172</v>
      </c>
      <c r="B23475" s="53">
        <v>2010</v>
      </c>
      <c r="C23475" t="s">
        <v>645</v>
      </c>
      <c r="D23475" t="s">
        <v>3219</v>
      </c>
    </row>
    <row r="23476" spans="1:4" ht="15">
      <c r="A23476" t="s">
        <v>5172</v>
      </c>
      <c r="B23476" s="53">
        <v>2010</v>
      </c>
      <c r="C23476" t="s">
        <v>645</v>
      </c>
      <c r="D23476" t="s">
        <v>3220</v>
      </c>
    </row>
    <row r="23477" spans="1:4" ht="15">
      <c r="A23477" t="s">
        <v>5172</v>
      </c>
      <c r="B23477" s="53">
        <v>2010</v>
      </c>
      <c r="C23477" t="s">
        <v>878</v>
      </c>
      <c r="D23477" t="s">
        <v>3221</v>
      </c>
    </row>
    <row r="23478" spans="1:4" ht="15">
      <c r="A23478" t="s">
        <v>5172</v>
      </c>
      <c r="B23478" s="53">
        <v>2010</v>
      </c>
      <c r="C23478" t="s">
        <v>1228</v>
      </c>
      <c r="D23478" t="s">
        <v>1665</v>
      </c>
    </row>
    <row r="23479" spans="1:4" ht="15">
      <c r="A23479" t="s">
        <v>5172</v>
      </c>
      <c r="B23479" s="53">
        <v>2009</v>
      </c>
      <c r="C23479" t="s">
        <v>924</v>
      </c>
      <c r="D23479" t="s">
        <v>1666</v>
      </c>
    </row>
    <row r="23480" spans="1:4" ht="15">
      <c r="A23480" t="s">
        <v>5172</v>
      </c>
      <c r="B23480" s="53">
        <v>2009</v>
      </c>
      <c r="C23480" t="s">
        <v>875</v>
      </c>
      <c r="D23480" t="s">
        <v>1667</v>
      </c>
    </row>
    <row r="23481" spans="1:4" ht="15">
      <c r="A23481" t="s">
        <v>5172</v>
      </c>
      <c r="B23481" s="53">
        <v>2009</v>
      </c>
      <c r="C23481" t="s">
        <v>661</v>
      </c>
      <c r="D23481" t="s">
        <v>1668</v>
      </c>
    </row>
    <row r="23482" spans="1:4" ht="15">
      <c r="A23482" t="s">
        <v>5172</v>
      </c>
      <c r="B23482" s="53">
        <v>2009</v>
      </c>
      <c r="C23482" t="s">
        <v>661</v>
      </c>
      <c r="D23482" t="s">
        <v>1669</v>
      </c>
    </row>
    <row r="23483" spans="1:4" ht="15">
      <c r="A23483" t="s">
        <v>5172</v>
      </c>
      <c r="B23483" s="53">
        <v>2009</v>
      </c>
      <c r="C23483" t="s">
        <v>974</v>
      </c>
      <c r="D23483" t="s">
        <v>1674</v>
      </c>
    </row>
    <row r="23484" spans="1:4" ht="15">
      <c r="A23484" t="s">
        <v>5172</v>
      </c>
      <c r="B23484" s="53">
        <v>2009</v>
      </c>
      <c r="C23484" t="s">
        <v>974</v>
      </c>
      <c r="D23484" t="s">
        <v>1675</v>
      </c>
    </row>
    <row r="23485" spans="1:4" ht="15">
      <c r="A23485" t="s">
        <v>5172</v>
      </c>
      <c r="B23485" s="53">
        <v>2008</v>
      </c>
      <c r="C23485" t="s">
        <v>48</v>
      </c>
      <c r="D23485" t="s">
        <v>1678</v>
      </c>
    </row>
    <row r="23486" spans="1:4" ht="15">
      <c r="A23486" t="s">
        <v>5172</v>
      </c>
      <c r="B23486" s="53">
        <v>2008</v>
      </c>
      <c r="C23486" t="s">
        <v>661</v>
      </c>
      <c r="D23486" t="s">
        <v>1681</v>
      </c>
    </row>
    <row r="23487" spans="1:4" ht="15">
      <c r="A23487" t="s">
        <v>5172</v>
      </c>
      <c r="B23487" s="53">
        <v>2008</v>
      </c>
      <c r="C23487" t="s">
        <v>661</v>
      </c>
      <c r="D23487" t="s">
        <v>1682</v>
      </c>
    </row>
    <row r="23488" spans="1:4" ht="15">
      <c r="A23488" t="s">
        <v>5172</v>
      </c>
      <c r="B23488" s="53">
        <v>2008</v>
      </c>
      <c r="C23488" t="s">
        <v>661</v>
      </c>
      <c r="D23488" t="s">
        <v>1683</v>
      </c>
    </row>
    <row r="23489" spans="1:4" ht="15">
      <c r="A23489" t="s">
        <v>5172</v>
      </c>
      <c r="B23489" s="53">
        <v>2008</v>
      </c>
      <c r="C23489" t="s">
        <v>645</v>
      </c>
      <c r="D23489" t="s">
        <v>1684</v>
      </c>
    </row>
    <row r="23490" spans="1:4" ht="15">
      <c r="A23490" t="s">
        <v>5172</v>
      </c>
      <c r="B23490" s="53">
        <v>2007</v>
      </c>
      <c r="C23490" t="s">
        <v>1676</v>
      </c>
      <c r="D23490" t="s">
        <v>1689</v>
      </c>
    </row>
    <row r="23491" spans="1:4" ht="15">
      <c r="A23491" t="s">
        <v>5172</v>
      </c>
      <c r="B23491" s="53">
        <v>2007</v>
      </c>
      <c r="C23491" t="s">
        <v>661</v>
      </c>
      <c r="D23491" t="s">
        <v>1691</v>
      </c>
    </row>
    <row r="23492" spans="1:4" ht="15">
      <c r="A23492" t="s">
        <v>5172</v>
      </c>
      <c r="B23492" s="53">
        <v>2007</v>
      </c>
      <c r="C23492" t="s">
        <v>974</v>
      </c>
      <c r="D23492" t="s">
        <v>1694</v>
      </c>
    </row>
    <row r="23493" spans="1:4" ht="15">
      <c r="A23493" t="s">
        <v>5172</v>
      </c>
      <c r="B23493" s="53">
        <v>2007</v>
      </c>
      <c r="C23493" t="s">
        <v>1496</v>
      </c>
      <c r="D23493" t="s">
        <v>1695</v>
      </c>
    </row>
    <row r="23494" spans="1:4" ht="15">
      <c r="A23494" t="s">
        <v>5172</v>
      </c>
      <c r="B23494" s="53">
        <v>2006</v>
      </c>
      <c r="C23494" t="s">
        <v>645</v>
      </c>
      <c r="D23494" t="s">
        <v>1699</v>
      </c>
    </row>
    <row r="23495" spans="1:4" ht="15">
      <c r="A23495" t="s">
        <v>5218</v>
      </c>
      <c r="B23495" s="53">
        <v>2024</v>
      </c>
      <c r="C23495" t="s">
        <v>1365</v>
      </c>
      <c r="D23495" t="s">
        <v>5260</v>
      </c>
    </row>
    <row r="23496" spans="1:4" ht="15">
      <c r="A23496" t="s">
        <v>5218</v>
      </c>
      <c r="B23496" s="53">
        <v>2023</v>
      </c>
      <c r="C23496" t="s">
        <v>1433</v>
      </c>
      <c r="D23496" t="s">
        <v>5649</v>
      </c>
    </row>
    <row r="23497" spans="1:4" ht="15">
      <c r="A23497" t="s">
        <v>5218</v>
      </c>
      <c r="B23497" s="53">
        <v>2023</v>
      </c>
      <c r="C23497" t="s">
        <v>1433</v>
      </c>
      <c r="D23497" t="s">
        <v>5650</v>
      </c>
    </row>
    <row r="23498" spans="1:4" ht="15">
      <c r="A23498" t="s">
        <v>5218</v>
      </c>
      <c r="B23498" s="53">
        <v>2023</v>
      </c>
      <c r="C23498" t="s">
        <v>1433</v>
      </c>
      <c r="D23498" t="s">
        <v>5651</v>
      </c>
    </row>
    <row r="23499" spans="1:4" ht="15">
      <c r="A23499" t="s">
        <v>5218</v>
      </c>
      <c r="B23499" s="53">
        <v>2023</v>
      </c>
      <c r="C23499" t="s">
        <v>1323</v>
      </c>
      <c r="D23499" t="s">
        <v>5652</v>
      </c>
    </row>
    <row r="23500" spans="1:4" ht="15">
      <c r="A23500" t="s">
        <v>5218</v>
      </c>
      <c r="B23500" s="53">
        <v>2023</v>
      </c>
      <c r="C23500" t="s">
        <v>45</v>
      </c>
      <c r="D23500" t="s">
        <v>5653</v>
      </c>
    </row>
    <row r="23501" spans="1:4" ht="15">
      <c r="A23501" t="s">
        <v>5218</v>
      </c>
      <c r="B23501" s="53">
        <v>2023</v>
      </c>
      <c r="C23501" t="s">
        <v>45</v>
      </c>
      <c r="D23501" t="s">
        <v>5654</v>
      </c>
    </row>
    <row r="23502" spans="1:4" ht="15">
      <c r="A23502" t="s">
        <v>5218</v>
      </c>
      <c r="B23502" s="53">
        <v>2023</v>
      </c>
      <c r="C23502" t="s">
        <v>5269</v>
      </c>
      <c r="D23502" t="s">
        <v>5655</v>
      </c>
    </row>
    <row r="23503" spans="1:4" ht="15">
      <c r="A23503" t="s">
        <v>5218</v>
      </c>
      <c r="B23503" s="53">
        <v>2023</v>
      </c>
      <c r="C23503" t="s">
        <v>5269</v>
      </c>
      <c r="D23503" t="s">
        <v>5656</v>
      </c>
    </row>
    <row r="23504" spans="1:4" ht="15">
      <c r="A23504" t="s">
        <v>5218</v>
      </c>
      <c r="B23504" s="53">
        <v>2023</v>
      </c>
      <c r="C23504" t="s">
        <v>504</v>
      </c>
      <c r="D23504" t="s">
        <v>5657</v>
      </c>
    </row>
    <row r="23505" spans="1:4" ht="15">
      <c r="A23505" t="s">
        <v>5218</v>
      </c>
      <c r="B23505" s="53">
        <v>2023</v>
      </c>
      <c r="C23505" t="s">
        <v>504</v>
      </c>
      <c r="D23505" t="s">
        <v>5658</v>
      </c>
    </row>
    <row r="23506" spans="1:4" ht="15">
      <c r="A23506" t="s">
        <v>5218</v>
      </c>
      <c r="B23506" s="53">
        <v>2023</v>
      </c>
      <c r="C23506" t="s">
        <v>919</v>
      </c>
      <c r="D23506" t="s">
        <v>5659</v>
      </c>
    </row>
    <row r="23507" spans="1:4" ht="15">
      <c r="A23507" t="s">
        <v>5218</v>
      </c>
      <c r="B23507" s="53">
        <v>2023</v>
      </c>
      <c r="C23507" t="s">
        <v>919</v>
      </c>
      <c r="D23507" t="s">
        <v>3068</v>
      </c>
    </row>
    <row r="23508" spans="1:4" ht="15">
      <c r="A23508" t="s">
        <v>5218</v>
      </c>
      <c r="B23508" s="53">
        <v>2023</v>
      </c>
      <c r="C23508" t="s">
        <v>919</v>
      </c>
      <c r="D23508" t="s">
        <v>3069</v>
      </c>
    </row>
    <row r="23509" spans="1:4" ht="15">
      <c r="A23509" t="s">
        <v>5218</v>
      </c>
      <c r="B23509" s="53">
        <v>2023</v>
      </c>
      <c r="C23509" t="s">
        <v>1105</v>
      </c>
      <c r="D23509" t="s">
        <v>5660</v>
      </c>
    </row>
    <row r="23510" spans="1:4" ht="15">
      <c r="A23510" t="s">
        <v>5218</v>
      </c>
      <c r="B23510" s="53">
        <v>2023</v>
      </c>
      <c r="C23510" t="s">
        <v>2</v>
      </c>
      <c r="D23510" t="s">
        <v>5661</v>
      </c>
    </row>
    <row r="23511" spans="1:4" ht="15">
      <c r="A23511" t="s">
        <v>5218</v>
      </c>
      <c r="B23511" s="53">
        <v>2023</v>
      </c>
      <c r="C23511" t="s">
        <v>2</v>
      </c>
      <c r="D23511" t="s">
        <v>5662</v>
      </c>
    </row>
    <row r="23512" spans="1:4" ht="15">
      <c r="A23512" t="s">
        <v>5218</v>
      </c>
      <c r="B23512" s="53">
        <v>2023</v>
      </c>
      <c r="C23512" t="s">
        <v>2</v>
      </c>
      <c r="D23512" t="s">
        <v>5663</v>
      </c>
    </row>
    <row r="23513" spans="1:4" ht="15">
      <c r="A23513" t="s">
        <v>5218</v>
      </c>
      <c r="B23513" s="53">
        <v>2023</v>
      </c>
      <c r="C23513" t="s">
        <v>2</v>
      </c>
      <c r="D23513" t="s">
        <v>5664</v>
      </c>
    </row>
    <row r="23514" spans="1:4" ht="15">
      <c r="A23514" t="s">
        <v>5218</v>
      </c>
      <c r="B23514" s="53">
        <v>2023</v>
      </c>
      <c r="C23514" t="s">
        <v>2</v>
      </c>
      <c r="D23514" t="s">
        <v>5665</v>
      </c>
    </row>
    <row r="23515" spans="1:4" ht="15">
      <c r="A23515" t="s">
        <v>5218</v>
      </c>
      <c r="B23515" s="53">
        <v>2023</v>
      </c>
      <c r="C23515" t="s">
        <v>2</v>
      </c>
      <c r="D23515" t="s">
        <v>5666</v>
      </c>
    </row>
    <row r="23516" spans="1:4" ht="15">
      <c r="A23516" t="s">
        <v>5218</v>
      </c>
      <c r="B23516" s="53">
        <v>2023</v>
      </c>
      <c r="C23516" t="s">
        <v>2</v>
      </c>
      <c r="D23516" t="s">
        <v>5667</v>
      </c>
    </row>
    <row r="23517" spans="1:4" ht="15">
      <c r="A23517" t="s">
        <v>5218</v>
      </c>
      <c r="B23517" s="53">
        <v>2023</v>
      </c>
      <c r="C23517" t="s">
        <v>2</v>
      </c>
      <c r="D23517" t="s">
        <v>5660</v>
      </c>
    </row>
    <row r="23518" spans="1:4" ht="15">
      <c r="A23518" t="s">
        <v>5218</v>
      </c>
      <c r="B23518" s="53">
        <v>2023</v>
      </c>
      <c r="C23518" t="s">
        <v>2</v>
      </c>
      <c r="D23518" t="s">
        <v>5668</v>
      </c>
    </row>
    <row r="23519" spans="1:4" ht="15">
      <c r="A23519" t="s">
        <v>5218</v>
      </c>
      <c r="B23519" s="53">
        <v>2023</v>
      </c>
      <c r="C23519" t="s">
        <v>2</v>
      </c>
      <c r="D23519" t="s">
        <v>5669</v>
      </c>
    </row>
    <row r="23520" spans="1:4" ht="15">
      <c r="A23520" t="s">
        <v>5218</v>
      </c>
      <c r="B23520" s="53">
        <v>2023</v>
      </c>
      <c r="C23520" t="s">
        <v>2</v>
      </c>
      <c r="D23520" t="s">
        <v>5670</v>
      </c>
    </row>
    <row r="23521" spans="1:4" ht="15">
      <c r="A23521" t="s">
        <v>5218</v>
      </c>
      <c r="B23521" s="53">
        <v>2023</v>
      </c>
      <c r="C23521" t="s">
        <v>2</v>
      </c>
      <c r="D23521" t="s">
        <v>5671</v>
      </c>
    </row>
    <row r="23522" spans="1:4" ht="15">
      <c r="A23522" t="s">
        <v>5218</v>
      </c>
      <c r="B23522" s="53">
        <v>2023</v>
      </c>
      <c r="C23522" t="s">
        <v>2</v>
      </c>
      <c r="D23522" t="s">
        <v>5672</v>
      </c>
    </row>
    <row r="23523" spans="1:4" ht="15">
      <c r="A23523" t="s">
        <v>5218</v>
      </c>
      <c r="B23523" s="53">
        <v>2023</v>
      </c>
      <c r="C23523" t="s">
        <v>2</v>
      </c>
      <c r="D23523" t="s">
        <v>5673</v>
      </c>
    </row>
    <row r="23524" spans="1:4" ht="15">
      <c r="A23524" t="s">
        <v>5218</v>
      </c>
      <c r="B23524" s="53">
        <v>2022</v>
      </c>
      <c r="C23524" t="s">
        <v>1433</v>
      </c>
      <c r="D23524" t="s">
        <v>5674</v>
      </c>
    </row>
    <row r="23525" spans="1:4" ht="15">
      <c r="A23525" t="s">
        <v>5218</v>
      </c>
      <c r="B23525" s="53">
        <v>2022</v>
      </c>
      <c r="C23525" t="s">
        <v>1433</v>
      </c>
      <c r="D23525" t="s">
        <v>5675</v>
      </c>
    </row>
    <row r="23526" spans="1:4" ht="15">
      <c r="A23526" t="s">
        <v>5218</v>
      </c>
      <c r="B23526" s="53">
        <v>2022</v>
      </c>
      <c r="C23526" t="s">
        <v>1433</v>
      </c>
      <c r="D23526" t="s">
        <v>5676</v>
      </c>
    </row>
    <row r="23527" spans="1:4" ht="15">
      <c r="A23527" t="s">
        <v>5218</v>
      </c>
      <c r="B23527" s="53">
        <v>2022</v>
      </c>
      <c r="C23527" t="s">
        <v>1433</v>
      </c>
      <c r="D23527" t="s">
        <v>5677</v>
      </c>
    </row>
    <row r="23528" spans="1:4" ht="15">
      <c r="A23528" t="s">
        <v>5218</v>
      </c>
      <c r="B23528" s="53">
        <v>2022</v>
      </c>
      <c r="C23528" t="s">
        <v>5269</v>
      </c>
      <c r="D23528" t="s">
        <v>5678</v>
      </c>
    </row>
    <row r="23529" spans="1:4" ht="15">
      <c r="A23529" t="s">
        <v>5218</v>
      </c>
      <c r="B23529" s="53">
        <v>2022</v>
      </c>
      <c r="C23529" t="s">
        <v>5269</v>
      </c>
      <c r="D23529" t="s">
        <v>5679</v>
      </c>
    </row>
    <row r="23530" spans="1:4" ht="15">
      <c r="A23530" t="s">
        <v>5218</v>
      </c>
      <c r="B23530" s="53">
        <v>2022</v>
      </c>
      <c r="C23530" t="s">
        <v>5269</v>
      </c>
      <c r="D23530" t="s">
        <v>5680</v>
      </c>
    </row>
    <row r="23531" spans="1:4" ht="15">
      <c r="A23531" t="s">
        <v>5218</v>
      </c>
      <c r="B23531" s="53">
        <v>2022</v>
      </c>
      <c r="C23531" t="s">
        <v>5269</v>
      </c>
      <c r="D23531" t="s">
        <v>5681</v>
      </c>
    </row>
    <row r="23532" spans="1:4" ht="15">
      <c r="A23532" t="s">
        <v>5218</v>
      </c>
      <c r="B23532" s="53">
        <v>2022</v>
      </c>
      <c r="C23532" t="s">
        <v>914</v>
      </c>
      <c r="D23532" t="s">
        <v>5682</v>
      </c>
    </row>
    <row r="23533" spans="1:4" ht="15">
      <c r="A23533" t="s">
        <v>5218</v>
      </c>
      <c r="B23533" s="53">
        <v>2022</v>
      </c>
      <c r="C23533" t="s">
        <v>504</v>
      </c>
      <c r="D23533" t="s">
        <v>5683</v>
      </c>
    </row>
    <row r="23534" spans="1:4" ht="15">
      <c r="A23534" t="s">
        <v>5218</v>
      </c>
      <c r="B23534" s="53">
        <v>2022</v>
      </c>
      <c r="C23534" t="s">
        <v>1287</v>
      </c>
      <c r="D23534" t="s">
        <v>5684</v>
      </c>
    </row>
    <row r="23535" spans="1:4" ht="15">
      <c r="A23535" t="s">
        <v>5218</v>
      </c>
      <c r="B23535" s="53">
        <v>2022</v>
      </c>
      <c r="C23535" t="s">
        <v>7</v>
      </c>
      <c r="D23535" t="s">
        <v>5685</v>
      </c>
    </row>
    <row r="23536" spans="1:4" ht="15">
      <c r="A23536" t="s">
        <v>5218</v>
      </c>
      <c r="B23536" s="53">
        <v>2022</v>
      </c>
      <c r="C23536" t="s">
        <v>7</v>
      </c>
      <c r="D23536" t="s">
        <v>5686</v>
      </c>
    </row>
    <row r="23537" spans="1:4" ht="15">
      <c r="A23537" t="s">
        <v>5218</v>
      </c>
      <c r="B23537" s="53">
        <v>2022</v>
      </c>
      <c r="C23537" t="s">
        <v>194</v>
      </c>
      <c r="D23537" t="s">
        <v>5687</v>
      </c>
    </row>
    <row r="23538" spans="1:4" ht="15">
      <c r="A23538" t="s">
        <v>5218</v>
      </c>
      <c r="B23538" s="53">
        <v>2022</v>
      </c>
      <c r="C23538" t="s">
        <v>3572</v>
      </c>
      <c r="D23538" t="s">
        <v>5688</v>
      </c>
    </row>
    <row r="23539" spans="1:4" ht="15">
      <c r="A23539" t="s">
        <v>5218</v>
      </c>
      <c r="B23539" s="53">
        <v>2022</v>
      </c>
      <c r="C23539" t="s">
        <v>1105</v>
      </c>
      <c r="D23539" t="s">
        <v>5689</v>
      </c>
    </row>
    <row r="23540" spans="1:4" ht="15">
      <c r="A23540" t="s">
        <v>5218</v>
      </c>
      <c r="B23540" s="53">
        <v>2022</v>
      </c>
      <c r="C23540" t="s">
        <v>2</v>
      </c>
      <c r="D23540" t="s">
        <v>5690</v>
      </c>
    </row>
    <row r="23541" spans="1:4" ht="15">
      <c r="A23541" t="s">
        <v>5218</v>
      </c>
      <c r="B23541" s="53">
        <v>2022</v>
      </c>
      <c r="C23541" t="s">
        <v>2</v>
      </c>
      <c r="D23541" t="s">
        <v>5684</v>
      </c>
    </row>
    <row r="23542" spans="1:4" ht="15">
      <c r="A23542" t="s">
        <v>5218</v>
      </c>
      <c r="B23542" s="53">
        <v>2022</v>
      </c>
      <c r="C23542" t="s">
        <v>2</v>
      </c>
      <c r="D23542" t="s">
        <v>5649</v>
      </c>
    </row>
    <row r="23543" spans="1:4" ht="15">
      <c r="A23543" t="s">
        <v>5218</v>
      </c>
      <c r="B23543" s="53">
        <v>2022</v>
      </c>
      <c r="C23543" t="s">
        <v>2</v>
      </c>
      <c r="D23543" t="s">
        <v>5686</v>
      </c>
    </row>
    <row r="23544" spans="1:4" ht="15">
      <c r="A23544" t="s">
        <v>5218</v>
      </c>
      <c r="B23544" s="53">
        <v>2022</v>
      </c>
      <c r="C23544" t="s">
        <v>2</v>
      </c>
      <c r="D23544" t="s">
        <v>5691</v>
      </c>
    </row>
    <row r="23545" spans="1:4" ht="15">
      <c r="A23545" t="s">
        <v>5218</v>
      </c>
      <c r="B23545" s="53">
        <v>2022</v>
      </c>
      <c r="C23545" t="s">
        <v>2</v>
      </c>
      <c r="D23545" t="s">
        <v>5685</v>
      </c>
    </row>
    <row r="23546" spans="1:4" ht="15">
      <c r="A23546" t="s">
        <v>5218</v>
      </c>
      <c r="B23546" s="53">
        <v>2022</v>
      </c>
      <c r="C23546" t="s">
        <v>2</v>
      </c>
      <c r="D23546" t="s">
        <v>5692</v>
      </c>
    </row>
    <row r="23547" spans="1:4" ht="15">
      <c r="A23547" t="s">
        <v>5218</v>
      </c>
      <c r="B23547" s="53">
        <v>2022</v>
      </c>
      <c r="C23547" t="s">
        <v>2</v>
      </c>
      <c r="D23547" t="s">
        <v>5693</v>
      </c>
    </row>
    <row r="23548" spans="1:4" ht="15">
      <c r="A23548" t="s">
        <v>5218</v>
      </c>
      <c r="B23548" s="53">
        <v>2021</v>
      </c>
      <c r="C23548" t="s">
        <v>1481</v>
      </c>
      <c r="D23548" t="s">
        <v>5694</v>
      </c>
    </row>
    <row r="23549" spans="1:4" ht="15">
      <c r="A23549" t="s">
        <v>5218</v>
      </c>
      <c r="B23549" s="53">
        <v>2021</v>
      </c>
      <c r="C23549" t="s">
        <v>1433</v>
      </c>
      <c r="D23549" t="s">
        <v>5695</v>
      </c>
    </row>
    <row r="23550" spans="1:4" ht="15">
      <c r="A23550" t="s">
        <v>5218</v>
      </c>
      <c r="B23550" s="53">
        <v>2021</v>
      </c>
      <c r="C23550" t="s">
        <v>1433</v>
      </c>
      <c r="D23550" t="s">
        <v>5696</v>
      </c>
    </row>
    <row r="23551" spans="1:4" ht="15">
      <c r="A23551" t="s">
        <v>5218</v>
      </c>
      <c r="B23551" s="53">
        <v>2021</v>
      </c>
      <c r="C23551" t="s">
        <v>924</v>
      </c>
      <c r="D23551" t="s">
        <v>5697</v>
      </c>
    </row>
    <row r="23552" spans="1:4" ht="15">
      <c r="A23552" t="s">
        <v>5218</v>
      </c>
      <c r="B23552" s="53">
        <v>2021</v>
      </c>
      <c r="C23552" t="s">
        <v>23</v>
      </c>
      <c r="D23552" t="s">
        <v>5698</v>
      </c>
    </row>
    <row r="23553" spans="1:4" ht="15">
      <c r="A23553" t="s">
        <v>5218</v>
      </c>
      <c r="B23553" s="53">
        <v>2021</v>
      </c>
      <c r="C23553" t="s">
        <v>967</v>
      </c>
      <c r="D23553" t="s">
        <v>5699</v>
      </c>
    </row>
    <row r="23554" spans="1:4" ht="15">
      <c r="A23554" t="s">
        <v>5218</v>
      </c>
      <c r="B23554" s="53">
        <v>2021</v>
      </c>
      <c r="C23554" t="s">
        <v>5700</v>
      </c>
      <c r="D23554" t="s">
        <v>5701</v>
      </c>
    </row>
    <row r="23555" spans="1:4" ht="15">
      <c r="A23555" t="s">
        <v>5218</v>
      </c>
      <c r="B23555" s="53">
        <v>2021</v>
      </c>
      <c r="C23555" t="s">
        <v>7</v>
      </c>
      <c r="D23555" t="s">
        <v>5702</v>
      </c>
    </row>
    <row r="23556" spans="1:4" ht="15">
      <c r="A23556" t="s">
        <v>5218</v>
      </c>
      <c r="B23556" s="53">
        <v>2021</v>
      </c>
      <c r="C23556" t="s">
        <v>7</v>
      </c>
      <c r="D23556" t="s">
        <v>5703</v>
      </c>
    </row>
    <row r="23557" spans="1:4" ht="15">
      <c r="A23557" t="s">
        <v>5218</v>
      </c>
      <c r="B23557" s="53">
        <v>2021</v>
      </c>
      <c r="C23557" t="s">
        <v>7</v>
      </c>
      <c r="D23557" t="s">
        <v>5704</v>
      </c>
    </row>
    <row r="23558" spans="1:4" ht="15">
      <c r="A23558" t="s">
        <v>5218</v>
      </c>
      <c r="B23558" s="53">
        <v>2021</v>
      </c>
      <c r="C23558" t="s">
        <v>7</v>
      </c>
      <c r="D23558" t="s">
        <v>5705</v>
      </c>
    </row>
    <row r="23559" spans="1:4" ht="15">
      <c r="A23559" t="s">
        <v>5218</v>
      </c>
      <c r="B23559" s="53">
        <v>2021</v>
      </c>
      <c r="C23559" t="s">
        <v>7</v>
      </c>
      <c r="D23559" t="s">
        <v>5706</v>
      </c>
    </row>
    <row r="23560" spans="1:4" ht="15">
      <c r="A23560" t="s">
        <v>5218</v>
      </c>
      <c r="B23560" s="53">
        <v>2021</v>
      </c>
      <c r="C23560" t="s">
        <v>7</v>
      </c>
      <c r="D23560" t="s">
        <v>5707</v>
      </c>
    </row>
    <row r="23561" spans="1:4" ht="15">
      <c r="A23561" t="s">
        <v>5218</v>
      </c>
      <c r="B23561" s="53">
        <v>2021</v>
      </c>
      <c r="C23561" t="s">
        <v>7</v>
      </c>
      <c r="D23561" t="s">
        <v>5708</v>
      </c>
    </row>
    <row r="23562" spans="1:4" ht="15">
      <c r="A23562" t="s">
        <v>5218</v>
      </c>
      <c r="B23562" s="53">
        <v>2021</v>
      </c>
      <c r="C23562" t="s">
        <v>7</v>
      </c>
      <c r="D23562" t="s">
        <v>5709</v>
      </c>
    </row>
    <row r="23563" spans="1:4" ht="15">
      <c r="A23563" t="s">
        <v>5218</v>
      </c>
      <c r="B23563" s="53">
        <v>2021</v>
      </c>
      <c r="C23563" t="s">
        <v>3572</v>
      </c>
      <c r="D23563" t="s">
        <v>5710</v>
      </c>
    </row>
    <row r="23564" spans="1:4" ht="15">
      <c r="A23564" t="s">
        <v>5218</v>
      </c>
      <c r="B23564" s="53">
        <v>2021</v>
      </c>
      <c r="C23564" t="s">
        <v>645</v>
      </c>
      <c r="D23564" t="s">
        <v>5711</v>
      </c>
    </row>
    <row r="23565" spans="1:4" ht="15">
      <c r="A23565" t="s">
        <v>5218</v>
      </c>
      <c r="B23565" s="53">
        <v>2021</v>
      </c>
      <c r="C23565" t="s">
        <v>1105</v>
      </c>
      <c r="D23565" t="s">
        <v>5712</v>
      </c>
    </row>
    <row r="23566" spans="1:4" ht="15">
      <c r="A23566" t="s">
        <v>5218</v>
      </c>
      <c r="B23566" s="53">
        <v>2021</v>
      </c>
      <c r="C23566" t="s">
        <v>2</v>
      </c>
      <c r="D23566" t="s">
        <v>5713</v>
      </c>
    </row>
    <row r="23567" spans="1:4" ht="15">
      <c r="A23567" t="s">
        <v>5218</v>
      </c>
      <c r="B23567" s="53">
        <v>2021</v>
      </c>
      <c r="C23567" t="s">
        <v>2</v>
      </c>
      <c r="D23567" t="s">
        <v>5714</v>
      </c>
    </row>
    <row r="23568" spans="1:4" ht="15">
      <c r="A23568" t="s">
        <v>5218</v>
      </c>
      <c r="B23568" s="53">
        <v>2021</v>
      </c>
      <c r="C23568" t="s">
        <v>2</v>
      </c>
      <c r="D23568" t="s">
        <v>5715</v>
      </c>
    </row>
    <row r="23569" spans="1:4" ht="15">
      <c r="A23569" t="s">
        <v>5218</v>
      </c>
      <c r="B23569" s="53">
        <v>2021</v>
      </c>
      <c r="C23569" t="s">
        <v>2</v>
      </c>
      <c r="D23569" t="s">
        <v>5709</v>
      </c>
    </row>
    <row r="23570" spans="1:4" ht="15">
      <c r="A23570" t="s">
        <v>5218</v>
      </c>
      <c r="B23570" s="53">
        <v>2021</v>
      </c>
      <c r="C23570" t="s">
        <v>2</v>
      </c>
      <c r="D23570" t="s">
        <v>5716</v>
      </c>
    </row>
    <row r="23571" spans="1:4" ht="15">
      <c r="A23571" t="s">
        <v>5218</v>
      </c>
      <c r="B23571" s="53">
        <v>2021</v>
      </c>
      <c r="C23571" t="s">
        <v>2</v>
      </c>
      <c r="D23571" t="s">
        <v>5717</v>
      </c>
    </row>
    <row r="23572" spans="1:4" ht="15">
      <c r="A23572" t="s">
        <v>5218</v>
      </c>
      <c r="B23572" s="53">
        <v>2021</v>
      </c>
      <c r="C23572" t="s">
        <v>2</v>
      </c>
      <c r="D23572" t="s">
        <v>5706</v>
      </c>
    </row>
    <row r="23573" spans="1:4" ht="15">
      <c r="A23573" t="s">
        <v>5218</v>
      </c>
      <c r="B23573" s="53">
        <v>2021</v>
      </c>
      <c r="C23573" t="s">
        <v>2</v>
      </c>
      <c r="D23573" t="s">
        <v>5718</v>
      </c>
    </row>
    <row r="23574" spans="1:4" ht="15">
      <c r="A23574" t="s">
        <v>5218</v>
      </c>
      <c r="B23574" s="53">
        <v>2021</v>
      </c>
      <c r="C23574" t="s">
        <v>2</v>
      </c>
      <c r="D23574" t="s">
        <v>5719</v>
      </c>
    </row>
    <row r="23575" spans="1:4" ht="15">
      <c r="A23575" t="s">
        <v>5218</v>
      </c>
      <c r="B23575" s="53">
        <v>2021</v>
      </c>
      <c r="C23575" t="s">
        <v>2</v>
      </c>
      <c r="D23575" t="s">
        <v>5720</v>
      </c>
    </row>
    <row r="23576" spans="1:4" ht="15">
      <c r="A23576" t="s">
        <v>5218</v>
      </c>
      <c r="B23576" s="53">
        <v>2021</v>
      </c>
      <c r="C23576" t="s">
        <v>2</v>
      </c>
      <c r="D23576" t="s">
        <v>5721</v>
      </c>
    </row>
    <row r="23577" spans="1:4" ht="15">
      <c r="A23577" t="s">
        <v>5218</v>
      </c>
      <c r="B23577" s="53">
        <v>2021</v>
      </c>
      <c r="C23577" t="s">
        <v>2</v>
      </c>
      <c r="D23577" t="s">
        <v>5711</v>
      </c>
    </row>
    <row r="23578" spans="1:4" ht="15">
      <c r="A23578" t="s">
        <v>5218</v>
      </c>
      <c r="B23578" s="53">
        <v>2021</v>
      </c>
      <c r="C23578" t="s">
        <v>2</v>
      </c>
      <c r="D23578" t="s">
        <v>5688</v>
      </c>
    </row>
    <row r="23579" spans="1:4" ht="15">
      <c r="A23579" t="s">
        <v>5218</v>
      </c>
      <c r="B23579" s="53">
        <v>2021</v>
      </c>
      <c r="C23579" t="s">
        <v>2</v>
      </c>
      <c r="D23579" t="s">
        <v>5722</v>
      </c>
    </row>
    <row r="23580" spans="1:4" ht="15">
      <c r="A23580" t="s">
        <v>5218</v>
      </c>
      <c r="B23580" s="53">
        <v>2021</v>
      </c>
      <c r="C23580" t="s">
        <v>2</v>
      </c>
      <c r="D23580" t="s">
        <v>5723</v>
      </c>
    </row>
    <row r="23581" spans="1:4" ht="15">
      <c r="A23581" t="s">
        <v>5218</v>
      </c>
      <c r="B23581" s="53">
        <v>2021</v>
      </c>
      <c r="C23581" t="s">
        <v>2</v>
      </c>
      <c r="D23581" t="s">
        <v>5683</v>
      </c>
    </row>
    <row r="23582" spans="1:4" ht="15">
      <c r="A23582" t="s">
        <v>5218</v>
      </c>
      <c r="B23582" s="53">
        <v>2021</v>
      </c>
      <c r="C23582" t="s">
        <v>2</v>
      </c>
      <c r="D23582" t="s">
        <v>5687</v>
      </c>
    </row>
    <row r="23583" spans="1:4" ht="15">
      <c r="A23583" t="s">
        <v>5218</v>
      </c>
      <c r="B23583" s="53">
        <v>2021</v>
      </c>
      <c r="C23583" t="s">
        <v>2</v>
      </c>
      <c r="D23583" t="s">
        <v>5724</v>
      </c>
    </row>
    <row r="23584" spans="1:4" ht="15">
      <c r="A23584" t="s">
        <v>5218</v>
      </c>
      <c r="B23584" s="53">
        <v>2021</v>
      </c>
      <c r="C23584" t="s">
        <v>2</v>
      </c>
      <c r="D23584" t="s">
        <v>5689</v>
      </c>
    </row>
    <row r="23585" spans="1:4" ht="15">
      <c r="A23585" t="s">
        <v>5218</v>
      </c>
      <c r="B23585" s="53">
        <v>2020</v>
      </c>
      <c r="C23585" t="s">
        <v>5725</v>
      </c>
      <c r="D23585" t="s">
        <v>5726</v>
      </c>
    </row>
    <row r="23586" spans="1:4" ht="15">
      <c r="A23586" t="s">
        <v>5218</v>
      </c>
      <c r="B23586" s="53">
        <v>2020</v>
      </c>
      <c r="C23586" t="s">
        <v>3536</v>
      </c>
      <c r="D23586" t="s">
        <v>5727</v>
      </c>
    </row>
    <row r="23587" spans="1:4" ht="15">
      <c r="A23587" t="s">
        <v>5218</v>
      </c>
      <c r="B23587" s="53">
        <v>2020</v>
      </c>
      <c r="C23587" t="s">
        <v>5269</v>
      </c>
      <c r="D23587" t="s">
        <v>5728</v>
      </c>
    </row>
    <row r="23588" spans="1:4" ht="15">
      <c r="A23588" t="s">
        <v>5218</v>
      </c>
      <c r="B23588" s="53">
        <v>2020</v>
      </c>
      <c r="C23588" t="s">
        <v>23</v>
      </c>
      <c r="D23588" t="s">
        <v>5289</v>
      </c>
    </row>
    <row r="23589" spans="1:4" ht="15">
      <c r="A23589" t="s">
        <v>5218</v>
      </c>
      <c r="B23589" s="53">
        <v>2020</v>
      </c>
      <c r="C23589" t="s">
        <v>23</v>
      </c>
      <c r="D23589" t="s">
        <v>4943</v>
      </c>
    </row>
    <row r="23590" spans="1:4" ht="15">
      <c r="A23590" t="s">
        <v>5218</v>
      </c>
      <c r="B23590" s="53">
        <v>2020</v>
      </c>
      <c r="C23590" t="s">
        <v>5729</v>
      </c>
      <c r="D23590" t="s">
        <v>5730</v>
      </c>
    </row>
    <row r="23591" spans="1:4" ht="15">
      <c r="A23591" t="s">
        <v>5218</v>
      </c>
      <c r="B23591" s="53">
        <v>2020</v>
      </c>
      <c r="C23591" t="s">
        <v>1101</v>
      </c>
      <c r="D23591" t="s">
        <v>5731</v>
      </c>
    </row>
    <row r="23592" spans="1:4" ht="15">
      <c r="A23592" t="s">
        <v>5218</v>
      </c>
      <c r="B23592" s="53">
        <v>2020</v>
      </c>
      <c r="C23592" t="s">
        <v>1101</v>
      </c>
      <c r="D23592" t="s">
        <v>5732</v>
      </c>
    </row>
    <row r="23593" spans="1:4" ht="15">
      <c r="A23593" t="s">
        <v>5218</v>
      </c>
      <c r="B23593" s="53">
        <v>2020</v>
      </c>
      <c r="C23593" t="s">
        <v>504</v>
      </c>
      <c r="D23593" t="s">
        <v>5733</v>
      </c>
    </row>
    <row r="23594" spans="1:4" ht="15">
      <c r="A23594" t="s">
        <v>5218</v>
      </c>
      <c r="B23594" s="53">
        <v>2020</v>
      </c>
      <c r="C23594" t="s">
        <v>504</v>
      </c>
      <c r="D23594" t="s">
        <v>5734</v>
      </c>
    </row>
    <row r="23595" spans="1:4" ht="15">
      <c r="A23595" t="s">
        <v>5218</v>
      </c>
      <c r="B23595" s="53">
        <v>2020</v>
      </c>
      <c r="C23595" t="s">
        <v>7</v>
      </c>
      <c r="D23595" t="s">
        <v>5735</v>
      </c>
    </row>
    <row r="23596" spans="1:4" ht="15">
      <c r="A23596" t="s">
        <v>5218</v>
      </c>
      <c r="B23596" s="53">
        <v>2020</v>
      </c>
      <c r="C23596" t="s">
        <v>1731</v>
      </c>
      <c r="D23596" t="s">
        <v>4944</v>
      </c>
    </row>
    <row r="23597" spans="1:4" ht="15">
      <c r="A23597" t="s">
        <v>5218</v>
      </c>
      <c r="B23597" s="53">
        <v>2020</v>
      </c>
      <c r="C23597" t="s">
        <v>1105</v>
      </c>
      <c r="D23597" t="s">
        <v>5736</v>
      </c>
    </row>
    <row r="23598" spans="1:4" ht="15">
      <c r="A23598" t="s">
        <v>5218</v>
      </c>
      <c r="B23598" s="53">
        <v>2020</v>
      </c>
      <c r="C23598" t="s">
        <v>1105</v>
      </c>
      <c r="D23598" t="s">
        <v>5737</v>
      </c>
    </row>
    <row r="23599" spans="1:4" ht="15">
      <c r="A23599" t="s">
        <v>5218</v>
      </c>
      <c r="B23599" s="53">
        <v>2020</v>
      </c>
      <c r="C23599" t="s">
        <v>1105</v>
      </c>
      <c r="D23599" t="s">
        <v>5738</v>
      </c>
    </row>
    <row r="23600" spans="1:4" ht="15">
      <c r="A23600" t="s">
        <v>5218</v>
      </c>
      <c r="B23600" s="53">
        <v>2020</v>
      </c>
      <c r="C23600" t="s">
        <v>5739</v>
      </c>
      <c r="D23600" t="s">
        <v>5740</v>
      </c>
    </row>
    <row r="23601" spans="1:4" ht="15">
      <c r="A23601" t="s">
        <v>5218</v>
      </c>
      <c r="B23601" s="53">
        <v>2020</v>
      </c>
      <c r="C23601" t="s">
        <v>2</v>
      </c>
      <c r="D23601" t="s">
        <v>4944</v>
      </c>
    </row>
    <row r="23602" spans="1:4" ht="15">
      <c r="A23602" t="s">
        <v>5218</v>
      </c>
      <c r="B23602" s="53">
        <v>2020</v>
      </c>
      <c r="C23602" t="s">
        <v>2</v>
      </c>
      <c r="D23602" t="s">
        <v>5738</v>
      </c>
    </row>
    <row r="23603" spans="1:4" ht="15">
      <c r="A23603" t="s">
        <v>5218</v>
      </c>
      <c r="B23603" s="53">
        <v>2020</v>
      </c>
      <c r="C23603" t="s">
        <v>2</v>
      </c>
      <c r="D23603" t="s">
        <v>5741</v>
      </c>
    </row>
    <row r="23604" spans="1:4" ht="15">
      <c r="A23604" t="s">
        <v>5218</v>
      </c>
      <c r="B23604" s="53">
        <v>2020</v>
      </c>
      <c r="C23604" t="s">
        <v>2</v>
      </c>
      <c r="D23604" t="s">
        <v>5742</v>
      </c>
    </row>
    <row r="23605" spans="1:4" ht="15">
      <c r="A23605" t="s">
        <v>5218</v>
      </c>
      <c r="B23605" s="53">
        <v>2020</v>
      </c>
      <c r="C23605" t="s">
        <v>2</v>
      </c>
      <c r="D23605" t="s">
        <v>5743</v>
      </c>
    </row>
    <row r="23606" spans="1:4" ht="15">
      <c r="A23606" t="s">
        <v>5218</v>
      </c>
      <c r="B23606" s="53">
        <v>2020</v>
      </c>
      <c r="C23606" t="s">
        <v>2</v>
      </c>
      <c r="D23606" t="s">
        <v>5744</v>
      </c>
    </row>
    <row r="23607" spans="1:4" ht="15">
      <c r="A23607" t="s">
        <v>5218</v>
      </c>
      <c r="B23607" s="53">
        <v>2020</v>
      </c>
      <c r="C23607" t="s">
        <v>2</v>
      </c>
      <c r="D23607" t="s">
        <v>5745</v>
      </c>
    </row>
    <row r="23608" spans="1:4" ht="15">
      <c r="A23608" t="s">
        <v>5218</v>
      </c>
      <c r="B23608" s="53">
        <v>2020</v>
      </c>
      <c r="C23608" t="s">
        <v>2</v>
      </c>
      <c r="D23608" t="s">
        <v>5746</v>
      </c>
    </row>
    <row r="23609" spans="1:4" ht="15">
      <c r="A23609" t="s">
        <v>5218</v>
      </c>
      <c r="B23609" s="53">
        <v>2020</v>
      </c>
      <c r="C23609" t="s">
        <v>2</v>
      </c>
      <c r="D23609" t="s">
        <v>5747</v>
      </c>
    </row>
    <row r="23610" spans="1:4" ht="15">
      <c r="A23610" t="s">
        <v>5218</v>
      </c>
      <c r="B23610" s="53">
        <v>2020</v>
      </c>
      <c r="C23610" t="s">
        <v>2</v>
      </c>
      <c r="D23610" t="s">
        <v>5748</v>
      </c>
    </row>
    <row r="23611" spans="1:4" ht="15">
      <c r="A23611" t="s">
        <v>5218</v>
      </c>
      <c r="B23611" s="53">
        <v>2020</v>
      </c>
      <c r="C23611" t="s">
        <v>2</v>
      </c>
      <c r="D23611" t="s">
        <v>5749</v>
      </c>
    </row>
    <row r="23612" spans="1:4" ht="15">
      <c r="A23612" t="s">
        <v>5218</v>
      </c>
      <c r="B23612" s="53">
        <v>2020</v>
      </c>
      <c r="C23612" t="s">
        <v>2</v>
      </c>
      <c r="D23612" t="s">
        <v>5750</v>
      </c>
    </row>
    <row r="23613" spans="1:4" ht="15">
      <c r="A23613" t="s">
        <v>5218</v>
      </c>
      <c r="B23613" s="53">
        <v>2020</v>
      </c>
      <c r="C23613" t="s">
        <v>2</v>
      </c>
      <c r="D23613" t="s">
        <v>5751</v>
      </c>
    </row>
    <row r="23614" spans="1:4" ht="15">
      <c r="A23614" t="s">
        <v>5218</v>
      </c>
      <c r="B23614" s="53">
        <v>2020</v>
      </c>
      <c r="C23614" t="s">
        <v>2</v>
      </c>
      <c r="D23614" t="s">
        <v>5752</v>
      </c>
    </row>
    <row r="23615" spans="1:4" ht="15">
      <c r="A23615" t="s">
        <v>5218</v>
      </c>
      <c r="B23615" s="53">
        <v>2019</v>
      </c>
      <c r="C23615" t="s">
        <v>30</v>
      </c>
      <c r="D23615" t="s">
        <v>5753</v>
      </c>
    </row>
    <row r="23616" spans="1:4" ht="15">
      <c r="A23616" t="s">
        <v>5218</v>
      </c>
      <c r="B23616" s="53">
        <v>2019</v>
      </c>
      <c r="C23616" t="s">
        <v>1433</v>
      </c>
      <c r="D23616" t="s">
        <v>5754</v>
      </c>
    </row>
    <row r="23617" spans="1:4" ht="15">
      <c r="A23617" t="s">
        <v>5218</v>
      </c>
      <c r="B23617" s="53">
        <v>2019</v>
      </c>
      <c r="C23617" t="s">
        <v>1433</v>
      </c>
      <c r="D23617" t="s">
        <v>5755</v>
      </c>
    </row>
    <row r="23618" spans="1:4" ht="15">
      <c r="A23618" t="s">
        <v>5218</v>
      </c>
      <c r="B23618" s="53">
        <v>2019</v>
      </c>
      <c r="C23618" t="s">
        <v>1433</v>
      </c>
      <c r="D23618" t="s">
        <v>5756</v>
      </c>
    </row>
    <row r="23619" spans="1:4" ht="15">
      <c r="A23619" t="s">
        <v>5218</v>
      </c>
      <c r="B23619" s="53">
        <v>2019</v>
      </c>
      <c r="C23619" t="s">
        <v>1293</v>
      </c>
      <c r="D23619" t="s">
        <v>5757</v>
      </c>
    </row>
    <row r="23620" spans="1:4" ht="15">
      <c r="A23620" t="s">
        <v>5218</v>
      </c>
      <c r="B23620" s="53">
        <v>2019</v>
      </c>
      <c r="C23620" t="s">
        <v>924</v>
      </c>
      <c r="D23620" t="s">
        <v>5758</v>
      </c>
    </row>
    <row r="23621" spans="1:4" ht="15">
      <c r="A23621" t="s">
        <v>5218</v>
      </c>
      <c r="B23621" s="53">
        <v>2019</v>
      </c>
      <c r="C23621" t="s">
        <v>5269</v>
      </c>
      <c r="D23621" t="s">
        <v>5301</v>
      </c>
    </row>
    <row r="23622" spans="1:4" ht="15">
      <c r="A23622" t="s">
        <v>5218</v>
      </c>
      <c r="B23622" s="53">
        <v>2019</v>
      </c>
      <c r="C23622" t="s">
        <v>794</v>
      </c>
      <c r="D23622" t="s">
        <v>5759</v>
      </c>
    </row>
    <row r="23623" spans="1:4" ht="15">
      <c r="A23623" t="s">
        <v>5218</v>
      </c>
      <c r="B23623" s="53">
        <v>2019</v>
      </c>
      <c r="C23623" t="s">
        <v>794</v>
      </c>
      <c r="D23623" t="s">
        <v>5760</v>
      </c>
    </row>
    <row r="23624" spans="1:4" ht="15">
      <c r="A23624" t="s">
        <v>5218</v>
      </c>
      <c r="B23624" s="53">
        <v>2019</v>
      </c>
      <c r="C23624" t="s">
        <v>914</v>
      </c>
      <c r="D23624" t="s">
        <v>5761</v>
      </c>
    </row>
    <row r="23625" spans="1:4" ht="15">
      <c r="A23625" t="s">
        <v>5218</v>
      </c>
      <c r="B23625" s="53">
        <v>2019</v>
      </c>
      <c r="C23625" t="s">
        <v>5729</v>
      </c>
      <c r="D23625" t="s">
        <v>5762</v>
      </c>
    </row>
    <row r="23626" spans="1:4" ht="15">
      <c r="A23626" t="s">
        <v>5218</v>
      </c>
      <c r="B23626" s="53">
        <v>2019</v>
      </c>
      <c r="C23626" t="s">
        <v>1160</v>
      </c>
      <c r="D23626" t="s">
        <v>5763</v>
      </c>
    </row>
    <row r="23627" spans="1:4" ht="15">
      <c r="A23627" t="s">
        <v>5218</v>
      </c>
      <c r="B23627" s="53">
        <v>2019</v>
      </c>
      <c r="C23627" t="s">
        <v>1101</v>
      </c>
      <c r="D23627" t="s">
        <v>5764</v>
      </c>
    </row>
    <row r="23628" spans="1:4" ht="15">
      <c r="A23628" t="s">
        <v>5218</v>
      </c>
      <c r="B23628" s="53">
        <v>2019</v>
      </c>
      <c r="C23628" t="s">
        <v>5</v>
      </c>
      <c r="D23628" t="s">
        <v>5765</v>
      </c>
    </row>
    <row r="23629" spans="1:4" ht="15">
      <c r="A23629" t="s">
        <v>5218</v>
      </c>
      <c r="B23629" s="53">
        <v>2019</v>
      </c>
      <c r="C23629" t="s">
        <v>7</v>
      </c>
      <c r="D23629" t="s">
        <v>5766</v>
      </c>
    </row>
    <row r="23630" spans="1:4" ht="15">
      <c r="A23630" t="s">
        <v>5218</v>
      </c>
      <c r="B23630" s="53">
        <v>2019</v>
      </c>
      <c r="C23630" t="s">
        <v>7</v>
      </c>
      <c r="D23630" t="s">
        <v>5767</v>
      </c>
    </row>
    <row r="23631" spans="1:4" ht="15">
      <c r="A23631" t="s">
        <v>5218</v>
      </c>
      <c r="B23631" s="53">
        <v>2019</v>
      </c>
      <c r="C23631" t="s">
        <v>7</v>
      </c>
      <c r="D23631" t="s">
        <v>5768</v>
      </c>
    </row>
    <row r="23632" spans="1:4" ht="15">
      <c r="A23632" t="s">
        <v>5218</v>
      </c>
      <c r="B23632" s="53">
        <v>2019</v>
      </c>
      <c r="C23632" t="s">
        <v>194</v>
      </c>
      <c r="D23632" t="s">
        <v>5769</v>
      </c>
    </row>
    <row r="23633" spans="1:4" ht="15">
      <c r="A23633" t="s">
        <v>5218</v>
      </c>
      <c r="B23633" s="53">
        <v>2019</v>
      </c>
      <c r="C23633" t="s">
        <v>1734</v>
      </c>
      <c r="D23633" t="s">
        <v>4945</v>
      </c>
    </row>
    <row r="23634" spans="1:4" ht="15">
      <c r="A23634" t="s">
        <v>5218</v>
      </c>
      <c r="B23634" s="53">
        <v>2019</v>
      </c>
      <c r="C23634" t="s">
        <v>919</v>
      </c>
      <c r="D23634" t="s">
        <v>5770</v>
      </c>
    </row>
    <row r="23635" spans="1:4" ht="15">
      <c r="A23635" t="s">
        <v>5218</v>
      </c>
      <c r="B23635" s="53">
        <v>2019</v>
      </c>
      <c r="C23635" t="s">
        <v>4941</v>
      </c>
      <c r="D23635" t="s">
        <v>4946</v>
      </c>
    </row>
    <row r="23636" spans="1:4" ht="15">
      <c r="A23636" t="s">
        <v>5218</v>
      </c>
      <c r="B23636" s="53">
        <v>2019</v>
      </c>
      <c r="C23636" t="s">
        <v>2000</v>
      </c>
      <c r="D23636" t="s">
        <v>5771</v>
      </c>
    </row>
    <row r="23637" spans="1:4" ht="15">
      <c r="A23637" t="s">
        <v>5218</v>
      </c>
      <c r="B23637" s="53">
        <v>2019</v>
      </c>
      <c r="C23637" t="s">
        <v>932</v>
      </c>
      <c r="D23637" t="s">
        <v>5772</v>
      </c>
    </row>
    <row r="23638" spans="1:4" ht="15">
      <c r="A23638" t="s">
        <v>5218</v>
      </c>
      <c r="B23638" s="53">
        <v>2019</v>
      </c>
      <c r="C23638" t="s">
        <v>2</v>
      </c>
      <c r="D23638" t="s">
        <v>4947</v>
      </c>
    </row>
    <row r="23639" spans="1:4" ht="15">
      <c r="A23639" t="s">
        <v>5218</v>
      </c>
      <c r="B23639" s="53">
        <v>2019</v>
      </c>
      <c r="C23639" t="s">
        <v>2</v>
      </c>
      <c r="D23639" t="s">
        <v>5771</v>
      </c>
    </row>
    <row r="23640" spans="1:4" ht="15">
      <c r="A23640" t="s">
        <v>5218</v>
      </c>
      <c r="B23640" s="53">
        <v>2019</v>
      </c>
      <c r="C23640" t="s">
        <v>2</v>
      </c>
      <c r="D23640" t="s">
        <v>5773</v>
      </c>
    </row>
    <row r="23641" spans="1:4" ht="15">
      <c r="A23641" t="s">
        <v>5218</v>
      </c>
      <c r="B23641" s="53">
        <v>2019</v>
      </c>
      <c r="C23641" t="s">
        <v>2</v>
      </c>
      <c r="D23641" t="s">
        <v>5774</v>
      </c>
    </row>
    <row r="23642" spans="1:4" ht="15">
      <c r="A23642" t="s">
        <v>5218</v>
      </c>
      <c r="B23642" s="53">
        <v>2019</v>
      </c>
      <c r="C23642" t="s">
        <v>2</v>
      </c>
      <c r="D23642" t="s">
        <v>4948</v>
      </c>
    </row>
    <row r="23643" spans="1:4" ht="15">
      <c r="A23643" t="s">
        <v>5218</v>
      </c>
      <c r="B23643" s="53">
        <v>2019</v>
      </c>
      <c r="C23643" t="s">
        <v>2</v>
      </c>
      <c r="D23643" t="s">
        <v>5766</v>
      </c>
    </row>
    <row r="23644" spans="1:4" ht="15">
      <c r="A23644" t="s">
        <v>5218</v>
      </c>
      <c r="B23644" s="53">
        <v>2019</v>
      </c>
      <c r="C23644" t="s">
        <v>2</v>
      </c>
      <c r="D23644" t="s">
        <v>5775</v>
      </c>
    </row>
    <row r="23645" spans="1:4" ht="15">
      <c r="A23645" t="s">
        <v>5218</v>
      </c>
      <c r="B23645" s="53">
        <v>2019</v>
      </c>
      <c r="C23645" t="s">
        <v>2</v>
      </c>
      <c r="D23645" t="s">
        <v>4949</v>
      </c>
    </row>
    <row r="23646" spans="1:4" ht="15">
      <c r="A23646" t="s">
        <v>5218</v>
      </c>
      <c r="B23646" s="53">
        <v>2019</v>
      </c>
      <c r="C23646" t="s">
        <v>2</v>
      </c>
      <c r="D23646" t="s">
        <v>5776</v>
      </c>
    </row>
    <row r="23647" spans="1:4" ht="15">
      <c r="A23647" t="s">
        <v>5218</v>
      </c>
      <c r="B23647" s="53">
        <v>2019</v>
      </c>
      <c r="C23647" t="s">
        <v>1737</v>
      </c>
      <c r="D23647" t="s">
        <v>5777</v>
      </c>
    </row>
    <row r="23648" spans="1:4" ht="15">
      <c r="A23648" t="s">
        <v>5218</v>
      </c>
      <c r="B23648" s="53">
        <v>2018</v>
      </c>
      <c r="C23648" t="s">
        <v>1192</v>
      </c>
      <c r="D23648" t="s">
        <v>5778</v>
      </c>
    </row>
    <row r="23649" spans="1:4" ht="15">
      <c r="A23649" t="s">
        <v>5218</v>
      </c>
      <c r="B23649" s="53">
        <v>2018</v>
      </c>
      <c r="C23649" t="s">
        <v>1433</v>
      </c>
      <c r="D23649" t="s">
        <v>5779</v>
      </c>
    </row>
    <row r="23650" spans="1:4" ht="15">
      <c r="A23650" t="s">
        <v>5218</v>
      </c>
      <c r="B23650" s="53">
        <v>2018</v>
      </c>
      <c r="C23650" t="s">
        <v>23</v>
      </c>
      <c r="D23650" t="s">
        <v>5780</v>
      </c>
    </row>
    <row r="23651" spans="1:4" ht="15">
      <c r="A23651" t="s">
        <v>5218</v>
      </c>
      <c r="B23651" s="53">
        <v>2018</v>
      </c>
      <c r="C23651" t="s">
        <v>23</v>
      </c>
      <c r="D23651" t="s">
        <v>5781</v>
      </c>
    </row>
    <row r="23652" spans="1:4" ht="15">
      <c r="A23652" t="s">
        <v>5218</v>
      </c>
      <c r="B23652" s="53">
        <v>2018</v>
      </c>
      <c r="C23652" t="s">
        <v>1101</v>
      </c>
      <c r="D23652" t="s">
        <v>5308</v>
      </c>
    </row>
    <row r="23653" spans="1:4" ht="15">
      <c r="A23653" t="s">
        <v>5218</v>
      </c>
      <c r="B23653" s="53">
        <v>2018</v>
      </c>
      <c r="C23653" t="s">
        <v>1101</v>
      </c>
      <c r="D23653" t="s">
        <v>5782</v>
      </c>
    </row>
    <row r="23654" spans="1:4" ht="15">
      <c r="A23654" t="s">
        <v>5218</v>
      </c>
      <c r="B23654" s="53">
        <v>2018</v>
      </c>
      <c r="C23654" t="s">
        <v>7</v>
      </c>
      <c r="D23654" t="s">
        <v>5783</v>
      </c>
    </row>
    <row r="23655" spans="1:4" ht="15">
      <c r="A23655" t="s">
        <v>5218</v>
      </c>
      <c r="B23655" s="53">
        <v>2018</v>
      </c>
      <c r="C23655" t="s">
        <v>7</v>
      </c>
      <c r="D23655" t="s">
        <v>5784</v>
      </c>
    </row>
    <row r="23656" spans="1:4" ht="15">
      <c r="A23656" t="s">
        <v>5218</v>
      </c>
      <c r="B23656" s="53">
        <v>2018</v>
      </c>
      <c r="C23656" t="s">
        <v>7</v>
      </c>
      <c r="D23656" t="s">
        <v>5785</v>
      </c>
    </row>
    <row r="23657" spans="1:4" ht="15">
      <c r="A23657" t="s">
        <v>5218</v>
      </c>
      <c r="B23657" s="53">
        <v>2018</v>
      </c>
      <c r="C23657" t="s">
        <v>7</v>
      </c>
      <c r="D23657" t="s">
        <v>5786</v>
      </c>
    </row>
    <row r="23658" spans="1:4" ht="15">
      <c r="A23658" t="s">
        <v>5218</v>
      </c>
      <c r="B23658" s="53">
        <v>2018</v>
      </c>
      <c r="C23658" t="s">
        <v>7</v>
      </c>
      <c r="D23658" t="s">
        <v>5787</v>
      </c>
    </row>
    <row r="23659" spans="1:4" ht="15">
      <c r="A23659" t="s">
        <v>5218</v>
      </c>
      <c r="B23659" s="53">
        <v>2018</v>
      </c>
      <c r="C23659" t="s">
        <v>7</v>
      </c>
      <c r="D23659" t="s">
        <v>5788</v>
      </c>
    </row>
    <row r="23660" spans="1:4" ht="15">
      <c r="A23660" t="s">
        <v>5218</v>
      </c>
      <c r="B23660" s="53">
        <v>2018</v>
      </c>
      <c r="C23660" t="s">
        <v>194</v>
      </c>
      <c r="D23660" t="s">
        <v>4951</v>
      </c>
    </row>
    <row r="23661" spans="1:4" ht="15">
      <c r="A23661" t="s">
        <v>5218</v>
      </c>
      <c r="B23661" s="53">
        <v>2018</v>
      </c>
      <c r="C23661" t="s">
        <v>194</v>
      </c>
      <c r="D23661" t="s">
        <v>5789</v>
      </c>
    </row>
    <row r="23662" spans="1:4" ht="15">
      <c r="A23662" t="s">
        <v>5218</v>
      </c>
      <c r="B23662" s="53">
        <v>2018</v>
      </c>
      <c r="C23662" t="s">
        <v>194</v>
      </c>
      <c r="D23662" t="s">
        <v>5790</v>
      </c>
    </row>
    <row r="23663" spans="1:4" ht="15">
      <c r="A23663" t="s">
        <v>5218</v>
      </c>
      <c r="B23663" s="53">
        <v>2018</v>
      </c>
      <c r="C23663" t="s">
        <v>194</v>
      </c>
      <c r="D23663" t="s">
        <v>5791</v>
      </c>
    </row>
    <row r="23664" spans="1:4" ht="15">
      <c r="A23664" t="s">
        <v>5218</v>
      </c>
      <c r="B23664" s="53">
        <v>2018</v>
      </c>
      <c r="C23664" t="s">
        <v>194</v>
      </c>
      <c r="D23664" t="s">
        <v>5792</v>
      </c>
    </row>
    <row r="23665" spans="1:4" ht="15">
      <c r="A23665" t="s">
        <v>5218</v>
      </c>
      <c r="B23665" s="53">
        <v>2018</v>
      </c>
      <c r="C23665" t="s">
        <v>645</v>
      </c>
      <c r="D23665" t="s">
        <v>5793</v>
      </c>
    </row>
    <row r="23666" spans="1:4" ht="15">
      <c r="A23666" t="s">
        <v>5218</v>
      </c>
      <c r="B23666" s="53">
        <v>2018</v>
      </c>
      <c r="C23666" t="s">
        <v>1289</v>
      </c>
      <c r="D23666" t="s">
        <v>5794</v>
      </c>
    </row>
    <row r="23667" spans="1:4" ht="15">
      <c r="A23667" t="s">
        <v>5218</v>
      </c>
      <c r="B23667" s="53">
        <v>2018</v>
      </c>
      <c r="C23667" t="s">
        <v>5795</v>
      </c>
      <c r="D23667" t="s">
        <v>5796</v>
      </c>
    </row>
    <row r="23668" spans="1:4" ht="15">
      <c r="A23668" t="s">
        <v>5218</v>
      </c>
      <c r="B23668" s="53">
        <v>2018</v>
      </c>
      <c r="C23668" t="s">
        <v>2</v>
      </c>
      <c r="D23668" t="s">
        <v>5797</v>
      </c>
    </row>
    <row r="23669" spans="1:4" ht="15">
      <c r="A23669" t="s">
        <v>5218</v>
      </c>
      <c r="B23669" s="53">
        <v>2018</v>
      </c>
      <c r="C23669" t="s">
        <v>2</v>
      </c>
      <c r="D23669" t="s">
        <v>5798</v>
      </c>
    </row>
    <row r="23670" spans="1:4" ht="15">
      <c r="A23670" t="s">
        <v>5218</v>
      </c>
      <c r="B23670" s="53">
        <v>2018</v>
      </c>
      <c r="C23670" t="s">
        <v>2</v>
      </c>
      <c r="D23670" t="s">
        <v>5799</v>
      </c>
    </row>
    <row r="23671" spans="1:4" ht="15">
      <c r="A23671" t="s">
        <v>5218</v>
      </c>
      <c r="B23671" s="53">
        <v>2018</v>
      </c>
      <c r="C23671" t="s">
        <v>2</v>
      </c>
      <c r="D23671" t="s">
        <v>5800</v>
      </c>
    </row>
    <row r="23672" spans="1:4" ht="15">
      <c r="A23672" t="s">
        <v>5218</v>
      </c>
      <c r="B23672" s="53">
        <v>2018</v>
      </c>
      <c r="C23672" t="s">
        <v>2</v>
      </c>
      <c r="D23672" t="s">
        <v>5801</v>
      </c>
    </row>
    <row r="23673" spans="1:4" ht="15">
      <c r="A23673" t="s">
        <v>5218</v>
      </c>
      <c r="B23673" s="53">
        <v>2018</v>
      </c>
      <c r="C23673" t="s">
        <v>2</v>
      </c>
      <c r="D23673" t="s">
        <v>5802</v>
      </c>
    </row>
    <row r="23674" spans="1:4" ht="15">
      <c r="A23674" t="s">
        <v>5218</v>
      </c>
      <c r="B23674" s="53">
        <v>2018</v>
      </c>
      <c r="C23674" t="s">
        <v>2</v>
      </c>
      <c r="D23674" t="s">
        <v>5784</v>
      </c>
    </row>
    <row r="23675" spans="1:4" ht="15">
      <c r="A23675" t="s">
        <v>5218</v>
      </c>
      <c r="B23675" s="53">
        <v>2018</v>
      </c>
      <c r="C23675" t="s">
        <v>2</v>
      </c>
      <c r="D23675" t="s">
        <v>5803</v>
      </c>
    </row>
    <row r="23676" spans="1:4" ht="15">
      <c r="A23676" t="s">
        <v>5218</v>
      </c>
      <c r="B23676" s="53">
        <v>2018</v>
      </c>
      <c r="C23676" t="s">
        <v>2</v>
      </c>
      <c r="D23676" t="s">
        <v>5789</v>
      </c>
    </row>
    <row r="23677" spans="1:4" ht="15">
      <c r="A23677" t="s">
        <v>5218</v>
      </c>
      <c r="B23677" s="53">
        <v>2018</v>
      </c>
      <c r="C23677" t="s">
        <v>2</v>
      </c>
      <c r="D23677" t="s">
        <v>5804</v>
      </c>
    </row>
    <row r="23678" spans="1:4" ht="15">
      <c r="A23678" t="s">
        <v>5218</v>
      </c>
      <c r="B23678" s="53">
        <v>2018</v>
      </c>
      <c r="C23678" t="s">
        <v>2</v>
      </c>
      <c r="D23678" t="s">
        <v>5805</v>
      </c>
    </row>
    <row r="23679" spans="1:4" ht="15">
      <c r="A23679" t="s">
        <v>5218</v>
      </c>
      <c r="B23679" s="53">
        <v>2018</v>
      </c>
      <c r="C23679" t="s">
        <v>2</v>
      </c>
      <c r="D23679" t="s">
        <v>5806</v>
      </c>
    </row>
    <row r="23680" spans="1:4" ht="15">
      <c r="A23680" t="s">
        <v>5218</v>
      </c>
      <c r="B23680" s="53">
        <v>2018</v>
      </c>
      <c r="C23680" t="s">
        <v>2</v>
      </c>
      <c r="D23680" t="s">
        <v>5807</v>
      </c>
    </row>
    <row r="23681" spans="1:4" ht="15">
      <c r="A23681" t="s">
        <v>5218</v>
      </c>
      <c r="B23681" s="53">
        <v>2017</v>
      </c>
      <c r="C23681" t="s">
        <v>1481</v>
      </c>
      <c r="D23681" t="s">
        <v>5808</v>
      </c>
    </row>
    <row r="23682" spans="1:4" ht="15">
      <c r="A23682" t="s">
        <v>5218</v>
      </c>
      <c r="B23682" s="53">
        <v>2017</v>
      </c>
      <c r="C23682" t="s">
        <v>30</v>
      </c>
      <c r="D23682" t="s">
        <v>5809</v>
      </c>
    </row>
    <row r="23683" spans="1:4" ht="15">
      <c r="A23683" t="s">
        <v>5218</v>
      </c>
      <c r="B23683" s="53">
        <v>2017</v>
      </c>
      <c r="C23683" t="s">
        <v>1323</v>
      </c>
      <c r="D23683" t="s">
        <v>5810</v>
      </c>
    </row>
    <row r="23684" spans="1:4" ht="15">
      <c r="A23684" t="s">
        <v>5218</v>
      </c>
      <c r="B23684" s="53">
        <v>2017</v>
      </c>
      <c r="C23684" t="s">
        <v>45</v>
      </c>
      <c r="D23684" t="s">
        <v>5811</v>
      </c>
    </row>
    <row r="23685" spans="1:4" ht="15">
      <c r="A23685" t="s">
        <v>5218</v>
      </c>
      <c r="B23685" s="53">
        <v>2017</v>
      </c>
      <c r="C23685" t="s">
        <v>5269</v>
      </c>
      <c r="D23685" t="s">
        <v>5812</v>
      </c>
    </row>
    <row r="23686" spans="1:4" ht="15">
      <c r="A23686" t="s">
        <v>5218</v>
      </c>
      <c r="B23686" s="53">
        <v>2017</v>
      </c>
      <c r="C23686" t="s">
        <v>5269</v>
      </c>
      <c r="D23686" t="s">
        <v>5813</v>
      </c>
    </row>
    <row r="23687" spans="1:4" ht="15">
      <c r="A23687" t="s">
        <v>5218</v>
      </c>
      <c r="B23687" s="53">
        <v>2017</v>
      </c>
      <c r="C23687" t="s">
        <v>5269</v>
      </c>
      <c r="D23687" t="s">
        <v>5814</v>
      </c>
    </row>
    <row r="23688" spans="1:4" ht="15">
      <c r="A23688" t="s">
        <v>5218</v>
      </c>
      <c r="B23688" s="53">
        <v>2017</v>
      </c>
      <c r="C23688" t="s">
        <v>1101</v>
      </c>
      <c r="D23688" t="s">
        <v>5815</v>
      </c>
    </row>
    <row r="23689" spans="1:4" ht="15">
      <c r="A23689" t="s">
        <v>5218</v>
      </c>
      <c r="B23689" s="53">
        <v>2017</v>
      </c>
      <c r="C23689" t="s">
        <v>504</v>
      </c>
      <c r="D23689" t="s">
        <v>5816</v>
      </c>
    </row>
    <row r="23690" spans="1:4" ht="15">
      <c r="A23690" t="s">
        <v>5218</v>
      </c>
      <c r="B23690" s="53">
        <v>2017</v>
      </c>
      <c r="C23690" t="s">
        <v>7</v>
      </c>
      <c r="D23690" t="s">
        <v>5817</v>
      </c>
    </row>
    <row r="23691" spans="1:4" ht="15">
      <c r="A23691" t="s">
        <v>5218</v>
      </c>
      <c r="B23691" s="53">
        <v>2017</v>
      </c>
      <c r="C23691" t="s">
        <v>7</v>
      </c>
      <c r="D23691" t="s">
        <v>5818</v>
      </c>
    </row>
    <row r="23692" spans="1:4" ht="15">
      <c r="A23692" t="s">
        <v>5218</v>
      </c>
      <c r="B23692" s="53">
        <v>2017</v>
      </c>
      <c r="C23692" t="s">
        <v>7</v>
      </c>
      <c r="D23692" t="s">
        <v>5819</v>
      </c>
    </row>
    <row r="23693" spans="1:4" ht="15">
      <c r="A23693" t="s">
        <v>5218</v>
      </c>
      <c r="B23693" s="53">
        <v>2017</v>
      </c>
      <c r="C23693" t="s">
        <v>7</v>
      </c>
      <c r="D23693" t="s">
        <v>4952</v>
      </c>
    </row>
    <row r="23694" spans="1:4" ht="15">
      <c r="A23694" t="s">
        <v>5218</v>
      </c>
      <c r="B23694" s="53">
        <v>2017</v>
      </c>
      <c r="C23694" t="s">
        <v>4545</v>
      </c>
      <c r="D23694" t="s">
        <v>5820</v>
      </c>
    </row>
    <row r="23695" spans="1:4" ht="15">
      <c r="A23695" t="s">
        <v>5218</v>
      </c>
      <c r="B23695" s="53">
        <v>2017</v>
      </c>
      <c r="C23695" t="s">
        <v>4075</v>
      </c>
      <c r="D23695" t="s">
        <v>5821</v>
      </c>
    </row>
    <row r="23696" spans="1:4" ht="15">
      <c r="A23696" t="s">
        <v>5218</v>
      </c>
      <c r="B23696" s="53">
        <v>2017</v>
      </c>
      <c r="C23696" t="s">
        <v>3572</v>
      </c>
      <c r="D23696" t="s">
        <v>5822</v>
      </c>
    </row>
    <row r="23697" spans="1:4" ht="15">
      <c r="A23697" t="s">
        <v>5218</v>
      </c>
      <c r="B23697" s="53">
        <v>2017</v>
      </c>
      <c r="C23697" t="s">
        <v>661</v>
      </c>
      <c r="D23697" t="s">
        <v>5823</v>
      </c>
    </row>
    <row r="23698" spans="1:4" ht="15">
      <c r="A23698" t="s">
        <v>5218</v>
      </c>
      <c r="B23698" s="53">
        <v>2017</v>
      </c>
      <c r="C23698" t="s">
        <v>661</v>
      </c>
      <c r="D23698" t="s">
        <v>5824</v>
      </c>
    </row>
    <row r="23699" spans="1:4" ht="15">
      <c r="A23699" t="s">
        <v>5218</v>
      </c>
      <c r="B23699" s="53">
        <v>2017</v>
      </c>
      <c r="C23699" t="s">
        <v>661</v>
      </c>
      <c r="D23699" t="s">
        <v>5825</v>
      </c>
    </row>
    <row r="23700" spans="1:4" ht="15">
      <c r="A23700" t="s">
        <v>5218</v>
      </c>
      <c r="B23700" s="53">
        <v>2017</v>
      </c>
      <c r="C23700" t="s">
        <v>645</v>
      </c>
      <c r="D23700" t="s">
        <v>5826</v>
      </c>
    </row>
    <row r="23701" spans="1:4" ht="15">
      <c r="A23701" t="s">
        <v>5218</v>
      </c>
      <c r="B23701" s="53">
        <v>2017</v>
      </c>
      <c r="C23701" t="s">
        <v>2</v>
      </c>
      <c r="D23701" t="s">
        <v>5827</v>
      </c>
    </row>
    <row r="23702" spans="1:4" ht="15">
      <c r="A23702" t="s">
        <v>5218</v>
      </c>
      <c r="B23702" s="53">
        <v>2017</v>
      </c>
      <c r="C23702" t="s">
        <v>2</v>
      </c>
      <c r="D23702" t="s">
        <v>5828</v>
      </c>
    </row>
    <row r="23703" spans="1:4" ht="15">
      <c r="A23703" t="s">
        <v>5218</v>
      </c>
      <c r="B23703" s="53">
        <v>2016</v>
      </c>
      <c r="C23703" t="s">
        <v>1192</v>
      </c>
      <c r="D23703" t="s">
        <v>5829</v>
      </c>
    </row>
    <row r="23704" spans="1:4" ht="15">
      <c r="A23704" t="s">
        <v>5218</v>
      </c>
      <c r="B23704" s="53">
        <v>2016</v>
      </c>
      <c r="C23704" t="s">
        <v>30</v>
      </c>
      <c r="D23704" t="s">
        <v>5830</v>
      </c>
    </row>
    <row r="23705" spans="1:4" ht="15">
      <c r="A23705" t="s">
        <v>5218</v>
      </c>
      <c r="B23705" s="53">
        <v>2016</v>
      </c>
      <c r="C23705" t="s">
        <v>1653</v>
      </c>
      <c r="D23705" t="s">
        <v>5831</v>
      </c>
    </row>
    <row r="23706" spans="1:4" ht="15">
      <c r="A23706" t="s">
        <v>5218</v>
      </c>
      <c r="B23706" s="53">
        <v>2016</v>
      </c>
      <c r="C23706" t="s">
        <v>1290</v>
      </c>
      <c r="D23706" t="s">
        <v>5832</v>
      </c>
    </row>
    <row r="23707" spans="1:4" ht="15">
      <c r="A23707" t="s">
        <v>5218</v>
      </c>
      <c r="B23707" s="53">
        <v>2016</v>
      </c>
      <c r="C23707" t="s">
        <v>374</v>
      </c>
      <c r="D23707" t="s">
        <v>5833</v>
      </c>
    </row>
    <row r="23708" spans="1:4" ht="15">
      <c r="A23708" t="s">
        <v>5218</v>
      </c>
      <c r="B23708" s="53">
        <v>2016</v>
      </c>
      <c r="C23708" t="s">
        <v>1101</v>
      </c>
      <c r="D23708" t="s">
        <v>5834</v>
      </c>
    </row>
    <row r="23709" spans="1:4" ht="15">
      <c r="A23709" t="s">
        <v>5218</v>
      </c>
      <c r="B23709" s="53">
        <v>2016</v>
      </c>
      <c r="C23709" t="s">
        <v>7</v>
      </c>
      <c r="D23709" t="s">
        <v>5835</v>
      </c>
    </row>
    <row r="23710" spans="1:4" ht="15">
      <c r="A23710" t="s">
        <v>5218</v>
      </c>
      <c r="B23710" s="53">
        <v>2016</v>
      </c>
      <c r="C23710" t="s">
        <v>7</v>
      </c>
      <c r="D23710" t="s">
        <v>5836</v>
      </c>
    </row>
    <row r="23711" spans="1:4" ht="15">
      <c r="A23711" t="s">
        <v>5218</v>
      </c>
      <c r="B23711" s="53">
        <v>2016</v>
      </c>
      <c r="C23711" t="s">
        <v>7</v>
      </c>
      <c r="D23711" t="s">
        <v>5837</v>
      </c>
    </row>
    <row r="23712" spans="1:4" ht="15">
      <c r="A23712" t="s">
        <v>5218</v>
      </c>
      <c r="B23712" s="53">
        <v>2016</v>
      </c>
      <c r="C23712" t="s">
        <v>7</v>
      </c>
      <c r="D23712" t="s">
        <v>5838</v>
      </c>
    </row>
    <row r="23713" spans="1:4" ht="15">
      <c r="A23713" t="s">
        <v>5218</v>
      </c>
      <c r="B23713" s="53">
        <v>2016</v>
      </c>
      <c r="C23713" t="s">
        <v>194</v>
      </c>
      <c r="D23713" t="s">
        <v>5839</v>
      </c>
    </row>
    <row r="23714" spans="1:4" ht="15">
      <c r="A23714" t="s">
        <v>5218</v>
      </c>
      <c r="B23714" s="53">
        <v>2016</v>
      </c>
      <c r="C23714" t="s">
        <v>194</v>
      </c>
      <c r="D23714" t="s">
        <v>5840</v>
      </c>
    </row>
    <row r="23715" spans="1:4" ht="15">
      <c r="A23715" t="s">
        <v>5218</v>
      </c>
      <c r="B23715" s="53">
        <v>2016</v>
      </c>
      <c r="C23715" t="s">
        <v>194</v>
      </c>
      <c r="D23715" t="s">
        <v>5841</v>
      </c>
    </row>
    <row r="23716" spans="1:4" ht="15">
      <c r="A23716" t="s">
        <v>5218</v>
      </c>
      <c r="B23716" s="53">
        <v>2016</v>
      </c>
      <c r="C23716" t="s">
        <v>4927</v>
      </c>
      <c r="D23716" t="s">
        <v>4955</v>
      </c>
    </row>
    <row r="23717" spans="1:4" ht="15">
      <c r="A23717" t="s">
        <v>5218</v>
      </c>
      <c r="B23717" s="53">
        <v>2016</v>
      </c>
      <c r="C23717" t="s">
        <v>4927</v>
      </c>
      <c r="D23717" t="s">
        <v>5842</v>
      </c>
    </row>
    <row r="23718" spans="1:4" ht="15">
      <c r="A23718" t="s">
        <v>5218</v>
      </c>
      <c r="B23718" s="53">
        <v>2016</v>
      </c>
      <c r="C23718" t="s">
        <v>661</v>
      </c>
      <c r="D23718" t="s">
        <v>5843</v>
      </c>
    </row>
    <row r="23719" spans="1:4" ht="15">
      <c r="A23719" t="s">
        <v>5218</v>
      </c>
      <c r="B23719" s="53">
        <v>2016</v>
      </c>
      <c r="C23719" t="s">
        <v>645</v>
      </c>
      <c r="D23719" t="s">
        <v>5844</v>
      </c>
    </row>
    <row r="23720" spans="1:4" ht="15">
      <c r="A23720" t="s">
        <v>5218</v>
      </c>
      <c r="B23720" s="53">
        <v>2016</v>
      </c>
      <c r="C23720" t="s">
        <v>645</v>
      </c>
      <c r="D23720" t="s">
        <v>5845</v>
      </c>
    </row>
    <row r="23721" spans="1:4" ht="15">
      <c r="A23721" t="s">
        <v>5218</v>
      </c>
      <c r="B23721" s="53">
        <v>2016</v>
      </c>
      <c r="C23721" t="s">
        <v>5846</v>
      </c>
      <c r="D23721" t="s">
        <v>5847</v>
      </c>
    </row>
    <row r="23722" spans="1:4" ht="15">
      <c r="A23722" t="s">
        <v>5218</v>
      </c>
      <c r="B23722" s="53">
        <v>2016</v>
      </c>
      <c r="C23722" t="s">
        <v>2</v>
      </c>
      <c r="D23722" t="s">
        <v>5848</v>
      </c>
    </row>
    <row r="23723" spans="1:4" ht="15">
      <c r="A23723" t="s">
        <v>5218</v>
      </c>
      <c r="B23723" s="53">
        <v>2015</v>
      </c>
      <c r="C23723" t="s">
        <v>1132</v>
      </c>
      <c r="D23723" t="s">
        <v>5849</v>
      </c>
    </row>
    <row r="23724" spans="1:4" ht="15">
      <c r="A23724" t="s">
        <v>5218</v>
      </c>
      <c r="B23724" s="53">
        <v>2015</v>
      </c>
      <c r="C23724" t="s">
        <v>23</v>
      </c>
      <c r="D23724" t="s">
        <v>24</v>
      </c>
    </row>
    <row r="23725" spans="1:4" ht="15">
      <c r="A23725" t="s">
        <v>5218</v>
      </c>
      <c r="B23725" s="53">
        <v>2015</v>
      </c>
      <c r="C23725" t="s">
        <v>1101</v>
      </c>
      <c r="D23725" t="s">
        <v>5850</v>
      </c>
    </row>
    <row r="23726" spans="1:4" ht="15">
      <c r="A23726" t="s">
        <v>5218</v>
      </c>
      <c r="B23726" s="53">
        <v>2015</v>
      </c>
      <c r="C23726" t="s">
        <v>1101</v>
      </c>
      <c r="D23726" t="s">
        <v>5851</v>
      </c>
    </row>
    <row r="23727" spans="1:4" ht="15">
      <c r="A23727" t="s">
        <v>5218</v>
      </c>
      <c r="B23727" s="53">
        <v>2015</v>
      </c>
      <c r="C23727" t="s">
        <v>504</v>
      </c>
      <c r="D23727" t="s">
        <v>5852</v>
      </c>
    </row>
    <row r="23728" spans="1:4" ht="15">
      <c r="A23728" t="s">
        <v>5218</v>
      </c>
      <c r="B23728" s="53">
        <v>2015</v>
      </c>
      <c r="C23728" t="s">
        <v>7</v>
      </c>
      <c r="D23728" t="s">
        <v>5331</v>
      </c>
    </row>
    <row r="23729" spans="1:4" ht="15">
      <c r="A23729" t="s">
        <v>5218</v>
      </c>
      <c r="B23729" s="53">
        <v>2015</v>
      </c>
      <c r="C23729" t="s">
        <v>7</v>
      </c>
      <c r="D23729" t="s">
        <v>5853</v>
      </c>
    </row>
    <row r="23730" spans="1:4" ht="15">
      <c r="A23730" t="s">
        <v>5218</v>
      </c>
      <c r="B23730" s="53">
        <v>2015</v>
      </c>
      <c r="C23730" t="s">
        <v>7</v>
      </c>
      <c r="D23730" t="s">
        <v>5854</v>
      </c>
    </row>
    <row r="23731" spans="1:4" ht="15">
      <c r="A23731" t="s">
        <v>5218</v>
      </c>
      <c r="B23731" s="53">
        <v>2015</v>
      </c>
      <c r="C23731" t="s">
        <v>7</v>
      </c>
      <c r="D23731" t="s">
        <v>5855</v>
      </c>
    </row>
    <row r="23732" spans="1:4" ht="15">
      <c r="A23732" t="s">
        <v>5218</v>
      </c>
      <c r="B23732" s="53">
        <v>2015</v>
      </c>
      <c r="C23732" t="s">
        <v>194</v>
      </c>
      <c r="D23732" t="s">
        <v>5856</v>
      </c>
    </row>
    <row r="23733" spans="1:4" ht="15">
      <c r="A23733" t="s">
        <v>5218</v>
      </c>
      <c r="B23733" s="53">
        <v>2015</v>
      </c>
      <c r="C23733" t="s">
        <v>194</v>
      </c>
      <c r="D23733" t="s">
        <v>5857</v>
      </c>
    </row>
    <row r="23734" spans="1:4" ht="15">
      <c r="A23734" t="s">
        <v>5218</v>
      </c>
      <c r="B23734" s="53">
        <v>2015</v>
      </c>
      <c r="C23734" t="s">
        <v>1170</v>
      </c>
      <c r="D23734" t="s">
        <v>5858</v>
      </c>
    </row>
    <row r="23735" spans="1:4" ht="15">
      <c r="A23735" t="s">
        <v>5218</v>
      </c>
      <c r="B23735" s="53">
        <v>2015</v>
      </c>
      <c r="C23735" t="s">
        <v>661</v>
      </c>
      <c r="D23735" t="s">
        <v>5336</v>
      </c>
    </row>
    <row r="23736" spans="1:4" ht="15">
      <c r="A23736" t="s">
        <v>5218</v>
      </c>
      <c r="B23736" s="53">
        <v>2015</v>
      </c>
      <c r="C23736" t="s">
        <v>645</v>
      </c>
      <c r="D23736" t="s">
        <v>5859</v>
      </c>
    </row>
    <row r="23737" spans="1:4" ht="15">
      <c r="A23737" t="s">
        <v>5218</v>
      </c>
      <c r="B23737" s="53">
        <v>2015</v>
      </c>
      <c r="C23737" t="s">
        <v>645</v>
      </c>
      <c r="D23737" t="s">
        <v>5860</v>
      </c>
    </row>
    <row r="23738" spans="1:4" ht="15">
      <c r="A23738" t="s">
        <v>5218</v>
      </c>
      <c r="B23738" s="53">
        <v>2015</v>
      </c>
      <c r="C23738" t="s">
        <v>645</v>
      </c>
      <c r="D23738" t="s">
        <v>5861</v>
      </c>
    </row>
    <row r="23739" spans="1:4" ht="15">
      <c r="A23739" t="s">
        <v>5218</v>
      </c>
      <c r="B23739" s="53">
        <v>2015</v>
      </c>
      <c r="C23739" t="s">
        <v>645</v>
      </c>
      <c r="D23739" t="s">
        <v>5862</v>
      </c>
    </row>
    <row r="23740" spans="1:4" ht="15">
      <c r="A23740" t="s">
        <v>5218</v>
      </c>
      <c r="B23740" s="53">
        <v>2015</v>
      </c>
      <c r="C23740" t="s">
        <v>645</v>
      </c>
      <c r="D23740" t="s">
        <v>5863</v>
      </c>
    </row>
    <row r="23741" spans="1:4" ht="15">
      <c r="A23741" t="s">
        <v>5218</v>
      </c>
      <c r="B23741" s="53">
        <v>2014</v>
      </c>
      <c r="C23741" t="s">
        <v>5864</v>
      </c>
      <c r="D23741" t="s">
        <v>5865</v>
      </c>
    </row>
    <row r="23742" spans="1:4" ht="15">
      <c r="A23742" t="s">
        <v>5218</v>
      </c>
      <c r="B23742" s="53">
        <v>2014</v>
      </c>
      <c r="C23742" t="s">
        <v>5269</v>
      </c>
      <c r="D23742" t="s">
        <v>5866</v>
      </c>
    </row>
    <row r="23743" spans="1:4" ht="15">
      <c r="A23743" t="s">
        <v>5218</v>
      </c>
      <c r="B23743" s="53">
        <v>2014</v>
      </c>
      <c r="C23743" t="s">
        <v>7</v>
      </c>
      <c r="D23743" t="s">
        <v>5867</v>
      </c>
    </row>
    <row r="23744" spans="1:4" ht="15">
      <c r="A23744" t="s">
        <v>5218</v>
      </c>
      <c r="B23744" s="53">
        <v>2014</v>
      </c>
      <c r="C23744" t="s">
        <v>7</v>
      </c>
      <c r="D23744" t="s">
        <v>5868</v>
      </c>
    </row>
    <row r="23745" spans="1:4" ht="15">
      <c r="A23745" t="s">
        <v>5218</v>
      </c>
      <c r="B23745" s="53">
        <v>2014</v>
      </c>
      <c r="C23745" t="s">
        <v>7</v>
      </c>
      <c r="D23745" t="s">
        <v>5869</v>
      </c>
    </row>
    <row r="23746" spans="1:4" ht="15">
      <c r="A23746" t="s">
        <v>5218</v>
      </c>
      <c r="B23746" s="53">
        <v>2014</v>
      </c>
      <c r="C23746" t="s">
        <v>7</v>
      </c>
      <c r="D23746" t="s">
        <v>5870</v>
      </c>
    </row>
    <row r="23747" spans="1:4" ht="15">
      <c r="A23747" t="s">
        <v>5218</v>
      </c>
      <c r="B23747" s="53">
        <v>2014</v>
      </c>
      <c r="C23747" t="s">
        <v>194</v>
      </c>
      <c r="D23747" t="s">
        <v>5871</v>
      </c>
    </row>
    <row r="23748" spans="1:4" ht="15">
      <c r="A23748" t="s">
        <v>5218</v>
      </c>
      <c r="B23748" s="53">
        <v>2014</v>
      </c>
      <c r="C23748" t="s">
        <v>1554</v>
      </c>
      <c r="D23748" t="s">
        <v>5872</v>
      </c>
    </row>
    <row r="23749" spans="1:4" ht="15">
      <c r="A23749" t="s">
        <v>5218</v>
      </c>
      <c r="B23749" s="53">
        <v>2014</v>
      </c>
      <c r="C23749" t="s">
        <v>661</v>
      </c>
      <c r="D23749" t="s">
        <v>5873</v>
      </c>
    </row>
    <row r="23750" spans="1:4" ht="15">
      <c r="A23750" t="s">
        <v>5218</v>
      </c>
      <c r="B23750" s="53">
        <v>2014</v>
      </c>
      <c r="C23750" t="s">
        <v>661</v>
      </c>
      <c r="D23750" t="s">
        <v>5874</v>
      </c>
    </row>
    <row r="23751" spans="1:4" ht="15">
      <c r="A23751" t="s">
        <v>5218</v>
      </c>
      <c r="B23751" s="53">
        <v>2014</v>
      </c>
      <c r="C23751" t="s">
        <v>661</v>
      </c>
      <c r="D23751" t="s">
        <v>1586</v>
      </c>
    </row>
    <row r="23752" spans="1:4" ht="15">
      <c r="A23752" t="s">
        <v>5218</v>
      </c>
      <c r="B23752" s="53">
        <v>2014</v>
      </c>
      <c r="C23752" t="s">
        <v>661</v>
      </c>
      <c r="D23752" t="s">
        <v>5875</v>
      </c>
    </row>
    <row r="23753" spans="1:4" ht="15">
      <c r="A23753" t="s">
        <v>5218</v>
      </c>
      <c r="B23753" s="53">
        <v>2014</v>
      </c>
      <c r="C23753" t="s">
        <v>645</v>
      </c>
      <c r="D23753" t="s">
        <v>5352</v>
      </c>
    </row>
    <row r="23754" spans="1:4" ht="15">
      <c r="A23754" t="s">
        <v>5218</v>
      </c>
      <c r="B23754" s="53">
        <v>2014</v>
      </c>
      <c r="C23754" t="s">
        <v>645</v>
      </c>
      <c r="D23754" t="s">
        <v>5876</v>
      </c>
    </row>
    <row r="23755" spans="1:4" ht="15">
      <c r="A23755" t="s">
        <v>5218</v>
      </c>
      <c r="B23755" s="53">
        <v>2014</v>
      </c>
      <c r="C23755" t="s">
        <v>1289</v>
      </c>
      <c r="D23755" t="s">
        <v>5877</v>
      </c>
    </row>
    <row r="23756" spans="1:4" ht="15">
      <c r="A23756" t="s">
        <v>5218</v>
      </c>
      <c r="B23756" s="53">
        <v>2014</v>
      </c>
      <c r="C23756" t="s">
        <v>5878</v>
      </c>
      <c r="D23756" t="s">
        <v>5879</v>
      </c>
    </row>
    <row r="23757" spans="1:4" ht="15">
      <c r="A23757" t="s">
        <v>5218</v>
      </c>
      <c r="B23757" s="53">
        <v>2013</v>
      </c>
      <c r="C23757" t="s">
        <v>30</v>
      </c>
      <c r="D23757" t="s">
        <v>5880</v>
      </c>
    </row>
    <row r="23758" spans="1:4" ht="15">
      <c r="A23758" t="s">
        <v>5218</v>
      </c>
      <c r="B23758" s="53">
        <v>2013</v>
      </c>
      <c r="C23758" t="s">
        <v>5269</v>
      </c>
      <c r="D23758" t="s">
        <v>5881</v>
      </c>
    </row>
    <row r="23759" spans="1:4" ht="15">
      <c r="A23759" t="s">
        <v>5218</v>
      </c>
      <c r="B23759" s="53">
        <v>2013</v>
      </c>
      <c r="C23759" t="s">
        <v>1365</v>
      </c>
      <c r="D23759" t="s">
        <v>5882</v>
      </c>
    </row>
    <row r="23760" spans="1:4" ht="15">
      <c r="A23760" t="s">
        <v>5218</v>
      </c>
      <c r="B23760" s="53">
        <v>2013</v>
      </c>
      <c r="C23760" t="s">
        <v>504</v>
      </c>
      <c r="D23760" t="s">
        <v>5883</v>
      </c>
    </row>
    <row r="23761" spans="1:4" ht="15">
      <c r="A23761" t="s">
        <v>5218</v>
      </c>
      <c r="B23761" s="53">
        <v>2013</v>
      </c>
      <c r="C23761" t="s">
        <v>7</v>
      </c>
      <c r="D23761" t="s">
        <v>5884</v>
      </c>
    </row>
    <row r="23762" spans="1:4" ht="15">
      <c r="A23762" t="s">
        <v>5218</v>
      </c>
      <c r="B23762" s="53">
        <v>2013</v>
      </c>
      <c r="C23762" t="s">
        <v>7</v>
      </c>
      <c r="D23762" t="s">
        <v>5885</v>
      </c>
    </row>
    <row r="23763" spans="1:4" ht="15">
      <c r="A23763" t="s">
        <v>5218</v>
      </c>
      <c r="B23763" s="53">
        <v>2013</v>
      </c>
      <c r="C23763" t="s">
        <v>7</v>
      </c>
      <c r="D23763" t="s">
        <v>5886</v>
      </c>
    </row>
    <row r="23764" spans="1:4" ht="15">
      <c r="A23764" t="s">
        <v>5218</v>
      </c>
      <c r="B23764" s="53">
        <v>2013</v>
      </c>
      <c r="C23764" t="s">
        <v>194</v>
      </c>
      <c r="D23764" t="s">
        <v>5887</v>
      </c>
    </row>
    <row r="23765" spans="1:4" ht="15">
      <c r="A23765" t="s">
        <v>5218</v>
      </c>
      <c r="B23765" s="53">
        <v>2013</v>
      </c>
      <c r="C23765" t="s">
        <v>989</v>
      </c>
      <c r="D23765" t="s">
        <v>5888</v>
      </c>
    </row>
    <row r="23766" spans="1:4" ht="15">
      <c r="A23766" t="s">
        <v>5218</v>
      </c>
      <c r="B23766" s="53">
        <v>2013</v>
      </c>
      <c r="C23766" t="s">
        <v>1167</v>
      </c>
      <c r="D23766" t="s">
        <v>5889</v>
      </c>
    </row>
    <row r="23767" spans="1:4" ht="15">
      <c r="A23767" t="s">
        <v>5218</v>
      </c>
      <c r="B23767" s="53">
        <v>2013</v>
      </c>
      <c r="C23767" t="s">
        <v>661</v>
      </c>
      <c r="D23767" t="s">
        <v>5890</v>
      </c>
    </row>
    <row r="23768" spans="1:4" ht="15">
      <c r="A23768" t="s">
        <v>5218</v>
      </c>
      <c r="B23768" s="53">
        <v>2013</v>
      </c>
      <c r="C23768" t="s">
        <v>661</v>
      </c>
      <c r="D23768" t="s">
        <v>5891</v>
      </c>
    </row>
    <row r="23769" spans="1:4" ht="15">
      <c r="A23769" t="s">
        <v>5218</v>
      </c>
      <c r="B23769" s="53">
        <v>2013</v>
      </c>
      <c r="C23769" t="s">
        <v>661</v>
      </c>
      <c r="D23769" t="s">
        <v>5892</v>
      </c>
    </row>
    <row r="23770" spans="1:4" ht="15">
      <c r="A23770" t="s">
        <v>5218</v>
      </c>
      <c r="B23770" s="53">
        <v>2013</v>
      </c>
      <c r="C23770" t="s">
        <v>661</v>
      </c>
      <c r="D23770" t="s">
        <v>5364</v>
      </c>
    </row>
    <row r="23771" spans="1:4" ht="15">
      <c r="A23771" t="s">
        <v>5218</v>
      </c>
      <c r="B23771" s="53">
        <v>2013</v>
      </c>
      <c r="C23771" t="s">
        <v>645</v>
      </c>
      <c r="D23771" t="s">
        <v>5893</v>
      </c>
    </row>
    <row r="23772" spans="1:4" ht="15">
      <c r="A23772" t="s">
        <v>5218</v>
      </c>
      <c r="B23772" s="53">
        <v>2013</v>
      </c>
      <c r="C23772" t="s">
        <v>645</v>
      </c>
      <c r="D23772" t="s">
        <v>5894</v>
      </c>
    </row>
    <row r="23773" spans="1:4" ht="15">
      <c r="A23773" t="s">
        <v>5218</v>
      </c>
      <c r="B23773" s="53">
        <v>2013</v>
      </c>
      <c r="C23773" t="s">
        <v>645</v>
      </c>
      <c r="D23773" t="s">
        <v>5895</v>
      </c>
    </row>
    <row r="23774" spans="1:4" ht="15">
      <c r="A23774" t="s">
        <v>5218</v>
      </c>
      <c r="B23774" s="53">
        <v>2013</v>
      </c>
      <c r="C23774" t="s">
        <v>5896</v>
      </c>
      <c r="D23774" t="s">
        <v>5897</v>
      </c>
    </row>
    <row r="23775" spans="1:4" ht="15">
      <c r="A23775" t="s">
        <v>5218</v>
      </c>
      <c r="B23775" s="53">
        <v>2013</v>
      </c>
      <c r="C23775" t="s">
        <v>4209</v>
      </c>
      <c r="D23775" t="s">
        <v>5898</v>
      </c>
    </row>
    <row r="23776" spans="1:4" ht="15">
      <c r="A23776" t="s">
        <v>5218</v>
      </c>
      <c r="B23776" s="53">
        <v>2012</v>
      </c>
      <c r="C23776" t="s">
        <v>30</v>
      </c>
      <c r="D23776" t="s">
        <v>5899</v>
      </c>
    </row>
    <row r="23777" spans="1:4" ht="15">
      <c r="A23777" t="s">
        <v>5218</v>
      </c>
      <c r="B23777" s="53">
        <v>2012</v>
      </c>
      <c r="C23777" t="s">
        <v>1100</v>
      </c>
      <c r="D23777" t="s">
        <v>5900</v>
      </c>
    </row>
    <row r="23778" spans="1:4" ht="15">
      <c r="A23778" t="s">
        <v>5218</v>
      </c>
      <c r="B23778" s="53">
        <v>2012</v>
      </c>
      <c r="C23778" t="s">
        <v>924</v>
      </c>
      <c r="D23778" t="s">
        <v>5901</v>
      </c>
    </row>
    <row r="23779" spans="1:4" ht="15">
      <c r="A23779" t="s">
        <v>5218</v>
      </c>
      <c r="B23779" s="53">
        <v>2012</v>
      </c>
      <c r="C23779" t="s">
        <v>139</v>
      </c>
      <c r="D23779" t="s">
        <v>5377</v>
      </c>
    </row>
    <row r="23780" spans="1:4" ht="15">
      <c r="A23780" t="s">
        <v>5218</v>
      </c>
      <c r="B23780" s="53">
        <v>2012</v>
      </c>
      <c r="C23780" t="s">
        <v>139</v>
      </c>
      <c r="D23780" t="s">
        <v>4738</v>
      </c>
    </row>
    <row r="23781" spans="1:4" ht="15">
      <c r="A23781" t="s">
        <v>5218</v>
      </c>
      <c r="B23781" s="53">
        <v>2012</v>
      </c>
      <c r="C23781" t="s">
        <v>148</v>
      </c>
      <c r="D23781" t="s">
        <v>5902</v>
      </c>
    </row>
    <row r="23782" spans="1:4" ht="15">
      <c r="A23782" t="s">
        <v>5218</v>
      </c>
      <c r="B23782" s="53">
        <v>2012</v>
      </c>
      <c r="C23782" t="s">
        <v>1291</v>
      </c>
      <c r="D23782" t="s">
        <v>5903</v>
      </c>
    </row>
    <row r="23783" spans="1:4" ht="15">
      <c r="A23783" t="s">
        <v>5218</v>
      </c>
      <c r="B23783" s="53">
        <v>2012</v>
      </c>
      <c r="C23783" t="s">
        <v>5904</v>
      </c>
      <c r="D23783" t="s">
        <v>5905</v>
      </c>
    </row>
    <row r="23784" spans="1:4" ht="15">
      <c r="A23784" t="s">
        <v>5218</v>
      </c>
      <c r="B23784" s="53">
        <v>2012</v>
      </c>
      <c r="C23784" t="s">
        <v>504</v>
      </c>
      <c r="D23784" t="s">
        <v>5906</v>
      </c>
    </row>
    <row r="23785" spans="1:4" ht="15">
      <c r="A23785" t="s">
        <v>5218</v>
      </c>
      <c r="B23785" s="53">
        <v>2012</v>
      </c>
      <c r="C23785" t="s">
        <v>504</v>
      </c>
      <c r="D23785" t="s">
        <v>5907</v>
      </c>
    </row>
    <row r="23786" spans="1:4" ht="15">
      <c r="A23786" t="s">
        <v>5218</v>
      </c>
      <c r="B23786" s="53">
        <v>2012</v>
      </c>
      <c r="C23786" t="s">
        <v>504</v>
      </c>
      <c r="D23786" t="s">
        <v>5908</v>
      </c>
    </row>
    <row r="23787" spans="1:4" ht="15">
      <c r="A23787" t="s">
        <v>5218</v>
      </c>
      <c r="B23787" s="53">
        <v>2012</v>
      </c>
      <c r="C23787" t="s">
        <v>33</v>
      </c>
      <c r="D23787" t="s">
        <v>5909</v>
      </c>
    </row>
    <row r="23788" spans="1:4" ht="15">
      <c r="A23788" t="s">
        <v>5218</v>
      </c>
      <c r="B23788" s="53">
        <v>2012</v>
      </c>
      <c r="C23788" t="s">
        <v>7</v>
      </c>
      <c r="D23788" t="s">
        <v>25</v>
      </c>
    </row>
    <row r="23789" spans="1:4" ht="15">
      <c r="A23789" t="s">
        <v>5218</v>
      </c>
      <c r="B23789" s="53">
        <v>2012</v>
      </c>
      <c r="C23789" t="s">
        <v>7</v>
      </c>
      <c r="D23789" t="s">
        <v>5910</v>
      </c>
    </row>
    <row r="23790" spans="1:4" ht="15">
      <c r="A23790" t="s">
        <v>5218</v>
      </c>
      <c r="B23790" s="53">
        <v>2012</v>
      </c>
      <c r="C23790" t="s">
        <v>28</v>
      </c>
      <c r="D23790" t="s">
        <v>5911</v>
      </c>
    </row>
    <row r="23791" spans="1:4" ht="15">
      <c r="A23791" t="s">
        <v>5218</v>
      </c>
      <c r="B23791" s="53">
        <v>2012</v>
      </c>
      <c r="C23791" t="s">
        <v>1169</v>
      </c>
      <c r="D23791" t="s">
        <v>5912</v>
      </c>
    </row>
    <row r="23792" spans="1:4" ht="15">
      <c r="A23792" t="s">
        <v>5218</v>
      </c>
      <c r="B23792" s="53">
        <v>2012</v>
      </c>
      <c r="C23792" t="s">
        <v>1292</v>
      </c>
      <c r="D23792" t="s">
        <v>5913</v>
      </c>
    </row>
    <row r="23793" spans="1:4" ht="15">
      <c r="A23793" t="s">
        <v>5218</v>
      </c>
      <c r="B23793" s="53">
        <v>2012</v>
      </c>
      <c r="C23793" t="s">
        <v>661</v>
      </c>
      <c r="D23793" t="s">
        <v>5914</v>
      </c>
    </row>
    <row r="23794" spans="1:4" ht="15">
      <c r="A23794" t="s">
        <v>5218</v>
      </c>
      <c r="B23794" s="53">
        <v>2012</v>
      </c>
      <c r="C23794" t="s">
        <v>661</v>
      </c>
      <c r="D23794" t="s">
        <v>1265</v>
      </c>
    </row>
    <row r="23795" spans="1:4" ht="15">
      <c r="A23795" t="s">
        <v>5218</v>
      </c>
      <c r="B23795" s="53">
        <v>2012</v>
      </c>
      <c r="C23795" t="s">
        <v>645</v>
      </c>
      <c r="D23795" t="s">
        <v>5915</v>
      </c>
    </row>
    <row r="23796" spans="1:4" ht="15">
      <c r="A23796" t="s">
        <v>5218</v>
      </c>
      <c r="B23796" s="53">
        <v>2012</v>
      </c>
      <c r="C23796" t="s">
        <v>645</v>
      </c>
      <c r="D23796" t="s">
        <v>5916</v>
      </c>
    </row>
    <row r="23797" spans="1:4" ht="15">
      <c r="A23797" t="s">
        <v>5218</v>
      </c>
      <c r="B23797" s="53">
        <v>2012</v>
      </c>
      <c r="C23797" t="s">
        <v>645</v>
      </c>
      <c r="D23797" t="s">
        <v>5384</v>
      </c>
    </row>
    <row r="23798" spans="1:4" ht="15">
      <c r="A23798" t="s">
        <v>5218</v>
      </c>
      <c r="B23798" s="53">
        <v>2012</v>
      </c>
      <c r="C23798" t="s">
        <v>645</v>
      </c>
      <c r="D23798" t="s">
        <v>5917</v>
      </c>
    </row>
    <row r="23799" spans="1:4" ht="15">
      <c r="A23799" t="s">
        <v>5218</v>
      </c>
      <c r="B23799" s="53">
        <v>2012</v>
      </c>
      <c r="C23799" t="s">
        <v>645</v>
      </c>
      <c r="D23799" t="s">
        <v>5918</v>
      </c>
    </row>
    <row r="23800" spans="1:4" ht="15">
      <c r="A23800" t="s">
        <v>5218</v>
      </c>
      <c r="B23800" s="53">
        <v>2012</v>
      </c>
      <c r="C23800" t="s">
        <v>645</v>
      </c>
      <c r="D23800" t="s">
        <v>5919</v>
      </c>
    </row>
    <row r="23801" spans="1:4" ht="15">
      <c r="A23801" t="s">
        <v>5218</v>
      </c>
      <c r="B23801" s="53">
        <v>2012</v>
      </c>
      <c r="C23801" t="s">
        <v>645</v>
      </c>
      <c r="D23801" t="s">
        <v>5386</v>
      </c>
    </row>
    <row r="23802" spans="1:4" ht="15">
      <c r="A23802" t="s">
        <v>5218</v>
      </c>
      <c r="B23802" s="53">
        <v>2012</v>
      </c>
      <c r="C23802" t="s">
        <v>878</v>
      </c>
      <c r="D23802" t="s">
        <v>5920</v>
      </c>
    </row>
    <row r="23803" spans="1:4" ht="15">
      <c r="A23803" t="s">
        <v>5218</v>
      </c>
      <c r="B23803" s="53">
        <v>2012</v>
      </c>
      <c r="C23803" t="s">
        <v>932</v>
      </c>
      <c r="D23803" t="s">
        <v>5921</v>
      </c>
    </row>
    <row r="23804" spans="1:4" ht="15">
      <c r="A23804" t="s">
        <v>5218</v>
      </c>
      <c r="B23804" s="53">
        <v>2012</v>
      </c>
      <c r="C23804" t="s">
        <v>932</v>
      </c>
      <c r="D23804" t="s">
        <v>5922</v>
      </c>
    </row>
    <row r="23805" spans="1:4" ht="15">
      <c r="A23805" t="s">
        <v>5218</v>
      </c>
      <c r="B23805" s="53">
        <v>2012</v>
      </c>
      <c r="C23805" t="s">
        <v>932</v>
      </c>
      <c r="D23805" t="s">
        <v>5923</v>
      </c>
    </row>
    <row r="23806" spans="1:4" ht="15">
      <c r="A23806" t="s">
        <v>5218</v>
      </c>
      <c r="B23806" s="53">
        <v>2012</v>
      </c>
      <c r="C23806" t="s">
        <v>932</v>
      </c>
      <c r="D23806" t="s">
        <v>5924</v>
      </c>
    </row>
    <row r="23807" spans="1:4" ht="15">
      <c r="A23807" t="s">
        <v>5218</v>
      </c>
      <c r="B23807" s="53">
        <v>2012</v>
      </c>
      <c r="C23807" t="s">
        <v>932</v>
      </c>
      <c r="D23807" t="s">
        <v>5925</v>
      </c>
    </row>
    <row r="23808" spans="1:4" ht="15">
      <c r="A23808" t="s">
        <v>5218</v>
      </c>
      <c r="B23808" s="53">
        <v>2011</v>
      </c>
      <c r="C23808" t="s">
        <v>30</v>
      </c>
      <c r="D23808" t="s">
        <v>5926</v>
      </c>
    </row>
    <row r="23809" spans="1:4" ht="15">
      <c r="A23809" t="s">
        <v>5218</v>
      </c>
      <c r="B23809" s="53">
        <v>2011</v>
      </c>
      <c r="C23809" t="s">
        <v>1269</v>
      </c>
      <c r="D23809" t="s">
        <v>4756</v>
      </c>
    </row>
    <row r="23810" spans="1:4" ht="15">
      <c r="A23810" t="s">
        <v>5218</v>
      </c>
      <c r="B23810" s="53">
        <v>2011</v>
      </c>
      <c r="C23810" t="s">
        <v>640</v>
      </c>
      <c r="D23810" t="s">
        <v>5927</v>
      </c>
    </row>
    <row r="23811" spans="1:4" ht="15">
      <c r="A23811" t="s">
        <v>5218</v>
      </c>
      <c r="B23811" s="53">
        <v>2011</v>
      </c>
      <c r="C23811" t="s">
        <v>504</v>
      </c>
      <c r="D23811" t="s">
        <v>5928</v>
      </c>
    </row>
    <row r="23812" spans="1:4" ht="15">
      <c r="A23812" t="s">
        <v>5218</v>
      </c>
      <c r="B23812" s="53">
        <v>2011</v>
      </c>
      <c r="C23812" t="s">
        <v>504</v>
      </c>
      <c r="D23812" t="s">
        <v>5929</v>
      </c>
    </row>
    <row r="23813" spans="1:4" ht="15">
      <c r="A23813" t="s">
        <v>5218</v>
      </c>
      <c r="B23813" s="53">
        <v>2011</v>
      </c>
      <c r="C23813" t="s">
        <v>1220</v>
      </c>
      <c r="D23813" t="s">
        <v>5930</v>
      </c>
    </row>
    <row r="23814" spans="1:4" ht="15">
      <c r="A23814" t="s">
        <v>5218</v>
      </c>
      <c r="B23814" s="53">
        <v>2011</v>
      </c>
      <c r="C23814" t="s">
        <v>1170</v>
      </c>
      <c r="D23814" t="s">
        <v>4760</v>
      </c>
    </row>
    <row r="23815" spans="1:4" ht="15">
      <c r="A23815" t="s">
        <v>5218</v>
      </c>
      <c r="B23815" s="53">
        <v>2011</v>
      </c>
      <c r="C23815" t="s">
        <v>5931</v>
      </c>
      <c r="D23815" t="s">
        <v>5932</v>
      </c>
    </row>
    <row r="23816" spans="1:4" ht="15">
      <c r="A23816" t="s">
        <v>5218</v>
      </c>
      <c r="B23816" s="53">
        <v>2011</v>
      </c>
      <c r="C23816" t="s">
        <v>661</v>
      </c>
      <c r="D23816" t="s">
        <v>5933</v>
      </c>
    </row>
    <row r="23817" spans="1:4" ht="15">
      <c r="A23817" t="s">
        <v>5218</v>
      </c>
      <c r="B23817" s="53">
        <v>2011</v>
      </c>
      <c r="C23817" t="s">
        <v>661</v>
      </c>
      <c r="D23817" t="s">
        <v>5934</v>
      </c>
    </row>
    <row r="23818" spans="1:4" ht="15">
      <c r="A23818" t="s">
        <v>5218</v>
      </c>
      <c r="B23818" s="53">
        <v>2011</v>
      </c>
      <c r="C23818" t="s">
        <v>645</v>
      </c>
      <c r="D23818" t="s">
        <v>5935</v>
      </c>
    </row>
    <row r="23819" spans="1:4" ht="15">
      <c r="A23819" t="s">
        <v>5218</v>
      </c>
      <c r="B23819" s="53">
        <v>2011</v>
      </c>
      <c r="C23819" t="s">
        <v>645</v>
      </c>
      <c r="D23819" t="s">
        <v>5936</v>
      </c>
    </row>
    <row r="23820" spans="1:4" ht="15">
      <c r="A23820" t="s">
        <v>5218</v>
      </c>
      <c r="B23820" s="53">
        <v>2011</v>
      </c>
      <c r="C23820" t="s">
        <v>932</v>
      </c>
      <c r="D23820" t="s">
        <v>5937</v>
      </c>
    </row>
    <row r="23821" spans="1:4" ht="15">
      <c r="A23821" t="s">
        <v>5218</v>
      </c>
      <c r="B23821" s="53">
        <v>2011</v>
      </c>
      <c r="C23821" t="s">
        <v>5938</v>
      </c>
      <c r="D23821" t="s">
        <v>5939</v>
      </c>
    </row>
    <row r="23822" spans="1:4" ht="15">
      <c r="A23822" t="s">
        <v>5218</v>
      </c>
      <c r="B23822" s="53">
        <v>2010</v>
      </c>
      <c r="C23822" t="s">
        <v>5410</v>
      </c>
      <c r="D23822" t="s">
        <v>5411</v>
      </c>
    </row>
    <row r="23823" spans="1:4" ht="15">
      <c r="A23823" t="s">
        <v>5218</v>
      </c>
      <c r="B23823" s="53">
        <v>2010</v>
      </c>
      <c r="C23823" t="s">
        <v>892</v>
      </c>
      <c r="D23823" t="s">
        <v>5940</v>
      </c>
    </row>
    <row r="23824" spans="1:4" ht="15">
      <c r="A23824" t="s">
        <v>5218</v>
      </c>
      <c r="B23824" s="53">
        <v>2010</v>
      </c>
      <c r="C23824" t="s">
        <v>930</v>
      </c>
      <c r="D23824" t="s">
        <v>5941</v>
      </c>
    </row>
    <row r="23825" spans="1:4" ht="15">
      <c r="A23825" t="s">
        <v>5218</v>
      </c>
      <c r="B23825" s="53">
        <v>2010</v>
      </c>
      <c r="C23825" t="s">
        <v>930</v>
      </c>
      <c r="D23825" t="s">
        <v>4786</v>
      </c>
    </row>
    <row r="23826" spans="1:4" ht="15">
      <c r="A23826" t="s">
        <v>5218</v>
      </c>
      <c r="B23826" s="53">
        <v>2010</v>
      </c>
      <c r="C23826" t="s">
        <v>1160</v>
      </c>
      <c r="D23826" t="s">
        <v>5942</v>
      </c>
    </row>
    <row r="23827" spans="1:4" ht="15">
      <c r="A23827" t="s">
        <v>5218</v>
      </c>
      <c r="B23827" s="53">
        <v>2010</v>
      </c>
      <c r="C23827" t="s">
        <v>504</v>
      </c>
      <c r="D23827" t="s">
        <v>5943</v>
      </c>
    </row>
    <row r="23828" spans="1:4" ht="15">
      <c r="A23828" t="s">
        <v>5218</v>
      </c>
      <c r="B23828" s="53">
        <v>2010</v>
      </c>
      <c r="C23828" t="s">
        <v>5944</v>
      </c>
      <c r="D23828" t="s">
        <v>5945</v>
      </c>
    </row>
    <row r="23829" spans="1:4" ht="15">
      <c r="A23829" t="s">
        <v>5218</v>
      </c>
      <c r="B23829" s="53">
        <v>2010</v>
      </c>
      <c r="C23829" t="s">
        <v>7</v>
      </c>
      <c r="D23829" t="s">
        <v>5946</v>
      </c>
    </row>
    <row r="23830" spans="1:4" ht="15">
      <c r="A23830" t="s">
        <v>5218</v>
      </c>
      <c r="B23830" s="53">
        <v>2010</v>
      </c>
      <c r="C23830" t="s">
        <v>7</v>
      </c>
      <c r="D23830" t="s">
        <v>5947</v>
      </c>
    </row>
    <row r="23831" spans="1:4" ht="15">
      <c r="A23831" t="s">
        <v>5218</v>
      </c>
      <c r="B23831" s="53">
        <v>2010</v>
      </c>
      <c r="C23831" t="s">
        <v>1554</v>
      </c>
      <c r="D23831" t="s">
        <v>5948</v>
      </c>
    </row>
    <row r="23832" spans="1:4" ht="15">
      <c r="A23832" t="s">
        <v>5218</v>
      </c>
      <c r="B23832" s="53">
        <v>2010</v>
      </c>
      <c r="C23832" t="s">
        <v>1554</v>
      </c>
      <c r="D23832" t="s">
        <v>5949</v>
      </c>
    </row>
    <row r="23833" spans="1:4" ht="15">
      <c r="A23833" t="s">
        <v>5218</v>
      </c>
      <c r="B23833" s="53">
        <v>2010</v>
      </c>
      <c r="C23833" t="s">
        <v>1292</v>
      </c>
      <c r="D23833" t="s">
        <v>5950</v>
      </c>
    </row>
    <row r="23834" spans="1:4" ht="15">
      <c r="A23834" t="s">
        <v>5218</v>
      </c>
      <c r="B23834" s="53">
        <v>2010</v>
      </c>
      <c r="C23834" t="s">
        <v>661</v>
      </c>
      <c r="D23834" t="s">
        <v>5951</v>
      </c>
    </row>
    <row r="23835" spans="1:4" ht="15">
      <c r="A23835" t="s">
        <v>5218</v>
      </c>
      <c r="B23835" s="53">
        <v>2010</v>
      </c>
      <c r="C23835" t="s">
        <v>661</v>
      </c>
      <c r="D23835" t="s">
        <v>1272</v>
      </c>
    </row>
    <row r="23836" spans="1:4" ht="15">
      <c r="A23836" t="s">
        <v>5218</v>
      </c>
      <c r="B23836" s="53">
        <v>2010</v>
      </c>
      <c r="C23836" t="s">
        <v>661</v>
      </c>
      <c r="D23836" t="s">
        <v>5952</v>
      </c>
    </row>
    <row r="23837" spans="1:4" ht="15">
      <c r="A23837" t="s">
        <v>5218</v>
      </c>
      <c r="B23837" s="53">
        <v>2010</v>
      </c>
      <c r="C23837" t="s">
        <v>645</v>
      </c>
      <c r="D23837" t="s">
        <v>5435</v>
      </c>
    </row>
    <row r="23838" spans="1:4" ht="15">
      <c r="A23838" t="s">
        <v>5218</v>
      </c>
      <c r="B23838" s="53">
        <v>2010</v>
      </c>
      <c r="C23838" t="s">
        <v>645</v>
      </c>
      <c r="D23838" t="s">
        <v>5953</v>
      </c>
    </row>
    <row r="23839" spans="1:4" ht="15">
      <c r="A23839" t="s">
        <v>5218</v>
      </c>
      <c r="B23839" s="53">
        <v>2010</v>
      </c>
      <c r="C23839" t="s">
        <v>932</v>
      </c>
      <c r="D23839" t="s">
        <v>5954</v>
      </c>
    </row>
    <row r="23840" spans="1:4" ht="15">
      <c r="A23840" t="s">
        <v>5218</v>
      </c>
      <c r="B23840" s="53">
        <v>2010</v>
      </c>
      <c r="C23840" t="s">
        <v>648</v>
      </c>
      <c r="D23840" t="s">
        <v>5955</v>
      </c>
    </row>
    <row r="23841" spans="1:4" ht="15">
      <c r="A23841" t="s">
        <v>5218</v>
      </c>
      <c r="B23841" s="53">
        <v>2009</v>
      </c>
      <c r="C23841" t="s">
        <v>30</v>
      </c>
      <c r="D23841" t="s">
        <v>5443</v>
      </c>
    </row>
    <row r="23842" spans="1:4" ht="15">
      <c r="A23842" t="s">
        <v>5218</v>
      </c>
      <c r="B23842" s="53">
        <v>2009</v>
      </c>
      <c r="C23842" t="s">
        <v>5956</v>
      </c>
      <c r="D23842" t="s">
        <v>5957</v>
      </c>
    </row>
    <row r="23843" spans="1:4" ht="15">
      <c r="A23843" t="s">
        <v>5218</v>
      </c>
      <c r="B23843" s="53">
        <v>2009</v>
      </c>
      <c r="C23843" t="s">
        <v>914</v>
      </c>
      <c r="D23843" t="s">
        <v>5446</v>
      </c>
    </row>
    <row r="23844" spans="1:4" ht="15">
      <c r="A23844" t="s">
        <v>5218</v>
      </c>
      <c r="B23844" s="53">
        <v>2009</v>
      </c>
      <c r="C23844" t="s">
        <v>7</v>
      </c>
      <c r="D23844" t="s">
        <v>5958</v>
      </c>
    </row>
    <row r="23845" spans="1:4" ht="15">
      <c r="A23845" t="s">
        <v>5218</v>
      </c>
      <c r="B23845" s="53">
        <v>2009</v>
      </c>
      <c r="C23845" t="s">
        <v>194</v>
      </c>
      <c r="D23845" t="s">
        <v>5959</v>
      </c>
    </row>
    <row r="23846" spans="1:4" ht="15">
      <c r="A23846" t="s">
        <v>5218</v>
      </c>
      <c r="B23846" s="53">
        <v>2009</v>
      </c>
      <c r="C23846" t="s">
        <v>194</v>
      </c>
      <c r="D23846" t="s">
        <v>5960</v>
      </c>
    </row>
    <row r="23847" spans="1:4" ht="15">
      <c r="A23847" t="s">
        <v>5218</v>
      </c>
      <c r="B23847" s="53">
        <v>2009</v>
      </c>
      <c r="C23847" t="s">
        <v>4545</v>
      </c>
      <c r="D23847" t="s">
        <v>4809</v>
      </c>
    </row>
    <row r="23848" spans="1:4" ht="15">
      <c r="A23848" t="s">
        <v>5218</v>
      </c>
      <c r="B23848" s="53">
        <v>2009</v>
      </c>
      <c r="C23848" t="s">
        <v>4545</v>
      </c>
      <c r="D23848" t="s">
        <v>5460</v>
      </c>
    </row>
    <row r="23849" spans="1:4" ht="15">
      <c r="A23849" t="s">
        <v>5218</v>
      </c>
      <c r="B23849" s="53">
        <v>2009</v>
      </c>
      <c r="C23849" t="s">
        <v>1273</v>
      </c>
      <c r="D23849" t="s">
        <v>4354</v>
      </c>
    </row>
    <row r="23850" spans="1:4" ht="15">
      <c r="A23850" t="s">
        <v>5218</v>
      </c>
      <c r="B23850" s="53">
        <v>2009</v>
      </c>
      <c r="C23850" t="s">
        <v>1278</v>
      </c>
      <c r="D23850" t="s">
        <v>5487</v>
      </c>
    </row>
    <row r="23851" spans="1:4" ht="15">
      <c r="A23851" t="s">
        <v>5218</v>
      </c>
      <c r="B23851" s="53">
        <v>2009</v>
      </c>
      <c r="C23851" t="s">
        <v>1278</v>
      </c>
      <c r="D23851" t="s">
        <v>5961</v>
      </c>
    </row>
    <row r="23852" spans="1:4" ht="15">
      <c r="A23852" t="s">
        <v>5218</v>
      </c>
      <c r="B23852" s="53">
        <v>2008</v>
      </c>
      <c r="C23852" t="s">
        <v>30</v>
      </c>
      <c r="D23852" t="s">
        <v>5962</v>
      </c>
    </row>
    <row r="23853" spans="1:4" ht="15">
      <c r="A23853" t="s">
        <v>5218</v>
      </c>
      <c r="B23853" s="53">
        <v>2008</v>
      </c>
      <c r="C23853" t="s">
        <v>30</v>
      </c>
      <c r="D23853" t="s">
        <v>5490</v>
      </c>
    </row>
    <row r="23854" spans="1:4" ht="15">
      <c r="A23854" t="s">
        <v>5218</v>
      </c>
      <c r="B23854" s="53">
        <v>2008</v>
      </c>
      <c r="C23854" t="s">
        <v>5</v>
      </c>
      <c r="D23854" t="s">
        <v>4819</v>
      </c>
    </row>
    <row r="23855" spans="1:4" ht="15">
      <c r="A23855" t="s">
        <v>5218</v>
      </c>
      <c r="B23855" s="53">
        <v>2008</v>
      </c>
      <c r="C23855" t="s">
        <v>504</v>
      </c>
      <c r="D23855" t="s">
        <v>5963</v>
      </c>
    </row>
    <row r="23856" spans="1:4" ht="15">
      <c r="A23856" t="s">
        <v>5218</v>
      </c>
      <c r="B23856" s="53">
        <v>2008</v>
      </c>
      <c r="C23856" t="s">
        <v>504</v>
      </c>
      <c r="D23856" t="s">
        <v>5501</v>
      </c>
    </row>
    <row r="23857" spans="1:4" ht="15">
      <c r="A23857" t="s">
        <v>5218</v>
      </c>
      <c r="B23857" s="53">
        <v>2008</v>
      </c>
      <c r="C23857" t="s">
        <v>7</v>
      </c>
      <c r="D23857" t="s">
        <v>5504</v>
      </c>
    </row>
    <row r="23858" spans="1:4" ht="15">
      <c r="A23858" t="s">
        <v>5218</v>
      </c>
      <c r="B23858" s="53">
        <v>2008</v>
      </c>
      <c r="C23858" t="s">
        <v>1392</v>
      </c>
      <c r="D23858" t="s">
        <v>5964</v>
      </c>
    </row>
    <row r="23859" spans="1:4" ht="15">
      <c r="A23859" t="s">
        <v>5218</v>
      </c>
      <c r="B23859" s="53">
        <v>2008</v>
      </c>
      <c r="C23859" t="s">
        <v>645</v>
      </c>
      <c r="D23859" t="s">
        <v>5518</v>
      </c>
    </row>
    <row r="23860" spans="1:4" ht="15">
      <c r="A23860" t="s">
        <v>5218</v>
      </c>
      <c r="B23860" s="53">
        <v>2008</v>
      </c>
      <c r="C23860" t="s">
        <v>645</v>
      </c>
      <c r="D23860" t="s">
        <v>5522</v>
      </c>
    </row>
    <row r="23861" spans="1:4" ht="15">
      <c r="A23861" t="s">
        <v>5218</v>
      </c>
      <c r="B23861" s="53">
        <v>2007</v>
      </c>
      <c r="C23861" t="s">
        <v>30</v>
      </c>
      <c r="D23861" t="s">
        <v>5965</v>
      </c>
    </row>
    <row r="23862" spans="1:4" ht="15">
      <c r="A23862" t="s">
        <v>5218</v>
      </c>
      <c r="B23862" s="53">
        <v>2007</v>
      </c>
      <c r="C23862" t="s">
        <v>930</v>
      </c>
      <c r="D23862" t="s">
        <v>4833</v>
      </c>
    </row>
    <row r="23863" spans="1:4" ht="15">
      <c r="A23863" t="s">
        <v>5218</v>
      </c>
      <c r="B23863" s="53">
        <v>2007</v>
      </c>
      <c r="C23863" t="s">
        <v>930</v>
      </c>
      <c r="D23863" t="s">
        <v>5539</v>
      </c>
    </row>
    <row r="23864" spans="1:4" ht="15">
      <c r="A23864" t="s">
        <v>5218</v>
      </c>
      <c r="B23864" s="53">
        <v>2007</v>
      </c>
      <c r="C23864" t="s">
        <v>5555</v>
      </c>
      <c r="D23864" t="s">
        <v>5557</v>
      </c>
    </row>
    <row r="23865" spans="1:4" ht="15">
      <c r="A23865" t="s">
        <v>5218</v>
      </c>
      <c r="B23865" s="53">
        <v>2007</v>
      </c>
      <c r="C23865" t="s">
        <v>5555</v>
      </c>
      <c r="D23865" t="s">
        <v>5559</v>
      </c>
    </row>
    <row r="23866" spans="1:4" ht="15">
      <c r="A23866" t="s">
        <v>5218</v>
      </c>
      <c r="B23866" s="53">
        <v>2007</v>
      </c>
      <c r="C23866" t="s">
        <v>5555</v>
      </c>
      <c r="D23866" t="s">
        <v>5560</v>
      </c>
    </row>
    <row r="23867" spans="1:4" ht="15">
      <c r="A23867" t="s">
        <v>5218</v>
      </c>
      <c r="B23867" s="53">
        <v>2006</v>
      </c>
      <c r="C23867" t="s">
        <v>30</v>
      </c>
      <c r="D23867" t="s">
        <v>5563</v>
      </c>
    </row>
    <row r="23868" spans="1:4" ht="15">
      <c r="A23868" t="s">
        <v>5218</v>
      </c>
      <c r="B23868" s="53">
        <v>2006</v>
      </c>
      <c r="C23868" t="s">
        <v>504</v>
      </c>
      <c r="D23868" t="s">
        <v>5568</v>
      </c>
    </row>
    <row r="23869" spans="1:4" ht="15">
      <c r="A23869" t="s">
        <v>5218</v>
      </c>
      <c r="B23869" s="53">
        <v>2006</v>
      </c>
      <c r="C23869" t="s">
        <v>7</v>
      </c>
      <c r="D23869" t="s">
        <v>5569</v>
      </c>
    </row>
    <row r="23870" spans="1:4" ht="15">
      <c r="A23870" t="s">
        <v>5218</v>
      </c>
      <c r="B23870" s="53">
        <v>2006</v>
      </c>
      <c r="C23870" t="s">
        <v>661</v>
      </c>
      <c r="D23870" t="s">
        <v>5576</v>
      </c>
    </row>
    <row r="23871" spans="1:4" ht="15">
      <c r="A23871" t="s">
        <v>5218</v>
      </c>
      <c r="B23871" s="53">
        <v>2005</v>
      </c>
      <c r="C23871" t="s">
        <v>4868</v>
      </c>
      <c r="D23871" t="s">
        <v>4870</v>
      </c>
    </row>
    <row r="23872" spans="1:4" ht="15">
      <c r="A23872" t="s">
        <v>5218</v>
      </c>
      <c r="B23872" s="53">
        <v>2004</v>
      </c>
      <c r="C23872" t="s">
        <v>7</v>
      </c>
      <c r="D23872" t="s">
        <v>5592</v>
      </c>
    </row>
    <row r="23873" spans="1:4" ht="15">
      <c r="A23873" t="s">
        <v>5218</v>
      </c>
      <c r="B23873" s="53">
        <v>2003</v>
      </c>
      <c r="C23873" t="s">
        <v>504</v>
      </c>
      <c r="D23873" t="s">
        <v>5601</v>
      </c>
    </row>
    <row r="23874" spans="1:4" ht="15">
      <c r="A23874" t="s">
        <v>5218</v>
      </c>
      <c r="B23874" s="53">
        <v>2003</v>
      </c>
      <c r="C23874" t="s">
        <v>504</v>
      </c>
      <c r="D23874" t="s">
        <v>5602</v>
      </c>
    </row>
    <row r="23875" spans="1:4" ht="15">
      <c r="A23875" t="s">
        <v>5218</v>
      </c>
      <c r="B23875" s="53">
        <v>2002</v>
      </c>
      <c r="C23875" t="s">
        <v>5966</v>
      </c>
      <c r="D23875" t="s">
        <v>5967</v>
      </c>
    </row>
    <row r="23876" spans="1:4" ht="15">
      <c r="A23876" t="s">
        <v>25288</v>
      </c>
      <c r="B23876" s="53">
        <v>2023</v>
      </c>
      <c r="C23876" t="s">
        <v>2</v>
      </c>
      <c r="D23876" t="s">
        <v>24970</v>
      </c>
    </row>
    <row r="23877" spans="1:4" ht="15">
      <c r="A23877" t="s">
        <v>26400</v>
      </c>
      <c r="B23877" s="53">
        <v>2023</v>
      </c>
      <c r="C23877" t="s">
        <v>1727</v>
      </c>
      <c r="D23877" t="s">
        <v>26401</v>
      </c>
    </row>
    <row r="23878" spans="1:4" ht="15">
      <c r="A23878" t="s">
        <v>26400</v>
      </c>
      <c r="B23878" s="53">
        <v>2023</v>
      </c>
      <c r="C23878" t="s">
        <v>1728</v>
      </c>
      <c r="D23878" t="s">
        <v>26402</v>
      </c>
    </row>
    <row r="23879" spans="1:4" ht="15">
      <c r="A23879" t="s">
        <v>26400</v>
      </c>
      <c r="B23879" s="53">
        <v>2023</v>
      </c>
      <c r="C23879" t="s">
        <v>1729</v>
      </c>
      <c r="D23879" t="s">
        <v>26403</v>
      </c>
    </row>
    <row r="23880" spans="1:4" ht="15">
      <c r="A23880" t="s">
        <v>26400</v>
      </c>
      <c r="B23880" s="53">
        <v>2023</v>
      </c>
      <c r="C23880" t="s">
        <v>1729</v>
      </c>
      <c r="D23880" t="s">
        <v>26404</v>
      </c>
    </row>
    <row r="23881" spans="1:4" ht="15">
      <c r="A23881" t="s">
        <v>26400</v>
      </c>
      <c r="B23881" s="53">
        <v>2023</v>
      </c>
      <c r="C23881" t="s">
        <v>154</v>
      </c>
      <c r="D23881" t="s">
        <v>26405</v>
      </c>
    </row>
    <row r="23882" spans="1:4" ht="15">
      <c r="A23882" t="s">
        <v>26400</v>
      </c>
      <c r="B23882" s="53">
        <v>2023</v>
      </c>
      <c r="C23882" t="s">
        <v>26406</v>
      </c>
      <c r="D23882" t="s">
        <v>26407</v>
      </c>
    </row>
    <row r="23883" spans="1:4" ht="15">
      <c r="A23883" t="s">
        <v>26400</v>
      </c>
      <c r="B23883" s="53">
        <v>2023</v>
      </c>
      <c r="C23883" t="s">
        <v>26408</v>
      </c>
      <c r="D23883" t="s">
        <v>26409</v>
      </c>
    </row>
    <row r="23884" spans="1:4" ht="15">
      <c r="A23884" t="s">
        <v>26400</v>
      </c>
      <c r="B23884" s="53">
        <v>2023</v>
      </c>
      <c r="C23884" t="s">
        <v>21537</v>
      </c>
      <c r="D23884" t="s">
        <v>26410</v>
      </c>
    </row>
    <row r="23885" spans="1:4" ht="15">
      <c r="A23885" t="s">
        <v>26400</v>
      </c>
      <c r="B23885" s="53">
        <v>2023</v>
      </c>
      <c r="C23885" t="s">
        <v>1238</v>
      </c>
      <c r="D23885" t="s">
        <v>26411</v>
      </c>
    </row>
    <row r="23886" spans="1:4" ht="15">
      <c r="A23886" t="s">
        <v>26400</v>
      </c>
      <c r="B23886" s="53">
        <v>2023</v>
      </c>
      <c r="C23886" t="s">
        <v>1238</v>
      </c>
      <c r="D23886" t="s">
        <v>26412</v>
      </c>
    </row>
    <row r="23887" spans="1:4" ht="15">
      <c r="A23887" t="s">
        <v>26400</v>
      </c>
      <c r="B23887" s="53">
        <v>2023</v>
      </c>
      <c r="C23887" t="s">
        <v>1238</v>
      </c>
      <c r="D23887" t="s">
        <v>26413</v>
      </c>
    </row>
    <row r="23888" spans="1:4" ht="15">
      <c r="A23888" t="s">
        <v>26400</v>
      </c>
      <c r="B23888" s="53">
        <v>2023</v>
      </c>
      <c r="C23888" t="s">
        <v>21550</v>
      </c>
      <c r="D23888" t="s">
        <v>26414</v>
      </c>
    </row>
    <row r="23889" spans="1:4" ht="15">
      <c r="A23889" t="s">
        <v>26400</v>
      </c>
      <c r="B23889" s="53">
        <v>2023</v>
      </c>
      <c r="C23889" t="s">
        <v>2</v>
      </c>
      <c r="D23889" t="s">
        <v>26415</v>
      </c>
    </row>
    <row r="23890" spans="1:4" ht="15">
      <c r="A23890" t="s">
        <v>26400</v>
      </c>
      <c r="B23890" s="53">
        <v>2023</v>
      </c>
      <c r="C23890" t="s">
        <v>2</v>
      </c>
      <c r="D23890" t="s">
        <v>26416</v>
      </c>
    </row>
    <row r="23891" spans="1:4" ht="15">
      <c r="A23891" t="s">
        <v>26400</v>
      </c>
      <c r="B23891" s="53">
        <v>2023</v>
      </c>
      <c r="C23891" t="s">
        <v>2</v>
      </c>
      <c r="D23891" t="s">
        <v>26417</v>
      </c>
    </row>
    <row r="23892" spans="1:4" ht="15">
      <c r="A23892" t="s">
        <v>26400</v>
      </c>
      <c r="B23892" s="53">
        <v>2023</v>
      </c>
      <c r="C23892" t="s">
        <v>20338</v>
      </c>
      <c r="D23892" t="s">
        <v>26407</v>
      </c>
    </row>
    <row r="23893" spans="1:4" ht="15">
      <c r="A23893" t="s">
        <v>26400</v>
      </c>
      <c r="B23893" s="53">
        <v>2023</v>
      </c>
      <c r="C23893" t="s">
        <v>20338</v>
      </c>
      <c r="D23893" t="s">
        <v>26418</v>
      </c>
    </row>
    <row r="23894" spans="1:4" ht="15">
      <c r="A23894" t="s">
        <v>26400</v>
      </c>
      <c r="B23894" s="53">
        <v>2023</v>
      </c>
      <c r="C23894" t="s">
        <v>20338</v>
      </c>
      <c r="D23894" t="s">
        <v>26419</v>
      </c>
    </row>
    <row r="23895" spans="1:4" ht="15">
      <c r="A23895" t="s">
        <v>26400</v>
      </c>
      <c r="B23895" s="53">
        <v>2022</v>
      </c>
      <c r="C23895" t="s">
        <v>670</v>
      </c>
      <c r="D23895" t="s">
        <v>26420</v>
      </c>
    </row>
    <row r="23896" spans="1:4" ht="15">
      <c r="A23896" t="s">
        <v>26400</v>
      </c>
      <c r="B23896" s="53">
        <v>2022</v>
      </c>
      <c r="C23896" t="s">
        <v>1730</v>
      </c>
      <c r="D23896" t="s">
        <v>26421</v>
      </c>
    </row>
    <row r="23897" spans="1:4" ht="15">
      <c r="A23897" t="s">
        <v>26400</v>
      </c>
      <c r="B23897" s="53">
        <v>2022</v>
      </c>
      <c r="C23897" t="s">
        <v>24494</v>
      </c>
      <c r="D23897" t="s">
        <v>26422</v>
      </c>
    </row>
    <row r="23898" spans="1:4" ht="15">
      <c r="A23898" t="s">
        <v>26400</v>
      </c>
      <c r="B23898" s="53">
        <v>2022</v>
      </c>
      <c r="C23898" t="s">
        <v>154</v>
      </c>
      <c r="D23898" t="s">
        <v>26423</v>
      </c>
    </row>
    <row r="23899" spans="1:4" ht="15">
      <c r="A23899" t="s">
        <v>26400</v>
      </c>
      <c r="B23899" s="53">
        <v>2022</v>
      </c>
      <c r="C23899" t="s">
        <v>156</v>
      </c>
      <c r="D23899" t="s">
        <v>26424</v>
      </c>
    </row>
    <row r="23900" spans="1:4" ht="15">
      <c r="A23900" t="s">
        <v>26400</v>
      </c>
      <c r="B23900" s="53">
        <v>2022</v>
      </c>
      <c r="C23900" t="s">
        <v>156</v>
      </c>
      <c r="D23900" t="s">
        <v>26425</v>
      </c>
    </row>
    <row r="23901" spans="1:4" ht="15">
      <c r="A23901" t="s">
        <v>26400</v>
      </c>
      <c r="B23901" s="53">
        <v>2022</v>
      </c>
      <c r="C23901" t="s">
        <v>156</v>
      </c>
      <c r="D23901" t="s">
        <v>26426</v>
      </c>
    </row>
    <row r="23902" spans="1:4" ht="15">
      <c r="A23902" t="s">
        <v>26400</v>
      </c>
      <c r="B23902" s="53">
        <v>2022</v>
      </c>
      <c r="C23902" t="s">
        <v>1731</v>
      </c>
      <c r="D23902" t="s">
        <v>26427</v>
      </c>
    </row>
    <row r="23903" spans="1:4" ht="15">
      <c r="A23903" t="s">
        <v>26400</v>
      </c>
      <c r="B23903" s="53">
        <v>2022</v>
      </c>
      <c r="C23903" t="s">
        <v>1731</v>
      </c>
      <c r="D23903" t="s">
        <v>26428</v>
      </c>
    </row>
    <row r="23904" spans="1:4" ht="15">
      <c r="A23904" t="s">
        <v>26400</v>
      </c>
      <c r="B23904" s="53">
        <v>2022</v>
      </c>
      <c r="C23904" t="s">
        <v>59</v>
      </c>
      <c r="D23904" t="s">
        <v>26429</v>
      </c>
    </row>
    <row r="23905" spans="1:4" ht="15">
      <c r="A23905" t="s">
        <v>26400</v>
      </c>
      <c r="B23905" s="53">
        <v>2022</v>
      </c>
      <c r="C23905" t="s">
        <v>65</v>
      </c>
      <c r="D23905" t="s">
        <v>26430</v>
      </c>
    </row>
    <row r="23906" spans="1:4" ht="15">
      <c r="A23906" t="s">
        <v>26400</v>
      </c>
      <c r="B23906" s="53">
        <v>2022</v>
      </c>
      <c r="C23906" t="s">
        <v>21501</v>
      </c>
      <c r="D23906" t="s">
        <v>26431</v>
      </c>
    </row>
    <row r="23907" spans="1:4" ht="15">
      <c r="A23907" t="s">
        <v>26400</v>
      </c>
      <c r="B23907" s="53">
        <v>2021</v>
      </c>
      <c r="C23907" t="s">
        <v>670</v>
      </c>
      <c r="D23907" t="s">
        <v>26432</v>
      </c>
    </row>
    <row r="23908" spans="1:4" ht="15">
      <c r="A23908" t="s">
        <v>26400</v>
      </c>
      <c r="B23908" s="53">
        <v>2021</v>
      </c>
      <c r="C23908" t="s">
        <v>1729</v>
      </c>
      <c r="D23908" t="s">
        <v>26433</v>
      </c>
    </row>
    <row r="23909" spans="1:4" ht="15">
      <c r="A23909" t="s">
        <v>26400</v>
      </c>
      <c r="B23909" s="53">
        <v>2021</v>
      </c>
      <c r="C23909" t="s">
        <v>1729</v>
      </c>
      <c r="D23909" t="s">
        <v>26434</v>
      </c>
    </row>
    <row r="23910" spans="1:4" ht="15">
      <c r="A23910" t="s">
        <v>26400</v>
      </c>
      <c r="B23910" s="53">
        <v>2021</v>
      </c>
      <c r="C23910" t="s">
        <v>26435</v>
      </c>
      <c r="D23910" t="s">
        <v>26436</v>
      </c>
    </row>
    <row r="23911" spans="1:4" ht="15">
      <c r="A23911" t="s">
        <v>26400</v>
      </c>
      <c r="B23911" s="53">
        <v>2021</v>
      </c>
      <c r="C23911" t="s">
        <v>154</v>
      </c>
      <c r="D23911" t="s">
        <v>26437</v>
      </c>
    </row>
    <row r="23912" spans="1:4" ht="15">
      <c r="A23912" t="s">
        <v>26400</v>
      </c>
      <c r="B23912" s="53">
        <v>2021</v>
      </c>
      <c r="C23912" t="s">
        <v>154</v>
      </c>
      <c r="D23912" t="s">
        <v>26438</v>
      </c>
    </row>
    <row r="23913" spans="1:4" ht="15">
      <c r="A23913" t="s">
        <v>26400</v>
      </c>
      <c r="B23913" s="53">
        <v>2021</v>
      </c>
      <c r="C23913" t="s">
        <v>154</v>
      </c>
      <c r="D23913" t="s">
        <v>26439</v>
      </c>
    </row>
    <row r="23914" spans="1:4" ht="15">
      <c r="A23914" t="s">
        <v>26400</v>
      </c>
      <c r="B23914" s="53">
        <v>2021</v>
      </c>
      <c r="C23914" t="s">
        <v>1732</v>
      </c>
      <c r="D23914" t="s">
        <v>26440</v>
      </c>
    </row>
    <row r="23915" spans="1:4" ht="15">
      <c r="A23915" t="s">
        <v>26400</v>
      </c>
      <c r="B23915" s="53">
        <v>2021</v>
      </c>
      <c r="C23915" t="s">
        <v>1732</v>
      </c>
      <c r="D23915" t="s">
        <v>26441</v>
      </c>
    </row>
    <row r="23916" spans="1:4" ht="15">
      <c r="A23916" t="s">
        <v>26400</v>
      </c>
      <c r="B23916" s="53">
        <v>2021</v>
      </c>
      <c r="C23916" t="s">
        <v>156</v>
      </c>
      <c r="D23916" t="s">
        <v>26442</v>
      </c>
    </row>
    <row r="23917" spans="1:4" ht="15">
      <c r="A23917" t="s">
        <v>26400</v>
      </c>
      <c r="B23917" s="53">
        <v>2021</v>
      </c>
      <c r="C23917" t="s">
        <v>26443</v>
      </c>
      <c r="D23917" t="s">
        <v>26444</v>
      </c>
    </row>
    <row r="23918" spans="1:4" ht="15">
      <c r="A23918" t="s">
        <v>26400</v>
      </c>
      <c r="B23918" s="53">
        <v>2021</v>
      </c>
      <c r="C23918" t="s">
        <v>26443</v>
      </c>
      <c r="D23918" t="s">
        <v>26445</v>
      </c>
    </row>
    <row r="23919" spans="1:4" ht="15">
      <c r="A23919" t="s">
        <v>26400</v>
      </c>
      <c r="B23919" s="53">
        <v>2021</v>
      </c>
      <c r="C23919" t="s">
        <v>26446</v>
      </c>
      <c r="D23919" t="s">
        <v>26447</v>
      </c>
    </row>
    <row r="23920" spans="1:4" ht="15">
      <c r="A23920" t="s">
        <v>26400</v>
      </c>
      <c r="B23920" s="53">
        <v>2021</v>
      </c>
      <c r="C23920" t="s">
        <v>26448</v>
      </c>
      <c r="D23920" t="s">
        <v>26449</v>
      </c>
    </row>
    <row r="23921" spans="1:4" ht="15">
      <c r="A23921" t="s">
        <v>26400</v>
      </c>
      <c r="B23921" s="53">
        <v>2021</v>
      </c>
      <c r="C23921" t="s">
        <v>24785</v>
      </c>
      <c r="D23921" t="s">
        <v>26450</v>
      </c>
    </row>
    <row r="23922" spans="1:4" ht="15">
      <c r="A23922" t="s">
        <v>26400</v>
      </c>
      <c r="B23922" s="53">
        <v>2021</v>
      </c>
      <c r="C23922" t="s">
        <v>2</v>
      </c>
      <c r="D23922" t="s">
        <v>26451</v>
      </c>
    </row>
    <row r="23923" spans="1:4" ht="15">
      <c r="A23923" t="s">
        <v>26400</v>
      </c>
      <c r="B23923" s="53">
        <v>2021</v>
      </c>
      <c r="C23923" t="s">
        <v>2</v>
      </c>
      <c r="D23923" t="s">
        <v>26422</v>
      </c>
    </row>
    <row r="23924" spans="1:4" ht="15">
      <c r="A23924" t="s">
        <v>26400</v>
      </c>
      <c r="B23924" s="53">
        <v>2021</v>
      </c>
      <c r="C23924" t="s">
        <v>20338</v>
      </c>
      <c r="D23924" t="s">
        <v>26452</v>
      </c>
    </row>
    <row r="23925" spans="1:4" ht="15">
      <c r="A23925" t="s">
        <v>26400</v>
      </c>
      <c r="B23925" s="53">
        <v>2020</v>
      </c>
      <c r="C23925" t="s">
        <v>1168</v>
      </c>
      <c r="D23925" t="s">
        <v>26453</v>
      </c>
    </row>
    <row r="23926" spans="1:4" ht="15">
      <c r="A23926" t="s">
        <v>26400</v>
      </c>
      <c r="B23926" s="53">
        <v>2020</v>
      </c>
      <c r="C23926" t="s">
        <v>1168</v>
      </c>
      <c r="D23926" t="s">
        <v>26454</v>
      </c>
    </row>
    <row r="23927" spans="1:4" ht="15">
      <c r="A23927" t="s">
        <v>26400</v>
      </c>
      <c r="B23927" s="53">
        <v>2020</v>
      </c>
      <c r="C23927" t="s">
        <v>1168</v>
      </c>
      <c r="D23927" t="s">
        <v>26455</v>
      </c>
    </row>
    <row r="23928" spans="1:4" ht="15">
      <c r="A23928" t="s">
        <v>26400</v>
      </c>
      <c r="B23928" s="53">
        <v>2020</v>
      </c>
      <c r="C23928" t="s">
        <v>1729</v>
      </c>
      <c r="D23928" t="s">
        <v>26456</v>
      </c>
    </row>
    <row r="23929" spans="1:4" ht="15">
      <c r="A23929" t="s">
        <v>26400</v>
      </c>
      <c r="B23929" s="53">
        <v>2020</v>
      </c>
      <c r="C23929" t="s">
        <v>1729</v>
      </c>
      <c r="D23929" t="s">
        <v>26457</v>
      </c>
    </row>
    <row r="23930" spans="1:4" ht="15">
      <c r="A23930" t="s">
        <v>26400</v>
      </c>
      <c r="B23930" s="53">
        <v>2020</v>
      </c>
      <c r="C23930" t="s">
        <v>1729</v>
      </c>
      <c r="D23930" t="s">
        <v>26458</v>
      </c>
    </row>
    <row r="23931" spans="1:4" ht="15">
      <c r="A23931" t="s">
        <v>26400</v>
      </c>
      <c r="B23931" s="53">
        <v>2020</v>
      </c>
      <c r="C23931" t="s">
        <v>1729</v>
      </c>
      <c r="D23931" t="s">
        <v>26459</v>
      </c>
    </row>
    <row r="23932" spans="1:4" ht="15">
      <c r="A23932" t="s">
        <v>26400</v>
      </c>
      <c r="B23932" s="53">
        <v>2020</v>
      </c>
      <c r="C23932" t="s">
        <v>21458</v>
      </c>
      <c r="D23932" t="s">
        <v>26460</v>
      </c>
    </row>
    <row r="23933" spans="1:4" ht="15">
      <c r="A23933" t="s">
        <v>26400</v>
      </c>
      <c r="B23933" s="53">
        <v>2020</v>
      </c>
      <c r="C23933" t="s">
        <v>154</v>
      </c>
      <c r="D23933" t="s">
        <v>26461</v>
      </c>
    </row>
    <row r="23934" spans="1:4" ht="15">
      <c r="A23934" t="s">
        <v>26400</v>
      </c>
      <c r="B23934" s="53">
        <v>2020</v>
      </c>
      <c r="C23934" t="s">
        <v>154</v>
      </c>
      <c r="D23934" t="s">
        <v>26462</v>
      </c>
    </row>
    <row r="23935" spans="1:4" ht="15">
      <c r="A23935" t="s">
        <v>26400</v>
      </c>
      <c r="B23935" s="53">
        <v>2020</v>
      </c>
      <c r="C23935" t="s">
        <v>154</v>
      </c>
      <c r="D23935" t="s">
        <v>26463</v>
      </c>
    </row>
    <row r="23936" spans="1:4" ht="15">
      <c r="A23936" t="s">
        <v>26400</v>
      </c>
      <c r="B23936" s="53">
        <v>2020</v>
      </c>
      <c r="C23936" t="s">
        <v>1732</v>
      </c>
      <c r="D23936" t="s">
        <v>26464</v>
      </c>
    </row>
    <row r="23937" spans="1:4" ht="15">
      <c r="A23937" t="s">
        <v>26400</v>
      </c>
      <c r="B23937" s="53">
        <v>2020</v>
      </c>
      <c r="C23937" t="s">
        <v>26465</v>
      </c>
      <c r="D23937" t="s">
        <v>26466</v>
      </c>
    </row>
    <row r="23938" spans="1:4" ht="15">
      <c r="A23938" t="s">
        <v>26400</v>
      </c>
      <c r="B23938" s="53">
        <v>2020</v>
      </c>
      <c r="C23938" t="s">
        <v>1733</v>
      </c>
      <c r="D23938" t="s">
        <v>26467</v>
      </c>
    </row>
    <row r="23939" spans="1:4" ht="15">
      <c r="A23939" t="s">
        <v>26400</v>
      </c>
      <c r="B23939" s="53">
        <v>2020</v>
      </c>
      <c r="C23939" t="s">
        <v>1734</v>
      </c>
      <c r="D23939" t="s">
        <v>26468</v>
      </c>
    </row>
    <row r="23940" spans="1:4" ht="15">
      <c r="A23940" t="s">
        <v>26400</v>
      </c>
      <c r="B23940" s="53">
        <v>2020</v>
      </c>
      <c r="C23940" t="s">
        <v>26446</v>
      </c>
      <c r="D23940" t="s">
        <v>26469</v>
      </c>
    </row>
    <row r="23941" spans="1:4" ht="15">
      <c r="A23941" t="s">
        <v>26400</v>
      </c>
      <c r="B23941" s="53">
        <v>2020</v>
      </c>
      <c r="C23941" t="s">
        <v>1735</v>
      </c>
      <c r="D23941" t="s">
        <v>26470</v>
      </c>
    </row>
    <row r="23942" spans="1:4" ht="15">
      <c r="A23942" t="s">
        <v>26400</v>
      </c>
      <c r="B23942" s="53">
        <v>2020</v>
      </c>
      <c r="C23942" t="s">
        <v>26471</v>
      </c>
      <c r="D23942" t="s">
        <v>26472</v>
      </c>
    </row>
    <row r="23943" spans="1:4" ht="15">
      <c r="A23943" t="s">
        <v>26400</v>
      </c>
      <c r="B23943" s="53">
        <v>2020</v>
      </c>
      <c r="C23943" t="s">
        <v>26473</v>
      </c>
      <c r="D23943" t="s">
        <v>26474</v>
      </c>
    </row>
    <row r="23944" spans="1:4" ht="15">
      <c r="A23944" t="s">
        <v>26400</v>
      </c>
      <c r="B23944" s="53">
        <v>2020</v>
      </c>
      <c r="C23944" t="s">
        <v>2</v>
      </c>
      <c r="D23944" t="s">
        <v>26467</v>
      </c>
    </row>
    <row r="23945" spans="1:4" ht="15">
      <c r="A23945" t="s">
        <v>26400</v>
      </c>
      <c r="B23945" s="53">
        <v>2020</v>
      </c>
      <c r="C23945" t="s">
        <v>2</v>
      </c>
      <c r="D23945" t="s">
        <v>26475</v>
      </c>
    </row>
    <row r="23946" spans="1:4" ht="15">
      <c r="A23946" t="s">
        <v>26400</v>
      </c>
      <c r="B23946" s="53">
        <v>2020</v>
      </c>
      <c r="C23946" t="s">
        <v>2</v>
      </c>
      <c r="D23946" t="s">
        <v>26461</v>
      </c>
    </row>
    <row r="23947" spans="1:4" ht="15">
      <c r="A23947" t="s">
        <v>26400</v>
      </c>
      <c r="B23947" s="53">
        <v>2019</v>
      </c>
      <c r="C23947" t="s">
        <v>1308</v>
      </c>
      <c r="D23947" t="s">
        <v>26476</v>
      </c>
    </row>
    <row r="23948" spans="1:4" ht="15">
      <c r="A23948" t="s">
        <v>26400</v>
      </c>
      <c r="B23948" s="53">
        <v>2019</v>
      </c>
      <c r="C23948" t="s">
        <v>1736</v>
      </c>
      <c r="D23948" t="s">
        <v>26477</v>
      </c>
    </row>
    <row r="23949" spans="1:4" ht="15">
      <c r="A23949" t="s">
        <v>26400</v>
      </c>
      <c r="B23949" s="53">
        <v>2019</v>
      </c>
      <c r="C23949" t="s">
        <v>324</v>
      </c>
      <c r="D23949" t="s">
        <v>24202</v>
      </c>
    </row>
    <row r="23950" spans="1:4" ht="15">
      <c r="A23950" t="s">
        <v>26400</v>
      </c>
      <c r="B23950" s="53">
        <v>2019</v>
      </c>
      <c r="C23950" t="s">
        <v>154</v>
      </c>
      <c r="D23950" t="s">
        <v>26478</v>
      </c>
    </row>
    <row r="23951" spans="1:4" ht="15">
      <c r="A23951" t="s">
        <v>26400</v>
      </c>
      <c r="B23951" s="53">
        <v>2019</v>
      </c>
      <c r="C23951" t="s">
        <v>154</v>
      </c>
      <c r="D23951" t="s">
        <v>26479</v>
      </c>
    </row>
    <row r="23952" spans="1:4" ht="15">
      <c r="A23952" t="s">
        <v>26400</v>
      </c>
      <c r="B23952" s="53">
        <v>2019</v>
      </c>
      <c r="C23952" t="s">
        <v>154</v>
      </c>
      <c r="D23952" t="s">
        <v>26480</v>
      </c>
    </row>
    <row r="23953" spans="1:4" ht="15">
      <c r="A23953" t="s">
        <v>26400</v>
      </c>
      <c r="B23953" s="53">
        <v>2019</v>
      </c>
      <c r="C23953" t="s">
        <v>1732</v>
      </c>
      <c r="D23953" t="s">
        <v>26481</v>
      </c>
    </row>
    <row r="23954" spans="1:4" ht="15">
      <c r="A23954" t="s">
        <v>26400</v>
      </c>
      <c r="B23954" s="53">
        <v>2019</v>
      </c>
      <c r="C23954" t="s">
        <v>2</v>
      </c>
      <c r="D23954" t="s">
        <v>26482</v>
      </c>
    </row>
    <row r="23955" spans="1:4" ht="15">
      <c r="A23955" t="s">
        <v>26400</v>
      </c>
      <c r="B23955" s="53">
        <v>2019</v>
      </c>
      <c r="C23955" t="s">
        <v>2</v>
      </c>
      <c r="D23955" t="s">
        <v>26483</v>
      </c>
    </row>
    <row r="23956" spans="1:4" ht="15">
      <c r="A23956" t="s">
        <v>26400</v>
      </c>
      <c r="B23956" s="53">
        <v>2019</v>
      </c>
      <c r="C23956" t="s">
        <v>1737</v>
      </c>
      <c r="D23956" t="s">
        <v>26484</v>
      </c>
    </row>
    <row r="23957" spans="1:4" ht="15">
      <c r="A23957" t="s">
        <v>26400</v>
      </c>
      <c r="B23957" s="53">
        <v>2018</v>
      </c>
      <c r="C23957" t="s">
        <v>1301</v>
      </c>
      <c r="D23957" t="s">
        <v>26485</v>
      </c>
    </row>
    <row r="23958" spans="1:4" ht="15">
      <c r="A23958" t="s">
        <v>26400</v>
      </c>
      <c r="B23958" s="53">
        <v>2018</v>
      </c>
      <c r="C23958" t="s">
        <v>324</v>
      </c>
      <c r="D23958" t="s">
        <v>26486</v>
      </c>
    </row>
    <row r="23959" spans="1:4" ht="15">
      <c r="A23959" t="s">
        <v>26400</v>
      </c>
      <c r="B23959" s="53">
        <v>2018</v>
      </c>
      <c r="C23959" t="s">
        <v>154</v>
      </c>
      <c r="D23959" t="s">
        <v>26487</v>
      </c>
    </row>
    <row r="23960" spans="1:4" ht="15">
      <c r="A23960" t="s">
        <v>26400</v>
      </c>
      <c r="B23960" s="53">
        <v>2018</v>
      </c>
      <c r="C23960" t="s">
        <v>154</v>
      </c>
      <c r="D23960" t="s">
        <v>26488</v>
      </c>
    </row>
    <row r="23961" spans="1:4" ht="15">
      <c r="A23961" t="s">
        <v>26400</v>
      </c>
      <c r="B23961" s="53">
        <v>2018</v>
      </c>
      <c r="C23961" t="s">
        <v>26489</v>
      </c>
      <c r="D23961" t="s">
        <v>26490</v>
      </c>
    </row>
    <row r="23962" spans="1:4" ht="15">
      <c r="A23962" t="s">
        <v>26400</v>
      </c>
      <c r="B23962" s="53">
        <v>2018</v>
      </c>
      <c r="C23962" t="s">
        <v>26489</v>
      </c>
      <c r="D23962" t="s">
        <v>26491</v>
      </c>
    </row>
    <row r="23963" spans="1:4" ht="15">
      <c r="A23963" t="s">
        <v>26400</v>
      </c>
      <c r="B23963" s="53">
        <v>2018</v>
      </c>
      <c r="C23963" t="s">
        <v>1305</v>
      </c>
      <c r="D23963" t="s">
        <v>26492</v>
      </c>
    </row>
    <row r="23964" spans="1:4" ht="15">
      <c r="A23964" t="s">
        <v>26400</v>
      </c>
      <c r="B23964" s="53">
        <v>2018</v>
      </c>
      <c r="C23964" t="s">
        <v>1305</v>
      </c>
      <c r="D23964" t="s">
        <v>26493</v>
      </c>
    </row>
    <row r="23965" spans="1:4" ht="15">
      <c r="A23965" t="s">
        <v>26400</v>
      </c>
      <c r="B23965" s="53">
        <v>2018</v>
      </c>
      <c r="C23965" t="s">
        <v>23012</v>
      </c>
      <c r="D23965" t="s">
        <v>26494</v>
      </c>
    </row>
    <row r="23966" spans="1:4" ht="15">
      <c r="A23966" t="s">
        <v>26400</v>
      </c>
      <c r="B23966" s="53">
        <v>2018</v>
      </c>
      <c r="C23966" t="s">
        <v>26489</v>
      </c>
      <c r="D23966" t="s">
        <v>26495</v>
      </c>
    </row>
    <row r="23967" spans="1:4" ht="15">
      <c r="A23967" t="s">
        <v>26400</v>
      </c>
      <c r="B23967" s="53">
        <v>2017</v>
      </c>
      <c r="C23967" t="s">
        <v>1298</v>
      </c>
      <c r="D23967" t="s">
        <v>26496</v>
      </c>
    </row>
    <row r="23968" spans="1:4" ht="15">
      <c r="A23968" t="s">
        <v>26400</v>
      </c>
      <c r="B23968" s="53">
        <v>2017</v>
      </c>
      <c r="C23968" t="s">
        <v>22985</v>
      </c>
      <c r="D23968" t="s">
        <v>26497</v>
      </c>
    </row>
    <row r="23969" spans="1:4" ht="15">
      <c r="A23969" t="s">
        <v>26400</v>
      </c>
      <c r="B23969" s="53">
        <v>2017</v>
      </c>
      <c r="C23969" t="s">
        <v>22985</v>
      </c>
      <c r="D23969" t="s">
        <v>26498</v>
      </c>
    </row>
    <row r="23970" spans="1:4" ht="15">
      <c r="A23970" t="s">
        <v>26400</v>
      </c>
      <c r="B23970" s="53">
        <v>2017</v>
      </c>
      <c r="C23970" t="s">
        <v>1308</v>
      </c>
      <c r="D23970" t="s">
        <v>26499</v>
      </c>
    </row>
    <row r="23971" spans="1:4" ht="15">
      <c r="A23971" t="s">
        <v>26400</v>
      </c>
      <c r="B23971" s="53">
        <v>2017</v>
      </c>
      <c r="C23971" t="s">
        <v>21952</v>
      </c>
      <c r="D23971" t="s">
        <v>26500</v>
      </c>
    </row>
    <row r="23972" spans="1:4" ht="15">
      <c r="A23972" t="s">
        <v>26400</v>
      </c>
      <c r="B23972" s="53">
        <v>2017</v>
      </c>
      <c r="C23972" t="s">
        <v>154</v>
      </c>
      <c r="D23972" t="s">
        <v>26501</v>
      </c>
    </row>
    <row r="23973" spans="1:4" ht="15">
      <c r="A23973" t="s">
        <v>26400</v>
      </c>
      <c r="B23973" s="53">
        <v>2017</v>
      </c>
      <c r="C23973" t="s">
        <v>2</v>
      </c>
      <c r="D23973" t="s">
        <v>26499</v>
      </c>
    </row>
    <row r="23974" spans="1:4" ht="15">
      <c r="A23974" t="s">
        <v>26400</v>
      </c>
      <c r="B23974" s="53">
        <v>2016</v>
      </c>
      <c r="C23974" t="s">
        <v>1738</v>
      </c>
      <c r="D23974" t="s">
        <v>26502</v>
      </c>
    </row>
    <row r="23975" spans="1:4" ht="15">
      <c r="A23975" t="s">
        <v>26400</v>
      </c>
      <c r="B23975" s="53">
        <v>2016</v>
      </c>
      <c r="C23975" t="s">
        <v>22985</v>
      </c>
      <c r="D23975" t="s">
        <v>26503</v>
      </c>
    </row>
    <row r="23976" spans="1:4" ht="15">
      <c r="A23976" t="s">
        <v>26400</v>
      </c>
      <c r="B23976" s="53">
        <v>2016</v>
      </c>
      <c r="C23976" t="s">
        <v>22985</v>
      </c>
      <c r="D23976" t="s">
        <v>26504</v>
      </c>
    </row>
    <row r="23977" spans="1:4" ht="15">
      <c r="A23977" t="s">
        <v>26400</v>
      </c>
      <c r="B23977" s="53">
        <v>2016</v>
      </c>
      <c r="C23977" t="s">
        <v>1308</v>
      </c>
      <c r="D23977" t="s">
        <v>26505</v>
      </c>
    </row>
    <row r="23978" spans="1:4" ht="15">
      <c r="A23978" t="s">
        <v>26400</v>
      </c>
      <c r="B23978" s="53">
        <v>2016</v>
      </c>
      <c r="C23978" t="s">
        <v>1308</v>
      </c>
      <c r="D23978" t="s">
        <v>26506</v>
      </c>
    </row>
    <row r="23979" spans="1:4" ht="15">
      <c r="A23979" t="s">
        <v>26400</v>
      </c>
      <c r="B23979" s="53">
        <v>2016</v>
      </c>
      <c r="C23979" t="s">
        <v>1308</v>
      </c>
      <c r="D23979" t="s">
        <v>26507</v>
      </c>
    </row>
    <row r="23980" spans="1:4" ht="15">
      <c r="A23980" t="s">
        <v>26400</v>
      </c>
      <c r="B23980" s="53">
        <v>2016</v>
      </c>
      <c r="C23980" t="s">
        <v>1300</v>
      </c>
      <c r="D23980" t="s">
        <v>26508</v>
      </c>
    </row>
    <row r="23981" spans="1:4" ht="15">
      <c r="A23981" t="s">
        <v>26400</v>
      </c>
      <c r="B23981" s="53">
        <v>2016</v>
      </c>
      <c r="C23981" t="s">
        <v>26489</v>
      </c>
      <c r="D23981" t="s">
        <v>26509</v>
      </c>
    </row>
    <row r="23982" spans="1:4" ht="15">
      <c r="A23982" t="s">
        <v>26400</v>
      </c>
      <c r="B23982" s="53">
        <v>2016</v>
      </c>
      <c r="C23982" t="s">
        <v>1305</v>
      </c>
      <c r="D23982" t="s">
        <v>26510</v>
      </c>
    </row>
    <row r="23983" spans="1:4" ht="15">
      <c r="A23983" t="s">
        <v>26400</v>
      </c>
      <c r="B23983" s="53">
        <v>2016</v>
      </c>
      <c r="C23983" t="s">
        <v>1739</v>
      </c>
      <c r="D23983" t="s">
        <v>26511</v>
      </c>
    </row>
    <row r="23984" spans="1:4" ht="15">
      <c r="A23984" t="s">
        <v>26400</v>
      </c>
      <c r="B23984" s="53">
        <v>2015</v>
      </c>
      <c r="C23984" t="s">
        <v>1300</v>
      </c>
      <c r="D23984" t="s">
        <v>26512</v>
      </c>
    </row>
    <row r="23985" spans="1:4" ht="15">
      <c r="A23985" t="s">
        <v>26400</v>
      </c>
      <c r="B23985" s="53">
        <v>2015</v>
      </c>
      <c r="C23985" t="s">
        <v>324</v>
      </c>
      <c r="D23985" t="s">
        <v>26513</v>
      </c>
    </row>
    <row r="23986" spans="1:4" ht="15">
      <c r="A23986" t="s">
        <v>26400</v>
      </c>
      <c r="B23986" s="53">
        <v>2015</v>
      </c>
      <c r="C23986" t="s">
        <v>324</v>
      </c>
      <c r="D23986" t="s">
        <v>26514</v>
      </c>
    </row>
    <row r="23987" spans="1:4" ht="15">
      <c r="A23987" t="s">
        <v>26400</v>
      </c>
      <c r="B23987" s="53">
        <v>2015</v>
      </c>
      <c r="C23987" t="s">
        <v>154</v>
      </c>
      <c r="D23987" t="s">
        <v>26515</v>
      </c>
    </row>
    <row r="23988" spans="1:4" ht="15">
      <c r="A23988" t="s">
        <v>26400</v>
      </c>
      <c r="B23988" s="53">
        <v>2015</v>
      </c>
      <c r="C23988" t="s">
        <v>154</v>
      </c>
      <c r="D23988" t="s">
        <v>26516</v>
      </c>
    </row>
    <row r="23989" spans="1:4" ht="15">
      <c r="A23989" t="s">
        <v>26400</v>
      </c>
      <c r="B23989" s="53">
        <v>2015</v>
      </c>
      <c r="C23989" t="s">
        <v>154</v>
      </c>
      <c r="D23989" t="s">
        <v>26517</v>
      </c>
    </row>
    <row r="23990" spans="1:4" ht="15">
      <c r="A23990" t="s">
        <v>26400</v>
      </c>
      <c r="B23990" s="53">
        <v>2014</v>
      </c>
      <c r="C23990" t="s">
        <v>1300</v>
      </c>
      <c r="D23990" t="s">
        <v>26518</v>
      </c>
    </row>
    <row r="23991" spans="1:4" ht="15">
      <c r="A23991" t="s">
        <v>26400</v>
      </c>
      <c r="B23991" s="53">
        <v>2014</v>
      </c>
      <c r="C23991" t="s">
        <v>1301</v>
      </c>
      <c r="D23991" t="s">
        <v>26519</v>
      </c>
    </row>
    <row r="23992" spans="1:4" ht="15">
      <c r="A23992" t="s">
        <v>26400</v>
      </c>
      <c r="B23992" s="53">
        <v>2014</v>
      </c>
      <c r="C23992" t="s">
        <v>1301</v>
      </c>
      <c r="D23992" t="s">
        <v>26520</v>
      </c>
    </row>
    <row r="23993" spans="1:4" ht="15">
      <c r="A23993" t="s">
        <v>26400</v>
      </c>
      <c r="B23993" s="53">
        <v>2014</v>
      </c>
      <c r="C23993" t="s">
        <v>26521</v>
      </c>
      <c r="D23993" t="s">
        <v>26522</v>
      </c>
    </row>
    <row r="23994" spans="1:4" ht="15">
      <c r="A23994" t="s">
        <v>26400</v>
      </c>
      <c r="B23994" s="53">
        <v>2014</v>
      </c>
      <c r="C23994" t="s">
        <v>154</v>
      </c>
      <c r="D23994" t="s">
        <v>26523</v>
      </c>
    </row>
    <row r="23995" spans="1:4" ht="15">
      <c r="A23995" t="s">
        <v>26400</v>
      </c>
      <c r="B23995" s="53">
        <v>2013</v>
      </c>
      <c r="C23995" t="s">
        <v>1300</v>
      </c>
      <c r="D23995" t="s">
        <v>26524</v>
      </c>
    </row>
    <row r="23996" spans="1:4" ht="15">
      <c r="A23996" t="s">
        <v>26400</v>
      </c>
      <c r="B23996" s="53">
        <v>2013</v>
      </c>
      <c r="C23996" t="s">
        <v>1301</v>
      </c>
      <c r="D23996" t="s">
        <v>26525</v>
      </c>
    </row>
    <row r="23997" spans="1:4" ht="15">
      <c r="A23997" t="s">
        <v>26400</v>
      </c>
      <c r="B23997" s="53">
        <v>2013</v>
      </c>
      <c r="C23997" t="s">
        <v>324</v>
      </c>
      <c r="D23997" t="s">
        <v>26526</v>
      </c>
    </row>
    <row r="23998" spans="1:4" ht="15">
      <c r="A23998" t="s">
        <v>26400</v>
      </c>
      <c r="B23998" s="53">
        <v>2013</v>
      </c>
      <c r="C23998" t="s">
        <v>324</v>
      </c>
      <c r="D23998" t="s">
        <v>26527</v>
      </c>
    </row>
    <row r="23999" spans="1:4" ht="15">
      <c r="A23999" t="s">
        <v>26400</v>
      </c>
      <c r="B23999" s="53">
        <v>2013</v>
      </c>
      <c r="C23999" t="s">
        <v>324</v>
      </c>
      <c r="D23999" t="s">
        <v>26528</v>
      </c>
    </row>
    <row r="24000" spans="1:4" ht="15">
      <c r="A24000" t="s">
        <v>26400</v>
      </c>
      <c r="B24000" s="53">
        <v>2013</v>
      </c>
      <c r="C24000" t="s">
        <v>154</v>
      </c>
      <c r="D24000" t="s">
        <v>26529</v>
      </c>
    </row>
    <row r="24001" spans="1:4" ht="15">
      <c r="A24001" t="s">
        <v>26400</v>
      </c>
      <c r="B24001" s="53">
        <v>2013</v>
      </c>
      <c r="C24001" t="s">
        <v>154</v>
      </c>
      <c r="D24001" t="s">
        <v>26530</v>
      </c>
    </row>
    <row r="24002" spans="1:4" ht="15">
      <c r="A24002" t="s">
        <v>26400</v>
      </c>
      <c r="B24002" s="53">
        <v>2012</v>
      </c>
      <c r="C24002" t="s">
        <v>1732</v>
      </c>
      <c r="D24002" t="s">
        <v>26531</v>
      </c>
    </row>
    <row r="24003" spans="1:4" ht="15">
      <c r="A24003" t="s">
        <v>26400</v>
      </c>
      <c r="B24003" s="53">
        <v>2012</v>
      </c>
      <c r="C24003" t="s">
        <v>26489</v>
      </c>
      <c r="D24003" t="s">
        <v>26532</v>
      </c>
    </row>
    <row r="24004" spans="1:4" ht="15">
      <c r="A24004" t="s">
        <v>26400</v>
      </c>
      <c r="B24004" s="53">
        <v>2012</v>
      </c>
      <c r="C24004" t="s">
        <v>1305</v>
      </c>
      <c r="D24004" t="s">
        <v>26533</v>
      </c>
    </row>
    <row r="24005" spans="1:4" ht="15">
      <c r="A24005" t="s">
        <v>26400</v>
      </c>
      <c r="B24005" s="53">
        <v>2012</v>
      </c>
      <c r="C24005" t="s">
        <v>21826</v>
      </c>
      <c r="D24005" t="s">
        <v>26534</v>
      </c>
    </row>
    <row r="24006" spans="1:4" ht="15">
      <c r="A24006" t="s">
        <v>26400</v>
      </c>
      <c r="B24006" s="53">
        <v>2010</v>
      </c>
      <c r="C24006" t="s">
        <v>26535</v>
      </c>
      <c r="D24006" t="s">
        <v>26536</v>
      </c>
    </row>
    <row r="24007" spans="1:4" ht="15">
      <c r="A24007" t="s">
        <v>26400</v>
      </c>
      <c r="B24007" s="53">
        <v>2010</v>
      </c>
      <c r="C24007" t="s">
        <v>1285</v>
      </c>
      <c r="D24007" t="s">
        <v>26537</v>
      </c>
    </row>
    <row r="24008" spans="1:4" ht="15">
      <c r="A24008" t="s">
        <v>26400</v>
      </c>
      <c r="B24008" s="53">
        <v>2009</v>
      </c>
      <c r="C24008" t="s">
        <v>154</v>
      </c>
      <c r="D24008" t="s">
        <v>26538</v>
      </c>
    </row>
    <row r="24009" spans="1:4" ht="15">
      <c r="A24009" t="s">
        <v>26400</v>
      </c>
      <c r="B24009" s="53">
        <v>2008</v>
      </c>
      <c r="C24009" t="s">
        <v>154</v>
      </c>
      <c r="D24009" t="s">
        <v>26539</v>
      </c>
    </row>
    <row r="24010" spans="1:4" ht="15">
      <c r="A24010" t="s">
        <v>5254</v>
      </c>
      <c r="B24010" s="53">
        <v>2023</v>
      </c>
      <c r="C24010" t="s">
        <v>3529</v>
      </c>
      <c r="D24010" t="s">
        <v>14077</v>
      </c>
    </row>
    <row r="24011" spans="1:4" ht="15">
      <c r="A24011" t="s">
        <v>5254</v>
      </c>
      <c r="B24011" s="53">
        <v>2023</v>
      </c>
      <c r="C24011" t="s">
        <v>4962</v>
      </c>
      <c r="D24011" t="s">
        <v>14078</v>
      </c>
    </row>
    <row r="24012" spans="1:4" ht="15">
      <c r="A24012" t="s">
        <v>5254</v>
      </c>
      <c r="B24012" s="53">
        <v>2023</v>
      </c>
      <c r="C24012" t="s">
        <v>5269</v>
      </c>
      <c r="D24012" t="s">
        <v>14079</v>
      </c>
    </row>
    <row r="24013" spans="1:4" ht="15">
      <c r="A24013" t="s">
        <v>5254</v>
      </c>
      <c r="B24013" s="53">
        <v>2023</v>
      </c>
      <c r="C24013" t="s">
        <v>20</v>
      </c>
      <c r="D24013" t="s">
        <v>14080</v>
      </c>
    </row>
    <row r="24014" spans="1:4" ht="15">
      <c r="A24014" t="s">
        <v>5254</v>
      </c>
      <c r="B24014" s="53">
        <v>2023</v>
      </c>
      <c r="C24014" t="s">
        <v>2895</v>
      </c>
      <c r="D24014" t="s">
        <v>14081</v>
      </c>
    </row>
    <row r="24015" spans="1:4" ht="15">
      <c r="A24015" t="s">
        <v>5254</v>
      </c>
      <c r="B24015" s="53">
        <v>2023</v>
      </c>
      <c r="C24015" t="s">
        <v>1105</v>
      </c>
      <c r="D24015" t="s">
        <v>14082</v>
      </c>
    </row>
    <row r="24016" spans="1:4" ht="15">
      <c r="A24016" t="s">
        <v>5254</v>
      </c>
      <c r="B24016" s="53">
        <v>2023</v>
      </c>
      <c r="C24016" t="s">
        <v>14083</v>
      </c>
      <c r="D24016" t="s">
        <v>14084</v>
      </c>
    </row>
    <row r="24017" spans="1:4" ht="15">
      <c r="A24017" t="s">
        <v>5254</v>
      </c>
      <c r="B24017" s="53">
        <v>2023</v>
      </c>
      <c r="C24017" t="s">
        <v>2</v>
      </c>
      <c r="D24017" t="s">
        <v>14085</v>
      </c>
    </row>
    <row r="24018" spans="1:4" ht="15">
      <c r="A24018" t="s">
        <v>5254</v>
      </c>
      <c r="B24018" s="53">
        <v>2023</v>
      </c>
      <c r="C24018" t="s">
        <v>2</v>
      </c>
      <c r="D24018" t="s">
        <v>14081</v>
      </c>
    </row>
    <row r="24019" spans="1:4" ht="15">
      <c r="A24019" t="s">
        <v>5254</v>
      </c>
      <c r="B24019" s="53">
        <v>2023</v>
      </c>
      <c r="C24019" t="s">
        <v>2</v>
      </c>
      <c r="D24019" t="s">
        <v>14086</v>
      </c>
    </row>
    <row r="24020" spans="1:4" ht="15">
      <c r="A24020" t="s">
        <v>5254</v>
      </c>
      <c r="B24020" s="53">
        <v>2023</v>
      </c>
      <c r="C24020" t="s">
        <v>2</v>
      </c>
      <c r="D24020" t="s">
        <v>14087</v>
      </c>
    </row>
    <row r="24021" spans="1:4" ht="15">
      <c r="A24021" t="s">
        <v>5254</v>
      </c>
      <c r="B24021" s="53">
        <v>2023</v>
      </c>
      <c r="C24021" t="s">
        <v>2</v>
      </c>
      <c r="D24021" t="s">
        <v>14088</v>
      </c>
    </row>
    <row r="24022" spans="1:4" ht="15">
      <c r="A24022" t="s">
        <v>5254</v>
      </c>
      <c r="B24022" s="53">
        <v>2023</v>
      </c>
      <c r="C24022" t="s">
        <v>2</v>
      </c>
      <c r="D24022" t="s">
        <v>14082</v>
      </c>
    </row>
    <row r="24023" spans="1:4" ht="15">
      <c r="A24023" t="s">
        <v>5254</v>
      </c>
      <c r="B24023" s="53">
        <v>2023</v>
      </c>
      <c r="C24023" t="s">
        <v>2</v>
      </c>
      <c r="D24023" t="s">
        <v>14084</v>
      </c>
    </row>
    <row r="24024" spans="1:4" ht="15">
      <c r="A24024" t="s">
        <v>5254</v>
      </c>
      <c r="B24024" s="53">
        <v>2023</v>
      </c>
      <c r="C24024" t="s">
        <v>2</v>
      </c>
      <c r="D24024" t="s">
        <v>14089</v>
      </c>
    </row>
    <row r="24025" spans="1:4" ht="15">
      <c r="A24025" t="s">
        <v>5254</v>
      </c>
      <c r="B24025" s="53">
        <v>2023</v>
      </c>
      <c r="C24025" t="s">
        <v>2</v>
      </c>
      <c r="D24025" t="s">
        <v>14090</v>
      </c>
    </row>
    <row r="24026" spans="1:4" ht="15">
      <c r="A24026" t="s">
        <v>5254</v>
      </c>
      <c r="B24026" s="53">
        <v>2023</v>
      </c>
      <c r="C24026" t="s">
        <v>2</v>
      </c>
      <c r="D24026" t="s">
        <v>14091</v>
      </c>
    </row>
    <row r="24027" spans="1:4" ht="15">
      <c r="A24027" t="s">
        <v>5254</v>
      </c>
      <c r="B24027" s="53">
        <v>2023</v>
      </c>
      <c r="C24027" t="s">
        <v>2</v>
      </c>
      <c r="D24027" t="s">
        <v>14092</v>
      </c>
    </row>
    <row r="24028" spans="1:4" ht="15">
      <c r="A24028" t="s">
        <v>5254</v>
      </c>
      <c r="B24028" s="53">
        <v>2023</v>
      </c>
      <c r="C24028" t="s">
        <v>2</v>
      </c>
      <c r="D24028" t="s">
        <v>14093</v>
      </c>
    </row>
    <row r="24029" spans="1:4" ht="15">
      <c r="A24029" t="s">
        <v>5254</v>
      </c>
      <c r="B24029" s="53">
        <v>2023</v>
      </c>
      <c r="C24029" t="s">
        <v>2</v>
      </c>
      <c r="D24029" t="s">
        <v>14094</v>
      </c>
    </row>
    <row r="24030" spans="1:4" ht="15">
      <c r="A24030" t="s">
        <v>5254</v>
      </c>
      <c r="B24030" s="53">
        <v>2023</v>
      </c>
      <c r="C24030" t="s">
        <v>2</v>
      </c>
      <c r="D24030" t="s">
        <v>14095</v>
      </c>
    </row>
    <row r="24031" spans="1:4" ht="15">
      <c r="A24031" t="s">
        <v>5254</v>
      </c>
      <c r="B24031" s="53">
        <v>2023</v>
      </c>
      <c r="C24031" t="s">
        <v>2</v>
      </c>
      <c r="D24031" t="s">
        <v>14096</v>
      </c>
    </row>
    <row r="24032" spans="1:4" ht="15">
      <c r="A24032" t="s">
        <v>5254</v>
      </c>
      <c r="B24032" s="53">
        <v>2022</v>
      </c>
      <c r="C24032" t="s">
        <v>45</v>
      </c>
      <c r="D24032" t="s">
        <v>14097</v>
      </c>
    </row>
    <row r="24033" spans="1:4" ht="15">
      <c r="A24033" t="s">
        <v>5254</v>
      </c>
      <c r="B24033" s="53">
        <v>2022</v>
      </c>
      <c r="C24033" t="s">
        <v>48</v>
      </c>
      <c r="D24033" t="s">
        <v>14098</v>
      </c>
    </row>
    <row r="24034" spans="1:4" ht="15">
      <c r="A24034" t="s">
        <v>5254</v>
      </c>
      <c r="B24034" s="53">
        <v>2022</v>
      </c>
      <c r="C24034" t="s">
        <v>86</v>
      </c>
      <c r="D24034" t="s">
        <v>14099</v>
      </c>
    </row>
    <row r="24035" spans="1:4" ht="15">
      <c r="A24035" t="s">
        <v>5254</v>
      </c>
      <c r="B24035" s="53">
        <v>2022</v>
      </c>
      <c r="C24035" t="s">
        <v>20</v>
      </c>
      <c r="D24035" t="s">
        <v>14100</v>
      </c>
    </row>
    <row r="24036" spans="1:4" ht="15">
      <c r="A24036" t="s">
        <v>5254</v>
      </c>
      <c r="B24036" s="53">
        <v>2022</v>
      </c>
      <c r="C24036" t="s">
        <v>7</v>
      </c>
      <c r="D24036" t="s">
        <v>14101</v>
      </c>
    </row>
    <row r="24037" spans="1:4" ht="15">
      <c r="A24037" t="s">
        <v>5254</v>
      </c>
      <c r="B24037" s="53">
        <v>2022</v>
      </c>
      <c r="C24037" t="s">
        <v>7</v>
      </c>
      <c r="D24037" t="s">
        <v>14102</v>
      </c>
    </row>
    <row r="24038" spans="1:4" ht="15">
      <c r="A24038" t="s">
        <v>5254</v>
      </c>
      <c r="B24038" s="53">
        <v>2022</v>
      </c>
      <c r="C24038" t="s">
        <v>7</v>
      </c>
      <c r="D24038" t="s">
        <v>14103</v>
      </c>
    </row>
    <row r="24039" spans="1:4" ht="15">
      <c r="A24039" t="s">
        <v>5254</v>
      </c>
      <c r="B24039" s="53">
        <v>2022</v>
      </c>
      <c r="C24039" t="s">
        <v>7</v>
      </c>
      <c r="D24039" t="s">
        <v>14104</v>
      </c>
    </row>
    <row r="24040" spans="1:4" ht="15">
      <c r="A24040" t="s">
        <v>5254</v>
      </c>
      <c r="B24040" s="53">
        <v>2022</v>
      </c>
      <c r="C24040" t="s">
        <v>1289</v>
      </c>
      <c r="D24040" t="s">
        <v>14105</v>
      </c>
    </row>
    <row r="24041" spans="1:4" ht="15">
      <c r="A24041" t="s">
        <v>5254</v>
      </c>
      <c r="B24041" s="53">
        <v>2022</v>
      </c>
      <c r="C24041" t="s">
        <v>14106</v>
      </c>
      <c r="D24041" t="s">
        <v>14107</v>
      </c>
    </row>
    <row r="24042" spans="1:4" ht="15">
      <c r="A24042" t="s">
        <v>5254</v>
      </c>
      <c r="B24042" s="53">
        <v>2022</v>
      </c>
      <c r="C24042" t="s">
        <v>2</v>
      </c>
      <c r="D24042" t="s">
        <v>14108</v>
      </c>
    </row>
    <row r="24043" spans="1:4" ht="15">
      <c r="A24043" t="s">
        <v>5254</v>
      </c>
      <c r="B24043" s="53">
        <v>2022</v>
      </c>
      <c r="C24043" t="s">
        <v>2</v>
      </c>
      <c r="D24043" t="s">
        <v>14109</v>
      </c>
    </row>
    <row r="24044" spans="1:4" ht="15">
      <c r="A24044" t="s">
        <v>5254</v>
      </c>
      <c r="B24044" s="53">
        <v>2022</v>
      </c>
      <c r="C24044" t="s">
        <v>2</v>
      </c>
      <c r="D24044" t="s">
        <v>14110</v>
      </c>
    </row>
    <row r="24045" spans="1:4" ht="15">
      <c r="A24045" t="s">
        <v>5254</v>
      </c>
      <c r="B24045" s="53">
        <v>2022</v>
      </c>
      <c r="C24045" t="s">
        <v>2</v>
      </c>
      <c r="D24045" t="s">
        <v>14111</v>
      </c>
    </row>
    <row r="24046" spans="1:4" ht="15">
      <c r="A24046" t="s">
        <v>5254</v>
      </c>
      <c r="B24046" s="53">
        <v>2022</v>
      </c>
      <c r="C24046" t="s">
        <v>2</v>
      </c>
      <c r="D24046" t="s">
        <v>14112</v>
      </c>
    </row>
    <row r="24047" spans="1:4" ht="15">
      <c r="A24047" t="s">
        <v>5254</v>
      </c>
      <c r="B24047" s="53">
        <v>2022</v>
      </c>
      <c r="C24047" t="s">
        <v>2</v>
      </c>
      <c r="D24047" t="s">
        <v>14113</v>
      </c>
    </row>
    <row r="24048" spans="1:4" ht="15">
      <c r="A24048" t="s">
        <v>5254</v>
      </c>
      <c r="B24048" s="53">
        <v>2022</v>
      </c>
      <c r="C24048" t="s">
        <v>2</v>
      </c>
      <c r="D24048" t="s">
        <v>14105</v>
      </c>
    </row>
    <row r="24049" spans="1:4" ht="15">
      <c r="A24049" t="s">
        <v>5254</v>
      </c>
      <c r="B24049" s="53">
        <v>2022</v>
      </c>
      <c r="C24049" t="s">
        <v>2</v>
      </c>
      <c r="D24049" t="s">
        <v>14097</v>
      </c>
    </row>
    <row r="24050" spans="1:4" ht="15">
      <c r="A24050" t="s">
        <v>5254</v>
      </c>
      <c r="B24050" s="53">
        <v>2022</v>
      </c>
      <c r="C24050" t="s">
        <v>2</v>
      </c>
      <c r="D24050" t="s">
        <v>14104</v>
      </c>
    </row>
    <row r="24051" spans="1:4" ht="15">
      <c r="A24051" t="s">
        <v>5254</v>
      </c>
      <c r="B24051" s="53">
        <v>2022</v>
      </c>
      <c r="C24051" t="s">
        <v>2</v>
      </c>
      <c r="D24051" t="s">
        <v>14103</v>
      </c>
    </row>
    <row r="24052" spans="1:4" ht="15">
      <c r="A24052" t="s">
        <v>5254</v>
      </c>
      <c r="B24052" s="53">
        <v>2022</v>
      </c>
      <c r="C24052" t="s">
        <v>2</v>
      </c>
      <c r="D24052" t="s">
        <v>14114</v>
      </c>
    </row>
    <row r="24053" spans="1:4" ht="15">
      <c r="A24053" t="s">
        <v>5254</v>
      </c>
      <c r="B24053" s="53">
        <v>2022</v>
      </c>
      <c r="C24053" t="s">
        <v>2</v>
      </c>
      <c r="D24053" t="s">
        <v>14115</v>
      </c>
    </row>
    <row r="24054" spans="1:4" ht="15">
      <c r="A24054" t="s">
        <v>5254</v>
      </c>
      <c r="B24054" s="53">
        <v>2022</v>
      </c>
      <c r="C24054" t="s">
        <v>2</v>
      </c>
      <c r="D24054" t="s">
        <v>14101</v>
      </c>
    </row>
    <row r="24055" spans="1:4" ht="15">
      <c r="A24055" t="s">
        <v>5254</v>
      </c>
      <c r="B24055" s="53">
        <v>2021</v>
      </c>
      <c r="C24055" t="s">
        <v>1433</v>
      </c>
      <c r="D24055" t="s">
        <v>14116</v>
      </c>
    </row>
    <row r="24056" spans="1:4" ht="15">
      <c r="A24056" t="s">
        <v>5254</v>
      </c>
      <c r="B24056" s="53">
        <v>2021</v>
      </c>
      <c r="C24056" t="s">
        <v>1433</v>
      </c>
      <c r="D24056" t="s">
        <v>14117</v>
      </c>
    </row>
    <row r="24057" spans="1:4" ht="15">
      <c r="A24057" t="s">
        <v>5254</v>
      </c>
      <c r="B24057" s="53">
        <v>2021</v>
      </c>
      <c r="C24057" t="s">
        <v>5725</v>
      </c>
      <c r="D24057" t="s">
        <v>14118</v>
      </c>
    </row>
    <row r="24058" spans="1:4" ht="15">
      <c r="A24058" t="s">
        <v>5254</v>
      </c>
      <c r="B24058" s="53">
        <v>2021</v>
      </c>
      <c r="C24058" t="s">
        <v>924</v>
      </c>
      <c r="D24058" t="s">
        <v>14119</v>
      </c>
    </row>
    <row r="24059" spans="1:4" ht="15">
      <c r="A24059" t="s">
        <v>5254</v>
      </c>
      <c r="B24059" s="53">
        <v>2021</v>
      </c>
      <c r="C24059" t="s">
        <v>139</v>
      </c>
      <c r="D24059" t="s">
        <v>14120</v>
      </c>
    </row>
    <row r="24060" spans="1:4" ht="15">
      <c r="A24060" t="s">
        <v>5254</v>
      </c>
      <c r="B24060" s="53">
        <v>2021</v>
      </c>
      <c r="C24060" t="s">
        <v>45</v>
      </c>
      <c r="D24060" t="s">
        <v>1112</v>
      </c>
    </row>
    <row r="24061" spans="1:4" ht="15">
      <c r="A24061" t="s">
        <v>5254</v>
      </c>
      <c r="B24061" s="53">
        <v>2021</v>
      </c>
      <c r="C24061" t="s">
        <v>5269</v>
      </c>
      <c r="D24061" t="s">
        <v>14121</v>
      </c>
    </row>
    <row r="24062" spans="1:4" ht="15">
      <c r="A24062" t="s">
        <v>5254</v>
      </c>
      <c r="B24062" s="53">
        <v>2021</v>
      </c>
      <c r="C24062" t="s">
        <v>2895</v>
      </c>
      <c r="D24062" t="s">
        <v>14122</v>
      </c>
    </row>
    <row r="24063" spans="1:4" ht="15">
      <c r="A24063" t="s">
        <v>5254</v>
      </c>
      <c r="B24063" s="53">
        <v>2021</v>
      </c>
      <c r="C24063" t="s">
        <v>504</v>
      </c>
      <c r="D24063" t="s">
        <v>14123</v>
      </c>
    </row>
    <row r="24064" spans="1:4" ht="15">
      <c r="A24064" t="s">
        <v>5254</v>
      </c>
      <c r="B24064" s="53">
        <v>2021</v>
      </c>
      <c r="C24064" t="s">
        <v>7</v>
      </c>
      <c r="D24064" t="s">
        <v>14124</v>
      </c>
    </row>
    <row r="24065" spans="1:4" ht="15">
      <c r="A24065" t="s">
        <v>5254</v>
      </c>
      <c r="B24065" s="53">
        <v>2021</v>
      </c>
      <c r="C24065" t="s">
        <v>1126</v>
      </c>
      <c r="D24065" t="s">
        <v>14125</v>
      </c>
    </row>
    <row r="24066" spans="1:4" ht="15">
      <c r="A24066" t="s">
        <v>5254</v>
      </c>
      <c r="B24066" s="53">
        <v>2021</v>
      </c>
      <c r="C24066" t="s">
        <v>661</v>
      </c>
      <c r="D24066" t="s">
        <v>14126</v>
      </c>
    </row>
    <row r="24067" spans="1:4" ht="15">
      <c r="A24067" t="s">
        <v>5254</v>
      </c>
      <c r="B24067" s="53">
        <v>2021</v>
      </c>
      <c r="C24067" t="s">
        <v>1105</v>
      </c>
      <c r="D24067" t="s">
        <v>14127</v>
      </c>
    </row>
    <row r="24068" spans="1:4" ht="15">
      <c r="A24068" t="s">
        <v>5254</v>
      </c>
      <c r="B24068" s="53">
        <v>2021</v>
      </c>
      <c r="C24068" t="s">
        <v>1105</v>
      </c>
      <c r="D24068" t="s">
        <v>14128</v>
      </c>
    </row>
    <row r="24069" spans="1:4" ht="15">
      <c r="A24069" t="s">
        <v>5254</v>
      </c>
      <c r="B24069" s="53">
        <v>2021</v>
      </c>
      <c r="C24069" t="s">
        <v>10409</v>
      </c>
      <c r="D24069" t="s">
        <v>14109</v>
      </c>
    </row>
    <row r="24070" spans="1:4" ht="15">
      <c r="A24070" t="s">
        <v>5254</v>
      </c>
      <c r="B24070" s="53">
        <v>2021</v>
      </c>
      <c r="C24070" t="s">
        <v>2000</v>
      </c>
      <c r="D24070" t="s">
        <v>14129</v>
      </c>
    </row>
    <row r="24071" spans="1:4" ht="15">
      <c r="A24071" t="s">
        <v>5254</v>
      </c>
      <c r="B24071" s="53">
        <v>2021</v>
      </c>
      <c r="C24071" t="s">
        <v>2</v>
      </c>
      <c r="D24071" t="s">
        <v>14130</v>
      </c>
    </row>
    <row r="24072" spans="1:4" ht="15">
      <c r="A24072" t="s">
        <v>5254</v>
      </c>
      <c r="B24072" s="53">
        <v>2021</v>
      </c>
      <c r="C24072" t="s">
        <v>2</v>
      </c>
      <c r="D24072" t="s">
        <v>14131</v>
      </c>
    </row>
    <row r="24073" spans="1:4" ht="15">
      <c r="A24073" t="s">
        <v>5254</v>
      </c>
      <c r="B24073" s="53">
        <v>2021</v>
      </c>
      <c r="C24073" t="s">
        <v>2</v>
      </c>
      <c r="D24073" t="s">
        <v>14122</v>
      </c>
    </row>
    <row r="24074" spans="1:4" ht="15">
      <c r="A24074" t="s">
        <v>5254</v>
      </c>
      <c r="B24074" s="53">
        <v>2021</v>
      </c>
      <c r="C24074" t="s">
        <v>2</v>
      </c>
      <c r="D24074" t="s">
        <v>14124</v>
      </c>
    </row>
    <row r="24075" spans="1:4" ht="15">
      <c r="A24075" t="s">
        <v>5254</v>
      </c>
      <c r="B24075" s="53">
        <v>2021</v>
      </c>
      <c r="C24075" t="s">
        <v>2</v>
      </c>
      <c r="D24075" t="s">
        <v>14127</v>
      </c>
    </row>
    <row r="24076" spans="1:4" ht="15">
      <c r="A24076" t="s">
        <v>5254</v>
      </c>
      <c r="B24076" s="53">
        <v>2021</v>
      </c>
      <c r="C24076" t="s">
        <v>2</v>
      </c>
      <c r="D24076" t="s">
        <v>14128</v>
      </c>
    </row>
    <row r="24077" spans="1:4" ht="15">
      <c r="A24077" t="s">
        <v>5254</v>
      </c>
      <c r="B24077" s="53">
        <v>2021</v>
      </c>
      <c r="C24077" t="s">
        <v>2</v>
      </c>
      <c r="D24077" t="s">
        <v>14079</v>
      </c>
    </row>
    <row r="24078" spans="1:4" ht="15">
      <c r="A24078" t="s">
        <v>5254</v>
      </c>
      <c r="B24078" s="53">
        <v>2021</v>
      </c>
      <c r="C24078" t="s">
        <v>2</v>
      </c>
      <c r="D24078" t="s">
        <v>14126</v>
      </c>
    </row>
    <row r="24079" spans="1:4" ht="15">
      <c r="A24079" t="s">
        <v>5254</v>
      </c>
      <c r="B24079" s="53">
        <v>2021</v>
      </c>
      <c r="C24079" t="s">
        <v>2</v>
      </c>
      <c r="D24079" t="s">
        <v>14129</v>
      </c>
    </row>
    <row r="24080" spans="1:4" ht="15">
      <c r="A24080" t="s">
        <v>5254</v>
      </c>
      <c r="B24080" s="53">
        <v>2020</v>
      </c>
      <c r="C24080" t="s">
        <v>30</v>
      </c>
      <c r="D24080" t="s">
        <v>14132</v>
      </c>
    </row>
    <row r="24081" spans="1:4" ht="15">
      <c r="A24081" t="s">
        <v>5254</v>
      </c>
      <c r="B24081" s="53">
        <v>2020</v>
      </c>
      <c r="C24081" t="s">
        <v>30</v>
      </c>
      <c r="D24081" t="s">
        <v>14133</v>
      </c>
    </row>
    <row r="24082" spans="1:4" ht="15">
      <c r="A24082" t="s">
        <v>5254</v>
      </c>
      <c r="B24082" s="53">
        <v>2020</v>
      </c>
      <c r="C24082" t="s">
        <v>1433</v>
      </c>
      <c r="D24082" t="s">
        <v>14134</v>
      </c>
    </row>
    <row r="24083" spans="1:4" ht="15">
      <c r="A24083" t="s">
        <v>5254</v>
      </c>
      <c r="B24083" s="53">
        <v>2020</v>
      </c>
      <c r="C24083" t="s">
        <v>1433</v>
      </c>
      <c r="D24083" t="s">
        <v>14135</v>
      </c>
    </row>
    <row r="24084" spans="1:4" ht="15">
      <c r="A24084" t="s">
        <v>5254</v>
      </c>
      <c r="B24084" s="53">
        <v>2020</v>
      </c>
      <c r="C24084" t="s">
        <v>1132</v>
      </c>
      <c r="D24084" t="s">
        <v>14136</v>
      </c>
    </row>
    <row r="24085" spans="1:4" ht="15">
      <c r="A24085" t="s">
        <v>5254</v>
      </c>
      <c r="B24085" s="53">
        <v>2020</v>
      </c>
      <c r="C24085" t="s">
        <v>45</v>
      </c>
      <c r="D24085" t="s">
        <v>14137</v>
      </c>
    </row>
    <row r="24086" spans="1:4" ht="15">
      <c r="A24086" t="s">
        <v>5254</v>
      </c>
      <c r="B24086" s="53">
        <v>2020</v>
      </c>
      <c r="C24086" t="s">
        <v>45</v>
      </c>
      <c r="D24086" t="s">
        <v>14138</v>
      </c>
    </row>
    <row r="24087" spans="1:4" ht="15">
      <c r="A24087" t="s">
        <v>5254</v>
      </c>
      <c r="B24087" s="53">
        <v>2020</v>
      </c>
      <c r="C24087" t="s">
        <v>143</v>
      </c>
      <c r="D24087" t="s">
        <v>14139</v>
      </c>
    </row>
    <row r="24088" spans="1:4" ht="15">
      <c r="A24088" t="s">
        <v>5254</v>
      </c>
      <c r="B24088" s="53">
        <v>2020</v>
      </c>
      <c r="C24088" t="s">
        <v>86</v>
      </c>
      <c r="D24088" t="s">
        <v>14140</v>
      </c>
    </row>
    <row r="24089" spans="1:4" ht="15">
      <c r="A24089" t="s">
        <v>5254</v>
      </c>
      <c r="B24089" s="53">
        <v>2020</v>
      </c>
      <c r="C24089" t="s">
        <v>914</v>
      </c>
      <c r="D24089" t="s">
        <v>14141</v>
      </c>
    </row>
    <row r="24090" spans="1:4" ht="15">
      <c r="A24090" t="s">
        <v>5254</v>
      </c>
      <c r="B24090" s="53">
        <v>2020</v>
      </c>
      <c r="C24090" t="s">
        <v>661</v>
      </c>
      <c r="D24090" t="s">
        <v>14142</v>
      </c>
    </row>
    <row r="24091" spans="1:4" ht="15">
      <c r="A24091" t="s">
        <v>5254</v>
      </c>
      <c r="B24091" s="53">
        <v>2020</v>
      </c>
      <c r="C24091" t="s">
        <v>1105</v>
      </c>
      <c r="D24091" t="s">
        <v>14143</v>
      </c>
    </row>
    <row r="24092" spans="1:4" ht="15">
      <c r="A24092" t="s">
        <v>5254</v>
      </c>
      <c r="B24092" s="53">
        <v>2020</v>
      </c>
      <c r="C24092" t="s">
        <v>1105</v>
      </c>
      <c r="D24092" t="s">
        <v>14144</v>
      </c>
    </row>
    <row r="24093" spans="1:4" ht="15">
      <c r="A24093" t="s">
        <v>5254</v>
      </c>
      <c r="B24093" s="53">
        <v>2020</v>
      </c>
      <c r="C24093" t="s">
        <v>1496</v>
      </c>
      <c r="D24093" t="s">
        <v>14145</v>
      </c>
    </row>
    <row r="24094" spans="1:4" ht="15">
      <c r="A24094" t="s">
        <v>5254</v>
      </c>
      <c r="B24094" s="53">
        <v>2020</v>
      </c>
      <c r="C24094" t="s">
        <v>2</v>
      </c>
      <c r="D24094" t="s">
        <v>14146</v>
      </c>
    </row>
    <row r="24095" spans="1:4" ht="15">
      <c r="A24095" t="s">
        <v>5254</v>
      </c>
      <c r="B24095" s="53">
        <v>2020</v>
      </c>
      <c r="C24095" t="s">
        <v>2</v>
      </c>
      <c r="D24095" t="s">
        <v>14147</v>
      </c>
    </row>
    <row r="24096" spans="1:4" ht="15">
      <c r="A24096" t="s">
        <v>5254</v>
      </c>
      <c r="B24096" s="53">
        <v>2020</v>
      </c>
      <c r="C24096" t="s">
        <v>2</v>
      </c>
      <c r="D24096" t="s">
        <v>14148</v>
      </c>
    </row>
    <row r="24097" spans="1:4" ht="15">
      <c r="A24097" t="s">
        <v>5254</v>
      </c>
      <c r="B24097" s="53">
        <v>2020</v>
      </c>
      <c r="C24097" t="s">
        <v>2</v>
      </c>
      <c r="D24097" t="s">
        <v>14100</v>
      </c>
    </row>
    <row r="24098" spans="1:4" ht="15">
      <c r="A24098" t="s">
        <v>5254</v>
      </c>
      <c r="B24098" s="53">
        <v>2020</v>
      </c>
      <c r="C24098" t="s">
        <v>2</v>
      </c>
      <c r="D24098" t="s">
        <v>14149</v>
      </c>
    </row>
    <row r="24099" spans="1:4" ht="15">
      <c r="A24099" t="s">
        <v>5254</v>
      </c>
      <c r="B24099" s="53">
        <v>2020</v>
      </c>
      <c r="C24099" t="s">
        <v>2</v>
      </c>
      <c r="D24099" t="s">
        <v>1131</v>
      </c>
    </row>
    <row r="24100" spans="1:4" ht="15">
      <c r="A24100" t="s">
        <v>5254</v>
      </c>
      <c r="B24100" s="53">
        <v>2020</v>
      </c>
      <c r="C24100" t="s">
        <v>2</v>
      </c>
      <c r="D24100" t="s">
        <v>14120</v>
      </c>
    </row>
    <row r="24101" spans="1:4" ht="15">
      <c r="A24101" t="s">
        <v>5254</v>
      </c>
      <c r="B24101" s="53">
        <v>2020</v>
      </c>
      <c r="C24101" t="s">
        <v>2</v>
      </c>
      <c r="D24101" t="s">
        <v>14150</v>
      </c>
    </row>
    <row r="24102" spans="1:4" ht="15">
      <c r="A24102" t="s">
        <v>5254</v>
      </c>
      <c r="B24102" s="53">
        <v>2019</v>
      </c>
      <c r="C24102" t="s">
        <v>1728</v>
      </c>
      <c r="D24102" t="s">
        <v>14151</v>
      </c>
    </row>
    <row r="24103" spans="1:4" ht="15">
      <c r="A24103" t="s">
        <v>5254</v>
      </c>
      <c r="B24103" s="53">
        <v>2019</v>
      </c>
      <c r="C24103" t="s">
        <v>504</v>
      </c>
      <c r="D24103" t="s">
        <v>14152</v>
      </c>
    </row>
    <row r="24104" spans="1:4" ht="15">
      <c r="A24104" t="s">
        <v>5254</v>
      </c>
      <c r="B24104" s="53">
        <v>2019</v>
      </c>
      <c r="C24104" t="s">
        <v>7</v>
      </c>
      <c r="D24104" t="s">
        <v>14153</v>
      </c>
    </row>
    <row r="24105" spans="1:4" ht="15">
      <c r="A24105" t="s">
        <v>5254</v>
      </c>
      <c r="B24105" s="53">
        <v>2019</v>
      </c>
      <c r="C24105" t="s">
        <v>1126</v>
      </c>
      <c r="D24105" t="s">
        <v>14154</v>
      </c>
    </row>
    <row r="24106" spans="1:4" ht="15">
      <c r="A24106" t="s">
        <v>5254</v>
      </c>
      <c r="B24106" s="53">
        <v>2019</v>
      </c>
      <c r="C24106" t="s">
        <v>194</v>
      </c>
      <c r="D24106" t="s">
        <v>14155</v>
      </c>
    </row>
    <row r="24107" spans="1:4" ht="15">
      <c r="A24107" t="s">
        <v>5254</v>
      </c>
      <c r="B24107" s="53">
        <v>2019</v>
      </c>
      <c r="C24107" t="s">
        <v>1734</v>
      </c>
      <c r="D24107" t="s">
        <v>14156</v>
      </c>
    </row>
    <row r="24108" spans="1:4" ht="15">
      <c r="A24108" t="s">
        <v>5254</v>
      </c>
      <c r="B24108" s="53">
        <v>2019</v>
      </c>
      <c r="C24108" t="s">
        <v>3572</v>
      </c>
      <c r="D24108" t="s">
        <v>10093</v>
      </c>
    </row>
    <row r="24109" spans="1:4" ht="15">
      <c r="A24109" t="s">
        <v>5254</v>
      </c>
      <c r="B24109" s="53">
        <v>2019</v>
      </c>
      <c r="C24109" t="s">
        <v>1735</v>
      </c>
      <c r="D24109" t="s">
        <v>14157</v>
      </c>
    </row>
    <row r="24110" spans="1:4" ht="15">
      <c r="A24110" t="s">
        <v>5254</v>
      </c>
      <c r="B24110" s="53">
        <v>2019</v>
      </c>
      <c r="C24110" t="s">
        <v>2</v>
      </c>
      <c r="D24110" t="s">
        <v>14158</v>
      </c>
    </row>
    <row r="24111" spans="1:4" ht="15">
      <c r="A24111" t="s">
        <v>5254</v>
      </c>
      <c r="B24111" s="53">
        <v>2019</v>
      </c>
      <c r="C24111" t="s">
        <v>2</v>
      </c>
      <c r="D24111" t="s">
        <v>14152</v>
      </c>
    </row>
    <row r="24112" spans="1:4" ht="15">
      <c r="A24112" t="s">
        <v>5254</v>
      </c>
      <c r="B24112" s="53">
        <v>2019</v>
      </c>
      <c r="C24112" t="s">
        <v>2</v>
      </c>
      <c r="D24112" t="s">
        <v>14159</v>
      </c>
    </row>
    <row r="24113" spans="1:4" ht="15">
      <c r="A24113" t="s">
        <v>5254</v>
      </c>
      <c r="B24113" s="53">
        <v>2019</v>
      </c>
      <c r="C24113" t="s">
        <v>2</v>
      </c>
      <c r="D24113" t="s">
        <v>10093</v>
      </c>
    </row>
    <row r="24114" spans="1:4" ht="15">
      <c r="A24114" t="s">
        <v>5254</v>
      </c>
      <c r="B24114" s="53">
        <v>2019</v>
      </c>
      <c r="C24114" t="s">
        <v>2</v>
      </c>
      <c r="D24114" t="s">
        <v>14160</v>
      </c>
    </row>
    <row r="24115" spans="1:4" ht="15">
      <c r="A24115" t="s">
        <v>5254</v>
      </c>
      <c r="B24115" s="53">
        <v>2019</v>
      </c>
      <c r="C24115" t="s">
        <v>2</v>
      </c>
      <c r="D24115" t="s">
        <v>14161</v>
      </c>
    </row>
    <row r="24116" spans="1:4" ht="15">
      <c r="A24116" t="s">
        <v>5254</v>
      </c>
      <c r="B24116" s="53">
        <v>2019</v>
      </c>
      <c r="C24116" t="s">
        <v>2</v>
      </c>
      <c r="D24116" t="s">
        <v>14162</v>
      </c>
    </row>
    <row r="24117" spans="1:4" ht="15">
      <c r="A24117" t="s">
        <v>5254</v>
      </c>
      <c r="B24117" s="53">
        <v>2019</v>
      </c>
      <c r="C24117" t="s">
        <v>2</v>
      </c>
      <c r="D24117" t="s">
        <v>14163</v>
      </c>
    </row>
    <row r="24118" spans="1:4" ht="15">
      <c r="A24118" t="s">
        <v>5254</v>
      </c>
      <c r="B24118" s="53">
        <v>2019</v>
      </c>
      <c r="C24118" t="s">
        <v>2</v>
      </c>
      <c r="D24118" t="s">
        <v>14164</v>
      </c>
    </row>
    <row r="24119" spans="1:4" ht="15">
      <c r="A24119" t="s">
        <v>5254</v>
      </c>
      <c r="B24119" s="53">
        <v>2019</v>
      </c>
      <c r="C24119" t="s">
        <v>2</v>
      </c>
      <c r="D24119" t="s">
        <v>14140</v>
      </c>
    </row>
    <row r="24120" spans="1:4" ht="15">
      <c r="A24120" t="s">
        <v>5254</v>
      </c>
      <c r="B24120" s="53">
        <v>2019</v>
      </c>
      <c r="C24120" t="s">
        <v>2</v>
      </c>
      <c r="D24120" t="s">
        <v>14154</v>
      </c>
    </row>
    <row r="24121" spans="1:4" ht="15">
      <c r="A24121" t="s">
        <v>5254</v>
      </c>
      <c r="B24121" s="53">
        <v>2019</v>
      </c>
      <c r="C24121" t="s">
        <v>2</v>
      </c>
      <c r="D24121" t="s">
        <v>14165</v>
      </c>
    </row>
    <row r="24122" spans="1:4" ht="15">
      <c r="A24122" t="s">
        <v>5254</v>
      </c>
      <c r="B24122" s="53">
        <v>2019</v>
      </c>
      <c r="C24122" t="s">
        <v>2</v>
      </c>
      <c r="D24122" t="s">
        <v>14142</v>
      </c>
    </row>
    <row r="24123" spans="1:4" ht="15">
      <c r="A24123" t="s">
        <v>5254</v>
      </c>
      <c r="B24123" s="53">
        <v>2019</v>
      </c>
      <c r="C24123" t="s">
        <v>2</v>
      </c>
      <c r="D24123" t="s">
        <v>14143</v>
      </c>
    </row>
    <row r="24124" spans="1:4" ht="15">
      <c r="A24124" t="s">
        <v>5254</v>
      </c>
      <c r="B24124" s="53">
        <v>2019</v>
      </c>
      <c r="C24124" t="s">
        <v>2</v>
      </c>
      <c r="D24124" t="s">
        <v>14166</v>
      </c>
    </row>
    <row r="24125" spans="1:4" ht="15">
      <c r="A24125" t="s">
        <v>5254</v>
      </c>
      <c r="B24125" s="53">
        <v>2018</v>
      </c>
      <c r="C24125" t="s">
        <v>1433</v>
      </c>
      <c r="D24125" t="s">
        <v>14167</v>
      </c>
    </row>
    <row r="24126" spans="1:4" ht="15">
      <c r="A24126" t="s">
        <v>5254</v>
      </c>
      <c r="B24126" s="53">
        <v>2018</v>
      </c>
      <c r="C24126" t="s">
        <v>5269</v>
      </c>
      <c r="D24126" t="s">
        <v>14168</v>
      </c>
    </row>
    <row r="24127" spans="1:4" ht="15">
      <c r="A24127" t="s">
        <v>5254</v>
      </c>
      <c r="B24127" s="53">
        <v>2018</v>
      </c>
      <c r="C24127" t="s">
        <v>504</v>
      </c>
      <c r="D24127" t="s">
        <v>14169</v>
      </c>
    </row>
    <row r="24128" spans="1:4" ht="15">
      <c r="A24128" t="s">
        <v>5254</v>
      </c>
      <c r="B24128" s="53">
        <v>2018</v>
      </c>
      <c r="C24128" t="s">
        <v>7</v>
      </c>
      <c r="D24128" t="s">
        <v>14170</v>
      </c>
    </row>
    <row r="24129" spans="1:4" ht="15">
      <c r="A24129" t="s">
        <v>5254</v>
      </c>
      <c r="B24129" s="53">
        <v>2018</v>
      </c>
      <c r="C24129" t="s">
        <v>7</v>
      </c>
      <c r="D24129" t="s">
        <v>14171</v>
      </c>
    </row>
    <row r="24130" spans="1:4" ht="15">
      <c r="A24130" t="s">
        <v>5254</v>
      </c>
      <c r="B24130" s="53">
        <v>2018</v>
      </c>
      <c r="C24130" t="s">
        <v>4950</v>
      </c>
      <c r="D24130" t="s">
        <v>14172</v>
      </c>
    </row>
    <row r="24131" spans="1:4" ht="15">
      <c r="A24131" t="s">
        <v>5254</v>
      </c>
      <c r="B24131" s="53">
        <v>2018</v>
      </c>
      <c r="C24131" t="s">
        <v>3572</v>
      </c>
      <c r="D24131" t="s">
        <v>10109</v>
      </c>
    </row>
    <row r="24132" spans="1:4" ht="15">
      <c r="A24132" t="s">
        <v>5254</v>
      </c>
      <c r="B24132" s="53">
        <v>2018</v>
      </c>
      <c r="C24132" t="s">
        <v>1735</v>
      </c>
      <c r="D24132" t="s">
        <v>14173</v>
      </c>
    </row>
    <row r="24133" spans="1:4" ht="15">
      <c r="A24133" t="s">
        <v>5254</v>
      </c>
      <c r="B24133" s="53">
        <v>2018</v>
      </c>
      <c r="C24133" t="s">
        <v>645</v>
      </c>
      <c r="D24133" t="s">
        <v>14174</v>
      </c>
    </row>
    <row r="24134" spans="1:4" ht="15">
      <c r="A24134" t="s">
        <v>5254</v>
      </c>
      <c r="B24134" s="53">
        <v>2018</v>
      </c>
      <c r="C24134" t="s">
        <v>14175</v>
      </c>
      <c r="D24134" t="s">
        <v>14176</v>
      </c>
    </row>
    <row r="24135" spans="1:4" ht="15">
      <c r="A24135" t="s">
        <v>5254</v>
      </c>
      <c r="B24135" s="53">
        <v>2018</v>
      </c>
      <c r="C24135" t="s">
        <v>2</v>
      </c>
      <c r="D24135" t="s">
        <v>14177</v>
      </c>
    </row>
    <row r="24136" spans="1:4" ht="15">
      <c r="A24136" t="s">
        <v>5254</v>
      </c>
      <c r="B24136" s="53">
        <v>2018</v>
      </c>
      <c r="C24136" t="s">
        <v>2</v>
      </c>
      <c r="D24136" t="s">
        <v>14178</v>
      </c>
    </row>
    <row r="24137" spans="1:4" ht="15">
      <c r="A24137" t="s">
        <v>5254</v>
      </c>
      <c r="B24137" s="53">
        <v>2018</v>
      </c>
      <c r="C24137" t="s">
        <v>2</v>
      </c>
      <c r="D24137" t="s">
        <v>14172</v>
      </c>
    </row>
    <row r="24138" spans="1:4" ht="15">
      <c r="A24138" t="s">
        <v>5254</v>
      </c>
      <c r="B24138" s="53">
        <v>2018</v>
      </c>
      <c r="C24138" t="s">
        <v>2</v>
      </c>
      <c r="D24138" t="s">
        <v>14179</v>
      </c>
    </row>
    <row r="24139" spans="1:4" ht="15">
      <c r="A24139" t="s">
        <v>5254</v>
      </c>
      <c r="B24139" s="53">
        <v>2018</v>
      </c>
      <c r="C24139" t="s">
        <v>2</v>
      </c>
      <c r="D24139" t="s">
        <v>14180</v>
      </c>
    </row>
    <row r="24140" spans="1:4" ht="15">
      <c r="A24140" t="s">
        <v>5254</v>
      </c>
      <c r="B24140" s="53">
        <v>2018</v>
      </c>
      <c r="C24140" t="s">
        <v>2</v>
      </c>
      <c r="D24140" t="s">
        <v>14181</v>
      </c>
    </row>
    <row r="24141" spans="1:4" ht="15">
      <c r="A24141" t="s">
        <v>5254</v>
      </c>
      <c r="B24141" s="53">
        <v>2018</v>
      </c>
      <c r="C24141" t="s">
        <v>2</v>
      </c>
      <c r="D24141" t="s">
        <v>14182</v>
      </c>
    </row>
    <row r="24142" spans="1:4" ht="15">
      <c r="A24142" t="s">
        <v>5254</v>
      </c>
      <c r="B24142" s="53">
        <v>2018</v>
      </c>
      <c r="C24142" t="s">
        <v>2</v>
      </c>
      <c r="D24142" t="s">
        <v>14170</v>
      </c>
    </row>
    <row r="24143" spans="1:4" ht="15">
      <c r="A24143" t="s">
        <v>5254</v>
      </c>
      <c r="B24143" s="53">
        <v>2018</v>
      </c>
      <c r="C24143" t="s">
        <v>2</v>
      </c>
      <c r="D24143" t="s">
        <v>14183</v>
      </c>
    </row>
    <row r="24144" spans="1:4" ht="15">
      <c r="A24144" t="s">
        <v>5254</v>
      </c>
      <c r="B24144" s="53">
        <v>2017</v>
      </c>
      <c r="C24144" t="s">
        <v>7</v>
      </c>
      <c r="D24144" t="s">
        <v>14184</v>
      </c>
    </row>
    <row r="24145" spans="1:4" ht="15">
      <c r="A24145" t="s">
        <v>5254</v>
      </c>
      <c r="B24145" s="53">
        <v>2017</v>
      </c>
      <c r="C24145" t="s">
        <v>1126</v>
      </c>
      <c r="D24145" t="s">
        <v>10117</v>
      </c>
    </row>
    <row r="24146" spans="1:4" ht="15">
      <c r="A24146" t="s">
        <v>5254</v>
      </c>
      <c r="B24146" s="53">
        <v>2017</v>
      </c>
      <c r="C24146" t="s">
        <v>661</v>
      </c>
      <c r="D24146" t="s">
        <v>5070</v>
      </c>
    </row>
    <row r="24147" spans="1:4" ht="15">
      <c r="A24147" t="s">
        <v>5254</v>
      </c>
      <c r="B24147" s="53">
        <v>2017</v>
      </c>
      <c r="C24147" t="s">
        <v>661</v>
      </c>
      <c r="D24147" t="s">
        <v>14185</v>
      </c>
    </row>
    <row r="24148" spans="1:4" ht="15">
      <c r="A24148" t="s">
        <v>5254</v>
      </c>
      <c r="B24148" s="53">
        <v>2017</v>
      </c>
      <c r="C24148" t="s">
        <v>2</v>
      </c>
      <c r="D24148" t="s">
        <v>5076</v>
      </c>
    </row>
    <row r="24149" spans="1:4" ht="15">
      <c r="A24149" t="s">
        <v>5254</v>
      </c>
      <c r="B24149" s="53">
        <v>2017</v>
      </c>
      <c r="C24149" t="s">
        <v>2</v>
      </c>
      <c r="D24149" t="s">
        <v>14186</v>
      </c>
    </row>
    <row r="24150" spans="1:4" ht="15">
      <c r="A24150" t="s">
        <v>5254</v>
      </c>
      <c r="B24150" s="53">
        <v>2017</v>
      </c>
      <c r="C24150" t="s">
        <v>2</v>
      </c>
      <c r="D24150" t="s">
        <v>14187</v>
      </c>
    </row>
    <row r="24151" spans="1:4" ht="15">
      <c r="A24151" t="s">
        <v>5254</v>
      </c>
      <c r="B24151" s="53">
        <v>2017</v>
      </c>
      <c r="C24151" t="s">
        <v>2</v>
      </c>
      <c r="D24151" t="s">
        <v>14188</v>
      </c>
    </row>
    <row r="24152" spans="1:4" ht="15">
      <c r="A24152" t="s">
        <v>5254</v>
      </c>
      <c r="B24152" s="53">
        <v>2017</v>
      </c>
      <c r="C24152" t="s">
        <v>2</v>
      </c>
      <c r="D24152" t="s">
        <v>14189</v>
      </c>
    </row>
    <row r="24153" spans="1:4" ht="15">
      <c r="A24153" t="s">
        <v>5254</v>
      </c>
      <c r="B24153" s="53">
        <v>2016</v>
      </c>
      <c r="C24153" t="s">
        <v>924</v>
      </c>
      <c r="D24153" t="s">
        <v>14190</v>
      </c>
    </row>
    <row r="24154" spans="1:4" ht="15">
      <c r="A24154" t="s">
        <v>5254</v>
      </c>
      <c r="B24154" s="53">
        <v>2016</v>
      </c>
      <c r="C24154" t="s">
        <v>504</v>
      </c>
      <c r="D24154" t="s">
        <v>14191</v>
      </c>
    </row>
    <row r="24155" spans="1:4" ht="15">
      <c r="A24155" t="s">
        <v>5254</v>
      </c>
      <c r="B24155" s="53">
        <v>2016</v>
      </c>
      <c r="C24155" t="s">
        <v>7</v>
      </c>
      <c r="D24155" t="s">
        <v>14192</v>
      </c>
    </row>
    <row r="24156" spans="1:4" ht="15">
      <c r="A24156" t="s">
        <v>5254</v>
      </c>
      <c r="B24156" s="53">
        <v>2016</v>
      </c>
      <c r="C24156" t="s">
        <v>661</v>
      </c>
      <c r="D24156" t="s">
        <v>14193</v>
      </c>
    </row>
    <row r="24157" spans="1:4" ht="15">
      <c r="A24157" t="s">
        <v>5254</v>
      </c>
      <c r="B24157" s="53">
        <v>2016</v>
      </c>
      <c r="C24157" t="s">
        <v>661</v>
      </c>
      <c r="D24157" t="s">
        <v>14194</v>
      </c>
    </row>
    <row r="24158" spans="1:4" ht="15">
      <c r="A24158" t="s">
        <v>5254</v>
      </c>
      <c r="B24158" s="53">
        <v>2016</v>
      </c>
      <c r="C24158" t="s">
        <v>5846</v>
      </c>
      <c r="D24158" t="s">
        <v>14195</v>
      </c>
    </row>
    <row r="24159" spans="1:4" ht="15">
      <c r="A24159" t="s">
        <v>5254</v>
      </c>
      <c r="B24159" s="53">
        <v>2016</v>
      </c>
      <c r="C24159" t="s">
        <v>2</v>
      </c>
      <c r="D24159" t="s">
        <v>14196</v>
      </c>
    </row>
    <row r="24160" spans="1:4" ht="15">
      <c r="A24160" t="s">
        <v>5254</v>
      </c>
      <c r="B24160" s="53">
        <v>2016</v>
      </c>
      <c r="C24160" t="s">
        <v>2</v>
      </c>
      <c r="D24160" t="s">
        <v>14197</v>
      </c>
    </row>
    <row r="24161" spans="1:4" ht="15">
      <c r="A24161" t="s">
        <v>5254</v>
      </c>
      <c r="B24161" s="53">
        <v>2016</v>
      </c>
      <c r="C24161" t="s">
        <v>2</v>
      </c>
      <c r="D24161" t="s">
        <v>14198</v>
      </c>
    </row>
    <row r="24162" spans="1:4" ht="15">
      <c r="A24162" t="s">
        <v>5254</v>
      </c>
      <c r="B24162" s="53">
        <v>2015</v>
      </c>
      <c r="C24162" t="s">
        <v>504</v>
      </c>
      <c r="D24162" t="s">
        <v>14199</v>
      </c>
    </row>
    <row r="24163" spans="1:4" ht="15">
      <c r="A24163" t="s">
        <v>5254</v>
      </c>
      <c r="B24163" s="53">
        <v>2015</v>
      </c>
      <c r="C24163" t="s">
        <v>9839</v>
      </c>
      <c r="D24163" t="s">
        <v>14200</v>
      </c>
    </row>
    <row r="24164" spans="1:4" ht="15">
      <c r="A24164" t="s">
        <v>5254</v>
      </c>
      <c r="B24164" s="53">
        <v>2015</v>
      </c>
      <c r="C24164" t="s">
        <v>9839</v>
      </c>
      <c r="D24164" t="s">
        <v>14201</v>
      </c>
    </row>
    <row r="24165" spans="1:4" ht="15">
      <c r="A24165" t="s">
        <v>5254</v>
      </c>
      <c r="B24165" s="53">
        <v>2015</v>
      </c>
      <c r="C24165" t="s">
        <v>661</v>
      </c>
      <c r="D24165" t="s">
        <v>14202</v>
      </c>
    </row>
    <row r="24166" spans="1:4" ht="15">
      <c r="A24166" t="s">
        <v>5254</v>
      </c>
      <c r="B24166" s="53">
        <v>2015</v>
      </c>
      <c r="C24166" t="s">
        <v>1496</v>
      </c>
      <c r="D24166" t="s">
        <v>14203</v>
      </c>
    </row>
    <row r="24167" spans="1:4" ht="15">
      <c r="A24167" t="s">
        <v>5254</v>
      </c>
      <c r="B24167" s="53">
        <v>2015</v>
      </c>
      <c r="C24167" t="s">
        <v>2</v>
      </c>
      <c r="D24167" t="s">
        <v>14203</v>
      </c>
    </row>
    <row r="24168" spans="1:4" ht="15">
      <c r="A24168" t="s">
        <v>5254</v>
      </c>
      <c r="B24168" s="53">
        <v>2015</v>
      </c>
      <c r="C24168" t="s">
        <v>2</v>
      </c>
      <c r="D24168" t="s">
        <v>14204</v>
      </c>
    </row>
    <row r="24169" spans="1:4" ht="15">
      <c r="A24169" t="s">
        <v>5254</v>
      </c>
      <c r="B24169" s="53">
        <v>2015</v>
      </c>
      <c r="C24169" t="s">
        <v>2</v>
      </c>
      <c r="D24169" t="s">
        <v>14205</v>
      </c>
    </row>
    <row r="24170" spans="1:4" ht="15">
      <c r="A24170" t="s">
        <v>5254</v>
      </c>
      <c r="B24170" s="53">
        <v>2014</v>
      </c>
      <c r="C24170" t="s">
        <v>5269</v>
      </c>
      <c r="D24170" t="s">
        <v>14206</v>
      </c>
    </row>
    <row r="24171" spans="1:4" ht="15">
      <c r="A24171" t="s">
        <v>5254</v>
      </c>
      <c r="B24171" s="53">
        <v>2014</v>
      </c>
      <c r="C24171" t="s">
        <v>5269</v>
      </c>
      <c r="D24171" t="s">
        <v>14207</v>
      </c>
    </row>
    <row r="24172" spans="1:4" ht="15">
      <c r="A24172" t="s">
        <v>5254</v>
      </c>
      <c r="B24172" s="53">
        <v>2014</v>
      </c>
      <c r="C24172" t="s">
        <v>7</v>
      </c>
      <c r="D24172" t="s">
        <v>14208</v>
      </c>
    </row>
    <row r="24173" spans="1:4" ht="15">
      <c r="A24173" t="s">
        <v>5254</v>
      </c>
      <c r="B24173" s="53">
        <v>2012</v>
      </c>
      <c r="C24173" t="s">
        <v>7</v>
      </c>
      <c r="D24173" t="s">
        <v>14209</v>
      </c>
    </row>
    <row r="24174" spans="1:4" ht="15">
      <c r="A24174" t="s">
        <v>5254</v>
      </c>
      <c r="B24174" s="53">
        <v>2011</v>
      </c>
      <c r="C24174" t="s">
        <v>1220</v>
      </c>
      <c r="D24174" t="s">
        <v>14210</v>
      </c>
    </row>
    <row r="24175" spans="1:4" ht="15">
      <c r="A24175" t="s">
        <v>5254</v>
      </c>
      <c r="B24175" s="53">
        <v>2010</v>
      </c>
      <c r="C24175" t="s">
        <v>661</v>
      </c>
      <c r="D24175" t="s">
        <v>14211</v>
      </c>
    </row>
    <row r="24176" spans="1:4" ht="15">
      <c r="A24176" t="s">
        <v>5254</v>
      </c>
      <c r="B24176" s="53">
        <v>2009</v>
      </c>
      <c r="C24176" t="s">
        <v>7</v>
      </c>
      <c r="D24176" t="s">
        <v>14212</v>
      </c>
    </row>
    <row r="24177" spans="1:4" ht="15">
      <c r="A24177" t="s">
        <v>5254</v>
      </c>
      <c r="B24177" s="53">
        <v>2007</v>
      </c>
      <c r="C24177" t="s">
        <v>7</v>
      </c>
      <c r="D24177" t="s">
        <v>14213</v>
      </c>
    </row>
    <row r="24178" spans="1:4" ht="15">
      <c r="A24178" t="s">
        <v>5208</v>
      </c>
      <c r="B24178" s="53">
        <v>2023</v>
      </c>
      <c r="C24178" t="s">
        <v>30</v>
      </c>
      <c r="D24178" t="s">
        <v>17647</v>
      </c>
    </row>
    <row r="24179" spans="1:4" ht="15">
      <c r="A24179" t="s">
        <v>5208</v>
      </c>
      <c r="B24179" s="53">
        <v>2023</v>
      </c>
      <c r="C24179" t="s">
        <v>1293</v>
      </c>
      <c r="D24179" t="s">
        <v>17648</v>
      </c>
    </row>
    <row r="24180" spans="1:4" ht="15">
      <c r="A24180" t="s">
        <v>5208</v>
      </c>
      <c r="B24180" s="53">
        <v>2023</v>
      </c>
      <c r="C24180" t="s">
        <v>8173</v>
      </c>
      <c r="D24180" t="s">
        <v>8174</v>
      </c>
    </row>
    <row r="24181" spans="1:4" ht="15">
      <c r="A24181" t="s">
        <v>5208</v>
      </c>
      <c r="B24181" s="53">
        <v>2023</v>
      </c>
      <c r="C24181" t="s">
        <v>5269</v>
      </c>
      <c r="D24181" t="s">
        <v>17649</v>
      </c>
    </row>
    <row r="24182" spans="1:4" ht="15">
      <c r="A24182" t="s">
        <v>5208</v>
      </c>
      <c r="B24182" s="53">
        <v>2023</v>
      </c>
      <c r="C24182" t="s">
        <v>374</v>
      </c>
      <c r="D24182" t="s">
        <v>17650</v>
      </c>
    </row>
    <row r="24183" spans="1:4" ht="15">
      <c r="A24183" t="s">
        <v>5208</v>
      </c>
      <c r="B24183" s="53">
        <v>2023</v>
      </c>
      <c r="C24183" t="s">
        <v>374</v>
      </c>
      <c r="D24183" t="s">
        <v>17651</v>
      </c>
    </row>
    <row r="24184" spans="1:4" ht="15">
      <c r="A24184" t="s">
        <v>5208</v>
      </c>
      <c r="B24184" s="53">
        <v>2023</v>
      </c>
      <c r="C24184" t="s">
        <v>194</v>
      </c>
      <c r="D24184" t="s">
        <v>17652</v>
      </c>
    </row>
    <row r="24185" spans="1:4" ht="15">
      <c r="A24185" t="s">
        <v>5208</v>
      </c>
      <c r="B24185" s="53">
        <v>2023</v>
      </c>
      <c r="C24185" t="s">
        <v>194</v>
      </c>
      <c r="D24185" t="s">
        <v>17653</v>
      </c>
    </row>
    <row r="24186" spans="1:4" ht="15">
      <c r="A24186" t="s">
        <v>5208</v>
      </c>
      <c r="B24186" s="53">
        <v>2023</v>
      </c>
      <c r="C24186" t="s">
        <v>661</v>
      </c>
      <c r="D24186" t="s">
        <v>17654</v>
      </c>
    </row>
    <row r="24187" spans="1:4" ht="15">
      <c r="A24187" t="s">
        <v>5208</v>
      </c>
      <c r="B24187" s="53">
        <v>2023</v>
      </c>
      <c r="C24187" t="s">
        <v>17655</v>
      </c>
      <c r="D24187" t="s">
        <v>17656</v>
      </c>
    </row>
    <row r="24188" spans="1:4" ht="15">
      <c r="A24188" t="s">
        <v>5208</v>
      </c>
      <c r="B24188" s="53">
        <v>2023</v>
      </c>
      <c r="C24188" t="s">
        <v>17655</v>
      </c>
      <c r="D24188" t="s">
        <v>17657</v>
      </c>
    </row>
    <row r="24189" spans="1:4" ht="15">
      <c r="A24189" t="s">
        <v>5208</v>
      </c>
      <c r="B24189" s="53">
        <v>2023</v>
      </c>
      <c r="C24189" t="s">
        <v>2</v>
      </c>
      <c r="D24189" t="s">
        <v>17658</v>
      </c>
    </row>
    <row r="24190" spans="1:4" ht="15">
      <c r="A24190" t="s">
        <v>5208</v>
      </c>
      <c r="B24190" s="53">
        <v>2023</v>
      </c>
      <c r="C24190" t="s">
        <v>2</v>
      </c>
      <c r="D24190" t="s">
        <v>17656</v>
      </c>
    </row>
    <row r="24191" spans="1:4" ht="15">
      <c r="A24191" t="s">
        <v>5208</v>
      </c>
      <c r="B24191" s="53">
        <v>2023</v>
      </c>
      <c r="C24191" t="s">
        <v>2</v>
      </c>
      <c r="D24191" t="s">
        <v>17659</v>
      </c>
    </row>
    <row r="24192" spans="1:4" ht="15">
      <c r="A24192" t="s">
        <v>5208</v>
      </c>
      <c r="B24192" s="53">
        <v>2023</v>
      </c>
      <c r="C24192" t="s">
        <v>2</v>
      </c>
      <c r="D24192" t="s">
        <v>17652</v>
      </c>
    </row>
    <row r="24193" spans="1:4" ht="15">
      <c r="A24193" t="s">
        <v>5208</v>
      </c>
      <c r="B24193" s="53">
        <v>2023</v>
      </c>
      <c r="C24193" t="s">
        <v>2</v>
      </c>
      <c r="D24193" t="s">
        <v>17660</v>
      </c>
    </row>
    <row r="24194" spans="1:4" ht="15">
      <c r="A24194" t="s">
        <v>5208</v>
      </c>
      <c r="B24194" s="53">
        <v>2023</v>
      </c>
      <c r="C24194" t="s">
        <v>2</v>
      </c>
      <c r="D24194" t="s">
        <v>17661</v>
      </c>
    </row>
    <row r="24195" spans="1:4" ht="15">
      <c r="A24195" t="s">
        <v>5208</v>
      </c>
      <c r="B24195" s="53">
        <v>2023</v>
      </c>
      <c r="C24195" t="s">
        <v>2</v>
      </c>
      <c r="D24195" t="s">
        <v>17662</v>
      </c>
    </row>
    <row r="24196" spans="1:4" ht="15">
      <c r="A24196" t="s">
        <v>5208</v>
      </c>
      <c r="B24196" s="53">
        <v>2023</v>
      </c>
      <c r="C24196" t="s">
        <v>2</v>
      </c>
      <c r="D24196" t="s">
        <v>17663</v>
      </c>
    </row>
    <row r="24197" spans="1:4" ht="15">
      <c r="A24197" t="s">
        <v>5208</v>
      </c>
      <c r="B24197" s="53">
        <v>2022</v>
      </c>
      <c r="C24197" t="s">
        <v>1288</v>
      </c>
      <c r="D24197" t="s">
        <v>17664</v>
      </c>
    </row>
    <row r="24198" spans="1:4" ht="15">
      <c r="A24198" t="s">
        <v>5208</v>
      </c>
      <c r="B24198" s="53">
        <v>2022</v>
      </c>
      <c r="C24198" t="s">
        <v>914</v>
      </c>
      <c r="D24198" t="s">
        <v>17665</v>
      </c>
    </row>
    <row r="24199" spans="1:4" ht="15">
      <c r="A24199" t="s">
        <v>5208</v>
      </c>
      <c r="B24199" s="53">
        <v>2022</v>
      </c>
      <c r="C24199" t="s">
        <v>1287</v>
      </c>
      <c r="D24199" t="s">
        <v>17666</v>
      </c>
    </row>
    <row r="24200" spans="1:4" ht="15">
      <c r="A24200" t="s">
        <v>5208</v>
      </c>
      <c r="B24200" s="53">
        <v>2022</v>
      </c>
      <c r="C24200" t="s">
        <v>1287</v>
      </c>
      <c r="D24200" t="s">
        <v>17667</v>
      </c>
    </row>
    <row r="24201" spans="1:4" ht="15">
      <c r="A24201" t="s">
        <v>5208</v>
      </c>
      <c r="B24201" s="53">
        <v>2022</v>
      </c>
      <c r="C24201" t="s">
        <v>7</v>
      </c>
      <c r="D24201" t="s">
        <v>17668</v>
      </c>
    </row>
    <row r="24202" spans="1:4" ht="15">
      <c r="A24202" t="s">
        <v>5208</v>
      </c>
      <c r="B24202" s="53">
        <v>2022</v>
      </c>
      <c r="C24202" t="s">
        <v>7</v>
      </c>
      <c r="D24202" t="s">
        <v>17669</v>
      </c>
    </row>
    <row r="24203" spans="1:4" ht="15">
      <c r="A24203" t="s">
        <v>5208</v>
      </c>
      <c r="B24203" s="53">
        <v>2022</v>
      </c>
      <c r="C24203" t="s">
        <v>7</v>
      </c>
      <c r="D24203" t="s">
        <v>17670</v>
      </c>
    </row>
    <row r="24204" spans="1:4" ht="15">
      <c r="A24204" t="s">
        <v>5208</v>
      </c>
      <c r="B24204" s="53">
        <v>2022</v>
      </c>
      <c r="C24204" t="s">
        <v>7</v>
      </c>
      <c r="D24204" t="s">
        <v>17671</v>
      </c>
    </row>
    <row r="24205" spans="1:4" ht="15">
      <c r="A24205" t="s">
        <v>5208</v>
      </c>
      <c r="B24205" s="53">
        <v>2022</v>
      </c>
      <c r="C24205" t="s">
        <v>17672</v>
      </c>
      <c r="D24205" t="s">
        <v>17673</v>
      </c>
    </row>
    <row r="24206" spans="1:4" ht="15">
      <c r="A24206" t="s">
        <v>5208</v>
      </c>
      <c r="B24206" s="53">
        <v>2022</v>
      </c>
      <c r="C24206" t="s">
        <v>17674</v>
      </c>
      <c r="D24206" t="s">
        <v>17675</v>
      </c>
    </row>
    <row r="24207" spans="1:4" ht="15">
      <c r="A24207" t="s">
        <v>5208</v>
      </c>
      <c r="B24207" s="53">
        <v>2022</v>
      </c>
      <c r="C24207" t="s">
        <v>61</v>
      </c>
      <c r="D24207" t="s">
        <v>17676</v>
      </c>
    </row>
    <row r="24208" spans="1:4" ht="15">
      <c r="A24208" t="s">
        <v>5208</v>
      </c>
      <c r="B24208" s="53">
        <v>2022</v>
      </c>
      <c r="C24208" t="s">
        <v>22</v>
      </c>
      <c r="D24208" t="s">
        <v>17677</v>
      </c>
    </row>
    <row r="24209" spans="1:4" ht="15">
      <c r="A24209" t="s">
        <v>5208</v>
      </c>
      <c r="B24209" s="53">
        <v>2022</v>
      </c>
      <c r="C24209" t="s">
        <v>17655</v>
      </c>
      <c r="D24209" t="s">
        <v>17678</v>
      </c>
    </row>
    <row r="24210" spans="1:4" ht="15">
      <c r="A24210" t="s">
        <v>5208</v>
      </c>
      <c r="B24210" s="53">
        <v>2022</v>
      </c>
      <c r="C24210" t="s">
        <v>14</v>
      </c>
      <c r="D24210" t="s">
        <v>17679</v>
      </c>
    </row>
    <row r="24211" spans="1:4" ht="15">
      <c r="A24211" t="s">
        <v>5208</v>
      </c>
      <c r="B24211" s="53">
        <v>2022</v>
      </c>
      <c r="C24211" t="s">
        <v>14</v>
      </c>
      <c r="D24211" t="s">
        <v>17680</v>
      </c>
    </row>
    <row r="24212" spans="1:4" ht="15">
      <c r="A24212" t="s">
        <v>5208</v>
      </c>
      <c r="B24212" s="53">
        <v>2022</v>
      </c>
      <c r="C24212" t="s">
        <v>14</v>
      </c>
      <c r="D24212" t="s">
        <v>17681</v>
      </c>
    </row>
    <row r="24213" spans="1:4" ht="15">
      <c r="A24213" t="s">
        <v>5208</v>
      </c>
      <c r="B24213" s="53">
        <v>2022</v>
      </c>
      <c r="C24213" t="s">
        <v>2</v>
      </c>
      <c r="D24213" t="s">
        <v>17682</v>
      </c>
    </row>
    <row r="24214" spans="1:4" ht="15">
      <c r="A24214" t="s">
        <v>5208</v>
      </c>
      <c r="B24214" s="53">
        <v>2022</v>
      </c>
      <c r="C24214" t="s">
        <v>2</v>
      </c>
      <c r="D24214" t="s">
        <v>17683</v>
      </c>
    </row>
    <row r="24215" spans="1:4" ht="15">
      <c r="A24215" t="s">
        <v>5208</v>
      </c>
      <c r="B24215" s="53">
        <v>2022</v>
      </c>
      <c r="C24215" t="s">
        <v>2</v>
      </c>
      <c r="D24215" t="s">
        <v>17684</v>
      </c>
    </row>
    <row r="24216" spans="1:4" ht="15">
      <c r="A24216" t="s">
        <v>5208</v>
      </c>
      <c r="B24216" s="53">
        <v>2021</v>
      </c>
      <c r="C24216" t="s">
        <v>30</v>
      </c>
      <c r="D24216" t="s">
        <v>17685</v>
      </c>
    </row>
    <row r="24217" spans="1:4" ht="15">
      <c r="A24217" t="s">
        <v>5208</v>
      </c>
      <c r="B24217" s="53">
        <v>2021</v>
      </c>
      <c r="C24217" t="s">
        <v>139</v>
      </c>
      <c r="D24217" t="s">
        <v>17686</v>
      </c>
    </row>
    <row r="24218" spans="1:4" ht="15">
      <c r="A24218" t="s">
        <v>5208</v>
      </c>
      <c r="B24218" s="53">
        <v>2021</v>
      </c>
      <c r="C24218" t="s">
        <v>143</v>
      </c>
      <c r="D24218" t="s">
        <v>17687</v>
      </c>
    </row>
    <row r="24219" spans="1:4" ht="15">
      <c r="A24219" t="s">
        <v>5208</v>
      </c>
      <c r="B24219" s="53">
        <v>2021</v>
      </c>
      <c r="C24219" t="s">
        <v>5700</v>
      </c>
      <c r="D24219" t="s">
        <v>17688</v>
      </c>
    </row>
    <row r="24220" spans="1:4" ht="15">
      <c r="A24220" t="s">
        <v>5208</v>
      </c>
      <c r="B24220" s="53">
        <v>2021</v>
      </c>
      <c r="C24220" t="s">
        <v>504</v>
      </c>
      <c r="D24220" t="s">
        <v>17689</v>
      </c>
    </row>
    <row r="24221" spans="1:4" ht="15">
      <c r="A24221" t="s">
        <v>5208</v>
      </c>
      <c r="B24221" s="53">
        <v>2021</v>
      </c>
      <c r="C24221" t="s">
        <v>504</v>
      </c>
      <c r="D24221" t="s">
        <v>17690</v>
      </c>
    </row>
    <row r="24222" spans="1:4" ht="15">
      <c r="A24222" t="s">
        <v>5208</v>
      </c>
      <c r="B24222" s="53">
        <v>2021</v>
      </c>
      <c r="C24222" t="s">
        <v>1287</v>
      </c>
      <c r="D24222" t="s">
        <v>17691</v>
      </c>
    </row>
    <row r="24223" spans="1:4" ht="15">
      <c r="A24223" t="s">
        <v>5208</v>
      </c>
      <c r="B24223" s="53">
        <v>2021</v>
      </c>
      <c r="C24223" t="s">
        <v>1287</v>
      </c>
      <c r="D24223" t="s">
        <v>17692</v>
      </c>
    </row>
    <row r="24224" spans="1:4" ht="15">
      <c r="A24224" t="s">
        <v>5208</v>
      </c>
      <c r="B24224" s="53">
        <v>2021</v>
      </c>
      <c r="C24224" t="s">
        <v>1287</v>
      </c>
      <c r="D24224" t="s">
        <v>17693</v>
      </c>
    </row>
    <row r="24225" spans="1:4" ht="15">
      <c r="A24225" t="s">
        <v>5208</v>
      </c>
      <c r="B24225" s="53">
        <v>2021</v>
      </c>
      <c r="C24225" t="s">
        <v>194</v>
      </c>
      <c r="D24225" t="s">
        <v>17694</v>
      </c>
    </row>
    <row r="24226" spans="1:4" ht="15">
      <c r="A24226" t="s">
        <v>5208</v>
      </c>
      <c r="B24226" s="53">
        <v>2021</v>
      </c>
      <c r="C24226" t="s">
        <v>194</v>
      </c>
      <c r="D24226" t="s">
        <v>17695</v>
      </c>
    </row>
    <row r="24227" spans="1:4" ht="15">
      <c r="A24227" t="s">
        <v>5208</v>
      </c>
      <c r="B24227" s="53">
        <v>2021</v>
      </c>
      <c r="C24227" t="s">
        <v>194</v>
      </c>
      <c r="D24227" t="s">
        <v>17696</v>
      </c>
    </row>
    <row r="24228" spans="1:4" ht="15">
      <c r="A24228" t="s">
        <v>5208</v>
      </c>
      <c r="B24228" s="53">
        <v>2021</v>
      </c>
      <c r="C24228" t="s">
        <v>22</v>
      </c>
      <c r="D24228" t="s">
        <v>17697</v>
      </c>
    </row>
    <row r="24229" spans="1:4" ht="15">
      <c r="A24229" t="s">
        <v>5208</v>
      </c>
      <c r="B24229" s="53">
        <v>2021</v>
      </c>
      <c r="C24229" t="s">
        <v>72</v>
      </c>
      <c r="D24229" t="s">
        <v>17698</v>
      </c>
    </row>
    <row r="24230" spans="1:4" ht="15">
      <c r="A24230" t="s">
        <v>5208</v>
      </c>
      <c r="B24230" s="53">
        <v>2021</v>
      </c>
      <c r="C24230" t="s">
        <v>14</v>
      </c>
      <c r="D24230" t="s">
        <v>17699</v>
      </c>
    </row>
    <row r="24231" spans="1:4" ht="15">
      <c r="A24231" t="s">
        <v>5208</v>
      </c>
      <c r="B24231" s="53">
        <v>2021</v>
      </c>
      <c r="C24231" t="s">
        <v>14</v>
      </c>
      <c r="D24231" t="s">
        <v>17700</v>
      </c>
    </row>
    <row r="24232" spans="1:4" ht="15">
      <c r="A24232" t="s">
        <v>5208</v>
      </c>
      <c r="B24232" s="53">
        <v>2021</v>
      </c>
      <c r="C24232" t="s">
        <v>14</v>
      </c>
      <c r="D24232" t="s">
        <v>17701</v>
      </c>
    </row>
    <row r="24233" spans="1:4" ht="15">
      <c r="A24233" t="s">
        <v>5208</v>
      </c>
      <c r="B24233" s="53">
        <v>2021</v>
      </c>
      <c r="C24233" t="s">
        <v>14</v>
      </c>
      <c r="D24233" t="s">
        <v>17702</v>
      </c>
    </row>
    <row r="24234" spans="1:4" ht="15">
      <c r="A24234" t="s">
        <v>5208</v>
      </c>
      <c r="B24234" s="53">
        <v>2021</v>
      </c>
      <c r="C24234" t="s">
        <v>2</v>
      </c>
      <c r="D24234" t="s">
        <v>17703</v>
      </c>
    </row>
    <row r="24235" spans="1:4" ht="15">
      <c r="A24235" t="s">
        <v>5208</v>
      </c>
      <c r="B24235" s="53">
        <v>2021</v>
      </c>
      <c r="C24235" t="s">
        <v>2</v>
      </c>
      <c r="D24235" t="s">
        <v>17665</v>
      </c>
    </row>
    <row r="24236" spans="1:4" ht="15">
      <c r="A24236" t="s">
        <v>5208</v>
      </c>
      <c r="B24236" s="53">
        <v>2021</v>
      </c>
      <c r="C24236" t="s">
        <v>2</v>
      </c>
      <c r="D24236" t="s">
        <v>8232</v>
      </c>
    </row>
    <row r="24237" spans="1:4" ht="15">
      <c r="A24237" t="s">
        <v>5208</v>
      </c>
      <c r="B24237" s="53">
        <v>2020</v>
      </c>
      <c r="C24237" t="s">
        <v>30</v>
      </c>
      <c r="D24237" t="s">
        <v>17704</v>
      </c>
    </row>
    <row r="24238" spans="1:4" ht="15">
      <c r="A24238" t="s">
        <v>5208</v>
      </c>
      <c r="B24238" s="53">
        <v>2020</v>
      </c>
      <c r="C24238" t="s">
        <v>5151</v>
      </c>
      <c r="D24238" t="s">
        <v>17705</v>
      </c>
    </row>
    <row r="24239" spans="1:4" ht="15">
      <c r="A24239" t="s">
        <v>5208</v>
      </c>
      <c r="B24239" s="53">
        <v>2020</v>
      </c>
      <c r="C24239" t="s">
        <v>5269</v>
      </c>
      <c r="D24239" t="s">
        <v>17706</v>
      </c>
    </row>
    <row r="24240" spans="1:4" ht="15">
      <c r="A24240" t="s">
        <v>5208</v>
      </c>
      <c r="B24240" s="53">
        <v>2020</v>
      </c>
      <c r="C24240" t="s">
        <v>1287</v>
      </c>
      <c r="D24240" t="s">
        <v>17707</v>
      </c>
    </row>
    <row r="24241" spans="1:4" ht="15">
      <c r="A24241" t="s">
        <v>5208</v>
      </c>
      <c r="B24241" s="53">
        <v>2020</v>
      </c>
      <c r="C24241" t="s">
        <v>1287</v>
      </c>
      <c r="D24241" t="s">
        <v>17708</v>
      </c>
    </row>
    <row r="24242" spans="1:4" ht="15">
      <c r="A24242" t="s">
        <v>5208</v>
      </c>
      <c r="B24242" s="53">
        <v>2020</v>
      </c>
      <c r="C24242" t="s">
        <v>1287</v>
      </c>
      <c r="D24242" t="s">
        <v>17709</v>
      </c>
    </row>
    <row r="24243" spans="1:4" ht="15">
      <c r="A24243" t="s">
        <v>5208</v>
      </c>
      <c r="B24243" s="53">
        <v>2020</v>
      </c>
      <c r="C24243" t="s">
        <v>1287</v>
      </c>
      <c r="D24243" t="s">
        <v>17710</v>
      </c>
    </row>
    <row r="24244" spans="1:4" ht="15">
      <c r="A24244" t="s">
        <v>5208</v>
      </c>
      <c r="B24244" s="53">
        <v>2020</v>
      </c>
      <c r="C24244" t="s">
        <v>1287</v>
      </c>
      <c r="D24244" t="s">
        <v>17711</v>
      </c>
    </row>
    <row r="24245" spans="1:4" ht="15">
      <c r="A24245" t="s">
        <v>5208</v>
      </c>
      <c r="B24245" s="53">
        <v>2020</v>
      </c>
      <c r="C24245" t="s">
        <v>7</v>
      </c>
      <c r="D24245" t="s">
        <v>17712</v>
      </c>
    </row>
    <row r="24246" spans="1:4" ht="15">
      <c r="A24246" t="s">
        <v>5208</v>
      </c>
      <c r="B24246" s="53">
        <v>2020</v>
      </c>
      <c r="C24246" t="s">
        <v>7</v>
      </c>
      <c r="D24246" t="s">
        <v>17713</v>
      </c>
    </row>
    <row r="24247" spans="1:4" ht="15">
      <c r="A24247" t="s">
        <v>5208</v>
      </c>
      <c r="B24247" s="53">
        <v>2020</v>
      </c>
      <c r="C24247" t="s">
        <v>194</v>
      </c>
      <c r="D24247" t="s">
        <v>17714</v>
      </c>
    </row>
    <row r="24248" spans="1:4" ht="15">
      <c r="A24248" t="s">
        <v>5208</v>
      </c>
      <c r="B24248" s="53">
        <v>2020</v>
      </c>
      <c r="C24248" t="s">
        <v>390</v>
      </c>
      <c r="D24248" t="s">
        <v>17715</v>
      </c>
    </row>
    <row r="24249" spans="1:4" ht="15">
      <c r="A24249" t="s">
        <v>5208</v>
      </c>
      <c r="B24249" s="53">
        <v>2020</v>
      </c>
      <c r="C24249" t="s">
        <v>22</v>
      </c>
      <c r="D24249" t="s">
        <v>17716</v>
      </c>
    </row>
    <row r="24250" spans="1:4" ht="15">
      <c r="A24250" t="s">
        <v>5208</v>
      </c>
      <c r="B24250" s="53">
        <v>2020</v>
      </c>
      <c r="C24250" t="s">
        <v>14</v>
      </c>
      <c r="D24250" t="s">
        <v>17717</v>
      </c>
    </row>
    <row r="24251" spans="1:4" ht="15">
      <c r="A24251" t="s">
        <v>5208</v>
      </c>
      <c r="B24251" s="53">
        <v>2020</v>
      </c>
      <c r="C24251" t="s">
        <v>14</v>
      </c>
      <c r="D24251" t="s">
        <v>17718</v>
      </c>
    </row>
    <row r="24252" spans="1:4" ht="15">
      <c r="A24252" t="s">
        <v>5208</v>
      </c>
      <c r="B24252" s="53">
        <v>2020</v>
      </c>
      <c r="C24252" t="s">
        <v>14</v>
      </c>
      <c r="D24252" t="s">
        <v>17719</v>
      </c>
    </row>
    <row r="24253" spans="1:4" ht="15">
      <c r="A24253" t="s">
        <v>5208</v>
      </c>
      <c r="B24253" s="53">
        <v>2020</v>
      </c>
      <c r="C24253" t="s">
        <v>14</v>
      </c>
      <c r="D24253" t="s">
        <v>17720</v>
      </c>
    </row>
    <row r="24254" spans="1:4" ht="15">
      <c r="A24254" t="s">
        <v>5208</v>
      </c>
      <c r="B24254" s="53">
        <v>2020</v>
      </c>
      <c r="C24254" t="s">
        <v>14</v>
      </c>
      <c r="D24254" t="s">
        <v>17721</v>
      </c>
    </row>
    <row r="24255" spans="1:4" ht="15">
      <c r="A24255" t="s">
        <v>5208</v>
      </c>
      <c r="B24255" s="53">
        <v>2020</v>
      </c>
      <c r="C24255" t="s">
        <v>14</v>
      </c>
      <c r="D24255" t="s">
        <v>17722</v>
      </c>
    </row>
    <row r="24256" spans="1:4" ht="15">
      <c r="A24256" t="s">
        <v>5208</v>
      </c>
      <c r="B24256" s="53">
        <v>2020</v>
      </c>
      <c r="C24256" t="s">
        <v>2</v>
      </c>
      <c r="D24256" t="s">
        <v>17723</v>
      </c>
    </row>
    <row r="24257" spans="1:4" ht="15">
      <c r="A24257" t="s">
        <v>5208</v>
      </c>
      <c r="B24257" s="53">
        <v>2020</v>
      </c>
      <c r="C24257" t="s">
        <v>2</v>
      </c>
      <c r="D24257" t="s">
        <v>17710</v>
      </c>
    </row>
    <row r="24258" spans="1:4" ht="15">
      <c r="A24258" t="s">
        <v>5208</v>
      </c>
      <c r="B24258" s="53">
        <v>2020</v>
      </c>
      <c r="C24258" t="s">
        <v>2</v>
      </c>
      <c r="D24258" t="s">
        <v>17724</v>
      </c>
    </row>
    <row r="24259" spans="1:4" ht="15">
      <c r="A24259" t="s">
        <v>5208</v>
      </c>
      <c r="B24259" s="53">
        <v>2020</v>
      </c>
      <c r="C24259" t="s">
        <v>2</v>
      </c>
      <c r="D24259" t="s">
        <v>17721</v>
      </c>
    </row>
    <row r="24260" spans="1:4" ht="15">
      <c r="A24260" t="s">
        <v>5208</v>
      </c>
      <c r="B24260" s="53">
        <v>2020</v>
      </c>
      <c r="C24260" t="s">
        <v>2</v>
      </c>
      <c r="D24260" t="s">
        <v>17725</v>
      </c>
    </row>
    <row r="24261" spans="1:4" ht="15">
      <c r="A24261" t="s">
        <v>5208</v>
      </c>
      <c r="B24261" s="53">
        <v>2020</v>
      </c>
      <c r="C24261" t="s">
        <v>2</v>
      </c>
      <c r="D24261" t="s">
        <v>17690</v>
      </c>
    </row>
    <row r="24262" spans="1:4" ht="15">
      <c r="A24262" t="s">
        <v>5208</v>
      </c>
      <c r="B24262" s="53">
        <v>2019</v>
      </c>
      <c r="C24262" t="s">
        <v>30</v>
      </c>
      <c r="D24262" t="s">
        <v>17726</v>
      </c>
    </row>
    <row r="24263" spans="1:4" ht="15">
      <c r="A24263" t="s">
        <v>5208</v>
      </c>
      <c r="B24263" s="53">
        <v>2019</v>
      </c>
      <c r="C24263" t="s">
        <v>1433</v>
      </c>
      <c r="D24263" t="s">
        <v>17727</v>
      </c>
    </row>
    <row r="24264" spans="1:4" ht="15">
      <c r="A24264" t="s">
        <v>5208</v>
      </c>
      <c r="B24264" s="53">
        <v>2019</v>
      </c>
      <c r="C24264" t="s">
        <v>1433</v>
      </c>
      <c r="D24264" t="s">
        <v>17728</v>
      </c>
    </row>
    <row r="24265" spans="1:4" ht="15">
      <c r="A24265" t="s">
        <v>5208</v>
      </c>
      <c r="B24265" s="53">
        <v>2019</v>
      </c>
      <c r="C24265" t="s">
        <v>14916</v>
      </c>
      <c r="D24265" t="s">
        <v>17729</v>
      </c>
    </row>
    <row r="24266" spans="1:4" ht="15">
      <c r="A24266" t="s">
        <v>5208</v>
      </c>
      <c r="B24266" s="53">
        <v>2019</v>
      </c>
      <c r="C24266" t="s">
        <v>1287</v>
      </c>
      <c r="D24266" t="s">
        <v>17730</v>
      </c>
    </row>
    <row r="24267" spans="1:4" ht="15">
      <c r="A24267" t="s">
        <v>5208</v>
      </c>
      <c r="B24267" s="53">
        <v>2019</v>
      </c>
      <c r="C24267" t="s">
        <v>1287</v>
      </c>
      <c r="D24267" t="s">
        <v>17731</v>
      </c>
    </row>
    <row r="24268" spans="1:4" ht="15">
      <c r="A24268" t="s">
        <v>5208</v>
      </c>
      <c r="B24268" s="53">
        <v>2019</v>
      </c>
      <c r="C24268" t="s">
        <v>1287</v>
      </c>
      <c r="D24268" t="s">
        <v>17732</v>
      </c>
    </row>
    <row r="24269" spans="1:4" ht="15">
      <c r="A24269" t="s">
        <v>5208</v>
      </c>
      <c r="B24269" s="53">
        <v>2019</v>
      </c>
      <c r="C24269" t="s">
        <v>7</v>
      </c>
      <c r="D24269" t="s">
        <v>17733</v>
      </c>
    </row>
    <row r="24270" spans="1:4" ht="15">
      <c r="A24270" t="s">
        <v>5208</v>
      </c>
      <c r="B24270" s="53">
        <v>2019</v>
      </c>
      <c r="C24270" t="s">
        <v>7</v>
      </c>
      <c r="D24270" t="s">
        <v>17734</v>
      </c>
    </row>
    <row r="24271" spans="1:4" ht="15">
      <c r="A24271" t="s">
        <v>5208</v>
      </c>
      <c r="B24271" s="53">
        <v>2019</v>
      </c>
      <c r="C24271" t="s">
        <v>7</v>
      </c>
      <c r="D24271" t="s">
        <v>17735</v>
      </c>
    </row>
    <row r="24272" spans="1:4" ht="15">
      <c r="A24272" t="s">
        <v>5208</v>
      </c>
      <c r="B24272" s="53">
        <v>2019</v>
      </c>
      <c r="C24272" t="s">
        <v>7</v>
      </c>
      <c r="D24272" t="s">
        <v>17736</v>
      </c>
    </row>
    <row r="24273" spans="1:4" ht="15">
      <c r="A24273" t="s">
        <v>5208</v>
      </c>
      <c r="B24273" s="53">
        <v>2019</v>
      </c>
      <c r="C24273" t="s">
        <v>194</v>
      </c>
      <c r="D24273" t="s">
        <v>17737</v>
      </c>
    </row>
    <row r="24274" spans="1:4" ht="15">
      <c r="A24274" t="s">
        <v>5208</v>
      </c>
      <c r="B24274" s="53">
        <v>2019</v>
      </c>
      <c r="C24274" t="s">
        <v>17738</v>
      </c>
      <c r="D24274" t="s">
        <v>17739</v>
      </c>
    </row>
    <row r="24275" spans="1:4" ht="15">
      <c r="A24275" t="s">
        <v>5208</v>
      </c>
      <c r="B24275" s="53">
        <v>2019</v>
      </c>
      <c r="C24275" t="s">
        <v>17738</v>
      </c>
      <c r="D24275" t="s">
        <v>17740</v>
      </c>
    </row>
    <row r="24276" spans="1:4" ht="15">
      <c r="A24276" t="s">
        <v>5208</v>
      </c>
      <c r="B24276" s="53">
        <v>2019</v>
      </c>
      <c r="C24276" t="s">
        <v>22</v>
      </c>
      <c r="D24276" t="s">
        <v>17741</v>
      </c>
    </row>
    <row r="24277" spans="1:4" ht="15">
      <c r="A24277" t="s">
        <v>5208</v>
      </c>
      <c r="B24277" s="53">
        <v>2019</v>
      </c>
      <c r="C24277" t="s">
        <v>14</v>
      </c>
      <c r="D24277" t="s">
        <v>17742</v>
      </c>
    </row>
    <row r="24278" spans="1:4" ht="15">
      <c r="A24278" t="s">
        <v>5208</v>
      </c>
      <c r="B24278" s="53">
        <v>2019</v>
      </c>
      <c r="C24278" t="s">
        <v>14</v>
      </c>
      <c r="D24278" t="s">
        <v>17743</v>
      </c>
    </row>
    <row r="24279" spans="1:4" ht="15">
      <c r="A24279" t="s">
        <v>5208</v>
      </c>
      <c r="B24279" s="53">
        <v>2019</v>
      </c>
      <c r="C24279" t="s">
        <v>2</v>
      </c>
      <c r="D24279" t="s">
        <v>17744</v>
      </c>
    </row>
    <row r="24280" spans="1:4" ht="15">
      <c r="A24280" t="s">
        <v>5208</v>
      </c>
      <c r="B24280" s="53">
        <v>2019</v>
      </c>
      <c r="C24280" t="s">
        <v>2</v>
      </c>
      <c r="D24280" t="s">
        <v>17745</v>
      </c>
    </row>
    <row r="24281" spans="1:4" ht="15">
      <c r="A24281" t="s">
        <v>5208</v>
      </c>
      <c r="B24281" s="53">
        <v>2019</v>
      </c>
      <c r="C24281" t="s">
        <v>2</v>
      </c>
      <c r="D24281" t="s">
        <v>17746</v>
      </c>
    </row>
    <row r="24282" spans="1:4" ht="15">
      <c r="A24282" t="s">
        <v>5208</v>
      </c>
      <c r="B24282" s="53">
        <v>2019</v>
      </c>
      <c r="C24282" t="s">
        <v>2</v>
      </c>
      <c r="D24282" t="s">
        <v>17747</v>
      </c>
    </row>
    <row r="24283" spans="1:4" ht="15">
      <c r="A24283" t="s">
        <v>5208</v>
      </c>
      <c r="B24283" s="53">
        <v>2019</v>
      </c>
      <c r="C24283" t="s">
        <v>2</v>
      </c>
      <c r="D24283" t="s">
        <v>17748</v>
      </c>
    </row>
    <row r="24284" spans="1:4" ht="15">
      <c r="A24284" t="s">
        <v>5208</v>
      </c>
      <c r="B24284" s="53">
        <v>2019</v>
      </c>
      <c r="C24284" t="s">
        <v>2</v>
      </c>
      <c r="D24284" t="s">
        <v>17749</v>
      </c>
    </row>
    <row r="24285" spans="1:4" ht="15">
      <c r="A24285" t="s">
        <v>5208</v>
      </c>
      <c r="B24285" s="53">
        <v>2019</v>
      </c>
      <c r="C24285" t="s">
        <v>2</v>
      </c>
      <c r="D24285" t="s">
        <v>17750</v>
      </c>
    </row>
    <row r="24286" spans="1:4" ht="15">
      <c r="A24286" t="s">
        <v>5208</v>
      </c>
      <c r="B24286" s="53">
        <v>2019</v>
      </c>
      <c r="C24286" t="s">
        <v>2</v>
      </c>
      <c r="D24286" t="s">
        <v>17751</v>
      </c>
    </row>
    <row r="24287" spans="1:4" ht="15">
      <c r="A24287" t="s">
        <v>5208</v>
      </c>
      <c r="B24287" s="53">
        <v>2019</v>
      </c>
      <c r="C24287" t="s">
        <v>2</v>
      </c>
      <c r="D24287" t="s">
        <v>17752</v>
      </c>
    </row>
    <row r="24288" spans="1:4" ht="15">
      <c r="A24288" t="s">
        <v>5208</v>
      </c>
      <c r="B24288" s="53">
        <v>2018</v>
      </c>
      <c r="C24288" t="s">
        <v>30</v>
      </c>
      <c r="D24288" t="s">
        <v>17753</v>
      </c>
    </row>
    <row r="24289" spans="1:4" ht="15">
      <c r="A24289" t="s">
        <v>5208</v>
      </c>
      <c r="B24289" s="53">
        <v>2018</v>
      </c>
      <c r="C24289" t="s">
        <v>30</v>
      </c>
      <c r="D24289" t="s">
        <v>17306</v>
      </c>
    </row>
    <row r="24290" spans="1:4" ht="15">
      <c r="A24290" t="s">
        <v>5208</v>
      </c>
      <c r="B24290" s="53">
        <v>2018</v>
      </c>
      <c r="C24290" t="s">
        <v>30</v>
      </c>
      <c r="D24290" t="s">
        <v>17754</v>
      </c>
    </row>
    <row r="24291" spans="1:4" ht="15">
      <c r="A24291" t="s">
        <v>5208</v>
      </c>
      <c r="B24291" s="53">
        <v>2018</v>
      </c>
      <c r="C24291" t="s">
        <v>402</v>
      </c>
      <c r="D24291" t="s">
        <v>17755</v>
      </c>
    </row>
    <row r="24292" spans="1:4" ht="15">
      <c r="A24292" t="s">
        <v>5208</v>
      </c>
      <c r="B24292" s="53">
        <v>2018</v>
      </c>
      <c r="C24292" t="s">
        <v>1736</v>
      </c>
      <c r="D24292" t="s">
        <v>17756</v>
      </c>
    </row>
    <row r="24293" spans="1:4" ht="15">
      <c r="A24293" t="s">
        <v>5208</v>
      </c>
      <c r="B24293" s="53">
        <v>2018</v>
      </c>
      <c r="C24293" t="s">
        <v>17757</v>
      </c>
      <c r="D24293" t="s">
        <v>17758</v>
      </c>
    </row>
    <row r="24294" spans="1:4" ht="15">
      <c r="A24294" t="s">
        <v>5208</v>
      </c>
      <c r="B24294" s="53">
        <v>2018</v>
      </c>
      <c r="C24294" t="s">
        <v>504</v>
      </c>
      <c r="D24294" t="s">
        <v>17759</v>
      </c>
    </row>
    <row r="24295" spans="1:4" ht="15">
      <c r="A24295" t="s">
        <v>5208</v>
      </c>
      <c r="B24295" s="53">
        <v>2018</v>
      </c>
      <c r="C24295" t="s">
        <v>1287</v>
      </c>
      <c r="D24295" t="s">
        <v>17760</v>
      </c>
    </row>
    <row r="24296" spans="1:4" ht="15">
      <c r="A24296" t="s">
        <v>5208</v>
      </c>
      <c r="B24296" s="53">
        <v>2018</v>
      </c>
      <c r="C24296" t="s">
        <v>1287</v>
      </c>
      <c r="D24296" t="s">
        <v>17761</v>
      </c>
    </row>
    <row r="24297" spans="1:4" ht="15">
      <c r="A24297" t="s">
        <v>5208</v>
      </c>
      <c r="B24297" s="53">
        <v>2018</v>
      </c>
      <c r="C24297" t="s">
        <v>1287</v>
      </c>
      <c r="D24297" t="s">
        <v>17762</v>
      </c>
    </row>
    <row r="24298" spans="1:4" ht="15">
      <c r="A24298" t="s">
        <v>5208</v>
      </c>
      <c r="B24298" s="53">
        <v>2018</v>
      </c>
      <c r="C24298" t="s">
        <v>7</v>
      </c>
      <c r="D24298" t="s">
        <v>17763</v>
      </c>
    </row>
    <row r="24299" spans="1:4" ht="15">
      <c r="A24299" t="s">
        <v>5208</v>
      </c>
      <c r="B24299" s="53">
        <v>2018</v>
      </c>
      <c r="C24299" t="s">
        <v>7</v>
      </c>
      <c r="D24299" t="s">
        <v>17764</v>
      </c>
    </row>
    <row r="24300" spans="1:4" ht="15">
      <c r="A24300" t="s">
        <v>5208</v>
      </c>
      <c r="B24300" s="53">
        <v>2018</v>
      </c>
      <c r="C24300" t="s">
        <v>13049</v>
      </c>
      <c r="D24300" t="s">
        <v>17765</v>
      </c>
    </row>
    <row r="24301" spans="1:4" ht="15">
      <c r="A24301" t="s">
        <v>5208</v>
      </c>
      <c r="B24301" s="53">
        <v>2018</v>
      </c>
      <c r="C24301" t="s">
        <v>5896</v>
      </c>
      <c r="D24301" t="s">
        <v>17766</v>
      </c>
    </row>
    <row r="24302" spans="1:4" ht="15">
      <c r="A24302" t="s">
        <v>5208</v>
      </c>
      <c r="B24302" s="53">
        <v>2018</v>
      </c>
      <c r="C24302" t="s">
        <v>17767</v>
      </c>
      <c r="D24302" t="s">
        <v>17768</v>
      </c>
    </row>
    <row r="24303" spans="1:4" ht="15">
      <c r="A24303" t="s">
        <v>5208</v>
      </c>
      <c r="B24303" s="53">
        <v>2018</v>
      </c>
      <c r="C24303" t="s">
        <v>14</v>
      </c>
      <c r="D24303" t="s">
        <v>17769</v>
      </c>
    </row>
    <row r="24304" spans="1:4" ht="15">
      <c r="A24304" t="s">
        <v>5208</v>
      </c>
      <c r="B24304" s="53">
        <v>2018</v>
      </c>
      <c r="C24304" t="s">
        <v>14</v>
      </c>
      <c r="D24304" t="s">
        <v>17770</v>
      </c>
    </row>
    <row r="24305" spans="1:4" ht="15">
      <c r="A24305" t="s">
        <v>5208</v>
      </c>
      <c r="B24305" s="53">
        <v>2018</v>
      </c>
      <c r="C24305" t="s">
        <v>14</v>
      </c>
      <c r="D24305" t="s">
        <v>17771</v>
      </c>
    </row>
    <row r="24306" spans="1:4" ht="15">
      <c r="A24306" t="s">
        <v>5208</v>
      </c>
      <c r="B24306" s="53">
        <v>2018</v>
      </c>
      <c r="C24306" t="s">
        <v>14</v>
      </c>
      <c r="D24306" t="s">
        <v>17772</v>
      </c>
    </row>
    <row r="24307" spans="1:4" ht="15">
      <c r="A24307" t="s">
        <v>5208</v>
      </c>
      <c r="B24307" s="53">
        <v>2018</v>
      </c>
      <c r="C24307" t="s">
        <v>2</v>
      </c>
      <c r="D24307" t="s">
        <v>17773</v>
      </c>
    </row>
    <row r="24308" spans="1:4" ht="15">
      <c r="A24308" t="s">
        <v>5208</v>
      </c>
      <c r="B24308" s="53">
        <v>2017</v>
      </c>
      <c r="C24308" t="s">
        <v>374</v>
      </c>
      <c r="D24308" t="s">
        <v>17774</v>
      </c>
    </row>
    <row r="24309" spans="1:4" ht="15">
      <c r="A24309" t="s">
        <v>5208</v>
      </c>
      <c r="B24309" s="53">
        <v>2017</v>
      </c>
      <c r="C24309" t="s">
        <v>504</v>
      </c>
      <c r="D24309" t="s">
        <v>17775</v>
      </c>
    </row>
    <row r="24310" spans="1:4" ht="15">
      <c r="A24310" t="s">
        <v>5208</v>
      </c>
      <c r="B24310" s="53">
        <v>2017</v>
      </c>
      <c r="C24310" t="s">
        <v>1287</v>
      </c>
      <c r="D24310" t="s">
        <v>17776</v>
      </c>
    </row>
    <row r="24311" spans="1:4" ht="15">
      <c r="A24311" t="s">
        <v>5208</v>
      </c>
      <c r="B24311" s="53">
        <v>2017</v>
      </c>
      <c r="C24311" t="s">
        <v>976</v>
      </c>
      <c r="D24311" t="s">
        <v>17777</v>
      </c>
    </row>
    <row r="24312" spans="1:4" ht="15">
      <c r="A24312" t="s">
        <v>5208</v>
      </c>
      <c r="B24312" s="53">
        <v>2017</v>
      </c>
      <c r="C24312" t="s">
        <v>14</v>
      </c>
      <c r="D24312" t="s">
        <v>17778</v>
      </c>
    </row>
    <row r="24313" spans="1:4" ht="15">
      <c r="A24313" t="s">
        <v>5208</v>
      </c>
      <c r="B24313" s="53">
        <v>2017</v>
      </c>
      <c r="C24313" t="s">
        <v>14</v>
      </c>
      <c r="D24313" t="s">
        <v>17779</v>
      </c>
    </row>
    <row r="24314" spans="1:4" ht="15">
      <c r="A24314" t="s">
        <v>5208</v>
      </c>
      <c r="B24314" s="53">
        <v>2017</v>
      </c>
      <c r="C24314" t="s">
        <v>14</v>
      </c>
      <c r="D24314" t="s">
        <v>17780</v>
      </c>
    </row>
    <row r="24315" spans="1:4" ht="15">
      <c r="A24315" t="s">
        <v>5208</v>
      </c>
      <c r="B24315" s="53">
        <v>2016</v>
      </c>
      <c r="C24315" t="s">
        <v>504</v>
      </c>
      <c r="D24315" t="s">
        <v>17781</v>
      </c>
    </row>
    <row r="24316" spans="1:4" ht="15">
      <c r="A24316" t="s">
        <v>5208</v>
      </c>
      <c r="B24316" s="53">
        <v>2016</v>
      </c>
      <c r="C24316" t="s">
        <v>7</v>
      </c>
      <c r="D24316" t="s">
        <v>17782</v>
      </c>
    </row>
    <row r="24317" spans="1:4" ht="15">
      <c r="A24317" t="s">
        <v>5208</v>
      </c>
      <c r="B24317" s="53">
        <v>2016</v>
      </c>
      <c r="C24317" t="s">
        <v>4120</v>
      </c>
      <c r="D24317" t="s">
        <v>17783</v>
      </c>
    </row>
    <row r="24318" spans="1:4" ht="15">
      <c r="A24318" t="s">
        <v>5208</v>
      </c>
      <c r="B24318" s="53">
        <v>2016</v>
      </c>
      <c r="C24318" t="s">
        <v>16795</v>
      </c>
      <c r="D24318" t="s">
        <v>17784</v>
      </c>
    </row>
    <row r="24319" spans="1:4" ht="15">
      <c r="A24319" t="s">
        <v>5208</v>
      </c>
      <c r="B24319" s="53">
        <v>2015</v>
      </c>
      <c r="C24319" t="s">
        <v>7</v>
      </c>
      <c r="D24319" t="s">
        <v>17785</v>
      </c>
    </row>
    <row r="24320" spans="1:4" ht="15">
      <c r="A24320" t="s">
        <v>5208</v>
      </c>
      <c r="B24320" s="53">
        <v>2015</v>
      </c>
      <c r="C24320" t="s">
        <v>14</v>
      </c>
      <c r="D24320" t="s">
        <v>17786</v>
      </c>
    </row>
    <row r="24321" spans="1:4" ht="15">
      <c r="A24321" t="s">
        <v>5208</v>
      </c>
      <c r="B24321" s="53">
        <v>2014</v>
      </c>
      <c r="C24321" t="s">
        <v>30</v>
      </c>
      <c r="D24321" t="s">
        <v>17787</v>
      </c>
    </row>
    <row r="24322" spans="1:4" ht="15">
      <c r="A24322" t="s">
        <v>5208</v>
      </c>
      <c r="B24322" s="53">
        <v>2014</v>
      </c>
      <c r="C24322" t="s">
        <v>30</v>
      </c>
      <c r="D24322" t="s">
        <v>17788</v>
      </c>
    </row>
    <row r="24323" spans="1:4" ht="15">
      <c r="A24323" t="s">
        <v>5208</v>
      </c>
      <c r="B24323" s="53">
        <v>2014</v>
      </c>
      <c r="C24323" t="s">
        <v>17789</v>
      </c>
      <c r="D24323" t="s">
        <v>17790</v>
      </c>
    </row>
    <row r="24324" spans="1:4" ht="15">
      <c r="A24324" t="s">
        <v>5208</v>
      </c>
      <c r="B24324" s="53">
        <v>2014</v>
      </c>
      <c r="C24324" t="s">
        <v>14</v>
      </c>
      <c r="D24324" t="s">
        <v>17791</v>
      </c>
    </row>
    <row r="24325" spans="1:4" ht="15">
      <c r="A24325" t="s">
        <v>5208</v>
      </c>
      <c r="B24325" s="53">
        <v>2014</v>
      </c>
      <c r="C24325" t="s">
        <v>14</v>
      </c>
      <c r="D24325" t="s">
        <v>17792</v>
      </c>
    </row>
    <row r="24326" spans="1:4" ht="15">
      <c r="A24326" t="s">
        <v>5208</v>
      </c>
      <c r="B24326" s="53">
        <v>2014</v>
      </c>
      <c r="C24326" t="s">
        <v>14</v>
      </c>
      <c r="D24326" t="s">
        <v>17793</v>
      </c>
    </row>
    <row r="24327" spans="1:4" ht="15">
      <c r="A24327" t="s">
        <v>5208</v>
      </c>
      <c r="B24327" s="53">
        <v>2014</v>
      </c>
      <c r="C24327" t="s">
        <v>14</v>
      </c>
      <c r="D24327" t="s">
        <v>17794</v>
      </c>
    </row>
    <row r="24328" spans="1:4" ht="15">
      <c r="A24328" t="s">
        <v>5208</v>
      </c>
      <c r="B24328" s="53">
        <v>2014</v>
      </c>
      <c r="C24328" t="s">
        <v>14</v>
      </c>
      <c r="D24328" t="s">
        <v>17795</v>
      </c>
    </row>
    <row r="24329" spans="1:4" ht="15">
      <c r="A24329" t="s">
        <v>5208</v>
      </c>
      <c r="B24329" s="53">
        <v>2013</v>
      </c>
      <c r="C24329" t="s">
        <v>7</v>
      </c>
      <c r="D24329" t="s">
        <v>17796</v>
      </c>
    </row>
    <row r="24330" spans="1:4" ht="15">
      <c r="A24330" t="s">
        <v>5208</v>
      </c>
      <c r="B24330" s="53">
        <v>2013</v>
      </c>
      <c r="C24330" t="s">
        <v>14</v>
      </c>
      <c r="D24330" t="s">
        <v>17797</v>
      </c>
    </row>
    <row r="24331" spans="1:4" ht="15">
      <c r="A24331" t="s">
        <v>5208</v>
      </c>
      <c r="B24331" s="53">
        <v>2013</v>
      </c>
      <c r="C24331" t="s">
        <v>14</v>
      </c>
      <c r="D24331" t="s">
        <v>17798</v>
      </c>
    </row>
    <row r="24332" spans="1:4" ht="15">
      <c r="A24332" t="s">
        <v>5208</v>
      </c>
      <c r="B24332" s="53">
        <v>2001</v>
      </c>
      <c r="C24332" t="s">
        <v>504</v>
      </c>
      <c r="D24332" t="s">
        <v>17799</v>
      </c>
    </row>
    <row r="24333" spans="1:4" ht="15">
      <c r="A24333" t="s">
        <v>5220</v>
      </c>
      <c r="B24333" s="53">
        <v>2023</v>
      </c>
      <c r="C24333" t="s">
        <v>45</v>
      </c>
      <c r="D24333" t="s">
        <v>3222</v>
      </c>
    </row>
    <row r="24334" spans="1:4" ht="15">
      <c r="A24334" t="s">
        <v>5220</v>
      </c>
      <c r="B24334" s="53">
        <v>2023</v>
      </c>
      <c r="C24334" t="s">
        <v>45</v>
      </c>
      <c r="D24334" t="s">
        <v>3223</v>
      </c>
    </row>
    <row r="24335" spans="1:4" ht="15">
      <c r="A24335" t="s">
        <v>5220</v>
      </c>
      <c r="B24335" s="53">
        <v>2023</v>
      </c>
      <c r="C24335" t="s">
        <v>45</v>
      </c>
      <c r="D24335" t="s">
        <v>3061</v>
      </c>
    </row>
    <row r="24336" spans="1:4" ht="15">
      <c r="A24336" t="s">
        <v>5220</v>
      </c>
      <c r="B24336" s="53">
        <v>2023</v>
      </c>
      <c r="C24336" t="s">
        <v>661</v>
      </c>
      <c r="D24336" t="s">
        <v>3224</v>
      </c>
    </row>
    <row r="24337" spans="1:4" ht="15">
      <c r="A24337" t="s">
        <v>5220</v>
      </c>
      <c r="B24337" s="53">
        <v>2023</v>
      </c>
      <c r="C24337" t="s">
        <v>2</v>
      </c>
      <c r="D24337" t="s">
        <v>3224</v>
      </c>
    </row>
    <row r="24338" spans="1:4" ht="15">
      <c r="A24338" t="s">
        <v>5220</v>
      </c>
      <c r="B24338" s="53">
        <v>2023</v>
      </c>
      <c r="C24338" t="s">
        <v>2</v>
      </c>
      <c r="D24338" t="s">
        <v>3225</v>
      </c>
    </row>
    <row r="24339" spans="1:4" ht="15">
      <c r="A24339" t="s">
        <v>5220</v>
      </c>
      <c r="B24339" s="53">
        <v>2023</v>
      </c>
      <c r="C24339" t="s">
        <v>2</v>
      </c>
      <c r="D24339" t="s">
        <v>3226</v>
      </c>
    </row>
    <row r="24340" spans="1:4" ht="15">
      <c r="A24340" t="s">
        <v>5220</v>
      </c>
      <c r="B24340" s="53">
        <v>2023</v>
      </c>
      <c r="C24340" t="s">
        <v>2</v>
      </c>
      <c r="D24340" t="s">
        <v>3227</v>
      </c>
    </row>
    <row r="24341" spans="1:4" ht="15">
      <c r="A24341" t="s">
        <v>5220</v>
      </c>
      <c r="B24341" s="53">
        <v>2023</v>
      </c>
      <c r="C24341" t="s">
        <v>2</v>
      </c>
      <c r="D24341" t="s">
        <v>3228</v>
      </c>
    </row>
    <row r="24342" spans="1:4" ht="15">
      <c r="A24342" t="s">
        <v>5220</v>
      </c>
      <c r="B24342" s="53">
        <v>2023</v>
      </c>
      <c r="C24342" t="s">
        <v>2</v>
      </c>
      <c r="D24342" t="s">
        <v>3229</v>
      </c>
    </row>
    <row r="24343" spans="1:4" ht="15">
      <c r="A24343" t="s">
        <v>5220</v>
      </c>
      <c r="B24343" s="53">
        <v>2023</v>
      </c>
      <c r="C24343" t="s">
        <v>2</v>
      </c>
      <c r="D24343" t="s">
        <v>3230</v>
      </c>
    </row>
    <row r="24344" spans="1:4" ht="15">
      <c r="A24344" t="s">
        <v>5220</v>
      </c>
      <c r="B24344" s="53">
        <v>2023</v>
      </c>
      <c r="C24344" t="s">
        <v>2</v>
      </c>
      <c r="D24344" t="s">
        <v>3231</v>
      </c>
    </row>
    <row r="24345" spans="1:4" ht="15">
      <c r="A24345" t="s">
        <v>5220</v>
      </c>
      <c r="B24345" s="53">
        <v>2023</v>
      </c>
      <c r="C24345" t="s">
        <v>2</v>
      </c>
      <c r="D24345" t="s">
        <v>3088</v>
      </c>
    </row>
    <row r="24346" spans="1:4" ht="15">
      <c r="A24346" t="s">
        <v>5220</v>
      </c>
      <c r="B24346" s="53">
        <v>2023</v>
      </c>
      <c r="C24346" t="s">
        <v>2</v>
      </c>
      <c r="D24346" t="s">
        <v>3232</v>
      </c>
    </row>
    <row r="24347" spans="1:4" ht="15">
      <c r="A24347" t="s">
        <v>5220</v>
      </c>
      <c r="B24347" s="53">
        <v>2022</v>
      </c>
      <c r="C24347" t="s">
        <v>1224</v>
      </c>
      <c r="D24347" t="s">
        <v>3233</v>
      </c>
    </row>
    <row r="24348" spans="1:4" ht="15">
      <c r="A24348" t="s">
        <v>5220</v>
      </c>
      <c r="B24348" s="53">
        <v>2022</v>
      </c>
      <c r="C24348" t="s">
        <v>1075</v>
      </c>
      <c r="D24348" t="s">
        <v>3234</v>
      </c>
    </row>
    <row r="24349" spans="1:4" ht="15">
      <c r="A24349" t="s">
        <v>5220</v>
      </c>
      <c r="B24349" s="53">
        <v>2022</v>
      </c>
      <c r="C24349" t="s">
        <v>970</v>
      </c>
      <c r="D24349" t="s">
        <v>3235</v>
      </c>
    </row>
    <row r="24350" spans="1:4" ht="15">
      <c r="A24350" t="s">
        <v>5220</v>
      </c>
      <c r="B24350" s="53">
        <v>2022</v>
      </c>
      <c r="C24350" t="s">
        <v>1402</v>
      </c>
      <c r="D24350" t="s">
        <v>3236</v>
      </c>
    </row>
    <row r="24351" spans="1:4" ht="15">
      <c r="A24351" t="s">
        <v>5220</v>
      </c>
      <c r="B24351" s="53">
        <v>2022</v>
      </c>
      <c r="C24351" t="s">
        <v>3237</v>
      </c>
      <c r="D24351" t="s">
        <v>3238</v>
      </c>
    </row>
    <row r="24352" spans="1:4" ht="15">
      <c r="A24352" t="s">
        <v>5220</v>
      </c>
      <c r="B24352" s="53">
        <v>2022</v>
      </c>
      <c r="C24352" t="s">
        <v>645</v>
      </c>
      <c r="D24352" t="s">
        <v>3239</v>
      </c>
    </row>
    <row r="24353" spans="1:4" ht="15">
      <c r="A24353" t="s">
        <v>5220</v>
      </c>
      <c r="B24353" s="53">
        <v>2022</v>
      </c>
      <c r="C24353" t="s">
        <v>645</v>
      </c>
      <c r="D24353" t="s">
        <v>3240</v>
      </c>
    </row>
    <row r="24354" spans="1:4" ht="15">
      <c r="A24354" t="s">
        <v>5220</v>
      </c>
      <c r="B24354" s="53">
        <v>2022</v>
      </c>
      <c r="C24354" t="s">
        <v>645</v>
      </c>
      <c r="D24354" t="s">
        <v>3241</v>
      </c>
    </row>
    <row r="24355" spans="1:4" ht="15">
      <c r="A24355" t="s">
        <v>5220</v>
      </c>
      <c r="B24355" s="53">
        <v>2022</v>
      </c>
      <c r="C24355" t="s">
        <v>2</v>
      </c>
      <c r="D24355" t="s">
        <v>3236</v>
      </c>
    </row>
    <row r="24356" spans="1:4" ht="15">
      <c r="A24356" t="s">
        <v>5220</v>
      </c>
      <c r="B24356" s="53">
        <v>2022</v>
      </c>
      <c r="C24356" t="s">
        <v>2</v>
      </c>
      <c r="D24356" t="s">
        <v>3238</v>
      </c>
    </row>
    <row r="24357" spans="1:4" ht="15">
      <c r="A24357" t="s">
        <v>5220</v>
      </c>
      <c r="B24357" s="53">
        <v>2022</v>
      </c>
      <c r="C24357" t="s">
        <v>2</v>
      </c>
      <c r="D24357" t="s">
        <v>3242</v>
      </c>
    </row>
    <row r="24358" spans="1:4" ht="15">
      <c r="A24358" t="s">
        <v>5220</v>
      </c>
      <c r="B24358" s="53">
        <v>2022</v>
      </c>
      <c r="C24358" t="s">
        <v>2</v>
      </c>
      <c r="D24358" t="s">
        <v>3243</v>
      </c>
    </row>
    <row r="24359" spans="1:4" ht="15">
      <c r="A24359" t="s">
        <v>5220</v>
      </c>
      <c r="B24359" s="53">
        <v>2022</v>
      </c>
      <c r="C24359" t="s">
        <v>2</v>
      </c>
      <c r="D24359" t="s">
        <v>3244</v>
      </c>
    </row>
    <row r="24360" spans="1:4" ht="15">
      <c r="A24360" t="s">
        <v>5220</v>
      </c>
      <c r="B24360" s="53">
        <v>2022</v>
      </c>
      <c r="C24360" t="s">
        <v>2</v>
      </c>
      <c r="D24360" t="s">
        <v>3240</v>
      </c>
    </row>
    <row r="24361" spans="1:4" ht="15">
      <c r="A24361" t="s">
        <v>5220</v>
      </c>
      <c r="B24361" s="53">
        <v>2022</v>
      </c>
      <c r="C24361" t="s">
        <v>2</v>
      </c>
      <c r="D24361" t="s">
        <v>3241</v>
      </c>
    </row>
    <row r="24362" spans="1:4" ht="15">
      <c r="A24362" t="s">
        <v>5220</v>
      </c>
      <c r="B24362" s="53">
        <v>2022</v>
      </c>
      <c r="C24362" t="s">
        <v>2</v>
      </c>
      <c r="D24362" t="s">
        <v>3239</v>
      </c>
    </row>
    <row r="24363" spans="1:4" ht="15">
      <c r="A24363" t="s">
        <v>5220</v>
      </c>
      <c r="B24363" s="53">
        <v>2022</v>
      </c>
      <c r="C24363" t="s">
        <v>2</v>
      </c>
      <c r="D24363" t="s">
        <v>3235</v>
      </c>
    </row>
    <row r="24364" spans="1:4" ht="15">
      <c r="A24364" t="s">
        <v>5220</v>
      </c>
      <c r="B24364" s="53">
        <v>2021</v>
      </c>
      <c r="C24364" t="s">
        <v>45</v>
      </c>
      <c r="D24364" t="s">
        <v>3245</v>
      </c>
    </row>
    <row r="24365" spans="1:4" ht="15">
      <c r="A24365" t="s">
        <v>5220</v>
      </c>
      <c r="B24365" s="53">
        <v>2021</v>
      </c>
      <c r="C24365" t="s">
        <v>45</v>
      </c>
      <c r="D24365" t="s">
        <v>3246</v>
      </c>
    </row>
    <row r="24366" spans="1:4" ht="15">
      <c r="A24366" t="s">
        <v>5220</v>
      </c>
      <c r="B24366" s="53">
        <v>2021</v>
      </c>
      <c r="C24366" t="s">
        <v>45</v>
      </c>
      <c r="D24366" t="s">
        <v>3247</v>
      </c>
    </row>
    <row r="24367" spans="1:4" ht="15">
      <c r="A24367" t="s">
        <v>5220</v>
      </c>
      <c r="B24367" s="53">
        <v>2021</v>
      </c>
      <c r="C24367" t="s">
        <v>1271</v>
      </c>
      <c r="D24367" t="s">
        <v>3248</v>
      </c>
    </row>
    <row r="24368" spans="1:4" ht="15">
      <c r="A24368" t="s">
        <v>5220</v>
      </c>
      <c r="B24368" s="53">
        <v>2021</v>
      </c>
      <c r="C24368" t="s">
        <v>1271</v>
      </c>
      <c r="D24368" t="s">
        <v>3249</v>
      </c>
    </row>
    <row r="24369" spans="1:4" ht="15">
      <c r="A24369" t="s">
        <v>5220</v>
      </c>
      <c r="B24369" s="53">
        <v>2021</v>
      </c>
      <c r="C24369" t="s">
        <v>661</v>
      </c>
      <c r="D24369" t="s">
        <v>3250</v>
      </c>
    </row>
    <row r="24370" spans="1:4" ht="15">
      <c r="A24370" t="s">
        <v>5220</v>
      </c>
      <c r="B24370" s="53">
        <v>2021</v>
      </c>
      <c r="C24370" t="s">
        <v>2</v>
      </c>
      <c r="D24370" t="s">
        <v>3249</v>
      </c>
    </row>
    <row r="24371" spans="1:4" ht="15">
      <c r="A24371" t="s">
        <v>5220</v>
      </c>
      <c r="B24371" s="53">
        <v>2021</v>
      </c>
      <c r="C24371" t="s">
        <v>2</v>
      </c>
      <c r="D24371" t="s">
        <v>3248</v>
      </c>
    </row>
    <row r="24372" spans="1:4" ht="15">
      <c r="A24372" t="s">
        <v>5220</v>
      </c>
      <c r="B24372" s="53">
        <v>2020</v>
      </c>
      <c r="C24372" t="s">
        <v>1402</v>
      </c>
      <c r="D24372" t="s">
        <v>3251</v>
      </c>
    </row>
    <row r="24373" spans="1:4" ht="15">
      <c r="A24373" t="s">
        <v>5220</v>
      </c>
      <c r="B24373" s="53">
        <v>2020</v>
      </c>
      <c r="C24373" t="s">
        <v>2428</v>
      </c>
      <c r="D24373" t="s">
        <v>3252</v>
      </c>
    </row>
    <row r="24374" spans="1:4" ht="15">
      <c r="A24374" t="s">
        <v>5220</v>
      </c>
      <c r="B24374" s="53">
        <v>2020</v>
      </c>
      <c r="C24374" t="s">
        <v>661</v>
      </c>
      <c r="D24374" t="s">
        <v>3253</v>
      </c>
    </row>
    <row r="24375" spans="1:4" ht="15">
      <c r="A24375" t="s">
        <v>5220</v>
      </c>
      <c r="B24375" s="53">
        <v>2020</v>
      </c>
      <c r="C24375" t="s">
        <v>661</v>
      </c>
      <c r="D24375" t="s">
        <v>3244</v>
      </c>
    </row>
    <row r="24376" spans="1:4" ht="15">
      <c r="A24376" t="s">
        <v>5220</v>
      </c>
      <c r="B24376" s="53">
        <v>2020</v>
      </c>
      <c r="C24376" t="s">
        <v>661</v>
      </c>
      <c r="D24376" t="s">
        <v>3254</v>
      </c>
    </row>
    <row r="24377" spans="1:4" ht="15">
      <c r="A24377" t="s">
        <v>5220</v>
      </c>
      <c r="B24377" s="53">
        <v>2020</v>
      </c>
      <c r="C24377" t="s">
        <v>661</v>
      </c>
      <c r="D24377" t="s">
        <v>3255</v>
      </c>
    </row>
    <row r="24378" spans="1:4" ht="15">
      <c r="A24378" t="s">
        <v>5220</v>
      </c>
      <c r="B24378" s="53">
        <v>2020</v>
      </c>
      <c r="C24378" t="s">
        <v>1496</v>
      </c>
      <c r="D24378" t="s">
        <v>3256</v>
      </c>
    </row>
    <row r="24379" spans="1:4" ht="15">
      <c r="A24379" t="s">
        <v>5220</v>
      </c>
      <c r="B24379" s="53">
        <v>2020</v>
      </c>
      <c r="C24379" t="s">
        <v>2</v>
      </c>
      <c r="D24379" t="s">
        <v>3255</v>
      </c>
    </row>
    <row r="24380" spans="1:4" ht="15">
      <c r="A24380" t="s">
        <v>5220</v>
      </c>
      <c r="B24380" s="53">
        <v>2020</v>
      </c>
      <c r="C24380" t="s">
        <v>2</v>
      </c>
      <c r="D24380" t="s">
        <v>3254</v>
      </c>
    </row>
    <row r="24381" spans="1:4" ht="15">
      <c r="A24381" t="s">
        <v>5220</v>
      </c>
      <c r="B24381" s="53">
        <v>2020</v>
      </c>
      <c r="C24381" t="s">
        <v>2</v>
      </c>
      <c r="D24381" t="s">
        <v>3252</v>
      </c>
    </row>
    <row r="24382" spans="1:4" ht="15">
      <c r="A24382" t="s">
        <v>5220</v>
      </c>
      <c r="B24382" s="53">
        <v>2020</v>
      </c>
      <c r="C24382" t="s">
        <v>2</v>
      </c>
      <c r="D24382" t="s">
        <v>3253</v>
      </c>
    </row>
    <row r="24383" spans="1:4" ht="15">
      <c r="A24383" t="s">
        <v>5220</v>
      </c>
      <c r="B24383" s="53">
        <v>2020</v>
      </c>
      <c r="C24383" t="s">
        <v>2</v>
      </c>
      <c r="D24383" t="s">
        <v>3251</v>
      </c>
    </row>
    <row r="24384" spans="1:4" ht="15">
      <c r="A24384" t="s">
        <v>5220</v>
      </c>
      <c r="B24384" s="53">
        <v>2020</v>
      </c>
      <c r="C24384" t="s">
        <v>2</v>
      </c>
      <c r="D24384" t="s">
        <v>3256</v>
      </c>
    </row>
    <row r="24385" spans="1:4" ht="15">
      <c r="A24385" t="s">
        <v>5220</v>
      </c>
      <c r="B24385" s="53">
        <v>2020</v>
      </c>
      <c r="C24385" t="s">
        <v>2</v>
      </c>
      <c r="D24385" t="s">
        <v>3257</v>
      </c>
    </row>
    <row r="24386" spans="1:4" ht="15">
      <c r="A24386" t="s">
        <v>5220</v>
      </c>
      <c r="B24386" s="53">
        <v>2020</v>
      </c>
      <c r="C24386" t="s">
        <v>2</v>
      </c>
      <c r="D24386" t="s">
        <v>3258</v>
      </c>
    </row>
    <row r="24387" spans="1:4" ht="15">
      <c r="A24387" t="s">
        <v>5220</v>
      </c>
      <c r="B24387" s="53">
        <v>2020</v>
      </c>
      <c r="C24387" t="s">
        <v>2</v>
      </c>
      <c r="D24387" t="s">
        <v>3250</v>
      </c>
    </row>
    <row r="24388" spans="1:4" ht="15">
      <c r="A24388" t="s">
        <v>5220</v>
      </c>
      <c r="B24388" s="53">
        <v>2020</v>
      </c>
      <c r="C24388" t="s">
        <v>2</v>
      </c>
      <c r="D24388" t="s">
        <v>3259</v>
      </c>
    </row>
    <row r="24389" spans="1:4" ht="15">
      <c r="A24389" t="s">
        <v>5220</v>
      </c>
      <c r="B24389" s="53">
        <v>2019</v>
      </c>
      <c r="C24389" t="s">
        <v>1338</v>
      </c>
      <c r="D24389" t="s">
        <v>3260</v>
      </c>
    </row>
    <row r="24390" spans="1:4" ht="15">
      <c r="A24390" t="s">
        <v>5220</v>
      </c>
      <c r="B24390" s="53">
        <v>2019</v>
      </c>
      <c r="C24390" t="s">
        <v>917</v>
      </c>
      <c r="D24390" t="s">
        <v>3261</v>
      </c>
    </row>
    <row r="24391" spans="1:4" ht="15">
      <c r="A24391" t="s">
        <v>5220</v>
      </c>
      <c r="B24391" s="53">
        <v>2019</v>
      </c>
      <c r="C24391" t="s">
        <v>917</v>
      </c>
      <c r="D24391" t="s">
        <v>3262</v>
      </c>
    </row>
    <row r="24392" spans="1:4" ht="15">
      <c r="A24392" t="s">
        <v>5220</v>
      </c>
      <c r="B24392" s="53">
        <v>2019</v>
      </c>
      <c r="C24392" t="s">
        <v>1971</v>
      </c>
      <c r="D24392" t="s">
        <v>3263</v>
      </c>
    </row>
    <row r="24393" spans="1:4" ht="15">
      <c r="A24393" t="s">
        <v>5220</v>
      </c>
      <c r="B24393" s="53">
        <v>2019</v>
      </c>
      <c r="C24393" t="s">
        <v>1402</v>
      </c>
      <c r="D24393" t="s">
        <v>3264</v>
      </c>
    </row>
    <row r="24394" spans="1:4" ht="15">
      <c r="A24394" t="s">
        <v>5220</v>
      </c>
      <c r="B24394" s="53">
        <v>2019</v>
      </c>
      <c r="C24394" t="s">
        <v>1271</v>
      </c>
      <c r="D24394" t="s">
        <v>3265</v>
      </c>
    </row>
    <row r="24395" spans="1:4" ht="15">
      <c r="A24395" t="s">
        <v>5220</v>
      </c>
      <c r="B24395" s="53">
        <v>2019</v>
      </c>
      <c r="C24395" t="s">
        <v>1271</v>
      </c>
      <c r="D24395" t="s">
        <v>3266</v>
      </c>
    </row>
    <row r="24396" spans="1:4" ht="15">
      <c r="A24396" t="s">
        <v>5220</v>
      </c>
      <c r="B24396" s="53">
        <v>2019</v>
      </c>
      <c r="C24396" t="s">
        <v>661</v>
      </c>
      <c r="D24396" t="s">
        <v>3267</v>
      </c>
    </row>
    <row r="24397" spans="1:4" ht="15">
      <c r="A24397" t="s">
        <v>5220</v>
      </c>
      <c r="B24397" s="53">
        <v>2019</v>
      </c>
      <c r="C24397" t="s">
        <v>661</v>
      </c>
      <c r="D24397" t="s">
        <v>3243</v>
      </c>
    </row>
    <row r="24398" spans="1:4" ht="15">
      <c r="A24398" t="s">
        <v>5220</v>
      </c>
      <c r="B24398" s="53">
        <v>2019</v>
      </c>
      <c r="C24398" t="s">
        <v>661</v>
      </c>
      <c r="D24398" t="s">
        <v>3268</v>
      </c>
    </row>
    <row r="24399" spans="1:4" ht="15">
      <c r="A24399" t="s">
        <v>5220</v>
      </c>
      <c r="B24399" s="53">
        <v>2019</v>
      </c>
      <c r="C24399" t="s">
        <v>661</v>
      </c>
      <c r="D24399" t="s">
        <v>3269</v>
      </c>
    </row>
    <row r="24400" spans="1:4" ht="15">
      <c r="A24400" t="s">
        <v>5220</v>
      </c>
      <c r="B24400" s="53">
        <v>2019</v>
      </c>
      <c r="C24400" t="s">
        <v>2</v>
      </c>
      <c r="D24400" t="s">
        <v>3270</v>
      </c>
    </row>
    <row r="24401" spans="1:4" ht="15">
      <c r="A24401" t="s">
        <v>5220</v>
      </c>
      <c r="B24401" s="53">
        <v>2019</v>
      </c>
      <c r="C24401" t="s">
        <v>2</v>
      </c>
      <c r="D24401" t="s">
        <v>3271</v>
      </c>
    </row>
    <row r="24402" spans="1:4" ht="15">
      <c r="A24402" t="s">
        <v>5220</v>
      </c>
      <c r="B24402" s="53">
        <v>2019</v>
      </c>
      <c r="C24402" t="s">
        <v>2</v>
      </c>
      <c r="D24402" t="s">
        <v>3272</v>
      </c>
    </row>
    <row r="24403" spans="1:4" ht="15">
      <c r="A24403" t="s">
        <v>5220</v>
      </c>
      <c r="B24403" s="53">
        <v>2018</v>
      </c>
      <c r="C24403" t="s">
        <v>45</v>
      </c>
      <c r="D24403" t="s">
        <v>3273</v>
      </c>
    </row>
    <row r="24404" spans="1:4" ht="15">
      <c r="A24404" t="s">
        <v>5220</v>
      </c>
      <c r="B24404" s="53">
        <v>2018</v>
      </c>
      <c r="C24404" t="s">
        <v>1971</v>
      </c>
      <c r="D24404" t="s">
        <v>3274</v>
      </c>
    </row>
    <row r="24405" spans="1:4" ht="15">
      <c r="A24405" t="s">
        <v>5220</v>
      </c>
      <c r="B24405" s="53">
        <v>2018</v>
      </c>
      <c r="C24405" t="s">
        <v>970</v>
      </c>
      <c r="D24405" t="s">
        <v>3275</v>
      </c>
    </row>
    <row r="24406" spans="1:4" ht="15">
      <c r="A24406" t="s">
        <v>5220</v>
      </c>
      <c r="B24406" s="53">
        <v>2018</v>
      </c>
      <c r="C24406" t="s">
        <v>1402</v>
      </c>
      <c r="D24406" t="s">
        <v>3276</v>
      </c>
    </row>
    <row r="24407" spans="1:4" ht="15">
      <c r="A24407" t="s">
        <v>5220</v>
      </c>
      <c r="B24407" s="53">
        <v>2018</v>
      </c>
      <c r="C24407" t="s">
        <v>3277</v>
      </c>
      <c r="D24407" t="s">
        <v>3278</v>
      </c>
    </row>
    <row r="24408" spans="1:4" ht="15">
      <c r="A24408" t="s">
        <v>5220</v>
      </c>
      <c r="B24408" s="53">
        <v>2018</v>
      </c>
      <c r="C24408" t="s">
        <v>2</v>
      </c>
      <c r="D24408" t="s">
        <v>3276</v>
      </c>
    </row>
    <row r="24409" spans="1:4" ht="15">
      <c r="A24409" t="s">
        <v>5220</v>
      </c>
      <c r="B24409" s="53">
        <v>2018</v>
      </c>
      <c r="C24409" t="s">
        <v>2</v>
      </c>
      <c r="D24409" t="s">
        <v>3279</v>
      </c>
    </row>
    <row r="24410" spans="1:4" ht="15">
      <c r="A24410" t="s">
        <v>5220</v>
      </c>
      <c r="B24410" s="53">
        <v>2018</v>
      </c>
      <c r="C24410" t="s">
        <v>2</v>
      </c>
      <c r="D24410" t="s">
        <v>3274</v>
      </c>
    </row>
    <row r="24411" spans="1:4" ht="15">
      <c r="A24411" t="s">
        <v>5220</v>
      </c>
      <c r="B24411" s="53">
        <v>2018</v>
      </c>
      <c r="C24411" t="s">
        <v>2</v>
      </c>
      <c r="D24411" t="s">
        <v>3275</v>
      </c>
    </row>
    <row r="24412" spans="1:4" ht="15">
      <c r="A24412" t="s">
        <v>5220</v>
      </c>
      <c r="B24412" s="53">
        <v>2018</v>
      </c>
      <c r="C24412" t="s">
        <v>2</v>
      </c>
      <c r="D24412" t="s">
        <v>3280</v>
      </c>
    </row>
    <row r="24413" spans="1:4" ht="15">
      <c r="A24413" t="s">
        <v>5220</v>
      </c>
      <c r="B24413" s="53">
        <v>2018</v>
      </c>
      <c r="C24413" t="s">
        <v>2</v>
      </c>
      <c r="D24413" t="s">
        <v>3268</v>
      </c>
    </row>
    <row r="24414" spans="1:4" ht="15">
      <c r="A24414" t="s">
        <v>5220</v>
      </c>
      <c r="B24414" s="53">
        <v>2017</v>
      </c>
      <c r="C24414" t="s">
        <v>917</v>
      </c>
      <c r="D24414" t="s">
        <v>3281</v>
      </c>
    </row>
    <row r="24415" spans="1:4" ht="15">
      <c r="A24415" t="s">
        <v>5220</v>
      </c>
      <c r="B24415" s="53">
        <v>2017</v>
      </c>
      <c r="C24415" t="s">
        <v>1271</v>
      </c>
      <c r="D24415" t="s">
        <v>3282</v>
      </c>
    </row>
    <row r="24416" spans="1:4" ht="15">
      <c r="A24416" t="s">
        <v>5220</v>
      </c>
      <c r="B24416" s="53">
        <v>2017</v>
      </c>
      <c r="C24416" t="s">
        <v>1255</v>
      </c>
      <c r="D24416" t="s">
        <v>3283</v>
      </c>
    </row>
    <row r="24417" spans="1:4" ht="15">
      <c r="A24417" t="s">
        <v>5220</v>
      </c>
      <c r="B24417" s="53">
        <v>2017</v>
      </c>
      <c r="C24417" t="s">
        <v>661</v>
      </c>
      <c r="D24417" t="s">
        <v>3284</v>
      </c>
    </row>
    <row r="24418" spans="1:4" ht="15">
      <c r="A24418" t="s">
        <v>5220</v>
      </c>
      <c r="B24418" s="53">
        <v>2017</v>
      </c>
      <c r="C24418" t="s">
        <v>661</v>
      </c>
      <c r="D24418" t="s">
        <v>3285</v>
      </c>
    </row>
    <row r="24419" spans="1:4" ht="15">
      <c r="A24419" t="s">
        <v>5220</v>
      </c>
      <c r="B24419" s="53">
        <v>2017</v>
      </c>
      <c r="C24419" t="s">
        <v>661</v>
      </c>
      <c r="D24419" t="s">
        <v>3286</v>
      </c>
    </row>
    <row r="24420" spans="1:4" ht="15">
      <c r="A24420" t="s">
        <v>5220</v>
      </c>
      <c r="B24420" s="53">
        <v>2017</v>
      </c>
      <c r="C24420" t="s">
        <v>645</v>
      </c>
      <c r="D24420" t="s">
        <v>3287</v>
      </c>
    </row>
    <row r="24421" spans="1:4" ht="15">
      <c r="A24421" t="s">
        <v>5220</v>
      </c>
      <c r="B24421" s="53">
        <v>2017</v>
      </c>
      <c r="C24421" t="s">
        <v>2</v>
      </c>
      <c r="D24421" t="s">
        <v>3283</v>
      </c>
    </row>
    <row r="24422" spans="1:4" ht="15">
      <c r="A24422" t="s">
        <v>5220</v>
      </c>
      <c r="B24422" s="53">
        <v>2016</v>
      </c>
      <c r="C24422" t="s">
        <v>924</v>
      </c>
      <c r="D24422" t="s">
        <v>3288</v>
      </c>
    </row>
    <row r="24423" spans="1:4" ht="15">
      <c r="A24423" t="s">
        <v>5220</v>
      </c>
      <c r="B24423" s="53">
        <v>2016</v>
      </c>
      <c r="C24423" t="s">
        <v>1971</v>
      </c>
      <c r="D24423" t="s">
        <v>3289</v>
      </c>
    </row>
    <row r="24424" spans="1:4" ht="15">
      <c r="A24424" t="s">
        <v>5220</v>
      </c>
      <c r="B24424" s="53">
        <v>2016</v>
      </c>
      <c r="C24424" t="s">
        <v>1402</v>
      </c>
      <c r="D24424" t="s">
        <v>3290</v>
      </c>
    </row>
    <row r="24425" spans="1:4" ht="15">
      <c r="A24425" t="s">
        <v>5220</v>
      </c>
      <c r="B24425" s="53">
        <v>2016</v>
      </c>
      <c r="C24425" t="s">
        <v>1402</v>
      </c>
      <c r="D24425" t="s">
        <v>3291</v>
      </c>
    </row>
    <row r="24426" spans="1:4" ht="15">
      <c r="A24426" t="s">
        <v>5220</v>
      </c>
      <c r="B24426" s="53">
        <v>2016</v>
      </c>
      <c r="C24426" t="s">
        <v>3292</v>
      </c>
      <c r="D24426" t="s">
        <v>3293</v>
      </c>
    </row>
    <row r="24427" spans="1:4" ht="15">
      <c r="A24427" t="s">
        <v>5220</v>
      </c>
      <c r="B24427" s="53">
        <v>2016</v>
      </c>
      <c r="C24427" t="s">
        <v>645</v>
      </c>
      <c r="D24427" t="s">
        <v>3294</v>
      </c>
    </row>
    <row r="24428" spans="1:4" ht="15">
      <c r="A24428" t="s">
        <v>5220</v>
      </c>
      <c r="B24428" s="53">
        <v>2016</v>
      </c>
      <c r="C24428" t="s">
        <v>645</v>
      </c>
      <c r="D24428" t="s">
        <v>3295</v>
      </c>
    </row>
    <row r="24429" spans="1:4" ht="15">
      <c r="A24429" t="s">
        <v>5220</v>
      </c>
      <c r="B24429" s="53">
        <v>2016</v>
      </c>
      <c r="C24429" t="s">
        <v>1226</v>
      </c>
      <c r="D24429" t="s">
        <v>3296</v>
      </c>
    </row>
    <row r="24430" spans="1:4" ht="15">
      <c r="A24430" t="s">
        <v>5220</v>
      </c>
      <c r="B24430" s="53">
        <v>2016</v>
      </c>
      <c r="C24430" t="s">
        <v>2</v>
      </c>
      <c r="D24430" t="s">
        <v>3297</v>
      </c>
    </row>
    <row r="24431" spans="1:4" ht="15">
      <c r="A24431" t="s">
        <v>5220</v>
      </c>
      <c r="B24431" s="53">
        <v>2016</v>
      </c>
      <c r="C24431" t="s">
        <v>2</v>
      </c>
      <c r="D24431" t="s">
        <v>3298</v>
      </c>
    </row>
    <row r="24432" spans="1:4" ht="15">
      <c r="A24432" t="s">
        <v>5220</v>
      </c>
      <c r="B24432" s="53">
        <v>2016</v>
      </c>
      <c r="C24432" t="s">
        <v>2</v>
      </c>
      <c r="D24432" t="s">
        <v>3299</v>
      </c>
    </row>
    <row r="24433" spans="1:4" ht="15">
      <c r="A24433" t="s">
        <v>5220</v>
      </c>
      <c r="B24433" s="53">
        <v>2016</v>
      </c>
      <c r="C24433" t="s">
        <v>2</v>
      </c>
      <c r="D24433" t="s">
        <v>3300</v>
      </c>
    </row>
    <row r="24434" spans="1:4" ht="15">
      <c r="A24434" t="s">
        <v>5220</v>
      </c>
      <c r="B24434" s="53">
        <v>2016</v>
      </c>
      <c r="C24434" t="s">
        <v>2</v>
      </c>
      <c r="D24434" t="s">
        <v>3301</v>
      </c>
    </row>
    <row r="24435" spans="1:4" ht="15">
      <c r="A24435" t="s">
        <v>5220</v>
      </c>
      <c r="B24435" s="53">
        <v>2015</v>
      </c>
      <c r="C24435" t="s">
        <v>924</v>
      </c>
      <c r="D24435" t="s">
        <v>3302</v>
      </c>
    </row>
    <row r="24436" spans="1:4" ht="15">
      <c r="A24436" t="s">
        <v>5220</v>
      </c>
      <c r="B24436" s="53">
        <v>2015</v>
      </c>
      <c r="C24436" t="s">
        <v>996</v>
      </c>
      <c r="D24436" t="s">
        <v>3303</v>
      </c>
    </row>
    <row r="24437" spans="1:4" ht="15">
      <c r="A24437" t="s">
        <v>5220</v>
      </c>
      <c r="B24437" s="53">
        <v>2015</v>
      </c>
      <c r="C24437" t="s">
        <v>661</v>
      </c>
      <c r="D24437" t="s">
        <v>3304</v>
      </c>
    </row>
    <row r="24438" spans="1:4" ht="15">
      <c r="A24438" t="s">
        <v>5220</v>
      </c>
      <c r="B24438" s="53">
        <v>2015</v>
      </c>
      <c r="C24438" t="s">
        <v>1496</v>
      </c>
      <c r="D24438" t="s">
        <v>3305</v>
      </c>
    </row>
    <row r="24439" spans="1:4" ht="15">
      <c r="A24439" t="s">
        <v>5220</v>
      </c>
      <c r="B24439" s="53">
        <v>2015</v>
      </c>
      <c r="C24439" t="s">
        <v>2</v>
      </c>
      <c r="D24439" t="s">
        <v>3306</v>
      </c>
    </row>
    <row r="24440" spans="1:4" ht="15">
      <c r="A24440" t="s">
        <v>5220</v>
      </c>
      <c r="B24440" s="53">
        <v>2014</v>
      </c>
      <c r="C24440" t="s">
        <v>1291</v>
      </c>
      <c r="D24440" t="s">
        <v>3307</v>
      </c>
    </row>
    <row r="24441" spans="1:4" ht="15">
      <c r="A24441" t="s">
        <v>5220</v>
      </c>
      <c r="B24441" s="53">
        <v>2014</v>
      </c>
      <c r="C24441" t="s">
        <v>661</v>
      </c>
      <c r="D24441" t="s">
        <v>3308</v>
      </c>
    </row>
    <row r="24442" spans="1:4" ht="15">
      <c r="A24442" t="s">
        <v>5220</v>
      </c>
      <c r="B24442" s="53">
        <v>2014</v>
      </c>
      <c r="C24442" t="s">
        <v>1289</v>
      </c>
      <c r="D24442" t="s">
        <v>3309</v>
      </c>
    </row>
    <row r="24443" spans="1:4" ht="15">
      <c r="A24443" t="s">
        <v>5220</v>
      </c>
      <c r="B24443" s="53">
        <v>2013</v>
      </c>
      <c r="C24443" t="s">
        <v>645</v>
      </c>
      <c r="D24443" t="s">
        <v>3310</v>
      </c>
    </row>
    <row r="24444" spans="1:4" ht="15">
      <c r="A24444" t="s">
        <v>5220</v>
      </c>
      <c r="B24444" s="53">
        <v>2013</v>
      </c>
      <c r="C24444" t="s">
        <v>1496</v>
      </c>
      <c r="D24444" t="s">
        <v>3311</v>
      </c>
    </row>
    <row r="24445" spans="1:4" ht="15">
      <c r="A24445" t="s">
        <v>5220</v>
      </c>
      <c r="B24445" s="53">
        <v>2013</v>
      </c>
      <c r="C24445" t="s">
        <v>3312</v>
      </c>
      <c r="D24445" t="s">
        <v>3313</v>
      </c>
    </row>
    <row r="24446" spans="1:4" ht="15">
      <c r="A24446" t="s">
        <v>5220</v>
      </c>
      <c r="B24446" s="53">
        <v>2012</v>
      </c>
      <c r="C24446" t="s">
        <v>661</v>
      </c>
      <c r="D24446" t="s">
        <v>3314</v>
      </c>
    </row>
    <row r="24447" spans="1:4" ht="15">
      <c r="A24447" t="s">
        <v>5220</v>
      </c>
      <c r="B24447" s="53">
        <v>2012</v>
      </c>
      <c r="C24447" t="s">
        <v>1496</v>
      </c>
      <c r="D24447" t="s">
        <v>3315</v>
      </c>
    </row>
    <row r="24448" spans="1:4" ht="15">
      <c r="A24448" t="s">
        <v>5220</v>
      </c>
      <c r="B24448" s="53">
        <v>2012</v>
      </c>
      <c r="C24448" t="s">
        <v>3312</v>
      </c>
      <c r="D24448" t="s">
        <v>3316</v>
      </c>
    </row>
    <row r="24449" spans="1:4" ht="15">
      <c r="A24449" t="s">
        <v>5220</v>
      </c>
      <c r="B24449" s="53">
        <v>2011</v>
      </c>
      <c r="C24449" t="s">
        <v>1132</v>
      </c>
      <c r="D24449" t="s">
        <v>3317</v>
      </c>
    </row>
    <row r="24450" spans="1:4" ht="15">
      <c r="A24450" t="s">
        <v>5220</v>
      </c>
      <c r="B24450" s="53">
        <v>2011</v>
      </c>
      <c r="C24450" t="s">
        <v>1271</v>
      </c>
      <c r="D24450" t="s">
        <v>3318</v>
      </c>
    </row>
    <row r="24451" spans="1:4" ht="15">
      <c r="A24451" t="s">
        <v>5220</v>
      </c>
      <c r="B24451" s="53">
        <v>2011</v>
      </c>
      <c r="C24451" t="s">
        <v>645</v>
      </c>
      <c r="D24451" t="s">
        <v>3319</v>
      </c>
    </row>
    <row r="24452" spans="1:4" ht="15">
      <c r="A24452" t="s">
        <v>5220</v>
      </c>
      <c r="B24452" s="53">
        <v>2008</v>
      </c>
      <c r="C24452" t="s">
        <v>645</v>
      </c>
      <c r="D24452" t="s">
        <v>3320</v>
      </c>
    </row>
    <row r="24453" spans="1:4" ht="15">
      <c r="A24453" t="s">
        <v>5220</v>
      </c>
      <c r="B24453" s="53">
        <v>2007</v>
      </c>
      <c r="C24453" t="s">
        <v>661</v>
      </c>
      <c r="D24453" t="s">
        <v>3321</v>
      </c>
    </row>
    <row r="24454" spans="1:4" ht="15">
      <c r="A24454" t="s">
        <v>18650</v>
      </c>
      <c r="B24454" s="53">
        <v>2023</v>
      </c>
      <c r="C24454" t="s">
        <v>915</v>
      </c>
      <c r="D24454" t="s">
        <v>18847</v>
      </c>
    </row>
    <row r="24455" spans="1:4" ht="15">
      <c r="A24455" t="s">
        <v>18650</v>
      </c>
      <c r="B24455" s="53">
        <v>2023</v>
      </c>
      <c r="C24455" t="s">
        <v>2</v>
      </c>
      <c r="D24455" t="s">
        <v>18847</v>
      </c>
    </row>
    <row r="24456" spans="1:4" ht="15">
      <c r="A24456" t="s">
        <v>18650</v>
      </c>
      <c r="B24456" s="53">
        <v>2023</v>
      </c>
      <c r="C24456" t="s">
        <v>2</v>
      </c>
      <c r="D24456" t="s">
        <v>18848</v>
      </c>
    </row>
    <row r="24457" spans="1:4" ht="15">
      <c r="A24457" t="s">
        <v>18650</v>
      </c>
      <c r="B24457" s="53">
        <v>2023</v>
      </c>
      <c r="C24457" t="s">
        <v>2</v>
      </c>
      <c r="D24457" t="s">
        <v>18849</v>
      </c>
    </row>
    <row r="24458" spans="1:4" ht="15">
      <c r="A24458" t="s">
        <v>18650</v>
      </c>
      <c r="B24458" s="53">
        <v>2023</v>
      </c>
      <c r="C24458" t="s">
        <v>2</v>
      </c>
      <c r="D24458" t="s">
        <v>18850</v>
      </c>
    </row>
    <row r="24459" spans="1:4" ht="15">
      <c r="A24459" t="s">
        <v>18650</v>
      </c>
      <c r="B24459" s="53">
        <v>2022</v>
      </c>
      <c r="C24459" t="s">
        <v>1075</v>
      </c>
      <c r="D24459" t="s">
        <v>18851</v>
      </c>
    </row>
    <row r="24460" spans="1:4" ht="15">
      <c r="A24460" t="s">
        <v>18650</v>
      </c>
      <c r="B24460" s="53">
        <v>2022</v>
      </c>
      <c r="C24460" t="s">
        <v>18852</v>
      </c>
      <c r="D24460" t="s">
        <v>18853</v>
      </c>
    </row>
    <row r="24461" spans="1:4" ht="15">
      <c r="A24461" t="s">
        <v>18650</v>
      </c>
      <c r="B24461" s="53">
        <v>2022</v>
      </c>
      <c r="C24461" t="s">
        <v>970</v>
      </c>
      <c r="D24461" t="s">
        <v>18854</v>
      </c>
    </row>
    <row r="24462" spans="1:4" ht="15">
      <c r="A24462" t="s">
        <v>18650</v>
      </c>
      <c r="B24462" s="53">
        <v>2022</v>
      </c>
      <c r="C24462" t="s">
        <v>970</v>
      </c>
      <c r="D24462" t="s">
        <v>18855</v>
      </c>
    </row>
    <row r="24463" spans="1:4" ht="15">
      <c r="A24463" t="s">
        <v>18650</v>
      </c>
      <c r="B24463" s="53">
        <v>2022</v>
      </c>
      <c r="C24463" t="s">
        <v>2</v>
      </c>
      <c r="D24463" t="s">
        <v>18856</v>
      </c>
    </row>
    <row r="24464" spans="1:4" ht="15">
      <c r="A24464" t="s">
        <v>18650</v>
      </c>
      <c r="B24464" s="53">
        <v>2022</v>
      </c>
      <c r="C24464" t="s">
        <v>2</v>
      </c>
      <c r="D24464" t="s">
        <v>6536</v>
      </c>
    </row>
    <row r="24465" spans="1:4" ht="15">
      <c r="A24465" t="s">
        <v>18650</v>
      </c>
      <c r="B24465" s="53">
        <v>2022</v>
      </c>
      <c r="C24465" t="s">
        <v>2</v>
      </c>
      <c r="D24465" t="s">
        <v>16941</v>
      </c>
    </row>
    <row r="24466" spans="1:4" ht="15">
      <c r="A24466" t="s">
        <v>18650</v>
      </c>
      <c r="B24466" s="53">
        <v>2022</v>
      </c>
      <c r="C24466" t="s">
        <v>2</v>
      </c>
      <c r="D24466" t="s">
        <v>18855</v>
      </c>
    </row>
    <row r="24467" spans="1:4" ht="15">
      <c r="A24467" t="s">
        <v>18650</v>
      </c>
      <c r="B24467" s="53">
        <v>2021</v>
      </c>
      <c r="C24467" t="s">
        <v>1338</v>
      </c>
      <c r="D24467" t="s">
        <v>6543</v>
      </c>
    </row>
    <row r="24468" spans="1:4" ht="15">
      <c r="A24468" t="s">
        <v>18650</v>
      </c>
      <c r="B24468" s="53">
        <v>2021</v>
      </c>
      <c r="C24468" t="s">
        <v>1402</v>
      </c>
      <c r="D24468" t="s">
        <v>18857</v>
      </c>
    </row>
    <row r="24469" spans="1:4" ht="15">
      <c r="A24469" t="s">
        <v>18650</v>
      </c>
      <c r="B24469" s="53">
        <v>2021</v>
      </c>
      <c r="C24469" t="s">
        <v>1402</v>
      </c>
      <c r="D24469" t="s">
        <v>18858</v>
      </c>
    </row>
    <row r="24470" spans="1:4" ht="15">
      <c r="A24470" t="s">
        <v>18650</v>
      </c>
      <c r="B24470" s="53">
        <v>2021</v>
      </c>
      <c r="C24470" t="s">
        <v>1402</v>
      </c>
      <c r="D24470" t="s">
        <v>18859</v>
      </c>
    </row>
    <row r="24471" spans="1:4" ht="15">
      <c r="A24471" t="s">
        <v>18650</v>
      </c>
      <c r="B24471" s="53">
        <v>2021</v>
      </c>
      <c r="C24471" t="s">
        <v>2428</v>
      </c>
      <c r="D24471" t="s">
        <v>18860</v>
      </c>
    </row>
    <row r="24472" spans="1:4" ht="15">
      <c r="A24472" t="s">
        <v>18650</v>
      </c>
      <c r="B24472" s="53">
        <v>2021</v>
      </c>
      <c r="C24472" t="s">
        <v>2428</v>
      </c>
      <c r="D24472" t="s">
        <v>18861</v>
      </c>
    </row>
    <row r="24473" spans="1:4" ht="15">
      <c r="A24473" t="s">
        <v>18650</v>
      </c>
      <c r="B24473" s="53">
        <v>2021</v>
      </c>
      <c r="C24473" t="s">
        <v>2428</v>
      </c>
      <c r="D24473" t="s">
        <v>18856</v>
      </c>
    </row>
    <row r="24474" spans="1:4" ht="15">
      <c r="A24474" t="s">
        <v>18650</v>
      </c>
      <c r="B24474" s="53">
        <v>2021</v>
      </c>
      <c r="C24474" t="s">
        <v>1271</v>
      </c>
      <c r="D24474" t="s">
        <v>18862</v>
      </c>
    </row>
    <row r="24475" spans="1:4" ht="15">
      <c r="A24475" t="s">
        <v>18650</v>
      </c>
      <c r="B24475" s="53">
        <v>2021</v>
      </c>
      <c r="C24475" t="s">
        <v>10409</v>
      </c>
      <c r="D24475" t="s">
        <v>18863</v>
      </c>
    </row>
    <row r="24476" spans="1:4" ht="15">
      <c r="A24476" t="s">
        <v>18650</v>
      </c>
      <c r="B24476" s="53">
        <v>2021</v>
      </c>
      <c r="C24476" t="s">
        <v>2000</v>
      </c>
      <c r="D24476" t="s">
        <v>18864</v>
      </c>
    </row>
    <row r="24477" spans="1:4" ht="15">
      <c r="A24477" t="s">
        <v>18650</v>
      </c>
      <c r="B24477" s="53">
        <v>2021</v>
      </c>
      <c r="C24477" t="s">
        <v>2000</v>
      </c>
      <c r="D24477" t="s">
        <v>18865</v>
      </c>
    </row>
    <row r="24478" spans="1:4" ht="15">
      <c r="A24478" t="s">
        <v>18650</v>
      </c>
      <c r="B24478" s="53">
        <v>2021</v>
      </c>
      <c r="C24478" t="s">
        <v>986</v>
      </c>
      <c r="D24478" t="s">
        <v>18866</v>
      </c>
    </row>
    <row r="24479" spans="1:4" ht="15">
      <c r="A24479" t="s">
        <v>18650</v>
      </c>
      <c r="B24479" s="53">
        <v>2021</v>
      </c>
      <c r="C24479" t="s">
        <v>2</v>
      </c>
      <c r="D24479" t="s">
        <v>18867</v>
      </c>
    </row>
    <row r="24480" spans="1:4" ht="15">
      <c r="A24480" t="s">
        <v>18650</v>
      </c>
      <c r="B24480" s="53">
        <v>2021</v>
      </c>
      <c r="C24480" t="s">
        <v>2</v>
      </c>
      <c r="D24480" t="s">
        <v>18868</v>
      </c>
    </row>
    <row r="24481" spans="1:4" ht="15">
      <c r="A24481" t="s">
        <v>18650</v>
      </c>
      <c r="B24481" s="53">
        <v>2021</v>
      </c>
      <c r="C24481" t="s">
        <v>2</v>
      </c>
      <c r="D24481" t="s">
        <v>18869</v>
      </c>
    </row>
    <row r="24482" spans="1:4" ht="15">
      <c r="A24482" t="s">
        <v>18650</v>
      </c>
      <c r="B24482" s="53">
        <v>2021</v>
      </c>
      <c r="C24482" t="s">
        <v>2</v>
      </c>
      <c r="D24482" t="s">
        <v>18857</v>
      </c>
    </row>
    <row r="24483" spans="1:4" ht="15">
      <c r="A24483" t="s">
        <v>18650</v>
      </c>
      <c r="B24483" s="53">
        <v>2021</v>
      </c>
      <c r="C24483" t="s">
        <v>2</v>
      </c>
      <c r="D24483" t="s">
        <v>18861</v>
      </c>
    </row>
    <row r="24484" spans="1:4" ht="15">
      <c r="A24484" t="s">
        <v>18650</v>
      </c>
      <c r="B24484" s="53">
        <v>2021</v>
      </c>
      <c r="C24484" t="s">
        <v>2</v>
      </c>
      <c r="D24484" t="s">
        <v>18853</v>
      </c>
    </row>
    <row r="24485" spans="1:4" ht="15">
      <c r="A24485" t="s">
        <v>18650</v>
      </c>
      <c r="B24485" s="53">
        <v>2021</v>
      </c>
      <c r="C24485" t="s">
        <v>2</v>
      </c>
      <c r="D24485" t="s">
        <v>18862</v>
      </c>
    </row>
    <row r="24486" spans="1:4" ht="15">
      <c r="A24486" t="s">
        <v>18650</v>
      </c>
      <c r="B24486" s="53">
        <v>2021</v>
      </c>
      <c r="C24486" t="s">
        <v>2</v>
      </c>
      <c r="D24486" t="s">
        <v>18865</v>
      </c>
    </row>
    <row r="24487" spans="1:4" ht="15">
      <c r="A24487" t="s">
        <v>18650</v>
      </c>
      <c r="B24487" s="53">
        <v>2021</v>
      </c>
      <c r="C24487" t="s">
        <v>2</v>
      </c>
      <c r="D24487" t="s">
        <v>18864</v>
      </c>
    </row>
    <row r="24488" spans="1:4" ht="15">
      <c r="A24488" t="s">
        <v>18650</v>
      </c>
      <c r="B24488" s="53">
        <v>2020</v>
      </c>
      <c r="C24488" t="s">
        <v>1402</v>
      </c>
      <c r="D24488" t="s">
        <v>18870</v>
      </c>
    </row>
    <row r="24489" spans="1:4" ht="15">
      <c r="A24489" t="s">
        <v>18650</v>
      </c>
      <c r="B24489" s="53">
        <v>2020</v>
      </c>
      <c r="C24489" t="s">
        <v>1402</v>
      </c>
      <c r="D24489" t="s">
        <v>18871</v>
      </c>
    </row>
    <row r="24490" spans="1:4" ht="15">
      <c r="A24490" t="s">
        <v>18650</v>
      </c>
      <c r="B24490" s="53">
        <v>2020</v>
      </c>
      <c r="C24490" t="s">
        <v>1402</v>
      </c>
      <c r="D24490" t="s">
        <v>18872</v>
      </c>
    </row>
    <row r="24491" spans="1:4" ht="15">
      <c r="A24491" t="s">
        <v>18650</v>
      </c>
      <c r="B24491" s="53">
        <v>2020</v>
      </c>
      <c r="C24491" t="s">
        <v>1402</v>
      </c>
      <c r="D24491" t="s">
        <v>18873</v>
      </c>
    </row>
    <row r="24492" spans="1:4" ht="15">
      <c r="A24492" t="s">
        <v>18650</v>
      </c>
      <c r="B24492" s="53">
        <v>2020</v>
      </c>
      <c r="C24492" t="s">
        <v>3570</v>
      </c>
      <c r="D24492" t="s">
        <v>18874</v>
      </c>
    </row>
    <row r="24493" spans="1:4" ht="15">
      <c r="A24493" t="s">
        <v>18650</v>
      </c>
      <c r="B24493" s="53">
        <v>2020</v>
      </c>
      <c r="C24493" t="s">
        <v>661</v>
      </c>
      <c r="D24493" t="s">
        <v>18875</v>
      </c>
    </row>
    <row r="24494" spans="1:4" ht="15">
      <c r="A24494" t="s">
        <v>18650</v>
      </c>
      <c r="B24494" s="53">
        <v>2020</v>
      </c>
      <c r="C24494" t="s">
        <v>645</v>
      </c>
      <c r="D24494" t="s">
        <v>18876</v>
      </c>
    </row>
    <row r="24495" spans="1:4" ht="15">
      <c r="A24495" t="s">
        <v>18650</v>
      </c>
      <c r="B24495" s="53">
        <v>2020</v>
      </c>
      <c r="C24495" t="s">
        <v>2000</v>
      </c>
      <c r="D24495" t="s">
        <v>18868</v>
      </c>
    </row>
    <row r="24496" spans="1:4" ht="15">
      <c r="A24496" t="s">
        <v>18650</v>
      </c>
      <c r="B24496" s="53">
        <v>2020</v>
      </c>
      <c r="C24496" t="s">
        <v>2000</v>
      </c>
      <c r="D24496" t="s">
        <v>18877</v>
      </c>
    </row>
    <row r="24497" spans="1:4" ht="15">
      <c r="A24497" t="s">
        <v>18650</v>
      </c>
      <c r="B24497" s="53">
        <v>2020</v>
      </c>
      <c r="C24497" t="s">
        <v>2</v>
      </c>
      <c r="D24497" t="s">
        <v>18874</v>
      </c>
    </row>
    <row r="24498" spans="1:4" ht="15">
      <c r="A24498" t="s">
        <v>18650</v>
      </c>
      <c r="B24498" s="53">
        <v>2020</v>
      </c>
      <c r="C24498" t="s">
        <v>2</v>
      </c>
      <c r="D24498" t="s">
        <v>6604</v>
      </c>
    </row>
    <row r="24499" spans="1:4" ht="15">
      <c r="A24499" t="s">
        <v>18650</v>
      </c>
      <c r="B24499" s="53">
        <v>2020</v>
      </c>
      <c r="C24499" t="s">
        <v>2</v>
      </c>
      <c r="D24499" t="s">
        <v>18873</v>
      </c>
    </row>
    <row r="24500" spans="1:4" ht="15">
      <c r="A24500" t="s">
        <v>18650</v>
      </c>
      <c r="B24500" s="53">
        <v>2020</v>
      </c>
      <c r="C24500" t="s">
        <v>2</v>
      </c>
      <c r="D24500" t="s">
        <v>18878</v>
      </c>
    </row>
    <row r="24501" spans="1:4" ht="15">
      <c r="A24501" t="s">
        <v>18650</v>
      </c>
      <c r="B24501" s="53">
        <v>2020</v>
      </c>
      <c r="C24501" t="s">
        <v>2</v>
      </c>
      <c r="D24501" t="s">
        <v>18879</v>
      </c>
    </row>
    <row r="24502" spans="1:4" ht="15">
      <c r="A24502" t="s">
        <v>18650</v>
      </c>
      <c r="B24502" s="53">
        <v>2020</v>
      </c>
      <c r="C24502" t="s">
        <v>2</v>
      </c>
      <c r="D24502" t="s">
        <v>18871</v>
      </c>
    </row>
    <row r="24503" spans="1:4" ht="15">
      <c r="A24503" t="s">
        <v>18650</v>
      </c>
      <c r="B24503" s="53">
        <v>2020</v>
      </c>
      <c r="C24503" t="s">
        <v>2</v>
      </c>
      <c r="D24503" t="s">
        <v>18880</v>
      </c>
    </row>
    <row r="24504" spans="1:4" ht="15">
      <c r="A24504" t="s">
        <v>18650</v>
      </c>
      <c r="B24504" s="53">
        <v>2020</v>
      </c>
      <c r="C24504" t="s">
        <v>2</v>
      </c>
      <c r="D24504" t="s">
        <v>18881</v>
      </c>
    </row>
    <row r="24505" spans="1:4" ht="15">
      <c r="A24505" t="s">
        <v>18650</v>
      </c>
      <c r="B24505" s="53">
        <v>2020</v>
      </c>
      <c r="C24505" t="s">
        <v>2</v>
      </c>
      <c r="D24505" t="s">
        <v>18876</v>
      </c>
    </row>
    <row r="24506" spans="1:4" ht="15">
      <c r="A24506" t="s">
        <v>18650</v>
      </c>
      <c r="B24506" s="53">
        <v>2020</v>
      </c>
      <c r="C24506" t="s">
        <v>2</v>
      </c>
      <c r="D24506" t="s">
        <v>6608</v>
      </c>
    </row>
    <row r="24507" spans="1:4" ht="15">
      <c r="A24507" t="s">
        <v>18650</v>
      </c>
      <c r="B24507" s="53">
        <v>2020</v>
      </c>
      <c r="C24507" t="s">
        <v>2</v>
      </c>
      <c r="D24507" t="s">
        <v>18877</v>
      </c>
    </row>
    <row r="24508" spans="1:4" ht="15">
      <c r="A24508" t="s">
        <v>18650</v>
      </c>
      <c r="B24508" s="53">
        <v>2019</v>
      </c>
      <c r="C24508" t="s">
        <v>1402</v>
      </c>
      <c r="D24508" t="s">
        <v>18882</v>
      </c>
    </row>
    <row r="24509" spans="1:4" ht="15">
      <c r="A24509" t="s">
        <v>18650</v>
      </c>
      <c r="B24509" s="53">
        <v>2019</v>
      </c>
      <c r="C24509" t="s">
        <v>1402</v>
      </c>
      <c r="D24509" t="s">
        <v>18883</v>
      </c>
    </row>
    <row r="24510" spans="1:4" ht="15">
      <c r="A24510" t="s">
        <v>18650</v>
      </c>
      <c r="B24510" s="53">
        <v>2019</v>
      </c>
      <c r="C24510" t="s">
        <v>2428</v>
      </c>
      <c r="D24510" t="s">
        <v>18884</v>
      </c>
    </row>
    <row r="24511" spans="1:4" ht="15">
      <c r="A24511" t="s">
        <v>18650</v>
      </c>
      <c r="B24511" s="53">
        <v>2019</v>
      </c>
      <c r="C24511" t="s">
        <v>1255</v>
      </c>
      <c r="D24511" t="s">
        <v>18885</v>
      </c>
    </row>
    <row r="24512" spans="1:4" ht="15">
      <c r="A24512" t="s">
        <v>18650</v>
      </c>
      <c r="B24512" s="53">
        <v>2019</v>
      </c>
      <c r="C24512" t="s">
        <v>1255</v>
      </c>
      <c r="D24512" t="s">
        <v>18886</v>
      </c>
    </row>
    <row r="24513" spans="1:4" ht="15">
      <c r="A24513" t="s">
        <v>18650</v>
      </c>
      <c r="B24513" s="53">
        <v>2019</v>
      </c>
      <c r="C24513" t="s">
        <v>1255</v>
      </c>
      <c r="D24513" t="s">
        <v>18887</v>
      </c>
    </row>
    <row r="24514" spans="1:4" ht="15">
      <c r="A24514" t="s">
        <v>18650</v>
      </c>
      <c r="B24514" s="53">
        <v>2019</v>
      </c>
      <c r="C24514" t="s">
        <v>645</v>
      </c>
      <c r="D24514" t="s">
        <v>18888</v>
      </c>
    </row>
    <row r="24515" spans="1:4" ht="15">
      <c r="A24515" t="s">
        <v>18650</v>
      </c>
      <c r="B24515" s="53">
        <v>2019</v>
      </c>
      <c r="C24515" t="s">
        <v>2587</v>
      </c>
      <c r="D24515" t="s">
        <v>7134</v>
      </c>
    </row>
    <row r="24516" spans="1:4" ht="15">
      <c r="A24516" t="s">
        <v>18650</v>
      </c>
      <c r="B24516" s="53">
        <v>2019</v>
      </c>
      <c r="C24516" t="s">
        <v>1256</v>
      </c>
      <c r="D24516" t="s">
        <v>7135</v>
      </c>
    </row>
    <row r="24517" spans="1:4" ht="15">
      <c r="A24517" t="s">
        <v>18650</v>
      </c>
      <c r="B24517" s="53">
        <v>2019</v>
      </c>
      <c r="C24517" t="s">
        <v>1894</v>
      </c>
      <c r="D24517" t="s">
        <v>7136</v>
      </c>
    </row>
    <row r="24518" spans="1:4" ht="15">
      <c r="A24518" t="s">
        <v>18650</v>
      </c>
      <c r="B24518" s="53">
        <v>2019</v>
      </c>
      <c r="C24518" t="s">
        <v>5152</v>
      </c>
      <c r="D24518" t="s">
        <v>7137</v>
      </c>
    </row>
    <row r="24519" spans="1:4" ht="15">
      <c r="A24519" t="s">
        <v>18650</v>
      </c>
      <c r="B24519" s="53">
        <v>2019</v>
      </c>
      <c r="C24519" t="s">
        <v>7138</v>
      </c>
      <c r="D24519" t="s">
        <v>7139</v>
      </c>
    </row>
    <row r="24520" spans="1:4" ht="15">
      <c r="A24520" t="s">
        <v>18650</v>
      </c>
      <c r="B24520" s="53">
        <v>2019</v>
      </c>
      <c r="C24520" t="s">
        <v>7140</v>
      </c>
      <c r="D24520" t="s">
        <v>7141</v>
      </c>
    </row>
    <row r="24521" spans="1:4" ht="15">
      <c r="A24521" t="s">
        <v>18650</v>
      </c>
      <c r="B24521" s="53">
        <v>2019</v>
      </c>
      <c r="C24521" t="s">
        <v>2</v>
      </c>
      <c r="D24521" t="s">
        <v>18883</v>
      </c>
    </row>
    <row r="24522" spans="1:4" ht="15">
      <c r="A24522" t="s">
        <v>18650</v>
      </c>
      <c r="B24522" s="53">
        <v>2019</v>
      </c>
      <c r="C24522" t="s">
        <v>2</v>
      </c>
      <c r="D24522" t="s">
        <v>18882</v>
      </c>
    </row>
    <row r="24523" spans="1:4" ht="15">
      <c r="A24523" t="s">
        <v>18650</v>
      </c>
      <c r="B24523" s="53">
        <v>2019</v>
      </c>
      <c r="C24523" t="s">
        <v>2</v>
      </c>
      <c r="D24523" t="s">
        <v>18888</v>
      </c>
    </row>
    <row r="24524" spans="1:4" ht="15">
      <c r="A24524" t="s">
        <v>18650</v>
      </c>
      <c r="B24524" s="53">
        <v>2019</v>
      </c>
      <c r="C24524" t="s">
        <v>2</v>
      </c>
      <c r="D24524" t="s">
        <v>6637</v>
      </c>
    </row>
    <row r="24525" spans="1:4" ht="15">
      <c r="A24525" t="s">
        <v>18650</v>
      </c>
      <c r="B24525" s="53">
        <v>2019</v>
      </c>
      <c r="C24525" t="s">
        <v>2</v>
      </c>
      <c r="D24525" t="s">
        <v>18884</v>
      </c>
    </row>
    <row r="24526" spans="1:4" ht="15">
      <c r="A24526" t="s">
        <v>18650</v>
      </c>
      <c r="B24526" s="53">
        <v>2019</v>
      </c>
      <c r="C24526" t="s">
        <v>2</v>
      </c>
      <c r="D24526" t="s">
        <v>18887</v>
      </c>
    </row>
    <row r="24527" spans="1:4" ht="15">
      <c r="A24527" t="s">
        <v>18650</v>
      </c>
      <c r="B24527" s="53">
        <v>2019</v>
      </c>
      <c r="C24527" t="s">
        <v>2</v>
      </c>
      <c r="D24527" t="s">
        <v>18886</v>
      </c>
    </row>
    <row r="24528" spans="1:4" ht="15">
      <c r="A24528" t="s">
        <v>18650</v>
      </c>
      <c r="B24528" s="53">
        <v>2019</v>
      </c>
      <c r="C24528" t="s">
        <v>2</v>
      </c>
      <c r="D24528" t="s">
        <v>18885</v>
      </c>
    </row>
    <row r="24529" spans="1:4" ht="15">
      <c r="A24529" t="s">
        <v>18650</v>
      </c>
      <c r="B24529" s="53">
        <v>2019</v>
      </c>
      <c r="C24529" t="s">
        <v>2</v>
      </c>
      <c r="D24529" t="s">
        <v>18875</v>
      </c>
    </row>
    <row r="24530" spans="1:4" ht="15">
      <c r="A24530" t="s">
        <v>18650</v>
      </c>
      <c r="B24530" s="53">
        <v>2018</v>
      </c>
      <c r="C24530" t="s">
        <v>2895</v>
      </c>
      <c r="D24530" t="s">
        <v>18889</v>
      </c>
    </row>
    <row r="24531" spans="1:4" ht="15">
      <c r="A24531" t="s">
        <v>18650</v>
      </c>
      <c r="B24531" s="53">
        <v>2018</v>
      </c>
      <c r="C24531" t="s">
        <v>1402</v>
      </c>
      <c r="D24531" t="s">
        <v>18890</v>
      </c>
    </row>
    <row r="24532" spans="1:4" ht="15">
      <c r="A24532" t="s">
        <v>18650</v>
      </c>
      <c r="B24532" s="53">
        <v>2018</v>
      </c>
      <c r="C24532" t="s">
        <v>1402</v>
      </c>
      <c r="D24532" t="s">
        <v>18891</v>
      </c>
    </row>
    <row r="24533" spans="1:4" ht="15">
      <c r="A24533" t="s">
        <v>18650</v>
      </c>
      <c r="B24533" s="53">
        <v>2018</v>
      </c>
      <c r="C24533" t="s">
        <v>1402</v>
      </c>
      <c r="D24533" t="s">
        <v>18892</v>
      </c>
    </row>
    <row r="24534" spans="1:4" ht="15">
      <c r="A24534" t="s">
        <v>18650</v>
      </c>
      <c r="B24534" s="53">
        <v>2018</v>
      </c>
      <c r="C24534" t="s">
        <v>1402</v>
      </c>
      <c r="D24534" t="s">
        <v>18893</v>
      </c>
    </row>
    <row r="24535" spans="1:4" ht="15">
      <c r="A24535" t="s">
        <v>18650</v>
      </c>
      <c r="B24535" s="53">
        <v>2018</v>
      </c>
      <c r="C24535" t="s">
        <v>2428</v>
      </c>
      <c r="D24535" t="s">
        <v>18894</v>
      </c>
    </row>
    <row r="24536" spans="1:4" ht="15">
      <c r="A24536" t="s">
        <v>18650</v>
      </c>
      <c r="B24536" s="53">
        <v>2018</v>
      </c>
      <c r="C24536" t="s">
        <v>4935</v>
      </c>
      <c r="D24536" t="s">
        <v>18895</v>
      </c>
    </row>
    <row r="24537" spans="1:4" ht="15">
      <c r="A24537" t="s">
        <v>18650</v>
      </c>
      <c r="B24537" s="53">
        <v>2018</v>
      </c>
      <c r="C24537" t="s">
        <v>18896</v>
      </c>
      <c r="D24537" t="s">
        <v>18897</v>
      </c>
    </row>
    <row r="24538" spans="1:4" ht="15">
      <c r="A24538" t="s">
        <v>18650</v>
      </c>
      <c r="B24538" s="53">
        <v>2018</v>
      </c>
      <c r="C24538" t="s">
        <v>2000</v>
      </c>
      <c r="D24538" t="s">
        <v>18898</v>
      </c>
    </row>
    <row r="24539" spans="1:4" ht="15">
      <c r="A24539" t="s">
        <v>18650</v>
      </c>
      <c r="B24539" s="53">
        <v>2018</v>
      </c>
      <c r="C24539" t="s">
        <v>18899</v>
      </c>
      <c r="D24539" t="s">
        <v>18900</v>
      </c>
    </row>
    <row r="24540" spans="1:4" ht="15">
      <c r="A24540" t="s">
        <v>18650</v>
      </c>
      <c r="B24540" s="53">
        <v>2018</v>
      </c>
      <c r="C24540" t="s">
        <v>2</v>
      </c>
      <c r="D24540" t="s">
        <v>18901</v>
      </c>
    </row>
    <row r="24541" spans="1:4" ht="15">
      <c r="A24541" t="s">
        <v>18650</v>
      </c>
      <c r="B24541" s="53">
        <v>2018</v>
      </c>
      <c r="C24541" t="s">
        <v>2</v>
      </c>
      <c r="D24541" t="s">
        <v>18893</v>
      </c>
    </row>
    <row r="24542" spans="1:4" ht="15">
      <c r="A24542" t="s">
        <v>18650</v>
      </c>
      <c r="B24542" s="53">
        <v>2018</v>
      </c>
      <c r="C24542" t="s">
        <v>2</v>
      </c>
      <c r="D24542" t="s">
        <v>18891</v>
      </c>
    </row>
    <row r="24543" spans="1:4" ht="15">
      <c r="A24543" t="s">
        <v>18650</v>
      </c>
      <c r="B24543" s="53">
        <v>2018</v>
      </c>
      <c r="C24543" t="s">
        <v>2</v>
      </c>
      <c r="D24543" t="s">
        <v>18892</v>
      </c>
    </row>
    <row r="24544" spans="1:4" ht="15">
      <c r="A24544" t="s">
        <v>18650</v>
      </c>
      <c r="B24544" s="53">
        <v>2018</v>
      </c>
      <c r="C24544" t="s">
        <v>2</v>
      </c>
      <c r="D24544" t="s">
        <v>18902</v>
      </c>
    </row>
    <row r="24545" spans="1:4" ht="15">
      <c r="A24545" t="s">
        <v>18650</v>
      </c>
      <c r="B24545" s="53">
        <v>2018</v>
      </c>
      <c r="C24545" t="s">
        <v>2</v>
      </c>
      <c r="D24545" t="s">
        <v>18898</v>
      </c>
    </row>
    <row r="24546" spans="1:4" ht="15">
      <c r="A24546" t="s">
        <v>18650</v>
      </c>
      <c r="B24546" s="53">
        <v>2017</v>
      </c>
      <c r="C24546" t="s">
        <v>1338</v>
      </c>
      <c r="D24546" t="s">
        <v>18903</v>
      </c>
    </row>
    <row r="24547" spans="1:4" ht="15">
      <c r="A24547" t="s">
        <v>18650</v>
      </c>
      <c r="B24547" s="53">
        <v>2017</v>
      </c>
      <c r="C24547" t="s">
        <v>2661</v>
      </c>
      <c r="D24547" t="s">
        <v>18904</v>
      </c>
    </row>
    <row r="24548" spans="1:4" ht="15">
      <c r="A24548" t="s">
        <v>18650</v>
      </c>
      <c r="B24548" s="53">
        <v>2017</v>
      </c>
      <c r="C24548" t="s">
        <v>1075</v>
      </c>
      <c r="D24548" t="s">
        <v>18905</v>
      </c>
    </row>
    <row r="24549" spans="1:4" ht="15">
      <c r="A24549" t="s">
        <v>18650</v>
      </c>
      <c r="B24549" s="53">
        <v>2017</v>
      </c>
      <c r="C24549" t="s">
        <v>18906</v>
      </c>
      <c r="D24549" t="s">
        <v>18907</v>
      </c>
    </row>
    <row r="24550" spans="1:4" ht="15">
      <c r="A24550" t="s">
        <v>18650</v>
      </c>
      <c r="B24550" s="53">
        <v>2017</v>
      </c>
      <c r="C24550" t="s">
        <v>1402</v>
      </c>
      <c r="D24550" t="s">
        <v>18908</v>
      </c>
    </row>
    <row r="24551" spans="1:4" ht="15">
      <c r="A24551" t="s">
        <v>18650</v>
      </c>
      <c r="B24551" s="53">
        <v>2017</v>
      </c>
      <c r="C24551" t="s">
        <v>1402</v>
      </c>
      <c r="D24551" t="s">
        <v>18909</v>
      </c>
    </row>
    <row r="24552" spans="1:4" ht="15">
      <c r="A24552" t="s">
        <v>18650</v>
      </c>
      <c r="B24552" s="53">
        <v>2017</v>
      </c>
      <c r="C24552" t="s">
        <v>2428</v>
      </c>
      <c r="D24552" t="s">
        <v>18910</v>
      </c>
    </row>
    <row r="24553" spans="1:4" ht="15">
      <c r="A24553" t="s">
        <v>18650</v>
      </c>
      <c r="B24553" s="53">
        <v>2017</v>
      </c>
      <c r="C24553" t="s">
        <v>1271</v>
      </c>
      <c r="D24553" t="s">
        <v>18911</v>
      </c>
    </row>
    <row r="24554" spans="1:4" ht="15">
      <c r="A24554" t="s">
        <v>18650</v>
      </c>
      <c r="B24554" s="53">
        <v>2017</v>
      </c>
      <c r="C24554" t="s">
        <v>1271</v>
      </c>
      <c r="D24554" t="s">
        <v>18912</v>
      </c>
    </row>
    <row r="24555" spans="1:4" ht="15">
      <c r="A24555" t="s">
        <v>18650</v>
      </c>
      <c r="B24555" s="53">
        <v>2017</v>
      </c>
      <c r="C24555" t="s">
        <v>2</v>
      </c>
      <c r="D24555" t="s">
        <v>18913</v>
      </c>
    </row>
    <row r="24556" spans="1:4" ht="15">
      <c r="A24556" t="s">
        <v>18650</v>
      </c>
      <c r="B24556" s="53">
        <v>2017</v>
      </c>
      <c r="C24556" t="s">
        <v>2</v>
      </c>
      <c r="D24556" t="s">
        <v>6728</v>
      </c>
    </row>
    <row r="24557" spans="1:4" ht="15">
      <c r="A24557" t="s">
        <v>18650</v>
      </c>
      <c r="B24557" s="53">
        <v>2017</v>
      </c>
      <c r="C24557" t="s">
        <v>2</v>
      </c>
      <c r="D24557" t="s">
        <v>18908</v>
      </c>
    </row>
    <row r="24558" spans="1:4" ht="15">
      <c r="A24558" t="s">
        <v>18650</v>
      </c>
      <c r="B24558" s="53">
        <v>2017</v>
      </c>
      <c r="C24558" t="s">
        <v>2</v>
      </c>
      <c r="D24558" t="s">
        <v>18914</v>
      </c>
    </row>
    <row r="24559" spans="1:4" ht="15">
      <c r="A24559" t="s">
        <v>18650</v>
      </c>
      <c r="B24559" s="53">
        <v>2017</v>
      </c>
      <c r="C24559" t="s">
        <v>2</v>
      </c>
      <c r="D24559" t="s">
        <v>18911</v>
      </c>
    </row>
    <row r="24560" spans="1:4" ht="15">
      <c r="A24560" t="s">
        <v>18650</v>
      </c>
      <c r="B24560" s="53">
        <v>2017</v>
      </c>
      <c r="C24560" t="s">
        <v>2</v>
      </c>
      <c r="D24560" t="s">
        <v>18912</v>
      </c>
    </row>
    <row r="24561" spans="1:4" ht="15">
      <c r="A24561" t="s">
        <v>18650</v>
      </c>
      <c r="B24561" s="53">
        <v>2017</v>
      </c>
      <c r="C24561" t="s">
        <v>2</v>
      </c>
      <c r="D24561" t="s">
        <v>18915</v>
      </c>
    </row>
    <row r="24562" spans="1:4" ht="15">
      <c r="A24562" t="s">
        <v>18650</v>
      </c>
      <c r="B24562" s="53">
        <v>2016</v>
      </c>
      <c r="C24562" t="s">
        <v>1075</v>
      </c>
      <c r="D24562" t="s">
        <v>18916</v>
      </c>
    </row>
    <row r="24563" spans="1:4" ht="15">
      <c r="A24563" t="s">
        <v>18650</v>
      </c>
      <c r="B24563" s="53">
        <v>2016</v>
      </c>
      <c r="C24563" t="s">
        <v>1075</v>
      </c>
      <c r="D24563" t="s">
        <v>18917</v>
      </c>
    </row>
    <row r="24564" spans="1:4" ht="15">
      <c r="A24564" t="s">
        <v>18650</v>
      </c>
      <c r="B24564" s="53">
        <v>2016</v>
      </c>
      <c r="C24564" t="s">
        <v>1402</v>
      </c>
      <c r="D24564" t="s">
        <v>18918</v>
      </c>
    </row>
    <row r="24565" spans="1:4" ht="15">
      <c r="A24565" t="s">
        <v>18650</v>
      </c>
      <c r="B24565" s="53">
        <v>2016</v>
      </c>
      <c r="C24565" t="s">
        <v>1402</v>
      </c>
      <c r="D24565" t="s">
        <v>18919</v>
      </c>
    </row>
    <row r="24566" spans="1:4" ht="15">
      <c r="A24566" t="s">
        <v>18650</v>
      </c>
      <c r="B24566" s="53">
        <v>2016</v>
      </c>
      <c r="C24566" t="s">
        <v>1030</v>
      </c>
      <c r="D24566" t="s">
        <v>18920</v>
      </c>
    </row>
    <row r="24567" spans="1:4" ht="15">
      <c r="A24567" t="s">
        <v>18650</v>
      </c>
      <c r="B24567" s="53">
        <v>2016</v>
      </c>
      <c r="C24567" t="s">
        <v>2587</v>
      </c>
      <c r="D24567" t="s">
        <v>18921</v>
      </c>
    </row>
    <row r="24568" spans="1:4" ht="15">
      <c r="A24568" t="s">
        <v>18650</v>
      </c>
      <c r="B24568" s="53">
        <v>2016</v>
      </c>
      <c r="C24568" t="s">
        <v>1030</v>
      </c>
      <c r="D24568" t="s">
        <v>18922</v>
      </c>
    </row>
    <row r="24569" spans="1:4" ht="15">
      <c r="A24569" t="s">
        <v>18650</v>
      </c>
      <c r="B24569" s="53">
        <v>2016</v>
      </c>
      <c r="C24569" t="s">
        <v>976</v>
      </c>
      <c r="D24569" t="s">
        <v>18923</v>
      </c>
    </row>
    <row r="24570" spans="1:4" ht="15">
      <c r="A24570" t="s">
        <v>18650</v>
      </c>
      <c r="B24570" s="53">
        <v>2016</v>
      </c>
      <c r="C24570" t="s">
        <v>18924</v>
      </c>
      <c r="D24570" t="s">
        <v>18925</v>
      </c>
    </row>
    <row r="24571" spans="1:4" ht="15">
      <c r="A24571" t="s">
        <v>18650</v>
      </c>
      <c r="B24571" s="53">
        <v>2016</v>
      </c>
      <c r="C24571" t="s">
        <v>2</v>
      </c>
      <c r="D24571" t="s">
        <v>7148</v>
      </c>
    </row>
    <row r="24572" spans="1:4" ht="15">
      <c r="A24572" t="s">
        <v>18650</v>
      </c>
      <c r="B24572" s="53">
        <v>2016</v>
      </c>
      <c r="C24572" t="s">
        <v>2</v>
      </c>
      <c r="D24572" t="s">
        <v>18919</v>
      </c>
    </row>
    <row r="24573" spans="1:4" ht="15">
      <c r="A24573" t="s">
        <v>18650</v>
      </c>
      <c r="B24573" s="53">
        <v>2016</v>
      </c>
      <c r="C24573" t="s">
        <v>2</v>
      </c>
      <c r="D24573" t="s">
        <v>18918</v>
      </c>
    </row>
    <row r="24574" spans="1:4" ht="15">
      <c r="A24574" t="s">
        <v>18650</v>
      </c>
      <c r="B24574" s="53">
        <v>2016</v>
      </c>
      <c r="C24574" t="s">
        <v>2</v>
      </c>
      <c r="D24574" t="s">
        <v>18921</v>
      </c>
    </row>
    <row r="24575" spans="1:4" ht="15">
      <c r="A24575" t="s">
        <v>18650</v>
      </c>
      <c r="B24575" s="53">
        <v>2016</v>
      </c>
      <c r="C24575" t="s">
        <v>2</v>
      </c>
      <c r="D24575" t="s">
        <v>18922</v>
      </c>
    </row>
    <row r="24576" spans="1:4" ht="15">
      <c r="A24576" t="s">
        <v>18650</v>
      </c>
      <c r="B24576" s="53">
        <v>2016</v>
      </c>
      <c r="C24576" t="s">
        <v>2</v>
      </c>
      <c r="D24576" t="s">
        <v>18920</v>
      </c>
    </row>
    <row r="24577" spans="1:4" ht="15">
      <c r="A24577" t="s">
        <v>18650</v>
      </c>
      <c r="B24577" s="53">
        <v>2015</v>
      </c>
      <c r="C24577" t="s">
        <v>1333</v>
      </c>
      <c r="D24577" t="s">
        <v>18926</v>
      </c>
    </row>
    <row r="24578" spans="1:4" ht="15">
      <c r="A24578" t="s">
        <v>18650</v>
      </c>
      <c r="B24578" s="53">
        <v>2015</v>
      </c>
      <c r="C24578" t="s">
        <v>1338</v>
      </c>
      <c r="D24578" t="s">
        <v>18927</v>
      </c>
    </row>
    <row r="24579" spans="1:4" ht="15">
      <c r="A24579" t="s">
        <v>18650</v>
      </c>
      <c r="B24579" s="53">
        <v>2015</v>
      </c>
      <c r="C24579" t="s">
        <v>1402</v>
      </c>
      <c r="D24579" t="s">
        <v>18928</v>
      </c>
    </row>
    <row r="24580" spans="1:4" ht="15">
      <c r="A24580" t="s">
        <v>18650</v>
      </c>
      <c r="B24580" s="53">
        <v>2015</v>
      </c>
      <c r="C24580" t="s">
        <v>1271</v>
      </c>
      <c r="D24580" t="s">
        <v>18929</v>
      </c>
    </row>
    <row r="24581" spans="1:4" ht="15">
      <c r="A24581" t="s">
        <v>18650</v>
      </c>
      <c r="B24581" s="53">
        <v>2015</v>
      </c>
      <c r="C24581" t="s">
        <v>986</v>
      </c>
      <c r="D24581" t="s">
        <v>18930</v>
      </c>
    </row>
    <row r="24582" spans="1:4" ht="15">
      <c r="A24582" t="s">
        <v>18650</v>
      </c>
      <c r="B24582" s="53">
        <v>2015</v>
      </c>
      <c r="C24582" t="s">
        <v>2</v>
      </c>
      <c r="D24582" t="s">
        <v>7156</v>
      </c>
    </row>
    <row r="24583" spans="1:4" ht="15">
      <c r="A24583" t="s">
        <v>18650</v>
      </c>
      <c r="B24583" s="53">
        <v>2014</v>
      </c>
      <c r="C24583" t="s">
        <v>1338</v>
      </c>
      <c r="D24583" t="s">
        <v>18931</v>
      </c>
    </row>
    <row r="24584" spans="1:4" ht="15">
      <c r="A24584" t="s">
        <v>18650</v>
      </c>
      <c r="B24584" s="53">
        <v>2014</v>
      </c>
      <c r="C24584" t="s">
        <v>1075</v>
      </c>
      <c r="D24584" t="s">
        <v>18932</v>
      </c>
    </row>
    <row r="24585" spans="1:4" ht="15">
      <c r="A24585" t="s">
        <v>18650</v>
      </c>
      <c r="B24585" s="53">
        <v>2014</v>
      </c>
      <c r="C24585" t="s">
        <v>18933</v>
      </c>
      <c r="D24585" t="s">
        <v>18934</v>
      </c>
    </row>
    <row r="24586" spans="1:4" ht="15">
      <c r="A24586" t="s">
        <v>18650</v>
      </c>
      <c r="B24586" s="53">
        <v>2014</v>
      </c>
      <c r="C24586" t="s">
        <v>1402</v>
      </c>
      <c r="D24586" t="s">
        <v>18935</v>
      </c>
    </row>
    <row r="24587" spans="1:4" ht="15">
      <c r="A24587" t="s">
        <v>18650</v>
      </c>
      <c r="B24587" s="53">
        <v>2014</v>
      </c>
      <c r="C24587" t="s">
        <v>2428</v>
      </c>
      <c r="D24587" t="s">
        <v>18936</v>
      </c>
    </row>
    <row r="24588" spans="1:4" ht="15">
      <c r="A24588" t="s">
        <v>18650</v>
      </c>
      <c r="B24588" s="53">
        <v>2014</v>
      </c>
      <c r="C24588" t="s">
        <v>2248</v>
      </c>
      <c r="D24588" t="s">
        <v>18937</v>
      </c>
    </row>
    <row r="24589" spans="1:4" ht="15">
      <c r="A24589" t="s">
        <v>18650</v>
      </c>
      <c r="B24589" s="53">
        <v>2014</v>
      </c>
      <c r="C24589" t="s">
        <v>6934</v>
      </c>
      <c r="D24589" t="s">
        <v>18938</v>
      </c>
    </row>
    <row r="24590" spans="1:4" ht="15">
      <c r="A24590" t="s">
        <v>18650</v>
      </c>
      <c r="B24590" s="53">
        <v>2014</v>
      </c>
      <c r="C24590" t="s">
        <v>937</v>
      </c>
      <c r="D24590" t="s">
        <v>18939</v>
      </c>
    </row>
    <row r="24591" spans="1:4" ht="15">
      <c r="A24591" t="s">
        <v>18650</v>
      </c>
      <c r="B24591" s="53">
        <v>2014</v>
      </c>
      <c r="C24591" t="s">
        <v>18940</v>
      </c>
      <c r="D24591" t="s">
        <v>18941</v>
      </c>
    </row>
    <row r="24592" spans="1:4" ht="15">
      <c r="A24592" t="s">
        <v>18650</v>
      </c>
      <c r="B24592" s="53">
        <v>2014</v>
      </c>
      <c r="C24592" t="s">
        <v>2</v>
      </c>
      <c r="D24592" t="s">
        <v>18916</v>
      </c>
    </row>
    <row r="24593" spans="1:4" ht="15">
      <c r="A24593" t="s">
        <v>18650</v>
      </c>
      <c r="B24593" s="53">
        <v>2013</v>
      </c>
      <c r="C24593" t="s">
        <v>1075</v>
      </c>
      <c r="D24593" t="s">
        <v>18942</v>
      </c>
    </row>
    <row r="24594" spans="1:4" ht="15">
      <c r="A24594" t="s">
        <v>18650</v>
      </c>
      <c r="B24594" s="53">
        <v>2013</v>
      </c>
      <c r="C24594" t="s">
        <v>1402</v>
      </c>
      <c r="D24594" t="s">
        <v>18943</v>
      </c>
    </row>
    <row r="24595" spans="1:4" ht="15">
      <c r="A24595" t="s">
        <v>18650</v>
      </c>
      <c r="B24595" s="53">
        <v>2013</v>
      </c>
      <c r="C24595" t="s">
        <v>915</v>
      </c>
      <c r="D24595" t="s">
        <v>18944</v>
      </c>
    </row>
    <row r="24596" spans="1:4" ht="15">
      <c r="A24596" t="s">
        <v>18650</v>
      </c>
      <c r="B24596" s="53">
        <v>2013</v>
      </c>
      <c r="C24596" t="s">
        <v>1402</v>
      </c>
      <c r="D24596" t="s">
        <v>18945</v>
      </c>
    </row>
    <row r="24597" spans="1:4" ht="15">
      <c r="A24597" t="s">
        <v>18650</v>
      </c>
      <c r="B24597" s="53">
        <v>2013</v>
      </c>
      <c r="C24597" t="s">
        <v>2428</v>
      </c>
      <c r="D24597" t="s">
        <v>18946</v>
      </c>
    </row>
    <row r="24598" spans="1:4" ht="15">
      <c r="A24598" t="s">
        <v>18650</v>
      </c>
      <c r="B24598" s="53">
        <v>2013</v>
      </c>
      <c r="C24598" t="s">
        <v>2428</v>
      </c>
      <c r="D24598" t="s">
        <v>18947</v>
      </c>
    </row>
    <row r="24599" spans="1:4" ht="15">
      <c r="A24599" t="s">
        <v>18650</v>
      </c>
      <c r="B24599" s="53">
        <v>2013</v>
      </c>
      <c r="C24599" t="s">
        <v>1271</v>
      </c>
      <c r="D24599" t="s">
        <v>18948</v>
      </c>
    </row>
    <row r="24600" spans="1:4" ht="15">
      <c r="A24600" t="s">
        <v>18650</v>
      </c>
      <c r="B24600" s="53">
        <v>2013</v>
      </c>
      <c r="C24600" t="s">
        <v>1271</v>
      </c>
      <c r="D24600" t="s">
        <v>18949</v>
      </c>
    </row>
    <row r="24601" spans="1:4" ht="15">
      <c r="A24601" t="s">
        <v>18650</v>
      </c>
      <c r="B24601" s="53">
        <v>2012</v>
      </c>
      <c r="C24601" t="s">
        <v>1338</v>
      </c>
      <c r="D24601" t="s">
        <v>18950</v>
      </c>
    </row>
    <row r="24602" spans="1:4" ht="15">
      <c r="A24602" t="s">
        <v>18650</v>
      </c>
      <c r="B24602" s="53">
        <v>2012</v>
      </c>
      <c r="C24602" t="s">
        <v>1402</v>
      </c>
      <c r="D24602" t="s">
        <v>18951</v>
      </c>
    </row>
    <row r="24603" spans="1:4" ht="15">
      <c r="A24603" t="s">
        <v>18650</v>
      </c>
      <c r="B24603" s="53">
        <v>2012</v>
      </c>
      <c r="C24603" t="s">
        <v>1402</v>
      </c>
      <c r="D24603" t="s">
        <v>18952</v>
      </c>
    </row>
    <row r="24604" spans="1:4" ht="15">
      <c r="A24604" t="s">
        <v>18650</v>
      </c>
      <c r="B24604" s="53">
        <v>2012</v>
      </c>
      <c r="C24604" t="s">
        <v>4938</v>
      </c>
      <c r="D24604" t="s">
        <v>18953</v>
      </c>
    </row>
    <row r="24605" spans="1:4" ht="15">
      <c r="A24605" t="s">
        <v>18650</v>
      </c>
      <c r="B24605" s="53">
        <v>2012</v>
      </c>
      <c r="C24605" t="s">
        <v>4938</v>
      </c>
      <c r="D24605" t="s">
        <v>18954</v>
      </c>
    </row>
    <row r="24606" spans="1:4" ht="15">
      <c r="A24606" t="s">
        <v>18650</v>
      </c>
      <c r="B24606" s="53">
        <v>2012</v>
      </c>
      <c r="C24606" t="s">
        <v>4938</v>
      </c>
      <c r="D24606" t="s">
        <v>18955</v>
      </c>
    </row>
    <row r="24607" spans="1:4" ht="15">
      <c r="A24607" t="s">
        <v>18650</v>
      </c>
      <c r="B24607" s="53">
        <v>2012</v>
      </c>
      <c r="C24607" t="s">
        <v>4938</v>
      </c>
      <c r="D24607" t="s">
        <v>18956</v>
      </c>
    </row>
    <row r="24608" spans="1:4" ht="15">
      <c r="A24608" t="s">
        <v>18650</v>
      </c>
      <c r="B24608" s="53">
        <v>2011</v>
      </c>
      <c r="C24608" t="s">
        <v>1338</v>
      </c>
      <c r="D24608" t="s">
        <v>18957</v>
      </c>
    </row>
    <row r="24609" spans="1:4" ht="15">
      <c r="A24609" t="s">
        <v>18650</v>
      </c>
      <c r="B24609" s="53">
        <v>2011</v>
      </c>
      <c r="C24609" t="s">
        <v>1402</v>
      </c>
      <c r="D24609" t="s">
        <v>18958</v>
      </c>
    </row>
    <row r="24610" spans="1:4" ht="15">
      <c r="A24610" t="s">
        <v>18650</v>
      </c>
      <c r="B24610" s="53">
        <v>2011</v>
      </c>
      <c r="C24610" t="s">
        <v>1402</v>
      </c>
      <c r="D24610" t="s">
        <v>18959</v>
      </c>
    </row>
    <row r="24611" spans="1:4" ht="15">
      <c r="A24611" t="s">
        <v>18650</v>
      </c>
      <c r="B24611" s="53">
        <v>2011</v>
      </c>
      <c r="C24611" t="s">
        <v>1402</v>
      </c>
      <c r="D24611" t="s">
        <v>18960</v>
      </c>
    </row>
    <row r="24612" spans="1:4" ht="15">
      <c r="A24612" t="s">
        <v>18650</v>
      </c>
      <c r="B24612" s="53">
        <v>2011</v>
      </c>
      <c r="C24612" t="s">
        <v>1271</v>
      </c>
      <c r="D24612" t="s">
        <v>18961</v>
      </c>
    </row>
    <row r="24613" spans="1:4" ht="15">
      <c r="A24613" t="s">
        <v>18650</v>
      </c>
      <c r="B24613" s="53">
        <v>2011</v>
      </c>
      <c r="C24613" t="s">
        <v>1255</v>
      </c>
      <c r="D24613" t="s">
        <v>18962</v>
      </c>
    </row>
    <row r="24614" spans="1:4" ht="15">
      <c r="A24614" t="s">
        <v>18650</v>
      </c>
      <c r="B24614" s="53">
        <v>2010</v>
      </c>
      <c r="C24614" t="s">
        <v>1075</v>
      </c>
      <c r="D24614" t="s">
        <v>18963</v>
      </c>
    </row>
    <row r="24615" spans="1:4" ht="15">
      <c r="A24615" t="s">
        <v>18650</v>
      </c>
      <c r="B24615" s="53">
        <v>2010</v>
      </c>
      <c r="C24615" t="s">
        <v>1402</v>
      </c>
      <c r="D24615" t="s">
        <v>18964</v>
      </c>
    </row>
    <row r="24616" spans="1:4" ht="15">
      <c r="A24616" t="s">
        <v>18650</v>
      </c>
      <c r="B24616" s="53">
        <v>2010</v>
      </c>
      <c r="C24616" t="s">
        <v>1402</v>
      </c>
      <c r="D24616" t="s">
        <v>18965</v>
      </c>
    </row>
    <row r="24617" spans="1:4" ht="15">
      <c r="A24617" t="s">
        <v>18650</v>
      </c>
      <c r="B24617" s="53">
        <v>2010</v>
      </c>
      <c r="C24617" t="s">
        <v>1402</v>
      </c>
      <c r="D24617" t="s">
        <v>18966</v>
      </c>
    </row>
    <row r="24618" spans="1:4" ht="15">
      <c r="A24618" t="s">
        <v>18650</v>
      </c>
      <c r="B24618" s="53">
        <v>2010</v>
      </c>
      <c r="C24618" t="s">
        <v>1402</v>
      </c>
      <c r="D24618" t="s">
        <v>18967</v>
      </c>
    </row>
    <row r="24619" spans="1:4" ht="15">
      <c r="A24619" t="s">
        <v>18650</v>
      </c>
      <c r="B24619" s="53">
        <v>2010</v>
      </c>
      <c r="C24619" t="s">
        <v>2248</v>
      </c>
      <c r="D24619" t="s">
        <v>18968</v>
      </c>
    </row>
    <row r="24620" spans="1:4" ht="15">
      <c r="A24620" t="s">
        <v>18650</v>
      </c>
      <c r="B24620" s="53">
        <v>2010</v>
      </c>
      <c r="C24620" t="s">
        <v>645</v>
      </c>
      <c r="D24620" t="s">
        <v>10833</v>
      </c>
    </row>
    <row r="24621" spans="1:4" ht="15">
      <c r="A24621" t="s">
        <v>18650</v>
      </c>
      <c r="B24621" s="53">
        <v>2010</v>
      </c>
      <c r="C24621" t="s">
        <v>6463</v>
      </c>
      <c r="D24621" t="s">
        <v>10836</v>
      </c>
    </row>
    <row r="24622" spans="1:4" ht="15">
      <c r="A24622" t="s">
        <v>18650</v>
      </c>
      <c r="B24622" s="53">
        <v>2010</v>
      </c>
      <c r="C24622" t="s">
        <v>910</v>
      </c>
      <c r="D24622" t="s">
        <v>18969</v>
      </c>
    </row>
    <row r="24623" spans="1:4" ht="15">
      <c r="A24623" t="s">
        <v>18650</v>
      </c>
      <c r="B24623" s="53">
        <v>2009</v>
      </c>
      <c r="C24623" t="s">
        <v>1338</v>
      </c>
      <c r="D24623" t="s">
        <v>18970</v>
      </c>
    </row>
    <row r="24624" spans="1:4" ht="15">
      <c r="A24624" t="s">
        <v>18650</v>
      </c>
      <c r="B24624" s="53">
        <v>2009</v>
      </c>
      <c r="C24624" t="s">
        <v>1402</v>
      </c>
      <c r="D24624" t="s">
        <v>18971</v>
      </c>
    </row>
    <row r="24625" spans="1:4" ht="15">
      <c r="A24625" t="s">
        <v>18650</v>
      </c>
      <c r="B24625" s="53">
        <v>2009</v>
      </c>
      <c r="C24625" t="s">
        <v>1402</v>
      </c>
      <c r="D24625" t="s">
        <v>18972</v>
      </c>
    </row>
    <row r="24626" spans="1:4" ht="15">
      <c r="A24626" t="s">
        <v>18650</v>
      </c>
      <c r="B24626" s="53">
        <v>2009</v>
      </c>
      <c r="C24626" t="s">
        <v>1045</v>
      </c>
      <c r="D24626" t="s">
        <v>18973</v>
      </c>
    </row>
    <row r="24627" spans="1:4" ht="15">
      <c r="A24627" t="s">
        <v>18650</v>
      </c>
      <c r="B24627" s="53">
        <v>2008</v>
      </c>
      <c r="C24627" t="s">
        <v>1402</v>
      </c>
      <c r="D24627" t="s">
        <v>18974</v>
      </c>
    </row>
    <row r="24628" spans="1:4" ht="15">
      <c r="A24628" t="s">
        <v>18650</v>
      </c>
      <c r="B24628" s="53">
        <v>2008</v>
      </c>
      <c r="C24628" t="s">
        <v>1402</v>
      </c>
      <c r="D24628" t="s">
        <v>18975</v>
      </c>
    </row>
    <row r="24629" spans="1:4" ht="15">
      <c r="A24629" t="s">
        <v>18650</v>
      </c>
      <c r="B24629" s="53">
        <v>2008</v>
      </c>
      <c r="C24629" t="s">
        <v>6979</v>
      </c>
      <c r="D24629" t="s">
        <v>18976</v>
      </c>
    </row>
    <row r="24630" spans="1:4" ht="15">
      <c r="A24630" t="s">
        <v>18650</v>
      </c>
      <c r="B24630" s="53">
        <v>2008</v>
      </c>
      <c r="C24630" t="s">
        <v>2050</v>
      </c>
      <c r="D24630" t="s">
        <v>18977</v>
      </c>
    </row>
    <row r="24631" spans="1:4" ht="15">
      <c r="A24631" t="s">
        <v>18650</v>
      </c>
      <c r="B24631" s="53">
        <v>2007</v>
      </c>
      <c r="C24631" t="s">
        <v>10</v>
      </c>
      <c r="D24631" t="s">
        <v>18978</v>
      </c>
    </row>
    <row r="24632" spans="1:4" ht="15">
      <c r="A24632" t="s">
        <v>18650</v>
      </c>
      <c r="B24632" s="53">
        <v>2007</v>
      </c>
      <c r="C24632" t="s">
        <v>1338</v>
      </c>
      <c r="D24632" t="s">
        <v>18979</v>
      </c>
    </row>
    <row r="24633" spans="1:4" ht="15">
      <c r="A24633" t="s">
        <v>18650</v>
      </c>
      <c r="B24633" s="53">
        <v>2007</v>
      </c>
      <c r="C24633" t="s">
        <v>2661</v>
      </c>
      <c r="D24633" t="s">
        <v>18980</v>
      </c>
    </row>
    <row r="24634" spans="1:4" ht="15">
      <c r="A24634" t="s">
        <v>18650</v>
      </c>
      <c r="B24634" s="53">
        <v>2007</v>
      </c>
      <c r="C24634" t="s">
        <v>1271</v>
      </c>
      <c r="D24634" t="s">
        <v>18957</v>
      </c>
    </row>
    <row r="24635" spans="1:4" ht="15">
      <c r="A24635" t="s">
        <v>18650</v>
      </c>
      <c r="B24635" s="53">
        <v>2007</v>
      </c>
      <c r="C24635" t="s">
        <v>1271</v>
      </c>
      <c r="D24635" t="s">
        <v>18981</v>
      </c>
    </row>
    <row r="24636" spans="1:4" ht="15">
      <c r="A24636" t="s">
        <v>18650</v>
      </c>
      <c r="B24636" s="53">
        <v>2006</v>
      </c>
      <c r="C24636" t="s">
        <v>7011</v>
      </c>
      <c r="D24636" t="s">
        <v>18982</v>
      </c>
    </row>
    <row r="24637" spans="1:4" ht="15">
      <c r="A24637" t="s">
        <v>18650</v>
      </c>
      <c r="B24637" s="53">
        <v>2006</v>
      </c>
      <c r="C24637" t="s">
        <v>1030</v>
      </c>
      <c r="D24637" t="s">
        <v>18983</v>
      </c>
    </row>
    <row r="24638" spans="1:4" ht="15">
      <c r="A24638" t="s">
        <v>18650</v>
      </c>
      <c r="B24638" s="53">
        <v>2006</v>
      </c>
      <c r="C24638" t="s">
        <v>1260</v>
      </c>
      <c r="D24638" t="s">
        <v>18984</v>
      </c>
    </row>
    <row r="24639" spans="1:4" ht="15">
      <c r="A24639" t="s">
        <v>18650</v>
      </c>
      <c r="B24639" s="53">
        <v>2005</v>
      </c>
      <c r="C24639" t="s">
        <v>7011</v>
      </c>
      <c r="D24639" t="s">
        <v>18985</v>
      </c>
    </row>
    <row r="24640" spans="1:4" ht="15">
      <c r="A24640" t="s">
        <v>18650</v>
      </c>
      <c r="B24640" s="53">
        <v>2005</v>
      </c>
      <c r="C24640" t="s">
        <v>1271</v>
      </c>
      <c r="D24640" t="s">
        <v>18979</v>
      </c>
    </row>
    <row r="24641" spans="1:4" ht="15">
      <c r="A24641" t="s">
        <v>18650</v>
      </c>
      <c r="B24641" s="53">
        <v>2005</v>
      </c>
      <c r="C24641" t="s">
        <v>5074</v>
      </c>
      <c r="D24641" t="s">
        <v>18986</v>
      </c>
    </row>
    <row r="24642" spans="1:4" ht="15">
      <c r="A24642" t="s">
        <v>18650</v>
      </c>
      <c r="B24642" s="53">
        <v>2004</v>
      </c>
      <c r="C24642" t="s">
        <v>7037</v>
      </c>
      <c r="D24642" t="s">
        <v>18987</v>
      </c>
    </row>
    <row r="24643" spans="1:4" ht="15">
      <c r="A24643" t="s">
        <v>18650</v>
      </c>
      <c r="B24643" s="53">
        <v>2004</v>
      </c>
      <c r="C24643" t="s">
        <v>7037</v>
      </c>
      <c r="D24643" t="s">
        <v>18988</v>
      </c>
    </row>
    <row r="24644" spans="1:4" ht="15">
      <c r="A24644" t="s">
        <v>18650</v>
      </c>
      <c r="B24644" s="53">
        <v>2001</v>
      </c>
      <c r="C24644" t="s">
        <v>910</v>
      </c>
      <c r="D24644" t="s">
        <v>18989</v>
      </c>
    </row>
    <row r="24645" spans="1:4" ht="15">
      <c r="A24645" t="s">
        <v>18649</v>
      </c>
      <c r="B24645" s="53">
        <v>2023</v>
      </c>
      <c r="C24645" t="s">
        <v>967</v>
      </c>
      <c r="D24645" t="s">
        <v>18768</v>
      </c>
    </row>
    <row r="24646" spans="1:4" ht="15">
      <c r="A24646" t="s">
        <v>18649</v>
      </c>
      <c r="B24646" s="53">
        <v>2023</v>
      </c>
      <c r="C24646" t="s">
        <v>72</v>
      </c>
      <c r="D24646" t="s">
        <v>18769</v>
      </c>
    </row>
    <row r="24647" spans="1:4" ht="15">
      <c r="A24647" t="s">
        <v>18649</v>
      </c>
      <c r="B24647" s="53">
        <v>2023</v>
      </c>
      <c r="C24647" t="s">
        <v>2</v>
      </c>
      <c r="D24647" t="s">
        <v>18769</v>
      </c>
    </row>
    <row r="24648" spans="1:4" ht="15">
      <c r="A24648" t="s">
        <v>18649</v>
      </c>
      <c r="B24648" s="53">
        <v>2022</v>
      </c>
      <c r="C24648" t="s">
        <v>967</v>
      </c>
      <c r="D24648" t="s">
        <v>18770</v>
      </c>
    </row>
    <row r="24649" spans="1:4" ht="15">
      <c r="A24649" t="s">
        <v>18649</v>
      </c>
      <c r="B24649" s="53">
        <v>2022</v>
      </c>
      <c r="C24649" t="s">
        <v>967</v>
      </c>
      <c r="D24649" t="s">
        <v>18771</v>
      </c>
    </row>
    <row r="24650" spans="1:4" ht="15">
      <c r="A24650" t="s">
        <v>18649</v>
      </c>
      <c r="B24650" s="53">
        <v>2022</v>
      </c>
      <c r="C24650" t="s">
        <v>22</v>
      </c>
      <c r="D24650" t="s">
        <v>18772</v>
      </c>
    </row>
    <row r="24651" spans="1:4" ht="15">
      <c r="A24651" t="s">
        <v>18649</v>
      </c>
      <c r="B24651" s="53">
        <v>2022</v>
      </c>
      <c r="C24651" t="s">
        <v>72</v>
      </c>
      <c r="D24651" t="s">
        <v>18773</v>
      </c>
    </row>
    <row r="24652" spans="1:4" ht="15">
      <c r="A24652" t="s">
        <v>18649</v>
      </c>
      <c r="B24652" s="53">
        <v>2022</v>
      </c>
      <c r="C24652" t="s">
        <v>1073</v>
      </c>
      <c r="D24652" t="s">
        <v>18774</v>
      </c>
    </row>
    <row r="24653" spans="1:4" ht="15">
      <c r="A24653" t="s">
        <v>18649</v>
      </c>
      <c r="B24653" s="53">
        <v>2022</v>
      </c>
      <c r="C24653" t="s">
        <v>2</v>
      </c>
      <c r="D24653" t="s">
        <v>18772</v>
      </c>
    </row>
    <row r="24654" spans="1:4" ht="15">
      <c r="A24654" t="s">
        <v>18649</v>
      </c>
      <c r="B24654" s="53">
        <v>2021</v>
      </c>
      <c r="C24654" t="s">
        <v>2</v>
      </c>
      <c r="D24654" t="s">
        <v>18770</v>
      </c>
    </row>
    <row r="24655" spans="1:4" ht="15">
      <c r="A24655" t="s">
        <v>18649</v>
      </c>
      <c r="B24655" s="53">
        <v>2020</v>
      </c>
      <c r="C24655" t="s">
        <v>645</v>
      </c>
      <c r="D24655" t="s">
        <v>18775</v>
      </c>
    </row>
    <row r="24656" spans="1:4" ht="15">
      <c r="A24656" t="s">
        <v>18649</v>
      </c>
      <c r="B24656" s="53">
        <v>2020</v>
      </c>
      <c r="C24656" t="s">
        <v>22</v>
      </c>
      <c r="D24656" t="s">
        <v>18776</v>
      </c>
    </row>
    <row r="24657" spans="1:4" ht="15">
      <c r="A24657" t="s">
        <v>18649</v>
      </c>
      <c r="B24657" s="53">
        <v>2020</v>
      </c>
      <c r="C24657" t="s">
        <v>72</v>
      </c>
      <c r="D24657" t="s">
        <v>18777</v>
      </c>
    </row>
    <row r="24658" spans="1:4" ht="15">
      <c r="A24658" t="s">
        <v>18649</v>
      </c>
      <c r="B24658" s="53">
        <v>2020</v>
      </c>
      <c r="C24658" t="s">
        <v>8409</v>
      </c>
      <c r="D24658" t="s">
        <v>18778</v>
      </c>
    </row>
    <row r="24659" spans="1:4" ht="15">
      <c r="A24659" t="s">
        <v>18649</v>
      </c>
      <c r="B24659" s="53">
        <v>2020</v>
      </c>
      <c r="C24659" t="s">
        <v>2</v>
      </c>
      <c r="D24659" t="s">
        <v>18778</v>
      </c>
    </row>
    <row r="24660" spans="1:4" ht="15">
      <c r="A24660" t="s">
        <v>18649</v>
      </c>
      <c r="B24660" s="53">
        <v>2017</v>
      </c>
      <c r="C24660" t="s">
        <v>10</v>
      </c>
      <c r="D24660" t="s">
        <v>18779</v>
      </c>
    </row>
    <row r="24661" spans="1:4" ht="15">
      <c r="A24661" t="s">
        <v>18649</v>
      </c>
      <c r="B24661" s="53">
        <v>2017</v>
      </c>
      <c r="C24661" t="s">
        <v>3466</v>
      </c>
      <c r="D24661" t="s">
        <v>18780</v>
      </c>
    </row>
    <row r="24662" spans="1:4" ht="15">
      <c r="A24662" t="s">
        <v>18649</v>
      </c>
      <c r="B24662" s="53">
        <v>2016</v>
      </c>
      <c r="C24662" t="s">
        <v>30</v>
      </c>
      <c r="D24662" t="s">
        <v>18781</v>
      </c>
    </row>
    <row r="24663" spans="1:4" ht="15">
      <c r="A24663" t="s">
        <v>18649</v>
      </c>
      <c r="B24663" s="53">
        <v>2015</v>
      </c>
      <c r="C24663" t="s">
        <v>30</v>
      </c>
      <c r="D24663" t="s">
        <v>18782</v>
      </c>
    </row>
    <row r="24664" spans="1:4" ht="15">
      <c r="A24664" t="s">
        <v>18649</v>
      </c>
      <c r="B24664" s="53">
        <v>2015</v>
      </c>
      <c r="C24664" t="s">
        <v>18783</v>
      </c>
      <c r="D24664" t="s">
        <v>18784</v>
      </c>
    </row>
    <row r="24665" spans="1:4" ht="15">
      <c r="A24665" t="s">
        <v>18649</v>
      </c>
      <c r="B24665" s="53">
        <v>2014</v>
      </c>
      <c r="C24665" t="s">
        <v>30</v>
      </c>
      <c r="D24665" t="s">
        <v>18785</v>
      </c>
    </row>
    <row r="24666" spans="1:4" ht="15">
      <c r="A24666" t="s">
        <v>18649</v>
      </c>
      <c r="B24666" s="53">
        <v>2014</v>
      </c>
      <c r="C24666" t="s">
        <v>194</v>
      </c>
      <c r="D24666" t="s">
        <v>18786</v>
      </c>
    </row>
    <row r="24667" spans="1:4" ht="15">
      <c r="A24667" t="s">
        <v>18649</v>
      </c>
      <c r="B24667" s="53">
        <v>2014</v>
      </c>
      <c r="C24667" t="s">
        <v>194</v>
      </c>
      <c r="D24667" t="s">
        <v>18787</v>
      </c>
    </row>
    <row r="24668" spans="1:4" ht="15">
      <c r="A24668" t="s">
        <v>18649</v>
      </c>
      <c r="B24668" s="53">
        <v>2014</v>
      </c>
      <c r="C24668" t="s">
        <v>18788</v>
      </c>
      <c r="D24668" t="s">
        <v>18789</v>
      </c>
    </row>
    <row r="24669" spans="1:4" ht="15">
      <c r="A24669" t="s">
        <v>18649</v>
      </c>
      <c r="B24669" s="53">
        <v>2013</v>
      </c>
      <c r="C24669" t="s">
        <v>18790</v>
      </c>
      <c r="D24669" t="s">
        <v>18791</v>
      </c>
    </row>
    <row r="24670" spans="1:4" ht="15">
      <c r="A24670" t="s">
        <v>24054</v>
      </c>
      <c r="B24670" s="53">
        <v>2023</v>
      </c>
      <c r="C24670" t="s">
        <v>10351</v>
      </c>
      <c r="D24670" t="s">
        <v>24055</v>
      </c>
    </row>
    <row r="24671" spans="1:4" ht="15">
      <c r="A24671" t="s">
        <v>24054</v>
      </c>
      <c r="B24671" s="53">
        <v>2023</v>
      </c>
      <c r="C24671" t="s">
        <v>24056</v>
      </c>
      <c r="D24671" t="s">
        <v>24057</v>
      </c>
    </row>
    <row r="24672" spans="1:4" ht="15">
      <c r="A24672" t="s">
        <v>24054</v>
      </c>
      <c r="B24672" s="53">
        <v>2023</v>
      </c>
      <c r="C24672" t="s">
        <v>1550</v>
      </c>
      <c r="D24672" t="s">
        <v>24058</v>
      </c>
    </row>
    <row r="24673" spans="1:4" ht="15">
      <c r="A24673" t="s">
        <v>24054</v>
      </c>
      <c r="B24673" s="53">
        <v>2023</v>
      </c>
      <c r="C24673" t="s">
        <v>24059</v>
      </c>
      <c r="D24673" t="s">
        <v>24060</v>
      </c>
    </row>
    <row r="24674" spans="1:4" ht="15">
      <c r="A24674" t="s">
        <v>24054</v>
      </c>
      <c r="B24674" s="53">
        <v>2023</v>
      </c>
      <c r="C24674" t="s">
        <v>3570</v>
      </c>
      <c r="D24674" t="s">
        <v>24061</v>
      </c>
    </row>
    <row r="24675" spans="1:4" ht="15">
      <c r="A24675" t="s">
        <v>24054</v>
      </c>
      <c r="B24675" s="53">
        <v>2023</v>
      </c>
      <c r="C24675" t="s">
        <v>3570</v>
      </c>
      <c r="D24675" t="s">
        <v>24062</v>
      </c>
    </row>
    <row r="24676" spans="1:4" ht="15">
      <c r="A24676" t="s">
        <v>24054</v>
      </c>
      <c r="B24676" s="53">
        <v>2023</v>
      </c>
      <c r="C24676" t="s">
        <v>3570</v>
      </c>
      <c r="D24676" t="s">
        <v>24063</v>
      </c>
    </row>
    <row r="24677" spans="1:4" ht="15">
      <c r="A24677" t="s">
        <v>24054</v>
      </c>
      <c r="B24677" s="53">
        <v>2023</v>
      </c>
      <c r="C24677" t="s">
        <v>3570</v>
      </c>
      <c r="D24677" t="s">
        <v>24064</v>
      </c>
    </row>
    <row r="24678" spans="1:4" ht="15">
      <c r="A24678" t="s">
        <v>24054</v>
      </c>
      <c r="B24678" s="53">
        <v>2023</v>
      </c>
      <c r="C24678" t="s">
        <v>3572</v>
      </c>
      <c r="D24678" t="s">
        <v>24065</v>
      </c>
    </row>
    <row r="24679" spans="1:4" ht="15">
      <c r="A24679" t="s">
        <v>24054</v>
      </c>
      <c r="B24679" s="53">
        <v>2023</v>
      </c>
      <c r="C24679" t="s">
        <v>3572</v>
      </c>
      <c r="D24679" t="s">
        <v>24066</v>
      </c>
    </row>
    <row r="24680" spans="1:4" ht="15">
      <c r="A24680" t="s">
        <v>24054</v>
      </c>
      <c r="B24680" s="53">
        <v>2023</v>
      </c>
      <c r="C24680" t="s">
        <v>3572</v>
      </c>
      <c r="D24680" t="s">
        <v>24067</v>
      </c>
    </row>
    <row r="24681" spans="1:4" ht="15">
      <c r="A24681" t="s">
        <v>24054</v>
      </c>
      <c r="B24681" s="53">
        <v>2023</v>
      </c>
      <c r="C24681" t="s">
        <v>3572</v>
      </c>
      <c r="D24681" t="s">
        <v>24068</v>
      </c>
    </row>
    <row r="24682" spans="1:4" ht="15">
      <c r="A24682" t="s">
        <v>24054</v>
      </c>
      <c r="B24682" s="53">
        <v>2023</v>
      </c>
      <c r="C24682" t="s">
        <v>3572</v>
      </c>
      <c r="D24682" t="s">
        <v>24069</v>
      </c>
    </row>
    <row r="24683" spans="1:4" ht="15">
      <c r="A24683" t="s">
        <v>24054</v>
      </c>
      <c r="B24683" s="53">
        <v>2023</v>
      </c>
      <c r="C24683" t="s">
        <v>72</v>
      </c>
      <c r="D24683" t="s">
        <v>24070</v>
      </c>
    </row>
    <row r="24684" spans="1:4" ht="15">
      <c r="A24684" t="s">
        <v>24054</v>
      </c>
      <c r="B24684" s="53">
        <v>2023</v>
      </c>
      <c r="C24684" t="s">
        <v>4202</v>
      </c>
      <c r="D24684" t="s">
        <v>24071</v>
      </c>
    </row>
    <row r="24685" spans="1:4" ht="15">
      <c r="A24685" t="s">
        <v>24054</v>
      </c>
      <c r="B24685" s="53">
        <v>2023</v>
      </c>
      <c r="C24685" t="s">
        <v>24072</v>
      </c>
      <c r="D24685" t="s">
        <v>24073</v>
      </c>
    </row>
    <row r="24686" spans="1:4" ht="15">
      <c r="A24686" t="s">
        <v>24054</v>
      </c>
      <c r="B24686" s="53">
        <v>2023</v>
      </c>
      <c r="C24686" t="s">
        <v>2</v>
      </c>
      <c r="D24686" t="s">
        <v>24074</v>
      </c>
    </row>
    <row r="24687" spans="1:4" ht="15">
      <c r="A24687" t="s">
        <v>24054</v>
      </c>
      <c r="B24687" s="53">
        <v>2023</v>
      </c>
      <c r="C24687" t="s">
        <v>2</v>
      </c>
      <c r="D24687" t="s">
        <v>24075</v>
      </c>
    </row>
    <row r="24688" spans="1:4" ht="15">
      <c r="A24688" t="s">
        <v>24054</v>
      </c>
      <c r="B24688" s="53">
        <v>2023</v>
      </c>
      <c r="C24688" t="s">
        <v>2</v>
      </c>
      <c r="D24688" t="s">
        <v>24076</v>
      </c>
    </row>
    <row r="24689" spans="1:4" ht="15">
      <c r="A24689" t="s">
        <v>24054</v>
      </c>
      <c r="B24689" s="53">
        <v>2023</v>
      </c>
      <c r="C24689" t="s">
        <v>2</v>
      </c>
      <c r="D24689" t="s">
        <v>24067</v>
      </c>
    </row>
    <row r="24690" spans="1:4" ht="15">
      <c r="A24690" t="s">
        <v>24054</v>
      </c>
      <c r="B24690" s="53">
        <v>2023</v>
      </c>
      <c r="C24690" t="s">
        <v>2</v>
      </c>
      <c r="D24690" t="s">
        <v>24077</v>
      </c>
    </row>
    <row r="24691" spans="1:4" ht="15">
      <c r="A24691" t="s">
        <v>24054</v>
      </c>
      <c r="B24691" s="53">
        <v>2023</v>
      </c>
      <c r="C24691" t="s">
        <v>2</v>
      </c>
      <c r="D24691" t="s">
        <v>24066</v>
      </c>
    </row>
    <row r="24692" spans="1:4" ht="15">
      <c r="A24692" t="s">
        <v>24054</v>
      </c>
      <c r="B24692" s="53">
        <v>2023</v>
      </c>
      <c r="C24692" t="s">
        <v>2</v>
      </c>
      <c r="D24692" t="s">
        <v>24068</v>
      </c>
    </row>
    <row r="24693" spans="1:4" ht="15">
      <c r="A24693" t="s">
        <v>24054</v>
      </c>
      <c r="B24693" s="53">
        <v>2023</v>
      </c>
      <c r="C24693" t="s">
        <v>2</v>
      </c>
      <c r="D24693" t="s">
        <v>24078</v>
      </c>
    </row>
    <row r="24694" spans="1:4" ht="15">
      <c r="A24694" t="s">
        <v>24054</v>
      </c>
      <c r="B24694" s="53">
        <v>2023</v>
      </c>
      <c r="C24694" t="s">
        <v>2</v>
      </c>
      <c r="D24694" t="s">
        <v>24079</v>
      </c>
    </row>
    <row r="24695" spans="1:4" ht="15">
      <c r="A24695" t="s">
        <v>24054</v>
      </c>
      <c r="B24695" s="53">
        <v>2023</v>
      </c>
      <c r="C24695" t="s">
        <v>2</v>
      </c>
      <c r="D24695" t="s">
        <v>24080</v>
      </c>
    </row>
    <row r="24696" spans="1:4" ht="15">
      <c r="A24696" t="s">
        <v>24054</v>
      </c>
      <c r="B24696" s="53">
        <v>2023</v>
      </c>
      <c r="C24696" t="s">
        <v>2</v>
      </c>
      <c r="D24696" t="s">
        <v>24071</v>
      </c>
    </row>
    <row r="24697" spans="1:4" ht="15">
      <c r="A24697" t="s">
        <v>24054</v>
      </c>
      <c r="B24697" s="53">
        <v>2023</v>
      </c>
      <c r="C24697" t="s">
        <v>2</v>
      </c>
      <c r="D24697" t="s">
        <v>24073</v>
      </c>
    </row>
    <row r="24698" spans="1:4" ht="15">
      <c r="A24698" t="s">
        <v>24054</v>
      </c>
      <c r="B24698" s="53">
        <v>2023</v>
      </c>
      <c r="C24698" t="s">
        <v>2</v>
      </c>
      <c r="D24698" t="s">
        <v>24062</v>
      </c>
    </row>
    <row r="24699" spans="1:4" ht="15">
      <c r="A24699" t="s">
        <v>24054</v>
      </c>
      <c r="B24699" s="53">
        <v>2023</v>
      </c>
      <c r="C24699" t="s">
        <v>2</v>
      </c>
      <c r="D24699" t="s">
        <v>24081</v>
      </c>
    </row>
    <row r="24700" spans="1:4" ht="15">
      <c r="A24700" t="s">
        <v>24054</v>
      </c>
      <c r="B24700" s="53">
        <v>2023</v>
      </c>
      <c r="C24700" t="s">
        <v>2</v>
      </c>
      <c r="D24700" t="s">
        <v>24082</v>
      </c>
    </row>
    <row r="24701" spans="1:4" ht="15">
      <c r="A24701" t="s">
        <v>24054</v>
      </c>
      <c r="B24701" s="53">
        <v>2023</v>
      </c>
      <c r="C24701" t="s">
        <v>2</v>
      </c>
      <c r="D24701" t="s">
        <v>24083</v>
      </c>
    </row>
    <row r="24702" spans="1:4" ht="15">
      <c r="A24702" t="s">
        <v>24054</v>
      </c>
      <c r="B24702" s="53">
        <v>2023</v>
      </c>
      <c r="C24702" t="s">
        <v>2</v>
      </c>
      <c r="D24702" t="s">
        <v>24069</v>
      </c>
    </row>
    <row r="24703" spans="1:4" ht="15">
      <c r="A24703" t="s">
        <v>24054</v>
      </c>
      <c r="B24703" s="53">
        <v>2023</v>
      </c>
      <c r="C24703" t="s">
        <v>2</v>
      </c>
      <c r="D24703" t="s">
        <v>24084</v>
      </c>
    </row>
    <row r="24704" spans="1:4" ht="15">
      <c r="A24704" t="s">
        <v>24054</v>
      </c>
      <c r="B24704" s="53">
        <v>2023</v>
      </c>
      <c r="C24704" t="s">
        <v>2</v>
      </c>
      <c r="D24704" t="s">
        <v>24085</v>
      </c>
    </row>
    <row r="24705" spans="1:4" ht="15">
      <c r="A24705" t="s">
        <v>24054</v>
      </c>
      <c r="B24705" s="53">
        <v>2023</v>
      </c>
      <c r="C24705" t="s">
        <v>2</v>
      </c>
      <c r="D24705" t="s">
        <v>14424</v>
      </c>
    </row>
    <row r="24706" spans="1:4" ht="15">
      <c r="A24706" t="s">
        <v>24054</v>
      </c>
      <c r="B24706" s="53">
        <v>2023</v>
      </c>
      <c r="C24706" t="s">
        <v>2</v>
      </c>
      <c r="D24706" t="s">
        <v>24070</v>
      </c>
    </row>
    <row r="24707" spans="1:4" ht="15">
      <c r="A24707" t="s">
        <v>24054</v>
      </c>
      <c r="B24707" s="53">
        <v>2023</v>
      </c>
      <c r="C24707" t="s">
        <v>2</v>
      </c>
      <c r="D24707" t="s">
        <v>24086</v>
      </c>
    </row>
    <row r="24708" spans="1:4" ht="15">
      <c r="A24708" t="s">
        <v>24054</v>
      </c>
      <c r="B24708" s="53">
        <v>2023</v>
      </c>
      <c r="C24708" t="s">
        <v>2</v>
      </c>
      <c r="D24708" t="s">
        <v>24087</v>
      </c>
    </row>
    <row r="24709" spans="1:4" ht="15">
      <c r="A24709" t="s">
        <v>24054</v>
      </c>
      <c r="B24709" s="53">
        <v>2023</v>
      </c>
      <c r="C24709" t="s">
        <v>2</v>
      </c>
      <c r="D24709" t="s">
        <v>24088</v>
      </c>
    </row>
    <row r="24710" spans="1:4" ht="15">
      <c r="A24710" t="s">
        <v>24054</v>
      </c>
      <c r="B24710" s="53">
        <v>2023</v>
      </c>
      <c r="C24710" t="s">
        <v>2</v>
      </c>
      <c r="D24710" t="s">
        <v>24089</v>
      </c>
    </row>
    <row r="24711" spans="1:4" ht="15">
      <c r="A24711" t="s">
        <v>24054</v>
      </c>
      <c r="B24711" s="53">
        <v>2023</v>
      </c>
      <c r="C24711" t="s">
        <v>2</v>
      </c>
      <c r="D24711" t="s">
        <v>24090</v>
      </c>
    </row>
    <row r="24712" spans="1:4" ht="15">
      <c r="A24712" t="s">
        <v>24054</v>
      </c>
      <c r="B24712" s="53">
        <v>2023</v>
      </c>
      <c r="C24712" t="s">
        <v>2</v>
      </c>
      <c r="D24712" t="s">
        <v>24091</v>
      </c>
    </row>
    <row r="24713" spans="1:4" ht="15">
      <c r="A24713" t="s">
        <v>24054</v>
      </c>
      <c r="B24713" s="53">
        <v>2023</v>
      </c>
      <c r="C24713" t="s">
        <v>2</v>
      </c>
      <c r="D24713" t="s">
        <v>24092</v>
      </c>
    </row>
    <row r="24714" spans="1:4" ht="15">
      <c r="A24714" t="s">
        <v>24054</v>
      </c>
      <c r="B24714" s="53">
        <v>2023</v>
      </c>
      <c r="C24714" t="s">
        <v>2</v>
      </c>
      <c r="D24714" t="s">
        <v>24093</v>
      </c>
    </row>
    <row r="24715" spans="1:4" ht="15">
      <c r="A24715" t="s">
        <v>24054</v>
      </c>
      <c r="B24715" s="53">
        <v>2023</v>
      </c>
      <c r="C24715" t="s">
        <v>2</v>
      </c>
      <c r="D24715" t="s">
        <v>14425</v>
      </c>
    </row>
    <row r="24716" spans="1:4" ht="15">
      <c r="A24716" t="s">
        <v>24054</v>
      </c>
      <c r="B24716" s="53">
        <v>2023</v>
      </c>
      <c r="C24716" t="s">
        <v>2</v>
      </c>
      <c r="D24716" t="s">
        <v>24094</v>
      </c>
    </row>
    <row r="24717" spans="1:4" ht="15">
      <c r="A24717" t="s">
        <v>24054</v>
      </c>
      <c r="B24717" s="53">
        <v>2022</v>
      </c>
      <c r="C24717" t="s">
        <v>10351</v>
      </c>
      <c r="D24717" t="s">
        <v>24095</v>
      </c>
    </row>
    <row r="24718" spans="1:4" ht="15">
      <c r="A24718" t="s">
        <v>24054</v>
      </c>
      <c r="B24718" s="53">
        <v>2022</v>
      </c>
      <c r="C24718" t="s">
        <v>24096</v>
      </c>
      <c r="D24718" t="s">
        <v>24097</v>
      </c>
    </row>
    <row r="24719" spans="1:4" ht="15">
      <c r="A24719" t="s">
        <v>24054</v>
      </c>
      <c r="B24719" s="53">
        <v>2022</v>
      </c>
      <c r="C24719" t="s">
        <v>4962</v>
      </c>
      <c r="D24719" t="s">
        <v>24098</v>
      </c>
    </row>
    <row r="24720" spans="1:4" ht="15">
      <c r="A24720" t="s">
        <v>24054</v>
      </c>
      <c r="B24720" s="53">
        <v>2022</v>
      </c>
      <c r="C24720" t="s">
        <v>24099</v>
      </c>
      <c r="D24720" t="s">
        <v>24100</v>
      </c>
    </row>
    <row r="24721" spans="1:4" ht="15">
      <c r="A24721" t="s">
        <v>24054</v>
      </c>
      <c r="B24721" s="53">
        <v>2022</v>
      </c>
      <c r="C24721" t="s">
        <v>18301</v>
      </c>
      <c r="D24721" t="s">
        <v>24101</v>
      </c>
    </row>
    <row r="24722" spans="1:4" ht="15">
      <c r="A24722" t="s">
        <v>24054</v>
      </c>
      <c r="B24722" s="53">
        <v>2022</v>
      </c>
      <c r="C24722" t="s">
        <v>20</v>
      </c>
      <c r="D24722" t="s">
        <v>24102</v>
      </c>
    </row>
    <row r="24723" spans="1:4" ht="15">
      <c r="A24723" t="s">
        <v>24054</v>
      </c>
      <c r="B24723" s="53">
        <v>2022</v>
      </c>
      <c r="C24723" t="s">
        <v>595</v>
      </c>
      <c r="D24723" t="s">
        <v>24103</v>
      </c>
    </row>
    <row r="24724" spans="1:4" ht="15">
      <c r="A24724" t="s">
        <v>24054</v>
      </c>
      <c r="B24724" s="53">
        <v>2022</v>
      </c>
      <c r="C24724" t="s">
        <v>2895</v>
      </c>
      <c r="D24724" t="s">
        <v>24104</v>
      </c>
    </row>
    <row r="24725" spans="1:4" ht="15">
      <c r="A24725" t="s">
        <v>24054</v>
      </c>
      <c r="B24725" s="53">
        <v>2022</v>
      </c>
      <c r="C24725" t="s">
        <v>3729</v>
      </c>
      <c r="D24725" t="s">
        <v>24105</v>
      </c>
    </row>
    <row r="24726" spans="1:4" ht="15">
      <c r="A24726" t="s">
        <v>24054</v>
      </c>
      <c r="B24726" s="53">
        <v>2022</v>
      </c>
      <c r="C24726" t="s">
        <v>3810</v>
      </c>
      <c r="D24726" t="s">
        <v>24106</v>
      </c>
    </row>
    <row r="24727" spans="1:4" ht="15">
      <c r="A24727" t="s">
        <v>24054</v>
      </c>
      <c r="B24727" s="53">
        <v>2022</v>
      </c>
      <c r="C24727" t="s">
        <v>915</v>
      </c>
      <c r="D24727" t="s">
        <v>24107</v>
      </c>
    </row>
    <row r="24728" spans="1:4" ht="15">
      <c r="A24728" t="s">
        <v>24054</v>
      </c>
      <c r="B24728" s="53">
        <v>2022</v>
      </c>
      <c r="C24728" t="s">
        <v>1335</v>
      </c>
      <c r="D24728" t="s">
        <v>24108</v>
      </c>
    </row>
    <row r="24729" spans="1:4" ht="15">
      <c r="A24729" t="s">
        <v>24054</v>
      </c>
      <c r="B24729" s="53">
        <v>2022</v>
      </c>
      <c r="C24729" t="s">
        <v>3570</v>
      </c>
      <c r="D24729" t="s">
        <v>24109</v>
      </c>
    </row>
    <row r="24730" spans="1:4" ht="15">
      <c r="A24730" t="s">
        <v>24054</v>
      </c>
      <c r="B24730" s="53">
        <v>2022</v>
      </c>
      <c r="C24730" t="s">
        <v>3570</v>
      </c>
      <c r="D24730" t="s">
        <v>24110</v>
      </c>
    </row>
    <row r="24731" spans="1:4" ht="15">
      <c r="A24731" t="s">
        <v>24054</v>
      </c>
      <c r="B24731" s="53">
        <v>2022</v>
      </c>
      <c r="C24731" t="s">
        <v>3570</v>
      </c>
      <c r="D24731" t="s">
        <v>24111</v>
      </c>
    </row>
    <row r="24732" spans="1:4" ht="15">
      <c r="A24732" t="s">
        <v>24054</v>
      </c>
      <c r="B24732" s="53">
        <v>2022</v>
      </c>
      <c r="C24732" t="s">
        <v>3570</v>
      </c>
      <c r="D24732" t="s">
        <v>24112</v>
      </c>
    </row>
    <row r="24733" spans="1:4" ht="15">
      <c r="A24733" t="s">
        <v>24054</v>
      </c>
      <c r="B24733" s="53">
        <v>2022</v>
      </c>
      <c r="C24733" t="s">
        <v>3570</v>
      </c>
      <c r="D24733" t="s">
        <v>24113</v>
      </c>
    </row>
    <row r="24734" spans="1:4" ht="15">
      <c r="A24734" t="s">
        <v>24054</v>
      </c>
      <c r="B24734" s="53">
        <v>2022</v>
      </c>
      <c r="C24734" t="s">
        <v>3570</v>
      </c>
      <c r="D24734" t="s">
        <v>24114</v>
      </c>
    </row>
    <row r="24735" spans="1:4" ht="15">
      <c r="A24735" t="s">
        <v>24054</v>
      </c>
      <c r="B24735" s="53">
        <v>2022</v>
      </c>
      <c r="C24735" t="s">
        <v>3572</v>
      </c>
      <c r="D24735" t="s">
        <v>24115</v>
      </c>
    </row>
    <row r="24736" spans="1:4" ht="15">
      <c r="A24736" t="s">
        <v>24054</v>
      </c>
      <c r="B24736" s="53">
        <v>2022</v>
      </c>
      <c r="C24736" t="s">
        <v>3572</v>
      </c>
      <c r="D24736" t="s">
        <v>24116</v>
      </c>
    </row>
    <row r="24737" spans="1:4" ht="15">
      <c r="A24737" t="s">
        <v>24054</v>
      </c>
      <c r="B24737" s="53">
        <v>2022</v>
      </c>
      <c r="C24737" t="s">
        <v>3572</v>
      </c>
      <c r="D24737" t="s">
        <v>24117</v>
      </c>
    </row>
    <row r="24738" spans="1:4" ht="15">
      <c r="A24738" t="s">
        <v>24054</v>
      </c>
      <c r="B24738" s="53">
        <v>2022</v>
      </c>
      <c r="C24738" t="s">
        <v>631</v>
      </c>
      <c r="D24738" t="s">
        <v>24118</v>
      </c>
    </row>
    <row r="24739" spans="1:4" ht="15">
      <c r="A24739" t="s">
        <v>24054</v>
      </c>
      <c r="B24739" s="53">
        <v>2022</v>
      </c>
      <c r="C24739" t="s">
        <v>24119</v>
      </c>
      <c r="D24739" t="s">
        <v>24120</v>
      </c>
    </row>
    <row r="24740" spans="1:4" ht="15">
      <c r="A24740" t="s">
        <v>24054</v>
      </c>
      <c r="B24740" s="53">
        <v>2022</v>
      </c>
      <c r="C24740" t="s">
        <v>24121</v>
      </c>
      <c r="D24740" t="s">
        <v>24122</v>
      </c>
    </row>
    <row r="24741" spans="1:4" ht="15">
      <c r="A24741" t="s">
        <v>24054</v>
      </c>
      <c r="B24741" s="53">
        <v>2022</v>
      </c>
      <c r="C24741" t="s">
        <v>24121</v>
      </c>
      <c r="D24741" t="s">
        <v>24123</v>
      </c>
    </row>
    <row r="24742" spans="1:4" ht="15">
      <c r="A24742" t="s">
        <v>24054</v>
      </c>
      <c r="B24742" s="53">
        <v>2022</v>
      </c>
      <c r="C24742" t="s">
        <v>18178</v>
      </c>
      <c r="D24742" t="s">
        <v>24124</v>
      </c>
    </row>
    <row r="24743" spans="1:4" ht="15">
      <c r="A24743" t="s">
        <v>24054</v>
      </c>
      <c r="B24743" s="53">
        <v>2022</v>
      </c>
      <c r="C24743" t="s">
        <v>2000</v>
      </c>
      <c r="D24743" t="s">
        <v>24125</v>
      </c>
    </row>
    <row r="24744" spans="1:4" ht="15">
      <c r="A24744" t="s">
        <v>24054</v>
      </c>
      <c r="B24744" s="53">
        <v>2022</v>
      </c>
      <c r="C24744" t="s">
        <v>2000</v>
      </c>
      <c r="D24744" t="s">
        <v>24076</v>
      </c>
    </row>
    <row r="24745" spans="1:4" ht="15">
      <c r="A24745" t="s">
        <v>24054</v>
      </c>
      <c r="B24745" s="53">
        <v>2022</v>
      </c>
      <c r="C24745" t="s">
        <v>2000</v>
      </c>
      <c r="D24745" t="s">
        <v>24075</v>
      </c>
    </row>
    <row r="24746" spans="1:4" ht="15">
      <c r="A24746" t="s">
        <v>24054</v>
      </c>
      <c r="B24746" s="53">
        <v>2022</v>
      </c>
      <c r="C24746" t="s">
        <v>2000</v>
      </c>
      <c r="D24746" t="s">
        <v>24126</v>
      </c>
    </row>
    <row r="24747" spans="1:4" ht="15">
      <c r="A24747" t="s">
        <v>24054</v>
      </c>
      <c r="B24747" s="53">
        <v>2022</v>
      </c>
      <c r="C24747" t="s">
        <v>24072</v>
      </c>
      <c r="D24747" t="s">
        <v>24127</v>
      </c>
    </row>
    <row r="24748" spans="1:4" ht="15">
      <c r="A24748" t="s">
        <v>24054</v>
      </c>
      <c r="B24748" s="53">
        <v>2022</v>
      </c>
      <c r="C24748" t="s">
        <v>2</v>
      </c>
      <c r="D24748" t="s">
        <v>24128</v>
      </c>
    </row>
    <row r="24749" spans="1:4" ht="15">
      <c r="A24749" t="s">
        <v>24054</v>
      </c>
      <c r="B24749" s="53">
        <v>2022</v>
      </c>
      <c r="C24749" t="s">
        <v>2</v>
      </c>
      <c r="D24749" t="s">
        <v>24129</v>
      </c>
    </row>
    <row r="24750" spans="1:4" ht="15">
      <c r="A24750" t="s">
        <v>24054</v>
      </c>
      <c r="B24750" s="53">
        <v>2022</v>
      </c>
      <c r="C24750" t="s">
        <v>2</v>
      </c>
      <c r="D24750" t="s">
        <v>24130</v>
      </c>
    </row>
    <row r="24751" spans="1:4" ht="15">
      <c r="A24751" t="s">
        <v>24054</v>
      </c>
      <c r="B24751" s="53">
        <v>2022</v>
      </c>
      <c r="C24751" t="s">
        <v>2</v>
      </c>
      <c r="D24751" t="s">
        <v>24110</v>
      </c>
    </row>
    <row r="24752" spans="1:4" ht="15">
      <c r="A24752" t="s">
        <v>24054</v>
      </c>
      <c r="B24752" s="53">
        <v>2022</v>
      </c>
      <c r="C24752" t="s">
        <v>2</v>
      </c>
      <c r="D24752" t="s">
        <v>24105</v>
      </c>
    </row>
    <row r="24753" spans="1:4" ht="15">
      <c r="A24753" t="s">
        <v>24054</v>
      </c>
      <c r="B24753" s="53">
        <v>2022</v>
      </c>
      <c r="C24753" t="s">
        <v>2</v>
      </c>
      <c r="D24753" t="s">
        <v>24113</v>
      </c>
    </row>
    <row r="24754" spans="1:4" ht="15">
      <c r="A24754" t="s">
        <v>24054</v>
      </c>
      <c r="B24754" s="53">
        <v>2022</v>
      </c>
      <c r="C24754" t="s">
        <v>2</v>
      </c>
      <c r="D24754" t="s">
        <v>24131</v>
      </c>
    </row>
    <row r="24755" spans="1:4" ht="15">
      <c r="A24755" t="s">
        <v>24054</v>
      </c>
      <c r="B24755" s="53">
        <v>2022</v>
      </c>
      <c r="C24755" t="s">
        <v>2</v>
      </c>
      <c r="D24755" t="s">
        <v>24132</v>
      </c>
    </row>
    <row r="24756" spans="1:4" ht="15">
      <c r="A24756" t="s">
        <v>24054</v>
      </c>
      <c r="B24756" s="53">
        <v>2022</v>
      </c>
      <c r="C24756" t="s">
        <v>2</v>
      </c>
      <c r="D24756" t="s">
        <v>24061</v>
      </c>
    </row>
    <row r="24757" spans="1:4" ht="15">
      <c r="A24757" t="s">
        <v>24054</v>
      </c>
      <c r="B24757" s="53">
        <v>2022</v>
      </c>
      <c r="C24757" t="s">
        <v>2</v>
      </c>
      <c r="D24757" t="s">
        <v>24133</v>
      </c>
    </row>
    <row r="24758" spans="1:4" ht="15">
      <c r="A24758" t="s">
        <v>24054</v>
      </c>
      <c r="B24758" s="53">
        <v>2022</v>
      </c>
      <c r="C24758" t="s">
        <v>2</v>
      </c>
      <c r="D24758" t="s">
        <v>24115</v>
      </c>
    </row>
    <row r="24759" spans="1:4" ht="15">
      <c r="A24759" t="s">
        <v>24054</v>
      </c>
      <c r="B24759" s="53">
        <v>2022</v>
      </c>
      <c r="C24759" t="s">
        <v>2</v>
      </c>
      <c r="D24759" t="s">
        <v>24134</v>
      </c>
    </row>
    <row r="24760" spans="1:4" ht="15">
      <c r="A24760" t="s">
        <v>24054</v>
      </c>
      <c r="B24760" s="53">
        <v>2022</v>
      </c>
      <c r="C24760" t="s">
        <v>2</v>
      </c>
      <c r="D24760" t="s">
        <v>24135</v>
      </c>
    </row>
    <row r="24761" spans="1:4" ht="15">
      <c r="A24761" t="s">
        <v>24054</v>
      </c>
      <c r="B24761" s="53">
        <v>2022</v>
      </c>
      <c r="C24761" t="s">
        <v>2</v>
      </c>
      <c r="D24761" t="s">
        <v>24136</v>
      </c>
    </row>
    <row r="24762" spans="1:4" ht="15">
      <c r="A24762" t="s">
        <v>24054</v>
      </c>
      <c r="B24762" s="53">
        <v>2022</v>
      </c>
      <c r="C24762" t="s">
        <v>2</v>
      </c>
      <c r="D24762" t="s">
        <v>24123</v>
      </c>
    </row>
    <row r="24763" spans="1:4" ht="15">
      <c r="A24763" t="s">
        <v>24054</v>
      </c>
      <c r="B24763" s="53">
        <v>2022</v>
      </c>
      <c r="C24763" t="s">
        <v>2</v>
      </c>
      <c r="D24763" t="s">
        <v>24137</v>
      </c>
    </row>
    <row r="24764" spans="1:4" ht="15">
      <c r="A24764" t="s">
        <v>24054</v>
      </c>
      <c r="B24764" s="53">
        <v>2022</v>
      </c>
      <c r="C24764" t="s">
        <v>2</v>
      </c>
      <c r="D24764" t="s">
        <v>24138</v>
      </c>
    </row>
    <row r="24765" spans="1:4" ht="15">
      <c r="A24765" t="s">
        <v>24054</v>
      </c>
      <c r="B24765" s="53">
        <v>2022</v>
      </c>
      <c r="C24765" t="s">
        <v>2</v>
      </c>
      <c r="D24765" t="s">
        <v>24139</v>
      </c>
    </row>
    <row r="24766" spans="1:4" ht="15">
      <c r="A24766" t="s">
        <v>24054</v>
      </c>
      <c r="B24766" s="53">
        <v>2022</v>
      </c>
      <c r="C24766" t="s">
        <v>2</v>
      </c>
      <c r="D24766" t="s">
        <v>24064</v>
      </c>
    </row>
    <row r="24767" spans="1:4" ht="15">
      <c r="A24767" t="s">
        <v>24054</v>
      </c>
      <c r="B24767" s="53">
        <v>2022</v>
      </c>
      <c r="C24767" t="s">
        <v>2</v>
      </c>
      <c r="D24767" t="s">
        <v>24140</v>
      </c>
    </row>
    <row r="24768" spans="1:4" ht="15">
      <c r="A24768" t="s">
        <v>24054</v>
      </c>
      <c r="B24768" s="53">
        <v>2022</v>
      </c>
      <c r="C24768" t="s">
        <v>2</v>
      </c>
      <c r="D24768" t="s">
        <v>24126</v>
      </c>
    </row>
    <row r="24769" spans="1:4" ht="15">
      <c r="A24769" t="s">
        <v>24054</v>
      </c>
      <c r="B24769" s="53">
        <v>2022</v>
      </c>
      <c r="C24769" t="s">
        <v>2</v>
      </c>
      <c r="D24769" t="s">
        <v>24122</v>
      </c>
    </row>
    <row r="24770" spans="1:4" ht="15">
      <c r="A24770" t="s">
        <v>24054</v>
      </c>
      <c r="B24770" s="53">
        <v>2022</v>
      </c>
      <c r="C24770" t="s">
        <v>1737</v>
      </c>
      <c r="D24770" t="s">
        <v>24141</v>
      </c>
    </row>
    <row r="24771" spans="1:4" ht="15">
      <c r="A24771" t="s">
        <v>24054</v>
      </c>
      <c r="B24771" s="53">
        <v>2021</v>
      </c>
      <c r="C24771" t="s">
        <v>10351</v>
      </c>
      <c r="D24771" t="s">
        <v>24142</v>
      </c>
    </row>
    <row r="24772" spans="1:4" ht="15">
      <c r="A24772" t="s">
        <v>24054</v>
      </c>
      <c r="B24772" s="53">
        <v>2021</v>
      </c>
      <c r="C24772" t="s">
        <v>4962</v>
      </c>
      <c r="D24772" t="s">
        <v>24143</v>
      </c>
    </row>
    <row r="24773" spans="1:4" ht="15">
      <c r="A24773" t="s">
        <v>24054</v>
      </c>
      <c r="B24773" s="53">
        <v>2021</v>
      </c>
      <c r="C24773" t="s">
        <v>6546</v>
      </c>
      <c r="D24773" t="s">
        <v>24144</v>
      </c>
    </row>
    <row r="24774" spans="1:4" ht="15">
      <c r="A24774" t="s">
        <v>24054</v>
      </c>
      <c r="B24774" s="53">
        <v>2021</v>
      </c>
      <c r="C24774" t="s">
        <v>970</v>
      </c>
      <c r="D24774" t="s">
        <v>24145</v>
      </c>
    </row>
    <row r="24775" spans="1:4" ht="15">
      <c r="A24775" t="s">
        <v>24054</v>
      </c>
      <c r="B24775" s="53">
        <v>2021</v>
      </c>
      <c r="C24775" t="s">
        <v>3570</v>
      </c>
      <c r="D24775" t="s">
        <v>24077</v>
      </c>
    </row>
    <row r="24776" spans="1:4" ht="15">
      <c r="A24776" t="s">
        <v>24054</v>
      </c>
      <c r="B24776" s="53">
        <v>2021</v>
      </c>
      <c r="C24776" t="s">
        <v>3570</v>
      </c>
      <c r="D24776" t="s">
        <v>24146</v>
      </c>
    </row>
    <row r="24777" spans="1:4" ht="15">
      <c r="A24777" t="s">
        <v>24054</v>
      </c>
      <c r="B24777" s="53">
        <v>2021</v>
      </c>
      <c r="C24777" t="s">
        <v>3572</v>
      </c>
      <c r="D24777" t="s">
        <v>24147</v>
      </c>
    </row>
    <row r="24778" spans="1:4" ht="15">
      <c r="A24778" t="s">
        <v>24054</v>
      </c>
      <c r="B24778" s="53">
        <v>2021</v>
      </c>
      <c r="C24778" t="s">
        <v>3572</v>
      </c>
      <c r="D24778" t="s">
        <v>24148</v>
      </c>
    </row>
    <row r="24779" spans="1:4" ht="15">
      <c r="A24779" t="s">
        <v>24054</v>
      </c>
      <c r="B24779" s="53">
        <v>2021</v>
      </c>
      <c r="C24779" t="s">
        <v>3572</v>
      </c>
      <c r="D24779" t="s">
        <v>24149</v>
      </c>
    </row>
    <row r="24780" spans="1:4" ht="15">
      <c r="A24780" t="s">
        <v>24054</v>
      </c>
      <c r="B24780" s="53">
        <v>2021</v>
      </c>
      <c r="C24780" t="s">
        <v>3900</v>
      </c>
      <c r="D24780" t="s">
        <v>24150</v>
      </c>
    </row>
    <row r="24781" spans="1:4" ht="15">
      <c r="A24781" t="s">
        <v>24054</v>
      </c>
      <c r="B24781" s="53">
        <v>2021</v>
      </c>
      <c r="C24781" t="s">
        <v>1251</v>
      </c>
      <c r="D24781" t="s">
        <v>24151</v>
      </c>
    </row>
    <row r="24782" spans="1:4" ht="15">
      <c r="A24782" t="s">
        <v>24054</v>
      </c>
      <c r="B24782" s="53">
        <v>2021</v>
      </c>
      <c r="C24782" t="s">
        <v>2000</v>
      </c>
      <c r="D24782" t="s">
        <v>24152</v>
      </c>
    </row>
    <row r="24783" spans="1:4" ht="15">
      <c r="A24783" t="s">
        <v>24054</v>
      </c>
      <c r="B24783" s="53">
        <v>2021</v>
      </c>
      <c r="C24783" t="s">
        <v>2000</v>
      </c>
      <c r="D24783" t="s">
        <v>24153</v>
      </c>
    </row>
    <row r="24784" spans="1:4" ht="15">
      <c r="A24784" t="s">
        <v>24054</v>
      </c>
      <c r="B24784" s="53">
        <v>2021</v>
      </c>
      <c r="C24784" t="s">
        <v>2000</v>
      </c>
      <c r="D24784" t="s">
        <v>24154</v>
      </c>
    </row>
    <row r="24785" spans="1:4" ht="15">
      <c r="A24785" t="s">
        <v>24054</v>
      </c>
      <c r="B24785" s="53">
        <v>2021</v>
      </c>
      <c r="C24785" t="s">
        <v>2000</v>
      </c>
      <c r="D24785" t="s">
        <v>24155</v>
      </c>
    </row>
    <row r="24786" spans="1:4" ht="15">
      <c r="A24786" t="s">
        <v>24054</v>
      </c>
      <c r="B24786" s="53">
        <v>2021</v>
      </c>
      <c r="C24786" t="s">
        <v>2000</v>
      </c>
      <c r="D24786" t="s">
        <v>24156</v>
      </c>
    </row>
    <row r="24787" spans="1:4" ht="15">
      <c r="A24787" t="s">
        <v>24054</v>
      </c>
      <c r="B24787" s="53">
        <v>2021</v>
      </c>
      <c r="C24787" t="s">
        <v>6565</v>
      </c>
      <c r="D24787" t="s">
        <v>24157</v>
      </c>
    </row>
    <row r="24788" spans="1:4" ht="15">
      <c r="A24788" t="s">
        <v>24054</v>
      </c>
      <c r="B24788" s="53">
        <v>2021</v>
      </c>
      <c r="C24788" t="s">
        <v>2000</v>
      </c>
      <c r="D24788" t="s">
        <v>24158</v>
      </c>
    </row>
    <row r="24789" spans="1:4" ht="15">
      <c r="A24789" t="s">
        <v>24054</v>
      </c>
      <c r="B24789" s="53">
        <v>2021</v>
      </c>
      <c r="C24789" t="s">
        <v>7679</v>
      </c>
      <c r="D24789" t="s">
        <v>24159</v>
      </c>
    </row>
    <row r="24790" spans="1:4" ht="15">
      <c r="A24790" t="s">
        <v>24054</v>
      </c>
      <c r="B24790" s="53">
        <v>2021</v>
      </c>
      <c r="C24790" t="s">
        <v>24160</v>
      </c>
      <c r="D24790" t="s">
        <v>24161</v>
      </c>
    </row>
    <row r="24791" spans="1:4" ht="15">
      <c r="A24791" t="s">
        <v>24054</v>
      </c>
      <c r="B24791" s="53">
        <v>2021</v>
      </c>
      <c r="C24791" t="s">
        <v>2</v>
      </c>
      <c r="D24791" t="s">
        <v>24146</v>
      </c>
    </row>
    <row r="24792" spans="1:4" ht="15">
      <c r="A24792" t="s">
        <v>24054</v>
      </c>
      <c r="B24792" s="53">
        <v>2021</v>
      </c>
      <c r="C24792" t="s">
        <v>2</v>
      </c>
      <c r="D24792" t="s">
        <v>24151</v>
      </c>
    </row>
    <row r="24793" spans="1:4" ht="15">
      <c r="A24793" t="s">
        <v>24054</v>
      </c>
      <c r="B24793" s="53">
        <v>2021</v>
      </c>
      <c r="C24793" t="s">
        <v>2</v>
      </c>
      <c r="D24793" t="s">
        <v>24109</v>
      </c>
    </row>
    <row r="24794" spans="1:4" ht="15">
      <c r="A24794" t="s">
        <v>24054</v>
      </c>
      <c r="B24794" s="53">
        <v>2021</v>
      </c>
      <c r="C24794" t="s">
        <v>2</v>
      </c>
      <c r="D24794" t="s">
        <v>24154</v>
      </c>
    </row>
    <row r="24795" spans="1:4" ht="15">
      <c r="A24795" t="s">
        <v>24054</v>
      </c>
      <c r="B24795" s="53">
        <v>2021</v>
      </c>
      <c r="C24795" t="s">
        <v>2</v>
      </c>
      <c r="D24795" t="s">
        <v>24152</v>
      </c>
    </row>
    <row r="24796" spans="1:4" ht="15">
      <c r="A24796" t="s">
        <v>24054</v>
      </c>
      <c r="B24796" s="53">
        <v>2021</v>
      </c>
      <c r="C24796" t="s">
        <v>2</v>
      </c>
      <c r="D24796" t="s">
        <v>24162</v>
      </c>
    </row>
    <row r="24797" spans="1:4" ht="15">
      <c r="A24797" t="s">
        <v>24054</v>
      </c>
      <c r="B24797" s="53">
        <v>2021</v>
      </c>
      <c r="C24797" t="s">
        <v>2</v>
      </c>
      <c r="D24797" t="s">
        <v>24163</v>
      </c>
    </row>
    <row r="24798" spans="1:4" ht="15">
      <c r="A24798" t="s">
        <v>24054</v>
      </c>
      <c r="B24798" s="53">
        <v>2021</v>
      </c>
      <c r="C24798" t="s">
        <v>2</v>
      </c>
      <c r="D24798" t="s">
        <v>24120</v>
      </c>
    </row>
    <row r="24799" spans="1:4" ht="15">
      <c r="A24799" t="s">
        <v>24054</v>
      </c>
      <c r="B24799" s="53">
        <v>2021</v>
      </c>
      <c r="C24799" t="s">
        <v>2</v>
      </c>
      <c r="D24799" t="s">
        <v>24164</v>
      </c>
    </row>
    <row r="24800" spans="1:4" ht="15">
      <c r="A24800" t="s">
        <v>24054</v>
      </c>
      <c r="B24800" s="53">
        <v>2021</v>
      </c>
      <c r="C24800" t="s">
        <v>2</v>
      </c>
      <c r="D24800" t="s">
        <v>24165</v>
      </c>
    </row>
    <row r="24801" spans="1:4" ht="15">
      <c r="A24801" t="s">
        <v>24054</v>
      </c>
      <c r="B24801" s="53">
        <v>2021</v>
      </c>
      <c r="C24801" t="s">
        <v>2</v>
      </c>
      <c r="D24801" t="s">
        <v>24148</v>
      </c>
    </row>
    <row r="24802" spans="1:4" ht="15">
      <c r="A24802" t="s">
        <v>24054</v>
      </c>
      <c r="B24802" s="53">
        <v>2021</v>
      </c>
      <c r="C24802" t="s">
        <v>2</v>
      </c>
      <c r="D24802" t="s">
        <v>24166</v>
      </c>
    </row>
    <row r="24803" spans="1:4" ht="15">
      <c r="A24803" t="s">
        <v>24054</v>
      </c>
      <c r="B24803" s="53">
        <v>2021</v>
      </c>
      <c r="C24803" t="s">
        <v>2</v>
      </c>
      <c r="D24803" t="s">
        <v>24145</v>
      </c>
    </row>
    <row r="24804" spans="1:4" ht="15">
      <c r="A24804" t="s">
        <v>24054</v>
      </c>
      <c r="B24804" s="53">
        <v>2021</v>
      </c>
      <c r="C24804" t="s">
        <v>2</v>
      </c>
      <c r="D24804" t="s">
        <v>24167</v>
      </c>
    </row>
    <row r="24805" spans="1:4" ht="15">
      <c r="A24805" t="s">
        <v>24054</v>
      </c>
      <c r="B24805" s="53">
        <v>2021</v>
      </c>
      <c r="C24805" t="s">
        <v>2</v>
      </c>
      <c r="D24805" t="s">
        <v>24168</v>
      </c>
    </row>
    <row r="24806" spans="1:4" ht="15">
      <c r="A24806" t="s">
        <v>24054</v>
      </c>
      <c r="B24806" s="53">
        <v>2021</v>
      </c>
      <c r="C24806" t="s">
        <v>2</v>
      </c>
      <c r="D24806" t="s">
        <v>24169</v>
      </c>
    </row>
    <row r="24807" spans="1:4" ht="15">
      <c r="A24807" t="s">
        <v>24054</v>
      </c>
      <c r="B24807" s="53">
        <v>2021</v>
      </c>
      <c r="C24807" t="s">
        <v>2</v>
      </c>
      <c r="D24807" t="s">
        <v>24116</v>
      </c>
    </row>
    <row r="24808" spans="1:4" ht="15">
      <c r="A24808" t="s">
        <v>24054</v>
      </c>
      <c r="B24808" s="53">
        <v>2021</v>
      </c>
      <c r="C24808" t="s">
        <v>2</v>
      </c>
      <c r="D24808" t="s">
        <v>24111</v>
      </c>
    </row>
    <row r="24809" spans="1:4" ht="15">
      <c r="A24809" t="s">
        <v>24054</v>
      </c>
      <c r="B24809" s="53">
        <v>2021</v>
      </c>
      <c r="C24809" t="s">
        <v>2</v>
      </c>
      <c r="D24809" t="s">
        <v>24170</v>
      </c>
    </row>
    <row r="24810" spans="1:4" ht="15">
      <c r="A24810" t="s">
        <v>24054</v>
      </c>
      <c r="B24810" s="53">
        <v>2021</v>
      </c>
      <c r="C24810" t="s">
        <v>2</v>
      </c>
      <c r="D24810" t="s">
        <v>24112</v>
      </c>
    </row>
    <row r="24811" spans="1:4" ht="15">
      <c r="A24811" t="s">
        <v>24054</v>
      </c>
      <c r="B24811" s="53">
        <v>2021</v>
      </c>
      <c r="C24811" t="s">
        <v>2</v>
      </c>
      <c r="D24811" t="s">
        <v>24156</v>
      </c>
    </row>
    <row r="24812" spans="1:4" ht="15">
      <c r="A24812" t="s">
        <v>24054</v>
      </c>
      <c r="B24812" s="53">
        <v>2021</v>
      </c>
      <c r="C24812" t="s">
        <v>2</v>
      </c>
      <c r="D24812" t="s">
        <v>24158</v>
      </c>
    </row>
    <row r="24813" spans="1:4" ht="15">
      <c r="A24813" t="s">
        <v>24054</v>
      </c>
      <c r="B24813" s="53">
        <v>2021</v>
      </c>
      <c r="C24813" t="s">
        <v>2</v>
      </c>
      <c r="D24813" t="s">
        <v>24153</v>
      </c>
    </row>
    <row r="24814" spans="1:4" ht="15">
      <c r="A24814" t="s">
        <v>24054</v>
      </c>
      <c r="B24814" s="53">
        <v>2021</v>
      </c>
      <c r="C24814" t="s">
        <v>2</v>
      </c>
      <c r="D24814" t="s">
        <v>24155</v>
      </c>
    </row>
    <row r="24815" spans="1:4" ht="15">
      <c r="A24815" t="s">
        <v>24054</v>
      </c>
      <c r="B24815" s="53">
        <v>2020</v>
      </c>
      <c r="C24815" t="s">
        <v>24171</v>
      </c>
      <c r="D24815" t="s">
        <v>24172</v>
      </c>
    </row>
    <row r="24816" spans="1:4" ht="15">
      <c r="A24816" t="s">
        <v>24054</v>
      </c>
      <c r="B24816" s="53">
        <v>2020</v>
      </c>
      <c r="C24816" t="s">
        <v>24173</v>
      </c>
      <c r="D24816" t="s">
        <v>24174</v>
      </c>
    </row>
    <row r="24817" spans="1:4" ht="15">
      <c r="A24817" t="s">
        <v>24054</v>
      </c>
      <c r="B24817" s="53">
        <v>2020</v>
      </c>
      <c r="C24817" t="s">
        <v>24175</v>
      </c>
      <c r="D24817" t="s">
        <v>24176</v>
      </c>
    </row>
    <row r="24818" spans="1:4" ht="15">
      <c r="A24818" t="s">
        <v>24054</v>
      </c>
      <c r="B24818" s="53">
        <v>2020</v>
      </c>
      <c r="C24818" t="s">
        <v>7140</v>
      </c>
      <c r="D24818" t="s">
        <v>24177</v>
      </c>
    </row>
    <row r="24819" spans="1:4" ht="15">
      <c r="A24819" t="s">
        <v>24054</v>
      </c>
      <c r="B24819" s="53">
        <v>2020</v>
      </c>
      <c r="C24819" t="s">
        <v>3570</v>
      </c>
      <c r="D24819" t="s">
        <v>24178</v>
      </c>
    </row>
    <row r="24820" spans="1:4" ht="15">
      <c r="A24820" t="s">
        <v>24054</v>
      </c>
      <c r="B24820" s="53">
        <v>2020</v>
      </c>
      <c r="C24820" t="s">
        <v>3570</v>
      </c>
      <c r="D24820" t="s">
        <v>24179</v>
      </c>
    </row>
    <row r="24821" spans="1:4" ht="15">
      <c r="A24821" t="s">
        <v>24054</v>
      </c>
      <c r="B24821" s="53">
        <v>2020</v>
      </c>
      <c r="C24821" t="s">
        <v>3570</v>
      </c>
      <c r="D24821" t="s">
        <v>24180</v>
      </c>
    </row>
    <row r="24822" spans="1:4" ht="15">
      <c r="A24822" t="s">
        <v>24054</v>
      </c>
      <c r="B24822" s="53">
        <v>2020</v>
      </c>
      <c r="C24822" t="s">
        <v>3572</v>
      </c>
      <c r="D24822" t="s">
        <v>24181</v>
      </c>
    </row>
    <row r="24823" spans="1:4" ht="15">
      <c r="A24823" t="s">
        <v>24054</v>
      </c>
      <c r="B24823" s="53">
        <v>2020</v>
      </c>
      <c r="C24823" t="s">
        <v>15971</v>
      </c>
      <c r="D24823" t="s">
        <v>24182</v>
      </c>
    </row>
    <row r="24824" spans="1:4" ht="15">
      <c r="A24824" t="s">
        <v>24054</v>
      </c>
      <c r="B24824" s="53">
        <v>2020</v>
      </c>
      <c r="C24824" t="s">
        <v>15971</v>
      </c>
      <c r="D24824" t="s">
        <v>24183</v>
      </c>
    </row>
    <row r="24825" spans="1:4" ht="15">
      <c r="A24825" t="s">
        <v>24054</v>
      </c>
      <c r="B24825" s="53">
        <v>2020</v>
      </c>
      <c r="C24825" t="s">
        <v>18178</v>
      </c>
      <c r="D24825" t="s">
        <v>24184</v>
      </c>
    </row>
    <row r="24826" spans="1:4" ht="15">
      <c r="A24826" t="s">
        <v>24054</v>
      </c>
      <c r="B24826" s="53">
        <v>2020</v>
      </c>
      <c r="C24826" t="s">
        <v>2000</v>
      </c>
      <c r="D24826" t="s">
        <v>24185</v>
      </c>
    </row>
    <row r="24827" spans="1:4" ht="15">
      <c r="A24827" t="s">
        <v>24054</v>
      </c>
      <c r="B24827" s="53">
        <v>2020</v>
      </c>
      <c r="C24827" t="s">
        <v>2000</v>
      </c>
      <c r="D24827" t="s">
        <v>24186</v>
      </c>
    </row>
    <row r="24828" spans="1:4" ht="15">
      <c r="A24828" t="s">
        <v>24054</v>
      </c>
      <c r="B24828" s="53">
        <v>2020</v>
      </c>
      <c r="C24828" t="s">
        <v>2000</v>
      </c>
      <c r="D24828" t="s">
        <v>24187</v>
      </c>
    </row>
    <row r="24829" spans="1:4" ht="15">
      <c r="A24829" t="s">
        <v>24054</v>
      </c>
      <c r="B24829" s="53">
        <v>2020</v>
      </c>
      <c r="C24829" t="s">
        <v>2000</v>
      </c>
      <c r="D24829" t="s">
        <v>24188</v>
      </c>
    </row>
    <row r="24830" spans="1:4" ht="15">
      <c r="A24830" t="s">
        <v>24054</v>
      </c>
      <c r="B24830" s="53">
        <v>2020</v>
      </c>
      <c r="C24830" t="s">
        <v>4202</v>
      </c>
      <c r="D24830" t="s">
        <v>24189</v>
      </c>
    </row>
    <row r="24831" spans="1:4" ht="15">
      <c r="A24831" t="s">
        <v>24054</v>
      </c>
      <c r="B24831" s="53">
        <v>2020</v>
      </c>
      <c r="C24831" t="s">
        <v>2</v>
      </c>
      <c r="D24831" t="s">
        <v>24178</v>
      </c>
    </row>
    <row r="24832" spans="1:4" ht="15">
      <c r="A24832" t="s">
        <v>24054</v>
      </c>
      <c r="B24832" s="53">
        <v>2020</v>
      </c>
      <c r="C24832" t="s">
        <v>2</v>
      </c>
      <c r="D24832" t="s">
        <v>24190</v>
      </c>
    </row>
    <row r="24833" spans="1:4" ht="15">
      <c r="A24833" t="s">
        <v>24054</v>
      </c>
      <c r="B24833" s="53">
        <v>2020</v>
      </c>
      <c r="C24833" t="s">
        <v>2</v>
      </c>
      <c r="D24833" t="s">
        <v>24185</v>
      </c>
    </row>
    <row r="24834" spans="1:4" ht="15">
      <c r="A24834" t="s">
        <v>24054</v>
      </c>
      <c r="B24834" s="53">
        <v>2020</v>
      </c>
      <c r="C24834" t="s">
        <v>2</v>
      </c>
      <c r="D24834" t="s">
        <v>24188</v>
      </c>
    </row>
    <row r="24835" spans="1:4" ht="15">
      <c r="A24835" t="s">
        <v>24054</v>
      </c>
      <c r="B24835" s="53">
        <v>2020</v>
      </c>
      <c r="C24835" t="s">
        <v>2</v>
      </c>
      <c r="D24835" t="s">
        <v>24191</v>
      </c>
    </row>
    <row r="24836" spans="1:4" ht="15">
      <c r="A24836" t="s">
        <v>24054</v>
      </c>
      <c r="B24836" s="53">
        <v>2020</v>
      </c>
      <c r="C24836" t="s">
        <v>2</v>
      </c>
      <c r="D24836" t="s">
        <v>24183</v>
      </c>
    </row>
    <row r="24837" spans="1:4" ht="15">
      <c r="A24837" t="s">
        <v>24054</v>
      </c>
      <c r="B24837" s="53">
        <v>2020</v>
      </c>
      <c r="C24837" t="s">
        <v>2</v>
      </c>
      <c r="D24837" t="s">
        <v>24192</v>
      </c>
    </row>
    <row r="24838" spans="1:4" ht="15">
      <c r="A24838" t="s">
        <v>24054</v>
      </c>
      <c r="B24838" s="53">
        <v>2020</v>
      </c>
      <c r="C24838" t="s">
        <v>2</v>
      </c>
      <c r="D24838" t="s">
        <v>24193</v>
      </c>
    </row>
    <row r="24839" spans="1:4" ht="15">
      <c r="A24839" t="s">
        <v>24054</v>
      </c>
      <c r="B24839" s="53">
        <v>2020</v>
      </c>
      <c r="C24839" t="s">
        <v>2</v>
      </c>
      <c r="D24839" t="s">
        <v>24181</v>
      </c>
    </row>
    <row r="24840" spans="1:4" ht="15">
      <c r="A24840" t="s">
        <v>24054</v>
      </c>
      <c r="B24840" s="53">
        <v>2020</v>
      </c>
      <c r="C24840" t="s">
        <v>2</v>
      </c>
      <c r="D24840" t="s">
        <v>24194</v>
      </c>
    </row>
    <row r="24841" spans="1:4" ht="15">
      <c r="A24841" t="s">
        <v>24054</v>
      </c>
      <c r="B24841" s="53">
        <v>2020</v>
      </c>
      <c r="C24841" t="s">
        <v>2</v>
      </c>
      <c r="D24841" t="s">
        <v>24195</v>
      </c>
    </row>
    <row r="24842" spans="1:4" ht="15">
      <c r="A24842" t="s">
        <v>24054</v>
      </c>
      <c r="B24842" s="53">
        <v>2020</v>
      </c>
      <c r="C24842" t="s">
        <v>2</v>
      </c>
      <c r="D24842" t="s">
        <v>24196</v>
      </c>
    </row>
    <row r="24843" spans="1:4" ht="15">
      <c r="A24843" t="s">
        <v>24054</v>
      </c>
      <c r="B24843" s="53">
        <v>2020</v>
      </c>
      <c r="C24843" t="s">
        <v>2</v>
      </c>
      <c r="D24843" t="s">
        <v>24149</v>
      </c>
    </row>
    <row r="24844" spans="1:4" ht="15">
      <c r="A24844" t="s">
        <v>24054</v>
      </c>
      <c r="B24844" s="53">
        <v>2020</v>
      </c>
      <c r="C24844" t="s">
        <v>2</v>
      </c>
      <c r="D24844" t="s">
        <v>24186</v>
      </c>
    </row>
    <row r="24845" spans="1:4" ht="15">
      <c r="A24845" t="s">
        <v>24054</v>
      </c>
      <c r="B24845" s="53">
        <v>2020</v>
      </c>
      <c r="C24845" t="s">
        <v>2</v>
      </c>
      <c r="D24845" t="s">
        <v>24197</v>
      </c>
    </row>
    <row r="24846" spans="1:4" ht="15">
      <c r="A24846" t="s">
        <v>24054</v>
      </c>
      <c r="B24846" s="53">
        <v>2019</v>
      </c>
      <c r="C24846" t="s">
        <v>24198</v>
      </c>
      <c r="D24846" t="s">
        <v>24199</v>
      </c>
    </row>
    <row r="24847" spans="1:4" ht="15">
      <c r="A24847" t="s">
        <v>24054</v>
      </c>
      <c r="B24847" s="53">
        <v>2019</v>
      </c>
      <c r="C24847" t="s">
        <v>2895</v>
      </c>
      <c r="D24847" t="s">
        <v>24200</v>
      </c>
    </row>
    <row r="24848" spans="1:4" ht="15">
      <c r="A24848" t="s">
        <v>24054</v>
      </c>
      <c r="B24848" s="53">
        <v>2019</v>
      </c>
      <c r="C24848" t="s">
        <v>21904</v>
      </c>
      <c r="D24848" t="s">
        <v>24201</v>
      </c>
    </row>
    <row r="24849" spans="1:4" ht="15">
      <c r="A24849" t="s">
        <v>24054</v>
      </c>
      <c r="B24849" s="53">
        <v>2019</v>
      </c>
      <c r="C24849" t="s">
        <v>324</v>
      </c>
      <c r="D24849" t="s">
        <v>24202</v>
      </c>
    </row>
    <row r="24850" spans="1:4" ht="15">
      <c r="A24850" t="s">
        <v>24054</v>
      </c>
      <c r="B24850" s="53">
        <v>2019</v>
      </c>
      <c r="C24850" t="s">
        <v>24203</v>
      </c>
      <c r="D24850" t="s">
        <v>24204</v>
      </c>
    </row>
    <row r="24851" spans="1:4" ht="15">
      <c r="A24851" t="s">
        <v>24054</v>
      </c>
      <c r="B24851" s="53">
        <v>2019</v>
      </c>
      <c r="C24851" t="s">
        <v>24203</v>
      </c>
      <c r="D24851" t="s">
        <v>24205</v>
      </c>
    </row>
    <row r="24852" spans="1:4" ht="15">
      <c r="A24852" t="s">
        <v>24054</v>
      </c>
      <c r="B24852" s="53">
        <v>2019</v>
      </c>
      <c r="C24852" t="s">
        <v>1335</v>
      </c>
      <c r="D24852" t="s">
        <v>24206</v>
      </c>
    </row>
    <row r="24853" spans="1:4" ht="15">
      <c r="A24853" t="s">
        <v>24054</v>
      </c>
      <c r="B24853" s="53">
        <v>2019</v>
      </c>
      <c r="C24853" t="s">
        <v>6667</v>
      </c>
      <c r="D24853" t="s">
        <v>24207</v>
      </c>
    </row>
    <row r="24854" spans="1:4" ht="15">
      <c r="A24854" t="s">
        <v>24054</v>
      </c>
      <c r="B24854" s="53">
        <v>2019</v>
      </c>
      <c r="C24854" t="s">
        <v>6667</v>
      </c>
      <c r="D24854" t="s">
        <v>24208</v>
      </c>
    </row>
    <row r="24855" spans="1:4" ht="15">
      <c r="A24855" t="s">
        <v>24054</v>
      </c>
      <c r="B24855" s="53">
        <v>2019</v>
      </c>
      <c r="C24855" t="s">
        <v>3572</v>
      </c>
      <c r="D24855" t="s">
        <v>24209</v>
      </c>
    </row>
    <row r="24856" spans="1:4" ht="15">
      <c r="A24856" t="s">
        <v>24054</v>
      </c>
      <c r="B24856" s="53">
        <v>2019</v>
      </c>
      <c r="C24856" t="s">
        <v>1251</v>
      </c>
      <c r="D24856" t="s">
        <v>24210</v>
      </c>
    </row>
    <row r="24857" spans="1:4" ht="15">
      <c r="A24857" t="s">
        <v>24054</v>
      </c>
      <c r="B24857" s="53">
        <v>2019</v>
      </c>
      <c r="C24857" t="s">
        <v>15971</v>
      </c>
      <c r="D24857" t="s">
        <v>24211</v>
      </c>
    </row>
    <row r="24858" spans="1:4" ht="15">
      <c r="A24858" t="s">
        <v>24054</v>
      </c>
      <c r="B24858" s="53">
        <v>2019</v>
      </c>
      <c r="C24858" t="s">
        <v>2000</v>
      </c>
      <c r="D24858" t="s">
        <v>24212</v>
      </c>
    </row>
    <row r="24859" spans="1:4" ht="15">
      <c r="A24859" t="s">
        <v>24054</v>
      </c>
      <c r="B24859" s="53">
        <v>2019</v>
      </c>
      <c r="C24859" t="s">
        <v>2000</v>
      </c>
      <c r="D24859" t="s">
        <v>24213</v>
      </c>
    </row>
    <row r="24860" spans="1:4" ht="15">
      <c r="A24860" t="s">
        <v>24054</v>
      </c>
      <c r="B24860" s="53">
        <v>2019</v>
      </c>
      <c r="C24860" t="s">
        <v>2000</v>
      </c>
      <c r="D24860" t="s">
        <v>24214</v>
      </c>
    </row>
    <row r="24861" spans="1:4" ht="15">
      <c r="A24861" t="s">
        <v>24054</v>
      </c>
      <c r="B24861" s="53">
        <v>2019</v>
      </c>
      <c r="C24861" t="s">
        <v>2000</v>
      </c>
      <c r="D24861" t="s">
        <v>24215</v>
      </c>
    </row>
    <row r="24862" spans="1:4" ht="15">
      <c r="A24862" t="s">
        <v>24054</v>
      </c>
      <c r="B24862" s="53">
        <v>2019</v>
      </c>
      <c r="C24862" t="s">
        <v>24216</v>
      </c>
      <c r="D24862" t="s">
        <v>24217</v>
      </c>
    </row>
    <row r="24863" spans="1:4" ht="15">
      <c r="A24863" t="s">
        <v>24054</v>
      </c>
      <c r="B24863" s="53">
        <v>2019</v>
      </c>
      <c r="C24863" t="s">
        <v>23499</v>
      </c>
      <c r="D24863" t="s">
        <v>24218</v>
      </c>
    </row>
    <row r="24864" spans="1:4" ht="15">
      <c r="A24864" t="s">
        <v>24054</v>
      </c>
      <c r="B24864" s="53">
        <v>2019</v>
      </c>
      <c r="C24864" t="s">
        <v>2</v>
      </c>
      <c r="D24864" t="s">
        <v>24208</v>
      </c>
    </row>
    <row r="24865" spans="1:4" ht="15">
      <c r="A24865" t="s">
        <v>24054</v>
      </c>
      <c r="B24865" s="53">
        <v>2019</v>
      </c>
      <c r="C24865" t="s">
        <v>2</v>
      </c>
      <c r="D24865" t="s">
        <v>24218</v>
      </c>
    </row>
    <row r="24866" spans="1:4" ht="15">
      <c r="A24866" t="s">
        <v>24054</v>
      </c>
      <c r="B24866" s="53">
        <v>2019</v>
      </c>
      <c r="C24866" t="s">
        <v>2</v>
      </c>
      <c r="D24866" t="s">
        <v>24211</v>
      </c>
    </row>
    <row r="24867" spans="1:4" ht="15">
      <c r="A24867" t="s">
        <v>24054</v>
      </c>
      <c r="B24867" s="53">
        <v>2019</v>
      </c>
      <c r="C24867" t="s">
        <v>2</v>
      </c>
      <c r="D24867" t="s">
        <v>24180</v>
      </c>
    </row>
    <row r="24868" spans="1:4" ht="15">
      <c r="A24868" t="s">
        <v>24054</v>
      </c>
      <c r="B24868" s="53">
        <v>2019</v>
      </c>
      <c r="C24868" t="s">
        <v>2</v>
      </c>
      <c r="D24868" t="s">
        <v>24219</v>
      </c>
    </row>
    <row r="24869" spans="1:4" ht="15">
      <c r="A24869" t="s">
        <v>24054</v>
      </c>
      <c r="B24869" s="53">
        <v>2019</v>
      </c>
      <c r="C24869" t="s">
        <v>2</v>
      </c>
      <c r="D24869" t="s">
        <v>24176</v>
      </c>
    </row>
    <row r="24870" spans="1:4" ht="15">
      <c r="A24870" t="s">
        <v>24054</v>
      </c>
      <c r="B24870" s="53">
        <v>2019</v>
      </c>
      <c r="C24870" t="s">
        <v>2</v>
      </c>
      <c r="D24870" t="s">
        <v>24213</v>
      </c>
    </row>
    <row r="24871" spans="1:4" ht="15">
      <c r="A24871" t="s">
        <v>24054</v>
      </c>
      <c r="B24871" s="53">
        <v>2019</v>
      </c>
      <c r="C24871" t="s">
        <v>2</v>
      </c>
      <c r="D24871" t="s">
        <v>24215</v>
      </c>
    </row>
    <row r="24872" spans="1:4" ht="15">
      <c r="A24872" t="s">
        <v>24054</v>
      </c>
      <c r="B24872" s="53">
        <v>2019</v>
      </c>
      <c r="C24872" t="s">
        <v>2</v>
      </c>
      <c r="D24872" t="s">
        <v>24214</v>
      </c>
    </row>
    <row r="24873" spans="1:4" ht="15">
      <c r="A24873" t="s">
        <v>24054</v>
      </c>
      <c r="B24873" s="53">
        <v>2019</v>
      </c>
      <c r="C24873" t="s">
        <v>2</v>
      </c>
      <c r="D24873" t="s">
        <v>24220</v>
      </c>
    </row>
    <row r="24874" spans="1:4" ht="15">
      <c r="A24874" t="s">
        <v>24054</v>
      </c>
      <c r="B24874" s="53">
        <v>2018</v>
      </c>
      <c r="C24874" t="s">
        <v>2895</v>
      </c>
      <c r="D24874" t="s">
        <v>24221</v>
      </c>
    </row>
    <row r="24875" spans="1:4" ht="15">
      <c r="A24875" t="s">
        <v>24054</v>
      </c>
      <c r="B24875" s="53">
        <v>2018</v>
      </c>
      <c r="C24875" t="s">
        <v>24222</v>
      </c>
      <c r="D24875" t="s">
        <v>24223</v>
      </c>
    </row>
    <row r="24876" spans="1:4" ht="15">
      <c r="A24876" t="s">
        <v>24054</v>
      </c>
      <c r="B24876" s="53">
        <v>2018</v>
      </c>
      <c r="C24876" t="s">
        <v>6667</v>
      </c>
      <c r="D24876" t="s">
        <v>24224</v>
      </c>
    </row>
    <row r="24877" spans="1:4" ht="15">
      <c r="A24877" t="s">
        <v>24054</v>
      </c>
      <c r="B24877" s="53">
        <v>2018</v>
      </c>
      <c r="C24877" t="s">
        <v>3572</v>
      </c>
      <c r="D24877" t="s">
        <v>24225</v>
      </c>
    </row>
    <row r="24878" spans="1:4" ht="15">
      <c r="A24878" t="s">
        <v>24054</v>
      </c>
      <c r="B24878" s="53">
        <v>2018</v>
      </c>
      <c r="C24878" t="s">
        <v>22</v>
      </c>
      <c r="D24878" t="s">
        <v>24226</v>
      </c>
    </row>
    <row r="24879" spans="1:4" ht="15">
      <c r="A24879" t="s">
        <v>24054</v>
      </c>
      <c r="B24879" s="53">
        <v>2018</v>
      </c>
      <c r="C24879" t="s">
        <v>15971</v>
      </c>
      <c r="D24879" t="s">
        <v>24210</v>
      </c>
    </row>
    <row r="24880" spans="1:4" ht="15">
      <c r="A24880" t="s">
        <v>24054</v>
      </c>
      <c r="B24880" s="53">
        <v>2018</v>
      </c>
      <c r="C24880" t="s">
        <v>18338</v>
      </c>
      <c r="D24880" t="s">
        <v>24227</v>
      </c>
    </row>
    <row r="24881" spans="1:4" ht="15">
      <c r="A24881" t="s">
        <v>24054</v>
      </c>
      <c r="B24881" s="53">
        <v>2018</v>
      </c>
      <c r="C24881" t="s">
        <v>2465</v>
      </c>
      <c r="D24881" t="s">
        <v>24228</v>
      </c>
    </row>
    <row r="24882" spans="1:4" ht="15">
      <c r="A24882" t="s">
        <v>24054</v>
      </c>
      <c r="B24882" s="53">
        <v>2018</v>
      </c>
      <c r="C24882" t="s">
        <v>20453</v>
      </c>
      <c r="D24882" t="s">
        <v>24229</v>
      </c>
    </row>
    <row r="24883" spans="1:4" ht="15">
      <c r="A24883" t="s">
        <v>24054</v>
      </c>
      <c r="B24883" s="53">
        <v>2018</v>
      </c>
      <c r="C24883" t="s">
        <v>20453</v>
      </c>
      <c r="D24883" t="s">
        <v>24230</v>
      </c>
    </row>
    <row r="24884" spans="1:4" ht="15">
      <c r="A24884" t="s">
        <v>24054</v>
      </c>
      <c r="B24884" s="53">
        <v>2018</v>
      </c>
      <c r="C24884" t="s">
        <v>24231</v>
      </c>
      <c r="D24884" t="s">
        <v>24232</v>
      </c>
    </row>
    <row r="24885" spans="1:4" ht="15">
      <c r="A24885" t="s">
        <v>24054</v>
      </c>
      <c r="B24885" s="53">
        <v>2018</v>
      </c>
      <c r="C24885" t="s">
        <v>2</v>
      </c>
      <c r="D24885" t="s">
        <v>24225</v>
      </c>
    </row>
    <row r="24886" spans="1:4" ht="15">
      <c r="A24886" t="s">
        <v>24054</v>
      </c>
      <c r="B24886" s="53">
        <v>2018</v>
      </c>
      <c r="C24886" t="s">
        <v>2</v>
      </c>
      <c r="D24886" t="s">
        <v>24210</v>
      </c>
    </row>
    <row r="24887" spans="1:4" ht="15">
      <c r="A24887" t="s">
        <v>24054</v>
      </c>
      <c r="B24887" s="53">
        <v>2018</v>
      </c>
      <c r="C24887" t="s">
        <v>2</v>
      </c>
      <c r="D24887" t="s">
        <v>24233</v>
      </c>
    </row>
    <row r="24888" spans="1:4" ht="15">
      <c r="A24888" t="s">
        <v>24054</v>
      </c>
      <c r="B24888" s="53">
        <v>2018</v>
      </c>
      <c r="C24888" t="s">
        <v>2</v>
      </c>
      <c r="D24888" t="s">
        <v>24234</v>
      </c>
    </row>
    <row r="24889" spans="1:4" ht="15">
      <c r="A24889" t="s">
        <v>24054</v>
      </c>
      <c r="B24889" s="53">
        <v>2018</v>
      </c>
      <c r="C24889" t="s">
        <v>2</v>
      </c>
      <c r="D24889" t="s">
        <v>24235</v>
      </c>
    </row>
    <row r="24890" spans="1:4" ht="15">
      <c r="A24890" t="s">
        <v>24054</v>
      </c>
      <c r="B24890" s="53">
        <v>2018</v>
      </c>
      <c r="C24890" t="s">
        <v>2</v>
      </c>
      <c r="D24890" t="s">
        <v>24236</v>
      </c>
    </row>
    <row r="24891" spans="1:4" ht="15">
      <c r="A24891" t="s">
        <v>24054</v>
      </c>
      <c r="B24891" s="53">
        <v>2018</v>
      </c>
      <c r="C24891" t="s">
        <v>2</v>
      </c>
      <c r="D24891" t="s">
        <v>24212</v>
      </c>
    </row>
    <row r="24892" spans="1:4" ht="15">
      <c r="A24892" t="s">
        <v>24054</v>
      </c>
      <c r="B24892" s="53">
        <v>2018</v>
      </c>
      <c r="C24892" t="s">
        <v>2</v>
      </c>
      <c r="D24892" t="s">
        <v>24200</v>
      </c>
    </row>
    <row r="24893" spans="1:4" ht="15">
      <c r="A24893" t="s">
        <v>24054</v>
      </c>
      <c r="B24893" s="53">
        <v>2018</v>
      </c>
      <c r="C24893" t="s">
        <v>2</v>
      </c>
      <c r="D24893" t="s">
        <v>24237</v>
      </c>
    </row>
    <row r="24894" spans="1:4" ht="15">
      <c r="A24894" t="s">
        <v>24054</v>
      </c>
      <c r="B24894" s="53">
        <v>2017</v>
      </c>
      <c r="C24894" t="s">
        <v>24238</v>
      </c>
      <c r="D24894" t="s">
        <v>24239</v>
      </c>
    </row>
    <row r="24895" spans="1:4" ht="15">
      <c r="A24895" t="s">
        <v>24054</v>
      </c>
      <c r="B24895" s="53">
        <v>2017</v>
      </c>
      <c r="C24895" t="s">
        <v>24238</v>
      </c>
      <c r="D24895" t="s">
        <v>24240</v>
      </c>
    </row>
    <row r="24896" spans="1:4" ht="15">
      <c r="A24896" t="s">
        <v>24054</v>
      </c>
      <c r="B24896" s="53">
        <v>2017</v>
      </c>
      <c r="C24896" t="s">
        <v>20425</v>
      </c>
      <c r="D24896" t="s">
        <v>24241</v>
      </c>
    </row>
    <row r="24897" spans="1:4" ht="15">
      <c r="A24897" t="s">
        <v>24054</v>
      </c>
      <c r="B24897" s="53">
        <v>2017</v>
      </c>
      <c r="C24897" t="s">
        <v>24242</v>
      </c>
      <c r="D24897" t="s">
        <v>24243</v>
      </c>
    </row>
    <row r="24898" spans="1:4" ht="15">
      <c r="A24898" t="s">
        <v>24054</v>
      </c>
      <c r="B24898" s="53">
        <v>2017</v>
      </c>
      <c r="C24898" t="s">
        <v>24242</v>
      </c>
      <c r="D24898" t="s">
        <v>24244</v>
      </c>
    </row>
    <row r="24899" spans="1:4" ht="15">
      <c r="A24899" t="s">
        <v>24054</v>
      </c>
      <c r="B24899" s="53">
        <v>2017</v>
      </c>
      <c r="C24899" t="s">
        <v>21904</v>
      </c>
      <c r="D24899" t="s">
        <v>24245</v>
      </c>
    </row>
    <row r="24900" spans="1:4" ht="15">
      <c r="A24900" t="s">
        <v>24054</v>
      </c>
      <c r="B24900" s="53">
        <v>2017</v>
      </c>
      <c r="C24900" t="s">
        <v>24203</v>
      </c>
      <c r="D24900" t="s">
        <v>24246</v>
      </c>
    </row>
    <row r="24901" spans="1:4" ht="15">
      <c r="A24901" t="s">
        <v>24054</v>
      </c>
      <c r="B24901" s="53">
        <v>2017</v>
      </c>
      <c r="C24901" t="s">
        <v>15971</v>
      </c>
      <c r="D24901" t="s">
        <v>24247</v>
      </c>
    </row>
    <row r="24902" spans="1:4" ht="15">
      <c r="A24902" t="s">
        <v>24054</v>
      </c>
      <c r="B24902" s="53">
        <v>2017</v>
      </c>
      <c r="C24902" t="s">
        <v>20453</v>
      </c>
      <c r="D24902" t="s">
        <v>24248</v>
      </c>
    </row>
    <row r="24903" spans="1:4" ht="15">
      <c r="A24903" t="s">
        <v>24054</v>
      </c>
      <c r="B24903" s="53">
        <v>2017</v>
      </c>
      <c r="C24903" t="s">
        <v>24249</v>
      </c>
      <c r="D24903" t="s">
        <v>24250</v>
      </c>
    </row>
    <row r="24904" spans="1:4" ht="15">
      <c r="A24904" t="s">
        <v>24054</v>
      </c>
      <c r="B24904" s="53">
        <v>2017</v>
      </c>
      <c r="C24904" t="s">
        <v>2</v>
      </c>
      <c r="D24904" t="s">
        <v>24251</v>
      </c>
    </row>
    <row r="24905" spans="1:4" ht="15">
      <c r="A24905" t="s">
        <v>24054</v>
      </c>
      <c r="B24905" s="53">
        <v>2017</v>
      </c>
      <c r="C24905" t="s">
        <v>2</v>
      </c>
      <c r="D24905" t="s">
        <v>24252</v>
      </c>
    </row>
    <row r="24906" spans="1:4" ht="15">
      <c r="A24906" t="s">
        <v>24054</v>
      </c>
      <c r="B24906" s="53">
        <v>2017</v>
      </c>
      <c r="C24906" t="s">
        <v>2</v>
      </c>
      <c r="D24906" t="s">
        <v>24253</v>
      </c>
    </row>
    <row r="24907" spans="1:4" ht="15">
      <c r="A24907" t="s">
        <v>24054</v>
      </c>
      <c r="B24907" s="53">
        <v>2016</v>
      </c>
      <c r="C24907" t="s">
        <v>20425</v>
      </c>
      <c r="D24907" t="s">
        <v>24254</v>
      </c>
    </row>
    <row r="24908" spans="1:4" ht="15">
      <c r="A24908" t="s">
        <v>24054</v>
      </c>
      <c r="B24908" s="53">
        <v>2016</v>
      </c>
      <c r="C24908" t="s">
        <v>24222</v>
      </c>
      <c r="D24908" t="s">
        <v>24255</v>
      </c>
    </row>
    <row r="24909" spans="1:4" ht="15">
      <c r="A24909" t="s">
        <v>24054</v>
      </c>
      <c r="B24909" s="53">
        <v>2016</v>
      </c>
      <c r="C24909" t="s">
        <v>15958</v>
      </c>
      <c r="D24909" t="s">
        <v>24256</v>
      </c>
    </row>
    <row r="24910" spans="1:4" ht="15">
      <c r="A24910" t="s">
        <v>24054</v>
      </c>
      <c r="B24910" s="53">
        <v>2016</v>
      </c>
      <c r="C24910" t="s">
        <v>15971</v>
      </c>
      <c r="D24910" t="s">
        <v>24257</v>
      </c>
    </row>
    <row r="24911" spans="1:4" ht="15">
      <c r="A24911" t="s">
        <v>24054</v>
      </c>
      <c r="B24911" s="53">
        <v>2016</v>
      </c>
      <c r="C24911" t="s">
        <v>20453</v>
      </c>
      <c r="D24911" t="s">
        <v>24258</v>
      </c>
    </row>
    <row r="24912" spans="1:4" ht="15">
      <c r="A24912" t="s">
        <v>24054</v>
      </c>
      <c r="B24912" s="53">
        <v>2016</v>
      </c>
      <c r="C24912" t="s">
        <v>2</v>
      </c>
      <c r="D24912" t="s">
        <v>24259</v>
      </c>
    </row>
    <row r="24913" spans="1:4" ht="15">
      <c r="A24913" t="s">
        <v>24054</v>
      </c>
      <c r="B24913" s="53">
        <v>2015</v>
      </c>
      <c r="C24913" t="s">
        <v>4962</v>
      </c>
      <c r="D24913" t="s">
        <v>24260</v>
      </c>
    </row>
    <row r="24914" spans="1:4" ht="15">
      <c r="A24914" t="s">
        <v>24054</v>
      </c>
      <c r="B24914" s="53">
        <v>2015</v>
      </c>
      <c r="C24914" t="s">
        <v>24242</v>
      </c>
      <c r="D24914" t="s">
        <v>24261</v>
      </c>
    </row>
    <row r="24915" spans="1:4" ht="15">
      <c r="A24915" t="s">
        <v>24054</v>
      </c>
      <c r="B24915" s="53">
        <v>2015</v>
      </c>
      <c r="C24915" t="s">
        <v>6546</v>
      </c>
      <c r="D24915" t="s">
        <v>24262</v>
      </c>
    </row>
    <row r="24916" spans="1:4" ht="15">
      <c r="A24916" t="s">
        <v>24054</v>
      </c>
      <c r="B24916" s="53">
        <v>2015</v>
      </c>
      <c r="C24916" t="s">
        <v>15958</v>
      </c>
      <c r="D24916" t="s">
        <v>24263</v>
      </c>
    </row>
    <row r="24917" spans="1:4" ht="15">
      <c r="A24917" t="s">
        <v>24054</v>
      </c>
      <c r="B24917" s="53">
        <v>2015</v>
      </c>
      <c r="C24917" t="s">
        <v>24264</v>
      </c>
      <c r="D24917" t="s">
        <v>24265</v>
      </c>
    </row>
    <row r="24918" spans="1:4" ht="15">
      <c r="A24918" t="s">
        <v>24054</v>
      </c>
      <c r="B24918" s="53">
        <v>2015</v>
      </c>
      <c r="C24918" t="s">
        <v>24266</v>
      </c>
      <c r="D24918" t="s">
        <v>24267</v>
      </c>
    </row>
    <row r="24919" spans="1:4" ht="15">
      <c r="A24919" t="s">
        <v>24054</v>
      </c>
      <c r="B24919" s="53">
        <v>2015</v>
      </c>
      <c r="C24919" t="s">
        <v>2</v>
      </c>
      <c r="D24919" t="s">
        <v>24255</v>
      </c>
    </row>
    <row r="24920" spans="1:4" ht="15">
      <c r="A24920" t="s">
        <v>24054</v>
      </c>
      <c r="B24920" s="53">
        <v>2015</v>
      </c>
      <c r="C24920" t="s">
        <v>2</v>
      </c>
      <c r="D24920" t="s">
        <v>24258</v>
      </c>
    </row>
    <row r="24921" spans="1:4" ht="15">
      <c r="A24921" t="s">
        <v>24054</v>
      </c>
      <c r="B24921" s="53">
        <v>2014</v>
      </c>
      <c r="C24921" t="s">
        <v>20425</v>
      </c>
      <c r="D24921" t="s">
        <v>24268</v>
      </c>
    </row>
    <row r="24922" spans="1:4" ht="15">
      <c r="A24922" t="s">
        <v>24054</v>
      </c>
      <c r="B24922" s="53">
        <v>2014</v>
      </c>
      <c r="C24922" t="s">
        <v>15971</v>
      </c>
      <c r="D24922" t="s">
        <v>24269</v>
      </c>
    </row>
    <row r="24923" spans="1:4" ht="15">
      <c r="A24923" t="s">
        <v>24054</v>
      </c>
      <c r="B24923" s="53">
        <v>2014</v>
      </c>
      <c r="C24923" t="s">
        <v>15971</v>
      </c>
      <c r="D24923" t="s">
        <v>24270</v>
      </c>
    </row>
    <row r="24924" spans="1:4" ht="15">
      <c r="A24924" t="s">
        <v>24054</v>
      </c>
      <c r="B24924" s="53">
        <v>2014</v>
      </c>
      <c r="C24924" t="s">
        <v>24271</v>
      </c>
      <c r="D24924" t="s">
        <v>24272</v>
      </c>
    </row>
    <row r="24925" spans="1:4" ht="15">
      <c r="A24925" t="s">
        <v>24054</v>
      </c>
      <c r="B24925" s="53">
        <v>2014</v>
      </c>
      <c r="C24925" t="s">
        <v>24273</v>
      </c>
      <c r="D24925" t="s">
        <v>24274</v>
      </c>
    </row>
    <row r="24926" spans="1:4" ht="15">
      <c r="A24926" t="s">
        <v>24054</v>
      </c>
      <c r="B24926" s="53">
        <v>2014</v>
      </c>
      <c r="C24926" t="s">
        <v>4202</v>
      </c>
      <c r="D24926" t="s">
        <v>24275</v>
      </c>
    </row>
    <row r="24927" spans="1:4" ht="15">
      <c r="A24927" t="s">
        <v>24054</v>
      </c>
      <c r="B24927" s="53">
        <v>2014</v>
      </c>
      <c r="C24927" t="s">
        <v>23499</v>
      </c>
      <c r="D24927" t="s">
        <v>24276</v>
      </c>
    </row>
    <row r="24928" spans="1:4" ht="15">
      <c r="A24928" t="s">
        <v>24054</v>
      </c>
      <c r="B24928" s="53">
        <v>2014</v>
      </c>
      <c r="C24928" t="s">
        <v>2</v>
      </c>
      <c r="D24928" t="s">
        <v>24277</v>
      </c>
    </row>
    <row r="24929" spans="1:4" ht="15">
      <c r="A24929" t="s">
        <v>24054</v>
      </c>
      <c r="B24929" s="53">
        <v>2014</v>
      </c>
      <c r="C24929" t="s">
        <v>2</v>
      </c>
      <c r="D24929" t="s">
        <v>24278</v>
      </c>
    </row>
    <row r="24930" spans="1:4" ht="15">
      <c r="A24930" t="s">
        <v>24054</v>
      </c>
      <c r="B24930" s="53">
        <v>2013</v>
      </c>
      <c r="C24930" t="s">
        <v>21904</v>
      </c>
      <c r="D24930" t="s">
        <v>24279</v>
      </c>
    </row>
    <row r="24931" spans="1:4" ht="15">
      <c r="A24931" t="s">
        <v>24054</v>
      </c>
      <c r="B24931" s="53">
        <v>2013</v>
      </c>
      <c r="C24931" t="s">
        <v>15958</v>
      </c>
      <c r="D24931" t="s">
        <v>24280</v>
      </c>
    </row>
    <row r="24932" spans="1:4" ht="15">
      <c r="A24932" t="s">
        <v>24054</v>
      </c>
      <c r="B24932" s="53">
        <v>2013</v>
      </c>
      <c r="C24932" t="s">
        <v>15958</v>
      </c>
      <c r="D24932" t="s">
        <v>24281</v>
      </c>
    </row>
    <row r="24933" spans="1:4" ht="15">
      <c r="A24933" t="s">
        <v>24054</v>
      </c>
      <c r="B24933" s="53">
        <v>2013</v>
      </c>
      <c r="C24933" t="s">
        <v>24222</v>
      </c>
      <c r="D24933" t="s">
        <v>24282</v>
      </c>
    </row>
    <row r="24934" spans="1:4" ht="15">
      <c r="A24934" t="s">
        <v>24054</v>
      </c>
      <c r="B24934" s="53">
        <v>2013</v>
      </c>
      <c r="C24934" t="s">
        <v>24283</v>
      </c>
      <c r="D24934" t="s">
        <v>24284</v>
      </c>
    </row>
    <row r="24935" spans="1:4" ht="15">
      <c r="A24935" t="s">
        <v>24054</v>
      </c>
      <c r="B24935" s="53">
        <v>2013</v>
      </c>
      <c r="C24935" t="s">
        <v>24285</v>
      </c>
      <c r="D24935" t="s">
        <v>24286</v>
      </c>
    </row>
    <row r="24936" spans="1:4" ht="15">
      <c r="A24936" t="s">
        <v>24054</v>
      </c>
      <c r="B24936" s="53">
        <v>2013</v>
      </c>
      <c r="C24936" t="s">
        <v>24273</v>
      </c>
      <c r="D24936" t="s">
        <v>24287</v>
      </c>
    </row>
    <row r="24937" spans="1:4" ht="15">
      <c r="A24937" t="s">
        <v>24054</v>
      </c>
      <c r="B24937" s="53">
        <v>2013</v>
      </c>
      <c r="C24937" t="s">
        <v>24160</v>
      </c>
      <c r="D24937" t="s">
        <v>24288</v>
      </c>
    </row>
    <row r="24938" spans="1:4" ht="15">
      <c r="A24938" t="s">
        <v>24054</v>
      </c>
      <c r="B24938" s="53">
        <v>2013</v>
      </c>
      <c r="C24938" t="s">
        <v>24160</v>
      </c>
      <c r="D24938" t="s">
        <v>24289</v>
      </c>
    </row>
    <row r="24939" spans="1:4" ht="15">
      <c r="A24939" t="s">
        <v>24054</v>
      </c>
      <c r="B24939" s="53">
        <v>2012</v>
      </c>
      <c r="C24939" t="s">
        <v>10</v>
      </c>
      <c r="D24939" t="s">
        <v>24290</v>
      </c>
    </row>
    <row r="24940" spans="1:4" ht="15">
      <c r="A24940" t="s">
        <v>24054</v>
      </c>
      <c r="B24940" s="53">
        <v>2012</v>
      </c>
      <c r="C24940" t="s">
        <v>10351</v>
      </c>
      <c r="D24940" t="s">
        <v>24291</v>
      </c>
    </row>
    <row r="24941" spans="1:4" ht="15">
      <c r="A24941" t="s">
        <v>24054</v>
      </c>
      <c r="B24941" s="53">
        <v>2012</v>
      </c>
      <c r="C24941" t="s">
        <v>10351</v>
      </c>
      <c r="D24941" t="s">
        <v>24292</v>
      </c>
    </row>
    <row r="24942" spans="1:4" ht="15">
      <c r="A24942" t="s">
        <v>24054</v>
      </c>
      <c r="B24942" s="53">
        <v>2012</v>
      </c>
      <c r="C24942" t="s">
        <v>24293</v>
      </c>
      <c r="D24942" t="s">
        <v>24294</v>
      </c>
    </row>
    <row r="24943" spans="1:4" ht="15">
      <c r="A24943" t="s">
        <v>24054</v>
      </c>
      <c r="B24943" s="53">
        <v>2012</v>
      </c>
      <c r="C24943" t="s">
        <v>24295</v>
      </c>
      <c r="D24943" t="s">
        <v>24296</v>
      </c>
    </row>
    <row r="24944" spans="1:4" ht="15">
      <c r="A24944" t="s">
        <v>24054</v>
      </c>
      <c r="B24944" s="53">
        <v>2012</v>
      </c>
      <c r="C24944" t="s">
        <v>15958</v>
      </c>
      <c r="D24944" t="s">
        <v>24297</v>
      </c>
    </row>
    <row r="24945" spans="1:4" ht="15">
      <c r="A24945" t="s">
        <v>24054</v>
      </c>
      <c r="B24945" s="53">
        <v>2012</v>
      </c>
      <c r="C24945" t="s">
        <v>15958</v>
      </c>
      <c r="D24945" t="s">
        <v>24298</v>
      </c>
    </row>
    <row r="24946" spans="1:4" ht="15">
      <c r="A24946" t="s">
        <v>24054</v>
      </c>
      <c r="B24946" s="53">
        <v>2012</v>
      </c>
      <c r="C24946" t="s">
        <v>24222</v>
      </c>
      <c r="D24946" t="s">
        <v>24299</v>
      </c>
    </row>
    <row r="24947" spans="1:4" ht="15">
      <c r="A24947" t="s">
        <v>24054</v>
      </c>
      <c r="B24947" s="53">
        <v>2012</v>
      </c>
      <c r="C24947" t="s">
        <v>15971</v>
      </c>
      <c r="D24947" t="s">
        <v>24300</v>
      </c>
    </row>
    <row r="24948" spans="1:4" ht="15">
      <c r="A24948" t="s">
        <v>24054</v>
      </c>
      <c r="B24948" s="53">
        <v>2012</v>
      </c>
      <c r="C24948" t="s">
        <v>15971</v>
      </c>
      <c r="D24948" t="s">
        <v>24301</v>
      </c>
    </row>
    <row r="24949" spans="1:4" ht="15">
      <c r="A24949" t="s">
        <v>24054</v>
      </c>
      <c r="B24949" s="53">
        <v>2012</v>
      </c>
      <c r="C24949" t="s">
        <v>15971</v>
      </c>
      <c r="D24949" t="s">
        <v>24302</v>
      </c>
    </row>
    <row r="24950" spans="1:4" ht="15">
      <c r="A24950" t="s">
        <v>24054</v>
      </c>
      <c r="B24950" s="53">
        <v>2012</v>
      </c>
      <c r="C24950" t="s">
        <v>24273</v>
      </c>
      <c r="D24950" t="s">
        <v>24303</v>
      </c>
    </row>
    <row r="24951" spans="1:4" ht="15">
      <c r="A24951" t="s">
        <v>24054</v>
      </c>
      <c r="B24951" s="53">
        <v>2012</v>
      </c>
      <c r="C24951" t="s">
        <v>24160</v>
      </c>
      <c r="D24951" t="s">
        <v>24304</v>
      </c>
    </row>
    <row r="24952" spans="1:4" ht="15">
      <c r="A24952" t="s">
        <v>24054</v>
      </c>
      <c r="B24952" s="53">
        <v>2011</v>
      </c>
      <c r="C24952" t="s">
        <v>21904</v>
      </c>
      <c r="D24952" t="s">
        <v>24305</v>
      </c>
    </row>
    <row r="24953" spans="1:4" ht="15">
      <c r="A24953" t="s">
        <v>24054</v>
      </c>
      <c r="B24953" s="53">
        <v>2011</v>
      </c>
      <c r="C24953" t="s">
        <v>24293</v>
      </c>
      <c r="D24953" t="s">
        <v>24306</v>
      </c>
    </row>
    <row r="24954" spans="1:4" ht="15">
      <c r="A24954" t="s">
        <v>24054</v>
      </c>
      <c r="B24954" s="53">
        <v>2011</v>
      </c>
      <c r="C24954" t="s">
        <v>24293</v>
      </c>
      <c r="D24954" t="s">
        <v>24307</v>
      </c>
    </row>
    <row r="24955" spans="1:4" ht="15">
      <c r="A24955" t="s">
        <v>24054</v>
      </c>
      <c r="B24955" s="53">
        <v>2011</v>
      </c>
      <c r="C24955" t="s">
        <v>24203</v>
      </c>
      <c r="D24955" t="s">
        <v>24308</v>
      </c>
    </row>
    <row r="24956" spans="1:4" ht="15">
      <c r="A24956" t="s">
        <v>24054</v>
      </c>
      <c r="B24956" s="53">
        <v>2011</v>
      </c>
      <c r="C24956" t="s">
        <v>15958</v>
      </c>
      <c r="D24956" t="s">
        <v>24309</v>
      </c>
    </row>
    <row r="24957" spans="1:4" ht="15">
      <c r="A24957" t="s">
        <v>24054</v>
      </c>
      <c r="B24957" s="53">
        <v>2011</v>
      </c>
      <c r="C24957" t="s">
        <v>24264</v>
      </c>
      <c r="D24957" t="s">
        <v>24310</v>
      </c>
    </row>
    <row r="24958" spans="1:4" ht="15">
      <c r="A24958" t="s">
        <v>24054</v>
      </c>
      <c r="B24958" s="53">
        <v>2011</v>
      </c>
      <c r="C24958" t="s">
        <v>24271</v>
      </c>
      <c r="D24958" t="s">
        <v>24311</v>
      </c>
    </row>
    <row r="24959" spans="1:4" ht="15">
      <c r="A24959" t="s">
        <v>24054</v>
      </c>
      <c r="B24959" s="53">
        <v>2011</v>
      </c>
      <c r="C24959" t="s">
        <v>4202</v>
      </c>
      <c r="D24959" t="s">
        <v>24312</v>
      </c>
    </row>
    <row r="24960" spans="1:4" ht="15">
      <c r="A24960" t="s">
        <v>24054</v>
      </c>
      <c r="B24960" s="53">
        <v>2011</v>
      </c>
      <c r="C24960" t="s">
        <v>24160</v>
      </c>
      <c r="D24960" t="s">
        <v>24313</v>
      </c>
    </row>
    <row r="24961" spans="1:4" ht="15">
      <c r="A24961" t="s">
        <v>24054</v>
      </c>
      <c r="B24961" s="53">
        <v>2011</v>
      </c>
      <c r="C24961" t="s">
        <v>24314</v>
      </c>
      <c r="D24961" t="s">
        <v>24315</v>
      </c>
    </row>
    <row r="24962" spans="1:4" ht="15">
      <c r="A24962" t="s">
        <v>24054</v>
      </c>
      <c r="B24962" s="53">
        <v>2010</v>
      </c>
      <c r="C24962" t="s">
        <v>24242</v>
      </c>
      <c r="D24962" t="s">
        <v>24316</v>
      </c>
    </row>
    <row r="24963" spans="1:4" ht="15">
      <c r="A24963" t="s">
        <v>24054</v>
      </c>
      <c r="B24963" s="53">
        <v>2010</v>
      </c>
      <c r="C24963" t="s">
        <v>24203</v>
      </c>
      <c r="D24963" t="s">
        <v>24317</v>
      </c>
    </row>
    <row r="24964" spans="1:4" ht="15">
      <c r="A24964" t="s">
        <v>24054</v>
      </c>
      <c r="B24964" s="53">
        <v>2010</v>
      </c>
      <c r="C24964" t="s">
        <v>24222</v>
      </c>
      <c r="D24964" t="s">
        <v>24318</v>
      </c>
    </row>
    <row r="24965" spans="1:4" ht="15">
      <c r="A24965" t="s">
        <v>24054</v>
      </c>
      <c r="B24965" s="53">
        <v>2010</v>
      </c>
      <c r="C24965" t="s">
        <v>15958</v>
      </c>
      <c r="D24965" t="s">
        <v>24319</v>
      </c>
    </row>
    <row r="24966" spans="1:4" ht="15">
      <c r="A24966" t="s">
        <v>24054</v>
      </c>
      <c r="B24966" s="53">
        <v>2010</v>
      </c>
      <c r="C24966" t="s">
        <v>15958</v>
      </c>
      <c r="D24966" t="s">
        <v>24296</v>
      </c>
    </row>
    <row r="24967" spans="1:4" ht="15">
      <c r="A24967" t="s">
        <v>24054</v>
      </c>
      <c r="B24967" s="53">
        <v>2010</v>
      </c>
      <c r="C24967" t="s">
        <v>24222</v>
      </c>
      <c r="D24967" t="s">
        <v>24320</v>
      </c>
    </row>
    <row r="24968" spans="1:4" ht="15">
      <c r="A24968" t="s">
        <v>24054</v>
      </c>
      <c r="B24968" s="53">
        <v>2010</v>
      </c>
      <c r="C24968" t="s">
        <v>24271</v>
      </c>
      <c r="D24968" t="s">
        <v>24321</v>
      </c>
    </row>
    <row r="24969" spans="1:4" ht="15">
      <c r="A24969" t="s">
        <v>24054</v>
      </c>
      <c r="B24969" s="53">
        <v>2010</v>
      </c>
      <c r="C24969" t="s">
        <v>20453</v>
      </c>
      <c r="D24969" t="s">
        <v>24322</v>
      </c>
    </row>
    <row r="24970" spans="1:4" ht="15">
      <c r="A24970" t="s">
        <v>24054</v>
      </c>
      <c r="B24970" s="53">
        <v>2010</v>
      </c>
      <c r="C24970" t="s">
        <v>24160</v>
      </c>
      <c r="D24970" t="s">
        <v>24323</v>
      </c>
    </row>
    <row r="24971" spans="1:4" ht="15">
      <c r="A24971" t="s">
        <v>24054</v>
      </c>
      <c r="B24971" s="53">
        <v>2009</v>
      </c>
      <c r="C24971" t="s">
        <v>24242</v>
      </c>
      <c r="D24971" t="s">
        <v>24324</v>
      </c>
    </row>
    <row r="24972" spans="1:4" ht="15">
      <c r="A24972" t="s">
        <v>24054</v>
      </c>
      <c r="B24972" s="53">
        <v>2009</v>
      </c>
      <c r="C24972" t="s">
        <v>21904</v>
      </c>
      <c r="D24972" t="s">
        <v>24325</v>
      </c>
    </row>
    <row r="24973" spans="1:4" ht="15">
      <c r="A24973" t="s">
        <v>24054</v>
      </c>
      <c r="B24973" s="53">
        <v>2009</v>
      </c>
      <c r="C24973" t="s">
        <v>24293</v>
      </c>
      <c r="D24973" t="s">
        <v>24326</v>
      </c>
    </row>
    <row r="24974" spans="1:4" ht="15">
      <c r="A24974" t="s">
        <v>24054</v>
      </c>
      <c r="B24974" s="53">
        <v>2009</v>
      </c>
      <c r="C24974" t="s">
        <v>15958</v>
      </c>
      <c r="D24974" t="s">
        <v>24327</v>
      </c>
    </row>
    <row r="24975" spans="1:4" ht="15">
      <c r="A24975" t="s">
        <v>24054</v>
      </c>
      <c r="B24975" s="53">
        <v>2009</v>
      </c>
      <c r="C24975" t="s">
        <v>20453</v>
      </c>
      <c r="D24975" t="s">
        <v>24328</v>
      </c>
    </row>
    <row r="24976" spans="1:4" ht="15">
      <c r="A24976" t="s">
        <v>5209</v>
      </c>
      <c r="B24976" s="53">
        <v>2023</v>
      </c>
      <c r="C24976" t="s">
        <v>875</v>
      </c>
      <c r="D24976" t="s">
        <v>8881</v>
      </c>
    </row>
    <row r="24977" spans="1:4" ht="15">
      <c r="A24977" t="s">
        <v>5209</v>
      </c>
      <c r="B24977" s="53">
        <v>2023</v>
      </c>
      <c r="C24977" t="s">
        <v>875</v>
      </c>
      <c r="D24977" t="s">
        <v>8882</v>
      </c>
    </row>
    <row r="24978" spans="1:4" ht="15">
      <c r="A24978" t="s">
        <v>5209</v>
      </c>
      <c r="B24978" s="53">
        <v>2023</v>
      </c>
      <c r="C24978" t="s">
        <v>875</v>
      </c>
      <c r="D24978" t="s">
        <v>8883</v>
      </c>
    </row>
    <row r="24979" spans="1:4" ht="15">
      <c r="A24979" t="s">
        <v>5209</v>
      </c>
      <c r="B24979" s="53">
        <v>2023</v>
      </c>
      <c r="C24979" t="s">
        <v>875</v>
      </c>
      <c r="D24979" t="s">
        <v>8884</v>
      </c>
    </row>
    <row r="24980" spans="1:4" ht="15">
      <c r="A24980" t="s">
        <v>5209</v>
      </c>
      <c r="B24980" s="53">
        <v>2023</v>
      </c>
      <c r="C24980" t="s">
        <v>875</v>
      </c>
      <c r="D24980" t="s">
        <v>8885</v>
      </c>
    </row>
    <row r="24981" spans="1:4" ht="15">
      <c r="A24981" t="s">
        <v>5209</v>
      </c>
      <c r="B24981" s="53">
        <v>2023</v>
      </c>
      <c r="C24981" t="s">
        <v>8886</v>
      </c>
      <c r="D24981" t="s">
        <v>8887</v>
      </c>
    </row>
    <row r="24982" spans="1:4" ht="15">
      <c r="A24982" t="s">
        <v>5209</v>
      </c>
      <c r="B24982" s="53">
        <v>2023</v>
      </c>
      <c r="C24982" t="s">
        <v>8886</v>
      </c>
      <c r="D24982" t="s">
        <v>8888</v>
      </c>
    </row>
    <row r="24983" spans="1:4" ht="15">
      <c r="A24983" t="s">
        <v>5209</v>
      </c>
      <c r="B24983" s="53">
        <v>2023</v>
      </c>
      <c r="C24983" t="s">
        <v>50</v>
      </c>
      <c r="D24983" t="s">
        <v>8889</v>
      </c>
    </row>
    <row r="24984" spans="1:4" ht="15">
      <c r="A24984" t="s">
        <v>5209</v>
      </c>
      <c r="B24984" s="53">
        <v>2023</v>
      </c>
      <c r="C24984" t="s">
        <v>50</v>
      </c>
      <c r="D24984" t="s">
        <v>8890</v>
      </c>
    </row>
    <row r="24985" spans="1:4" ht="15">
      <c r="A24985" t="s">
        <v>5209</v>
      </c>
      <c r="B24985" s="53">
        <v>2023</v>
      </c>
      <c r="C24985" t="s">
        <v>1402</v>
      </c>
      <c r="D24985" t="s">
        <v>8891</v>
      </c>
    </row>
    <row r="24986" spans="1:4" ht="15">
      <c r="A24986" t="s">
        <v>5209</v>
      </c>
      <c r="B24986" s="53">
        <v>2023</v>
      </c>
      <c r="C24986" t="s">
        <v>1260</v>
      </c>
      <c r="D24986" t="s">
        <v>8892</v>
      </c>
    </row>
    <row r="24987" spans="1:4" ht="15">
      <c r="A24987" t="s">
        <v>5209</v>
      </c>
      <c r="B24987" s="53">
        <v>2023</v>
      </c>
      <c r="C24987" t="s">
        <v>661</v>
      </c>
      <c r="D24987" t="s">
        <v>8893</v>
      </c>
    </row>
    <row r="24988" spans="1:4" ht="15">
      <c r="A24988" t="s">
        <v>5209</v>
      </c>
      <c r="B24988" s="53">
        <v>2023</v>
      </c>
      <c r="C24988" t="s">
        <v>2</v>
      </c>
      <c r="D24988" t="s">
        <v>8894</v>
      </c>
    </row>
    <row r="24989" spans="1:4" ht="15">
      <c r="A24989" t="s">
        <v>5209</v>
      </c>
      <c r="B24989" s="53">
        <v>2023</v>
      </c>
      <c r="C24989" t="s">
        <v>2</v>
      </c>
      <c r="D24989" t="s">
        <v>8883</v>
      </c>
    </row>
    <row r="24990" spans="1:4" ht="15">
      <c r="A24990" t="s">
        <v>5209</v>
      </c>
      <c r="B24990" s="53">
        <v>2023</v>
      </c>
      <c r="C24990" t="s">
        <v>2</v>
      </c>
      <c r="D24990" t="s">
        <v>8895</v>
      </c>
    </row>
    <row r="24991" spans="1:4" ht="15">
      <c r="A24991" t="s">
        <v>5209</v>
      </c>
      <c r="B24991" s="53">
        <v>2023</v>
      </c>
      <c r="C24991" t="s">
        <v>2</v>
      </c>
      <c r="D24991" t="s">
        <v>8896</v>
      </c>
    </row>
    <row r="24992" spans="1:4" ht="15">
      <c r="A24992" t="s">
        <v>5209</v>
      </c>
      <c r="B24992" s="53">
        <v>2023</v>
      </c>
      <c r="C24992" t="s">
        <v>2</v>
      </c>
      <c r="D24992" t="s">
        <v>8897</v>
      </c>
    </row>
    <row r="24993" spans="1:4" ht="15">
      <c r="A24993" t="s">
        <v>5209</v>
      </c>
      <c r="B24993" s="53">
        <v>2023</v>
      </c>
      <c r="C24993" t="s">
        <v>2</v>
      </c>
      <c r="D24993" t="s">
        <v>8898</v>
      </c>
    </row>
    <row r="24994" spans="1:4" ht="15">
      <c r="A24994" t="s">
        <v>5209</v>
      </c>
      <c r="B24994" s="53">
        <v>2023</v>
      </c>
      <c r="C24994" t="s">
        <v>2</v>
      </c>
      <c r="D24994" t="s">
        <v>8899</v>
      </c>
    </row>
    <row r="24995" spans="1:4" ht="15">
      <c r="A24995" t="s">
        <v>5209</v>
      </c>
      <c r="B24995" s="53">
        <v>2023</v>
      </c>
      <c r="C24995" t="s">
        <v>2</v>
      </c>
      <c r="D24995" t="s">
        <v>8900</v>
      </c>
    </row>
    <row r="24996" spans="1:4" ht="15">
      <c r="A24996" t="s">
        <v>5209</v>
      </c>
      <c r="B24996" s="53">
        <v>2023</v>
      </c>
      <c r="C24996" t="s">
        <v>2</v>
      </c>
      <c r="D24996" t="s">
        <v>8901</v>
      </c>
    </row>
    <row r="24997" spans="1:4" ht="15">
      <c r="A24997" t="s">
        <v>5209</v>
      </c>
      <c r="B24997" s="53">
        <v>2023</v>
      </c>
      <c r="C24997" t="s">
        <v>2</v>
      </c>
      <c r="D24997" t="s">
        <v>8902</v>
      </c>
    </row>
    <row r="24998" spans="1:4" ht="15">
      <c r="A24998" t="s">
        <v>5209</v>
      </c>
      <c r="B24998" s="53">
        <v>2023</v>
      </c>
      <c r="C24998" t="s">
        <v>2</v>
      </c>
      <c r="D24998" t="s">
        <v>8903</v>
      </c>
    </row>
    <row r="24999" spans="1:4" ht="15">
      <c r="A24999" t="s">
        <v>5209</v>
      </c>
      <c r="B24999" s="53">
        <v>2023</v>
      </c>
      <c r="C24999" t="s">
        <v>2</v>
      </c>
      <c r="D24999" t="s">
        <v>8904</v>
      </c>
    </row>
    <row r="25000" spans="1:4" ht="15">
      <c r="A25000" t="s">
        <v>5209</v>
      </c>
      <c r="B25000" s="53">
        <v>2023</v>
      </c>
      <c r="C25000" t="s">
        <v>2</v>
      </c>
      <c r="D25000" t="s">
        <v>8905</v>
      </c>
    </row>
    <row r="25001" spans="1:4" ht="15">
      <c r="A25001" t="s">
        <v>5209</v>
      </c>
      <c r="B25001" s="53">
        <v>2023</v>
      </c>
      <c r="C25001" t="s">
        <v>2</v>
      </c>
      <c r="D25001" t="s">
        <v>8906</v>
      </c>
    </row>
    <row r="25002" spans="1:4" ht="15">
      <c r="A25002" t="s">
        <v>5209</v>
      </c>
      <c r="B25002" s="53">
        <v>2023</v>
      </c>
      <c r="C25002" t="s">
        <v>2</v>
      </c>
      <c r="D25002" t="s">
        <v>8907</v>
      </c>
    </row>
    <row r="25003" spans="1:4" ht="15">
      <c r="A25003" t="s">
        <v>5209</v>
      </c>
      <c r="B25003" s="53">
        <v>2023</v>
      </c>
      <c r="C25003" t="s">
        <v>2</v>
      </c>
      <c r="D25003" t="s">
        <v>8908</v>
      </c>
    </row>
    <row r="25004" spans="1:4" ht="15">
      <c r="A25004" t="s">
        <v>5209</v>
      </c>
      <c r="B25004" s="53">
        <v>2022</v>
      </c>
      <c r="C25004" t="s">
        <v>1192</v>
      </c>
      <c r="D25004" t="s">
        <v>8909</v>
      </c>
    </row>
    <row r="25005" spans="1:4" ht="15">
      <c r="A25005" t="s">
        <v>5209</v>
      </c>
      <c r="B25005" s="53">
        <v>2022</v>
      </c>
      <c r="C25005" t="s">
        <v>1192</v>
      </c>
      <c r="D25005" t="s">
        <v>8910</v>
      </c>
    </row>
    <row r="25006" spans="1:4" ht="15">
      <c r="A25006" t="s">
        <v>5209</v>
      </c>
      <c r="B25006" s="53">
        <v>2022</v>
      </c>
      <c r="C25006" t="s">
        <v>8911</v>
      </c>
      <c r="D25006" t="s">
        <v>8912</v>
      </c>
    </row>
    <row r="25007" spans="1:4" ht="15">
      <c r="A25007" t="s">
        <v>5209</v>
      </c>
      <c r="B25007" s="53">
        <v>2022</v>
      </c>
      <c r="C25007" t="s">
        <v>3628</v>
      </c>
      <c r="D25007" t="s">
        <v>8913</v>
      </c>
    </row>
    <row r="25008" spans="1:4" ht="15">
      <c r="A25008" t="s">
        <v>5209</v>
      </c>
      <c r="B25008" s="53">
        <v>2022</v>
      </c>
      <c r="C25008" t="s">
        <v>3628</v>
      </c>
      <c r="D25008" t="s">
        <v>8914</v>
      </c>
    </row>
    <row r="25009" spans="1:4" ht="15">
      <c r="A25009" t="s">
        <v>5209</v>
      </c>
      <c r="B25009" s="53">
        <v>2022</v>
      </c>
      <c r="C25009" t="s">
        <v>4483</v>
      </c>
      <c r="D25009" t="s">
        <v>8915</v>
      </c>
    </row>
    <row r="25010" spans="1:4" ht="15">
      <c r="A25010" t="s">
        <v>5209</v>
      </c>
      <c r="B25010" s="53">
        <v>2022</v>
      </c>
      <c r="C25010" t="s">
        <v>875</v>
      </c>
      <c r="D25010" t="s">
        <v>8916</v>
      </c>
    </row>
    <row r="25011" spans="1:4" ht="15">
      <c r="A25011" t="s">
        <v>5209</v>
      </c>
      <c r="B25011" s="53">
        <v>2022</v>
      </c>
      <c r="C25011" t="s">
        <v>970</v>
      </c>
      <c r="D25011" t="s">
        <v>8917</v>
      </c>
    </row>
    <row r="25012" spans="1:4" ht="15">
      <c r="A25012" t="s">
        <v>5209</v>
      </c>
      <c r="B25012" s="53">
        <v>2022</v>
      </c>
      <c r="C25012" t="s">
        <v>50</v>
      </c>
      <c r="D25012" t="s">
        <v>8918</v>
      </c>
    </row>
    <row r="25013" spans="1:4" ht="15">
      <c r="A25013" t="s">
        <v>5209</v>
      </c>
      <c r="B25013" s="53">
        <v>2022</v>
      </c>
      <c r="C25013" t="s">
        <v>8919</v>
      </c>
      <c r="D25013" t="s">
        <v>8920</v>
      </c>
    </row>
    <row r="25014" spans="1:4" ht="15">
      <c r="A25014" t="s">
        <v>5209</v>
      </c>
      <c r="B25014" s="53">
        <v>2022</v>
      </c>
      <c r="C25014" t="s">
        <v>2428</v>
      </c>
      <c r="D25014" t="s">
        <v>8921</v>
      </c>
    </row>
    <row r="25015" spans="1:4" ht="15">
      <c r="A25015" t="s">
        <v>5209</v>
      </c>
      <c r="B25015" s="53">
        <v>2022</v>
      </c>
      <c r="C25015" t="s">
        <v>8922</v>
      </c>
      <c r="D25015" t="s">
        <v>8923</v>
      </c>
    </row>
    <row r="25016" spans="1:4" ht="15">
      <c r="A25016" t="s">
        <v>5209</v>
      </c>
      <c r="B25016" s="53">
        <v>2022</v>
      </c>
      <c r="C25016" t="s">
        <v>26</v>
      </c>
      <c r="D25016" t="s">
        <v>8924</v>
      </c>
    </row>
    <row r="25017" spans="1:4" ht="15">
      <c r="A25017" t="s">
        <v>5209</v>
      </c>
      <c r="B25017" s="53">
        <v>2022</v>
      </c>
      <c r="C25017" t="s">
        <v>1279</v>
      </c>
      <c r="D25017" t="s">
        <v>8925</v>
      </c>
    </row>
    <row r="25018" spans="1:4" ht="15">
      <c r="A25018" t="s">
        <v>5209</v>
      </c>
      <c r="B25018" s="53">
        <v>2022</v>
      </c>
      <c r="C25018" t="s">
        <v>1279</v>
      </c>
      <c r="D25018" t="s">
        <v>8926</v>
      </c>
    </row>
    <row r="25019" spans="1:4" ht="15">
      <c r="A25019" t="s">
        <v>5209</v>
      </c>
      <c r="B25019" s="53">
        <v>2022</v>
      </c>
      <c r="C25019" t="s">
        <v>1279</v>
      </c>
      <c r="D25019" t="s">
        <v>8927</v>
      </c>
    </row>
    <row r="25020" spans="1:4" ht="15">
      <c r="A25020" t="s">
        <v>5209</v>
      </c>
      <c r="B25020" s="53">
        <v>2022</v>
      </c>
      <c r="C25020" t="s">
        <v>8928</v>
      </c>
      <c r="D25020" t="s">
        <v>8929</v>
      </c>
    </row>
    <row r="25021" spans="1:4" ht="15">
      <c r="A25021" t="s">
        <v>5209</v>
      </c>
      <c r="B25021" s="53">
        <v>2022</v>
      </c>
      <c r="C25021" t="s">
        <v>661</v>
      </c>
      <c r="D25021" t="s">
        <v>8930</v>
      </c>
    </row>
    <row r="25022" spans="1:4" ht="15">
      <c r="A25022" t="s">
        <v>5209</v>
      </c>
      <c r="B25022" s="53">
        <v>2022</v>
      </c>
      <c r="C25022" t="s">
        <v>661</v>
      </c>
      <c r="D25022" t="s">
        <v>8931</v>
      </c>
    </row>
    <row r="25023" spans="1:4" ht="15">
      <c r="A25023" t="s">
        <v>5209</v>
      </c>
      <c r="B25023" s="53">
        <v>2022</v>
      </c>
      <c r="C25023" t="s">
        <v>1250</v>
      </c>
      <c r="D25023" t="s">
        <v>8932</v>
      </c>
    </row>
    <row r="25024" spans="1:4" ht="15">
      <c r="A25024" t="s">
        <v>5209</v>
      </c>
      <c r="B25024" s="53">
        <v>2022</v>
      </c>
      <c r="C25024" t="s">
        <v>1250</v>
      </c>
      <c r="D25024" t="s">
        <v>8933</v>
      </c>
    </row>
    <row r="25025" spans="1:4" ht="15">
      <c r="A25025" t="s">
        <v>5209</v>
      </c>
      <c r="B25025" s="53">
        <v>2022</v>
      </c>
      <c r="C25025" t="s">
        <v>4570</v>
      </c>
      <c r="D25025" t="s">
        <v>8934</v>
      </c>
    </row>
    <row r="25026" spans="1:4" ht="15">
      <c r="A25026" t="s">
        <v>5209</v>
      </c>
      <c r="B25026" s="53">
        <v>2022</v>
      </c>
      <c r="C25026" t="s">
        <v>4570</v>
      </c>
      <c r="D25026" t="s">
        <v>8935</v>
      </c>
    </row>
    <row r="25027" spans="1:4" ht="15">
      <c r="A25027" t="s">
        <v>5209</v>
      </c>
      <c r="B25027" s="53">
        <v>2022</v>
      </c>
      <c r="C25027" t="s">
        <v>4570</v>
      </c>
      <c r="D25027" t="s">
        <v>8936</v>
      </c>
    </row>
    <row r="25028" spans="1:4" ht="15">
      <c r="A25028" t="s">
        <v>5209</v>
      </c>
      <c r="B25028" s="53">
        <v>2022</v>
      </c>
      <c r="C25028" t="s">
        <v>4570</v>
      </c>
      <c r="D25028" t="s">
        <v>8937</v>
      </c>
    </row>
    <row r="25029" spans="1:4" ht="15">
      <c r="A25029" t="s">
        <v>5209</v>
      </c>
      <c r="B25029" s="53">
        <v>2022</v>
      </c>
      <c r="C25029" t="s">
        <v>645</v>
      </c>
      <c r="D25029" t="s">
        <v>8900</v>
      </c>
    </row>
    <row r="25030" spans="1:4" ht="15">
      <c r="A25030" t="s">
        <v>5209</v>
      </c>
      <c r="B25030" s="53">
        <v>2022</v>
      </c>
      <c r="C25030" t="s">
        <v>645</v>
      </c>
      <c r="D25030" t="s">
        <v>8938</v>
      </c>
    </row>
    <row r="25031" spans="1:4" ht="15">
      <c r="A25031" t="s">
        <v>5209</v>
      </c>
      <c r="B25031" s="53">
        <v>2022</v>
      </c>
      <c r="C25031" t="s">
        <v>1173</v>
      </c>
      <c r="D25031" t="s">
        <v>8939</v>
      </c>
    </row>
    <row r="25032" spans="1:4" ht="15">
      <c r="A25032" t="s">
        <v>5209</v>
      </c>
      <c r="B25032" s="53">
        <v>2022</v>
      </c>
      <c r="C25032" t="s">
        <v>6463</v>
      </c>
      <c r="D25032" t="s">
        <v>8940</v>
      </c>
    </row>
    <row r="25033" spans="1:4" ht="15">
      <c r="A25033" t="s">
        <v>5209</v>
      </c>
      <c r="B25033" s="53">
        <v>2022</v>
      </c>
      <c r="C25033" t="s">
        <v>1496</v>
      </c>
      <c r="D25033" t="s">
        <v>8941</v>
      </c>
    </row>
    <row r="25034" spans="1:4" ht="15">
      <c r="A25034" t="s">
        <v>5209</v>
      </c>
      <c r="B25034" s="53">
        <v>2022</v>
      </c>
      <c r="C25034" t="s">
        <v>950</v>
      </c>
      <c r="D25034" t="s">
        <v>8942</v>
      </c>
    </row>
    <row r="25035" spans="1:4" ht="15">
      <c r="A25035" t="s">
        <v>5209</v>
      </c>
      <c r="B25035" s="53">
        <v>2022</v>
      </c>
      <c r="C25035" t="s">
        <v>4651</v>
      </c>
      <c r="D25035" t="s">
        <v>8943</v>
      </c>
    </row>
    <row r="25036" spans="1:4" ht="15">
      <c r="A25036" t="s">
        <v>5209</v>
      </c>
      <c r="B25036" s="53">
        <v>2022</v>
      </c>
      <c r="C25036" t="s">
        <v>950</v>
      </c>
      <c r="D25036" t="s">
        <v>8944</v>
      </c>
    </row>
    <row r="25037" spans="1:4" ht="15">
      <c r="A25037" t="s">
        <v>5209</v>
      </c>
      <c r="B25037" s="53">
        <v>2022</v>
      </c>
      <c r="C25037" t="s">
        <v>950</v>
      </c>
      <c r="D25037" t="s">
        <v>8945</v>
      </c>
    </row>
    <row r="25038" spans="1:4" ht="15">
      <c r="A25038" t="s">
        <v>5209</v>
      </c>
      <c r="B25038" s="53">
        <v>2022</v>
      </c>
      <c r="C25038" t="s">
        <v>2</v>
      </c>
      <c r="D25038" t="s">
        <v>8914</v>
      </c>
    </row>
    <row r="25039" spans="1:4" ht="15">
      <c r="A25039" t="s">
        <v>5209</v>
      </c>
      <c r="B25039" s="53">
        <v>2022</v>
      </c>
      <c r="C25039" t="s">
        <v>2</v>
      </c>
      <c r="D25039" t="s">
        <v>8946</v>
      </c>
    </row>
    <row r="25040" spans="1:4" ht="15">
      <c r="A25040" t="s">
        <v>5209</v>
      </c>
      <c r="B25040" s="53">
        <v>2022</v>
      </c>
      <c r="C25040" t="s">
        <v>2</v>
      </c>
      <c r="D25040" t="s">
        <v>8939</v>
      </c>
    </row>
    <row r="25041" spans="1:4" ht="15">
      <c r="A25041" t="s">
        <v>5209</v>
      </c>
      <c r="B25041" s="53">
        <v>2022</v>
      </c>
      <c r="C25041" t="s">
        <v>2</v>
      </c>
      <c r="D25041" t="s">
        <v>8930</v>
      </c>
    </row>
    <row r="25042" spans="1:4" ht="15">
      <c r="A25042" t="s">
        <v>5209</v>
      </c>
      <c r="B25042" s="53">
        <v>2022</v>
      </c>
      <c r="C25042" t="s">
        <v>2</v>
      </c>
      <c r="D25042" t="s">
        <v>8947</v>
      </c>
    </row>
    <row r="25043" spans="1:4" ht="15">
      <c r="A25043" t="s">
        <v>5209</v>
      </c>
      <c r="B25043" s="53">
        <v>2022</v>
      </c>
      <c r="C25043" t="s">
        <v>2</v>
      </c>
      <c r="D25043" t="s">
        <v>8918</v>
      </c>
    </row>
    <row r="25044" spans="1:4" ht="15">
      <c r="A25044" t="s">
        <v>5209</v>
      </c>
      <c r="B25044" s="53">
        <v>2022</v>
      </c>
      <c r="C25044" t="s">
        <v>2</v>
      </c>
      <c r="D25044" t="s">
        <v>8931</v>
      </c>
    </row>
    <row r="25045" spans="1:4" ht="15">
      <c r="A25045" t="s">
        <v>5209</v>
      </c>
      <c r="B25045" s="53">
        <v>2022</v>
      </c>
      <c r="C25045" t="s">
        <v>2</v>
      </c>
      <c r="D25045" t="s">
        <v>8948</v>
      </c>
    </row>
    <row r="25046" spans="1:4" ht="15">
      <c r="A25046" t="s">
        <v>5209</v>
      </c>
      <c r="B25046" s="53">
        <v>2022</v>
      </c>
      <c r="C25046" t="s">
        <v>2</v>
      </c>
      <c r="D25046" t="s">
        <v>8949</v>
      </c>
    </row>
    <row r="25047" spans="1:4" ht="15">
      <c r="A25047" t="s">
        <v>5209</v>
      </c>
      <c r="B25047" s="53">
        <v>2022</v>
      </c>
      <c r="C25047" t="s">
        <v>2</v>
      </c>
      <c r="D25047" t="s">
        <v>8950</v>
      </c>
    </row>
    <row r="25048" spans="1:4" ht="15">
      <c r="A25048" t="s">
        <v>5209</v>
      </c>
      <c r="B25048" s="53">
        <v>2022</v>
      </c>
      <c r="C25048" t="s">
        <v>2</v>
      </c>
      <c r="D25048" t="s">
        <v>8951</v>
      </c>
    </row>
    <row r="25049" spans="1:4" ht="15">
      <c r="A25049" t="s">
        <v>5209</v>
      </c>
      <c r="B25049" s="53">
        <v>2022</v>
      </c>
      <c r="C25049" t="s">
        <v>2</v>
      </c>
      <c r="D25049" t="s">
        <v>8932</v>
      </c>
    </row>
    <row r="25050" spans="1:4" ht="15">
      <c r="A25050" t="s">
        <v>5209</v>
      </c>
      <c r="B25050" s="53">
        <v>2022</v>
      </c>
      <c r="C25050" t="s">
        <v>2</v>
      </c>
      <c r="D25050" t="s">
        <v>8952</v>
      </c>
    </row>
    <row r="25051" spans="1:4" ht="15">
      <c r="A25051" t="s">
        <v>5209</v>
      </c>
      <c r="B25051" s="53">
        <v>2022</v>
      </c>
      <c r="C25051" t="s">
        <v>2</v>
      </c>
      <c r="D25051" t="s">
        <v>8920</v>
      </c>
    </row>
    <row r="25052" spans="1:4" ht="15">
      <c r="A25052" t="s">
        <v>5209</v>
      </c>
      <c r="B25052" s="53">
        <v>2022</v>
      </c>
      <c r="C25052" t="s">
        <v>2</v>
      </c>
      <c r="D25052" t="s">
        <v>8938</v>
      </c>
    </row>
    <row r="25053" spans="1:4" ht="15">
      <c r="A25053" t="s">
        <v>5209</v>
      </c>
      <c r="B25053" s="53">
        <v>2022</v>
      </c>
      <c r="C25053" t="s">
        <v>2</v>
      </c>
      <c r="D25053" t="s">
        <v>8953</v>
      </c>
    </row>
    <row r="25054" spans="1:4" ht="15">
      <c r="A25054" t="s">
        <v>5209</v>
      </c>
      <c r="B25054" s="53">
        <v>2022</v>
      </c>
      <c r="C25054" t="s">
        <v>2</v>
      </c>
      <c r="D25054" t="s">
        <v>8954</v>
      </c>
    </row>
    <row r="25055" spans="1:4" ht="15">
      <c r="A25055" t="s">
        <v>5209</v>
      </c>
      <c r="B25055" s="53">
        <v>2022</v>
      </c>
      <c r="C25055" t="s">
        <v>2</v>
      </c>
      <c r="D25055" t="s">
        <v>8935</v>
      </c>
    </row>
    <row r="25056" spans="1:4" ht="15">
      <c r="A25056" t="s">
        <v>5209</v>
      </c>
      <c r="B25056" s="53">
        <v>2022</v>
      </c>
      <c r="C25056" t="s">
        <v>2</v>
      </c>
      <c r="D25056" t="s">
        <v>8936</v>
      </c>
    </row>
    <row r="25057" spans="1:4" ht="15">
      <c r="A25057" t="s">
        <v>5209</v>
      </c>
      <c r="B25057" s="53">
        <v>2022</v>
      </c>
      <c r="C25057" t="s">
        <v>2</v>
      </c>
      <c r="D25057" t="s">
        <v>8934</v>
      </c>
    </row>
    <row r="25058" spans="1:4" ht="15">
      <c r="A25058" t="s">
        <v>5209</v>
      </c>
      <c r="B25058" s="53">
        <v>2022</v>
      </c>
      <c r="C25058" t="s">
        <v>2</v>
      </c>
      <c r="D25058" t="s">
        <v>8937</v>
      </c>
    </row>
    <row r="25059" spans="1:4" ht="15">
      <c r="A25059" t="s">
        <v>5209</v>
      </c>
      <c r="B25059" s="53">
        <v>2022</v>
      </c>
      <c r="C25059" t="s">
        <v>2</v>
      </c>
      <c r="D25059" t="s">
        <v>8955</v>
      </c>
    </row>
    <row r="25060" spans="1:4" ht="15">
      <c r="A25060" t="s">
        <v>5209</v>
      </c>
      <c r="B25060" s="53">
        <v>2022</v>
      </c>
      <c r="C25060" t="s">
        <v>2</v>
      </c>
      <c r="D25060" t="s">
        <v>8924</v>
      </c>
    </row>
    <row r="25061" spans="1:4" ht="15">
      <c r="A25061" t="s">
        <v>5209</v>
      </c>
      <c r="B25061" s="53">
        <v>2022</v>
      </c>
      <c r="C25061" t="s">
        <v>2</v>
      </c>
      <c r="D25061" t="s">
        <v>8956</v>
      </c>
    </row>
    <row r="25062" spans="1:4" ht="15">
      <c r="A25062" t="s">
        <v>5209</v>
      </c>
      <c r="B25062" s="53">
        <v>2021</v>
      </c>
      <c r="C25062" t="s">
        <v>924</v>
      </c>
      <c r="D25062" t="s">
        <v>8669</v>
      </c>
    </row>
    <row r="25063" spans="1:4" ht="15">
      <c r="A25063" t="s">
        <v>5209</v>
      </c>
      <c r="B25063" s="53">
        <v>2021</v>
      </c>
      <c r="C25063" t="s">
        <v>8957</v>
      </c>
      <c r="D25063" t="s">
        <v>8958</v>
      </c>
    </row>
    <row r="25064" spans="1:4" ht="15">
      <c r="A25064" t="s">
        <v>5209</v>
      </c>
      <c r="B25064" s="53">
        <v>2021</v>
      </c>
      <c r="C25064" t="s">
        <v>50</v>
      </c>
      <c r="D25064" t="s">
        <v>8959</v>
      </c>
    </row>
    <row r="25065" spans="1:4" ht="15">
      <c r="A25065" t="s">
        <v>5209</v>
      </c>
      <c r="B25065" s="53">
        <v>2021</v>
      </c>
      <c r="C25065" t="s">
        <v>2428</v>
      </c>
      <c r="D25065" t="s">
        <v>8960</v>
      </c>
    </row>
    <row r="25066" spans="1:4" ht="15">
      <c r="A25066" t="s">
        <v>5209</v>
      </c>
      <c r="B25066" s="53">
        <v>2021</v>
      </c>
      <c r="C25066" t="s">
        <v>996</v>
      </c>
      <c r="D25066" t="s">
        <v>8961</v>
      </c>
    </row>
    <row r="25067" spans="1:4" ht="15">
      <c r="A25067" t="s">
        <v>5209</v>
      </c>
      <c r="B25067" s="53">
        <v>2021</v>
      </c>
      <c r="C25067" t="s">
        <v>996</v>
      </c>
      <c r="D25067" t="s">
        <v>8962</v>
      </c>
    </row>
    <row r="25068" spans="1:4" ht="15">
      <c r="A25068" t="s">
        <v>5209</v>
      </c>
      <c r="B25068" s="53">
        <v>2021</v>
      </c>
      <c r="C25068" t="s">
        <v>996</v>
      </c>
      <c r="D25068" t="s">
        <v>8963</v>
      </c>
    </row>
    <row r="25069" spans="1:4" ht="15">
      <c r="A25069" t="s">
        <v>5209</v>
      </c>
      <c r="B25069" s="53">
        <v>2021</v>
      </c>
      <c r="C25069" t="s">
        <v>1248</v>
      </c>
      <c r="D25069" t="s">
        <v>8964</v>
      </c>
    </row>
    <row r="25070" spans="1:4" ht="15">
      <c r="A25070" t="s">
        <v>5209</v>
      </c>
      <c r="B25070" s="53">
        <v>2021</v>
      </c>
      <c r="C25070" t="s">
        <v>1248</v>
      </c>
      <c r="D25070" t="s">
        <v>8965</v>
      </c>
    </row>
    <row r="25071" spans="1:4" ht="15">
      <c r="A25071" t="s">
        <v>5209</v>
      </c>
      <c r="B25071" s="53">
        <v>2021</v>
      </c>
      <c r="C25071" t="s">
        <v>8966</v>
      </c>
      <c r="D25071" t="s">
        <v>8967</v>
      </c>
    </row>
    <row r="25072" spans="1:4" ht="15">
      <c r="A25072" t="s">
        <v>5209</v>
      </c>
      <c r="B25072" s="53">
        <v>2021</v>
      </c>
      <c r="C25072" t="s">
        <v>1116</v>
      </c>
      <c r="D25072" t="s">
        <v>8968</v>
      </c>
    </row>
    <row r="25073" spans="1:4" ht="15">
      <c r="A25073" t="s">
        <v>5209</v>
      </c>
      <c r="B25073" s="53">
        <v>2021</v>
      </c>
      <c r="C25073" t="s">
        <v>661</v>
      </c>
      <c r="D25073" t="s">
        <v>8969</v>
      </c>
    </row>
    <row r="25074" spans="1:4" ht="15">
      <c r="A25074" t="s">
        <v>5209</v>
      </c>
      <c r="B25074" s="53">
        <v>2021</v>
      </c>
      <c r="C25074" t="s">
        <v>661</v>
      </c>
      <c r="D25074" t="s">
        <v>8970</v>
      </c>
    </row>
    <row r="25075" spans="1:4" ht="15">
      <c r="A25075" t="s">
        <v>5209</v>
      </c>
      <c r="B25075" s="53">
        <v>2021</v>
      </c>
      <c r="C25075" t="s">
        <v>1250</v>
      </c>
      <c r="D25075" t="s">
        <v>8971</v>
      </c>
    </row>
    <row r="25076" spans="1:4" ht="15">
      <c r="A25076" t="s">
        <v>5209</v>
      </c>
      <c r="B25076" s="53">
        <v>2021</v>
      </c>
      <c r="C25076" t="s">
        <v>4570</v>
      </c>
      <c r="D25076" t="s">
        <v>8972</v>
      </c>
    </row>
    <row r="25077" spans="1:4" ht="15">
      <c r="A25077" t="s">
        <v>5209</v>
      </c>
      <c r="B25077" s="53">
        <v>2021</v>
      </c>
      <c r="C25077" t="s">
        <v>645</v>
      </c>
      <c r="D25077" t="s">
        <v>8973</v>
      </c>
    </row>
    <row r="25078" spans="1:4" ht="15">
      <c r="A25078" t="s">
        <v>5209</v>
      </c>
      <c r="B25078" s="53">
        <v>2021</v>
      </c>
      <c r="C25078" t="s">
        <v>645</v>
      </c>
      <c r="D25078" t="s">
        <v>8974</v>
      </c>
    </row>
    <row r="25079" spans="1:4" ht="15">
      <c r="A25079" t="s">
        <v>5209</v>
      </c>
      <c r="B25079" s="53">
        <v>2021</v>
      </c>
      <c r="C25079" t="s">
        <v>645</v>
      </c>
      <c r="D25079" t="s">
        <v>8975</v>
      </c>
    </row>
    <row r="25080" spans="1:4" ht="15">
      <c r="A25080" t="s">
        <v>5209</v>
      </c>
      <c r="B25080" s="53">
        <v>2021</v>
      </c>
      <c r="C25080" t="s">
        <v>6463</v>
      </c>
      <c r="D25080" t="s">
        <v>8976</v>
      </c>
    </row>
    <row r="25081" spans="1:4" ht="15">
      <c r="A25081" t="s">
        <v>5209</v>
      </c>
      <c r="B25081" s="53">
        <v>2021</v>
      </c>
      <c r="C25081" t="s">
        <v>6463</v>
      </c>
      <c r="D25081" t="s">
        <v>8977</v>
      </c>
    </row>
    <row r="25082" spans="1:4" ht="15">
      <c r="A25082" t="s">
        <v>5209</v>
      </c>
      <c r="B25082" s="53">
        <v>2021</v>
      </c>
      <c r="C25082" t="s">
        <v>1496</v>
      </c>
      <c r="D25082" t="s">
        <v>8978</v>
      </c>
    </row>
    <row r="25083" spans="1:4" ht="15">
      <c r="A25083" t="s">
        <v>5209</v>
      </c>
      <c r="B25083" s="53">
        <v>2021</v>
      </c>
      <c r="C25083" t="s">
        <v>3312</v>
      </c>
      <c r="D25083" t="s">
        <v>8979</v>
      </c>
    </row>
    <row r="25084" spans="1:4" ht="15">
      <c r="A25084" t="s">
        <v>5209</v>
      </c>
      <c r="B25084" s="53">
        <v>2021</v>
      </c>
      <c r="C25084" t="s">
        <v>996</v>
      </c>
      <c r="D25084" t="s">
        <v>8980</v>
      </c>
    </row>
    <row r="25085" spans="1:4" ht="15">
      <c r="A25085" t="s">
        <v>5209</v>
      </c>
      <c r="B25085" s="53">
        <v>2021</v>
      </c>
      <c r="C25085" t="s">
        <v>2</v>
      </c>
      <c r="D25085" t="s">
        <v>8981</v>
      </c>
    </row>
    <row r="25086" spans="1:4" ht="15">
      <c r="A25086" t="s">
        <v>5209</v>
      </c>
      <c r="B25086" s="53">
        <v>2021</v>
      </c>
      <c r="C25086" t="s">
        <v>2</v>
      </c>
      <c r="D25086" t="s">
        <v>8982</v>
      </c>
    </row>
    <row r="25087" spans="1:4" ht="15">
      <c r="A25087" t="s">
        <v>5209</v>
      </c>
      <c r="B25087" s="53">
        <v>2021</v>
      </c>
      <c r="C25087" t="s">
        <v>2</v>
      </c>
      <c r="D25087" t="s">
        <v>8970</v>
      </c>
    </row>
    <row r="25088" spans="1:4" ht="15">
      <c r="A25088" t="s">
        <v>5209</v>
      </c>
      <c r="B25088" s="53">
        <v>2021</v>
      </c>
      <c r="C25088" t="s">
        <v>2</v>
      </c>
      <c r="D25088" t="s">
        <v>8975</v>
      </c>
    </row>
    <row r="25089" spans="1:4" ht="15">
      <c r="A25089" t="s">
        <v>5209</v>
      </c>
      <c r="B25089" s="53">
        <v>2021</v>
      </c>
      <c r="C25089" t="s">
        <v>2</v>
      </c>
      <c r="D25089" t="s">
        <v>8971</v>
      </c>
    </row>
    <row r="25090" spans="1:4" ht="15">
      <c r="A25090" t="s">
        <v>5209</v>
      </c>
      <c r="B25090" s="53">
        <v>2021</v>
      </c>
      <c r="C25090" t="s">
        <v>2</v>
      </c>
      <c r="D25090" t="s">
        <v>8958</v>
      </c>
    </row>
    <row r="25091" spans="1:4" ht="15">
      <c r="A25091" t="s">
        <v>5209</v>
      </c>
      <c r="B25091" s="53">
        <v>2021</v>
      </c>
      <c r="C25091" t="s">
        <v>2</v>
      </c>
      <c r="D25091" t="s">
        <v>8983</v>
      </c>
    </row>
    <row r="25092" spans="1:4" ht="15">
      <c r="A25092" t="s">
        <v>5209</v>
      </c>
      <c r="B25092" s="53">
        <v>2021</v>
      </c>
      <c r="C25092" t="s">
        <v>2</v>
      </c>
      <c r="D25092" t="s">
        <v>8984</v>
      </c>
    </row>
    <row r="25093" spans="1:4" ht="15">
      <c r="A25093" t="s">
        <v>5209</v>
      </c>
      <c r="B25093" s="53">
        <v>2021</v>
      </c>
      <c r="C25093" t="s">
        <v>2</v>
      </c>
      <c r="D25093" t="s">
        <v>8969</v>
      </c>
    </row>
    <row r="25094" spans="1:4" ht="15">
      <c r="A25094" t="s">
        <v>5209</v>
      </c>
      <c r="B25094" s="53">
        <v>2021</v>
      </c>
      <c r="C25094" t="s">
        <v>2</v>
      </c>
      <c r="D25094" t="s">
        <v>8985</v>
      </c>
    </row>
    <row r="25095" spans="1:4" ht="15">
      <c r="A25095" t="s">
        <v>5209</v>
      </c>
      <c r="B25095" s="53">
        <v>2021</v>
      </c>
      <c r="C25095" t="s">
        <v>2</v>
      </c>
      <c r="D25095" t="s">
        <v>8986</v>
      </c>
    </row>
    <row r="25096" spans="1:4" ht="15">
      <c r="A25096" t="s">
        <v>5209</v>
      </c>
      <c r="B25096" s="53">
        <v>2021</v>
      </c>
      <c r="C25096" t="s">
        <v>2</v>
      </c>
      <c r="D25096" t="s">
        <v>8978</v>
      </c>
    </row>
    <row r="25097" spans="1:4" ht="15">
      <c r="A25097" t="s">
        <v>5209</v>
      </c>
      <c r="B25097" s="53">
        <v>2021</v>
      </c>
      <c r="C25097" t="s">
        <v>2</v>
      </c>
      <c r="D25097" t="s">
        <v>8987</v>
      </c>
    </row>
    <row r="25098" spans="1:4" ht="15">
      <c r="A25098" t="s">
        <v>5209</v>
      </c>
      <c r="B25098" s="53">
        <v>2021</v>
      </c>
      <c r="C25098" t="s">
        <v>2</v>
      </c>
      <c r="D25098" t="s">
        <v>8988</v>
      </c>
    </row>
    <row r="25099" spans="1:4" ht="15">
      <c r="A25099" t="s">
        <v>5209</v>
      </c>
      <c r="B25099" s="53">
        <v>2021</v>
      </c>
      <c r="C25099" t="s">
        <v>2</v>
      </c>
      <c r="D25099" t="s">
        <v>8959</v>
      </c>
    </row>
    <row r="25100" spans="1:4" ht="15">
      <c r="A25100" t="s">
        <v>5209</v>
      </c>
      <c r="B25100" s="53">
        <v>2021</v>
      </c>
      <c r="C25100" t="s">
        <v>2</v>
      </c>
      <c r="D25100" t="s">
        <v>8973</v>
      </c>
    </row>
    <row r="25101" spans="1:4" ht="15">
      <c r="A25101" t="s">
        <v>5209</v>
      </c>
      <c r="B25101" s="53">
        <v>2021</v>
      </c>
      <c r="C25101" t="s">
        <v>2</v>
      </c>
      <c r="D25101" t="s">
        <v>8933</v>
      </c>
    </row>
    <row r="25102" spans="1:4" ht="15">
      <c r="A25102" t="s">
        <v>5209</v>
      </c>
      <c r="B25102" s="53">
        <v>2021</v>
      </c>
      <c r="C25102" t="s">
        <v>2</v>
      </c>
      <c r="D25102" t="s">
        <v>8989</v>
      </c>
    </row>
    <row r="25103" spans="1:4" ht="15">
      <c r="A25103" t="s">
        <v>5209</v>
      </c>
      <c r="B25103" s="53">
        <v>2021</v>
      </c>
      <c r="C25103" t="s">
        <v>2</v>
      </c>
      <c r="D25103" t="s">
        <v>8961</v>
      </c>
    </row>
    <row r="25104" spans="1:4" ht="15">
      <c r="A25104" t="s">
        <v>5209</v>
      </c>
      <c r="B25104" s="53">
        <v>2021</v>
      </c>
      <c r="C25104" t="s">
        <v>2</v>
      </c>
      <c r="D25104" t="s">
        <v>8963</v>
      </c>
    </row>
    <row r="25105" spans="1:4" ht="15">
      <c r="A25105" t="s">
        <v>5209</v>
      </c>
      <c r="B25105" s="53">
        <v>2021</v>
      </c>
      <c r="C25105" t="s">
        <v>2</v>
      </c>
      <c r="D25105" t="s">
        <v>8990</v>
      </c>
    </row>
    <row r="25106" spans="1:4" ht="15">
      <c r="A25106" t="s">
        <v>5209</v>
      </c>
      <c r="B25106" s="53">
        <v>2021</v>
      </c>
      <c r="C25106" t="s">
        <v>2</v>
      </c>
      <c r="D25106" t="s">
        <v>8968</v>
      </c>
    </row>
    <row r="25107" spans="1:4" ht="15">
      <c r="A25107" t="s">
        <v>5209</v>
      </c>
      <c r="B25107" s="53">
        <v>2021</v>
      </c>
      <c r="C25107" t="s">
        <v>2</v>
      </c>
      <c r="D25107" t="s">
        <v>8962</v>
      </c>
    </row>
    <row r="25108" spans="1:4" ht="15">
      <c r="A25108" t="s">
        <v>5209</v>
      </c>
      <c r="B25108" s="53">
        <v>2021</v>
      </c>
      <c r="C25108" t="s">
        <v>2</v>
      </c>
      <c r="D25108" t="s">
        <v>8974</v>
      </c>
    </row>
    <row r="25109" spans="1:4" ht="15">
      <c r="A25109" t="s">
        <v>5209</v>
      </c>
      <c r="B25109" s="53">
        <v>2021</v>
      </c>
      <c r="C25109" t="s">
        <v>2</v>
      </c>
      <c r="D25109" t="s">
        <v>8964</v>
      </c>
    </row>
    <row r="25110" spans="1:4" ht="15">
      <c r="A25110" t="s">
        <v>5209</v>
      </c>
      <c r="B25110" s="53">
        <v>2021</v>
      </c>
      <c r="C25110" t="s">
        <v>2</v>
      </c>
      <c r="D25110" t="s">
        <v>8944</v>
      </c>
    </row>
    <row r="25111" spans="1:4" ht="15">
      <c r="A25111" t="s">
        <v>5209</v>
      </c>
      <c r="B25111" s="53">
        <v>2021</v>
      </c>
      <c r="C25111" t="s">
        <v>2</v>
      </c>
      <c r="D25111" t="s">
        <v>8965</v>
      </c>
    </row>
    <row r="25112" spans="1:4" ht="15">
      <c r="A25112" t="s">
        <v>5209</v>
      </c>
      <c r="B25112" s="53">
        <v>2021</v>
      </c>
      <c r="C25112" t="s">
        <v>2</v>
      </c>
      <c r="D25112" t="s">
        <v>8972</v>
      </c>
    </row>
    <row r="25113" spans="1:4" ht="15">
      <c r="A25113" t="s">
        <v>5209</v>
      </c>
      <c r="B25113" s="53">
        <v>2021</v>
      </c>
      <c r="C25113" t="s">
        <v>2</v>
      </c>
      <c r="D25113" t="s">
        <v>8991</v>
      </c>
    </row>
    <row r="25114" spans="1:4" ht="15">
      <c r="A25114" t="s">
        <v>5209</v>
      </c>
      <c r="B25114" s="53">
        <v>2020</v>
      </c>
      <c r="C25114" t="s">
        <v>1338</v>
      </c>
      <c r="D25114" t="s">
        <v>8992</v>
      </c>
    </row>
    <row r="25115" spans="1:4" ht="15">
      <c r="A25115" t="s">
        <v>5209</v>
      </c>
      <c r="B25115" s="53">
        <v>2020</v>
      </c>
      <c r="C25115" t="s">
        <v>1139</v>
      </c>
      <c r="D25115" t="s">
        <v>8993</v>
      </c>
    </row>
    <row r="25116" spans="1:4" ht="15">
      <c r="A25116" t="s">
        <v>5209</v>
      </c>
      <c r="B25116" s="53">
        <v>2020</v>
      </c>
      <c r="C25116" t="s">
        <v>917</v>
      </c>
      <c r="D25116" t="s">
        <v>8994</v>
      </c>
    </row>
    <row r="25117" spans="1:4" ht="15">
      <c r="A25117" t="s">
        <v>5209</v>
      </c>
      <c r="B25117" s="53">
        <v>2020</v>
      </c>
      <c r="C25117" t="s">
        <v>7588</v>
      </c>
      <c r="D25117" t="s">
        <v>8995</v>
      </c>
    </row>
    <row r="25118" spans="1:4" ht="15">
      <c r="A25118" t="s">
        <v>5209</v>
      </c>
      <c r="B25118" s="53">
        <v>2020</v>
      </c>
      <c r="C25118" t="s">
        <v>1248</v>
      </c>
      <c r="D25118" t="s">
        <v>8996</v>
      </c>
    </row>
    <row r="25119" spans="1:4" ht="15">
      <c r="A25119" t="s">
        <v>5209</v>
      </c>
      <c r="B25119" s="53">
        <v>2020</v>
      </c>
      <c r="C25119" t="s">
        <v>1248</v>
      </c>
      <c r="D25119" t="s">
        <v>8997</v>
      </c>
    </row>
    <row r="25120" spans="1:4" ht="15">
      <c r="A25120" t="s">
        <v>5209</v>
      </c>
      <c r="B25120" s="53">
        <v>2020</v>
      </c>
      <c r="C25120" t="s">
        <v>1248</v>
      </c>
      <c r="D25120" t="s">
        <v>8998</v>
      </c>
    </row>
    <row r="25121" spans="1:4" ht="15">
      <c r="A25121" t="s">
        <v>5209</v>
      </c>
      <c r="B25121" s="53">
        <v>2020</v>
      </c>
      <c r="C25121" t="s">
        <v>8999</v>
      </c>
      <c r="D25121" t="s">
        <v>9000</v>
      </c>
    </row>
    <row r="25122" spans="1:4" ht="15">
      <c r="A25122" t="s">
        <v>5209</v>
      </c>
      <c r="B25122" s="53">
        <v>2020</v>
      </c>
      <c r="C25122" t="s">
        <v>937</v>
      </c>
      <c r="D25122" t="s">
        <v>9001</v>
      </c>
    </row>
    <row r="25123" spans="1:4" ht="15">
      <c r="A25123" t="s">
        <v>5209</v>
      </c>
      <c r="B25123" s="53">
        <v>2020</v>
      </c>
      <c r="C25123" t="s">
        <v>661</v>
      </c>
      <c r="D25123" t="s">
        <v>9002</v>
      </c>
    </row>
    <row r="25124" spans="1:4" ht="15">
      <c r="A25124" t="s">
        <v>5209</v>
      </c>
      <c r="B25124" s="53">
        <v>2020</v>
      </c>
      <c r="C25124" t="s">
        <v>661</v>
      </c>
      <c r="D25124" t="s">
        <v>9003</v>
      </c>
    </row>
    <row r="25125" spans="1:4" ht="15">
      <c r="A25125" t="s">
        <v>5209</v>
      </c>
      <c r="B25125" s="53">
        <v>2020</v>
      </c>
      <c r="C25125" t="s">
        <v>661</v>
      </c>
      <c r="D25125" t="s">
        <v>9004</v>
      </c>
    </row>
    <row r="25126" spans="1:4" ht="15">
      <c r="A25126" t="s">
        <v>5209</v>
      </c>
      <c r="B25126" s="53">
        <v>2020</v>
      </c>
      <c r="C25126" t="s">
        <v>645</v>
      </c>
      <c r="D25126" t="s">
        <v>9005</v>
      </c>
    </row>
    <row r="25127" spans="1:4" ht="15">
      <c r="A25127" t="s">
        <v>5209</v>
      </c>
      <c r="B25127" s="53">
        <v>2020</v>
      </c>
      <c r="C25127" t="s">
        <v>1173</v>
      </c>
      <c r="D25127" t="s">
        <v>9006</v>
      </c>
    </row>
    <row r="25128" spans="1:4" ht="15">
      <c r="A25128" t="s">
        <v>5209</v>
      </c>
      <c r="B25128" s="53">
        <v>2020</v>
      </c>
      <c r="C25128" t="s">
        <v>1496</v>
      </c>
      <c r="D25128" t="s">
        <v>9007</v>
      </c>
    </row>
    <row r="25129" spans="1:4" ht="15">
      <c r="A25129" t="s">
        <v>5209</v>
      </c>
      <c r="B25129" s="53">
        <v>2020</v>
      </c>
      <c r="C25129" t="s">
        <v>3312</v>
      </c>
      <c r="D25129" t="s">
        <v>9008</v>
      </c>
    </row>
    <row r="25130" spans="1:4" ht="15">
      <c r="A25130" t="s">
        <v>5209</v>
      </c>
      <c r="B25130" s="53">
        <v>2020</v>
      </c>
      <c r="C25130" t="s">
        <v>3312</v>
      </c>
      <c r="D25130" t="s">
        <v>9009</v>
      </c>
    </row>
    <row r="25131" spans="1:4" ht="15">
      <c r="A25131" t="s">
        <v>5209</v>
      </c>
      <c r="B25131" s="53">
        <v>2020</v>
      </c>
      <c r="C25131" t="s">
        <v>3312</v>
      </c>
      <c r="D25131" t="s">
        <v>9010</v>
      </c>
    </row>
    <row r="25132" spans="1:4" ht="15">
      <c r="A25132" t="s">
        <v>5209</v>
      </c>
      <c r="B25132" s="53">
        <v>2020</v>
      </c>
      <c r="C25132" t="s">
        <v>4651</v>
      </c>
      <c r="D25132" t="s">
        <v>9011</v>
      </c>
    </row>
    <row r="25133" spans="1:4" ht="15">
      <c r="A25133" t="s">
        <v>5209</v>
      </c>
      <c r="B25133" s="53">
        <v>2020</v>
      </c>
      <c r="C25133" t="s">
        <v>4651</v>
      </c>
      <c r="D25133" t="s">
        <v>9012</v>
      </c>
    </row>
    <row r="25134" spans="1:4" ht="15">
      <c r="A25134" t="s">
        <v>5209</v>
      </c>
      <c r="B25134" s="53">
        <v>2020</v>
      </c>
      <c r="C25134" t="s">
        <v>2</v>
      </c>
      <c r="D25134" t="s">
        <v>8998</v>
      </c>
    </row>
    <row r="25135" spans="1:4" ht="15">
      <c r="A25135" t="s">
        <v>5209</v>
      </c>
      <c r="B25135" s="53">
        <v>2020</v>
      </c>
      <c r="C25135" t="s">
        <v>2</v>
      </c>
      <c r="D25135" t="s">
        <v>9002</v>
      </c>
    </row>
    <row r="25136" spans="1:4" ht="15">
      <c r="A25136" t="s">
        <v>5209</v>
      </c>
      <c r="B25136" s="53">
        <v>2020</v>
      </c>
      <c r="C25136" t="s">
        <v>2</v>
      </c>
      <c r="D25136" t="s">
        <v>9012</v>
      </c>
    </row>
    <row r="25137" spans="1:4" ht="15">
      <c r="A25137" t="s">
        <v>5209</v>
      </c>
      <c r="B25137" s="53">
        <v>2020</v>
      </c>
      <c r="C25137" t="s">
        <v>2</v>
      </c>
      <c r="D25137" t="s">
        <v>8996</v>
      </c>
    </row>
    <row r="25138" spans="1:4" ht="15">
      <c r="A25138" t="s">
        <v>5209</v>
      </c>
      <c r="B25138" s="53">
        <v>2020</v>
      </c>
      <c r="C25138" t="s">
        <v>2</v>
      </c>
      <c r="D25138" t="s">
        <v>9004</v>
      </c>
    </row>
    <row r="25139" spans="1:4" ht="15">
      <c r="A25139" t="s">
        <v>5209</v>
      </c>
      <c r="B25139" s="53">
        <v>2020</v>
      </c>
      <c r="C25139" t="s">
        <v>2</v>
      </c>
      <c r="D25139" t="s">
        <v>8995</v>
      </c>
    </row>
    <row r="25140" spans="1:4" ht="15">
      <c r="A25140" t="s">
        <v>5209</v>
      </c>
      <c r="B25140" s="53">
        <v>2020</v>
      </c>
      <c r="C25140" t="s">
        <v>2</v>
      </c>
      <c r="D25140" t="s">
        <v>9006</v>
      </c>
    </row>
    <row r="25141" spans="1:4" ht="15">
      <c r="A25141" t="s">
        <v>5209</v>
      </c>
      <c r="B25141" s="53">
        <v>2020</v>
      </c>
      <c r="C25141" t="s">
        <v>2</v>
      </c>
      <c r="D25141" t="s">
        <v>9003</v>
      </c>
    </row>
    <row r="25142" spans="1:4" ht="15">
      <c r="A25142" t="s">
        <v>5209</v>
      </c>
      <c r="B25142" s="53">
        <v>2020</v>
      </c>
      <c r="C25142" t="s">
        <v>2</v>
      </c>
      <c r="D25142" t="s">
        <v>9005</v>
      </c>
    </row>
    <row r="25143" spans="1:4" ht="15">
      <c r="A25143" t="s">
        <v>5209</v>
      </c>
      <c r="B25143" s="53">
        <v>2020</v>
      </c>
      <c r="C25143" t="s">
        <v>2</v>
      </c>
      <c r="D25143" t="s">
        <v>9013</v>
      </c>
    </row>
    <row r="25144" spans="1:4" ht="15">
      <c r="A25144" t="s">
        <v>5209</v>
      </c>
      <c r="B25144" s="53">
        <v>2020</v>
      </c>
      <c r="C25144" t="s">
        <v>2</v>
      </c>
      <c r="D25144" t="s">
        <v>9001</v>
      </c>
    </row>
    <row r="25145" spans="1:4" ht="15">
      <c r="A25145" t="s">
        <v>5209</v>
      </c>
      <c r="B25145" s="53">
        <v>2020</v>
      </c>
      <c r="C25145" t="s">
        <v>2</v>
      </c>
      <c r="D25145" t="s">
        <v>9008</v>
      </c>
    </row>
    <row r="25146" spans="1:4" ht="15">
      <c r="A25146" t="s">
        <v>5209</v>
      </c>
      <c r="B25146" s="53">
        <v>2020</v>
      </c>
      <c r="C25146" t="s">
        <v>2</v>
      </c>
      <c r="D25146" t="s">
        <v>9009</v>
      </c>
    </row>
    <row r="25147" spans="1:4" ht="15">
      <c r="A25147" t="s">
        <v>5209</v>
      </c>
      <c r="B25147" s="53">
        <v>2020</v>
      </c>
      <c r="C25147" t="s">
        <v>2</v>
      </c>
      <c r="D25147" t="s">
        <v>9014</v>
      </c>
    </row>
    <row r="25148" spans="1:4" ht="15">
      <c r="A25148" t="s">
        <v>5209</v>
      </c>
      <c r="B25148" s="53">
        <v>2020</v>
      </c>
      <c r="C25148" t="s">
        <v>2</v>
      </c>
      <c r="D25148" t="s">
        <v>9015</v>
      </c>
    </row>
    <row r="25149" spans="1:4" ht="15">
      <c r="A25149" t="s">
        <v>5209</v>
      </c>
      <c r="B25149" s="53">
        <v>2020</v>
      </c>
      <c r="C25149" t="s">
        <v>2</v>
      </c>
      <c r="D25149" t="s">
        <v>9016</v>
      </c>
    </row>
    <row r="25150" spans="1:4" ht="15">
      <c r="A25150" t="s">
        <v>5209</v>
      </c>
      <c r="B25150" s="53">
        <v>2019</v>
      </c>
      <c r="C25150" t="s">
        <v>1139</v>
      </c>
      <c r="D25150" t="s">
        <v>9015</v>
      </c>
    </row>
    <row r="25151" spans="1:4" ht="15">
      <c r="A25151" t="s">
        <v>5209</v>
      </c>
      <c r="B25151" s="53">
        <v>2019</v>
      </c>
      <c r="C25151" t="s">
        <v>917</v>
      </c>
      <c r="D25151" t="s">
        <v>9017</v>
      </c>
    </row>
    <row r="25152" spans="1:4" ht="15">
      <c r="A25152" t="s">
        <v>5209</v>
      </c>
      <c r="B25152" s="53">
        <v>2019</v>
      </c>
      <c r="C25152" t="s">
        <v>917</v>
      </c>
      <c r="D25152" t="s">
        <v>9018</v>
      </c>
    </row>
    <row r="25153" spans="1:4" ht="15">
      <c r="A25153" t="s">
        <v>5209</v>
      </c>
      <c r="B25153" s="53">
        <v>2019</v>
      </c>
      <c r="C25153" t="s">
        <v>1132</v>
      </c>
      <c r="D25153" t="s">
        <v>9019</v>
      </c>
    </row>
    <row r="25154" spans="1:4" ht="15">
      <c r="A25154" t="s">
        <v>5209</v>
      </c>
      <c r="B25154" s="53">
        <v>2019</v>
      </c>
      <c r="C25154" t="s">
        <v>48</v>
      </c>
      <c r="D25154" t="s">
        <v>9020</v>
      </c>
    </row>
    <row r="25155" spans="1:4" ht="15">
      <c r="A25155" t="s">
        <v>5209</v>
      </c>
      <c r="B25155" s="53">
        <v>2019</v>
      </c>
      <c r="C25155" t="s">
        <v>1402</v>
      </c>
      <c r="D25155" t="s">
        <v>9021</v>
      </c>
    </row>
    <row r="25156" spans="1:4" ht="15">
      <c r="A25156" t="s">
        <v>5209</v>
      </c>
      <c r="B25156" s="53">
        <v>2019</v>
      </c>
      <c r="C25156" t="s">
        <v>996</v>
      </c>
      <c r="D25156" t="s">
        <v>8991</v>
      </c>
    </row>
    <row r="25157" spans="1:4" ht="15">
      <c r="A25157" t="s">
        <v>5209</v>
      </c>
      <c r="B25157" s="53">
        <v>2019</v>
      </c>
      <c r="C25157" t="s">
        <v>1248</v>
      </c>
      <c r="D25157" t="s">
        <v>9022</v>
      </c>
    </row>
    <row r="25158" spans="1:4" ht="15">
      <c r="A25158" t="s">
        <v>5209</v>
      </c>
      <c r="B25158" s="53">
        <v>2019</v>
      </c>
      <c r="C25158" t="s">
        <v>1248</v>
      </c>
      <c r="D25158" t="s">
        <v>9023</v>
      </c>
    </row>
    <row r="25159" spans="1:4" ht="15">
      <c r="A25159" t="s">
        <v>5209</v>
      </c>
      <c r="B25159" s="53">
        <v>2019</v>
      </c>
      <c r="C25159" t="s">
        <v>1248</v>
      </c>
      <c r="D25159" t="s">
        <v>9024</v>
      </c>
    </row>
    <row r="25160" spans="1:4" ht="15">
      <c r="A25160" t="s">
        <v>5209</v>
      </c>
      <c r="B25160" s="53">
        <v>2019</v>
      </c>
      <c r="C25160" t="s">
        <v>26</v>
      </c>
      <c r="D25160" t="s">
        <v>9025</v>
      </c>
    </row>
    <row r="25161" spans="1:4" ht="15">
      <c r="A25161" t="s">
        <v>5209</v>
      </c>
      <c r="B25161" s="53">
        <v>2019</v>
      </c>
      <c r="C25161" t="s">
        <v>26</v>
      </c>
      <c r="D25161" t="s">
        <v>9026</v>
      </c>
    </row>
    <row r="25162" spans="1:4" ht="15">
      <c r="A25162" t="s">
        <v>5209</v>
      </c>
      <c r="B25162" s="53">
        <v>2019</v>
      </c>
      <c r="C25162" t="s">
        <v>1271</v>
      </c>
      <c r="D25162" t="s">
        <v>8724</v>
      </c>
    </row>
    <row r="25163" spans="1:4" ht="15">
      <c r="A25163" t="s">
        <v>5209</v>
      </c>
      <c r="B25163" s="53">
        <v>2019</v>
      </c>
      <c r="C25163" t="s">
        <v>1171</v>
      </c>
      <c r="D25163" t="s">
        <v>9027</v>
      </c>
    </row>
    <row r="25164" spans="1:4" ht="15">
      <c r="A25164" t="s">
        <v>5209</v>
      </c>
      <c r="B25164" s="53">
        <v>2019</v>
      </c>
      <c r="C25164" t="s">
        <v>661</v>
      </c>
      <c r="D25164" t="s">
        <v>9028</v>
      </c>
    </row>
    <row r="25165" spans="1:4" ht="15">
      <c r="A25165" t="s">
        <v>5209</v>
      </c>
      <c r="B25165" s="53">
        <v>2019</v>
      </c>
      <c r="C25165" t="s">
        <v>661</v>
      </c>
      <c r="D25165" t="s">
        <v>9029</v>
      </c>
    </row>
    <row r="25166" spans="1:4" ht="15">
      <c r="A25166" t="s">
        <v>5209</v>
      </c>
      <c r="B25166" s="53">
        <v>2019</v>
      </c>
      <c r="C25166" t="s">
        <v>661</v>
      </c>
      <c r="D25166" t="s">
        <v>9030</v>
      </c>
    </row>
    <row r="25167" spans="1:4" ht="15">
      <c r="A25167" t="s">
        <v>5209</v>
      </c>
      <c r="B25167" s="53">
        <v>2019</v>
      </c>
      <c r="C25167" t="s">
        <v>645</v>
      </c>
      <c r="D25167" t="s">
        <v>9031</v>
      </c>
    </row>
    <row r="25168" spans="1:4" ht="15">
      <c r="A25168" t="s">
        <v>5209</v>
      </c>
      <c r="B25168" s="53">
        <v>2019</v>
      </c>
      <c r="C25168" t="s">
        <v>645</v>
      </c>
      <c r="D25168" t="s">
        <v>9032</v>
      </c>
    </row>
    <row r="25169" spans="1:4" ht="15">
      <c r="A25169" t="s">
        <v>5209</v>
      </c>
      <c r="B25169" s="53">
        <v>2019</v>
      </c>
      <c r="C25169" t="s">
        <v>645</v>
      </c>
      <c r="D25169" t="s">
        <v>9033</v>
      </c>
    </row>
    <row r="25170" spans="1:4" ht="15">
      <c r="A25170" t="s">
        <v>5209</v>
      </c>
      <c r="B25170" s="53">
        <v>2019</v>
      </c>
      <c r="C25170" t="s">
        <v>6463</v>
      </c>
      <c r="D25170" t="s">
        <v>9034</v>
      </c>
    </row>
    <row r="25171" spans="1:4" ht="15">
      <c r="A25171" t="s">
        <v>5209</v>
      </c>
      <c r="B25171" s="53">
        <v>2019</v>
      </c>
      <c r="C25171" t="s">
        <v>6463</v>
      </c>
      <c r="D25171" t="s">
        <v>9035</v>
      </c>
    </row>
    <row r="25172" spans="1:4" ht="15">
      <c r="A25172" t="s">
        <v>5209</v>
      </c>
      <c r="B25172" s="53">
        <v>2019</v>
      </c>
      <c r="C25172" t="s">
        <v>1496</v>
      </c>
      <c r="D25172" t="s">
        <v>9036</v>
      </c>
    </row>
    <row r="25173" spans="1:4" ht="15">
      <c r="A25173" t="s">
        <v>5209</v>
      </c>
      <c r="B25173" s="53">
        <v>2019</v>
      </c>
      <c r="C25173" t="s">
        <v>3312</v>
      </c>
      <c r="D25173" t="s">
        <v>9037</v>
      </c>
    </row>
    <row r="25174" spans="1:4" ht="15">
      <c r="A25174" t="s">
        <v>5209</v>
      </c>
      <c r="B25174" s="53">
        <v>2019</v>
      </c>
      <c r="C25174" t="s">
        <v>996</v>
      </c>
      <c r="D25174" t="s">
        <v>9038</v>
      </c>
    </row>
    <row r="25175" spans="1:4" ht="15">
      <c r="A25175" t="s">
        <v>5209</v>
      </c>
      <c r="B25175" s="53">
        <v>2019</v>
      </c>
      <c r="C25175" t="s">
        <v>2</v>
      </c>
      <c r="D25175" t="s">
        <v>9023</v>
      </c>
    </row>
    <row r="25176" spans="1:4" ht="15">
      <c r="A25176" t="s">
        <v>5209</v>
      </c>
      <c r="B25176" s="53">
        <v>2019</v>
      </c>
      <c r="C25176" t="s">
        <v>2</v>
      </c>
      <c r="D25176" t="s">
        <v>9028</v>
      </c>
    </row>
    <row r="25177" spans="1:4" ht="15">
      <c r="A25177" t="s">
        <v>5209</v>
      </c>
      <c r="B25177" s="53">
        <v>2019</v>
      </c>
      <c r="C25177" t="s">
        <v>2</v>
      </c>
      <c r="D25177" t="s">
        <v>9022</v>
      </c>
    </row>
    <row r="25178" spans="1:4" ht="15">
      <c r="A25178" t="s">
        <v>5209</v>
      </c>
      <c r="B25178" s="53">
        <v>2019</v>
      </c>
      <c r="C25178" t="s">
        <v>2</v>
      </c>
      <c r="D25178" t="s">
        <v>9030</v>
      </c>
    </row>
    <row r="25179" spans="1:4" ht="15">
      <c r="A25179" t="s">
        <v>5209</v>
      </c>
      <c r="B25179" s="53">
        <v>2019</v>
      </c>
      <c r="C25179" t="s">
        <v>2</v>
      </c>
      <c r="D25179" t="s">
        <v>9029</v>
      </c>
    </row>
    <row r="25180" spans="1:4" ht="15">
      <c r="A25180" t="s">
        <v>5209</v>
      </c>
      <c r="B25180" s="53">
        <v>2019</v>
      </c>
      <c r="C25180" t="s">
        <v>2</v>
      </c>
      <c r="D25180" t="s">
        <v>9039</v>
      </c>
    </row>
    <row r="25181" spans="1:4" ht="15">
      <c r="A25181" t="s">
        <v>5209</v>
      </c>
      <c r="B25181" s="53">
        <v>2019</v>
      </c>
      <c r="C25181" t="s">
        <v>2</v>
      </c>
      <c r="D25181" t="s">
        <v>8733</v>
      </c>
    </row>
    <row r="25182" spans="1:4" ht="15">
      <c r="A25182" t="s">
        <v>5209</v>
      </c>
      <c r="B25182" s="53">
        <v>2019</v>
      </c>
      <c r="C25182" t="s">
        <v>2</v>
      </c>
      <c r="D25182" t="s">
        <v>9036</v>
      </c>
    </row>
    <row r="25183" spans="1:4" ht="15">
      <c r="A25183" t="s">
        <v>5209</v>
      </c>
      <c r="B25183" s="53">
        <v>2019</v>
      </c>
      <c r="C25183" t="s">
        <v>2</v>
      </c>
      <c r="D25183" t="s">
        <v>9040</v>
      </c>
    </row>
    <row r="25184" spans="1:4" ht="15">
      <c r="A25184" t="s">
        <v>5209</v>
      </c>
      <c r="B25184" s="53">
        <v>2019</v>
      </c>
      <c r="C25184" t="s">
        <v>2</v>
      </c>
      <c r="D25184" t="s">
        <v>9041</v>
      </c>
    </row>
    <row r="25185" spans="1:4" ht="15">
      <c r="A25185" t="s">
        <v>5209</v>
      </c>
      <c r="B25185" s="53">
        <v>2019</v>
      </c>
      <c r="C25185" t="s">
        <v>2</v>
      </c>
      <c r="D25185" t="s">
        <v>9033</v>
      </c>
    </row>
    <row r="25186" spans="1:4" ht="15">
      <c r="A25186" t="s">
        <v>5209</v>
      </c>
      <c r="B25186" s="53">
        <v>2019</v>
      </c>
      <c r="C25186" t="s">
        <v>2</v>
      </c>
      <c r="D25186" t="s">
        <v>9021</v>
      </c>
    </row>
    <row r="25187" spans="1:4" ht="15">
      <c r="A25187" t="s">
        <v>5209</v>
      </c>
      <c r="B25187" s="53">
        <v>2019</v>
      </c>
      <c r="C25187" t="s">
        <v>2</v>
      </c>
      <c r="D25187" t="s">
        <v>9032</v>
      </c>
    </row>
    <row r="25188" spans="1:4" ht="15">
      <c r="A25188" t="s">
        <v>5209</v>
      </c>
      <c r="B25188" s="53">
        <v>2019</v>
      </c>
      <c r="C25188" t="s">
        <v>2</v>
      </c>
      <c r="D25188" t="s">
        <v>9031</v>
      </c>
    </row>
    <row r="25189" spans="1:4" ht="15">
      <c r="A25189" t="s">
        <v>5209</v>
      </c>
      <c r="B25189" s="53">
        <v>2019</v>
      </c>
      <c r="C25189" t="s">
        <v>2</v>
      </c>
      <c r="D25189" t="s">
        <v>9027</v>
      </c>
    </row>
    <row r="25190" spans="1:4" ht="15">
      <c r="A25190" t="s">
        <v>5209</v>
      </c>
      <c r="B25190" s="53">
        <v>2019</v>
      </c>
      <c r="C25190" t="s">
        <v>2</v>
      </c>
      <c r="D25190" t="s">
        <v>9042</v>
      </c>
    </row>
    <row r="25191" spans="1:4" ht="15">
      <c r="A25191" t="s">
        <v>5209</v>
      </c>
      <c r="B25191" s="53">
        <v>2019</v>
      </c>
      <c r="C25191" t="s">
        <v>2</v>
      </c>
      <c r="D25191" t="s">
        <v>9034</v>
      </c>
    </row>
    <row r="25192" spans="1:4" ht="15">
      <c r="A25192" t="s">
        <v>5209</v>
      </c>
      <c r="B25192" s="53">
        <v>2019</v>
      </c>
      <c r="C25192" t="s">
        <v>2</v>
      </c>
      <c r="D25192" t="s">
        <v>9043</v>
      </c>
    </row>
    <row r="25193" spans="1:4" ht="15">
      <c r="A25193" t="s">
        <v>5209</v>
      </c>
      <c r="B25193" s="53">
        <v>2019</v>
      </c>
      <c r="C25193" t="s">
        <v>2</v>
      </c>
      <c r="D25193" t="s">
        <v>9025</v>
      </c>
    </row>
    <row r="25194" spans="1:4" ht="15">
      <c r="A25194" t="s">
        <v>5209</v>
      </c>
      <c r="B25194" s="53">
        <v>2019</v>
      </c>
      <c r="C25194" t="s">
        <v>2</v>
      </c>
      <c r="D25194" t="s">
        <v>9026</v>
      </c>
    </row>
    <row r="25195" spans="1:4" ht="15">
      <c r="A25195" t="s">
        <v>5209</v>
      </c>
      <c r="B25195" s="53">
        <v>2019</v>
      </c>
      <c r="C25195" t="s">
        <v>2</v>
      </c>
      <c r="D25195" t="s">
        <v>9007</v>
      </c>
    </row>
    <row r="25196" spans="1:4" ht="15">
      <c r="A25196" t="s">
        <v>5209</v>
      </c>
      <c r="B25196" s="53">
        <v>2019</v>
      </c>
      <c r="C25196" t="s">
        <v>2</v>
      </c>
      <c r="D25196" t="s">
        <v>8742</v>
      </c>
    </row>
    <row r="25197" spans="1:4" ht="15">
      <c r="A25197" t="s">
        <v>5209</v>
      </c>
      <c r="B25197" s="53">
        <v>2019</v>
      </c>
      <c r="C25197" t="s">
        <v>2</v>
      </c>
      <c r="D25197" t="s">
        <v>9011</v>
      </c>
    </row>
    <row r="25198" spans="1:4" ht="15">
      <c r="A25198" t="s">
        <v>5209</v>
      </c>
      <c r="B25198" s="53">
        <v>2019</v>
      </c>
      <c r="C25198" t="s">
        <v>2</v>
      </c>
      <c r="D25198" t="s">
        <v>9035</v>
      </c>
    </row>
    <row r="25199" spans="1:4" ht="15">
      <c r="A25199" t="s">
        <v>5209</v>
      </c>
      <c r="B25199" s="53">
        <v>2018</v>
      </c>
      <c r="C25199" t="s">
        <v>924</v>
      </c>
      <c r="D25199" t="s">
        <v>9044</v>
      </c>
    </row>
    <row r="25200" spans="1:4" ht="15">
      <c r="A25200" t="s">
        <v>5209</v>
      </c>
      <c r="B25200" s="53">
        <v>2018</v>
      </c>
      <c r="C25200" t="s">
        <v>45</v>
      </c>
      <c r="D25200" t="s">
        <v>9045</v>
      </c>
    </row>
    <row r="25201" spans="1:4" ht="15">
      <c r="A25201" t="s">
        <v>5209</v>
      </c>
      <c r="B25201" s="53">
        <v>2018</v>
      </c>
      <c r="C25201" t="s">
        <v>45</v>
      </c>
      <c r="D25201" t="s">
        <v>9046</v>
      </c>
    </row>
    <row r="25202" spans="1:4" ht="15">
      <c r="A25202" t="s">
        <v>5209</v>
      </c>
      <c r="B25202" s="53">
        <v>2018</v>
      </c>
      <c r="C25202" t="s">
        <v>875</v>
      </c>
      <c r="D25202" t="s">
        <v>9047</v>
      </c>
    </row>
    <row r="25203" spans="1:4" ht="15">
      <c r="A25203" t="s">
        <v>5209</v>
      </c>
      <c r="B25203" s="53">
        <v>2018</v>
      </c>
      <c r="C25203" t="s">
        <v>970</v>
      </c>
      <c r="D25203" t="s">
        <v>9048</v>
      </c>
    </row>
    <row r="25204" spans="1:4" ht="15">
      <c r="A25204" t="s">
        <v>5209</v>
      </c>
      <c r="B25204" s="53">
        <v>2018</v>
      </c>
      <c r="C25204" t="s">
        <v>1248</v>
      </c>
      <c r="D25204" t="s">
        <v>9049</v>
      </c>
    </row>
    <row r="25205" spans="1:4" ht="15">
      <c r="A25205" t="s">
        <v>5209</v>
      </c>
      <c r="B25205" s="53">
        <v>2018</v>
      </c>
      <c r="C25205" t="s">
        <v>26</v>
      </c>
      <c r="D25205" t="s">
        <v>9050</v>
      </c>
    </row>
    <row r="25206" spans="1:4" ht="15">
      <c r="A25206" t="s">
        <v>5209</v>
      </c>
      <c r="B25206" s="53">
        <v>2018</v>
      </c>
      <c r="C25206" t="s">
        <v>26</v>
      </c>
      <c r="D25206" t="s">
        <v>9051</v>
      </c>
    </row>
    <row r="25207" spans="1:4" ht="15">
      <c r="A25207" t="s">
        <v>5209</v>
      </c>
      <c r="B25207" s="53">
        <v>2018</v>
      </c>
      <c r="C25207" t="s">
        <v>26</v>
      </c>
      <c r="D25207" t="s">
        <v>9052</v>
      </c>
    </row>
    <row r="25208" spans="1:4" ht="15">
      <c r="A25208" t="s">
        <v>5209</v>
      </c>
      <c r="B25208" s="53">
        <v>2018</v>
      </c>
      <c r="C25208" t="s">
        <v>26</v>
      </c>
      <c r="D25208" t="s">
        <v>9053</v>
      </c>
    </row>
    <row r="25209" spans="1:4" ht="15">
      <c r="A25209" t="s">
        <v>5209</v>
      </c>
      <c r="B25209" s="53">
        <v>2018</v>
      </c>
      <c r="C25209" t="s">
        <v>26</v>
      </c>
      <c r="D25209" t="s">
        <v>9054</v>
      </c>
    </row>
    <row r="25210" spans="1:4" ht="15">
      <c r="A25210" t="s">
        <v>5209</v>
      </c>
      <c r="B25210" s="53">
        <v>2018</v>
      </c>
      <c r="C25210" t="s">
        <v>26</v>
      </c>
      <c r="D25210" t="s">
        <v>9055</v>
      </c>
    </row>
    <row r="25211" spans="1:4" ht="15">
      <c r="A25211" t="s">
        <v>5209</v>
      </c>
      <c r="B25211" s="53">
        <v>2018</v>
      </c>
      <c r="C25211" t="s">
        <v>1279</v>
      </c>
      <c r="D25211" t="s">
        <v>9056</v>
      </c>
    </row>
    <row r="25212" spans="1:4" ht="15">
      <c r="A25212" t="s">
        <v>5209</v>
      </c>
      <c r="B25212" s="53">
        <v>2018</v>
      </c>
      <c r="C25212" t="s">
        <v>9057</v>
      </c>
      <c r="D25212" t="s">
        <v>9058</v>
      </c>
    </row>
    <row r="25213" spans="1:4" ht="15">
      <c r="A25213" t="s">
        <v>5209</v>
      </c>
      <c r="B25213" s="53">
        <v>2018</v>
      </c>
      <c r="C25213" t="s">
        <v>661</v>
      </c>
      <c r="D25213" t="s">
        <v>9059</v>
      </c>
    </row>
    <row r="25214" spans="1:4" ht="15">
      <c r="A25214" t="s">
        <v>5209</v>
      </c>
      <c r="B25214" s="53">
        <v>2018</v>
      </c>
      <c r="C25214" t="s">
        <v>661</v>
      </c>
      <c r="D25214" t="s">
        <v>9060</v>
      </c>
    </row>
    <row r="25215" spans="1:4" ht="15">
      <c r="A25215" t="s">
        <v>5209</v>
      </c>
      <c r="B25215" s="53">
        <v>2018</v>
      </c>
      <c r="C25215" t="s">
        <v>661</v>
      </c>
      <c r="D25215" t="s">
        <v>9061</v>
      </c>
    </row>
    <row r="25216" spans="1:4" ht="15">
      <c r="A25216" t="s">
        <v>5209</v>
      </c>
      <c r="B25216" s="53">
        <v>2018</v>
      </c>
      <c r="C25216" t="s">
        <v>661</v>
      </c>
      <c r="D25216" t="s">
        <v>9062</v>
      </c>
    </row>
    <row r="25217" spans="1:4" ht="15">
      <c r="A25217" t="s">
        <v>5209</v>
      </c>
      <c r="B25217" s="53">
        <v>2018</v>
      </c>
      <c r="C25217" t="s">
        <v>645</v>
      </c>
      <c r="D25217" t="s">
        <v>9063</v>
      </c>
    </row>
    <row r="25218" spans="1:4" ht="15">
      <c r="A25218" t="s">
        <v>5209</v>
      </c>
      <c r="B25218" s="53">
        <v>2018</v>
      </c>
      <c r="C25218" t="s">
        <v>645</v>
      </c>
      <c r="D25218" t="s">
        <v>9064</v>
      </c>
    </row>
    <row r="25219" spans="1:4" ht="15">
      <c r="A25219" t="s">
        <v>5209</v>
      </c>
      <c r="B25219" s="53">
        <v>2018</v>
      </c>
      <c r="C25219" t="s">
        <v>645</v>
      </c>
      <c r="D25219" t="s">
        <v>9065</v>
      </c>
    </row>
    <row r="25220" spans="1:4" ht="15">
      <c r="A25220" t="s">
        <v>5209</v>
      </c>
      <c r="B25220" s="53">
        <v>2018</v>
      </c>
      <c r="C25220" t="s">
        <v>645</v>
      </c>
      <c r="D25220" t="s">
        <v>9066</v>
      </c>
    </row>
    <row r="25221" spans="1:4" ht="15">
      <c r="A25221" t="s">
        <v>5209</v>
      </c>
      <c r="B25221" s="53">
        <v>2018</v>
      </c>
      <c r="C25221" t="s">
        <v>6463</v>
      </c>
      <c r="D25221" t="s">
        <v>9067</v>
      </c>
    </row>
    <row r="25222" spans="1:4" ht="15">
      <c r="A25222" t="s">
        <v>5209</v>
      </c>
      <c r="B25222" s="53">
        <v>2018</v>
      </c>
      <c r="C25222" t="s">
        <v>6463</v>
      </c>
      <c r="D25222" t="s">
        <v>9042</v>
      </c>
    </row>
    <row r="25223" spans="1:4" ht="15">
      <c r="A25223" t="s">
        <v>5209</v>
      </c>
      <c r="B25223" s="53">
        <v>2018</v>
      </c>
      <c r="C25223" t="s">
        <v>2</v>
      </c>
      <c r="D25223" t="s">
        <v>9068</v>
      </c>
    </row>
    <row r="25224" spans="1:4" ht="15">
      <c r="A25224" t="s">
        <v>5209</v>
      </c>
      <c r="B25224" s="53">
        <v>2018</v>
      </c>
      <c r="C25224" t="s">
        <v>2</v>
      </c>
      <c r="D25224" t="s">
        <v>9060</v>
      </c>
    </row>
    <row r="25225" spans="1:4" ht="15">
      <c r="A25225" t="s">
        <v>5209</v>
      </c>
      <c r="B25225" s="53">
        <v>2018</v>
      </c>
      <c r="C25225" t="s">
        <v>2</v>
      </c>
      <c r="D25225" t="s">
        <v>9069</v>
      </c>
    </row>
    <row r="25226" spans="1:4" ht="15">
      <c r="A25226" t="s">
        <v>5209</v>
      </c>
      <c r="B25226" s="53">
        <v>2018</v>
      </c>
      <c r="C25226" t="s">
        <v>2</v>
      </c>
      <c r="D25226" t="s">
        <v>9070</v>
      </c>
    </row>
    <row r="25227" spans="1:4" ht="15">
      <c r="A25227" t="s">
        <v>5209</v>
      </c>
      <c r="B25227" s="53">
        <v>2018</v>
      </c>
      <c r="C25227" t="s">
        <v>2</v>
      </c>
      <c r="D25227" t="s">
        <v>9056</v>
      </c>
    </row>
    <row r="25228" spans="1:4" ht="15">
      <c r="A25228" t="s">
        <v>5209</v>
      </c>
      <c r="B25228" s="53">
        <v>2018</v>
      </c>
      <c r="C25228" t="s">
        <v>2</v>
      </c>
      <c r="D25228" t="s">
        <v>9071</v>
      </c>
    </row>
    <row r="25229" spans="1:4" ht="15">
      <c r="A25229" t="s">
        <v>5209</v>
      </c>
      <c r="B25229" s="53">
        <v>2018</v>
      </c>
      <c r="C25229" t="s">
        <v>2</v>
      </c>
      <c r="D25229" t="s">
        <v>9046</v>
      </c>
    </row>
    <row r="25230" spans="1:4" ht="15">
      <c r="A25230" t="s">
        <v>5209</v>
      </c>
      <c r="B25230" s="53">
        <v>2018</v>
      </c>
      <c r="C25230" t="s">
        <v>2</v>
      </c>
      <c r="D25230" t="s">
        <v>9072</v>
      </c>
    </row>
    <row r="25231" spans="1:4" ht="15">
      <c r="A25231" t="s">
        <v>5209</v>
      </c>
      <c r="B25231" s="53">
        <v>2018</v>
      </c>
      <c r="C25231" t="s">
        <v>2</v>
      </c>
      <c r="D25231" t="s">
        <v>9061</v>
      </c>
    </row>
    <row r="25232" spans="1:4" ht="15">
      <c r="A25232" t="s">
        <v>5209</v>
      </c>
      <c r="B25232" s="53">
        <v>2018</v>
      </c>
      <c r="C25232" t="s">
        <v>2</v>
      </c>
      <c r="D25232" t="s">
        <v>9073</v>
      </c>
    </row>
    <row r="25233" spans="1:4" ht="15">
      <c r="A25233" t="s">
        <v>5209</v>
      </c>
      <c r="B25233" s="53">
        <v>2018</v>
      </c>
      <c r="C25233" t="s">
        <v>2</v>
      </c>
      <c r="D25233" t="s">
        <v>9074</v>
      </c>
    </row>
    <row r="25234" spans="1:4" ht="15">
      <c r="A25234" t="s">
        <v>5209</v>
      </c>
      <c r="B25234" s="53">
        <v>2018</v>
      </c>
      <c r="C25234" t="s">
        <v>2</v>
      </c>
      <c r="D25234" t="s">
        <v>9065</v>
      </c>
    </row>
    <row r="25235" spans="1:4" ht="15">
      <c r="A25235" t="s">
        <v>5209</v>
      </c>
      <c r="B25235" s="53">
        <v>2018</v>
      </c>
      <c r="C25235" t="s">
        <v>2</v>
      </c>
      <c r="D25235" t="s">
        <v>9075</v>
      </c>
    </row>
    <row r="25236" spans="1:4" ht="15">
      <c r="A25236" t="s">
        <v>5209</v>
      </c>
      <c r="B25236" s="53">
        <v>2018</v>
      </c>
      <c r="C25236" t="s">
        <v>2</v>
      </c>
      <c r="D25236" t="s">
        <v>9076</v>
      </c>
    </row>
    <row r="25237" spans="1:4" ht="15">
      <c r="A25237" t="s">
        <v>5209</v>
      </c>
      <c r="B25237" s="53">
        <v>2018</v>
      </c>
      <c r="C25237" t="s">
        <v>2</v>
      </c>
      <c r="D25237" t="s">
        <v>9077</v>
      </c>
    </row>
    <row r="25238" spans="1:4" ht="15">
      <c r="A25238" t="s">
        <v>5209</v>
      </c>
      <c r="B25238" s="53">
        <v>2018</v>
      </c>
      <c r="C25238" t="s">
        <v>2</v>
      </c>
      <c r="D25238" t="s">
        <v>9078</v>
      </c>
    </row>
    <row r="25239" spans="1:4" ht="15">
      <c r="A25239" t="s">
        <v>5209</v>
      </c>
      <c r="B25239" s="53">
        <v>2018</v>
      </c>
      <c r="C25239" t="s">
        <v>2</v>
      </c>
      <c r="D25239" t="s">
        <v>9079</v>
      </c>
    </row>
    <row r="25240" spans="1:4" ht="15">
      <c r="A25240" t="s">
        <v>5209</v>
      </c>
      <c r="B25240" s="53">
        <v>2018</v>
      </c>
      <c r="C25240" t="s">
        <v>2</v>
      </c>
      <c r="D25240" t="s">
        <v>9080</v>
      </c>
    </row>
    <row r="25241" spans="1:4" ht="15">
      <c r="A25241" t="s">
        <v>5209</v>
      </c>
      <c r="B25241" s="53">
        <v>2018</v>
      </c>
      <c r="C25241" t="s">
        <v>2</v>
      </c>
      <c r="D25241" t="s">
        <v>9081</v>
      </c>
    </row>
    <row r="25242" spans="1:4" ht="15">
      <c r="A25242" t="s">
        <v>5209</v>
      </c>
      <c r="B25242" s="53">
        <v>2018</v>
      </c>
      <c r="C25242" t="s">
        <v>2</v>
      </c>
      <c r="D25242" t="s">
        <v>9082</v>
      </c>
    </row>
    <row r="25243" spans="1:4" ht="15">
      <c r="A25243" t="s">
        <v>5209</v>
      </c>
      <c r="B25243" s="53">
        <v>2018</v>
      </c>
      <c r="C25243" t="s">
        <v>2</v>
      </c>
      <c r="D25243" t="s">
        <v>9083</v>
      </c>
    </row>
    <row r="25244" spans="1:4" ht="15">
      <c r="A25244" t="s">
        <v>5209</v>
      </c>
      <c r="B25244" s="53">
        <v>2018</v>
      </c>
      <c r="C25244" t="s">
        <v>2</v>
      </c>
      <c r="D25244" t="s">
        <v>9084</v>
      </c>
    </row>
    <row r="25245" spans="1:4" ht="15">
      <c r="A25245" t="s">
        <v>5209</v>
      </c>
      <c r="B25245" s="53">
        <v>2018</v>
      </c>
      <c r="C25245" t="s">
        <v>2</v>
      </c>
      <c r="D25245" t="s">
        <v>9085</v>
      </c>
    </row>
    <row r="25246" spans="1:4" ht="15">
      <c r="A25246" t="s">
        <v>5209</v>
      </c>
      <c r="B25246" s="53">
        <v>2018</v>
      </c>
      <c r="C25246" t="s">
        <v>2</v>
      </c>
      <c r="D25246" t="s">
        <v>9086</v>
      </c>
    </row>
    <row r="25247" spans="1:4" ht="15">
      <c r="A25247" t="s">
        <v>5209</v>
      </c>
      <c r="B25247" s="53">
        <v>2018</v>
      </c>
      <c r="C25247" t="s">
        <v>2</v>
      </c>
      <c r="D25247" t="s">
        <v>9087</v>
      </c>
    </row>
    <row r="25248" spans="1:4" ht="15">
      <c r="A25248" t="s">
        <v>5209</v>
      </c>
      <c r="B25248" s="53">
        <v>2018</v>
      </c>
      <c r="C25248" t="s">
        <v>2</v>
      </c>
      <c r="D25248" t="s">
        <v>9088</v>
      </c>
    </row>
    <row r="25249" spans="1:4" ht="15">
      <c r="A25249" t="s">
        <v>5209</v>
      </c>
      <c r="B25249" s="53">
        <v>2018</v>
      </c>
      <c r="C25249" t="s">
        <v>2</v>
      </c>
      <c r="D25249" t="s">
        <v>9049</v>
      </c>
    </row>
    <row r="25250" spans="1:4" ht="15">
      <c r="A25250" t="s">
        <v>5209</v>
      </c>
      <c r="B25250" s="53">
        <v>2018</v>
      </c>
      <c r="C25250" t="s">
        <v>2</v>
      </c>
      <c r="D25250" t="s">
        <v>9062</v>
      </c>
    </row>
    <row r="25251" spans="1:4" ht="15">
      <c r="A25251" t="s">
        <v>5209</v>
      </c>
      <c r="B25251" s="53">
        <v>2018</v>
      </c>
      <c r="C25251" t="s">
        <v>2</v>
      </c>
      <c r="D25251" t="s">
        <v>9089</v>
      </c>
    </row>
    <row r="25252" spans="1:4" ht="15">
      <c r="A25252" t="s">
        <v>5209</v>
      </c>
      <c r="B25252" s="53">
        <v>2018</v>
      </c>
      <c r="C25252" t="s">
        <v>2</v>
      </c>
      <c r="D25252" t="s">
        <v>9090</v>
      </c>
    </row>
    <row r="25253" spans="1:4" ht="15">
      <c r="A25253" t="s">
        <v>5209</v>
      </c>
      <c r="B25253" s="53">
        <v>2018</v>
      </c>
      <c r="C25253" t="s">
        <v>2</v>
      </c>
      <c r="D25253" t="s">
        <v>9048</v>
      </c>
    </row>
    <row r="25254" spans="1:4" ht="15">
      <c r="A25254" t="s">
        <v>5209</v>
      </c>
      <c r="B25254" s="53">
        <v>2018</v>
      </c>
      <c r="C25254" t="s">
        <v>2</v>
      </c>
      <c r="D25254" t="s">
        <v>9058</v>
      </c>
    </row>
    <row r="25255" spans="1:4" ht="15">
      <c r="A25255" t="s">
        <v>5209</v>
      </c>
      <c r="B25255" s="53">
        <v>2018</v>
      </c>
      <c r="C25255" t="s">
        <v>2</v>
      </c>
      <c r="D25255" t="s">
        <v>9091</v>
      </c>
    </row>
    <row r="25256" spans="1:4" ht="15">
      <c r="A25256" t="s">
        <v>5209</v>
      </c>
      <c r="B25256" s="53">
        <v>2018</v>
      </c>
      <c r="C25256" t="s">
        <v>2</v>
      </c>
      <c r="D25256" t="s">
        <v>9050</v>
      </c>
    </row>
    <row r="25257" spans="1:4" ht="15">
      <c r="A25257" t="s">
        <v>5209</v>
      </c>
      <c r="B25257" s="53">
        <v>2018</v>
      </c>
      <c r="C25257" t="s">
        <v>2</v>
      </c>
      <c r="D25257" t="s">
        <v>9051</v>
      </c>
    </row>
    <row r="25258" spans="1:4" ht="15">
      <c r="A25258" t="s">
        <v>5209</v>
      </c>
      <c r="B25258" s="53">
        <v>2018</v>
      </c>
      <c r="C25258" t="s">
        <v>2</v>
      </c>
      <c r="D25258" t="s">
        <v>9092</v>
      </c>
    </row>
    <row r="25259" spans="1:4" ht="15">
      <c r="A25259" t="s">
        <v>5209</v>
      </c>
      <c r="B25259" s="53">
        <v>2018</v>
      </c>
      <c r="C25259" t="s">
        <v>2</v>
      </c>
      <c r="D25259" t="s">
        <v>9059</v>
      </c>
    </row>
    <row r="25260" spans="1:4" ht="15">
      <c r="A25260" t="s">
        <v>5209</v>
      </c>
      <c r="B25260" s="53">
        <v>2018</v>
      </c>
      <c r="C25260" t="s">
        <v>2</v>
      </c>
      <c r="D25260" t="s">
        <v>9047</v>
      </c>
    </row>
    <row r="25261" spans="1:4" ht="15">
      <c r="A25261" t="s">
        <v>5209</v>
      </c>
      <c r="B25261" s="53">
        <v>2018</v>
      </c>
      <c r="C25261" t="s">
        <v>2</v>
      </c>
      <c r="D25261" t="s">
        <v>9093</v>
      </c>
    </row>
    <row r="25262" spans="1:4" ht="15">
      <c r="A25262" t="s">
        <v>5209</v>
      </c>
      <c r="B25262" s="53">
        <v>2018</v>
      </c>
      <c r="C25262" t="s">
        <v>2</v>
      </c>
      <c r="D25262" t="s">
        <v>9052</v>
      </c>
    </row>
    <row r="25263" spans="1:4" ht="15">
      <c r="A25263" t="s">
        <v>5209</v>
      </c>
      <c r="B25263" s="53">
        <v>2018</v>
      </c>
      <c r="C25263" t="s">
        <v>2</v>
      </c>
      <c r="D25263" t="s">
        <v>9094</v>
      </c>
    </row>
    <row r="25264" spans="1:4" ht="15">
      <c r="A25264" t="s">
        <v>5209</v>
      </c>
      <c r="B25264" s="53">
        <v>2018</v>
      </c>
      <c r="C25264" t="s">
        <v>2</v>
      </c>
      <c r="D25264" t="s">
        <v>9095</v>
      </c>
    </row>
    <row r="25265" spans="1:4" ht="15">
      <c r="A25265" t="s">
        <v>5209</v>
      </c>
      <c r="B25265" s="53">
        <v>2018</v>
      </c>
      <c r="C25265" t="s">
        <v>2</v>
      </c>
      <c r="D25265" t="s">
        <v>9054</v>
      </c>
    </row>
    <row r="25266" spans="1:4" ht="15">
      <c r="A25266" t="s">
        <v>5209</v>
      </c>
      <c r="B25266" s="53">
        <v>2017</v>
      </c>
      <c r="C25266" t="s">
        <v>917</v>
      </c>
      <c r="D25266" t="s">
        <v>9096</v>
      </c>
    </row>
    <row r="25267" spans="1:4" ht="15">
      <c r="A25267" t="s">
        <v>5209</v>
      </c>
      <c r="B25267" s="53">
        <v>2017</v>
      </c>
      <c r="C25267" t="s">
        <v>3797</v>
      </c>
      <c r="D25267" t="s">
        <v>9097</v>
      </c>
    </row>
    <row r="25268" spans="1:4" ht="15">
      <c r="A25268" t="s">
        <v>5209</v>
      </c>
      <c r="B25268" s="53">
        <v>2017</v>
      </c>
      <c r="C25268" t="s">
        <v>45</v>
      </c>
      <c r="D25268" t="s">
        <v>9098</v>
      </c>
    </row>
    <row r="25269" spans="1:4" ht="15">
      <c r="A25269" t="s">
        <v>5209</v>
      </c>
      <c r="B25269" s="53">
        <v>2017</v>
      </c>
      <c r="C25269" t="s">
        <v>875</v>
      </c>
      <c r="D25269" t="s">
        <v>9099</v>
      </c>
    </row>
    <row r="25270" spans="1:4" ht="15">
      <c r="A25270" t="s">
        <v>5209</v>
      </c>
      <c r="B25270" s="53">
        <v>2017</v>
      </c>
      <c r="C25270" t="s">
        <v>50</v>
      </c>
      <c r="D25270" t="s">
        <v>9100</v>
      </c>
    </row>
    <row r="25271" spans="1:4" ht="15">
      <c r="A25271" t="s">
        <v>5209</v>
      </c>
      <c r="B25271" s="53">
        <v>2017</v>
      </c>
      <c r="C25271" t="s">
        <v>996</v>
      </c>
      <c r="D25271" t="s">
        <v>9101</v>
      </c>
    </row>
    <row r="25272" spans="1:4" ht="15">
      <c r="A25272" t="s">
        <v>5209</v>
      </c>
      <c r="B25272" s="53">
        <v>2017</v>
      </c>
      <c r="C25272" t="s">
        <v>996</v>
      </c>
      <c r="D25272" t="s">
        <v>9102</v>
      </c>
    </row>
    <row r="25273" spans="1:4" ht="15">
      <c r="A25273" t="s">
        <v>5209</v>
      </c>
      <c r="B25273" s="53">
        <v>2017</v>
      </c>
      <c r="C25273" t="s">
        <v>1248</v>
      </c>
      <c r="D25273" t="s">
        <v>9103</v>
      </c>
    </row>
    <row r="25274" spans="1:4" ht="15">
      <c r="A25274" t="s">
        <v>5209</v>
      </c>
      <c r="B25274" s="53">
        <v>2017</v>
      </c>
      <c r="C25274" t="s">
        <v>26</v>
      </c>
      <c r="D25274" t="s">
        <v>9104</v>
      </c>
    </row>
    <row r="25275" spans="1:4" ht="15">
      <c r="A25275" t="s">
        <v>5209</v>
      </c>
      <c r="B25275" s="53">
        <v>2017</v>
      </c>
      <c r="C25275" t="s">
        <v>661</v>
      </c>
      <c r="D25275" t="s">
        <v>9105</v>
      </c>
    </row>
    <row r="25276" spans="1:4" ht="15">
      <c r="A25276" t="s">
        <v>5209</v>
      </c>
      <c r="B25276" s="53">
        <v>2017</v>
      </c>
      <c r="C25276" t="s">
        <v>645</v>
      </c>
      <c r="D25276" t="s">
        <v>9106</v>
      </c>
    </row>
    <row r="25277" spans="1:4" ht="15">
      <c r="A25277" t="s">
        <v>5209</v>
      </c>
      <c r="B25277" s="53">
        <v>2017</v>
      </c>
      <c r="C25277" t="s">
        <v>645</v>
      </c>
      <c r="D25277" t="s">
        <v>9107</v>
      </c>
    </row>
    <row r="25278" spans="1:4" ht="15">
      <c r="A25278" t="s">
        <v>5209</v>
      </c>
      <c r="B25278" s="53">
        <v>2017</v>
      </c>
      <c r="C25278" t="s">
        <v>645</v>
      </c>
      <c r="D25278" t="s">
        <v>9108</v>
      </c>
    </row>
    <row r="25279" spans="1:4" ht="15">
      <c r="A25279" t="s">
        <v>5209</v>
      </c>
      <c r="B25279" s="53">
        <v>2017</v>
      </c>
      <c r="C25279" t="s">
        <v>645</v>
      </c>
      <c r="D25279" t="s">
        <v>9109</v>
      </c>
    </row>
    <row r="25280" spans="1:4" ht="15">
      <c r="A25280" t="s">
        <v>5209</v>
      </c>
      <c r="B25280" s="53">
        <v>2017</v>
      </c>
      <c r="C25280" t="s">
        <v>6463</v>
      </c>
      <c r="D25280" t="s">
        <v>9069</v>
      </c>
    </row>
    <row r="25281" spans="1:4" ht="15">
      <c r="A25281" t="s">
        <v>5209</v>
      </c>
      <c r="B25281" s="53">
        <v>2017</v>
      </c>
      <c r="C25281" t="s">
        <v>6463</v>
      </c>
      <c r="D25281" t="s">
        <v>9110</v>
      </c>
    </row>
    <row r="25282" spans="1:4" ht="15">
      <c r="A25282" t="s">
        <v>5209</v>
      </c>
      <c r="B25282" s="53">
        <v>2017</v>
      </c>
      <c r="C25282" t="s">
        <v>6463</v>
      </c>
      <c r="D25282" t="s">
        <v>9111</v>
      </c>
    </row>
    <row r="25283" spans="1:4" ht="15">
      <c r="A25283" t="s">
        <v>5209</v>
      </c>
      <c r="B25283" s="53">
        <v>2016</v>
      </c>
      <c r="C25283" t="s">
        <v>883</v>
      </c>
      <c r="D25283" t="s">
        <v>9112</v>
      </c>
    </row>
    <row r="25284" spans="1:4" ht="15">
      <c r="A25284" t="s">
        <v>5209</v>
      </c>
      <c r="B25284" s="53">
        <v>2016</v>
      </c>
      <c r="C25284" t="s">
        <v>616</v>
      </c>
      <c r="D25284" t="s">
        <v>9113</v>
      </c>
    </row>
    <row r="25285" spans="1:4" ht="15">
      <c r="A25285" t="s">
        <v>5209</v>
      </c>
      <c r="B25285" s="53">
        <v>2016</v>
      </c>
      <c r="C25285" t="s">
        <v>616</v>
      </c>
      <c r="D25285" t="s">
        <v>9114</v>
      </c>
    </row>
    <row r="25286" spans="1:4" ht="15">
      <c r="A25286" t="s">
        <v>5209</v>
      </c>
      <c r="B25286" s="53">
        <v>2016</v>
      </c>
      <c r="C25286" t="s">
        <v>917</v>
      </c>
      <c r="D25286" t="s">
        <v>9115</v>
      </c>
    </row>
    <row r="25287" spans="1:4" ht="15">
      <c r="A25287" t="s">
        <v>5209</v>
      </c>
      <c r="B25287" s="53">
        <v>2016</v>
      </c>
      <c r="C25287" t="s">
        <v>917</v>
      </c>
      <c r="D25287" t="s">
        <v>9116</v>
      </c>
    </row>
    <row r="25288" spans="1:4" ht="15">
      <c r="A25288" t="s">
        <v>5209</v>
      </c>
      <c r="B25288" s="53">
        <v>2016</v>
      </c>
      <c r="C25288" t="s">
        <v>1132</v>
      </c>
      <c r="D25288" t="s">
        <v>9117</v>
      </c>
    </row>
    <row r="25289" spans="1:4" ht="15">
      <c r="A25289" t="s">
        <v>5209</v>
      </c>
      <c r="B25289" s="53">
        <v>2016</v>
      </c>
      <c r="C25289" t="s">
        <v>892</v>
      </c>
      <c r="D25289" t="s">
        <v>9118</v>
      </c>
    </row>
    <row r="25290" spans="1:4" ht="15">
      <c r="A25290" t="s">
        <v>5209</v>
      </c>
      <c r="B25290" s="53">
        <v>2016</v>
      </c>
      <c r="C25290" t="s">
        <v>50</v>
      </c>
      <c r="D25290" t="s">
        <v>9119</v>
      </c>
    </row>
    <row r="25291" spans="1:4" ht="15">
      <c r="A25291" t="s">
        <v>5209</v>
      </c>
      <c r="B25291" s="53">
        <v>2016</v>
      </c>
      <c r="C25291" t="s">
        <v>2428</v>
      </c>
      <c r="D25291" t="s">
        <v>8796</v>
      </c>
    </row>
    <row r="25292" spans="1:4" ht="15">
      <c r="A25292" t="s">
        <v>5209</v>
      </c>
      <c r="B25292" s="53">
        <v>2016</v>
      </c>
      <c r="C25292" t="s">
        <v>1248</v>
      </c>
      <c r="D25292" t="s">
        <v>9120</v>
      </c>
    </row>
    <row r="25293" spans="1:4" ht="15">
      <c r="A25293" t="s">
        <v>5209</v>
      </c>
      <c r="B25293" s="53">
        <v>2016</v>
      </c>
      <c r="C25293" t="s">
        <v>26</v>
      </c>
      <c r="D25293" t="s">
        <v>9121</v>
      </c>
    </row>
    <row r="25294" spans="1:4" ht="15">
      <c r="A25294" t="s">
        <v>5209</v>
      </c>
      <c r="B25294" s="53">
        <v>2016</v>
      </c>
      <c r="C25294" t="s">
        <v>1279</v>
      </c>
      <c r="D25294" t="s">
        <v>9122</v>
      </c>
    </row>
    <row r="25295" spans="1:4" ht="15">
      <c r="A25295" t="s">
        <v>5209</v>
      </c>
      <c r="B25295" s="53">
        <v>2016</v>
      </c>
      <c r="C25295" t="s">
        <v>1279</v>
      </c>
      <c r="D25295" t="s">
        <v>9123</v>
      </c>
    </row>
    <row r="25296" spans="1:4" ht="15">
      <c r="A25296" t="s">
        <v>5209</v>
      </c>
      <c r="B25296" s="53">
        <v>2016</v>
      </c>
      <c r="C25296" t="s">
        <v>937</v>
      </c>
      <c r="D25296" t="s">
        <v>9124</v>
      </c>
    </row>
    <row r="25297" spans="1:4" ht="15">
      <c r="A25297" t="s">
        <v>5209</v>
      </c>
      <c r="B25297" s="53">
        <v>2016</v>
      </c>
      <c r="C25297" t="s">
        <v>661</v>
      </c>
      <c r="D25297" t="s">
        <v>9125</v>
      </c>
    </row>
    <row r="25298" spans="1:4" ht="15">
      <c r="A25298" t="s">
        <v>5209</v>
      </c>
      <c r="B25298" s="53">
        <v>2016</v>
      </c>
      <c r="C25298" t="s">
        <v>661</v>
      </c>
      <c r="D25298" t="s">
        <v>9126</v>
      </c>
    </row>
    <row r="25299" spans="1:4" ht="15">
      <c r="A25299" t="s">
        <v>5209</v>
      </c>
      <c r="B25299" s="53">
        <v>2016</v>
      </c>
      <c r="C25299" t="s">
        <v>645</v>
      </c>
      <c r="D25299" t="s">
        <v>9127</v>
      </c>
    </row>
    <row r="25300" spans="1:4" ht="15">
      <c r="A25300" t="s">
        <v>5209</v>
      </c>
      <c r="B25300" s="53">
        <v>2016</v>
      </c>
      <c r="C25300" t="s">
        <v>645</v>
      </c>
      <c r="D25300" t="s">
        <v>9128</v>
      </c>
    </row>
    <row r="25301" spans="1:4" ht="15">
      <c r="A25301" t="s">
        <v>5209</v>
      </c>
      <c r="B25301" s="53">
        <v>2016</v>
      </c>
      <c r="C25301" t="s">
        <v>780</v>
      </c>
      <c r="D25301" t="s">
        <v>9129</v>
      </c>
    </row>
    <row r="25302" spans="1:4" ht="15">
      <c r="A25302" t="s">
        <v>5209</v>
      </c>
      <c r="B25302" s="53">
        <v>2016</v>
      </c>
      <c r="C25302" t="s">
        <v>6463</v>
      </c>
      <c r="D25302" t="s">
        <v>9092</v>
      </c>
    </row>
    <row r="25303" spans="1:4" ht="15">
      <c r="A25303" t="s">
        <v>5209</v>
      </c>
      <c r="B25303" s="53">
        <v>2016</v>
      </c>
      <c r="C25303" t="s">
        <v>6463</v>
      </c>
      <c r="D25303" t="s">
        <v>9130</v>
      </c>
    </row>
    <row r="25304" spans="1:4" ht="15">
      <c r="A25304" t="s">
        <v>5209</v>
      </c>
      <c r="B25304" s="53">
        <v>2016</v>
      </c>
      <c r="C25304" t="s">
        <v>6463</v>
      </c>
      <c r="D25304" t="s">
        <v>9084</v>
      </c>
    </row>
    <row r="25305" spans="1:4" ht="15">
      <c r="A25305" t="s">
        <v>5209</v>
      </c>
      <c r="B25305" s="53">
        <v>2016</v>
      </c>
      <c r="C25305" t="s">
        <v>6463</v>
      </c>
      <c r="D25305" t="s">
        <v>9087</v>
      </c>
    </row>
    <row r="25306" spans="1:4" ht="15">
      <c r="A25306" t="s">
        <v>5209</v>
      </c>
      <c r="B25306" s="53">
        <v>2015</v>
      </c>
      <c r="C25306" t="s">
        <v>1338</v>
      </c>
      <c r="D25306" t="s">
        <v>9131</v>
      </c>
    </row>
    <row r="25307" spans="1:4" ht="15">
      <c r="A25307" t="s">
        <v>5209</v>
      </c>
      <c r="B25307" s="53">
        <v>2015</v>
      </c>
      <c r="C25307" t="s">
        <v>984</v>
      </c>
      <c r="D25307" t="s">
        <v>9132</v>
      </c>
    </row>
    <row r="25308" spans="1:4" ht="15">
      <c r="A25308" t="s">
        <v>5209</v>
      </c>
      <c r="B25308" s="53">
        <v>2015</v>
      </c>
      <c r="C25308" t="s">
        <v>2232</v>
      </c>
      <c r="D25308" t="s">
        <v>9133</v>
      </c>
    </row>
    <row r="25309" spans="1:4" ht="15">
      <c r="A25309" t="s">
        <v>5209</v>
      </c>
      <c r="B25309" s="53">
        <v>2015</v>
      </c>
      <c r="C25309" t="s">
        <v>892</v>
      </c>
      <c r="D25309" t="s">
        <v>9134</v>
      </c>
    </row>
    <row r="25310" spans="1:4" ht="15">
      <c r="A25310" t="s">
        <v>5209</v>
      </c>
      <c r="B25310" s="53">
        <v>2015</v>
      </c>
      <c r="C25310" t="s">
        <v>3797</v>
      </c>
      <c r="D25310" t="s">
        <v>9135</v>
      </c>
    </row>
    <row r="25311" spans="1:4" ht="15">
      <c r="A25311" t="s">
        <v>5209</v>
      </c>
      <c r="B25311" s="53">
        <v>2015</v>
      </c>
      <c r="C25311" t="s">
        <v>48</v>
      </c>
      <c r="D25311" t="s">
        <v>9136</v>
      </c>
    </row>
    <row r="25312" spans="1:4" ht="15">
      <c r="A25312" t="s">
        <v>5209</v>
      </c>
      <c r="B25312" s="53">
        <v>2015</v>
      </c>
      <c r="C25312" t="s">
        <v>48</v>
      </c>
      <c r="D25312" t="s">
        <v>4936</v>
      </c>
    </row>
    <row r="25313" spans="1:4" ht="15">
      <c r="A25313" t="s">
        <v>5209</v>
      </c>
      <c r="B25313" s="53">
        <v>2015</v>
      </c>
      <c r="C25313" t="s">
        <v>996</v>
      </c>
      <c r="D25313" t="s">
        <v>9137</v>
      </c>
    </row>
    <row r="25314" spans="1:4" ht="15">
      <c r="A25314" t="s">
        <v>5209</v>
      </c>
      <c r="B25314" s="53">
        <v>2015</v>
      </c>
      <c r="C25314" t="s">
        <v>996</v>
      </c>
      <c r="D25314" t="s">
        <v>9138</v>
      </c>
    </row>
    <row r="25315" spans="1:4" ht="15">
      <c r="A25315" t="s">
        <v>5209</v>
      </c>
      <c r="B25315" s="53">
        <v>2015</v>
      </c>
      <c r="C25315" t="s">
        <v>996</v>
      </c>
      <c r="D25315" t="s">
        <v>9139</v>
      </c>
    </row>
    <row r="25316" spans="1:4" ht="15">
      <c r="A25316" t="s">
        <v>5209</v>
      </c>
      <c r="B25316" s="53">
        <v>2015</v>
      </c>
      <c r="C25316" t="s">
        <v>1248</v>
      </c>
      <c r="D25316" t="s">
        <v>9140</v>
      </c>
    </row>
    <row r="25317" spans="1:4" ht="15">
      <c r="A25317" t="s">
        <v>5209</v>
      </c>
      <c r="B25317" s="53">
        <v>2015</v>
      </c>
      <c r="C25317" t="s">
        <v>156</v>
      </c>
      <c r="D25317" t="s">
        <v>9141</v>
      </c>
    </row>
    <row r="25318" spans="1:4" ht="15">
      <c r="A25318" t="s">
        <v>5209</v>
      </c>
      <c r="B25318" s="53">
        <v>2015</v>
      </c>
      <c r="C25318" t="s">
        <v>26</v>
      </c>
      <c r="D25318" t="s">
        <v>9142</v>
      </c>
    </row>
    <row r="25319" spans="1:4" ht="15">
      <c r="A25319" t="s">
        <v>5209</v>
      </c>
      <c r="B25319" s="53">
        <v>2015</v>
      </c>
      <c r="C25319" t="s">
        <v>26</v>
      </c>
      <c r="D25319" t="s">
        <v>9143</v>
      </c>
    </row>
    <row r="25320" spans="1:4" ht="15">
      <c r="A25320" t="s">
        <v>5209</v>
      </c>
      <c r="B25320" s="53">
        <v>2015</v>
      </c>
      <c r="C25320" t="s">
        <v>26</v>
      </c>
      <c r="D25320" t="s">
        <v>9144</v>
      </c>
    </row>
    <row r="25321" spans="1:4" ht="15">
      <c r="A25321" t="s">
        <v>5209</v>
      </c>
      <c r="B25321" s="53">
        <v>2015</v>
      </c>
      <c r="C25321" t="s">
        <v>661</v>
      </c>
      <c r="D25321" t="s">
        <v>9145</v>
      </c>
    </row>
    <row r="25322" spans="1:4" ht="15">
      <c r="A25322" t="s">
        <v>5209</v>
      </c>
      <c r="B25322" s="53">
        <v>2015</v>
      </c>
      <c r="C25322" t="s">
        <v>1250</v>
      </c>
      <c r="D25322" t="s">
        <v>9146</v>
      </c>
    </row>
    <row r="25323" spans="1:4" ht="15">
      <c r="A25323" t="s">
        <v>5209</v>
      </c>
      <c r="B25323" s="53">
        <v>2015</v>
      </c>
      <c r="C25323" t="s">
        <v>645</v>
      </c>
      <c r="D25323" t="s">
        <v>9147</v>
      </c>
    </row>
    <row r="25324" spans="1:4" ht="15">
      <c r="A25324" t="s">
        <v>5209</v>
      </c>
      <c r="B25324" s="53">
        <v>2015</v>
      </c>
      <c r="C25324" t="s">
        <v>645</v>
      </c>
      <c r="D25324" t="s">
        <v>9148</v>
      </c>
    </row>
    <row r="25325" spans="1:4" ht="15">
      <c r="A25325" t="s">
        <v>5209</v>
      </c>
      <c r="B25325" s="53">
        <v>2015</v>
      </c>
      <c r="C25325" t="s">
        <v>645</v>
      </c>
      <c r="D25325" t="s">
        <v>9149</v>
      </c>
    </row>
    <row r="25326" spans="1:4" ht="15">
      <c r="A25326" t="s">
        <v>5209</v>
      </c>
      <c r="B25326" s="53">
        <v>2015</v>
      </c>
      <c r="C25326" t="s">
        <v>3312</v>
      </c>
      <c r="D25326" t="s">
        <v>9150</v>
      </c>
    </row>
    <row r="25327" spans="1:4" ht="15">
      <c r="A25327" t="s">
        <v>5209</v>
      </c>
      <c r="B25327" s="53">
        <v>2015</v>
      </c>
      <c r="C25327" t="s">
        <v>1005</v>
      </c>
      <c r="D25327" t="s">
        <v>9151</v>
      </c>
    </row>
    <row r="25328" spans="1:4" ht="15">
      <c r="A25328" t="s">
        <v>5209</v>
      </c>
      <c r="B25328" s="53">
        <v>2015</v>
      </c>
      <c r="C25328" t="s">
        <v>2933</v>
      </c>
      <c r="D25328" t="s">
        <v>9152</v>
      </c>
    </row>
    <row r="25329" spans="1:4" ht="15">
      <c r="A25329" t="s">
        <v>5209</v>
      </c>
      <c r="B25329" s="53">
        <v>2014</v>
      </c>
      <c r="C25329" t="s">
        <v>3</v>
      </c>
      <c r="D25329" t="s">
        <v>9153</v>
      </c>
    </row>
    <row r="25330" spans="1:4" ht="15">
      <c r="A25330" t="s">
        <v>5209</v>
      </c>
      <c r="B25330" s="53">
        <v>2014</v>
      </c>
      <c r="C25330" t="s">
        <v>2232</v>
      </c>
      <c r="D25330" t="s">
        <v>9154</v>
      </c>
    </row>
    <row r="25331" spans="1:4" ht="15">
      <c r="A25331" t="s">
        <v>5209</v>
      </c>
      <c r="B25331" s="53">
        <v>2014</v>
      </c>
      <c r="C25331" t="s">
        <v>892</v>
      </c>
      <c r="D25331" t="s">
        <v>9155</v>
      </c>
    </row>
    <row r="25332" spans="1:4" ht="15">
      <c r="A25332" t="s">
        <v>5209</v>
      </c>
      <c r="B25332" s="53">
        <v>2014</v>
      </c>
      <c r="C25332" t="s">
        <v>875</v>
      </c>
      <c r="D25332" t="s">
        <v>9156</v>
      </c>
    </row>
    <row r="25333" spans="1:4" ht="15">
      <c r="A25333" t="s">
        <v>5209</v>
      </c>
      <c r="B25333" s="53">
        <v>2014</v>
      </c>
      <c r="C25333" t="s">
        <v>1167</v>
      </c>
      <c r="D25333" t="s">
        <v>9157</v>
      </c>
    </row>
    <row r="25334" spans="1:4" ht="15">
      <c r="A25334" t="s">
        <v>5209</v>
      </c>
      <c r="B25334" s="53">
        <v>2014</v>
      </c>
      <c r="C25334" t="s">
        <v>26</v>
      </c>
      <c r="D25334" t="s">
        <v>9158</v>
      </c>
    </row>
    <row r="25335" spans="1:4" ht="15">
      <c r="A25335" t="s">
        <v>5209</v>
      </c>
      <c r="B25335" s="53">
        <v>2014</v>
      </c>
      <c r="C25335" t="s">
        <v>26</v>
      </c>
      <c r="D25335" t="s">
        <v>9159</v>
      </c>
    </row>
    <row r="25336" spans="1:4" ht="15">
      <c r="A25336" t="s">
        <v>5209</v>
      </c>
      <c r="B25336" s="53">
        <v>2014</v>
      </c>
      <c r="C25336" t="s">
        <v>26</v>
      </c>
      <c r="D25336" t="s">
        <v>9160</v>
      </c>
    </row>
    <row r="25337" spans="1:4" ht="15">
      <c r="A25337" t="s">
        <v>5209</v>
      </c>
      <c r="B25337" s="53">
        <v>2014</v>
      </c>
      <c r="C25337" t="s">
        <v>26</v>
      </c>
      <c r="D25337" t="s">
        <v>9161</v>
      </c>
    </row>
    <row r="25338" spans="1:4" ht="15">
      <c r="A25338" t="s">
        <v>5209</v>
      </c>
      <c r="B25338" s="53">
        <v>2014</v>
      </c>
      <c r="C25338" t="s">
        <v>26</v>
      </c>
      <c r="D25338" t="s">
        <v>9162</v>
      </c>
    </row>
    <row r="25339" spans="1:4" ht="15">
      <c r="A25339" t="s">
        <v>5209</v>
      </c>
      <c r="B25339" s="53">
        <v>2014</v>
      </c>
      <c r="C25339" t="s">
        <v>1279</v>
      </c>
      <c r="D25339" t="s">
        <v>9163</v>
      </c>
    </row>
    <row r="25340" spans="1:4" ht="15">
      <c r="A25340" t="s">
        <v>5209</v>
      </c>
      <c r="B25340" s="53">
        <v>2014</v>
      </c>
      <c r="C25340" t="s">
        <v>1279</v>
      </c>
      <c r="D25340" t="s">
        <v>9164</v>
      </c>
    </row>
    <row r="25341" spans="1:4" ht="15">
      <c r="A25341" t="s">
        <v>5209</v>
      </c>
      <c r="B25341" s="53">
        <v>2014</v>
      </c>
      <c r="C25341" t="s">
        <v>1279</v>
      </c>
      <c r="D25341" t="s">
        <v>9165</v>
      </c>
    </row>
    <row r="25342" spans="1:4" ht="15">
      <c r="A25342" t="s">
        <v>5209</v>
      </c>
      <c r="B25342" s="53">
        <v>2014</v>
      </c>
      <c r="C25342" t="s">
        <v>1279</v>
      </c>
      <c r="D25342" t="s">
        <v>9166</v>
      </c>
    </row>
    <row r="25343" spans="1:4" ht="15">
      <c r="A25343" t="s">
        <v>5209</v>
      </c>
      <c r="B25343" s="53">
        <v>2014</v>
      </c>
      <c r="C25343" t="s">
        <v>9167</v>
      </c>
      <c r="D25343" t="s">
        <v>9168</v>
      </c>
    </row>
    <row r="25344" spans="1:4" ht="15">
      <c r="A25344" t="s">
        <v>5209</v>
      </c>
      <c r="B25344" s="53">
        <v>2014</v>
      </c>
      <c r="C25344" t="s">
        <v>661</v>
      </c>
      <c r="D25344" t="s">
        <v>9169</v>
      </c>
    </row>
    <row r="25345" spans="1:4" ht="15">
      <c r="A25345" t="s">
        <v>5209</v>
      </c>
      <c r="B25345" s="53">
        <v>2014</v>
      </c>
      <c r="C25345" t="s">
        <v>661</v>
      </c>
      <c r="D25345" t="s">
        <v>9170</v>
      </c>
    </row>
    <row r="25346" spans="1:4" ht="15">
      <c r="A25346" t="s">
        <v>5209</v>
      </c>
      <c r="B25346" s="53">
        <v>2014</v>
      </c>
      <c r="C25346" t="s">
        <v>661</v>
      </c>
      <c r="D25346" t="s">
        <v>9171</v>
      </c>
    </row>
    <row r="25347" spans="1:4" ht="15">
      <c r="A25347" t="s">
        <v>5209</v>
      </c>
      <c r="B25347" s="53">
        <v>2014</v>
      </c>
      <c r="C25347" t="s">
        <v>661</v>
      </c>
      <c r="D25347" t="s">
        <v>9172</v>
      </c>
    </row>
    <row r="25348" spans="1:4" ht="15">
      <c r="A25348" t="s">
        <v>5209</v>
      </c>
      <c r="B25348" s="53">
        <v>2014</v>
      </c>
      <c r="C25348" t="s">
        <v>902</v>
      </c>
      <c r="D25348" t="s">
        <v>9173</v>
      </c>
    </row>
    <row r="25349" spans="1:4" ht="15">
      <c r="A25349" t="s">
        <v>5209</v>
      </c>
      <c r="B25349" s="53">
        <v>2014</v>
      </c>
      <c r="C25349" t="s">
        <v>6463</v>
      </c>
      <c r="D25349" t="s">
        <v>9174</v>
      </c>
    </row>
    <row r="25350" spans="1:4" ht="15">
      <c r="A25350" t="s">
        <v>5209</v>
      </c>
      <c r="B25350" s="53">
        <v>2014</v>
      </c>
      <c r="C25350" t="s">
        <v>6463</v>
      </c>
      <c r="D25350" t="s">
        <v>9175</v>
      </c>
    </row>
    <row r="25351" spans="1:4" ht="15">
      <c r="A25351" t="s">
        <v>5209</v>
      </c>
      <c r="B25351" s="53">
        <v>2014</v>
      </c>
      <c r="C25351" t="s">
        <v>6463</v>
      </c>
      <c r="D25351" t="s">
        <v>9176</v>
      </c>
    </row>
    <row r="25352" spans="1:4" ht="15">
      <c r="A25352" t="s">
        <v>5209</v>
      </c>
      <c r="B25352" s="53">
        <v>2014</v>
      </c>
      <c r="C25352" t="s">
        <v>1005</v>
      </c>
      <c r="D25352" t="s">
        <v>9177</v>
      </c>
    </row>
    <row r="25353" spans="1:4" ht="15">
      <c r="A25353" t="s">
        <v>5209</v>
      </c>
      <c r="B25353" s="53">
        <v>2014</v>
      </c>
      <c r="C25353" t="s">
        <v>9178</v>
      </c>
      <c r="D25353" t="s">
        <v>9179</v>
      </c>
    </row>
    <row r="25354" spans="1:4" ht="15">
      <c r="A25354" t="s">
        <v>5209</v>
      </c>
      <c r="B25354" s="53">
        <v>2014</v>
      </c>
      <c r="C25354" t="s">
        <v>6463</v>
      </c>
      <c r="D25354" t="s">
        <v>9180</v>
      </c>
    </row>
    <row r="25355" spans="1:4" ht="15">
      <c r="A25355" t="s">
        <v>5209</v>
      </c>
      <c r="B25355" s="53">
        <v>2013</v>
      </c>
      <c r="C25355" t="s">
        <v>30</v>
      </c>
      <c r="D25355" t="s">
        <v>9181</v>
      </c>
    </row>
    <row r="25356" spans="1:4" ht="15">
      <c r="A25356" t="s">
        <v>5209</v>
      </c>
      <c r="B25356" s="53">
        <v>2013</v>
      </c>
      <c r="C25356" t="s">
        <v>1653</v>
      </c>
      <c r="D25356" t="s">
        <v>9182</v>
      </c>
    </row>
    <row r="25357" spans="1:4" ht="15">
      <c r="A25357" t="s">
        <v>5209</v>
      </c>
      <c r="B25357" s="53">
        <v>2013</v>
      </c>
      <c r="C25357" t="s">
        <v>875</v>
      </c>
      <c r="D25357" t="s">
        <v>9183</v>
      </c>
    </row>
    <row r="25358" spans="1:4" ht="15">
      <c r="A25358" t="s">
        <v>5209</v>
      </c>
      <c r="B25358" s="53">
        <v>2013</v>
      </c>
      <c r="C25358" t="s">
        <v>970</v>
      </c>
      <c r="D25358" t="s">
        <v>9184</v>
      </c>
    </row>
    <row r="25359" spans="1:4" ht="15">
      <c r="A25359" t="s">
        <v>5209</v>
      </c>
      <c r="B25359" s="53">
        <v>2013</v>
      </c>
      <c r="C25359" t="s">
        <v>996</v>
      </c>
      <c r="D25359" t="s">
        <v>9185</v>
      </c>
    </row>
    <row r="25360" spans="1:4" ht="15">
      <c r="A25360" t="s">
        <v>5209</v>
      </c>
      <c r="B25360" s="53">
        <v>2013</v>
      </c>
      <c r="C25360" t="s">
        <v>996</v>
      </c>
      <c r="D25360" t="s">
        <v>9186</v>
      </c>
    </row>
    <row r="25361" spans="1:4" ht="15">
      <c r="A25361" t="s">
        <v>5209</v>
      </c>
      <c r="B25361" s="53">
        <v>2013</v>
      </c>
      <c r="C25361" t="s">
        <v>996</v>
      </c>
      <c r="D25361" t="s">
        <v>9187</v>
      </c>
    </row>
    <row r="25362" spans="1:4" ht="15">
      <c r="A25362" t="s">
        <v>5209</v>
      </c>
      <c r="B25362" s="53">
        <v>2013</v>
      </c>
      <c r="C25362" t="s">
        <v>1260</v>
      </c>
      <c r="D25362" t="s">
        <v>9188</v>
      </c>
    </row>
    <row r="25363" spans="1:4" ht="15">
      <c r="A25363" t="s">
        <v>5209</v>
      </c>
      <c r="B25363" s="53">
        <v>2013</v>
      </c>
      <c r="C25363" t="s">
        <v>9189</v>
      </c>
      <c r="D25363" t="s">
        <v>9190</v>
      </c>
    </row>
    <row r="25364" spans="1:4" ht="15">
      <c r="A25364" t="s">
        <v>5209</v>
      </c>
      <c r="B25364" s="53">
        <v>2013</v>
      </c>
      <c r="C25364" t="s">
        <v>661</v>
      </c>
      <c r="D25364" t="s">
        <v>9191</v>
      </c>
    </row>
    <row r="25365" spans="1:4" ht="15">
      <c r="A25365" t="s">
        <v>5209</v>
      </c>
      <c r="B25365" s="53">
        <v>2013</v>
      </c>
      <c r="C25365" t="s">
        <v>1251</v>
      </c>
      <c r="D25365" t="s">
        <v>9192</v>
      </c>
    </row>
    <row r="25366" spans="1:4" ht="15">
      <c r="A25366" t="s">
        <v>5209</v>
      </c>
      <c r="B25366" s="53">
        <v>2013</v>
      </c>
      <c r="C25366" t="s">
        <v>645</v>
      </c>
      <c r="D25366" t="s">
        <v>9193</v>
      </c>
    </row>
    <row r="25367" spans="1:4" ht="15">
      <c r="A25367" t="s">
        <v>5209</v>
      </c>
      <c r="B25367" s="53">
        <v>2013</v>
      </c>
      <c r="C25367" t="s">
        <v>1043</v>
      </c>
      <c r="D25367" t="s">
        <v>9194</v>
      </c>
    </row>
    <row r="25368" spans="1:4" ht="15">
      <c r="A25368" t="s">
        <v>5209</v>
      </c>
      <c r="B25368" s="53">
        <v>2013</v>
      </c>
      <c r="C25368" t="s">
        <v>6463</v>
      </c>
      <c r="D25368" t="s">
        <v>9081</v>
      </c>
    </row>
    <row r="25369" spans="1:4" ht="15">
      <c r="A25369" t="s">
        <v>5209</v>
      </c>
      <c r="B25369" s="53">
        <v>2013</v>
      </c>
      <c r="C25369" t="s">
        <v>6463</v>
      </c>
      <c r="D25369" t="s">
        <v>9195</v>
      </c>
    </row>
    <row r="25370" spans="1:4" ht="15">
      <c r="A25370" t="s">
        <v>5209</v>
      </c>
      <c r="B25370" s="53">
        <v>2013</v>
      </c>
      <c r="C25370" t="s">
        <v>6463</v>
      </c>
      <c r="D25370" t="s">
        <v>9196</v>
      </c>
    </row>
    <row r="25371" spans="1:4" ht="15">
      <c r="A25371" t="s">
        <v>5209</v>
      </c>
      <c r="B25371" s="53">
        <v>2013</v>
      </c>
      <c r="C25371" t="s">
        <v>6463</v>
      </c>
      <c r="D25371" t="s">
        <v>9078</v>
      </c>
    </row>
    <row r="25372" spans="1:4" ht="15">
      <c r="A25372" t="s">
        <v>5209</v>
      </c>
      <c r="B25372" s="53">
        <v>2013</v>
      </c>
      <c r="C25372" t="s">
        <v>3312</v>
      </c>
      <c r="D25372" t="s">
        <v>9197</v>
      </c>
    </row>
    <row r="25373" spans="1:4" ht="15">
      <c r="A25373" t="s">
        <v>5209</v>
      </c>
      <c r="B25373" s="53">
        <v>2013</v>
      </c>
      <c r="C25373" t="s">
        <v>1007</v>
      </c>
      <c r="D25373" t="s">
        <v>9198</v>
      </c>
    </row>
    <row r="25374" spans="1:4" ht="15">
      <c r="A25374" t="s">
        <v>5209</v>
      </c>
      <c r="B25374" s="53">
        <v>2013</v>
      </c>
      <c r="C25374" t="s">
        <v>9199</v>
      </c>
      <c r="D25374" t="s">
        <v>9200</v>
      </c>
    </row>
    <row r="25375" spans="1:4" ht="15">
      <c r="A25375" t="s">
        <v>5209</v>
      </c>
      <c r="B25375" s="53">
        <v>2013</v>
      </c>
      <c r="C25375" t="s">
        <v>2</v>
      </c>
      <c r="D25375" t="s">
        <v>9201</v>
      </c>
    </row>
    <row r="25376" spans="1:4" ht="15">
      <c r="A25376" t="s">
        <v>5209</v>
      </c>
      <c r="B25376" s="53">
        <v>2012</v>
      </c>
      <c r="C25376" t="s">
        <v>883</v>
      </c>
      <c r="D25376" t="s">
        <v>9202</v>
      </c>
    </row>
    <row r="25377" spans="1:4" ht="15">
      <c r="A25377" t="s">
        <v>5209</v>
      </c>
      <c r="B25377" s="53">
        <v>2012</v>
      </c>
      <c r="C25377" t="s">
        <v>892</v>
      </c>
      <c r="D25377" t="s">
        <v>9203</v>
      </c>
    </row>
    <row r="25378" spans="1:4" ht="15">
      <c r="A25378" t="s">
        <v>5209</v>
      </c>
      <c r="B25378" s="53">
        <v>2012</v>
      </c>
      <c r="C25378" t="s">
        <v>2895</v>
      </c>
      <c r="D25378" t="s">
        <v>9204</v>
      </c>
    </row>
    <row r="25379" spans="1:4" ht="15">
      <c r="A25379" t="s">
        <v>5209</v>
      </c>
      <c r="B25379" s="53">
        <v>2012</v>
      </c>
      <c r="C25379" t="s">
        <v>33</v>
      </c>
      <c r="D25379" t="s">
        <v>9205</v>
      </c>
    </row>
    <row r="25380" spans="1:4" ht="15">
      <c r="A25380" t="s">
        <v>5209</v>
      </c>
      <c r="B25380" s="53">
        <v>2012</v>
      </c>
      <c r="C25380" t="s">
        <v>1248</v>
      </c>
      <c r="D25380" t="s">
        <v>9206</v>
      </c>
    </row>
    <row r="25381" spans="1:4" ht="15">
      <c r="A25381" t="s">
        <v>5209</v>
      </c>
      <c r="B25381" s="53">
        <v>2012</v>
      </c>
      <c r="C25381" t="s">
        <v>26</v>
      </c>
      <c r="D25381" t="s">
        <v>9207</v>
      </c>
    </row>
    <row r="25382" spans="1:4" ht="15">
      <c r="A25382" t="s">
        <v>5209</v>
      </c>
      <c r="B25382" s="53">
        <v>2012</v>
      </c>
      <c r="C25382" t="s">
        <v>9208</v>
      </c>
      <c r="D25382" t="s">
        <v>9209</v>
      </c>
    </row>
    <row r="25383" spans="1:4" ht="15">
      <c r="A25383" t="s">
        <v>5209</v>
      </c>
      <c r="B25383" s="53">
        <v>2012</v>
      </c>
      <c r="C25383" t="s">
        <v>8075</v>
      </c>
      <c r="D25383" t="s">
        <v>9200</v>
      </c>
    </row>
    <row r="25384" spans="1:4" ht="15">
      <c r="A25384" t="s">
        <v>5209</v>
      </c>
      <c r="B25384" s="53">
        <v>2012</v>
      </c>
      <c r="C25384" t="s">
        <v>1235</v>
      </c>
      <c r="D25384" t="s">
        <v>9210</v>
      </c>
    </row>
    <row r="25385" spans="1:4" ht="15">
      <c r="A25385" t="s">
        <v>5209</v>
      </c>
      <c r="B25385" s="53">
        <v>2012</v>
      </c>
      <c r="C25385" t="s">
        <v>645</v>
      </c>
      <c r="D25385" t="s">
        <v>9211</v>
      </c>
    </row>
    <row r="25386" spans="1:4" ht="15">
      <c r="A25386" t="s">
        <v>5209</v>
      </c>
      <c r="B25386" s="53">
        <v>2012</v>
      </c>
      <c r="C25386" t="s">
        <v>645</v>
      </c>
      <c r="D25386" t="s">
        <v>9212</v>
      </c>
    </row>
    <row r="25387" spans="1:4" ht="15">
      <c r="A25387" t="s">
        <v>5209</v>
      </c>
      <c r="B25387" s="53">
        <v>2012</v>
      </c>
      <c r="C25387" t="s">
        <v>780</v>
      </c>
      <c r="D25387" t="s">
        <v>9213</v>
      </c>
    </row>
    <row r="25388" spans="1:4" ht="15">
      <c r="A25388" t="s">
        <v>5209</v>
      </c>
      <c r="B25388" s="53">
        <v>2012</v>
      </c>
      <c r="C25388" t="s">
        <v>932</v>
      </c>
      <c r="D25388" t="s">
        <v>9214</v>
      </c>
    </row>
    <row r="25389" spans="1:4" ht="15">
      <c r="A25389" t="s">
        <v>5209</v>
      </c>
      <c r="B25389" s="53">
        <v>2012</v>
      </c>
      <c r="C25389" t="s">
        <v>6463</v>
      </c>
      <c r="D25389" t="s">
        <v>9215</v>
      </c>
    </row>
    <row r="25390" spans="1:4" ht="15">
      <c r="A25390" t="s">
        <v>5209</v>
      </c>
      <c r="B25390" s="53">
        <v>2012</v>
      </c>
      <c r="C25390" t="s">
        <v>6463</v>
      </c>
      <c r="D25390" t="s">
        <v>9216</v>
      </c>
    </row>
    <row r="25391" spans="1:4" ht="15">
      <c r="A25391" t="s">
        <v>5209</v>
      </c>
      <c r="B25391" s="53">
        <v>2012</v>
      </c>
      <c r="C25391" t="s">
        <v>6463</v>
      </c>
      <c r="D25391" t="s">
        <v>9217</v>
      </c>
    </row>
    <row r="25392" spans="1:4" ht="15">
      <c r="A25392" t="s">
        <v>5209</v>
      </c>
      <c r="B25392" s="53">
        <v>2012</v>
      </c>
      <c r="C25392" t="s">
        <v>791</v>
      </c>
      <c r="D25392" t="s">
        <v>9218</v>
      </c>
    </row>
    <row r="25393" spans="1:4" ht="15">
      <c r="A25393" t="s">
        <v>5209</v>
      </c>
      <c r="B25393" s="53">
        <v>2012</v>
      </c>
      <c r="C25393" t="s">
        <v>791</v>
      </c>
      <c r="D25393" t="s">
        <v>9219</v>
      </c>
    </row>
    <row r="25394" spans="1:4" ht="15">
      <c r="A25394" t="s">
        <v>5209</v>
      </c>
      <c r="B25394" s="53">
        <v>2012</v>
      </c>
      <c r="C25394" t="s">
        <v>791</v>
      </c>
      <c r="D25394" t="s">
        <v>9220</v>
      </c>
    </row>
    <row r="25395" spans="1:4" ht="15">
      <c r="A25395" t="s">
        <v>5209</v>
      </c>
      <c r="B25395" s="53">
        <v>2012</v>
      </c>
      <c r="C25395" t="s">
        <v>9221</v>
      </c>
      <c r="D25395" t="s">
        <v>9222</v>
      </c>
    </row>
    <row r="25396" spans="1:4" ht="15">
      <c r="A25396" t="s">
        <v>5209</v>
      </c>
      <c r="B25396" s="53">
        <v>2012</v>
      </c>
      <c r="C25396" t="s">
        <v>1005</v>
      </c>
      <c r="D25396" t="s">
        <v>9223</v>
      </c>
    </row>
    <row r="25397" spans="1:4" ht="15">
      <c r="A25397" t="s">
        <v>5209</v>
      </c>
      <c r="B25397" s="53">
        <v>2012</v>
      </c>
      <c r="C25397" t="s">
        <v>2933</v>
      </c>
      <c r="D25397" t="s">
        <v>9224</v>
      </c>
    </row>
    <row r="25398" spans="1:4" ht="15">
      <c r="A25398" t="s">
        <v>5209</v>
      </c>
      <c r="B25398" s="53">
        <v>2011</v>
      </c>
      <c r="C25398" t="s">
        <v>5151</v>
      </c>
      <c r="D25398" t="s">
        <v>9225</v>
      </c>
    </row>
    <row r="25399" spans="1:4" ht="15">
      <c r="A25399" t="s">
        <v>5209</v>
      </c>
      <c r="B25399" s="53">
        <v>2011</v>
      </c>
      <c r="C25399" t="s">
        <v>996</v>
      </c>
      <c r="D25399" t="s">
        <v>9226</v>
      </c>
    </row>
    <row r="25400" spans="1:4" ht="15">
      <c r="A25400" t="s">
        <v>5209</v>
      </c>
      <c r="B25400" s="53">
        <v>2011</v>
      </c>
      <c r="C25400" t="s">
        <v>996</v>
      </c>
      <c r="D25400" t="s">
        <v>9227</v>
      </c>
    </row>
    <row r="25401" spans="1:4" ht="15">
      <c r="A25401" t="s">
        <v>5209</v>
      </c>
      <c r="B25401" s="53">
        <v>2011</v>
      </c>
      <c r="C25401" t="s">
        <v>1167</v>
      </c>
      <c r="D25401" t="s">
        <v>9228</v>
      </c>
    </row>
    <row r="25402" spans="1:4" ht="15">
      <c r="A25402" t="s">
        <v>5209</v>
      </c>
      <c r="B25402" s="53">
        <v>2011</v>
      </c>
      <c r="C25402" t="s">
        <v>26</v>
      </c>
      <c r="D25402" t="s">
        <v>9229</v>
      </c>
    </row>
    <row r="25403" spans="1:4" ht="15">
      <c r="A25403" t="s">
        <v>5209</v>
      </c>
      <c r="B25403" s="53">
        <v>2011</v>
      </c>
      <c r="C25403" t="s">
        <v>26</v>
      </c>
      <c r="D25403" t="s">
        <v>9230</v>
      </c>
    </row>
    <row r="25404" spans="1:4" ht="15">
      <c r="A25404" t="s">
        <v>5209</v>
      </c>
      <c r="B25404" s="53">
        <v>2011</v>
      </c>
      <c r="C25404" t="s">
        <v>9231</v>
      </c>
      <c r="D25404" t="s">
        <v>9232</v>
      </c>
    </row>
    <row r="25405" spans="1:4" ht="15">
      <c r="A25405" t="s">
        <v>5209</v>
      </c>
      <c r="B25405" s="53">
        <v>2011</v>
      </c>
      <c r="C25405" t="s">
        <v>9233</v>
      </c>
      <c r="D25405" t="s">
        <v>9234</v>
      </c>
    </row>
    <row r="25406" spans="1:4" ht="15">
      <c r="A25406" t="s">
        <v>5209</v>
      </c>
      <c r="B25406" s="53">
        <v>2011</v>
      </c>
      <c r="C25406" t="s">
        <v>9233</v>
      </c>
      <c r="D25406" t="s">
        <v>9235</v>
      </c>
    </row>
    <row r="25407" spans="1:4" ht="15">
      <c r="A25407" t="s">
        <v>5209</v>
      </c>
      <c r="B25407" s="53">
        <v>2011</v>
      </c>
      <c r="C25407" t="s">
        <v>661</v>
      </c>
      <c r="D25407" t="s">
        <v>9236</v>
      </c>
    </row>
    <row r="25408" spans="1:4" ht="15">
      <c r="A25408" t="s">
        <v>5209</v>
      </c>
      <c r="B25408" s="53">
        <v>2011</v>
      </c>
      <c r="C25408" t="s">
        <v>661</v>
      </c>
      <c r="D25408" t="s">
        <v>9237</v>
      </c>
    </row>
    <row r="25409" spans="1:4" ht="15">
      <c r="A25409" t="s">
        <v>5209</v>
      </c>
      <c r="B25409" s="53">
        <v>2011</v>
      </c>
      <c r="C25409" t="s">
        <v>661</v>
      </c>
      <c r="D25409" t="s">
        <v>9238</v>
      </c>
    </row>
    <row r="25410" spans="1:4" ht="15">
      <c r="A25410" t="s">
        <v>5209</v>
      </c>
      <c r="B25410" s="53">
        <v>2011</v>
      </c>
      <c r="C25410" t="s">
        <v>9239</v>
      </c>
      <c r="D25410" t="s">
        <v>9240</v>
      </c>
    </row>
    <row r="25411" spans="1:4" ht="15">
      <c r="A25411" t="s">
        <v>5209</v>
      </c>
      <c r="B25411" s="53">
        <v>2011</v>
      </c>
      <c r="C25411" t="s">
        <v>6463</v>
      </c>
      <c r="D25411" t="s">
        <v>9241</v>
      </c>
    </row>
    <row r="25412" spans="1:4" ht="15">
      <c r="A25412" t="s">
        <v>5209</v>
      </c>
      <c r="B25412" s="53">
        <v>2011</v>
      </c>
      <c r="C25412" t="s">
        <v>6463</v>
      </c>
      <c r="D25412" t="s">
        <v>9242</v>
      </c>
    </row>
    <row r="25413" spans="1:4" ht="15">
      <c r="A25413" t="s">
        <v>5209</v>
      </c>
      <c r="B25413" s="53">
        <v>2011</v>
      </c>
      <c r="C25413" t="s">
        <v>6463</v>
      </c>
      <c r="D25413" t="s">
        <v>9243</v>
      </c>
    </row>
    <row r="25414" spans="1:4" ht="15">
      <c r="A25414" t="s">
        <v>5209</v>
      </c>
      <c r="B25414" s="53">
        <v>2011</v>
      </c>
      <c r="C25414" t="s">
        <v>6463</v>
      </c>
      <c r="D25414" t="s">
        <v>9244</v>
      </c>
    </row>
    <row r="25415" spans="1:4" ht="15">
      <c r="A25415" t="s">
        <v>5209</v>
      </c>
      <c r="B25415" s="53">
        <v>2011</v>
      </c>
      <c r="C25415" t="s">
        <v>6463</v>
      </c>
      <c r="D25415" t="s">
        <v>9245</v>
      </c>
    </row>
    <row r="25416" spans="1:4" ht="15">
      <c r="A25416" t="s">
        <v>5209</v>
      </c>
      <c r="B25416" s="53">
        <v>2011</v>
      </c>
      <c r="C25416" t="s">
        <v>6463</v>
      </c>
      <c r="D25416" t="s">
        <v>9246</v>
      </c>
    </row>
    <row r="25417" spans="1:4" ht="15">
      <c r="A25417" t="s">
        <v>5209</v>
      </c>
      <c r="B25417" s="53">
        <v>2011</v>
      </c>
      <c r="C25417" t="s">
        <v>6463</v>
      </c>
      <c r="D25417" t="s">
        <v>9247</v>
      </c>
    </row>
    <row r="25418" spans="1:4" ht="15">
      <c r="A25418" t="s">
        <v>5209</v>
      </c>
      <c r="B25418" s="53">
        <v>2010</v>
      </c>
      <c r="C25418" t="s">
        <v>1248</v>
      </c>
      <c r="D25418" t="s">
        <v>9248</v>
      </c>
    </row>
    <row r="25419" spans="1:4" ht="15">
      <c r="A25419" t="s">
        <v>5209</v>
      </c>
      <c r="B25419" s="53">
        <v>2010</v>
      </c>
      <c r="C25419" t="s">
        <v>1167</v>
      </c>
      <c r="D25419" t="s">
        <v>9249</v>
      </c>
    </row>
    <row r="25420" spans="1:4" ht="15">
      <c r="A25420" t="s">
        <v>5209</v>
      </c>
      <c r="B25420" s="53">
        <v>2010</v>
      </c>
      <c r="C25420" t="s">
        <v>26</v>
      </c>
      <c r="D25420" t="s">
        <v>9250</v>
      </c>
    </row>
    <row r="25421" spans="1:4" ht="15">
      <c r="A25421" t="s">
        <v>5209</v>
      </c>
      <c r="B25421" s="53">
        <v>2010</v>
      </c>
      <c r="C25421" t="s">
        <v>26</v>
      </c>
      <c r="D25421" t="s">
        <v>9251</v>
      </c>
    </row>
    <row r="25422" spans="1:4" ht="15">
      <c r="A25422" t="s">
        <v>5209</v>
      </c>
      <c r="B25422" s="53">
        <v>2010</v>
      </c>
      <c r="C25422" t="s">
        <v>9057</v>
      </c>
      <c r="D25422" t="s">
        <v>9252</v>
      </c>
    </row>
    <row r="25423" spans="1:4" ht="15">
      <c r="A25423" t="s">
        <v>5209</v>
      </c>
      <c r="B25423" s="53">
        <v>2010</v>
      </c>
      <c r="C25423" t="s">
        <v>9057</v>
      </c>
      <c r="D25423" t="s">
        <v>9253</v>
      </c>
    </row>
    <row r="25424" spans="1:4" ht="15">
      <c r="A25424" t="s">
        <v>5209</v>
      </c>
      <c r="B25424" s="53">
        <v>2010</v>
      </c>
      <c r="C25424" t="s">
        <v>661</v>
      </c>
      <c r="D25424" t="s">
        <v>9254</v>
      </c>
    </row>
    <row r="25425" spans="1:4" ht="15">
      <c r="A25425" t="s">
        <v>5209</v>
      </c>
      <c r="B25425" s="53">
        <v>2010</v>
      </c>
      <c r="C25425" t="s">
        <v>661</v>
      </c>
      <c r="D25425" t="s">
        <v>9255</v>
      </c>
    </row>
    <row r="25426" spans="1:4" ht="15">
      <c r="A25426" t="s">
        <v>5209</v>
      </c>
      <c r="B25426" s="53">
        <v>2010</v>
      </c>
      <c r="C25426" t="s">
        <v>661</v>
      </c>
      <c r="D25426" t="s">
        <v>9256</v>
      </c>
    </row>
    <row r="25427" spans="1:4" ht="15">
      <c r="A25427" t="s">
        <v>5209</v>
      </c>
      <c r="B25427" s="53">
        <v>2010</v>
      </c>
      <c r="C25427" t="s">
        <v>1250</v>
      </c>
      <c r="D25427" t="s">
        <v>9257</v>
      </c>
    </row>
    <row r="25428" spans="1:4" ht="15">
      <c r="A25428" t="s">
        <v>5209</v>
      </c>
      <c r="B25428" s="53">
        <v>2010</v>
      </c>
      <c r="C25428" t="s">
        <v>645</v>
      </c>
      <c r="D25428" t="s">
        <v>9258</v>
      </c>
    </row>
    <row r="25429" spans="1:4" ht="15">
      <c r="A25429" t="s">
        <v>5209</v>
      </c>
      <c r="B25429" s="53">
        <v>2010</v>
      </c>
      <c r="C25429" t="s">
        <v>645</v>
      </c>
      <c r="D25429" t="s">
        <v>9259</v>
      </c>
    </row>
    <row r="25430" spans="1:4" ht="15">
      <c r="A25430" t="s">
        <v>5209</v>
      </c>
      <c r="B25430" s="53">
        <v>2010</v>
      </c>
      <c r="C25430" t="s">
        <v>1228</v>
      </c>
      <c r="D25430" t="s">
        <v>9260</v>
      </c>
    </row>
    <row r="25431" spans="1:4" ht="15">
      <c r="A25431" t="s">
        <v>5209</v>
      </c>
      <c r="B25431" s="53">
        <v>2010</v>
      </c>
      <c r="C25431" t="s">
        <v>1228</v>
      </c>
      <c r="D25431" t="s">
        <v>9261</v>
      </c>
    </row>
    <row r="25432" spans="1:4" ht="15">
      <c r="A25432" t="s">
        <v>5209</v>
      </c>
      <c r="B25432" s="53">
        <v>2010</v>
      </c>
      <c r="C25432" t="s">
        <v>1228</v>
      </c>
      <c r="D25432" t="s">
        <v>9262</v>
      </c>
    </row>
    <row r="25433" spans="1:4" ht="15">
      <c r="A25433" t="s">
        <v>5209</v>
      </c>
      <c r="B25433" s="53">
        <v>2010</v>
      </c>
      <c r="C25433" t="s">
        <v>1228</v>
      </c>
      <c r="D25433" t="s">
        <v>9263</v>
      </c>
    </row>
    <row r="25434" spans="1:4" ht="15">
      <c r="A25434" t="s">
        <v>5209</v>
      </c>
      <c r="B25434" s="53">
        <v>2010</v>
      </c>
      <c r="C25434" t="s">
        <v>6463</v>
      </c>
      <c r="D25434" t="s">
        <v>9264</v>
      </c>
    </row>
    <row r="25435" spans="1:4" ht="15">
      <c r="A25435" t="s">
        <v>5209</v>
      </c>
      <c r="B25435" s="53">
        <v>2010</v>
      </c>
      <c r="C25435" t="s">
        <v>6463</v>
      </c>
      <c r="D25435" t="s">
        <v>9265</v>
      </c>
    </row>
    <row r="25436" spans="1:4" ht="15">
      <c r="A25436" t="s">
        <v>5209</v>
      </c>
      <c r="B25436" s="53">
        <v>2010</v>
      </c>
      <c r="C25436" t="s">
        <v>6463</v>
      </c>
      <c r="D25436" t="s">
        <v>9266</v>
      </c>
    </row>
    <row r="25437" spans="1:4" ht="15">
      <c r="A25437" t="s">
        <v>5209</v>
      </c>
      <c r="B25437" s="53">
        <v>2010</v>
      </c>
      <c r="C25437" t="s">
        <v>6463</v>
      </c>
      <c r="D25437" t="s">
        <v>9267</v>
      </c>
    </row>
    <row r="25438" spans="1:4" ht="15">
      <c r="A25438" t="s">
        <v>5209</v>
      </c>
      <c r="B25438" s="53">
        <v>2010</v>
      </c>
      <c r="C25438" t="s">
        <v>6463</v>
      </c>
      <c r="D25438" t="s">
        <v>9202</v>
      </c>
    </row>
    <row r="25439" spans="1:4" ht="15">
      <c r="A25439" t="s">
        <v>5209</v>
      </c>
      <c r="B25439" s="53">
        <v>2009</v>
      </c>
      <c r="C25439" t="s">
        <v>875</v>
      </c>
      <c r="D25439" t="s">
        <v>9268</v>
      </c>
    </row>
    <row r="25440" spans="1:4" ht="15">
      <c r="A25440" t="s">
        <v>5209</v>
      </c>
      <c r="B25440" s="53">
        <v>2009</v>
      </c>
      <c r="C25440" t="s">
        <v>996</v>
      </c>
      <c r="D25440" t="s">
        <v>9269</v>
      </c>
    </row>
    <row r="25441" spans="1:4" ht="15">
      <c r="A25441" t="s">
        <v>5209</v>
      </c>
      <c r="B25441" s="53">
        <v>2009</v>
      </c>
      <c r="C25441" t="s">
        <v>996</v>
      </c>
      <c r="D25441" t="s">
        <v>9270</v>
      </c>
    </row>
    <row r="25442" spans="1:4" ht="15">
      <c r="A25442" t="s">
        <v>5209</v>
      </c>
      <c r="B25442" s="53">
        <v>2009</v>
      </c>
      <c r="C25442" t="s">
        <v>26</v>
      </c>
      <c r="D25442" t="s">
        <v>9271</v>
      </c>
    </row>
    <row r="25443" spans="1:4" ht="15">
      <c r="A25443" t="s">
        <v>5209</v>
      </c>
      <c r="B25443" s="53">
        <v>2009</v>
      </c>
      <c r="C25443" t="s">
        <v>661</v>
      </c>
      <c r="D25443" t="s">
        <v>9272</v>
      </c>
    </row>
    <row r="25444" spans="1:4" ht="15">
      <c r="A25444" t="s">
        <v>5209</v>
      </c>
      <c r="B25444" s="53">
        <v>2009</v>
      </c>
      <c r="C25444" t="s">
        <v>932</v>
      </c>
      <c r="D25444" t="s">
        <v>9273</v>
      </c>
    </row>
    <row r="25445" spans="1:4" ht="15">
      <c r="A25445" t="s">
        <v>5209</v>
      </c>
      <c r="B25445" s="53">
        <v>2008</v>
      </c>
      <c r="C25445" t="s">
        <v>1139</v>
      </c>
      <c r="D25445" t="s">
        <v>9274</v>
      </c>
    </row>
    <row r="25446" spans="1:4" ht="15">
      <c r="A25446" t="s">
        <v>5209</v>
      </c>
      <c r="B25446" s="53">
        <v>2008</v>
      </c>
      <c r="C25446" t="s">
        <v>892</v>
      </c>
      <c r="D25446" t="s">
        <v>9275</v>
      </c>
    </row>
    <row r="25447" spans="1:4" ht="15">
      <c r="A25447" t="s">
        <v>5209</v>
      </c>
      <c r="B25447" s="53">
        <v>2008</v>
      </c>
      <c r="C25447" t="s">
        <v>892</v>
      </c>
      <c r="D25447" t="s">
        <v>9276</v>
      </c>
    </row>
    <row r="25448" spans="1:4" ht="15">
      <c r="A25448" t="s">
        <v>5209</v>
      </c>
      <c r="B25448" s="53">
        <v>2008</v>
      </c>
      <c r="C25448" t="s">
        <v>892</v>
      </c>
      <c r="D25448" t="s">
        <v>9277</v>
      </c>
    </row>
    <row r="25449" spans="1:4" ht="15">
      <c r="A25449" t="s">
        <v>5209</v>
      </c>
      <c r="B25449" s="53">
        <v>2008</v>
      </c>
      <c r="C25449" t="s">
        <v>892</v>
      </c>
      <c r="D25449" t="s">
        <v>9278</v>
      </c>
    </row>
    <row r="25450" spans="1:4" ht="15">
      <c r="A25450" t="s">
        <v>5209</v>
      </c>
      <c r="B25450" s="53">
        <v>2008</v>
      </c>
      <c r="C25450" t="s">
        <v>892</v>
      </c>
      <c r="D25450" t="s">
        <v>9279</v>
      </c>
    </row>
    <row r="25451" spans="1:4" ht="15">
      <c r="A25451" t="s">
        <v>5209</v>
      </c>
      <c r="B25451" s="53">
        <v>2008</v>
      </c>
      <c r="C25451" t="s">
        <v>26</v>
      </c>
      <c r="D25451" t="s">
        <v>9280</v>
      </c>
    </row>
    <row r="25452" spans="1:4" ht="15">
      <c r="A25452" t="s">
        <v>5209</v>
      </c>
      <c r="B25452" s="53">
        <v>2008</v>
      </c>
      <c r="C25452" t="s">
        <v>661</v>
      </c>
      <c r="D25452" t="s">
        <v>9281</v>
      </c>
    </row>
    <row r="25453" spans="1:4" ht="15">
      <c r="A25453" t="s">
        <v>5209</v>
      </c>
      <c r="B25453" s="53">
        <v>2008</v>
      </c>
      <c r="C25453" t="s">
        <v>661</v>
      </c>
      <c r="D25453" t="s">
        <v>9282</v>
      </c>
    </row>
    <row r="25454" spans="1:4" ht="15">
      <c r="A25454" t="s">
        <v>5209</v>
      </c>
      <c r="B25454" s="53">
        <v>2008</v>
      </c>
      <c r="C25454" t="s">
        <v>932</v>
      </c>
      <c r="D25454" t="s">
        <v>9283</v>
      </c>
    </row>
    <row r="25455" spans="1:4" ht="15">
      <c r="A25455" t="s">
        <v>5209</v>
      </c>
      <c r="B25455" s="53">
        <v>2007</v>
      </c>
      <c r="C25455" t="s">
        <v>26</v>
      </c>
      <c r="D25455" t="s">
        <v>9284</v>
      </c>
    </row>
    <row r="25456" spans="1:4" ht="15">
      <c r="A25456" t="s">
        <v>5209</v>
      </c>
      <c r="B25456" s="53">
        <v>2007</v>
      </c>
      <c r="C25456" t="s">
        <v>26</v>
      </c>
      <c r="D25456" t="s">
        <v>9285</v>
      </c>
    </row>
    <row r="25457" spans="1:4" ht="15">
      <c r="A25457" t="s">
        <v>5209</v>
      </c>
      <c r="B25457" s="53">
        <v>2007</v>
      </c>
      <c r="C25457" t="s">
        <v>26</v>
      </c>
      <c r="D25457" t="s">
        <v>9286</v>
      </c>
    </row>
    <row r="25458" spans="1:4" ht="15">
      <c r="A25458" t="s">
        <v>5209</v>
      </c>
      <c r="B25458" s="53">
        <v>2007</v>
      </c>
      <c r="C25458" t="s">
        <v>1236</v>
      </c>
      <c r="D25458" t="s">
        <v>9287</v>
      </c>
    </row>
    <row r="25459" spans="1:4" ht="15">
      <c r="A25459" t="s">
        <v>5209</v>
      </c>
      <c r="B25459" s="53">
        <v>2007</v>
      </c>
      <c r="C25459" t="s">
        <v>1236</v>
      </c>
      <c r="D25459" t="s">
        <v>9288</v>
      </c>
    </row>
    <row r="25460" spans="1:4" ht="15">
      <c r="A25460" t="s">
        <v>5209</v>
      </c>
      <c r="B25460" s="53">
        <v>2007</v>
      </c>
      <c r="C25460" t="s">
        <v>932</v>
      </c>
      <c r="D25460" t="s">
        <v>9289</v>
      </c>
    </row>
    <row r="25461" spans="1:4" ht="15">
      <c r="A25461" t="s">
        <v>5209</v>
      </c>
      <c r="B25461" s="53">
        <v>2006</v>
      </c>
      <c r="C25461" t="s">
        <v>4923</v>
      </c>
      <c r="D25461" t="s">
        <v>9290</v>
      </c>
    </row>
    <row r="25462" spans="1:4" ht="15">
      <c r="A25462" t="s">
        <v>5209</v>
      </c>
      <c r="B25462" s="53">
        <v>2006</v>
      </c>
      <c r="C25462" t="s">
        <v>892</v>
      </c>
      <c r="D25462" t="s">
        <v>9291</v>
      </c>
    </row>
    <row r="25463" spans="1:4" ht="15">
      <c r="A25463" t="s">
        <v>5209</v>
      </c>
      <c r="B25463" s="53">
        <v>2006</v>
      </c>
      <c r="C25463" t="s">
        <v>5572</v>
      </c>
      <c r="D25463" t="s">
        <v>9292</v>
      </c>
    </row>
    <row r="25464" spans="1:4" ht="15">
      <c r="A25464" t="s">
        <v>5209</v>
      </c>
      <c r="B25464" s="53">
        <v>2006</v>
      </c>
      <c r="C25464" t="s">
        <v>26</v>
      </c>
      <c r="D25464" t="s">
        <v>9293</v>
      </c>
    </row>
    <row r="25465" spans="1:4" ht="15">
      <c r="A25465" t="s">
        <v>5209</v>
      </c>
      <c r="B25465" s="53">
        <v>2006</v>
      </c>
      <c r="C25465" t="s">
        <v>1279</v>
      </c>
      <c r="D25465" t="s">
        <v>9294</v>
      </c>
    </row>
    <row r="25466" spans="1:4" ht="15">
      <c r="A25466" t="s">
        <v>5209</v>
      </c>
      <c r="B25466" s="53">
        <v>2006</v>
      </c>
      <c r="C25466" t="s">
        <v>661</v>
      </c>
      <c r="D25466" t="s">
        <v>9295</v>
      </c>
    </row>
    <row r="25467" spans="1:4" ht="15">
      <c r="A25467" t="s">
        <v>5209</v>
      </c>
      <c r="B25467" s="53">
        <v>2006</v>
      </c>
      <c r="C25467" t="s">
        <v>645</v>
      </c>
      <c r="D25467" t="s">
        <v>9296</v>
      </c>
    </row>
    <row r="25468" spans="1:4" ht="15">
      <c r="A25468" t="s">
        <v>5209</v>
      </c>
      <c r="B25468" s="53">
        <v>2006</v>
      </c>
      <c r="C25468" t="s">
        <v>6463</v>
      </c>
      <c r="D25468" t="s">
        <v>9297</v>
      </c>
    </row>
    <row r="25469" spans="1:4" ht="15">
      <c r="A25469" t="s">
        <v>5209</v>
      </c>
      <c r="B25469" s="53">
        <v>2006</v>
      </c>
      <c r="C25469" t="s">
        <v>6463</v>
      </c>
      <c r="D25469" t="s">
        <v>9298</v>
      </c>
    </row>
    <row r="25470" spans="1:4" ht="15">
      <c r="A25470" t="s">
        <v>5209</v>
      </c>
      <c r="B25470" s="53">
        <v>2005</v>
      </c>
      <c r="C25470" t="s">
        <v>1168</v>
      </c>
      <c r="D25470" t="s">
        <v>9299</v>
      </c>
    </row>
    <row r="25471" spans="1:4" ht="15">
      <c r="A25471" t="s">
        <v>5209</v>
      </c>
      <c r="B25471" s="53">
        <v>2005</v>
      </c>
      <c r="C25471" t="s">
        <v>2029</v>
      </c>
      <c r="D25471" t="s">
        <v>9300</v>
      </c>
    </row>
    <row r="25472" spans="1:4" ht="15">
      <c r="A25472" t="s">
        <v>5209</v>
      </c>
      <c r="B25472" s="53">
        <v>2005</v>
      </c>
      <c r="C25472" t="s">
        <v>26</v>
      </c>
      <c r="D25472" t="s">
        <v>9301</v>
      </c>
    </row>
    <row r="25473" spans="1:4" ht="15">
      <c r="A25473" t="s">
        <v>5209</v>
      </c>
      <c r="B25473" s="53">
        <v>2005</v>
      </c>
      <c r="C25473" t="s">
        <v>645</v>
      </c>
      <c r="D25473" t="s">
        <v>9302</v>
      </c>
    </row>
    <row r="25474" spans="1:4" ht="15">
      <c r="A25474" t="s">
        <v>5209</v>
      </c>
      <c r="B25474" s="53">
        <v>2005</v>
      </c>
      <c r="C25474" t="s">
        <v>6463</v>
      </c>
      <c r="D25474" t="s">
        <v>9303</v>
      </c>
    </row>
    <row r="25475" spans="1:4" ht="15">
      <c r="A25475" t="s">
        <v>5209</v>
      </c>
      <c r="B25475" s="53">
        <v>2005</v>
      </c>
      <c r="C25475" t="s">
        <v>6463</v>
      </c>
      <c r="D25475" t="s">
        <v>9304</v>
      </c>
    </row>
    <row r="25476" spans="1:4" ht="15">
      <c r="A25476" t="s">
        <v>5209</v>
      </c>
      <c r="B25476" s="53">
        <v>2003</v>
      </c>
      <c r="C25476" t="s">
        <v>10</v>
      </c>
      <c r="D25476" t="s">
        <v>9305</v>
      </c>
    </row>
    <row r="25477" spans="1:4" ht="15">
      <c r="A25477" t="s">
        <v>5209</v>
      </c>
      <c r="B25477" s="53">
        <v>2003</v>
      </c>
      <c r="C25477" t="s">
        <v>1248</v>
      </c>
      <c r="D25477" t="s">
        <v>9306</v>
      </c>
    </row>
    <row r="25478" spans="1:4" ht="15">
      <c r="A25478" t="s">
        <v>5209</v>
      </c>
      <c r="B25478" s="53">
        <v>2003</v>
      </c>
      <c r="C25478" t="s">
        <v>4871</v>
      </c>
      <c r="D25478" t="s">
        <v>9307</v>
      </c>
    </row>
    <row r="25479" spans="1:4" ht="15">
      <c r="A25479" t="s">
        <v>5209</v>
      </c>
      <c r="B25479" s="53">
        <v>2003</v>
      </c>
      <c r="C25479" t="s">
        <v>4443</v>
      </c>
      <c r="D25479" t="s">
        <v>9308</v>
      </c>
    </row>
    <row r="25480" spans="1:4" ht="15">
      <c r="A25480" t="s">
        <v>5209</v>
      </c>
      <c r="B25480" s="53">
        <v>2003</v>
      </c>
      <c r="C25480" t="s">
        <v>6463</v>
      </c>
      <c r="D25480" t="s">
        <v>9309</v>
      </c>
    </row>
    <row r="25481" spans="1:4" ht="15">
      <c r="A25481" t="s">
        <v>5209</v>
      </c>
      <c r="B25481" s="53">
        <v>2003</v>
      </c>
      <c r="C25481" t="s">
        <v>6463</v>
      </c>
      <c r="D25481" t="s">
        <v>9310</v>
      </c>
    </row>
    <row r="25482" spans="1:4" ht="15">
      <c r="A25482" t="s">
        <v>5209</v>
      </c>
      <c r="B25482" s="53">
        <v>2002</v>
      </c>
      <c r="C25482" t="s">
        <v>9167</v>
      </c>
      <c r="D25482" t="s">
        <v>9311</v>
      </c>
    </row>
    <row r="25483" spans="1:4" ht="15">
      <c r="A25483" t="s">
        <v>5209</v>
      </c>
      <c r="B25483" s="53">
        <v>2001</v>
      </c>
      <c r="C25483" t="s">
        <v>9312</v>
      </c>
      <c r="D25483" t="s">
        <v>9313</v>
      </c>
    </row>
    <row r="25484" spans="1:4" ht="15">
      <c r="A25484" t="s">
        <v>5209</v>
      </c>
      <c r="B25484" s="53">
        <v>2001</v>
      </c>
      <c r="C25484" t="s">
        <v>1251</v>
      </c>
      <c r="D25484" t="s">
        <v>9314</v>
      </c>
    </row>
    <row r="25485" spans="1:4" ht="15">
      <c r="A25485" t="s">
        <v>5209</v>
      </c>
      <c r="B25485" s="53">
        <v>2001</v>
      </c>
      <c r="C25485" t="s">
        <v>6463</v>
      </c>
      <c r="D25485" t="s">
        <v>9315</v>
      </c>
    </row>
    <row r="25486" spans="1:4" ht="15">
      <c r="A25486" t="s">
        <v>5209</v>
      </c>
      <c r="B25486" s="53">
        <v>2001</v>
      </c>
      <c r="C25486" t="s">
        <v>6463</v>
      </c>
      <c r="D25486" t="s">
        <v>9316</v>
      </c>
    </row>
    <row r="25487" spans="1:4" ht="15">
      <c r="A25487" t="s">
        <v>5209</v>
      </c>
      <c r="B25487" s="53">
        <v>2001</v>
      </c>
      <c r="C25487" t="s">
        <v>6463</v>
      </c>
      <c r="D25487" t="s">
        <v>9317</v>
      </c>
    </row>
    <row r="25488" spans="1:4" ht="15">
      <c r="A25488" t="s">
        <v>5209</v>
      </c>
      <c r="B25488" s="53">
        <v>2001</v>
      </c>
      <c r="C25488" t="s">
        <v>4426</v>
      </c>
      <c r="D25488" t="s">
        <v>9318</v>
      </c>
    </row>
    <row r="25489" spans="1:4" ht="15">
      <c r="A25489" t="s">
        <v>5209</v>
      </c>
      <c r="B25489" s="53">
        <v>2000</v>
      </c>
      <c r="C25489" t="s">
        <v>2221</v>
      </c>
      <c r="D25489" t="s">
        <v>9319</v>
      </c>
    </row>
    <row r="25490" spans="1:4" ht="15">
      <c r="A25490" t="s">
        <v>5209</v>
      </c>
      <c r="B25490" s="53">
        <v>2000</v>
      </c>
      <c r="C25490" t="s">
        <v>9320</v>
      </c>
      <c r="D25490" t="s">
        <v>9321</v>
      </c>
    </row>
    <row r="25491" spans="1:4" ht="15">
      <c r="A25491" t="s">
        <v>5209</v>
      </c>
      <c r="B25491" s="53">
        <v>2000</v>
      </c>
      <c r="C25491" t="s">
        <v>6463</v>
      </c>
      <c r="D25491" t="s">
        <v>9322</v>
      </c>
    </row>
    <row r="25492" spans="1:4" ht="15">
      <c r="A25492" t="s">
        <v>5209</v>
      </c>
      <c r="B25492" s="53">
        <v>2000</v>
      </c>
      <c r="C25492" t="s">
        <v>6463</v>
      </c>
      <c r="D25492" t="s">
        <v>9323</v>
      </c>
    </row>
    <row r="25493" spans="1:4" ht="15">
      <c r="A25493" t="s">
        <v>5209</v>
      </c>
      <c r="B25493" s="53">
        <v>1999</v>
      </c>
      <c r="C25493" t="s">
        <v>892</v>
      </c>
      <c r="D25493" t="s">
        <v>9324</v>
      </c>
    </row>
    <row r="25494" spans="1:4" ht="15">
      <c r="A25494" t="s">
        <v>5209</v>
      </c>
      <c r="B25494" s="53">
        <v>1999</v>
      </c>
      <c r="C25494" t="s">
        <v>1250</v>
      </c>
      <c r="D25494" t="s">
        <v>9325</v>
      </c>
    </row>
    <row r="25495" spans="1:4" ht="15">
      <c r="A25495" t="s">
        <v>5209</v>
      </c>
      <c r="B25495" s="53">
        <v>1999</v>
      </c>
      <c r="C25495" t="s">
        <v>6463</v>
      </c>
      <c r="D25495" t="s">
        <v>9326</v>
      </c>
    </row>
    <row r="25496" spans="1:4" ht="15">
      <c r="A25496" t="s">
        <v>5209</v>
      </c>
      <c r="B25496" s="53">
        <v>1999</v>
      </c>
      <c r="C25496" t="s">
        <v>6463</v>
      </c>
      <c r="D25496" t="s">
        <v>9327</v>
      </c>
    </row>
    <row r="25497" spans="1:4" ht="15">
      <c r="A25497" t="s">
        <v>5209</v>
      </c>
      <c r="B25497" s="53">
        <v>1998</v>
      </c>
      <c r="C25497" t="s">
        <v>7602</v>
      </c>
      <c r="D25497" t="s">
        <v>9328</v>
      </c>
    </row>
    <row r="25498" spans="1:4" ht="15">
      <c r="A25498" t="s">
        <v>5209</v>
      </c>
      <c r="B25498" s="53">
        <v>1997</v>
      </c>
      <c r="C25498" t="s">
        <v>7779</v>
      </c>
      <c r="D25498" t="s">
        <v>9329</v>
      </c>
    </row>
    <row r="25499" spans="1:4" ht="15">
      <c r="A25499" t="s">
        <v>5209</v>
      </c>
      <c r="B25499" s="53">
        <v>1996</v>
      </c>
      <c r="C25499" t="s">
        <v>7779</v>
      </c>
      <c r="D25499" t="s">
        <v>9330</v>
      </c>
    </row>
    <row r="25500" spans="1:4" ht="15">
      <c r="A25500" t="s">
        <v>5201</v>
      </c>
      <c r="B25500" s="53">
        <v>2023</v>
      </c>
      <c r="C25500" t="s">
        <v>3628</v>
      </c>
      <c r="D25500" t="s">
        <v>7840</v>
      </c>
    </row>
    <row r="25501" spans="1:4" ht="15">
      <c r="A25501" t="s">
        <v>5201</v>
      </c>
      <c r="B25501" s="53">
        <v>2023</v>
      </c>
      <c r="C25501" t="s">
        <v>924</v>
      </c>
      <c r="D25501" t="s">
        <v>7841</v>
      </c>
    </row>
    <row r="25502" spans="1:4" ht="15">
      <c r="A25502" t="s">
        <v>5201</v>
      </c>
      <c r="B25502" s="53">
        <v>2023</v>
      </c>
      <c r="C25502" t="s">
        <v>875</v>
      </c>
      <c r="D25502" t="s">
        <v>7842</v>
      </c>
    </row>
    <row r="25503" spans="1:4" ht="15">
      <c r="A25503" t="s">
        <v>5201</v>
      </c>
      <c r="B25503" s="53">
        <v>2023</v>
      </c>
      <c r="C25503" t="s">
        <v>143</v>
      </c>
      <c r="D25503" t="s">
        <v>7843</v>
      </c>
    </row>
    <row r="25504" spans="1:4" ht="15">
      <c r="A25504" t="s">
        <v>5201</v>
      </c>
      <c r="B25504" s="53">
        <v>2023</v>
      </c>
      <c r="C25504" t="s">
        <v>1101</v>
      </c>
      <c r="D25504" t="s">
        <v>7844</v>
      </c>
    </row>
    <row r="25505" spans="1:4" ht="15">
      <c r="A25505" t="s">
        <v>5201</v>
      </c>
      <c r="B25505" s="53">
        <v>2023</v>
      </c>
      <c r="C25505" t="s">
        <v>1101</v>
      </c>
      <c r="D25505" t="s">
        <v>7845</v>
      </c>
    </row>
    <row r="25506" spans="1:4" ht="15">
      <c r="A25506" t="s">
        <v>5201</v>
      </c>
      <c r="B25506" s="53">
        <v>2023</v>
      </c>
      <c r="C25506" t="s">
        <v>50</v>
      </c>
      <c r="D25506" t="s">
        <v>7846</v>
      </c>
    </row>
    <row r="25507" spans="1:4" ht="15">
      <c r="A25507" t="s">
        <v>5201</v>
      </c>
      <c r="B25507" s="53">
        <v>2023</v>
      </c>
      <c r="C25507" t="s">
        <v>661</v>
      </c>
      <c r="D25507" t="s">
        <v>7847</v>
      </c>
    </row>
    <row r="25508" spans="1:4" ht="15">
      <c r="A25508" t="s">
        <v>5201</v>
      </c>
      <c r="B25508" s="53">
        <v>2023</v>
      </c>
      <c r="C25508" t="s">
        <v>7848</v>
      </c>
      <c r="D25508" t="s">
        <v>7849</v>
      </c>
    </row>
    <row r="25509" spans="1:4" ht="15">
      <c r="A25509" t="s">
        <v>5201</v>
      </c>
      <c r="B25509" s="53">
        <v>2023</v>
      </c>
      <c r="C25509" t="s">
        <v>974</v>
      </c>
      <c r="D25509" t="s">
        <v>7850</v>
      </c>
    </row>
    <row r="25510" spans="1:4" ht="15">
      <c r="A25510" t="s">
        <v>5201</v>
      </c>
      <c r="B25510" s="53">
        <v>2023</v>
      </c>
      <c r="C25510" t="s">
        <v>2</v>
      </c>
      <c r="D25510" t="s">
        <v>7851</v>
      </c>
    </row>
    <row r="25511" spans="1:4" ht="15">
      <c r="A25511" t="s">
        <v>5201</v>
      </c>
      <c r="B25511" s="53">
        <v>2023</v>
      </c>
      <c r="C25511" t="s">
        <v>2</v>
      </c>
      <c r="D25511" t="s">
        <v>7852</v>
      </c>
    </row>
    <row r="25512" spans="1:4" ht="15">
      <c r="A25512" t="s">
        <v>5201</v>
      </c>
      <c r="B25512" s="53">
        <v>2023</v>
      </c>
      <c r="C25512" t="s">
        <v>2</v>
      </c>
      <c r="D25512" t="s">
        <v>7853</v>
      </c>
    </row>
    <row r="25513" spans="1:4" ht="15">
      <c r="A25513" t="s">
        <v>5201</v>
      </c>
      <c r="B25513" s="53">
        <v>2023</v>
      </c>
      <c r="C25513" t="s">
        <v>2</v>
      </c>
      <c r="D25513" t="s">
        <v>7192</v>
      </c>
    </row>
    <row r="25514" spans="1:4" ht="15">
      <c r="A25514" t="s">
        <v>5201</v>
      </c>
      <c r="B25514" s="53">
        <v>2023</v>
      </c>
      <c r="C25514" t="s">
        <v>2</v>
      </c>
      <c r="D25514" t="s">
        <v>7854</v>
      </c>
    </row>
    <row r="25515" spans="1:4" ht="15">
      <c r="A25515" t="s">
        <v>5201</v>
      </c>
      <c r="B25515" s="53">
        <v>2023</v>
      </c>
      <c r="C25515" t="s">
        <v>2</v>
      </c>
      <c r="D25515" t="s">
        <v>7855</v>
      </c>
    </row>
    <row r="25516" spans="1:4" ht="15">
      <c r="A25516" t="s">
        <v>5201</v>
      </c>
      <c r="B25516" s="53">
        <v>2023</v>
      </c>
      <c r="C25516" t="s">
        <v>2</v>
      </c>
      <c r="D25516" t="s">
        <v>7856</v>
      </c>
    </row>
    <row r="25517" spans="1:4" ht="15">
      <c r="A25517" t="s">
        <v>5201</v>
      </c>
      <c r="B25517" s="53">
        <v>2022</v>
      </c>
      <c r="C25517" t="s">
        <v>30</v>
      </c>
      <c r="D25517" t="s">
        <v>7857</v>
      </c>
    </row>
    <row r="25518" spans="1:4" ht="15">
      <c r="A25518" t="s">
        <v>5201</v>
      </c>
      <c r="B25518" s="53">
        <v>2022</v>
      </c>
      <c r="C25518" t="s">
        <v>30</v>
      </c>
      <c r="D25518" t="s">
        <v>7858</v>
      </c>
    </row>
    <row r="25519" spans="1:4" ht="15">
      <c r="A25519" t="s">
        <v>5201</v>
      </c>
      <c r="B25519" s="53">
        <v>2022</v>
      </c>
      <c r="C25519" t="s">
        <v>30</v>
      </c>
      <c r="D25519" t="s">
        <v>7859</v>
      </c>
    </row>
    <row r="25520" spans="1:4" ht="15">
      <c r="A25520" t="s">
        <v>5201</v>
      </c>
      <c r="B25520" s="53">
        <v>2022</v>
      </c>
      <c r="C25520" t="s">
        <v>1323</v>
      </c>
      <c r="D25520" t="s">
        <v>7860</v>
      </c>
    </row>
    <row r="25521" spans="1:4" ht="15">
      <c r="A25521" t="s">
        <v>5201</v>
      </c>
      <c r="B25521" s="53">
        <v>2022</v>
      </c>
      <c r="C25521" t="s">
        <v>45</v>
      </c>
      <c r="D25521" t="s">
        <v>7861</v>
      </c>
    </row>
    <row r="25522" spans="1:4" ht="15">
      <c r="A25522" t="s">
        <v>5201</v>
      </c>
      <c r="B25522" s="53">
        <v>2022</v>
      </c>
      <c r="C25522" t="s">
        <v>45</v>
      </c>
      <c r="D25522" t="s">
        <v>7862</v>
      </c>
    </row>
    <row r="25523" spans="1:4" ht="15">
      <c r="A25523" t="s">
        <v>5201</v>
      </c>
      <c r="B25523" s="53">
        <v>2022</v>
      </c>
      <c r="C25523" t="s">
        <v>45</v>
      </c>
      <c r="D25523" t="s">
        <v>7863</v>
      </c>
    </row>
    <row r="25524" spans="1:4" ht="15">
      <c r="A25524" t="s">
        <v>5201</v>
      </c>
      <c r="B25524" s="53">
        <v>2022</v>
      </c>
      <c r="C25524" t="s">
        <v>45</v>
      </c>
      <c r="D25524" t="s">
        <v>7864</v>
      </c>
    </row>
    <row r="25525" spans="1:4" ht="15">
      <c r="A25525" t="s">
        <v>5201</v>
      </c>
      <c r="B25525" s="53">
        <v>2022</v>
      </c>
      <c r="C25525" t="s">
        <v>875</v>
      </c>
      <c r="D25525" t="s">
        <v>7865</v>
      </c>
    </row>
    <row r="25526" spans="1:4" ht="15">
      <c r="A25526" t="s">
        <v>5201</v>
      </c>
      <c r="B25526" s="53">
        <v>2022</v>
      </c>
      <c r="C25526" t="s">
        <v>26</v>
      </c>
      <c r="D25526" t="s">
        <v>7866</v>
      </c>
    </row>
    <row r="25527" spans="1:4" ht="15">
      <c r="A25527" t="s">
        <v>5201</v>
      </c>
      <c r="B25527" s="53">
        <v>2022</v>
      </c>
      <c r="C25527" t="s">
        <v>26</v>
      </c>
      <c r="D25527" t="s">
        <v>7867</v>
      </c>
    </row>
    <row r="25528" spans="1:4" ht="15">
      <c r="A25528" t="s">
        <v>5201</v>
      </c>
      <c r="B25528" s="53">
        <v>2022</v>
      </c>
      <c r="C25528" t="s">
        <v>661</v>
      </c>
      <c r="D25528" t="s">
        <v>7868</v>
      </c>
    </row>
    <row r="25529" spans="1:4" ht="15">
      <c r="A25529" t="s">
        <v>5201</v>
      </c>
      <c r="B25529" s="53">
        <v>2022</v>
      </c>
      <c r="C25529" t="s">
        <v>645</v>
      </c>
      <c r="D25529" t="s">
        <v>7869</v>
      </c>
    </row>
    <row r="25530" spans="1:4" ht="15">
      <c r="A25530" t="s">
        <v>5201</v>
      </c>
      <c r="B25530" s="53">
        <v>2022</v>
      </c>
      <c r="C25530" t="s">
        <v>645</v>
      </c>
      <c r="D25530" t="s">
        <v>7870</v>
      </c>
    </row>
    <row r="25531" spans="1:4" ht="15">
      <c r="A25531" t="s">
        <v>5201</v>
      </c>
      <c r="B25531" s="53">
        <v>2022</v>
      </c>
      <c r="C25531" t="s">
        <v>645</v>
      </c>
      <c r="D25531" t="s">
        <v>7871</v>
      </c>
    </row>
    <row r="25532" spans="1:4" ht="15">
      <c r="A25532" t="s">
        <v>5201</v>
      </c>
      <c r="B25532" s="53">
        <v>2022</v>
      </c>
      <c r="C25532" t="s">
        <v>645</v>
      </c>
      <c r="D25532" t="s">
        <v>7872</v>
      </c>
    </row>
    <row r="25533" spans="1:4" ht="15">
      <c r="A25533" t="s">
        <v>5201</v>
      </c>
      <c r="B25533" s="53">
        <v>2022</v>
      </c>
      <c r="C25533" t="s">
        <v>645</v>
      </c>
      <c r="D25533" t="s">
        <v>7873</v>
      </c>
    </row>
    <row r="25534" spans="1:4" ht="15">
      <c r="A25534" t="s">
        <v>5201</v>
      </c>
      <c r="B25534" s="53">
        <v>2022</v>
      </c>
      <c r="C25534" t="s">
        <v>974</v>
      </c>
      <c r="D25534" t="s">
        <v>7874</v>
      </c>
    </row>
    <row r="25535" spans="1:4" ht="15">
      <c r="A25535" t="s">
        <v>5201</v>
      </c>
      <c r="B25535" s="53">
        <v>2022</v>
      </c>
      <c r="C25535" t="s">
        <v>7848</v>
      </c>
      <c r="D25535" t="s">
        <v>7875</v>
      </c>
    </row>
    <row r="25536" spans="1:4" ht="15">
      <c r="A25536" t="s">
        <v>5201</v>
      </c>
      <c r="B25536" s="53">
        <v>2022</v>
      </c>
      <c r="C25536" t="s">
        <v>974</v>
      </c>
      <c r="D25536" t="s">
        <v>7876</v>
      </c>
    </row>
    <row r="25537" spans="1:4" ht="15">
      <c r="A25537" t="s">
        <v>5201</v>
      </c>
      <c r="B25537" s="53">
        <v>2022</v>
      </c>
      <c r="C25537" t="s">
        <v>2</v>
      </c>
      <c r="D25537" t="s">
        <v>7862</v>
      </c>
    </row>
    <row r="25538" spans="1:4" ht="15">
      <c r="A25538" t="s">
        <v>5201</v>
      </c>
      <c r="B25538" s="53">
        <v>2022</v>
      </c>
      <c r="C25538" t="s">
        <v>2</v>
      </c>
      <c r="D25538" t="s">
        <v>7877</v>
      </c>
    </row>
    <row r="25539" spans="1:4" ht="15">
      <c r="A25539" t="s">
        <v>5201</v>
      </c>
      <c r="B25539" s="53">
        <v>2022</v>
      </c>
      <c r="C25539" t="s">
        <v>2</v>
      </c>
      <c r="D25539" t="s">
        <v>7845</v>
      </c>
    </row>
    <row r="25540" spans="1:4" ht="15">
      <c r="A25540" t="s">
        <v>5201</v>
      </c>
      <c r="B25540" s="53">
        <v>2022</v>
      </c>
      <c r="C25540" t="s">
        <v>2</v>
      </c>
      <c r="D25540" t="s">
        <v>7872</v>
      </c>
    </row>
    <row r="25541" spans="1:4" ht="15">
      <c r="A25541" t="s">
        <v>5201</v>
      </c>
      <c r="B25541" s="53">
        <v>2022</v>
      </c>
      <c r="C25541" t="s">
        <v>2</v>
      </c>
      <c r="D25541" t="s">
        <v>7869</v>
      </c>
    </row>
    <row r="25542" spans="1:4" ht="15">
      <c r="A25542" t="s">
        <v>5201</v>
      </c>
      <c r="B25542" s="53">
        <v>2022</v>
      </c>
      <c r="C25542" t="s">
        <v>2</v>
      </c>
      <c r="D25542" t="s">
        <v>7878</v>
      </c>
    </row>
    <row r="25543" spans="1:4" ht="15">
      <c r="A25543" t="s">
        <v>5201</v>
      </c>
      <c r="B25543" s="53">
        <v>2022</v>
      </c>
      <c r="C25543" t="s">
        <v>2</v>
      </c>
      <c r="D25543" t="s">
        <v>7879</v>
      </c>
    </row>
    <row r="25544" spans="1:4" ht="15">
      <c r="A25544" t="s">
        <v>5201</v>
      </c>
      <c r="B25544" s="53">
        <v>2022</v>
      </c>
      <c r="C25544" t="s">
        <v>2</v>
      </c>
      <c r="D25544" t="s">
        <v>7880</v>
      </c>
    </row>
    <row r="25545" spans="1:4" ht="15">
      <c r="A25545" t="s">
        <v>5201</v>
      </c>
      <c r="B25545" s="53">
        <v>2022</v>
      </c>
      <c r="C25545" t="s">
        <v>2</v>
      </c>
      <c r="D25545" t="s">
        <v>7881</v>
      </c>
    </row>
    <row r="25546" spans="1:4" ht="15">
      <c r="A25546" t="s">
        <v>5201</v>
      </c>
      <c r="B25546" s="53">
        <v>2021</v>
      </c>
      <c r="C25546" t="s">
        <v>45</v>
      </c>
      <c r="D25546" t="s">
        <v>7882</v>
      </c>
    </row>
    <row r="25547" spans="1:4" ht="15">
      <c r="A25547" t="s">
        <v>5201</v>
      </c>
      <c r="B25547" s="53">
        <v>2021</v>
      </c>
      <c r="C25547" t="s">
        <v>45</v>
      </c>
      <c r="D25547" t="s">
        <v>7210</v>
      </c>
    </row>
    <row r="25548" spans="1:4" ht="15">
      <c r="A25548" t="s">
        <v>5201</v>
      </c>
      <c r="B25548" s="53">
        <v>2021</v>
      </c>
      <c r="C25548" t="s">
        <v>1126</v>
      </c>
      <c r="D25548" t="s">
        <v>7883</v>
      </c>
    </row>
    <row r="25549" spans="1:4" ht="15">
      <c r="A25549" t="s">
        <v>5201</v>
      </c>
      <c r="B25549" s="53">
        <v>2021</v>
      </c>
      <c r="C25549" t="s">
        <v>1116</v>
      </c>
      <c r="D25549" t="s">
        <v>7884</v>
      </c>
    </row>
    <row r="25550" spans="1:4" ht="15">
      <c r="A25550" t="s">
        <v>5201</v>
      </c>
      <c r="B25550" s="53">
        <v>2021</v>
      </c>
      <c r="C25550" t="s">
        <v>1116</v>
      </c>
      <c r="D25550" t="s">
        <v>7885</v>
      </c>
    </row>
    <row r="25551" spans="1:4" ht="15">
      <c r="A25551" t="s">
        <v>5201</v>
      </c>
      <c r="B25551" s="53">
        <v>2021</v>
      </c>
      <c r="C25551" t="s">
        <v>661</v>
      </c>
      <c r="D25551" t="s">
        <v>7886</v>
      </c>
    </row>
    <row r="25552" spans="1:4" ht="15">
      <c r="A25552" t="s">
        <v>5201</v>
      </c>
      <c r="B25552" s="53">
        <v>2021</v>
      </c>
      <c r="C25552" t="s">
        <v>661</v>
      </c>
      <c r="D25552" t="s">
        <v>7887</v>
      </c>
    </row>
    <row r="25553" spans="1:4" ht="15">
      <c r="A25553" t="s">
        <v>5201</v>
      </c>
      <c r="B25553" s="53">
        <v>2021</v>
      </c>
      <c r="C25553" t="s">
        <v>661</v>
      </c>
      <c r="D25553" t="s">
        <v>7888</v>
      </c>
    </row>
    <row r="25554" spans="1:4" ht="15">
      <c r="A25554" t="s">
        <v>5201</v>
      </c>
      <c r="B25554" s="53">
        <v>2021</v>
      </c>
      <c r="C25554" t="s">
        <v>645</v>
      </c>
      <c r="D25554" t="s">
        <v>7889</v>
      </c>
    </row>
    <row r="25555" spans="1:4" ht="15">
      <c r="A25555" t="s">
        <v>5201</v>
      </c>
      <c r="B25555" s="53">
        <v>2021</v>
      </c>
      <c r="C25555" t="s">
        <v>645</v>
      </c>
      <c r="D25555" t="s">
        <v>7890</v>
      </c>
    </row>
    <row r="25556" spans="1:4" ht="15">
      <c r="A25556" t="s">
        <v>5201</v>
      </c>
      <c r="B25556" s="53">
        <v>2021</v>
      </c>
      <c r="C25556" t="s">
        <v>645</v>
      </c>
      <c r="D25556" t="s">
        <v>7891</v>
      </c>
    </row>
    <row r="25557" spans="1:4" ht="15">
      <c r="A25557" t="s">
        <v>5201</v>
      </c>
      <c r="B25557" s="53">
        <v>2021</v>
      </c>
      <c r="C25557" t="s">
        <v>645</v>
      </c>
      <c r="D25557" t="s">
        <v>7892</v>
      </c>
    </row>
    <row r="25558" spans="1:4" ht="15">
      <c r="A25558" t="s">
        <v>5201</v>
      </c>
      <c r="B25558" s="53">
        <v>2021</v>
      </c>
      <c r="C25558" t="s">
        <v>2</v>
      </c>
      <c r="D25558" t="s">
        <v>7893</v>
      </c>
    </row>
    <row r="25559" spans="1:4" ht="15">
      <c r="A25559" t="s">
        <v>5201</v>
      </c>
      <c r="B25559" s="53">
        <v>2021</v>
      </c>
      <c r="C25559" t="s">
        <v>2</v>
      </c>
      <c r="D25559" t="s">
        <v>7894</v>
      </c>
    </row>
    <row r="25560" spans="1:4" ht="15">
      <c r="A25560" t="s">
        <v>5201</v>
      </c>
      <c r="B25560" s="53">
        <v>2021</v>
      </c>
      <c r="C25560" t="s">
        <v>2</v>
      </c>
      <c r="D25560" t="s">
        <v>7891</v>
      </c>
    </row>
    <row r="25561" spans="1:4" ht="15">
      <c r="A25561" t="s">
        <v>5201</v>
      </c>
      <c r="B25561" s="53">
        <v>2021</v>
      </c>
      <c r="C25561" t="s">
        <v>2</v>
      </c>
      <c r="D25561" t="s">
        <v>7883</v>
      </c>
    </row>
    <row r="25562" spans="1:4" ht="15">
      <c r="A25562" t="s">
        <v>5201</v>
      </c>
      <c r="B25562" s="53">
        <v>2020</v>
      </c>
      <c r="C25562" t="s">
        <v>1139</v>
      </c>
      <c r="D25562" t="s">
        <v>7895</v>
      </c>
    </row>
    <row r="25563" spans="1:4" ht="15">
      <c r="A25563" t="s">
        <v>5201</v>
      </c>
      <c r="B25563" s="53">
        <v>2020</v>
      </c>
      <c r="C25563" t="s">
        <v>1139</v>
      </c>
      <c r="D25563" t="s">
        <v>7895</v>
      </c>
    </row>
    <row r="25564" spans="1:4" ht="15">
      <c r="A25564" t="s">
        <v>5201</v>
      </c>
      <c r="B25564" s="53">
        <v>2020</v>
      </c>
      <c r="C25564" t="s">
        <v>1139</v>
      </c>
      <c r="D25564" t="s">
        <v>7896</v>
      </c>
    </row>
    <row r="25565" spans="1:4" ht="15">
      <c r="A25565" t="s">
        <v>5201</v>
      </c>
      <c r="B25565" s="53">
        <v>2020</v>
      </c>
      <c r="C25565" t="s">
        <v>45</v>
      </c>
      <c r="D25565" t="s">
        <v>7897</v>
      </c>
    </row>
    <row r="25566" spans="1:4" ht="15">
      <c r="A25566" t="s">
        <v>5201</v>
      </c>
      <c r="B25566" s="53">
        <v>2020</v>
      </c>
      <c r="C25566" t="s">
        <v>48</v>
      </c>
      <c r="D25566" t="s">
        <v>7898</v>
      </c>
    </row>
    <row r="25567" spans="1:4" ht="15">
      <c r="A25567" t="s">
        <v>5201</v>
      </c>
      <c r="B25567" s="53">
        <v>2020</v>
      </c>
      <c r="C25567" t="s">
        <v>875</v>
      </c>
      <c r="D25567" t="s">
        <v>7899</v>
      </c>
    </row>
    <row r="25568" spans="1:4" ht="15">
      <c r="A25568" t="s">
        <v>5201</v>
      </c>
      <c r="B25568" s="53">
        <v>2020</v>
      </c>
      <c r="C25568" t="s">
        <v>143</v>
      </c>
      <c r="D25568" t="s">
        <v>7900</v>
      </c>
    </row>
    <row r="25569" spans="1:4" ht="15">
      <c r="A25569" t="s">
        <v>5201</v>
      </c>
      <c r="B25569" s="53">
        <v>2020</v>
      </c>
      <c r="C25569" t="s">
        <v>661</v>
      </c>
      <c r="D25569" t="s">
        <v>7901</v>
      </c>
    </row>
    <row r="25570" spans="1:4" ht="15">
      <c r="A25570" t="s">
        <v>5201</v>
      </c>
      <c r="B25570" s="53">
        <v>2020</v>
      </c>
      <c r="C25570" t="s">
        <v>645</v>
      </c>
      <c r="D25570" t="s">
        <v>7902</v>
      </c>
    </row>
    <row r="25571" spans="1:4" ht="15">
      <c r="A25571" t="s">
        <v>5201</v>
      </c>
      <c r="B25571" s="53">
        <v>2020</v>
      </c>
      <c r="C25571" t="s">
        <v>645</v>
      </c>
      <c r="D25571" t="s">
        <v>7903</v>
      </c>
    </row>
    <row r="25572" spans="1:4" ht="15">
      <c r="A25572" t="s">
        <v>5201</v>
      </c>
      <c r="B25572" s="53">
        <v>2020</v>
      </c>
      <c r="C25572" t="s">
        <v>645</v>
      </c>
      <c r="D25572" t="s">
        <v>7904</v>
      </c>
    </row>
    <row r="25573" spans="1:4" ht="15">
      <c r="A25573" t="s">
        <v>5201</v>
      </c>
      <c r="B25573" s="53">
        <v>2020</v>
      </c>
      <c r="C25573" t="s">
        <v>878</v>
      </c>
      <c r="D25573" t="s">
        <v>7905</v>
      </c>
    </row>
    <row r="25574" spans="1:4" ht="15">
      <c r="A25574" t="s">
        <v>5201</v>
      </c>
      <c r="B25574" s="53">
        <v>2020</v>
      </c>
      <c r="C25574" t="s">
        <v>2</v>
      </c>
      <c r="D25574" t="s">
        <v>7906</v>
      </c>
    </row>
    <row r="25575" spans="1:4" ht="15">
      <c r="A25575" t="s">
        <v>5201</v>
      </c>
      <c r="B25575" s="53">
        <v>2020</v>
      </c>
      <c r="C25575" t="s">
        <v>2</v>
      </c>
      <c r="D25575" t="s">
        <v>7903</v>
      </c>
    </row>
    <row r="25576" spans="1:4" ht="15">
      <c r="A25576" t="s">
        <v>5201</v>
      </c>
      <c r="B25576" s="53">
        <v>2020</v>
      </c>
      <c r="C25576" t="s">
        <v>2</v>
      </c>
      <c r="D25576" t="s">
        <v>7907</v>
      </c>
    </row>
    <row r="25577" spans="1:4" ht="15">
      <c r="A25577" t="s">
        <v>5201</v>
      </c>
      <c r="B25577" s="53">
        <v>2019</v>
      </c>
      <c r="C25577" t="s">
        <v>1139</v>
      </c>
      <c r="D25577" t="s">
        <v>7908</v>
      </c>
    </row>
    <row r="25578" spans="1:4" ht="15">
      <c r="A25578" t="s">
        <v>5201</v>
      </c>
      <c r="B25578" s="53">
        <v>2019</v>
      </c>
      <c r="C25578" t="s">
        <v>48</v>
      </c>
      <c r="D25578" t="s">
        <v>7909</v>
      </c>
    </row>
    <row r="25579" spans="1:4" ht="15">
      <c r="A25579" t="s">
        <v>5201</v>
      </c>
      <c r="B25579" s="53">
        <v>2019</v>
      </c>
      <c r="C25579" t="s">
        <v>875</v>
      </c>
      <c r="D25579" t="s">
        <v>7910</v>
      </c>
    </row>
    <row r="25580" spans="1:4" ht="15">
      <c r="A25580" t="s">
        <v>5201</v>
      </c>
      <c r="B25580" s="53">
        <v>2019</v>
      </c>
      <c r="C25580" t="s">
        <v>26</v>
      </c>
      <c r="D25580" t="s">
        <v>7911</v>
      </c>
    </row>
    <row r="25581" spans="1:4" ht="15">
      <c r="A25581" t="s">
        <v>5201</v>
      </c>
      <c r="B25581" s="53">
        <v>2019</v>
      </c>
      <c r="C25581" t="s">
        <v>26</v>
      </c>
      <c r="D25581" t="s">
        <v>7912</v>
      </c>
    </row>
    <row r="25582" spans="1:4" ht="15">
      <c r="A25582" t="s">
        <v>5201</v>
      </c>
      <c r="B25582" s="53">
        <v>2019</v>
      </c>
      <c r="C25582" t="s">
        <v>26</v>
      </c>
      <c r="D25582" t="s">
        <v>7913</v>
      </c>
    </row>
    <row r="25583" spans="1:4" ht="15">
      <c r="A25583" t="s">
        <v>5201</v>
      </c>
      <c r="B25583" s="53">
        <v>2019</v>
      </c>
      <c r="C25583" t="s">
        <v>26</v>
      </c>
      <c r="D25583" t="s">
        <v>7914</v>
      </c>
    </row>
    <row r="25584" spans="1:4" ht="15">
      <c r="A25584" t="s">
        <v>5201</v>
      </c>
      <c r="B25584" s="53">
        <v>2019</v>
      </c>
      <c r="C25584" t="s">
        <v>26</v>
      </c>
      <c r="D25584" t="s">
        <v>7915</v>
      </c>
    </row>
    <row r="25585" spans="1:4" ht="15">
      <c r="A25585" t="s">
        <v>5201</v>
      </c>
      <c r="B25585" s="53">
        <v>2019</v>
      </c>
      <c r="C25585" t="s">
        <v>26</v>
      </c>
      <c r="D25585" t="s">
        <v>7916</v>
      </c>
    </row>
    <row r="25586" spans="1:4" ht="15">
      <c r="A25586" t="s">
        <v>5201</v>
      </c>
      <c r="B25586" s="53">
        <v>2019</v>
      </c>
      <c r="C25586" t="s">
        <v>26</v>
      </c>
      <c r="D25586" t="s">
        <v>7917</v>
      </c>
    </row>
    <row r="25587" spans="1:4" ht="15">
      <c r="A25587" t="s">
        <v>5201</v>
      </c>
      <c r="B25587" s="53">
        <v>2019</v>
      </c>
      <c r="C25587" t="s">
        <v>6667</v>
      </c>
      <c r="D25587" t="s">
        <v>7918</v>
      </c>
    </row>
    <row r="25588" spans="1:4" ht="15">
      <c r="A25588" t="s">
        <v>5201</v>
      </c>
      <c r="B25588" s="53">
        <v>2019</v>
      </c>
      <c r="C25588" t="s">
        <v>645</v>
      </c>
      <c r="D25588" t="s">
        <v>7919</v>
      </c>
    </row>
    <row r="25589" spans="1:4" ht="15">
      <c r="A25589" t="s">
        <v>5201</v>
      </c>
      <c r="B25589" s="53">
        <v>2019</v>
      </c>
      <c r="C25589" t="s">
        <v>645</v>
      </c>
      <c r="D25589" t="s">
        <v>7920</v>
      </c>
    </row>
    <row r="25590" spans="1:4" ht="15">
      <c r="A25590" t="s">
        <v>5201</v>
      </c>
      <c r="B25590" s="53">
        <v>2019</v>
      </c>
      <c r="C25590" t="s">
        <v>645</v>
      </c>
      <c r="D25590" t="s">
        <v>7921</v>
      </c>
    </row>
    <row r="25591" spans="1:4" ht="15">
      <c r="A25591" t="s">
        <v>5201</v>
      </c>
      <c r="B25591" s="53">
        <v>2019</v>
      </c>
      <c r="C25591" t="s">
        <v>687</v>
      </c>
      <c r="D25591" t="s">
        <v>7922</v>
      </c>
    </row>
    <row r="25592" spans="1:4" ht="15">
      <c r="A25592" t="s">
        <v>5201</v>
      </c>
      <c r="B25592" s="53">
        <v>2019</v>
      </c>
      <c r="C25592" t="s">
        <v>932</v>
      </c>
      <c r="D25592" t="s">
        <v>7923</v>
      </c>
    </row>
    <row r="25593" spans="1:4" ht="15">
      <c r="A25593" t="s">
        <v>5201</v>
      </c>
      <c r="B25593" s="53">
        <v>2019</v>
      </c>
      <c r="C25593" t="s">
        <v>3312</v>
      </c>
      <c r="D25593" t="s">
        <v>7924</v>
      </c>
    </row>
    <row r="25594" spans="1:4" ht="15">
      <c r="A25594" t="s">
        <v>5201</v>
      </c>
      <c r="B25594" s="53">
        <v>2019</v>
      </c>
      <c r="C25594" t="s">
        <v>2</v>
      </c>
      <c r="D25594" t="s">
        <v>7925</v>
      </c>
    </row>
    <row r="25595" spans="1:4" ht="15">
      <c r="A25595" t="s">
        <v>5201</v>
      </c>
      <c r="B25595" s="53">
        <v>2019</v>
      </c>
      <c r="C25595" t="s">
        <v>2</v>
      </c>
      <c r="D25595" t="s">
        <v>7897</v>
      </c>
    </row>
    <row r="25596" spans="1:4" ht="15">
      <c r="A25596" t="s">
        <v>5201</v>
      </c>
      <c r="B25596" s="53">
        <v>2019</v>
      </c>
      <c r="C25596" t="s">
        <v>2</v>
      </c>
      <c r="D25596" t="s">
        <v>7926</v>
      </c>
    </row>
    <row r="25597" spans="1:4" ht="15">
      <c r="A25597" t="s">
        <v>5201</v>
      </c>
      <c r="B25597" s="53">
        <v>2018</v>
      </c>
      <c r="C25597" t="s">
        <v>1139</v>
      </c>
      <c r="D25597" t="s">
        <v>7927</v>
      </c>
    </row>
    <row r="25598" spans="1:4" ht="15">
      <c r="A25598" t="s">
        <v>5201</v>
      </c>
      <c r="B25598" s="53">
        <v>2018</v>
      </c>
      <c r="C25598" t="s">
        <v>45</v>
      </c>
      <c r="D25598" t="s">
        <v>7928</v>
      </c>
    </row>
    <row r="25599" spans="1:4" ht="15">
      <c r="A25599" t="s">
        <v>5201</v>
      </c>
      <c r="B25599" s="53">
        <v>2018</v>
      </c>
      <c r="C25599" t="s">
        <v>45</v>
      </c>
      <c r="D25599" t="s">
        <v>7929</v>
      </c>
    </row>
    <row r="25600" spans="1:4" ht="15">
      <c r="A25600" t="s">
        <v>5201</v>
      </c>
      <c r="B25600" s="53">
        <v>2018</v>
      </c>
      <c r="C25600" t="s">
        <v>45</v>
      </c>
      <c r="D25600" t="s">
        <v>7930</v>
      </c>
    </row>
    <row r="25601" spans="1:4" ht="15">
      <c r="A25601" t="s">
        <v>5201</v>
      </c>
      <c r="B25601" s="53">
        <v>2018</v>
      </c>
      <c r="C25601" t="s">
        <v>45</v>
      </c>
      <c r="D25601" t="s">
        <v>7931</v>
      </c>
    </row>
    <row r="25602" spans="1:4" ht="15">
      <c r="A25602" t="s">
        <v>5201</v>
      </c>
      <c r="B25602" s="53">
        <v>2018</v>
      </c>
      <c r="C25602" t="s">
        <v>45</v>
      </c>
      <c r="D25602" t="s">
        <v>7932</v>
      </c>
    </row>
    <row r="25603" spans="1:4" ht="15">
      <c r="A25603" t="s">
        <v>5201</v>
      </c>
      <c r="B25603" s="53">
        <v>2018</v>
      </c>
      <c r="C25603" t="s">
        <v>45</v>
      </c>
      <c r="D25603" t="s">
        <v>7933</v>
      </c>
    </row>
    <row r="25604" spans="1:4" ht="15">
      <c r="A25604" t="s">
        <v>5201</v>
      </c>
      <c r="B25604" s="53">
        <v>2018</v>
      </c>
      <c r="C25604" t="s">
        <v>48</v>
      </c>
      <c r="D25604" t="s">
        <v>7934</v>
      </c>
    </row>
    <row r="25605" spans="1:4" ht="15">
      <c r="A25605" t="s">
        <v>5201</v>
      </c>
      <c r="B25605" s="53">
        <v>2018</v>
      </c>
      <c r="C25605" t="s">
        <v>875</v>
      </c>
      <c r="D25605" t="s">
        <v>7935</v>
      </c>
    </row>
    <row r="25606" spans="1:4" ht="15">
      <c r="A25606" t="s">
        <v>5201</v>
      </c>
      <c r="B25606" s="53">
        <v>2018</v>
      </c>
      <c r="C25606" t="s">
        <v>875</v>
      </c>
      <c r="D25606" t="s">
        <v>7936</v>
      </c>
    </row>
    <row r="25607" spans="1:4" ht="15">
      <c r="A25607" t="s">
        <v>5201</v>
      </c>
      <c r="B25607" s="53">
        <v>2018</v>
      </c>
      <c r="C25607" t="s">
        <v>1126</v>
      </c>
      <c r="D25607" t="s">
        <v>7937</v>
      </c>
    </row>
    <row r="25608" spans="1:4" ht="15">
      <c r="A25608" t="s">
        <v>5201</v>
      </c>
      <c r="B25608" s="53">
        <v>2018</v>
      </c>
      <c r="C25608" t="s">
        <v>26</v>
      </c>
      <c r="D25608" t="s">
        <v>7938</v>
      </c>
    </row>
    <row r="25609" spans="1:4" ht="15">
      <c r="A25609" t="s">
        <v>5201</v>
      </c>
      <c r="B25609" s="53">
        <v>2018</v>
      </c>
      <c r="C25609" t="s">
        <v>26</v>
      </c>
      <c r="D25609" t="s">
        <v>7939</v>
      </c>
    </row>
    <row r="25610" spans="1:4" ht="15">
      <c r="A25610" t="s">
        <v>5201</v>
      </c>
      <c r="B25610" s="53">
        <v>2018</v>
      </c>
      <c r="C25610" t="s">
        <v>26</v>
      </c>
      <c r="D25610" t="s">
        <v>7940</v>
      </c>
    </row>
    <row r="25611" spans="1:4" ht="15">
      <c r="A25611" t="s">
        <v>5201</v>
      </c>
      <c r="B25611" s="53">
        <v>2018</v>
      </c>
      <c r="C25611" t="s">
        <v>26</v>
      </c>
      <c r="D25611" t="s">
        <v>7941</v>
      </c>
    </row>
    <row r="25612" spans="1:4" ht="15">
      <c r="A25612" t="s">
        <v>5201</v>
      </c>
      <c r="B25612" s="53">
        <v>2018</v>
      </c>
      <c r="C25612" t="s">
        <v>26</v>
      </c>
      <c r="D25612" t="s">
        <v>7942</v>
      </c>
    </row>
    <row r="25613" spans="1:4" ht="15">
      <c r="A25613" t="s">
        <v>5201</v>
      </c>
      <c r="B25613" s="53">
        <v>2018</v>
      </c>
      <c r="C25613" t="s">
        <v>26</v>
      </c>
      <c r="D25613" t="s">
        <v>7943</v>
      </c>
    </row>
    <row r="25614" spans="1:4" ht="15">
      <c r="A25614" t="s">
        <v>5201</v>
      </c>
      <c r="B25614" s="53">
        <v>2018</v>
      </c>
      <c r="C25614" t="s">
        <v>26</v>
      </c>
      <c r="D25614" t="s">
        <v>7944</v>
      </c>
    </row>
    <row r="25615" spans="1:4" ht="15">
      <c r="A25615" t="s">
        <v>5201</v>
      </c>
      <c r="B25615" s="53">
        <v>2018</v>
      </c>
      <c r="C25615" t="s">
        <v>26</v>
      </c>
      <c r="D25615" t="s">
        <v>7945</v>
      </c>
    </row>
    <row r="25616" spans="1:4" ht="15">
      <c r="A25616" t="s">
        <v>5201</v>
      </c>
      <c r="B25616" s="53">
        <v>2018</v>
      </c>
      <c r="C25616" t="s">
        <v>26</v>
      </c>
      <c r="D25616" t="s">
        <v>7946</v>
      </c>
    </row>
    <row r="25617" spans="1:4" ht="15">
      <c r="A25617" t="s">
        <v>5201</v>
      </c>
      <c r="B25617" s="53">
        <v>2018</v>
      </c>
      <c r="C25617" t="s">
        <v>1279</v>
      </c>
      <c r="D25617" t="s">
        <v>7947</v>
      </c>
    </row>
    <row r="25618" spans="1:4" ht="15">
      <c r="A25618" t="s">
        <v>5201</v>
      </c>
      <c r="B25618" s="53">
        <v>2018</v>
      </c>
      <c r="C25618" t="s">
        <v>6667</v>
      </c>
      <c r="D25618" t="s">
        <v>7948</v>
      </c>
    </row>
    <row r="25619" spans="1:4" ht="15">
      <c r="A25619" t="s">
        <v>5201</v>
      </c>
      <c r="B25619" s="53">
        <v>2018</v>
      </c>
      <c r="C25619" t="s">
        <v>661</v>
      </c>
      <c r="D25619" t="s">
        <v>7949</v>
      </c>
    </row>
    <row r="25620" spans="1:4" ht="15">
      <c r="A25620" t="s">
        <v>5201</v>
      </c>
      <c r="B25620" s="53">
        <v>2018</v>
      </c>
      <c r="C25620" t="s">
        <v>661</v>
      </c>
      <c r="D25620" t="s">
        <v>7950</v>
      </c>
    </row>
    <row r="25621" spans="1:4" ht="15">
      <c r="A25621" t="s">
        <v>5201</v>
      </c>
      <c r="B25621" s="53">
        <v>2018</v>
      </c>
      <c r="C25621" t="s">
        <v>645</v>
      </c>
      <c r="D25621" t="s">
        <v>7951</v>
      </c>
    </row>
    <row r="25622" spans="1:4" ht="15">
      <c r="A25622" t="s">
        <v>5201</v>
      </c>
      <c r="B25622" s="53">
        <v>2018</v>
      </c>
      <c r="C25622" t="s">
        <v>645</v>
      </c>
      <c r="D25622" t="s">
        <v>7952</v>
      </c>
    </row>
    <row r="25623" spans="1:4" ht="15">
      <c r="A25623" t="s">
        <v>5201</v>
      </c>
      <c r="B25623" s="53">
        <v>2018</v>
      </c>
      <c r="C25623" t="s">
        <v>645</v>
      </c>
      <c r="D25623" t="s">
        <v>7953</v>
      </c>
    </row>
    <row r="25624" spans="1:4" ht="15">
      <c r="A25624" t="s">
        <v>5201</v>
      </c>
      <c r="B25624" s="53">
        <v>2018</v>
      </c>
      <c r="C25624" t="s">
        <v>645</v>
      </c>
      <c r="D25624" t="s">
        <v>7954</v>
      </c>
    </row>
    <row r="25625" spans="1:4" ht="15">
      <c r="A25625" t="s">
        <v>5201</v>
      </c>
      <c r="B25625" s="53">
        <v>2018</v>
      </c>
      <c r="C25625" t="s">
        <v>645</v>
      </c>
      <c r="D25625" t="s">
        <v>7955</v>
      </c>
    </row>
    <row r="25626" spans="1:4" ht="15">
      <c r="A25626" t="s">
        <v>5201</v>
      </c>
      <c r="B25626" s="53">
        <v>2018</v>
      </c>
      <c r="C25626" t="s">
        <v>630</v>
      </c>
      <c r="D25626" t="s">
        <v>7956</v>
      </c>
    </row>
    <row r="25627" spans="1:4" ht="15">
      <c r="A25627" t="s">
        <v>5201</v>
      </c>
      <c r="B25627" s="53">
        <v>2018</v>
      </c>
      <c r="C25627" t="s">
        <v>2</v>
      </c>
      <c r="D25627" t="s">
        <v>7933</v>
      </c>
    </row>
    <row r="25628" spans="1:4" ht="15">
      <c r="A25628" t="s">
        <v>5201</v>
      </c>
      <c r="B25628" s="53">
        <v>2018</v>
      </c>
      <c r="C25628" t="s">
        <v>2</v>
      </c>
      <c r="D25628" t="s">
        <v>7957</v>
      </c>
    </row>
    <row r="25629" spans="1:4" ht="15">
      <c r="A25629" t="s">
        <v>5201</v>
      </c>
      <c r="B25629" s="53">
        <v>2018</v>
      </c>
      <c r="C25629" t="s">
        <v>2</v>
      </c>
      <c r="D25629" t="s">
        <v>7937</v>
      </c>
    </row>
    <row r="25630" spans="1:4" ht="15">
      <c r="A25630" t="s">
        <v>5201</v>
      </c>
      <c r="B25630" s="53">
        <v>2018</v>
      </c>
      <c r="C25630" t="s">
        <v>2</v>
      </c>
      <c r="D25630" t="s">
        <v>7958</v>
      </c>
    </row>
    <row r="25631" spans="1:4" ht="15">
      <c r="A25631" t="s">
        <v>5201</v>
      </c>
      <c r="B25631" s="53">
        <v>2018</v>
      </c>
      <c r="C25631" t="s">
        <v>2</v>
      </c>
      <c r="D25631" t="s">
        <v>7918</v>
      </c>
    </row>
    <row r="25632" spans="1:4" ht="15">
      <c r="A25632" t="s">
        <v>5201</v>
      </c>
      <c r="B25632" s="53">
        <v>2017</v>
      </c>
      <c r="C25632" t="s">
        <v>45</v>
      </c>
      <c r="D25632" t="s">
        <v>7959</v>
      </c>
    </row>
    <row r="25633" spans="1:4" ht="15">
      <c r="A25633" t="s">
        <v>5201</v>
      </c>
      <c r="B25633" s="53">
        <v>2017</v>
      </c>
      <c r="C25633" t="s">
        <v>1453</v>
      </c>
      <c r="D25633" t="s">
        <v>7960</v>
      </c>
    </row>
    <row r="25634" spans="1:4" ht="15">
      <c r="A25634" t="s">
        <v>5201</v>
      </c>
      <c r="B25634" s="53">
        <v>2017</v>
      </c>
      <c r="C25634" t="s">
        <v>656</v>
      </c>
      <c r="D25634" t="s">
        <v>7961</v>
      </c>
    </row>
    <row r="25635" spans="1:4" ht="15">
      <c r="A25635" t="s">
        <v>5201</v>
      </c>
      <c r="B25635" s="53">
        <v>2017</v>
      </c>
      <c r="C25635" t="s">
        <v>26</v>
      </c>
      <c r="D25635" t="s">
        <v>7962</v>
      </c>
    </row>
    <row r="25636" spans="1:4" ht="15">
      <c r="A25636" t="s">
        <v>5201</v>
      </c>
      <c r="B25636" s="53">
        <v>2017</v>
      </c>
      <c r="C25636" t="s">
        <v>26</v>
      </c>
      <c r="D25636" t="s">
        <v>7963</v>
      </c>
    </row>
    <row r="25637" spans="1:4" ht="15">
      <c r="A25637" t="s">
        <v>5201</v>
      </c>
      <c r="B25637" s="53">
        <v>2017</v>
      </c>
      <c r="C25637" t="s">
        <v>26</v>
      </c>
      <c r="D25637" t="s">
        <v>7964</v>
      </c>
    </row>
    <row r="25638" spans="1:4" ht="15">
      <c r="A25638" t="s">
        <v>5201</v>
      </c>
      <c r="B25638" s="53">
        <v>2017</v>
      </c>
      <c r="C25638" t="s">
        <v>26</v>
      </c>
      <c r="D25638" t="s">
        <v>7965</v>
      </c>
    </row>
    <row r="25639" spans="1:4" ht="15">
      <c r="A25639" t="s">
        <v>5201</v>
      </c>
      <c r="B25639" s="53">
        <v>2017</v>
      </c>
      <c r="C25639" t="s">
        <v>26</v>
      </c>
      <c r="D25639" t="s">
        <v>7966</v>
      </c>
    </row>
    <row r="25640" spans="1:4" ht="15">
      <c r="A25640" t="s">
        <v>5201</v>
      </c>
      <c r="B25640" s="53">
        <v>2017</v>
      </c>
      <c r="C25640" t="s">
        <v>919</v>
      </c>
      <c r="D25640" t="s">
        <v>7967</v>
      </c>
    </row>
    <row r="25641" spans="1:4" ht="15">
      <c r="A25641" t="s">
        <v>5201</v>
      </c>
      <c r="B25641" s="53">
        <v>2017</v>
      </c>
      <c r="C25641" t="s">
        <v>645</v>
      </c>
      <c r="D25641" t="s">
        <v>7968</v>
      </c>
    </row>
    <row r="25642" spans="1:4" ht="15">
      <c r="A25642" t="s">
        <v>5201</v>
      </c>
      <c r="B25642" s="53">
        <v>2017</v>
      </c>
      <c r="C25642" t="s">
        <v>645</v>
      </c>
      <c r="D25642" t="s">
        <v>7969</v>
      </c>
    </row>
    <row r="25643" spans="1:4" ht="15">
      <c r="A25643" t="s">
        <v>5201</v>
      </c>
      <c r="B25643" s="53">
        <v>2017</v>
      </c>
      <c r="C25643" t="s">
        <v>645</v>
      </c>
      <c r="D25643" t="s">
        <v>7970</v>
      </c>
    </row>
    <row r="25644" spans="1:4" ht="15">
      <c r="A25644" t="s">
        <v>5201</v>
      </c>
      <c r="B25644" s="53">
        <v>2017</v>
      </c>
      <c r="C25644" t="s">
        <v>648</v>
      </c>
      <c r="D25644" t="s">
        <v>7971</v>
      </c>
    </row>
    <row r="25645" spans="1:4" ht="15">
      <c r="A25645" t="s">
        <v>5201</v>
      </c>
      <c r="B25645" s="53">
        <v>2017</v>
      </c>
      <c r="C25645" t="s">
        <v>2</v>
      </c>
      <c r="D25645" t="s">
        <v>7972</v>
      </c>
    </row>
    <row r="25646" spans="1:4" ht="15">
      <c r="A25646" t="s">
        <v>5201</v>
      </c>
      <c r="B25646" s="53">
        <v>2017</v>
      </c>
      <c r="C25646" t="s">
        <v>2</v>
      </c>
      <c r="D25646" t="s">
        <v>7936</v>
      </c>
    </row>
    <row r="25647" spans="1:4" ht="15">
      <c r="A25647" t="s">
        <v>5201</v>
      </c>
      <c r="B25647" s="53">
        <v>2017</v>
      </c>
      <c r="C25647" t="s">
        <v>2</v>
      </c>
      <c r="D25647" t="s">
        <v>7948</v>
      </c>
    </row>
    <row r="25648" spans="1:4" ht="15">
      <c r="A25648" t="s">
        <v>5201</v>
      </c>
      <c r="B25648" s="53">
        <v>2017</v>
      </c>
      <c r="C25648" t="s">
        <v>2</v>
      </c>
      <c r="D25648" t="s">
        <v>7973</v>
      </c>
    </row>
    <row r="25649" spans="1:4" ht="15">
      <c r="A25649" t="s">
        <v>5201</v>
      </c>
      <c r="B25649" s="53">
        <v>2016</v>
      </c>
      <c r="C25649" t="s">
        <v>7974</v>
      </c>
      <c r="D25649" t="s">
        <v>7975</v>
      </c>
    </row>
    <row r="25650" spans="1:4" ht="15">
      <c r="A25650" t="s">
        <v>5201</v>
      </c>
      <c r="B25650" s="53">
        <v>2016</v>
      </c>
      <c r="C25650" t="s">
        <v>616</v>
      </c>
      <c r="D25650" t="s">
        <v>7976</v>
      </c>
    </row>
    <row r="25651" spans="1:4" ht="15">
      <c r="A25651" t="s">
        <v>5201</v>
      </c>
      <c r="B25651" s="53">
        <v>2016</v>
      </c>
      <c r="C25651" t="s">
        <v>875</v>
      </c>
      <c r="D25651" t="s">
        <v>7977</v>
      </c>
    </row>
    <row r="25652" spans="1:4" ht="15">
      <c r="A25652" t="s">
        <v>5201</v>
      </c>
      <c r="B25652" s="53">
        <v>2016</v>
      </c>
      <c r="C25652" t="s">
        <v>1101</v>
      </c>
      <c r="D25652" t="s">
        <v>7978</v>
      </c>
    </row>
    <row r="25653" spans="1:4" ht="15">
      <c r="A25653" t="s">
        <v>5201</v>
      </c>
      <c r="B25653" s="53">
        <v>2016</v>
      </c>
      <c r="C25653" t="s">
        <v>701</v>
      </c>
      <c r="D25653" t="s">
        <v>7979</v>
      </c>
    </row>
    <row r="25654" spans="1:4" ht="15">
      <c r="A25654" t="s">
        <v>5201</v>
      </c>
      <c r="B25654" s="53">
        <v>2016</v>
      </c>
      <c r="C25654" t="s">
        <v>989</v>
      </c>
      <c r="D25654" t="s">
        <v>7980</v>
      </c>
    </row>
    <row r="25655" spans="1:4" ht="15">
      <c r="A25655" t="s">
        <v>5201</v>
      </c>
      <c r="B25655" s="53">
        <v>2016</v>
      </c>
      <c r="C25655" t="s">
        <v>26</v>
      </c>
      <c r="D25655" t="s">
        <v>7981</v>
      </c>
    </row>
    <row r="25656" spans="1:4" ht="15">
      <c r="A25656" t="s">
        <v>5201</v>
      </c>
      <c r="B25656" s="53">
        <v>2016</v>
      </c>
      <c r="C25656" t="s">
        <v>26</v>
      </c>
      <c r="D25656" t="s">
        <v>7982</v>
      </c>
    </row>
    <row r="25657" spans="1:4" ht="15">
      <c r="A25657" t="s">
        <v>5201</v>
      </c>
      <c r="B25657" s="53">
        <v>2016</v>
      </c>
      <c r="C25657" t="s">
        <v>26</v>
      </c>
      <c r="D25657" t="s">
        <v>7983</v>
      </c>
    </row>
    <row r="25658" spans="1:4" ht="15">
      <c r="A25658" t="s">
        <v>5201</v>
      </c>
      <c r="B25658" s="53">
        <v>2016</v>
      </c>
      <c r="C25658" t="s">
        <v>26</v>
      </c>
      <c r="D25658" t="s">
        <v>7984</v>
      </c>
    </row>
    <row r="25659" spans="1:4" ht="15">
      <c r="A25659" t="s">
        <v>5201</v>
      </c>
      <c r="B25659" s="53">
        <v>2016</v>
      </c>
      <c r="C25659" t="s">
        <v>26</v>
      </c>
      <c r="D25659" t="s">
        <v>7985</v>
      </c>
    </row>
    <row r="25660" spans="1:4" ht="15">
      <c r="A25660" t="s">
        <v>5201</v>
      </c>
      <c r="B25660" s="53">
        <v>2016</v>
      </c>
      <c r="C25660" t="s">
        <v>26</v>
      </c>
      <c r="D25660" t="s">
        <v>7986</v>
      </c>
    </row>
    <row r="25661" spans="1:4" ht="15">
      <c r="A25661" t="s">
        <v>5201</v>
      </c>
      <c r="B25661" s="53">
        <v>2016</v>
      </c>
      <c r="C25661" t="s">
        <v>26</v>
      </c>
      <c r="D25661" t="s">
        <v>7987</v>
      </c>
    </row>
    <row r="25662" spans="1:4" ht="15">
      <c r="A25662" t="s">
        <v>5201</v>
      </c>
      <c r="B25662" s="53">
        <v>2016</v>
      </c>
      <c r="C25662" t="s">
        <v>26</v>
      </c>
      <c r="D25662" t="s">
        <v>7988</v>
      </c>
    </row>
    <row r="25663" spans="1:4" ht="15">
      <c r="A25663" t="s">
        <v>5201</v>
      </c>
      <c r="B25663" s="53">
        <v>2016</v>
      </c>
      <c r="C25663" t="s">
        <v>26</v>
      </c>
      <c r="D25663" t="s">
        <v>7989</v>
      </c>
    </row>
    <row r="25664" spans="1:4" ht="15">
      <c r="A25664" t="s">
        <v>5201</v>
      </c>
      <c r="B25664" s="53">
        <v>2016</v>
      </c>
      <c r="C25664" t="s">
        <v>26</v>
      </c>
      <c r="D25664" t="s">
        <v>7990</v>
      </c>
    </row>
    <row r="25665" spans="1:4" ht="15">
      <c r="A25665" t="s">
        <v>5201</v>
      </c>
      <c r="B25665" s="53">
        <v>2016</v>
      </c>
      <c r="C25665" t="s">
        <v>26</v>
      </c>
      <c r="D25665" t="s">
        <v>7991</v>
      </c>
    </row>
    <row r="25666" spans="1:4" ht="15">
      <c r="A25666" t="s">
        <v>5201</v>
      </c>
      <c r="B25666" s="53">
        <v>2016</v>
      </c>
      <c r="C25666" t="s">
        <v>661</v>
      </c>
      <c r="D25666" t="s">
        <v>7992</v>
      </c>
    </row>
    <row r="25667" spans="1:4" ht="15">
      <c r="A25667" t="s">
        <v>5201</v>
      </c>
      <c r="B25667" s="53">
        <v>2016</v>
      </c>
      <c r="C25667" t="s">
        <v>645</v>
      </c>
      <c r="D25667" t="s">
        <v>7993</v>
      </c>
    </row>
    <row r="25668" spans="1:4" ht="15">
      <c r="A25668" t="s">
        <v>5201</v>
      </c>
      <c r="B25668" s="53">
        <v>2016</v>
      </c>
      <c r="C25668" t="s">
        <v>645</v>
      </c>
      <c r="D25668" t="s">
        <v>7994</v>
      </c>
    </row>
    <row r="25669" spans="1:4" ht="15">
      <c r="A25669" t="s">
        <v>5201</v>
      </c>
      <c r="B25669" s="53">
        <v>2016</v>
      </c>
      <c r="C25669" t="s">
        <v>645</v>
      </c>
      <c r="D25669" t="s">
        <v>7995</v>
      </c>
    </row>
    <row r="25670" spans="1:4" ht="15">
      <c r="A25670" t="s">
        <v>5201</v>
      </c>
      <c r="B25670" s="53">
        <v>2016</v>
      </c>
      <c r="C25670" t="s">
        <v>645</v>
      </c>
      <c r="D25670" t="s">
        <v>7996</v>
      </c>
    </row>
    <row r="25671" spans="1:4" ht="15">
      <c r="A25671" t="s">
        <v>5201</v>
      </c>
      <c r="B25671" s="53">
        <v>2016</v>
      </c>
      <c r="C25671" t="s">
        <v>878</v>
      </c>
      <c r="D25671" t="s">
        <v>7997</v>
      </c>
    </row>
    <row r="25672" spans="1:4" ht="15">
      <c r="A25672" t="s">
        <v>5201</v>
      </c>
      <c r="B25672" s="53">
        <v>2016</v>
      </c>
      <c r="C25672" t="s">
        <v>780</v>
      </c>
      <c r="D25672" t="s">
        <v>7998</v>
      </c>
    </row>
    <row r="25673" spans="1:4" ht="15">
      <c r="A25673" t="s">
        <v>5201</v>
      </c>
      <c r="B25673" s="53">
        <v>2016</v>
      </c>
      <c r="C25673" t="s">
        <v>2</v>
      </c>
      <c r="D25673" t="s">
        <v>7975</v>
      </c>
    </row>
    <row r="25674" spans="1:4" ht="15">
      <c r="A25674" t="s">
        <v>5201</v>
      </c>
      <c r="B25674" s="53">
        <v>2015</v>
      </c>
      <c r="C25674" t="s">
        <v>883</v>
      </c>
      <c r="D25674" t="s">
        <v>7999</v>
      </c>
    </row>
    <row r="25675" spans="1:4" ht="15">
      <c r="A25675" t="s">
        <v>5201</v>
      </c>
      <c r="B25675" s="53">
        <v>2015</v>
      </c>
      <c r="C25675" t="s">
        <v>1192</v>
      </c>
      <c r="D25675" t="s">
        <v>8000</v>
      </c>
    </row>
    <row r="25676" spans="1:4" ht="15">
      <c r="A25676" t="s">
        <v>5201</v>
      </c>
      <c r="B25676" s="53">
        <v>2015</v>
      </c>
      <c r="C25676" t="s">
        <v>1139</v>
      </c>
      <c r="D25676" t="s">
        <v>8001</v>
      </c>
    </row>
    <row r="25677" spans="1:4" ht="15">
      <c r="A25677" t="s">
        <v>5201</v>
      </c>
      <c r="B25677" s="53">
        <v>2015</v>
      </c>
      <c r="C25677" t="s">
        <v>1139</v>
      </c>
      <c r="D25677" t="s">
        <v>8002</v>
      </c>
    </row>
    <row r="25678" spans="1:4" ht="15">
      <c r="A25678" t="s">
        <v>5201</v>
      </c>
      <c r="B25678" s="53">
        <v>2015</v>
      </c>
      <c r="C25678" t="s">
        <v>1168</v>
      </c>
      <c r="D25678" t="s">
        <v>8003</v>
      </c>
    </row>
    <row r="25679" spans="1:4" ht="15">
      <c r="A25679" t="s">
        <v>5201</v>
      </c>
      <c r="B25679" s="53">
        <v>2015</v>
      </c>
      <c r="C25679" t="s">
        <v>4924</v>
      </c>
      <c r="D25679" t="s">
        <v>8004</v>
      </c>
    </row>
    <row r="25680" spans="1:4" ht="15">
      <c r="A25680" t="s">
        <v>5201</v>
      </c>
      <c r="B25680" s="53">
        <v>2015</v>
      </c>
      <c r="C25680" t="s">
        <v>4924</v>
      </c>
      <c r="D25680" t="s">
        <v>8005</v>
      </c>
    </row>
    <row r="25681" spans="1:4" ht="15">
      <c r="A25681" t="s">
        <v>5201</v>
      </c>
      <c r="B25681" s="53">
        <v>2015</v>
      </c>
      <c r="C25681" t="s">
        <v>4787</v>
      </c>
      <c r="D25681" t="s">
        <v>8006</v>
      </c>
    </row>
    <row r="25682" spans="1:4" ht="15">
      <c r="A25682" t="s">
        <v>5201</v>
      </c>
      <c r="B25682" s="53">
        <v>2015</v>
      </c>
      <c r="C25682" t="s">
        <v>26</v>
      </c>
      <c r="D25682" t="s">
        <v>8007</v>
      </c>
    </row>
    <row r="25683" spans="1:4" ht="15">
      <c r="A25683" t="s">
        <v>5201</v>
      </c>
      <c r="B25683" s="53">
        <v>2015</v>
      </c>
      <c r="C25683" t="s">
        <v>26</v>
      </c>
      <c r="D25683" t="s">
        <v>8008</v>
      </c>
    </row>
    <row r="25684" spans="1:4" ht="15">
      <c r="A25684" t="s">
        <v>5201</v>
      </c>
      <c r="B25684" s="53">
        <v>2015</v>
      </c>
      <c r="C25684" t="s">
        <v>26</v>
      </c>
      <c r="D25684" t="s">
        <v>8009</v>
      </c>
    </row>
    <row r="25685" spans="1:4" ht="15">
      <c r="A25685" t="s">
        <v>5201</v>
      </c>
      <c r="B25685" s="53">
        <v>2015</v>
      </c>
      <c r="C25685" t="s">
        <v>26</v>
      </c>
      <c r="D25685" t="s">
        <v>8010</v>
      </c>
    </row>
    <row r="25686" spans="1:4" ht="15">
      <c r="A25686" t="s">
        <v>5201</v>
      </c>
      <c r="B25686" s="53">
        <v>2015</v>
      </c>
      <c r="C25686" t="s">
        <v>1118</v>
      </c>
      <c r="D25686" t="s">
        <v>8011</v>
      </c>
    </row>
    <row r="25687" spans="1:4" ht="15">
      <c r="A25687" t="s">
        <v>5201</v>
      </c>
      <c r="B25687" s="53">
        <v>2015</v>
      </c>
      <c r="C25687" t="s">
        <v>1118</v>
      </c>
      <c r="D25687" t="s">
        <v>8012</v>
      </c>
    </row>
    <row r="25688" spans="1:4" ht="15">
      <c r="A25688" t="s">
        <v>5201</v>
      </c>
      <c r="B25688" s="53">
        <v>2015</v>
      </c>
      <c r="C25688" t="s">
        <v>1118</v>
      </c>
      <c r="D25688" t="s">
        <v>8013</v>
      </c>
    </row>
    <row r="25689" spans="1:4" ht="15">
      <c r="A25689" t="s">
        <v>5201</v>
      </c>
      <c r="B25689" s="53">
        <v>2015</v>
      </c>
      <c r="C25689" t="s">
        <v>661</v>
      </c>
      <c r="D25689" t="s">
        <v>8014</v>
      </c>
    </row>
    <row r="25690" spans="1:4" ht="15">
      <c r="A25690" t="s">
        <v>5201</v>
      </c>
      <c r="B25690" s="53">
        <v>2015</v>
      </c>
      <c r="C25690" t="s">
        <v>661</v>
      </c>
      <c r="D25690" t="s">
        <v>8015</v>
      </c>
    </row>
    <row r="25691" spans="1:4" ht="15">
      <c r="A25691" t="s">
        <v>5201</v>
      </c>
      <c r="B25691" s="53">
        <v>2015</v>
      </c>
      <c r="C25691" t="s">
        <v>661</v>
      </c>
      <c r="D25691" t="s">
        <v>8016</v>
      </c>
    </row>
    <row r="25692" spans="1:4" ht="15">
      <c r="A25692" t="s">
        <v>5201</v>
      </c>
      <c r="B25692" s="53">
        <v>2015</v>
      </c>
      <c r="C25692" t="s">
        <v>645</v>
      </c>
      <c r="D25692" t="s">
        <v>8017</v>
      </c>
    </row>
    <row r="25693" spans="1:4" ht="15">
      <c r="A25693" t="s">
        <v>5201</v>
      </c>
      <c r="B25693" s="53">
        <v>2015</v>
      </c>
      <c r="C25693" t="s">
        <v>8018</v>
      </c>
      <c r="D25693" t="s">
        <v>8019</v>
      </c>
    </row>
    <row r="25694" spans="1:4" ht="15">
      <c r="A25694" t="s">
        <v>5201</v>
      </c>
      <c r="B25694" s="53">
        <v>2015</v>
      </c>
      <c r="C25694" t="s">
        <v>2</v>
      </c>
      <c r="D25694" t="s">
        <v>8020</v>
      </c>
    </row>
    <row r="25695" spans="1:4" ht="15">
      <c r="A25695" t="s">
        <v>5201</v>
      </c>
      <c r="B25695" s="53">
        <v>2015</v>
      </c>
      <c r="C25695" t="s">
        <v>2</v>
      </c>
      <c r="D25695" t="s">
        <v>8021</v>
      </c>
    </row>
    <row r="25696" spans="1:4" ht="15">
      <c r="A25696" t="s">
        <v>5201</v>
      </c>
      <c r="B25696" s="53">
        <v>2015</v>
      </c>
      <c r="C25696" t="s">
        <v>2</v>
      </c>
      <c r="D25696" t="s">
        <v>8022</v>
      </c>
    </row>
    <row r="25697" spans="1:4" ht="15">
      <c r="A25697" t="s">
        <v>5201</v>
      </c>
      <c r="B25697" s="53">
        <v>2014</v>
      </c>
      <c r="C25697" t="s">
        <v>1192</v>
      </c>
      <c r="D25697" t="s">
        <v>8023</v>
      </c>
    </row>
    <row r="25698" spans="1:4" ht="15">
      <c r="A25698" t="s">
        <v>5201</v>
      </c>
      <c r="B25698" s="53">
        <v>2014</v>
      </c>
      <c r="C25698" t="s">
        <v>1101</v>
      </c>
      <c r="D25698" t="s">
        <v>8024</v>
      </c>
    </row>
    <row r="25699" spans="1:4" ht="15">
      <c r="A25699" t="s">
        <v>5201</v>
      </c>
      <c r="B25699" s="53">
        <v>2014</v>
      </c>
      <c r="C25699" t="s">
        <v>8025</v>
      </c>
      <c r="D25699" t="s">
        <v>8026</v>
      </c>
    </row>
    <row r="25700" spans="1:4" ht="15">
      <c r="A25700" t="s">
        <v>5201</v>
      </c>
      <c r="B25700" s="53">
        <v>2014</v>
      </c>
      <c r="C25700" t="s">
        <v>8027</v>
      </c>
      <c r="D25700" t="s">
        <v>8028</v>
      </c>
    </row>
    <row r="25701" spans="1:4" ht="15">
      <c r="A25701" t="s">
        <v>5201</v>
      </c>
      <c r="B25701" s="53">
        <v>2014</v>
      </c>
      <c r="C25701" t="s">
        <v>4301</v>
      </c>
      <c r="D25701" t="s">
        <v>8029</v>
      </c>
    </row>
    <row r="25702" spans="1:4" ht="15">
      <c r="A25702" t="s">
        <v>5201</v>
      </c>
      <c r="B25702" s="53">
        <v>2014</v>
      </c>
      <c r="C25702" t="s">
        <v>1335</v>
      </c>
      <c r="D25702" t="s">
        <v>8030</v>
      </c>
    </row>
    <row r="25703" spans="1:4" ht="15">
      <c r="A25703" t="s">
        <v>5201</v>
      </c>
      <c r="B25703" s="53">
        <v>2014</v>
      </c>
      <c r="C25703" t="s">
        <v>26</v>
      </c>
      <c r="D25703" t="s">
        <v>8031</v>
      </c>
    </row>
    <row r="25704" spans="1:4" ht="15">
      <c r="A25704" t="s">
        <v>5201</v>
      </c>
      <c r="B25704" s="53">
        <v>2014</v>
      </c>
      <c r="C25704" t="s">
        <v>26</v>
      </c>
      <c r="D25704" t="s">
        <v>8032</v>
      </c>
    </row>
    <row r="25705" spans="1:4" ht="15">
      <c r="A25705" t="s">
        <v>5201</v>
      </c>
      <c r="B25705" s="53">
        <v>2014</v>
      </c>
      <c r="C25705" t="s">
        <v>26</v>
      </c>
      <c r="D25705" t="s">
        <v>8033</v>
      </c>
    </row>
    <row r="25706" spans="1:4" ht="15">
      <c r="A25706" t="s">
        <v>5201</v>
      </c>
      <c r="B25706" s="53">
        <v>2014</v>
      </c>
      <c r="C25706" t="s">
        <v>26</v>
      </c>
      <c r="D25706" t="s">
        <v>8034</v>
      </c>
    </row>
    <row r="25707" spans="1:4" ht="15">
      <c r="A25707" t="s">
        <v>5201</v>
      </c>
      <c r="B25707" s="53">
        <v>2014</v>
      </c>
      <c r="C25707" t="s">
        <v>661</v>
      </c>
      <c r="D25707" t="s">
        <v>8035</v>
      </c>
    </row>
    <row r="25708" spans="1:4" ht="15">
      <c r="A25708" t="s">
        <v>5201</v>
      </c>
      <c r="B25708" s="53">
        <v>2014</v>
      </c>
      <c r="C25708" t="s">
        <v>661</v>
      </c>
      <c r="D25708" t="s">
        <v>8036</v>
      </c>
    </row>
    <row r="25709" spans="1:4" ht="15">
      <c r="A25709" t="s">
        <v>5201</v>
      </c>
      <c r="B25709" s="53">
        <v>2014</v>
      </c>
      <c r="C25709" t="s">
        <v>661</v>
      </c>
      <c r="D25709" t="s">
        <v>8037</v>
      </c>
    </row>
    <row r="25710" spans="1:4" ht="15">
      <c r="A25710" t="s">
        <v>5201</v>
      </c>
      <c r="B25710" s="53">
        <v>2014</v>
      </c>
      <c r="C25710" t="s">
        <v>661</v>
      </c>
      <c r="D25710" t="s">
        <v>8038</v>
      </c>
    </row>
    <row r="25711" spans="1:4" ht="15">
      <c r="A25711" t="s">
        <v>5201</v>
      </c>
      <c r="B25711" s="53">
        <v>2014</v>
      </c>
      <c r="C25711" t="s">
        <v>645</v>
      </c>
      <c r="D25711" t="s">
        <v>8039</v>
      </c>
    </row>
    <row r="25712" spans="1:4" ht="15">
      <c r="A25712" t="s">
        <v>5201</v>
      </c>
      <c r="B25712" s="53">
        <v>2014</v>
      </c>
      <c r="C25712" t="s">
        <v>782</v>
      </c>
      <c r="D25712" t="s">
        <v>8040</v>
      </c>
    </row>
    <row r="25713" spans="1:4" ht="15">
      <c r="A25713" t="s">
        <v>5201</v>
      </c>
      <c r="B25713" s="53">
        <v>2014</v>
      </c>
      <c r="C25713" t="s">
        <v>4209</v>
      </c>
      <c r="D25713" t="s">
        <v>8041</v>
      </c>
    </row>
    <row r="25714" spans="1:4" ht="15">
      <c r="A25714" t="s">
        <v>5201</v>
      </c>
      <c r="B25714" s="53">
        <v>2014</v>
      </c>
      <c r="C25714" t="s">
        <v>2</v>
      </c>
      <c r="D25714" t="s">
        <v>8042</v>
      </c>
    </row>
    <row r="25715" spans="1:4" ht="15">
      <c r="A25715" t="s">
        <v>5201</v>
      </c>
      <c r="B25715" s="53">
        <v>2014</v>
      </c>
      <c r="C25715" t="s">
        <v>2</v>
      </c>
      <c r="D25715" t="s">
        <v>8043</v>
      </c>
    </row>
    <row r="25716" spans="1:4" ht="15">
      <c r="A25716" t="s">
        <v>5201</v>
      </c>
      <c r="B25716" s="53">
        <v>2013</v>
      </c>
      <c r="C25716" t="s">
        <v>8044</v>
      </c>
      <c r="D25716" t="s">
        <v>8045</v>
      </c>
    </row>
    <row r="25717" spans="1:4" ht="15">
      <c r="A25717" t="s">
        <v>5201</v>
      </c>
      <c r="B25717" s="53">
        <v>2013</v>
      </c>
      <c r="C25717" t="s">
        <v>4301</v>
      </c>
      <c r="D25717" t="s">
        <v>8046</v>
      </c>
    </row>
    <row r="25718" spans="1:4" ht="15">
      <c r="A25718" t="s">
        <v>5201</v>
      </c>
      <c r="B25718" s="53">
        <v>2013</v>
      </c>
      <c r="C25718" t="s">
        <v>1335</v>
      </c>
      <c r="D25718" t="s">
        <v>8047</v>
      </c>
    </row>
    <row r="25719" spans="1:4" ht="15">
      <c r="A25719" t="s">
        <v>5201</v>
      </c>
      <c r="B25719" s="53">
        <v>2013</v>
      </c>
      <c r="C25719" t="s">
        <v>26</v>
      </c>
      <c r="D25719" t="s">
        <v>8048</v>
      </c>
    </row>
    <row r="25720" spans="1:4" ht="15">
      <c r="A25720" t="s">
        <v>5201</v>
      </c>
      <c r="B25720" s="53">
        <v>2013</v>
      </c>
      <c r="C25720" t="s">
        <v>26</v>
      </c>
      <c r="D25720" t="s">
        <v>8049</v>
      </c>
    </row>
    <row r="25721" spans="1:4" ht="15">
      <c r="A25721" t="s">
        <v>5201</v>
      </c>
      <c r="B25721" s="53">
        <v>2013</v>
      </c>
      <c r="C25721" t="s">
        <v>26</v>
      </c>
      <c r="D25721" t="s">
        <v>8050</v>
      </c>
    </row>
    <row r="25722" spans="1:4" ht="15">
      <c r="A25722" t="s">
        <v>5201</v>
      </c>
      <c r="B25722" s="53">
        <v>2013</v>
      </c>
      <c r="C25722" t="s">
        <v>661</v>
      </c>
      <c r="D25722" t="s">
        <v>8051</v>
      </c>
    </row>
    <row r="25723" spans="1:4" ht="15">
      <c r="A25723" t="s">
        <v>5201</v>
      </c>
      <c r="B25723" s="53">
        <v>2013</v>
      </c>
      <c r="C25723" t="s">
        <v>661</v>
      </c>
      <c r="D25723" t="s">
        <v>8052</v>
      </c>
    </row>
    <row r="25724" spans="1:4" ht="15">
      <c r="A25724" t="s">
        <v>5201</v>
      </c>
      <c r="B25724" s="53">
        <v>2013</v>
      </c>
      <c r="C25724" t="s">
        <v>661</v>
      </c>
      <c r="D25724" t="s">
        <v>8053</v>
      </c>
    </row>
    <row r="25725" spans="1:4" ht="15">
      <c r="A25725" t="s">
        <v>5201</v>
      </c>
      <c r="B25725" s="53">
        <v>2013</v>
      </c>
      <c r="C25725" t="s">
        <v>645</v>
      </c>
      <c r="D25725" t="s">
        <v>8054</v>
      </c>
    </row>
    <row r="25726" spans="1:4" ht="15">
      <c r="A25726" t="s">
        <v>5201</v>
      </c>
      <c r="B25726" s="53">
        <v>2013</v>
      </c>
      <c r="C25726" t="s">
        <v>645</v>
      </c>
      <c r="D25726" t="s">
        <v>8055</v>
      </c>
    </row>
    <row r="25727" spans="1:4" ht="15">
      <c r="A25727" t="s">
        <v>5201</v>
      </c>
      <c r="B25727" s="53">
        <v>2013</v>
      </c>
      <c r="C25727" t="s">
        <v>645</v>
      </c>
      <c r="D25727" t="s">
        <v>8056</v>
      </c>
    </row>
    <row r="25728" spans="1:4" ht="15">
      <c r="A25728" t="s">
        <v>5201</v>
      </c>
      <c r="B25728" s="53">
        <v>2013</v>
      </c>
      <c r="C25728" t="s">
        <v>645</v>
      </c>
      <c r="D25728" t="s">
        <v>8057</v>
      </c>
    </row>
    <row r="25729" spans="1:4" ht="15">
      <c r="A25729" t="s">
        <v>5201</v>
      </c>
      <c r="B25729" s="53">
        <v>2013</v>
      </c>
      <c r="C25729" t="s">
        <v>2</v>
      </c>
      <c r="D25729" t="s">
        <v>8024</v>
      </c>
    </row>
    <row r="25730" spans="1:4" ht="15">
      <c r="A25730" t="s">
        <v>5201</v>
      </c>
      <c r="B25730" s="53">
        <v>2013</v>
      </c>
      <c r="C25730" t="s">
        <v>8058</v>
      </c>
      <c r="D25730" t="s">
        <v>8059</v>
      </c>
    </row>
    <row r="25731" spans="1:4" ht="15">
      <c r="A25731" t="s">
        <v>5201</v>
      </c>
      <c r="B25731" s="53">
        <v>2012</v>
      </c>
      <c r="C25731" t="s">
        <v>30</v>
      </c>
      <c r="D25731" t="s">
        <v>8060</v>
      </c>
    </row>
    <row r="25732" spans="1:4" ht="15">
      <c r="A25732" t="s">
        <v>5201</v>
      </c>
      <c r="B25732" s="53">
        <v>2012</v>
      </c>
      <c r="C25732" t="s">
        <v>1139</v>
      </c>
      <c r="D25732" t="s">
        <v>8061</v>
      </c>
    </row>
    <row r="25733" spans="1:4" ht="15">
      <c r="A25733" t="s">
        <v>5201</v>
      </c>
      <c r="B25733" s="53">
        <v>2012</v>
      </c>
      <c r="C25733" t="s">
        <v>48</v>
      </c>
      <c r="D25733" t="s">
        <v>8062</v>
      </c>
    </row>
    <row r="25734" spans="1:4" ht="15">
      <c r="A25734" t="s">
        <v>5201</v>
      </c>
      <c r="B25734" s="53">
        <v>2012</v>
      </c>
      <c r="C25734" t="s">
        <v>48</v>
      </c>
      <c r="D25734" t="s">
        <v>8063</v>
      </c>
    </row>
    <row r="25735" spans="1:4" ht="15">
      <c r="A25735" t="s">
        <v>5201</v>
      </c>
      <c r="B25735" s="53">
        <v>2012</v>
      </c>
      <c r="C25735" t="s">
        <v>875</v>
      </c>
      <c r="D25735" t="s">
        <v>8064</v>
      </c>
    </row>
    <row r="25736" spans="1:4" ht="15">
      <c r="A25736" t="s">
        <v>5201</v>
      </c>
      <c r="B25736" s="53">
        <v>2012</v>
      </c>
      <c r="C25736" t="s">
        <v>3554</v>
      </c>
      <c r="D25736" t="s">
        <v>8065</v>
      </c>
    </row>
    <row r="25737" spans="1:4" ht="15">
      <c r="A25737" t="s">
        <v>5201</v>
      </c>
      <c r="B25737" s="53">
        <v>2012</v>
      </c>
      <c r="C25737" t="s">
        <v>5420</v>
      </c>
      <c r="D25737" t="s">
        <v>8066</v>
      </c>
    </row>
    <row r="25738" spans="1:4" ht="15">
      <c r="A25738" t="s">
        <v>5201</v>
      </c>
      <c r="B25738" s="53">
        <v>2012</v>
      </c>
      <c r="C25738" t="s">
        <v>1300</v>
      </c>
      <c r="D25738" t="s">
        <v>8067</v>
      </c>
    </row>
    <row r="25739" spans="1:4" ht="15">
      <c r="A25739" t="s">
        <v>5201</v>
      </c>
      <c r="B25739" s="53">
        <v>2012</v>
      </c>
      <c r="C25739" t="s">
        <v>1392</v>
      </c>
      <c r="D25739" t="s">
        <v>8068</v>
      </c>
    </row>
    <row r="25740" spans="1:4" ht="15">
      <c r="A25740" t="s">
        <v>5201</v>
      </c>
      <c r="B25740" s="53">
        <v>2012</v>
      </c>
      <c r="C25740" t="s">
        <v>26</v>
      </c>
      <c r="D25740" t="s">
        <v>8069</v>
      </c>
    </row>
    <row r="25741" spans="1:4" ht="15">
      <c r="A25741" t="s">
        <v>5201</v>
      </c>
      <c r="B25741" s="53">
        <v>2012</v>
      </c>
      <c r="C25741" t="s">
        <v>26</v>
      </c>
      <c r="D25741" t="s">
        <v>8070</v>
      </c>
    </row>
    <row r="25742" spans="1:4" ht="15">
      <c r="A25742" t="s">
        <v>5201</v>
      </c>
      <c r="B25742" s="53">
        <v>2012</v>
      </c>
      <c r="C25742" t="s">
        <v>26</v>
      </c>
      <c r="D25742" t="s">
        <v>8071</v>
      </c>
    </row>
    <row r="25743" spans="1:4" ht="15">
      <c r="A25743" t="s">
        <v>5201</v>
      </c>
      <c r="B25743" s="53">
        <v>2012</v>
      </c>
      <c r="C25743" t="s">
        <v>26</v>
      </c>
      <c r="D25743" t="s">
        <v>8072</v>
      </c>
    </row>
    <row r="25744" spans="1:4" ht="15">
      <c r="A25744" t="s">
        <v>5201</v>
      </c>
      <c r="B25744" s="53">
        <v>2012</v>
      </c>
      <c r="C25744" t="s">
        <v>26</v>
      </c>
      <c r="D25744" t="s">
        <v>8073</v>
      </c>
    </row>
    <row r="25745" spans="1:4" ht="15">
      <c r="A25745" t="s">
        <v>5201</v>
      </c>
      <c r="B25745" s="53">
        <v>2012</v>
      </c>
      <c r="C25745" t="s">
        <v>26</v>
      </c>
      <c r="D25745" t="s">
        <v>8074</v>
      </c>
    </row>
    <row r="25746" spans="1:4" ht="15">
      <c r="A25746" t="s">
        <v>5201</v>
      </c>
      <c r="B25746" s="53">
        <v>2012</v>
      </c>
      <c r="C25746" t="s">
        <v>8075</v>
      </c>
      <c r="D25746" t="s">
        <v>8076</v>
      </c>
    </row>
    <row r="25747" spans="1:4" ht="15">
      <c r="A25747" t="s">
        <v>5201</v>
      </c>
      <c r="B25747" s="53">
        <v>2012</v>
      </c>
      <c r="C25747" t="s">
        <v>661</v>
      </c>
      <c r="D25747" t="s">
        <v>8077</v>
      </c>
    </row>
    <row r="25748" spans="1:4" ht="15">
      <c r="A25748" t="s">
        <v>5201</v>
      </c>
      <c r="B25748" s="53">
        <v>2012</v>
      </c>
      <c r="C25748" t="s">
        <v>661</v>
      </c>
      <c r="D25748" t="s">
        <v>8078</v>
      </c>
    </row>
    <row r="25749" spans="1:4" ht="15">
      <c r="A25749" t="s">
        <v>5201</v>
      </c>
      <c r="B25749" s="53">
        <v>2012</v>
      </c>
      <c r="C25749" t="s">
        <v>645</v>
      </c>
      <c r="D25749" t="s">
        <v>8079</v>
      </c>
    </row>
    <row r="25750" spans="1:4" ht="15">
      <c r="A25750" t="s">
        <v>5201</v>
      </c>
      <c r="B25750" s="53">
        <v>2012</v>
      </c>
      <c r="C25750" t="s">
        <v>1417</v>
      </c>
      <c r="D25750" t="s">
        <v>8080</v>
      </c>
    </row>
    <row r="25751" spans="1:4" ht="15">
      <c r="A25751" t="s">
        <v>5201</v>
      </c>
      <c r="B25751" s="53">
        <v>2011</v>
      </c>
      <c r="C25751" t="s">
        <v>4923</v>
      </c>
      <c r="D25751" t="s">
        <v>8081</v>
      </c>
    </row>
    <row r="25752" spans="1:4" ht="15">
      <c r="A25752" t="s">
        <v>5201</v>
      </c>
      <c r="B25752" s="53">
        <v>2011</v>
      </c>
      <c r="C25752" t="s">
        <v>2138</v>
      </c>
      <c r="D25752" t="s">
        <v>8082</v>
      </c>
    </row>
    <row r="25753" spans="1:4" ht="15">
      <c r="A25753" t="s">
        <v>5201</v>
      </c>
      <c r="B25753" s="53">
        <v>2011</v>
      </c>
      <c r="C25753" t="s">
        <v>875</v>
      </c>
      <c r="D25753" t="s">
        <v>8083</v>
      </c>
    </row>
    <row r="25754" spans="1:4" ht="15">
      <c r="A25754" t="s">
        <v>5201</v>
      </c>
      <c r="B25754" s="53">
        <v>2011</v>
      </c>
      <c r="C25754" t="s">
        <v>26</v>
      </c>
      <c r="D25754" t="s">
        <v>8084</v>
      </c>
    </row>
    <row r="25755" spans="1:4" ht="15">
      <c r="A25755" t="s">
        <v>5201</v>
      </c>
      <c r="B25755" s="53">
        <v>2011</v>
      </c>
      <c r="C25755" t="s">
        <v>26</v>
      </c>
      <c r="D25755" t="s">
        <v>8085</v>
      </c>
    </row>
    <row r="25756" spans="1:4" ht="15">
      <c r="A25756" t="s">
        <v>5201</v>
      </c>
      <c r="B25756" s="53">
        <v>2011</v>
      </c>
      <c r="C25756" t="s">
        <v>26</v>
      </c>
      <c r="D25756" t="s">
        <v>8086</v>
      </c>
    </row>
    <row r="25757" spans="1:4" ht="15">
      <c r="A25757" t="s">
        <v>5201</v>
      </c>
      <c r="B25757" s="53">
        <v>2011</v>
      </c>
      <c r="C25757" t="s">
        <v>661</v>
      </c>
      <c r="D25757" t="s">
        <v>8087</v>
      </c>
    </row>
    <row r="25758" spans="1:4" ht="15">
      <c r="A25758" t="s">
        <v>5201</v>
      </c>
      <c r="B25758" s="53">
        <v>2011</v>
      </c>
      <c r="C25758" t="s">
        <v>661</v>
      </c>
      <c r="D25758" t="s">
        <v>8088</v>
      </c>
    </row>
    <row r="25759" spans="1:4" ht="15">
      <c r="A25759" t="s">
        <v>5201</v>
      </c>
      <c r="B25759" s="53">
        <v>2011</v>
      </c>
      <c r="C25759" t="s">
        <v>661</v>
      </c>
      <c r="D25759" t="s">
        <v>8089</v>
      </c>
    </row>
    <row r="25760" spans="1:4" ht="15">
      <c r="A25760" t="s">
        <v>5201</v>
      </c>
      <c r="B25760" s="53">
        <v>2011</v>
      </c>
      <c r="C25760" t="s">
        <v>661</v>
      </c>
      <c r="D25760" t="s">
        <v>8090</v>
      </c>
    </row>
    <row r="25761" spans="1:4" ht="15">
      <c r="A25761" t="s">
        <v>5201</v>
      </c>
      <c r="B25761" s="53">
        <v>2011</v>
      </c>
      <c r="C25761" t="s">
        <v>645</v>
      </c>
      <c r="D25761" t="s">
        <v>8091</v>
      </c>
    </row>
    <row r="25762" spans="1:4" ht="15">
      <c r="A25762" t="s">
        <v>5201</v>
      </c>
      <c r="B25762" s="53">
        <v>2011</v>
      </c>
      <c r="C25762" t="s">
        <v>645</v>
      </c>
      <c r="D25762" t="s">
        <v>8092</v>
      </c>
    </row>
    <row r="25763" spans="1:4" ht="15">
      <c r="A25763" t="s">
        <v>5201</v>
      </c>
      <c r="B25763" s="53">
        <v>2011</v>
      </c>
      <c r="C25763" t="s">
        <v>1174</v>
      </c>
      <c r="D25763" t="s">
        <v>8093</v>
      </c>
    </row>
    <row r="25764" spans="1:4" ht="15">
      <c r="A25764" t="s">
        <v>5201</v>
      </c>
      <c r="B25764" s="53">
        <v>2011</v>
      </c>
      <c r="C25764" t="s">
        <v>1174</v>
      </c>
      <c r="D25764" t="s">
        <v>8094</v>
      </c>
    </row>
    <row r="25765" spans="1:4" ht="15">
      <c r="A25765" t="s">
        <v>5201</v>
      </c>
      <c r="B25765" s="53">
        <v>2011</v>
      </c>
      <c r="C25765" t="s">
        <v>1174</v>
      </c>
      <c r="D25765" t="s">
        <v>8095</v>
      </c>
    </row>
    <row r="25766" spans="1:4" ht="15">
      <c r="A25766" t="s">
        <v>5201</v>
      </c>
      <c r="B25766" s="53">
        <v>2011</v>
      </c>
      <c r="C25766" t="s">
        <v>932</v>
      </c>
      <c r="D25766" t="s">
        <v>8096</v>
      </c>
    </row>
    <row r="25767" spans="1:4" ht="15">
      <c r="A25767" t="s">
        <v>5201</v>
      </c>
      <c r="B25767" s="53">
        <v>2011</v>
      </c>
      <c r="C25767" t="s">
        <v>648</v>
      </c>
      <c r="D25767" t="s">
        <v>8097</v>
      </c>
    </row>
    <row r="25768" spans="1:4" ht="15">
      <c r="A25768" t="s">
        <v>5201</v>
      </c>
      <c r="B25768" s="53">
        <v>2011</v>
      </c>
      <c r="C25768" t="s">
        <v>1737</v>
      </c>
      <c r="D25768" t="s">
        <v>8098</v>
      </c>
    </row>
    <row r="25769" spans="1:4" ht="15">
      <c r="A25769" t="s">
        <v>5201</v>
      </c>
      <c r="B25769" s="53">
        <v>2011</v>
      </c>
      <c r="C25769" t="s">
        <v>8099</v>
      </c>
      <c r="D25769" t="s">
        <v>8100</v>
      </c>
    </row>
    <row r="25770" spans="1:4" ht="15">
      <c r="A25770" t="s">
        <v>5201</v>
      </c>
      <c r="B25770" s="53">
        <v>2010</v>
      </c>
      <c r="C25770" t="s">
        <v>30</v>
      </c>
      <c r="D25770" t="s">
        <v>8101</v>
      </c>
    </row>
    <row r="25771" spans="1:4" ht="15">
      <c r="A25771" t="s">
        <v>5201</v>
      </c>
      <c r="B25771" s="53">
        <v>2010</v>
      </c>
      <c r="C25771" t="s">
        <v>892</v>
      </c>
      <c r="D25771" t="s">
        <v>8102</v>
      </c>
    </row>
    <row r="25772" spans="1:4" ht="15">
      <c r="A25772" t="s">
        <v>5201</v>
      </c>
      <c r="B25772" s="53">
        <v>2010</v>
      </c>
      <c r="C25772" t="s">
        <v>875</v>
      </c>
      <c r="D25772" t="s">
        <v>8103</v>
      </c>
    </row>
    <row r="25773" spans="1:4" ht="15">
      <c r="A25773" t="s">
        <v>5201</v>
      </c>
      <c r="B25773" s="53">
        <v>2010</v>
      </c>
      <c r="C25773" t="s">
        <v>4787</v>
      </c>
      <c r="D25773" t="s">
        <v>6376</v>
      </c>
    </row>
    <row r="25774" spans="1:4" ht="15">
      <c r="A25774" t="s">
        <v>5201</v>
      </c>
      <c r="B25774" s="53">
        <v>2010</v>
      </c>
      <c r="C25774" t="s">
        <v>1101</v>
      </c>
      <c r="D25774" t="s">
        <v>8104</v>
      </c>
    </row>
    <row r="25775" spans="1:4" ht="15">
      <c r="A25775" t="s">
        <v>5201</v>
      </c>
      <c r="B25775" s="53">
        <v>2010</v>
      </c>
      <c r="C25775" t="s">
        <v>26</v>
      </c>
      <c r="D25775" t="s">
        <v>8105</v>
      </c>
    </row>
    <row r="25776" spans="1:4" ht="15">
      <c r="A25776" t="s">
        <v>5201</v>
      </c>
      <c r="B25776" s="53">
        <v>2010</v>
      </c>
      <c r="C25776" t="s">
        <v>26</v>
      </c>
      <c r="D25776" t="s">
        <v>7462</v>
      </c>
    </row>
    <row r="25777" spans="1:4" ht="15">
      <c r="A25777" t="s">
        <v>5201</v>
      </c>
      <c r="B25777" s="53">
        <v>2010</v>
      </c>
      <c r="C25777" t="s">
        <v>26</v>
      </c>
      <c r="D25777" t="s">
        <v>8106</v>
      </c>
    </row>
    <row r="25778" spans="1:4" ht="15">
      <c r="A25778" t="s">
        <v>5201</v>
      </c>
      <c r="B25778" s="53">
        <v>2010</v>
      </c>
      <c r="C25778" t="s">
        <v>26</v>
      </c>
      <c r="D25778" t="s">
        <v>8107</v>
      </c>
    </row>
    <row r="25779" spans="1:4" ht="15">
      <c r="A25779" t="s">
        <v>5201</v>
      </c>
      <c r="B25779" s="53">
        <v>2010</v>
      </c>
      <c r="C25779" t="s">
        <v>26</v>
      </c>
      <c r="D25779" t="s">
        <v>8108</v>
      </c>
    </row>
    <row r="25780" spans="1:4" ht="15">
      <c r="A25780" t="s">
        <v>5201</v>
      </c>
      <c r="B25780" s="53">
        <v>2010</v>
      </c>
      <c r="C25780" t="s">
        <v>661</v>
      </c>
      <c r="D25780" t="s">
        <v>8109</v>
      </c>
    </row>
    <row r="25781" spans="1:4" ht="15">
      <c r="A25781" t="s">
        <v>5201</v>
      </c>
      <c r="B25781" s="53">
        <v>2010</v>
      </c>
      <c r="C25781" t="s">
        <v>661</v>
      </c>
      <c r="D25781" t="s">
        <v>8110</v>
      </c>
    </row>
    <row r="25782" spans="1:4" ht="15">
      <c r="A25782" t="s">
        <v>5201</v>
      </c>
      <c r="B25782" s="53">
        <v>2010</v>
      </c>
      <c r="C25782" t="s">
        <v>645</v>
      </c>
      <c r="D25782" t="s">
        <v>8111</v>
      </c>
    </row>
    <row r="25783" spans="1:4" ht="15">
      <c r="A25783" t="s">
        <v>5201</v>
      </c>
      <c r="B25783" s="53">
        <v>2010</v>
      </c>
      <c r="C25783" t="s">
        <v>1228</v>
      </c>
      <c r="D25783" t="s">
        <v>8112</v>
      </c>
    </row>
    <row r="25784" spans="1:4" ht="15">
      <c r="A25784" t="s">
        <v>5201</v>
      </c>
      <c r="B25784" s="53">
        <v>2010</v>
      </c>
      <c r="C25784" t="s">
        <v>3181</v>
      </c>
      <c r="D25784" t="s">
        <v>8113</v>
      </c>
    </row>
    <row r="25785" spans="1:4" ht="15">
      <c r="A25785" t="s">
        <v>5201</v>
      </c>
      <c r="B25785" s="53">
        <v>2010</v>
      </c>
      <c r="C25785" t="s">
        <v>8114</v>
      </c>
      <c r="D25785" t="s">
        <v>8115</v>
      </c>
    </row>
    <row r="25786" spans="1:4" ht="15">
      <c r="A25786" t="s">
        <v>5201</v>
      </c>
      <c r="B25786" s="53">
        <v>2009</v>
      </c>
      <c r="C25786" t="s">
        <v>1100</v>
      </c>
      <c r="D25786" t="s">
        <v>8116</v>
      </c>
    </row>
    <row r="25787" spans="1:4" ht="15">
      <c r="A25787" t="s">
        <v>5201</v>
      </c>
      <c r="B25787" s="53">
        <v>2009</v>
      </c>
      <c r="C25787" t="s">
        <v>885</v>
      </c>
      <c r="D25787" t="s">
        <v>8117</v>
      </c>
    </row>
    <row r="25788" spans="1:4" ht="15">
      <c r="A25788" t="s">
        <v>5201</v>
      </c>
      <c r="B25788" s="53">
        <v>2009</v>
      </c>
      <c r="C25788" t="s">
        <v>8118</v>
      </c>
      <c r="D25788" t="s">
        <v>8119</v>
      </c>
    </row>
    <row r="25789" spans="1:4" ht="15">
      <c r="A25789" t="s">
        <v>5201</v>
      </c>
      <c r="B25789" s="53">
        <v>2009</v>
      </c>
      <c r="C25789" t="s">
        <v>4545</v>
      </c>
      <c r="D25789" t="s">
        <v>8120</v>
      </c>
    </row>
    <row r="25790" spans="1:4" ht="15">
      <c r="A25790" t="s">
        <v>5201</v>
      </c>
      <c r="B25790" s="53">
        <v>2009</v>
      </c>
      <c r="C25790" t="s">
        <v>26</v>
      </c>
      <c r="D25790" t="s">
        <v>8121</v>
      </c>
    </row>
    <row r="25791" spans="1:4" ht="15">
      <c r="A25791" t="s">
        <v>5201</v>
      </c>
      <c r="B25791" s="53">
        <v>2009</v>
      </c>
      <c r="C25791" t="s">
        <v>26</v>
      </c>
      <c r="D25791" t="s">
        <v>8122</v>
      </c>
    </row>
    <row r="25792" spans="1:4" ht="15">
      <c r="A25792" t="s">
        <v>5201</v>
      </c>
      <c r="B25792" s="53">
        <v>2009</v>
      </c>
      <c r="C25792" t="s">
        <v>26</v>
      </c>
      <c r="D25792" t="s">
        <v>8123</v>
      </c>
    </row>
    <row r="25793" spans="1:4" ht="15">
      <c r="A25793" t="s">
        <v>5201</v>
      </c>
      <c r="B25793" s="53">
        <v>2009</v>
      </c>
      <c r="C25793" t="s">
        <v>26</v>
      </c>
      <c r="D25793" t="s">
        <v>8124</v>
      </c>
    </row>
    <row r="25794" spans="1:4" ht="15">
      <c r="A25794" t="s">
        <v>5201</v>
      </c>
      <c r="B25794" s="53">
        <v>2009</v>
      </c>
      <c r="C25794" t="s">
        <v>26</v>
      </c>
      <c r="D25794" t="s">
        <v>8125</v>
      </c>
    </row>
    <row r="25795" spans="1:4" ht="15">
      <c r="A25795" t="s">
        <v>5201</v>
      </c>
      <c r="B25795" s="53">
        <v>2009</v>
      </c>
      <c r="C25795" t="s">
        <v>26</v>
      </c>
      <c r="D25795" t="s">
        <v>8126</v>
      </c>
    </row>
    <row r="25796" spans="1:4" ht="15">
      <c r="A25796" t="s">
        <v>5201</v>
      </c>
      <c r="B25796" s="53">
        <v>2009</v>
      </c>
      <c r="C25796" t="s">
        <v>26</v>
      </c>
      <c r="D25796" t="s">
        <v>8127</v>
      </c>
    </row>
    <row r="25797" spans="1:4" ht="15">
      <c r="A25797" t="s">
        <v>5201</v>
      </c>
      <c r="B25797" s="53">
        <v>2009</v>
      </c>
      <c r="C25797" t="s">
        <v>26</v>
      </c>
      <c r="D25797" t="s">
        <v>8128</v>
      </c>
    </row>
    <row r="25798" spans="1:4" ht="15">
      <c r="A25798" t="s">
        <v>5201</v>
      </c>
      <c r="B25798" s="53">
        <v>2009</v>
      </c>
      <c r="C25798" t="s">
        <v>1118</v>
      </c>
      <c r="D25798" t="s">
        <v>8129</v>
      </c>
    </row>
    <row r="25799" spans="1:4" ht="15">
      <c r="A25799" t="s">
        <v>5201</v>
      </c>
      <c r="B25799" s="53">
        <v>2009</v>
      </c>
      <c r="C25799" t="s">
        <v>661</v>
      </c>
      <c r="D25799" t="s">
        <v>8130</v>
      </c>
    </row>
    <row r="25800" spans="1:4" ht="15">
      <c r="A25800" t="s">
        <v>5201</v>
      </c>
      <c r="B25800" s="53">
        <v>2009</v>
      </c>
      <c r="C25800" t="s">
        <v>661</v>
      </c>
      <c r="D25800" t="s">
        <v>8131</v>
      </c>
    </row>
    <row r="25801" spans="1:4" ht="15">
      <c r="A25801" t="s">
        <v>5201</v>
      </c>
      <c r="B25801" s="53">
        <v>2009</v>
      </c>
      <c r="C25801" t="s">
        <v>645</v>
      </c>
      <c r="D25801" t="s">
        <v>8132</v>
      </c>
    </row>
    <row r="25802" spans="1:4" ht="15">
      <c r="A25802" t="s">
        <v>5201</v>
      </c>
      <c r="B25802" s="53">
        <v>2009</v>
      </c>
      <c r="C25802" t="s">
        <v>645</v>
      </c>
      <c r="D25802" t="s">
        <v>8133</v>
      </c>
    </row>
    <row r="25803" spans="1:4" ht="15">
      <c r="A25803" t="s">
        <v>5201</v>
      </c>
      <c r="B25803" s="53">
        <v>2009</v>
      </c>
      <c r="C25803" t="s">
        <v>645</v>
      </c>
      <c r="D25803" t="s">
        <v>8134</v>
      </c>
    </row>
    <row r="25804" spans="1:4" ht="15">
      <c r="A25804" t="s">
        <v>5201</v>
      </c>
      <c r="B25804" s="53">
        <v>2009</v>
      </c>
      <c r="C25804" t="s">
        <v>974</v>
      </c>
      <c r="D25804" t="s">
        <v>8135</v>
      </c>
    </row>
    <row r="25805" spans="1:4" ht="15">
      <c r="A25805" t="s">
        <v>5201</v>
      </c>
      <c r="B25805" s="53">
        <v>2009</v>
      </c>
      <c r="C25805" t="s">
        <v>1278</v>
      </c>
      <c r="D25805" t="s">
        <v>8136</v>
      </c>
    </row>
    <row r="25806" spans="1:4" ht="15">
      <c r="A25806" t="s">
        <v>5201</v>
      </c>
      <c r="B25806" s="53">
        <v>2008</v>
      </c>
      <c r="C25806" t="s">
        <v>1139</v>
      </c>
      <c r="D25806" t="s">
        <v>8137</v>
      </c>
    </row>
    <row r="25807" spans="1:4" ht="15">
      <c r="A25807" t="s">
        <v>5201</v>
      </c>
      <c r="B25807" s="53">
        <v>2008</v>
      </c>
      <c r="C25807" t="s">
        <v>892</v>
      </c>
      <c r="D25807" t="s">
        <v>8138</v>
      </c>
    </row>
    <row r="25808" spans="1:4" ht="15">
      <c r="A25808" t="s">
        <v>5201</v>
      </c>
      <c r="B25808" s="53">
        <v>2008</v>
      </c>
      <c r="C25808" t="s">
        <v>875</v>
      </c>
      <c r="D25808" t="s">
        <v>8139</v>
      </c>
    </row>
    <row r="25809" spans="1:4" ht="15">
      <c r="A25809" t="s">
        <v>5201</v>
      </c>
      <c r="B25809" s="53">
        <v>2008</v>
      </c>
      <c r="C25809" t="s">
        <v>26</v>
      </c>
      <c r="D25809" t="s">
        <v>8140</v>
      </c>
    </row>
    <row r="25810" spans="1:4" ht="15">
      <c r="A25810" t="s">
        <v>5201</v>
      </c>
      <c r="B25810" s="53">
        <v>2008</v>
      </c>
      <c r="C25810" t="s">
        <v>26</v>
      </c>
      <c r="D25810" t="s">
        <v>8141</v>
      </c>
    </row>
    <row r="25811" spans="1:4" ht="15">
      <c r="A25811" t="s">
        <v>5201</v>
      </c>
      <c r="B25811" s="53">
        <v>2008</v>
      </c>
      <c r="C25811" t="s">
        <v>26</v>
      </c>
      <c r="D25811" t="s">
        <v>8142</v>
      </c>
    </row>
    <row r="25812" spans="1:4" ht="15">
      <c r="A25812" t="s">
        <v>5201</v>
      </c>
      <c r="B25812" s="53">
        <v>2008</v>
      </c>
      <c r="C25812" t="s">
        <v>26</v>
      </c>
      <c r="D25812" t="s">
        <v>8143</v>
      </c>
    </row>
    <row r="25813" spans="1:4" ht="15">
      <c r="A25813" t="s">
        <v>5201</v>
      </c>
      <c r="B25813" s="53">
        <v>2008</v>
      </c>
      <c r="C25813" t="s">
        <v>26</v>
      </c>
      <c r="D25813" t="s">
        <v>8144</v>
      </c>
    </row>
    <row r="25814" spans="1:4" ht="15">
      <c r="A25814" t="s">
        <v>5201</v>
      </c>
      <c r="B25814" s="53">
        <v>2008</v>
      </c>
      <c r="C25814" t="s">
        <v>26</v>
      </c>
      <c r="D25814" t="s">
        <v>8145</v>
      </c>
    </row>
    <row r="25815" spans="1:4" ht="15">
      <c r="A25815" t="s">
        <v>5201</v>
      </c>
      <c r="B25815" s="53">
        <v>2008</v>
      </c>
      <c r="C25815" t="s">
        <v>26</v>
      </c>
      <c r="D25815" t="s">
        <v>8146</v>
      </c>
    </row>
    <row r="25816" spans="1:4" ht="15">
      <c r="A25816" t="s">
        <v>5201</v>
      </c>
      <c r="B25816" s="53">
        <v>2008</v>
      </c>
      <c r="C25816" t="s">
        <v>937</v>
      </c>
      <c r="D25816" t="s">
        <v>8147</v>
      </c>
    </row>
    <row r="25817" spans="1:4" ht="15">
      <c r="A25817" t="s">
        <v>5201</v>
      </c>
      <c r="B25817" s="53">
        <v>2008</v>
      </c>
      <c r="C25817" t="s">
        <v>937</v>
      </c>
      <c r="D25817" t="s">
        <v>8148</v>
      </c>
    </row>
    <row r="25818" spans="1:4" ht="15">
      <c r="A25818" t="s">
        <v>5201</v>
      </c>
      <c r="B25818" s="53">
        <v>2008</v>
      </c>
      <c r="C25818" t="s">
        <v>661</v>
      </c>
      <c r="D25818" t="s">
        <v>8149</v>
      </c>
    </row>
    <row r="25819" spans="1:4" ht="15">
      <c r="A25819" t="s">
        <v>5201</v>
      </c>
      <c r="B25819" s="53">
        <v>2008</v>
      </c>
      <c r="C25819" t="s">
        <v>645</v>
      </c>
      <c r="D25819" t="s">
        <v>8150</v>
      </c>
    </row>
    <row r="25820" spans="1:4" ht="15">
      <c r="A25820" t="s">
        <v>5201</v>
      </c>
      <c r="B25820" s="53">
        <v>2008</v>
      </c>
      <c r="C25820" t="s">
        <v>932</v>
      </c>
      <c r="D25820" t="s">
        <v>8151</v>
      </c>
    </row>
    <row r="25821" spans="1:4" ht="15">
      <c r="A25821" t="s">
        <v>5201</v>
      </c>
      <c r="B25821" s="53">
        <v>2007</v>
      </c>
      <c r="C25821" t="s">
        <v>1168</v>
      </c>
      <c r="D25821" t="s">
        <v>8152</v>
      </c>
    </row>
    <row r="25822" spans="1:4" ht="15">
      <c r="A25822" t="s">
        <v>5201</v>
      </c>
      <c r="B25822" s="53">
        <v>2007</v>
      </c>
      <c r="C25822" t="s">
        <v>26</v>
      </c>
      <c r="D25822" t="s">
        <v>6402</v>
      </c>
    </row>
    <row r="25823" spans="1:4" ht="15">
      <c r="A25823" t="s">
        <v>5201</v>
      </c>
      <c r="B25823" s="53">
        <v>2007</v>
      </c>
      <c r="C25823" t="s">
        <v>26</v>
      </c>
      <c r="D25823" t="s">
        <v>8153</v>
      </c>
    </row>
    <row r="25824" spans="1:4" ht="15">
      <c r="A25824" t="s">
        <v>5201</v>
      </c>
      <c r="B25824" s="53">
        <v>2007</v>
      </c>
      <c r="C25824" t="s">
        <v>26</v>
      </c>
      <c r="D25824" t="s">
        <v>8154</v>
      </c>
    </row>
    <row r="25825" spans="1:4" ht="15">
      <c r="A25825" t="s">
        <v>5201</v>
      </c>
      <c r="B25825" s="53">
        <v>2007</v>
      </c>
      <c r="C25825" t="s">
        <v>661</v>
      </c>
      <c r="D25825" t="s">
        <v>8155</v>
      </c>
    </row>
    <row r="25826" spans="1:4" ht="15">
      <c r="A25826" t="s">
        <v>5201</v>
      </c>
      <c r="B25826" s="53">
        <v>2007</v>
      </c>
      <c r="C25826" t="s">
        <v>661</v>
      </c>
      <c r="D25826" t="s">
        <v>8156</v>
      </c>
    </row>
    <row r="25827" spans="1:4" ht="15">
      <c r="A25827" t="s">
        <v>5201</v>
      </c>
      <c r="B25827" s="53">
        <v>2007</v>
      </c>
      <c r="C25827" t="s">
        <v>661</v>
      </c>
      <c r="D25827" t="s">
        <v>8157</v>
      </c>
    </row>
    <row r="25828" spans="1:4" ht="15">
      <c r="A25828" t="s">
        <v>5201</v>
      </c>
      <c r="B25828" s="53">
        <v>2007</v>
      </c>
      <c r="C25828" t="s">
        <v>645</v>
      </c>
      <c r="D25828" t="s">
        <v>8158</v>
      </c>
    </row>
    <row r="25829" spans="1:4" ht="15">
      <c r="A25829" t="s">
        <v>5201</v>
      </c>
      <c r="B25829" s="53">
        <v>2007</v>
      </c>
      <c r="C25829" t="s">
        <v>645</v>
      </c>
      <c r="D25829" t="s">
        <v>8159</v>
      </c>
    </row>
    <row r="25830" spans="1:4" ht="15">
      <c r="A25830" t="s">
        <v>5201</v>
      </c>
      <c r="B25830" s="53">
        <v>2006</v>
      </c>
      <c r="C25830" t="s">
        <v>26</v>
      </c>
      <c r="D25830" t="s">
        <v>8137</v>
      </c>
    </row>
    <row r="25831" spans="1:4" ht="15">
      <c r="A25831" t="s">
        <v>5201</v>
      </c>
      <c r="B25831" s="53">
        <v>2006</v>
      </c>
      <c r="C25831" t="s">
        <v>26</v>
      </c>
      <c r="D25831" t="s">
        <v>8160</v>
      </c>
    </row>
    <row r="25832" spans="1:4" ht="15">
      <c r="A25832" t="s">
        <v>5201</v>
      </c>
      <c r="B25832" s="53">
        <v>2006</v>
      </c>
      <c r="C25832" t="s">
        <v>26</v>
      </c>
      <c r="D25832" t="s">
        <v>8161</v>
      </c>
    </row>
    <row r="25833" spans="1:4" ht="15">
      <c r="A25833" t="s">
        <v>5201</v>
      </c>
      <c r="B25833" s="53">
        <v>2006</v>
      </c>
      <c r="C25833" t="s">
        <v>661</v>
      </c>
      <c r="D25833" t="s">
        <v>8162</v>
      </c>
    </row>
    <row r="25834" spans="1:4" ht="15">
      <c r="A25834" t="s">
        <v>5201</v>
      </c>
      <c r="B25834" s="53">
        <v>2006</v>
      </c>
      <c r="C25834" t="s">
        <v>645</v>
      </c>
      <c r="D25834" t="s">
        <v>8163</v>
      </c>
    </row>
    <row r="25835" spans="1:4" ht="15">
      <c r="A25835" t="s">
        <v>5201</v>
      </c>
      <c r="B25835" s="53">
        <v>2006</v>
      </c>
      <c r="C25835" t="s">
        <v>645</v>
      </c>
      <c r="D25835" t="s">
        <v>8164</v>
      </c>
    </row>
    <row r="25836" spans="1:4" ht="15">
      <c r="A25836" t="s">
        <v>5201</v>
      </c>
      <c r="B25836" s="53">
        <v>2005</v>
      </c>
      <c r="C25836" t="s">
        <v>885</v>
      </c>
      <c r="D25836" t="s">
        <v>8165</v>
      </c>
    </row>
    <row r="25837" spans="1:4" ht="15">
      <c r="A25837" t="s">
        <v>5201</v>
      </c>
      <c r="B25837" s="53">
        <v>2005</v>
      </c>
      <c r="C25837" t="s">
        <v>26</v>
      </c>
      <c r="D25837" t="s">
        <v>8166</v>
      </c>
    </row>
    <row r="25838" spans="1:4" ht="15">
      <c r="A25838" t="s">
        <v>5201</v>
      </c>
      <c r="B25838" s="53">
        <v>2004</v>
      </c>
      <c r="C25838" t="s">
        <v>645</v>
      </c>
      <c r="D25838" t="s">
        <v>8167</v>
      </c>
    </row>
    <row r="25839" spans="1:4" ht="15">
      <c r="A25839" t="s">
        <v>5201</v>
      </c>
      <c r="B25839" s="53">
        <v>2004</v>
      </c>
      <c r="C25839" t="s">
        <v>645</v>
      </c>
      <c r="D25839" t="s">
        <v>8168</v>
      </c>
    </row>
    <row r="25840" spans="1:4" ht="15">
      <c r="A25840" t="s">
        <v>5201</v>
      </c>
      <c r="B25840" s="53">
        <v>2004</v>
      </c>
      <c r="C25840" t="s">
        <v>878</v>
      </c>
      <c r="D25840" t="s">
        <v>8169</v>
      </c>
    </row>
    <row r="25841" spans="1:4" ht="15">
      <c r="A25841" t="s">
        <v>5201</v>
      </c>
      <c r="B25841" s="53">
        <v>2003</v>
      </c>
      <c r="C25841" t="s">
        <v>645</v>
      </c>
      <c r="D25841" t="s">
        <v>8170</v>
      </c>
    </row>
    <row r="25842" spans="1:4" ht="15">
      <c r="A25842" t="s">
        <v>5201</v>
      </c>
      <c r="B25842" s="53">
        <v>2000</v>
      </c>
      <c r="C25842" t="s">
        <v>645</v>
      </c>
      <c r="D25842" t="s">
        <v>8171</v>
      </c>
    </row>
    <row r="25843" spans="1:4" ht="15">
      <c r="A25843" t="s">
        <v>5201</v>
      </c>
      <c r="B25843" s="53">
        <v>1999</v>
      </c>
      <c r="C25843" t="s">
        <v>661</v>
      </c>
      <c r="D25843" t="s">
        <v>8172</v>
      </c>
    </row>
    <row r="25844" spans="1:4" ht="15">
      <c r="A25844" t="s">
        <v>5196</v>
      </c>
      <c r="B25844" s="53">
        <v>2023</v>
      </c>
      <c r="C25844" t="s">
        <v>593</v>
      </c>
      <c r="D25844" t="s">
        <v>19124</v>
      </c>
    </row>
    <row r="25845" spans="1:4" ht="15">
      <c r="A25845" t="s">
        <v>5196</v>
      </c>
      <c r="B25845" s="53">
        <v>2023</v>
      </c>
      <c r="C25845" t="s">
        <v>617</v>
      </c>
      <c r="D25845" t="s">
        <v>19125</v>
      </c>
    </row>
    <row r="25846" spans="1:4" ht="15">
      <c r="A25846" t="s">
        <v>5196</v>
      </c>
      <c r="B25846" s="53">
        <v>2023</v>
      </c>
      <c r="C25846" t="s">
        <v>143</v>
      </c>
      <c r="D25846" t="s">
        <v>19126</v>
      </c>
    </row>
    <row r="25847" spans="1:4" ht="15">
      <c r="A25847" t="s">
        <v>5196</v>
      </c>
      <c r="B25847" s="53">
        <v>2023</v>
      </c>
      <c r="C25847" t="s">
        <v>19127</v>
      </c>
      <c r="D25847" t="s">
        <v>19128</v>
      </c>
    </row>
    <row r="25848" spans="1:4" ht="15">
      <c r="A25848" t="s">
        <v>5196</v>
      </c>
      <c r="B25848" s="53">
        <v>2023</v>
      </c>
      <c r="C25848" t="s">
        <v>19129</v>
      </c>
      <c r="D25848" t="s">
        <v>19130</v>
      </c>
    </row>
    <row r="25849" spans="1:4" ht="15">
      <c r="A25849" t="s">
        <v>5196</v>
      </c>
      <c r="B25849" s="53">
        <v>2023</v>
      </c>
      <c r="C25849" t="s">
        <v>1096</v>
      </c>
      <c r="D25849" t="s">
        <v>19131</v>
      </c>
    </row>
    <row r="25850" spans="1:4" ht="15">
      <c r="A25850" t="s">
        <v>5196</v>
      </c>
      <c r="B25850" s="53">
        <v>2023</v>
      </c>
      <c r="C25850" t="s">
        <v>1096</v>
      </c>
      <c r="D25850" t="s">
        <v>19132</v>
      </c>
    </row>
    <row r="25851" spans="1:4" ht="15">
      <c r="A25851" t="s">
        <v>5196</v>
      </c>
      <c r="B25851" s="53">
        <v>2023</v>
      </c>
      <c r="C25851" t="s">
        <v>6217</v>
      </c>
      <c r="D25851" t="s">
        <v>19133</v>
      </c>
    </row>
    <row r="25852" spans="1:4" ht="15">
      <c r="A25852" t="s">
        <v>5196</v>
      </c>
      <c r="B25852" s="53">
        <v>2023</v>
      </c>
      <c r="C25852" t="s">
        <v>6217</v>
      </c>
      <c r="D25852" t="s">
        <v>19134</v>
      </c>
    </row>
    <row r="25853" spans="1:4" ht="15">
      <c r="A25853" t="s">
        <v>5196</v>
      </c>
      <c r="B25853" s="53">
        <v>2023</v>
      </c>
      <c r="C25853" t="s">
        <v>4075</v>
      </c>
      <c r="D25853" t="s">
        <v>19135</v>
      </c>
    </row>
    <row r="25854" spans="1:4" ht="15">
      <c r="A25854" t="s">
        <v>5196</v>
      </c>
      <c r="B25854" s="53">
        <v>2023</v>
      </c>
      <c r="C25854" t="s">
        <v>12103</v>
      </c>
      <c r="D25854" t="s">
        <v>19136</v>
      </c>
    </row>
    <row r="25855" spans="1:4" ht="15">
      <c r="A25855" t="s">
        <v>5196</v>
      </c>
      <c r="B25855" s="53">
        <v>2023</v>
      </c>
      <c r="C25855" t="s">
        <v>2</v>
      </c>
      <c r="D25855" t="s">
        <v>19130</v>
      </c>
    </row>
    <row r="25856" spans="1:4" ht="15">
      <c r="A25856" t="s">
        <v>5196</v>
      </c>
      <c r="B25856" s="53">
        <v>2022</v>
      </c>
      <c r="C25856" t="s">
        <v>670</v>
      </c>
      <c r="D25856" t="s">
        <v>19137</v>
      </c>
    </row>
    <row r="25857" spans="1:4" ht="15">
      <c r="A25857" t="s">
        <v>5196</v>
      </c>
      <c r="B25857" s="53">
        <v>2022</v>
      </c>
      <c r="C25857" t="s">
        <v>19138</v>
      </c>
      <c r="D25857" t="s">
        <v>19139</v>
      </c>
    </row>
    <row r="25858" spans="1:4" ht="15">
      <c r="A25858" t="s">
        <v>5196</v>
      </c>
      <c r="B25858" s="53">
        <v>2022</v>
      </c>
      <c r="C25858" t="s">
        <v>1232</v>
      </c>
      <c r="D25858" t="s">
        <v>19140</v>
      </c>
    </row>
    <row r="25859" spans="1:4" ht="15">
      <c r="A25859" t="s">
        <v>5196</v>
      </c>
      <c r="B25859" s="53">
        <v>2022</v>
      </c>
      <c r="C25859" t="s">
        <v>794</v>
      </c>
      <c r="D25859" t="s">
        <v>19141</v>
      </c>
    </row>
    <row r="25860" spans="1:4" ht="15">
      <c r="A25860" t="s">
        <v>5196</v>
      </c>
      <c r="B25860" s="53">
        <v>2022</v>
      </c>
      <c r="C25860" t="s">
        <v>1315</v>
      </c>
      <c r="D25860" t="s">
        <v>19142</v>
      </c>
    </row>
    <row r="25861" spans="1:4" ht="15">
      <c r="A25861" t="s">
        <v>5196</v>
      </c>
      <c r="B25861" s="53">
        <v>2022</v>
      </c>
      <c r="C25861" t="s">
        <v>19143</v>
      </c>
      <c r="D25861" t="s">
        <v>19144</v>
      </c>
    </row>
    <row r="25862" spans="1:4" ht="15">
      <c r="A25862" t="s">
        <v>5196</v>
      </c>
      <c r="B25862" s="53">
        <v>2022</v>
      </c>
      <c r="C25862" t="s">
        <v>19127</v>
      </c>
      <c r="D25862" t="s">
        <v>19145</v>
      </c>
    </row>
    <row r="25863" spans="1:4" ht="15">
      <c r="A25863" t="s">
        <v>5196</v>
      </c>
      <c r="B25863" s="53">
        <v>2022</v>
      </c>
      <c r="C25863" t="s">
        <v>19127</v>
      </c>
      <c r="D25863" t="s">
        <v>19146</v>
      </c>
    </row>
    <row r="25864" spans="1:4" ht="15">
      <c r="A25864" t="s">
        <v>5196</v>
      </c>
      <c r="B25864" s="53">
        <v>2022</v>
      </c>
      <c r="C25864" t="s">
        <v>642</v>
      </c>
      <c r="D25864" t="s">
        <v>19147</v>
      </c>
    </row>
    <row r="25865" spans="1:4" ht="15">
      <c r="A25865" t="s">
        <v>5196</v>
      </c>
      <c r="B25865" s="53">
        <v>2022</v>
      </c>
      <c r="C25865" t="s">
        <v>1096</v>
      </c>
      <c r="D25865" t="s">
        <v>19148</v>
      </c>
    </row>
    <row r="25866" spans="1:4" ht="15">
      <c r="A25866" t="s">
        <v>5196</v>
      </c>
      <c r="B25866" s="53">
        <v>2022</v>
      </c>
      <c r="C25866" t="s">
        <v>1096</v>
      </c>
      <c r="D25866" t="s">
        <v>19149</v>
      </c>
    </row>
    <row r="25867" spans="1:4" ht="15">
      <c r="A25867" t="s">
        <v>5196</v>
      </c>
      <c r="B25867" s="53">
        <v>2022</v>
      </c>
      <c r="C25867" t="s">
        <v>1096</v>
      </c>
      <c r="D25867" t="s">
        <v>19150</v>
      </c>
    </row>
    <row r="25868" spans="1:4" ht="15">
      <c r="A25868" t="s">
        <v>5196</v>
      </c>
      <c r="B25868" s="53">
        <v>2022</v>
      </c>
      <c r="C25868" t="s">
        <v>1096</v>
      </c>
      <c r="D25868" t="s">
        <v>19151</v>
      </c>
    </row>
    <row r="25869" spans="1:4" ht="15">
      <c r="A25869" t="s">
        <v>5196</v>
      </c>
      <c r="B25869" s="53">
        <v>2022</v>
      </c>
      <c r="C25869" t="s">
        <v>1096</v>
      </c>
      <c r="D25869" t="s">
        <v>19152</v>
      </c>
    </row>
    <row r="25870" spans="1:4" ht="15">
      <c r="A25870" t="s">
        <v>5196</v>
      </c>
      <c r="B25870" s="53">
        <v>2022</v>
      </c>
      <c r="C25870" t="s">
        <v>1172</v>
      </c>
      <c r="D25870" t="s">
        <v>19153</v>
      </c>
    </row>
    <row r="25871" spans="1:4" ht="15">
      <c r="A25871" t="s">
        <v>5196</v>
      </c>
      <c r="B25871" s="53">
        <v>2022</v>
      </c>
      <c r="C25871" t="s">
        <v>1172</v>
      </c>
      <c r="D25871" t="s">
        <v>19154</v>
      </c>
    </row>
    <row r="25872" spans="1:4" ht="15">
      <c r="A25872" t="s">
        <v>5196</v>
      </c>
      <c r="B25872" s="53">
        <v>2022</v>
      </c>
      <c r="C25872" t="s">
        <v>1172</v>
      </c>
      <c r="D25872" t="s">
        <v>19155</v>
      </c>
    </row>
    <row r="25873" spans="1:4" ht="15">
      <c r="A25873" t="s">
        <v>5196</v>
      </c>
      <c r="B25873" s="53">
        <v>2022</v>
      </c>
      <c r="C25873" t="s">
        <v>1172</v>
      </c>
      <c r="D25873" t="s">
        <v>19156</v>
      </c>
    </row>
    <row r="25874" spans="1:4" ht="15">
      <c r="A25874" t="s">
        <v>5196</v>
      </c>
      <c r="B25874" s="53">
        <v>2022</v>
      </c>
      <c r="C25874" t="s">
        <v>1341</v>
      </c>
      <c r="D25874" t="s">
        <v>19157</v>
      </c>
    </row>
    <row r="25875" spans="1:4" ht="15">
      <c r="A25875" t="s">
        <v>5196</v>
      </c>
      <c r="B25875" s="53">
        <v>2022</v>
      </c>
      <c r="C25875" t="s">
        <v>19158</v>
      </c>
      <c r="D25875" t="s">
        <v>19159</v>
      </c>
    </row>
    <row r="25876" spans="1:4" ht="15">
      <c r="A25876" t="s">
        <v>5196</v>
      </c>
      <c r="B25876" s="53">
        <v>2022</v>
      </c>
      <c r="C25876" t="s">
        <v>14</v>
      </c>
      <c r="D25876" t="s">
        <v>19160</v>
      </c>
    </row>
    <row r="25877" spans="1:4" ht="15">
      <c r="A25877" t="s">
        <v>5196</v>
      </c>
      <c r="B25877" s="53">
        <v>2022</v>
      </c>
      <c r="C25877" t="s">
        <v>15742</v>
      </c>
      <c r="D25877" t="s">
        <v>19161</v>
      </c>
    </row>
    <row r="25878" spans="1:4" ht="15">
      <c r="A25878" t="s">
        <v>5196</v>
      </c>
      <c r="B25878" s="53">
        <v>2022</v>
      </c>
      <c r="C25878" t="s">
        <v>2</v>
      </c>
      <c r="D25878" t="s">
        <v>19162</v>
      </c>
    </row>
    <row r="25879" spans="1:4" ht="15">
      <c r="A25879" t="s">
        <v>5196</v>
      </c>
      <c r="B25879" s="53">
        <v>2021</v>
      </c>
      <c r="C25879" t="s">
        <v>5156</v>
      </c>
      <c r="D25879" t="s">
        <v>19163</v>
      </c>
    </row>
    <row r="25880" spans="1:4" ht="15">
      <c r="A25880" t="s">
        <v>5196</v>
      </c>
      <c r="B25880" s="53">
        <v>2021</v>
      </c>
      <c r="C25880" t="s">
        <v>19164</v>
      </c>
      <c r="D25880" t="s">
        <v>19165</v>
      </c>
    </row>
    <row r="25881" spans="1:4" ht="15">
      <c r="A25881" t="s">
        <v>5196</v>
      </c>
      <c r="B25881" s="53">
        <v>2021</v>
      </c>
      <c r="C25881" t="s">
        <v>19164</v>
      </c>
      <c r="D25881" t="s">
        <v>19166</v>
      </c>
    </row>
    <row r="25882" spans="1:4" ht="15">
      <c r="A25882" t="s">
        <v>5196</v>
      </c>
      <c r="B25882" s="53">
        <v>2021</v>
      </c>
      <c r="C25882" t="s">
        <v>19164</v>
      </c>
      <c r="D25882" t="s">
        <v>19167</v>
      </c>
    </row>
    <row r="25883" spans="1:4" ht="15">
      <c r="A25883" t="s">
        <v>5196</v>
      </c>
      <c r="B25883" s="53">
        <v>2021</v>
      </c>
      <c r="C25883" t="s">
        <v>19168</v>
      </c>
      <c r="D25883" t="s">
        <v>19169</v>
      </c>
    </row>
    <row r="25884" spans="1:4" ht="15">
      <c r="A25884" t="s">
        <v>5196</v>
      </c>
      <c r="B25884" s="53">
        <v>2021</v>
      </c>
      <c r="C25884" t="s">
        <v>5159</v>
      </c>
      <c r="D25884" t="s">
        <v>19170</v>
      </c>
    </row>
    <row r="25885" spans="1:4" ht="15">
      <c r="A25885" t="s">
        <v>5196</v>
      </c>
      <c r="B25885" s="53">
        <v>2021</v>
      </c>
      <c r="C25885" t="s">
        <v>1315</v>
      </c>
      <c r="D25885" t="s">
        <v>19171</v>
      </c>
    </row>
    <row r="25886" spans="1:4" ht="15">
      <c r="A25886" t="s">
        <v>5196</v>
      </c>
      <c r="B25886" s="53">
        <v>2021</v>
      </c>
      <c r="C25886" t="s">
        <v>642</v>
      </c>
      <c r="D25886" t="s">
        <v>19172</v>
      </c>
    </row>
    <row r="25887" spans="1:4" ht="15">
      <c r="A25887" t="s">
        <v>5196</v>
      </c>
      <c r="B25887" s="53">
        <v>2021</v>
      </c>
      <c r="C25887" t="s">
        <v>642</v>
      </c>
      <c r="D25887" t="s">
        <v>19173</v>
      </c>
    </row>
    <row r="25888" spans="1:4" ht="15">
      <c r="A25888" t="s">
        <v>5196</v>
      </c>
      <c r="B25888" s="53">
        <v>2021</v>
      </c>
      <c r="C25888" t="s">
        <v>1264</v>
      </c>
      <c r="D25888" t="s">
        <v>19174</v>
      </c>
    </row>
    <row r="25889" spans="1:4" ht="15">
      <c r="A25889" t="s">
        <v>5196</v>
      </c>
      <c r="B25889" s="53">
        <v>2021</v>
      </c>
      <c r="C25889" t="s">
        <v>19175</v>
      </c>
      <c r="D25889" t="s">
        <v>19176</v>
      </c>
    </row>
    <row r="25890" spans="1:4" ht="15">
      <c r="A25890" t="s">
        <v>5196</v>
      </c>
      <c r="B25890" s="53">
        <v>2021</v>
      </c>
      <c r="C25890" t="s">
        <v>1096</v>
      </c>
      <c r="D25890" t="s">
        <v>19177</v>
      </c>
    </row>
    <row r="25891" spans="1:4" ht="15">
      <c r="A25891" t="s">
        <v>5196</v>
      </c>
      <c r="B25891" s="53">
        <v>2021</v>
      </c>
      <c r="C25891" t="s">
        <v>4075</v>
      </c>
      <c r="D25891" t="s">
        <v>19178</v>
      </c>
    </row>
    <row r="25892" spans="1:4" ht="15">
      <c r="A25892" t="s">
        <v>5196</v>
      </c>
      <c r="B25892" s="53">
        <v>2021</v>
      </c>
      <c r="C25892" t="s">
        <v>7215</v>
      </c>
      <c r="D25892" t="s">
        <v>19179</v>
      </c>
    </row>
    <row r="25893" spans="1:4" ht="15">
      <c r="A25893" t="s">
        <v>5196</v>
      </c>
      <c r="B25893" s="53">
        <v>2021</v>
      </c>
      <c r="C25893" t="s">
        <v>7215</v>
      </c>
      <c r="D25893" t="s">
        <v>19180</v>
      </c>
    </row>
    <row r="25894" spans="1:4" ht="15">
      <c r="A25894" t="s">
        <v>5196</v>
      </c>
      <c r="B25894" s="53">
        <v>2021</v>
      </c>
      <c r="C25894" t="s">
        <v>7215</v>
      </c>
      <c r="D25894" t="s">
        <v>19181</v>
      </c>
    </row>
    <row r="25895" spans="1:4" ht="15">
      <c r="A25895" t="s">
        <v>5196</v>
      </c>
      <c r="B25895" s="53">
        <v>2021</v>
      </c>
      <c r="C25895" t="s">
        <v>7215</v>
      </c>
      <c r="D25895" t="s">
        <v>19182</v>
      </c>
    </row>
    <row r="25896" spans="1:4" ht="15">
      <c r="A25896" t="s">
        <v>5196</v>
      </c>
      <c r="B25896" s="53">
        <v>2021</v>
      </c>
      <c r="C25896" t="s">
        <v>14</v>
      </c>
      <c r="D25896" t="s">
        <v>19183</v>
      </c>
    </row>
    <row r="25897" spans="1:4" ht="15">
      <c r="A25897" t="s">
        <v>5196</v>
      </c>
      <c r="B25897" s="53">
        <v>2021</v>
      </c>
      <c r="C25897" t="s">
        <v>2</v>
      </c>
      <c r="D25897" t="s">
        <v>19184</v>
      </c>
    </row>
    <row r="25898" spans="1:4" ht="15">
      <c r="A25898" t="s">
        <v>5196</v>
      </c>
      <c r="B25898" s="53">
        <v>2021</v>
      </c>
      <c r="C25898" t="s">
        <v>2</v>
      </c>
      <c r="D25898" t="s">
        <v>19185</v>
      </c>
    </row>
    <row r="25899" spans="1:4" ht="15">
      <c r="A25899" t="s">
        <v>5196</v>
      </c>
      <c r="B25899" s="53">
        <v>2021</v>
      </c>
      <c r="C25899" t="s">
        <v>2</v>
      </c>
      <c r="D25899" t="s">
        <v>19186</v>
      </c>
    </row>
    <row r="25900" spans="1:4" ht="15">
      <c r="A25900" t="s">
        <v>5196</v>
      </c>
      <c r="B25900" s="53">
        <v>2020</v>
      </c>
      <c r="C25900" t="s">
        <v>19138</v>
      </c>
      <c r="D25900" t="s">
        <v>19187</v>
      </c>
    </row>
    <row r="25901" spans="1:4" ht="15">
      <c r="A25901" t="s">
        <v>5196</v>
      </c>
      <c r="B25901" s="53">
        <v>2020</v>
      </c>
      <c r="C25901" t="s">
        <v>1315</v>
      </c>
      <c r="D25901" t="s">
        <v>19188</v>
      </c>
    </row>
    <row r="25902" spans="1:4" ht="15">
      <c r="A25902" t="s">
        <v>5196</v>
      </c>
      <c r="B25902" s="53">
        <v>2020</v>
      </c>
      <c r="C25902" t="s">
        <v>5153</v>
      </c>
      <c r="D25902" t="s">
        <v>19189</v>
      </c>
    </row>
    <row r="25903" spans="1:4" ht="15">
      <c r="A25903" t="s">
        <v>5196</v>
      </c>
      <c r="B25903" s="53">
        <v>2020</v>
      </c>
      <c r="C25903" t="s">
        <v>1096</v>
      </c>
      <c r="D25903" t="s">
        <v>19190</v>
      </c>
    </row>
    <row r="25904" spans="1:4" ht="15">
      <c r="A25904" t="s">
        <v>5196</v>
      </c>
      <c r="B25904" s="53">
        <v>2020</v>
      </c>
      <c r="C25904" t="s">
        <v>1096</v>
      </c>
      <c r="D25904" t="s">
        <v>19191</v>
      </c>
    </row>
    <row r="25905" spans="1:4" ht="15">
      <c r="A25905" t="s">
        <v>5196</v>
      </c>
      <c r="B25905" s="53">
        <v>2020</v>
      </c>
      <c r="C25905" t="s">
        <v>12103</v>
      </c>
      <c r="D25905" t="s">
        <v>19192</v>
      </c>
    </row>
    <row r="25906" spans="1:4" ht="15">
      <c r="A25906" t="s">
        <v>5196</v>
      </c>
      <c r="B25906" s="53">
        <v>2020</v>
      </c>
      <c r="C25906" t="s">
        <v>12103</v>
      </c>
      <c r="D25906" t="s">
        <v>19193</v>
      </c>
    </row>
    <row r="25907" spans="1:4" ht="15">
      <c r="A25907" t="s">
        <v>5196</v>
      </c>
      <c r="B25907" s="53">
        <v>2020</v>
      </c>
      <c r="C25907" t="s">
        <v>4075</v>
      </c>
      <c r="D25907" t="s">
        <v>19194</v>
      </c>
    </row>
    <row r="25908" spans="1:4" ht="15">
      <c r="A25908" t="s">
        <v>5196</v>
      </c>
      <c r="B25908" s="53">
        <v>2020</v>
      </c>
      <c r="C25908" t="s">
        <v>4075</v>
      </c>
      <c r="D25908" t="s">
        <v>19195</v>
      </c>
    </row>
    <row r="25909" spans="1:4" ht="15">
      <c r="A25909" t="s">
        <v>5196</v>
      </c>
      <c r="B25909" s="53">
        <v>2020</v>
      </c>
      <c r="C25909" t="s">
        <v>1172</v>
      </c>
      <c r="D25909" t="s">
        <v>19196</v>
      </c>
    </row>
    <row r="25910" spans="1:4" ht="15">
      <c r="A25910" t="s">
        <v>5196</v>
      </c>
      <c r="B25910" s="53">
        <v>2020</v>
      </c>
      <c r="C25910" t="s">
        <v>1172</v>
      </c>
      <c r="D25910" t="s">
        <v>19197</v>
      </c>
    </row>
    <row r="25911" spans="1:4" ht="15">
      <c r="A25911" t="s">
        <v>5196</v>
      </c>
      <c r="B25911" s="53">
        <v>2020</v>
      </c>
      <c r="C25911" t="s">
        <v>1172</v>
      </c>
      <c r="D25911" t="s">
        <v>19198</v>
      </c>
    </row>
    <row r="25912" spans="1:4" ht="15">
      <c r="A25912" t="s">
        <v>5196</v>
      </c>
      <c r="B25912" s="53">
        <v>2020</v>
      </c>
      <c r="C25912" t="s">
        <v>1172</v>
      </c>
      <c r="D25912" t="s">
        <v>19199</v>
      </c>
    </row>
    <row r="25913" spans="1:4" ht="15">
      <c r="A25913" t="s">
        <v>5196</v>
      </c>
      <c r="B25913" s="53">
        <v>2020</v>
      </c>
      <c r="C25913" t="s">
        <v>1172</v>
      </c>
      <c r="D25913" t="s">
        <v>19200</v>
      </c>
    </row>
    <row r="25914" spans="1:4" ht="15">
      <c r="A25914" t="s">
        <v>5196</v>
      </c>
      <c r="B25914" s="53">
        <v>2020</v>
      </c>
      <c r="C25914" t="s">
        <v>1172</v>
      </c>
      <c r="D25914" t="s">
        <v>19201</v>
      </c>
    </row>
    <row r="25915" spans="1:4" ht="15">
      <c r="A25915" t="s">
        <v>5196</v>
      </c>
      <c r="B25915" s="53">
        <v>2020</v>
      </c>
      <c r="C25915" t="s">
        <v>1172</v>
      </c>
      <c r="D25915" t="s">
        <v>19202</v>
      </c>
    </row>
    <row r="25916" spans="1:4" ht="15">
      <c r="A25916" t="s">
        <v>5196</v>
      </c>
      <c r="B25916" s="53">
        <v>2020</v>
      </c>
      <c r="C25916" t="s">
        <v>1172</v>
      </c>
      <c r="D25916" t="s">
        <v>19203</v>
      </c>
    </row>
    <row r="25917" spans="1:4" ht="15">
      <c r="A25917" t="s">
        <v>5196</v>
      </c>
      <c r="B25917" s="53">
        <v>2020</v>
      </c>
      <c r="C25917" t="s">
        <v>645</v>
      </c>
      <c r="D25917" t="s">
        <v>19204</v>
      </c>
    </row>
    <row r="25918" spans="1:4" ht="15">
      <c r="A25918" t="s">
        <v>5196</v>
      </c>
      <c r="B25918" s="53">
        <v>2020</v>
      </c>
      <c r="C25918" t="s">
        <v>1173</v>
      </c>
      <c r="D25918" t="s">
        <v>19205</v>
      </c>
    </row>
    <row r="25919" spans="1:4" ht="15">
      <c r="A25919" t="s">
        <v>5196</v>
      </c>
      <c r="B25919" s="53">
        <v>2020</v>
      </c>
      <c r="C25919" t="s">
        <v>1173</v>
      </c>
      <c r="D25919" t="s">
        <v>19206</v>
      </c>
    </row>
    <row r="25920" spans="1:4" ht="15">
      <c r="A25920" t="s">
        <v>5196</v>
      </c>
      <c r="B25920" s="53">
        <v>2020</v>
      </c>
      <c r="C25920" t="s">
        <v>19207</v>
      </c>
      <c r="D25920" t="s">
        <v>19208</v>
      </c>
    </row>
    <row r="25921" spans="1:4" ht="15">
      <c r="A25921" t="s">
        <v>5196</v>
      </c>
      <c r="B25921" s="53">
        <v>2020</v>
      </c>
      <c r="C25921" t="s">
        <v>19207</v>
      </c>
      <c r="D25921" t="s">
        <v>19209</v>
      </c>
    </row>
    <row r="25922" spans="1:4" ht="15">
      <c r="A25922" t="s">
        <v>5196</v>
      </c>
      <c r="B25922" s="53">
        <v>2019</v>
      </c>
      <c r="C25922" t="s">
        <v>5151</v>
      </c>
      <c r="D25922" t="s">
        <v>19210</v>
      </c>
    </row>
    <row r="25923" spans="1:4" ht="15">
      <c r="A25923" t="s">
        <v>5196</v>
      </c>
      <c r="B25923" s="53">
        <v>2019</v>
      </c>
      <c r="C25923" t="s">
        <v>5159</v>
      </c>
      <c r="D25923" t="s">
        <v>19211</v>
      </c>
    </row>
    <row r="25924" spans="1:4" ht="15">
      <c r="A25924" t="s">
        <v>5196</v>
      </c>
      <c r="B25924" s="53">
        <v>2019</v>
      </c>
      <c r="C25924" t="s">
        <v>5159</v>
      </c>
      <c r="D25924" t="s">
        <v>19212</v>
      </c>
    </row>
    <row r="25925" spans="1:4" ht="15">
      <c r="A25925" t="s">
        <v>5196</v>
      </c>
      <c r="B25925" s="53">
        <v>2019</v>
      </c>
      <c r="C25925" t="s">
        <v>11344</v>
      </c>
      <c r="D25925" t="s">
        <v>19213</v>
      </c>
    </row>
    <row r="25926" spans="1:4" ht="15">
      <c r="A25926" t="s">
        <v>5196</v>
      </c>
      <c r="B25926" s="53">
        <v>2019</v>
      </c>
      <c r="C25926" t="s">
        <v>642</v>
      </c>
      <c r="D25926" t="s">
        <v>19214</v>
      </c>
    </row>
    <row r="25927" spans="1:4" ht="15">
      <c r="A25927" t="s">
        <v>5196</v>
      </c>
      <c r="B25927" s="53">
        <v>2019</v>
      </c>
      <c r="C25927" t="s">
        <v>642</v>
      </c>
      <c r="D25927" t="s">
        <v>19215</v>
      </c>
    </row>
    <row r="25928" spans="1:4" ht="15">
      <c r="A25928" t="s">
        <v>5196</v>
      </c>
      <c r="B25928" s="53">
        <v>2019</v>
      </c>
      <c r="C25928" t="s">
        <v>12544</v>
      </c>
      <c r="D25928" t="s">
        <v>19216</v>
      </c>
    </row>
    <row r="25929" spans="1:4" ht="15">
      <c r="A25929" t="s">
        <v>5196</v>
      </c>
      <c r="B25929" s="53">
        <v>2019</v>
      </c>
      <c r="C25929" t="s">
        <v>1172</v>
      </c>
      <c r="D25929" t="s">
        <v>19217</v>
      </c>
    </row>
    <row r="25930" spans="1:4" ht="15">
      <c r="A25930" t="s">
        <v>5196</v>
      </c>
      <c r="B25930" s="53">
        <v>2019</v>
      </c>
      <c r="C25930" t="s">
        <v>1172</v>
      </c>
      <c r="D25930" t="s">
        <v>19218</v>
      </c>
    </row>
    <row r="25931" spans="1:4" ht="15">
      <c r="A25931" t="s">
        <v>5196</v>
      </c>
      <c r="B25931" s="53">
        <v>2019</v>
      </c>
      <c r="C25931" t="s">
        <v>6217</v>
      </c>
      <c r="D25931" t="s">
        <v>19219</v>
      </c>
    </row>
    <row r="25932" spans="1:4" ht="15">
      <c r="A25932" t="s">
        <v>5196</v>
      </c>
      <c r="B25932" s="53">
        <v>2019</v>
      </c>
      <c r="C25932" t="s">
        <v>14</v>
      </c>
      <c r="D25932" t="s">
        <v>19220</v>
      </c>
    </row>
    <row r="25933" spans="1:4" ht="15">
      <c r="A25933" t="s">
        <v>5196</v>
      </c>
      <c r="B25933" s="53">
        <v>2019</v>
      </c>
      <c r="C25933" t="s">
        <v>14</v>
      </c>
      <c r="D25933" t="s">
        <v>19221</v>
      </c>
    </row>
    <row r="25934" spans="1:4" ht="15">
      <c r="A25934" t="s">
        <v>5196</v>
      </c>
      <c r="B25934" s="53">
        <v>2018</v>
      </c>
      <c r="C25934" t="s">
        <v>1231</v>
      </c>
      <c r="D25934" t="s">
        <v>19222</v>
      </c>
    </row>
    <row r="25935" spans="1:4" ht="15">
      <c r="A25935" t="s">
        <v>5196</v>
      </c>
      <c r="B25935" s="53">
        <v>2018</v>
      </c>
      <c r="C25935" t="s">
        <v>1231</v>
      </c>
      <c r="D25935" t="s">
        <v>19223</v>
      </c>
    </row>
    <row r="25936" spans="1:4" ht="15">
      <c r="A25936" t="s">
        <v>5196</v>
      </c>
      <c r="B25936" s="53">
        <v>2018</v>
      </c>
      <c r="C25936" t="s">
        <v>1231</v>
      </c>
      <c r="D25936" t="s">
        <v>19224</v>
      </c>
    </row>
    <row r="25937" spans="1:4" ht="15">
      <c r="A25937" t="s">
        <v>5196</v>
      </c>
      <c r="B25937" s="53">
        <v>2018</v>
      </c>
      <c r="C25937" t="s">
        <v>1315</v>
      </c>
      <c r="D25937" t="s">
        <v>19225</v>
      </c>
    </row>
    <row r="25938" spans="1:4" ht="15">
      <c r="A25938" t="s">
        <v>5196</v>
      </c>
      <c r="B25938" s="53">
        <v>2018</v>
      </c>
      <c r="C25938" t="s">
        <v>1248</v>
      </c>
      <c r="D25938" t="s">
        <v>19226</v>
      </c>
    </row>
    <row r="25939" spans="1:4" ht="15">
      <c r="A25939" t="s">
        <v>5196</v>
      </c>
      <c r="B25939" s="53">
        <v>2018</v>
      </c>
      <c r="C25939" t="s">
        <v>19175</v>
      </c>
      <c r="D25939" t="s">
        <v>19227</v>
      </c>
    </row>
    <row r="25940" spans="1:4" ht="15">
      <c r="A25940" t="s">
        <v>5196</v>
      </c>
      <c r="B25940" s="53">
        <v>2018</v>
      </c>
      <c r="C25940" t="s">
        <v>16513</v>
      </c>
      <c r="D25940" t="s">
        <v>16514</v>
      </c>
    </row>
    <row r="25941" spans="1:4" ht="15">
      <c r="A25941" t="s">
        <v>5196</v>
      </c>
      <c r="B25941" s="53">
        <v>2018</v>
      </c>
      <c r="C25941" t="s">
        <v>4075</v>
      </c>
      <c r="D25941" t="s">
        <v>19228</v>
      </c>
    </row>
    <row r="25942" spans="1:4" ht="15">
      <c r="A25942" t="s">
        <v>5196</v>
      </c>
      <c r="B25942" s="53">
        <v>2018</v>
      </c>
      <c r="C25942" t="s">
        <v>1172</v>
      </c>
      <c r="D25942" t="s">
        <v>19229</v>
      </c>
    </row>
    <row r="25943" spans="1:4" ht="15">
      <c r="A25943" t="s">
        <v>5196</v>
      </c>
      <c r="B25943" s="53">
        <v>2018</v>
      </c>
      <c r="C25943" t="s">
        <v>1172</v>
      </c>
      <c r="D25943" t="s">
        <v>19230</v>
      </c>
    </row>
    <row r="25944" spans="1:4" ht="15">
      <c r="A25944" t="s">
        <v>5196</v>
      </c>
      <c r="B25944" s="53">
        <v>2018</v>
      </c>
      <c r="C25944" t="s">
        <v>1172</v>
      </c>
      <c r="D25944" t="s">
        <v>19231</v>
      </c>
    </row>
    <row r="25945" spans="1:4" ht="15">
      <c r="A25945" t="s">
        <v>5196</v>
      </c>
      <c r="B25945" s="53">
        <v>2018</v>
      </c>
      <c r="C25945" t="s">
        <v>15</v>
      </c>
      <c r="D25945" t="s">
        <v>19232</v>
      </c>
    </row>
    <row r="25946" spans="1:4" ht="15">
      <c r="A25946" t="s">
        <v>5196</v>
      </c>
      <c r="B25946" s="53">
        <v>2018</v>
      </c>
      <c r="C25946" t="s">
        <v>1097</v>
      </c>
      <c r="D25946" t="s">
        <v>19233</v>
      </c>
    </row>
    <row r="25947" spans="1:4" ht="15">
      <c r="A25947" t="s">
        <v>5196</v>
      </c>
      <c r="B25947" s="53">
        <v>2017</v>
      </c>
      <c r="C25947" t="s">
        <v>19234</v>
      </c>
      <c r="D25947" t="s">
        <v>19235</v>
      </c>
    </row>
    <row r="25948" spans="1:4" ht="15">
      <c r="A25948" t="s">
        <v>5196</v>
      </c>
      <c r="B25948" s="53">
        <v>2017</v>
      </c>
      <c r="C25948" t="s">
        <v>19234</v>
      </c>
      <c r="D25948" t="s">
        <v>19236</v>
      </c>
    </row>
    <row r="25949" spans="1:4" ht="15">
      <c r="A25949" t="s">
        <v>5196</v>
      </c>
      <c r="B25949" s="53">
        <v>2017</v>
      </c>
      <c r="C25949" t="s">
        <v>4075</v>
      </c>
      <c r="D25949" t="s">
        <v>19237</v>
      </c>
    </row>
    <row r="25950" spans="1:4" ht="15">
      <c r="A25950" t="s">
        <v>5196</v>
      </c>
      <c r="B25950" s="53">
        <v>2017</v>
      </c>
      <c r="C25950" t="s">
        <v>1172</v>
      </c>
      <c r="D25950" t="s">
        <v>19238</v>
      </c>
    </row>
    <row r="25951" spans="1:4" ht="15">
      <c r="A25951" t="s">
        <v>5196</v>
      </c>
      <c r="B25951" s="53">
        <v>2017</v>
      </c>
      <c r="C25951" t="s">
        <v>902</v>
      </c>
      <c r="D25951" t="s">
        <v>19239</v>
      </c>
    </row>
    <row r="25952" spans="1:4" ht="15">
      <c r="A25952" t="s">
        <v>5196</v>
      </c>
      <c r="B25952" s="53">
        <v>2017</v>
      </c>
      <c r="C25952" t="s">
        <v>19240</v>
      </c>
      <c r="D25952" t="s">
        <v>19241</v>
      </c>
    </row>
    <row r="25953" spans="1:4" ht="15">
      <c r="A25953" t="s">
        <v>5196</v>
      </c>
      <c r="B25953" s="53">
        <v>2017</v>
      </c>
      <c r="C25953" t="s">
        <v>2</v>
      </c>
      <c r="D25953" t="s">
        <v>19242</v>
      </c>
    </row>
    <row r="25954" spans="1:4" ht="15">
      <c r="A25954" t="s">
        <v>5196</v>
      </c>
      <c r="B25954" s="53">
        <v>2016</v>
      </c>
      <c r="C25954" t="s">
        <v>5156</v>
      </c>
      <c r="D25954" t="s">
        <v>19243</v>
      </c>
    </row>
    <row r="25955" spans="1:4" ht="15">
      <c r="A25955" t="s">
        <v>5196</v>
      </c>
      <c r="B25955" s="53">
        <v>2016</v>
      </c>
      <c r="C25955" t="s">
        <v>617</v>
      </c>
      <c r="D25955" t="s">
        <v>19244</v>
      </c>
    </row>
    <row r="25956" spans="1:4" ht="15">
      <c r="A25956" t="s">
        <v>5196</v>
      </c>
      <c r="B25956" s="53">
        <v>2016</v>
      </c>
      <c r="C25956" t="s">
        <v>1231</v>
      </c>
      <c r="D25956" t="s">
        <v>19245</v>
      </c>
    </row>
    <row r="25957" spans="1:4" ht="15">
      <c r="A25957" t="s">
        <v>5196</v>
      </c>
      <c r="B25957" s="53">
        <v>2016</v>
      </c>
      <c r="C25957" t="s">
        <v>642</v>
      </c>
      <c r="D25957" t="s">
        <v>19246</v>
      </c>
    </row>
    <row r="25958" spans="1:4" ht="15">
      <c r="A25958" t="s">
        <v>5196</v>
      </c>
      <c r="B25958" s="53">
        <v>2016</v>
      </c>
      <c r="C25958" t="s">
        <v>642</v>
      </c>
      <c r="D25958" t="s">
        <v>19247</v>
      </c>
    </row>
    <row r="25959" spans="1:4" ht="15">
      <c r="A25959" t="s">
        <v>5196</v>
      </c>
      <c r="B25959" s="53">
        <v>2016</v>
      </c>
      <c r="C25959" t="s">
        <v>4075</v>
      </c>
      <c r="D25959" t="s">
        <v>16585</v>
      </c>
    </row>
    <row r="25960" spans="1:4" ht="15">
      <c r="A25960" t="s">
        <v>5196</v>
      </c>
      <c r="B25960" s="53">
        <v>2016</v>
      </c>
      <c r="C25960" t="s">
        <v>11258</v>
      </c>
      <c r="D25960" t="s">
        <v>19248</v>
      </c>
    </row>
    <row r="25961" spans="1:4" ht="15">
      <c r="A25961" t="s">
        <v>5196</v>
      </c>
      <c r="B25961" s="53">
        <v>2016</v>
      </c>
      <c r="C25961" t="s">
        <v>1172</v>
      </c>
      <c r="D25961" t="s">
        <v>19249</v>
      </c>
    </row>
    <row r="25962" spans="1:4" ht="15">
      <c r="A25962" t="s">
        <v>5196</v>
      </c>
      <c r="B25962" s="53">
        <v>2016</v>
      </c>
      <c r="C25962" t="s">
        <v>1173</v>
      </c>
      <c r="D25962" t="s">
        <v>19250</v>
      </c>
    </row>
    <row r="25963" spans="1:4" ht="15">
      <c r="A25963" t="s">
        <v>5196</v>
      </c>
      <c r="B25963" s="53">
        <v>2016</v>
      </c>
      <c r="C25963" t="s">
        <v>15573</v>
      </c>
      <c r="D25963" t="s">
        <v>19251</v>
      </c>
    </row>
    <row r="25964" spans="1:4" ht="15">
      <c r="A25964" t="s">
        <v>5196</v>
      </c>
      <c r="B25964" s="53">
        <v>2016</v>
      </c>
      <c r="C25964" t="s">
        <v>19252</v>
      </c>
      <c r="D25964" t="s">
        <v>19253</v>
      </c>
    </row>
    <row r="25965" spans="1:4" ht="15">
      <c r="A25965" t="s">
        <v>5196</v>
      </c>
      <c r="B25965" s="53">
        <v>2015</v>
      </c>
      <c r="C25965" t="s">
        <v>19234</v>
      </c>
      <c r="D25965" t="s">
        <v>19242</v>
      </c>
    </row>
    <row r="25966" spans="1:4" ht="15">
      <c r="A25966" t="s">
        <v>5196</v>
      </c>
      <c r="B25966" s="53">
        <v>2015</v>
      </c>
      <c r="C25966" t="s">
        <v>1315</v>
      </c>
      <c r="D25966" t="s">
        <v>19254</v>
      </c>
    </row>
    <row r="25967" spans="1:4" ht="15">
      <c r="A25967" t="s">
        <v>5196</v>
      </c>
      <c r="B25967" s="53">
        <v>2015</v>
      </c>
      <c r="C25967" t="s">
        <v>19143</v>
      </c>
      <c r="D25967" t="s">
        <v>19255</v>
      </c>
    </row>
    <row r="25968" spans="1:4" ht="15">
      <c r="A25968" t="s">
        <v>5196</v>
      </c>
      <c r="B25968" s="53">
        <v>2015</v>
      </c>
      <c r="C25968" t="s">
        <v>5153</v>
      </c>
      <c r="D25968" t="s">
        <v>19256</v>
      </c>
    </row>
    <row r="25969" spans="1:4" ht="15">
      <c r="A25969" t="s">
        <v>5196</v>
      </c>
      <c r="B25969" s="53">
        <v>2015</v>
      </c>
      <c r="C25969" t="s">
        <v>5153</v>
      </c>
      <c r="D25969" t="s">
        <v>19257</v>
      </c>
    </row>
    <row r="25970" spans="1:4" ht="15">
      <c r="A25970" t="s">
        <v>5196</v>
      </c>
      <c r="B25970" s="53">
        <v>2015</v>
      </c>
      <c r="C25970" t="s">
        <v>642</v>
      </c>
      <c r="D25970" t="s">
        <v>19258</v>
      </c>
    </row>
    <row r="25971" spans="1:4" ht="15">
      <c r="A25971" t="s">
        <v>5196</v>
      </c>
      <c r="B25971" s="53">
        <v>2015</v>
      </c>
      <c r="C25971" t="s">
        <v>1096</v>
      </c>
      <c r="D25971" t="s">
        <v>19259</v>
      </c>
    </row>
    <row r="25972" spans="1:4" ht="15">
      <c r="A25972" t="s">
        <v>5196</v>
      </c>
      <c r="B25972" s="53">
        <v>2015</v>
      </c>
      <c r="C25972" t="s">
        <v>1250</v>
      </c>
      <c r="D25972" t="s">
        <v>19260</v>
      </c>
    </row>
    <row r="25973" spans="1:4" ht="15">
      <c r="A25973" t="s">
        <v>5196</v>
      </c>
      <c r="B25973" s="53">
        <v>2015</v>
      </c>
      <c r="C25973" t="s">
        <v>1172</v>
      </c>
      <c r="D25973" t="s">
        <v>19261</v>
      </c>
    </row>
    <row r="25974" spans="1:4" ht="15">
      <c r="A25974" t="s">
        <v>5196</v>
      </c>
      <c r="B25974" s="53">
        <v>2015</v>
      </c>
      <c r="C25974" t="s">
        <v>1172</v>
      </c>
      <c r="D25974" t="s">
        <v>19262</v>
      </c>
    </row>
    <row r="25975" spans="1:4" ht="15">
      <c r="A25975" t="s">
        <v>5196</v>
      </c>
      <c r="B25975" s="53">
        <v>2015</v>
      </c>
      <c r="C25975" t="s">
        <v>645</v>
      </c>
      <c r="D25975" t="s">
        <v>17630</v>
      </c>
    </row>
    <row r="25976" spans="1:4" ht="15">
      <c r="A25976" t="s">
        <v>5196</v>
      </c>
      <c r="B25976" s="53">
        <v>2015</v>
      </c>
      <c r="C25976" t="s">
        <v>6217</v>
      </c>
      <c r="D25976" t="s">
        <v>19263</v>
      </c>
    </row>
    <row r="25977" spans="1:4" ht="15">
      <c r="A25977" t="s">
        <v>5196</v>
      </c>
      <c r="B25977" s="53">
        <v>2015</v>
      </c>
      <c r="C25977" t="s">
        <v>6217</v>
      </c>
      <c r="D25977" t="s">
        <v>19264</v>
      </c>
    </row>
    <row r="25978" spans="1:4" ht="15">
      <c r="A25978" t="s">
        <v>5196</v>
      </c>
      <c r="B25978" s="53">
        <v>2015</v>
      </c>
      <c r="C25978" t="s">
        <v>14</v>
      </c>
      <c r="D25978" t="s">
        <v>19265</v>
      </c>
    </row>
    <row r="25979" spans="1:4" ht="15">
      <c r="A25979" t="s">
        <v>5196</v>
      </c>
      <c r="B25979" s="53">
        <v>2015</v>
      </c>
      <c r="C25979" t="s">
        <v>14</v>
      </c>
      <c r="D25979" t="s">
        <v>19266</v>
      </c>
    </row>
    <row r="25980" spans="1:4" ht="15">
      <c r="A25980" t="s">
        <v>5196</v>
      </c>
      <c r="B25980" s="53">
        <v>2015</v>
      </c>
      <c r="C25980" t="s">
        <v>19143</v>
      </c>
      <c r="D25980" t="s">
        <v>19267</v>
      </c>
    </row>
    <row r="25981" spans="1:4" ht="15">
      <c r="A25981" t="s">
        <v>5196</v>
      </c>
      <c r="B25981" s="53">
        <v>2014</v>
      </c>
      <c r="C25981" t="s">
        <v>17484</v>
      </c>
      <c r="D25981" t="s">
        <v>19268</v>
      </c>
    </row>
    <row r="25982" spans="1:4" ht="15">
      <c r="A25982" t="s">
        <v>5196</v>
      </c>
      <c r="B25982" s="53">
        <v>2014</v>
      </c>
      <c r="C25982" t="s">
        <v>1232</v>
      </c>
      <c r="D25982" t="s">
        <v>19269</v>
      </c>
    </row>
    <row r="25983" spans="1:4" ht="15">
      <c r="A25983" t="s">
        <v>5196</v>
      </c>
      <c r="B25983" s="53">
        <v>2014</v>
      </c>
      <c r="C25983" t="s">
        <v>1232</v>
      </c>
      <c r="D25983" t="s">
        <v>19270</v>
      </c>
    </row>
    <row r="25984" spans="1:4" ht="15">
      <c r="A25984" t="s">
        <v>5196</v>
      </c>
      <c r="B25984" s="53">
        <v>2014</v>
      </c>
      <c r="C25984" t="s">
        <v>1232</v>
      </c>
      <c r="D25984" t="s">
        <v>19271</v>
      </c>
    </row>
    <row r="25985" spans="1:4" ht="15">
      <c r="A25985" t="s">
        <v>5196</v>
      </c>
      <c r="B25985" s="53">
        <v>2014</v>
      </c>
      <c r="C25985" t="s">
        <v>794</v>
      </c>
      <c r="D25985" t="s">
        <v>19272</v>
      </c>
    </row>
    <row r="25986" spans="1:4" ht="15">
      <c r="A25986" t="s">
        <v>5196</v>
      </c>
      <c r="B25986" s="53">
        <v>2014</v>
      </c>
      <c r="C25986" t="s">
        <v>19273</v>
      </c>
      <c r="D25986" t="s">
        <v>19274</v>
      </c>
    </row>
    <row r="25987" spans="1:4" ht="15">
      <c r="A25987" t="s">
        <v>5196</v>
      </c>
      <c r="B25987" s="53">
        <v>2014</v>
      </c>
      <c r="C25987" t="s">
        <v>3972</v>
      </c>
      <c r="D25987" t="s">
        <v>19275</v>
      </c>
    </row>
    <row r="25988" spans="1:4" ht="15">
      <c r="A25988" t="s">
        <v>5196</v>
      </c>
      <c r="B25988" s="53">
        <v>2014</v>
      </c>
      <c r="C25988" t="s">
        <v>1315</v>
      </c>
      <c r="D25988" t="s">
        <v>19276</v>
      </c>
    </row>
    <row r="25989" spans="1:4" ht="15">
      <c r="A25989" t="s">
        <v>5196</v>
      </c>
      <c r="B25989" s="53">
        <v>2014</v>
      </c>
      <c r="C25989" t="s">
        <v>642</v>
      </c>
      <c r="D25989" t="s">
        <v>19277</v>
      </c>
    </row>
    <row r="25990" spans="1:4" ht="15">
      <c r="A25990" t="s">
        <v>5196</v>
      </c>
      <c r="B25990" s="53">
        <v>2014</v>
      </c>
      <c r="C25990" t="s">
        <v>642</v>
      </c>
      <c r="D25990" t="s">
        <v>19278</v>
      </c>
    </row>
    <row r="25991" spans="1:4" ht="15">
      <c r="A25991" t="s">
        <v>5196</v>
      </c>
      <c r="B25991" s="53">
        <v>2014</v>
      </c>
      <c r="C25991" t="s">
        <v>9167</v>
      </c>
      <c r="D25991" t="s">
        <v>19279</v>
      </c>
    </row>
    <row r="25992" spans="1:4" ht="15">
      <c r="A25992" t="s">
        <v>5196</v>
      </c>
      <c r="B25992" s="53">
        <v>2014</v>
      </c>
      <c r="C25992" t="s">
        <v>1096</v>
      </c>
      <c r="D25992" t="s">
        <v>19280</v>
      </c>
    </row>
    <row r="25993" spans="1:4" ht="15">
      <c r="A25993" t="s">
        <v>5196</v>
      </c>
      <c r="B25993" s="53">
        <v>2014</v>
      </c>
      <c r="C25993" t="s">
        <v>1096</v>
      </c>
      <c r="D25993" t="s">
        <v>19281</v>
      </c>
    </row>
    <row r="25994" spans="1:4" ht="15">
      <c r="A25994" t="s">
        <v>5196</v>
      </c>
      <c r="B25994" s="53">
        <v>2014</v>
      </c>
      <c r="C25994" t="s">
        <v>1096</v>
      </c>
      <c r="D25994" t="s">
        <v>19282</v>
      </c>
    </row>
    <row r="25995" spans="1:4" ht="15">
      <c r="A25995" t="s">
        <v>5196</v>
      </c>
      <c r="B25995" s="53">
        <v>2014</v>
      </c>
      <c r="C25995" t="s">
        <v>1096</v>
      </c>
      <c r="D25995" t="s">
        <v>19283</v>
      </c>
    </row>
    <row r="25996" spans="1:4" ht="15">
      <c r="A25996" t="s">
        <v>5196</v>
      </c>
      <c r="B25996" s="53">
        <v>2014</v>
      </c>
      <c r="C25996" t="s">
        <v>16626</v>
      </c>
      <c r="D25996" t="s">
        <v>16627</v>
      </c>
    </row>
    <row r="25997" spans="1:4" ht="15">
      <c r="A25997" t="s">
        <v>5196</v>
      </c>
      <c r="B25997" s="53">
        <v>2014</v>
      </c>
      <c r="C25997" t="s">
        <v>4075</v>
      </c>
      <c r="D25997" t="s">
        <v>19284</v>
      </c>
    </row>
    <row r="25998" spans="1:4" ht="15">
      <c r="A25998" t="s">
        <v>5196</v>
      </c>
      <c r="B25998" s="53">
        <v>2014</v>
      </c>
      <c r="C25998" t="s">
        <v>1172</v>
      </c>
      <c r="D25998" t="s">
        <v>19285</v>
      </c>
    </row>
    <row r="25999" spans="1:4" ht="15">
      <c r="A25999" t="s">
        <v>5196</v>
      </c>
      <c r="B25999" s="53">
        <v>2014</v>
      </c>
      <c r="C25999" t="s">
        <v>1172</v>
      </c>
      <c r="D25999" t="s">
        <v>19286</v>
      </c>
    </row>
    <row r="26000" spans="1:4" ht="15">
      <c r="A26000" t="s">
        <v>5196</v>
      </c>
      <c r="B26000" s="53">
        <v>2014</v>
      </c>
      <c r="C26000" t="s">
        <v>1172</v>
      </c>
      <c r="D26000" t="s">
        <v>19287</v>
      </c>
    </row>
    <row r="26001" spans="1:4" ht="15">
      <c r="A26001" t="s">
        <v>5196</v>
      </c>
      <c r="B26001" s="53">
        <v>2014</v>
      </c>
      <c r="C26001" t="s">
        <v>1172</v>
      </c>
      <c r="D26001" t="s">
        <v>19288</v>
      </c>
    </row>
    <row r="26002" spans="1:4" ht="15">
      <c r="A26002" t="s">
        <v>5196</v>
      </c>
      <c r="B26002" s="53">
        <v>2014</v>
      </c>
      <c r="C26002" t="s">
        <v>1172</v>
      </c>
      <c r="D26002" t="s">
        <v>19289</v>
      </c>
    </row>
    <row r="26003" spans="1:4" ht="15">
      <c r="A26003" t="s">
        <v>5196</v>
      </c>
      <c r="B26003" s="53">
        <v>2014</v>
      </c>
      <c r="C26003" t="s">
        <v>1172</v>
      </c>
      <c r="D26003" t="s">
        <v>19290</v>
      </c>
    </row>
    <row r="26004" spans="1:4" ht="15">
      <c r="A26004" t="s">
        <v>5196</v>
      </c>
      <c r="B26004" s="53">
        <v>2014</v>
      </c>
      <c r="C26004" t="s">
        <v>1172</v>
      </c>
      <c r="D26004" t="s">
        <v>19291</v>
      </c>
    </row>
    <row r="26005" spans="1:4" ht="15">
      <c r="A26005" t="s">
        <v>5196</v>
      </c>
      <c r="B26005" s="53">
        <v>2014</v>
      </c>
      <c r="C26005" t="s">
        <v>1172</v>
      </c>
      <c r="D26005" t="s">
        <v>19292</v>
      </c>
    </row>
    <row r="26006" spans="1:4" ht="15">
      <c r="A26006" t="s">
        <v>5196</v>
      </c>
      <c r="B26006" s="53">
        <v>2014</v>
      </c>
      <c r="C26006" t="s">
        <v>1172</v>
      </c>
      <c r="D26006" t="s">
        <v>19293</v>
      </c>
    </row>
    <row r="26007" spans="1:4" ht="15">
      <c r="A26007" t="s">
        <v>5196</v>
      </c>
      <c r="B26007" s="53">
        <v>2014</v>
      </c>
      <c r="C26007" t="s">
        <v>1173</v>
      </c>
      <c r="D26007" t="s">
        <v>19294</v>
      </c>
    </row>
    <row r="26008" spans="1:4" ht="15">
      <c r="A26008" t="s">
        <v>5196</v>
      </c>
      <c r="B26008" s="53">
        <v>2014</v>
      </c>
      <c r="C26008" t="s">
        <v>7473</v>
      </c>
      <c r="D26008" t="s">
        <v>19295</v>
      </c>
    </row>
    <row r="26009" spans="1:4" ht="15">
      <c r="A26009" t="s">
        <v>5196</v>
      </c>
      <c r="B26009" s="53">
        <v>2014</v>
      </c>
      <c r="C26009" t="s">
        <v>7473</v>
      </c>
      <c r="D26009" t="s">
        <v>19296</v>
      </c>
    </row>
    <row r="26010" spans="1:4" ht="15">
      <c r="A26010" t="s">
        <v>5196</v>
      </c>
      <c r="B26010" s="53">
        <v>2014</v>
      </c>
      <c r="C26010" t="s">
        <v>7473</v>
      </c>
      <c r="D26010" t="s">
        <v>19297</v>
      </c>
    </row>
    <row r="26011" spans="1:4" ht="15">
      <c r="A26011" t="s">
        <v>5196</v>
      </c>
      <c r="B26011" s="53">
        <v>2014</v>
      </c>
      <c r="C26011" t="s">
        <v>7473</v>
      </c>
      <c r="D26011" t="s">
        <v>19298</v>
      </c>
    </row>
    <row r="26012" spans="1:4" ht="15">
      <c r="A26012" t="s">
        <v>5196</v>
      </c>
      <c r="B26012" s="53">
        <v>2014</v>
      </c>
      <c r="C26012" t="s">
        <v>11344</v>
      </c>
      <c r="D26012" t="s">
        <v>19299</v>
      </c>
    </row>
    <row r="26013" spans="1:4" ht="15">
      <c r="A26013" t="s">
        <v>5196</v>
      </c>
      <c r="B26013" s="53">
        <v>2014</v>
      </c>
      <c r="C26013" t="s">
        <v>19300</v>
      </c>
      <c r="D26013" t="s">
        <v>19301</v>
      </c>
    </row>
    <row r="26014" spans="1:4" ht="15">
      <c r="A26014" t="s">
        <v>5196</v>
      </c>
      <c r="B26014" s="53">
        <v>2014</v>
      </c>
      <c r="C26014" t="s">
        <v>1315</v>
      </c>
      <c r="D26014" t="s">
        <v>19302</v>
      </c>
    </row>
    <row r="26015" spans="1:4" ht="15">
      <c r="A26015" t="s">
        <v>5196</v>
      </c>
      <c r="B26015" s="53">
        <v>2014</v>
      </c>
      <c r="C26015" t="s">
        <v>19127</v>
      </c>
      <c r="D26015" t="s">
        <v>19303</v>
      </c>
    </row>
    <row r="26016" spans="1:4" ht="15">
      <c r="A26016" t="s">
        <v>5196</v>
      </c>
      <c r="B26016" s="53">
        <v>2014</v>
      </c>
      <c r="C26016" t="s">
        <v>19304</v>
      </c>
      <c r="D26016" t="s">
        <v>19305</v>
      </c>
    </row>
    <row r="26017" spans="1:4" ht="15">
      <c r="A26017" t="s">
        <v>5196</v>
      </c>
      <c r="B26017" s="53">
        <v>2013</v>
      </c>
      <c r="C26017" t="s">
        <v>30</v>
      </c>
      <c r="D26017" t="s">
        <v>19306</v>
      </c>
    </row>
    <row r="26018" spans="1:4" ht="15">
      <c r="A26018" t="s">
        <v>5196</v>
      </c>
      <c r="B26018" s="53">
        <v>2013</v>
      </c>
      <c r="C26018" t="s">
        <v>11541</v>
      </c>
      <c r="D26018" t="s">
        <v>19307</v>
      </c>
    </row>
    <row r="26019" spans="1:4" ht="15">
      <c r="A26019" t="s">
        <v>5196</v>
      </c>
      <c r="B26019" s="53">
        <v>2013</v>
      </c>
      <c r="C26019" t="s">
        <v>5155</v>
      </c>
      <c r="D26019" t="s">
        <v>19308</v>
      </c>
    </row>
    <row r="26020" spans="1:4" ht="15">
      <c r="A26020" t="s">
        <v>5196</v>
      </c>
      <c r="B26020" s="53">
        <v>2013</v>
      </c>
      <c r="C26020" t="s">
        <v>7253</v>
      </c>
      <c r="D26020" t="s">
        <v>19309</v>
      </c>
    </row>
    <row r="26021" spans="1:4" ht="15">
      <c r="A26021" t="s">
        <v>5196</v>
      </c>
      <c r="B26021" s="53">
        <v>2013</v>
      </c>
      <c r="C26021" t="s">
        <v>5159</v>
      </c>
      <c r="D26021" t="s">
        <v>19310</v>
      </c>
    </row>
    <row r="26022" spans="1:4" ht="15">
      <c r="A26022" t="s">
        <v>5196</v>
      </c>
      <c r="B26022" s="53">
        <v>2013</v>
      </c>
      <c r="C26022" t="s">
        <v>1315</v>
      </c>
      <c r="D26022" t="s">
        <v>19311</v>
      </c>
    </row>
    <row r="26023" spans="1:4" ht="15">
      <c r="A26023" t="s">
        <v>5196</v>
      </c>
      <c r="B26023" s="53">
        <v>2013</v>
      </c>
      <c r="C26023" t="s">
        <v>19143</v>
      </c>
      <c r="D26023" t="s">
        <v>19312</v>
      </c>
    </row>
    <row r="26024" spans="1:4" ht="15">
      <c r="A26024" t="s">
        <v>5196</v>
      </c>
      <c r="B26024" s="53">
        <v>2013</v>
      </c>
      <c r="C26024" t="s">
        <v>1315</v>
      </c>
      <c r="D26024" t="s">
        <v>19313</v>
      </c>
    </row>
    <row r="26025" spans="1:4" ht="15">
      <c r="A26025" t="s">
        <v>5196</v>
      </c>
      <c r="B26025" s="53">
        <v>2013</v>
      </c>
      <c r="C26025" t="s">
        <v>1315</v>
      </c>
      <c r="D26025" t="s">
        <v>19314</v>
      </c>
    </row>
    <row r="26026" spans="1:4" ht="15">
      <c r="A26026" t="s">
        <v>5196</v>
      </c>
      <c r="B26026" s="53">
        <v>2013</v>
      </c>
      <c r="C26026" t="s">
        <v>1315</v>
      </c>
      <c r="D26026" t="s">
        <v>19315</v>
      </c>
    </row>
    <row r="26027" spans="1:4" ht="15">
      <c r="A26027" t="s">
        <v>5196</v>
      </c>
      <c r="B26027" s="53">
        <v>2013</v>
      </c>
      <c r="C26027" t="s">
        <v>642</v>
      </c>
      <c r="D26027" t="s">
        <v>19316</v>
      </c>
    </row>
    <row r="26028" spans="1:4" ht="15">
      <c r="A26028" t="s">
        <v>5196</v>
      </c>
      <c r="B26028" s="53">
        <v>2013</v>
      </c>
      <c r="C26028" t="s">
        <v>642</v>
      </c>
      <c r="D26028" t="s">
        <v>19317</v>
      </c>
    </row>
    <row r="26029" spans="1:4" ht="15">
      <c r="A26029" t="s">
        <v>5196</v>
      </c>
      <c r="B26029" s="53">
        <v>2013</v>
      </c>
      <c r="C26029" t="s">
        <v>642</v>
      </c>
      <c r="D26029" t="s">
        <v>19318</v>
      </c>
    </row>
    <row r="26030" spans="1:4" ht="15">
      <c r="A26030" t="s">
        <v>5196</v>
      </c>
      <c r="B26030" s="53">
        <v>2013</v>
      </c>
      <c r="C26030" t="s">
        <v>19319</v>
      </c>
      <c r="D26030" t="s">
        <v>19320</v>
      </c>
    </row>
    <row r="26031" spans="1:4" ht="15">
      <c r="A26031" t="s">
        <v>5196</v>
      </c>
      <c r="B26031" s="53">
        <v>2013</v>
      </c>
      <c r="C26031" t="s">
        <v>1096</v>
      </c>
      <c r="D26031" t="s">
        <v>19321</v>
      </c>
    </row>
    <row r="26032" spans="1:4" ht="15">
      <c r="A26032" t="s">
        <v>5196</v>
      </c>
      <c r="B26032" s="53">
        <v>2013</v>
      </c>
      <c r="C26032" t="s">
        <v>1096</v>
      </c>
      <c r="D26032" t="s">
        <v>19322</v>
      </c>
    </row>
    <row r="26033" spans="1:4" ht="15">
      <c r="A26033" t="s">
        <v>5196</v>
      </c>
      <c r="B26033" s="53">
        <v>2013</v>
      </c>
      <c r="C26033" t="s">
        <v>1096</v>
      </c>
      <c r="D26033" t="s">
        <v>19323</v>
      </c>
    </row>
    <row r="26034" spans="1:4" ht="15">
      <c r="A26034" t="s">
        <v>5196</v>
      </c>
      <c r="B26034" s="53">
        <v>2013</v>
      </c>
      <c r="C26034" t="s">
        <v>1096</v>
      </c>
      <c r="D26034" t="s">
        <v>19324</v>
      </c>
    </row>
    <row r="26035" spans="1:4" ht="15">
      <c r="A26035" t="s">
        <v>5196</v>
      </c>
      <c r="B26035" s="53">
        <v>2013</v>
      </c>
      <c r="C26035" t="s">
        <v>1172</v>
      </c>
      <c r="D26035" t="s">
        <v>19325</v>
      </c>
    </row>
    <row r="26036" spans="1:4" ht="15">
      <c r="A26036" t="s">
        <v>5196</v>
      </c>
      <c r="B26036" s="53">
        <v>2013</v>
      </c>
      <c r="C26036" t="s">
        <v>1172</v>
      </c>
      <c r="D26036" t="s">
        <v>19326</v>
      </c>
    </row>
    <row r="26037" spans="1:4" ht="15">
      <c r="A26037" t="s">
        <v>5196</v>
      </c>
      <c r="B26037" s="53">
        <v>2013</v>
      </c>
      <c r="C26037" t="s">
        <v>1172</v>
      </c>
      <c r="D26037" t="s">
        <v>19327</v>
      </c>
    </row>
    <row r="26038" spans="1:4" ht="15">
      <c r="A26038" t="s">
        <v>5196</v>
      </c>
      <c r="B26038" s="53">
        <v>2013</v>
      </c>
      <c r="C26038" t="s">
        <v>15</v>
      </c>
      <c r="D26038" t="s">
        <v>16641</v>
      </c>
    </row>
    <row r="26039" spans="1:4" ht="15">
      <c r="A26039" t="s">
        <v>5196</v>
      </c>
      <c r="B26039" s="53">
        <v>2013</v>
      </c>
      <c r="C26039" t="s">
        <v>19328</v>
      </c>
      <c r="D26039" t="s">
        <v>19329</v>
      </c>
    </row>
    <row r="26040" spans="1:4" ht="15">
      <c r="A26040" t="s">
        <v>5196</v>
      </c>
      <c r="B26040" s="53">
        <v>2013</v>
      </c>
      <c r="C26040" t="s">
        <v>19328</v>
      </c>
      <c r="D26040" t="s">
        <v>19330</v>
      </c>
    </row>
    <row r="26041" spans="1:4" ht="15">
      <c r="A26041" t="s">
        <v>5196</v>
      </c>
      <c r="B26041" s="53">
        <v>2012</v>
      </c>
      <c r="C26041" t="s">
        <v>1315</v>
      </c>
      <c r="D26041" t="s">
        <v>19331</v>
      </c>
    </row>
    <row r="26042" spans="1:4" ht="15">
      <c r="A26042" t="s">
        <v>5196</v>
      </c>
      <c r="B26042" s="53">
        <v>2012</v>
      </c>
      <c r="C26042" t="s">
        <v>642</v>
      </c>
      <c r="D26042" t="s">
        <v>19332</v>
      </c>
    </row>
    <row r="26043" spans="1:4" ht="15">
      <c r="A26043" t="s">
        <v>5196</v>
      </c>
      <c r="B26043" s="53">
        <v>2012</v>
      </c>
      <c r="C26043" t="s">
        <v>642</v>
      </c>
      <c r="D26043" t="s">
        <v>19333</v>
      </c>
    </row>
    <row r="26044" spans="1:4" ht="15">
      <c r="A26044" t="s">
        <v>5196</v>
      </c>
      <c r="B26044" s="53">
        <v>2012</v>
      </c>
      <c r="C26044" t="s">
        <v>19334</v>
      </c>
      <c r="D26044" t="s">
        <v>19335</v>
      </c>
    </row>
    <row r="26045" spans="1:4" ht="15">
      <c r="A26045" t="s">
        <v>5196</v>
      </c>
      <c r="B26045" s="53">
        <v>2012</v>
      </c>
      <c r="C26045" t="s">
        <v>1096</v>
      </c>
      <c r="D26045" t="s">
        <v>19336</v>
      </c>
    </row>
    <row r="26046" spans="1:4" ht="15">
      <c r="A26046" t="s">
        <v>5196</v>
      </c>
      <c r="B26046" s="53">
        <v>2012</v>
      </c>
      <c r="C26046" t="s">
        <v>1096</v>
      </c>
      <c r="D26046" t="s">
        <v>19337</v>
      </c>
    </row>
    <row r="26047" spans="1:4" ht="15">
      <c r="A26047" t="s">
        <v>5196</v>
      </c>
      <c r="B26047" s="53">
        <v>2012</v>
      </c>
      <c r="C26047" t="s">
        <v>1096</v>
      </c>
      <c r="D26047" t="s">
        <v>19338</v>
      </c>
    </row>
    <row r="26048" spans="1:4" ht="15">
      <c r="A26048" t="s">
        <v>5196</v>
      </c>
      <c r="B26048" s="53">
        <v>2012</v>
      </c>
      <c r="C26048" t="s">
        <v>1096</v>
      </c>
      <c r="D26048" t="s">
        <v>19339</v>
      </c>
    </row>
    <row r="26049" spans="1:4" ht="15">
      <c r="A26049" t="s">
        <v>5196</v>
      </c>
      <c r="B26049" s="53">
        <v>2012</v>
      </c>
      <c r="C26049" t="s">
        <v>1096</v>
      </c>
      <c r="D26049" t="s">
        <v>19340</v>
      </c>
    </row>
    <row r="26050" spans="1:4" ht="15">
      <c r="A26050" t="s">
        <v>5196</v>
      </c>
      <c r="B26050" s="53">
        <v>2012</v>
      </c>
      <c r="C26050" t="s">
        <v>4075</v>
      </c>
      <c r="D26050" t="s">
        <v>17438</v>
      </c>
    </row>
    <row r="26051" spans="1:4" ht="15">
      <c r="A26051" t="s">
        <v>5196</v>
      </c>
      <c r="B26051" s="53">
        <v>2012</v>
      </c>
      <c r="C26051" t="s">
        <v>6404</v>
      </c>
      <c r="D26051" t="s">
        <v>19341</v>
      </c>
    </row>
    <row r="26052" spans="1:4" ht="15">
      <c r="A26052" t="s">
        <v>5196</v>
      </c>
      <c r="B26052" s="53">
        <v>2012</v>
      </c>
      <c r="C26052" t="s">
        <v>1172</v>
      </c>
      <c r="D26052" t="s">
        <v>19342</v>
      </c>
    </row>
    <row r="26053" spans="1:4" ht="15">
      <c r="A26053" t="s">
        <v>5196</v>
      </c>
      <c r="B26053" s="53">
        <v>2012</v>
      </c>
      <c r="C26053" t="s">
        <v>1172</v>
      </c>
      <c r="D26053" t="s">
        <v>19343</v>
      </c>
    </row>
    <row r="26054" spans="1:4" ht="15">
      <c r="A26054" t="s">
        <v>5196</v>
      </c>
      <c r="B26054" s="53">
        <v>2012</v>
      </c>
      <c r="C26054" t="s">
        <v>1172</v>
      </c>
      <c r="D26054" t="s">
        <v>19344</v>
      </c>
    </row>
    <row r="26055" spans="1:4" ht="15">
      <c r="A26055" t="s">
        <v>5196</v>
      </c>
      <c r="B26055" s="53">
        <v>2012</v>
      </c>
      <c r="C26055" t="s">
        <v>7679</v>
      </c>
      <c r="D26055" t="s">
        <v>19345</v>
      </c>
    </row>
    <row r="26056" spans="1:4" ht="15">
      <c r="A26056" t="s">
        <v>5196</v>
      </c>
      <c r="B26056" s="53">
        <v>2012</v>
      </c>
      <c r="C26056" t="s">
        <v>15</v>
      </c>
      <c r="D26056" t="s">
        <v>19346</v>
      </c>
    </row>
    <row r="26057" spans="1:4" ht="15">
      <c r="A26057" t="s">
        <v>5196</v>
      </c>
      <c r="B26057" s="53">
        <v>2012</v>
      </c>
      <c r="C26057" t="s">
        <v>19347</v>
      </c>
      <c r="D26057" t="s">
        <v>19348</v>
      </c>
    </row>
    <row r="26058" spans="1:4" ht="15">
      <c r="A26058" t="s">
        <v>5196</v>
      </c>
      <c r="B26058" s="53">
        <v>2012</v>
      </c>
      <c r="C26058" t="s">
        <v>7297</v>
      </c>
      <c r="D26058" t="s">
        <v>19349</v>
      </c>
    </row>
    <row r="26059" spans="1:4" ht="15">
      <c r="A26059" t="s">
        <v>5196</v>
      </c>
      <c r="B26059" s="53">
        <v>2012</v>
      </c>
      <c r="C26059" t="s">
        <v>7297</v>
      </c>
      <c r="D26059" t="s">
        <v>19350</v>
      </c>
    </row>
    <row r="26060" spans="1:4" ht="15">
      <c r="A26060" t="s">
        <v>5196</v>
      </c>
      <c r="B26060" s="53">
        <v>2012</v>
      </c>
      <c r="C26060" t="s">
        <v>7473</v>
      </c>
      <c r="D26060" t="s">
        <v>19351</v>
      </c>
    </row>
    <row r="26061" spans="1:4" ht="15">
      <c r="A26061" t="s">
        <v>5196</v>
      </c>
      <c r="B26061" s="53">
        <v>2012</v>
      </c>
      <c r="C26061" t="s">
        <v>7473</v>
      </c>
      <c r="D26061" t="s">
        <v>19352</v>
      </c>
    </row>
    <row r="26062" spans="1:4" ht="15">
      <c r="A26062" t="s">
        <v>5196</v>
      </c>
      <c r="B26062" s="53">
        <v>2012</v>
      </c>
      <c r="C26062" t="s">
        <v>7473</v>
      </c>
      <c r="D26062" t="s">
        <v>19353</v>
      </c>
    </row>
    <row r="26063" spans="1:4" ht="15">
      <c r="A26063" t="s">
        <v>5196</v>
      </c>
      <c r="B26063" s="53">
        <v>2012</v>
      </c>
      <c r="C26063" t="s">
        <v>1007</v>
      </c>
      <c r="D26063" t="s">
        <v>17451</v>
      </c>
    </row>
    <row r="26064" spans="1:4" ht="15">
      <c r="A26064" t="s">
        <v>5196</v>
      </c>
      <c r="B26064" s="53">
        <v>2011</v>
      </c>
      <c r="C26064" t="s">
        <v>1653</v>
      </c>
      <c r="D26064" t="s">
        <v>19354</v>
      </c>
    </row>
    <row r="26065" spans="1:4" ht="15">
      <c r="A26065" t="s">
        <v>5196</v>
      </c>
      <c r="B26065" s="53">
        <v>2011</v>
      </c>
      <c r="C26065" t="s">
        <v>19355</v>
      </c>
      <c r="D26065" t="s">
        <v>19356</v>
      </c>
    </row>
    <row r="26066" spans="1:4" ht="15">
      <c r="A26066" t="s">
        <v>5196</v>
      </c>
      <c r="B26066" s="53">
        <v>2011</v>
      </c>
      <c r="C26066" t="s">
        <v>19357</v>
      </c>
      <c r="D26066" t="s">
        <v>19358</v>
      </c>
    </row>
    <row r="26067" spans="1:4" ht="15">
      <c r="A26067" t="s">
        <v>5196</v>
      </c>
      <c r="B26067" s="53">
        <v>2011</v>
      </c>
      <c r="C26067" t="s">
        <v>1315</v>
      </c>
      <c r="D26067" t="s">
        <v>19359</v>
      </c>
    </row>
    <row r="26068" spans="1:4" ht="15">
      <c r="A26068" t="s">
        <v>5196</v>
      </c>
      <c r="B26068" s="53">
        <v>2011</v>
      </c>
      <c r="C26068" t="s">
        <v>1096</v>
      </c>
      <c r="D26068" t="s">
        <v>19360</v>
      </c>
    </row>
    <row r="26069" spans="1:4" ht="15">
      <c r="A26069" t="s">
        <v>5196</v>
      </c>
      <c r="B26069" s="53">
        <v>2011</v>
      </c>
      <c r="C26069" t="s">
        <v>1096</v>
      </c>
      <c r="D26069" t="s">
        <v>19361</v>
      </c>
    </row>
    <row r="26070" spans="1:4" ht="15">
      <c r="A26070" t="s">
        <v>5196</v>
      </c>
      <c r="B26070" s="53">
        <v>2011</v>
      </c>
      <c r="C26070" t="s">
        <v>1096</v>
      </c>
      <c r="D26070" t="s">
        <v>19362</v>
      </c>
    </row>
    <row r="26071" spans="1:4" ht="15">
      <c r="A26071" t="s">
        <v>5196</v>
      </c>
      <c r="B26071" s="53">
        <v>2011</v>
      </c>
      <c r="C26071" t="s">
        <v>4075</v>
      </c>
      <c r="D26071" t="s">
        <v>19363</v>
      </c>
    </row>
    <row r="26072" spans="1:4" ht="15">
      <c r="A26072" t="s">
        <v>5196</v>
      </c>
      <c r="B26072" s="53">
        <v>2011</v>
      </c>
      <c r="C26072" t="s">
        <v>1172</v>
      </c>
      <c r="D26072" t="s">
        <v>19364</v>
      </c>
    </row>
    <row r="26073" spans="1:4" ht="15">
      <c r="A26073" t="s">
        <v>5196</v>
      </c>
      <c r="B26073" s="53">
        <v>2011</v>
      </c>
      <c r="C26073" t="s">
        <v>1172</v>
      </c>
      <c r="D26073" t="s">
        <v>19365</v>
      </c>
    </row>
    <row r="26074" spans="1:4" ht="15">
      <c r="A26074" t="s">
        <v>5196</v>
      </c>
      <c r="B26074" s="53">
        <v>2011</v>
      </c>
      <c r="C26074" t="s">
        <v>1172</v>
      </c>
      <c r="D26074" t="s">
        <v>19366</v>
      </c>
    </row>
    <row r="26075" spans="1:4" ht="15">
      <c r="A26075" t="s">
        <v>5196</v>
      </c>
      <c r="B26075" s="53">
        <v>2011</v>
      </c>
      <c r="C26075" t="s">
        <v>1172</v>
      </c>
      <c r="D26075" t="s">
        <v>19367</v>
      </c>
    </row>
    <row r="26076" spans="1:4" ht="15">
      <c r="A26076" t="s">
        <v>5196</v>
      </c>
      <c r="B26076" s="53">
        <v>2011</v>
      </c>
      <c r="C26076" t="s">
        <v>1172</v>
      </c>
      <c r="D26076" t="s">
        <v>17461</v>
      </c>
    </row>
    <row r="26077" spans="1:4" ht="15">
      <c r="A26077" t="s">
        <v>5196</v>
      </c>
      <c r="B26077" s="53">
        <v>2011</v>
      </c>
      <c r="C26077" t="s">
        <v>1172</v>
      </c>
      <c r="D26077" t="s">
        <v>19368</v>
      </c>
    </row>
    <row r="26078" spans="1:4" ht="15">
      <c r="A26078" t="s">
        <v>5196</v>
      </c>
      <c r="B26078" s="53">
        <v>2011</v>
      </c>
      <c r="C26078" t="s">
        <v>1172</v>
      </c>
      <c r="D26078" t="s">
        <v>19369</v>
      </c>
    </row>
    <row r="26079" spans="1:4" ht="15">
      <c r="A26079" t="s">
        <v>5196</v>
      </c>
      <c r="B26079" s="53">
        <v>2011</v>
      </c>
      <c r="C26079" t="s">
        <v>645</v>
      </c>
      <c r="D26079" t="s">
        <v>16999</v>
      </c>
    </row>
    <row r="26080" spans="1:4" ht="15">
      <c r="A26080" t="s">
        <v>5196</v>
      </c>
      <c r="B26080" s="53">
        <v>2011</v>
      </c>
      <c r="C26080" t="s">
        <v>7291</v>
      </c>
      <c r="D26080" t="s">
        <v>19370</v>
      </c>
    </row>
    <row r="26081" spans="1:4" ht="15">
      <c r="A26081" t="s">
        <v>5196</v>
      </c>
      <c r="B26081" s="53">
        <v>2011</v>
      </c>
      <c r="C26081" t="s">
        <v>7218</v>
      </c>
      <c r="D26081" t="s">
        <v>7452</v>
      </c>
    </row>
    <row r="26082" spans="1:4" ht="15">
      <c r="A26082" t="s">
        <v>5196</v>
      </c>
      <c r="B26082" s="53">
        <v>2010</v>
      </c>
      <c r="C26082" t="s">
        <v>1232</v>
      </c>
      <c r="D26082" t="s">
        <v>7908</v>
      </c>
    </row>
    <row r="26083" spans="1:4" ht="15">
      <c r="A26083" t="s">
        <v>5196</v>
      </c>
      <c r="B26083" s="53">
        <v>2010</v>
      </c>
      <c r="C26083" t="s">
        <v>1232</v>
      </c>
      <c r="D26083" t="s">
        <v>19371</v>
      </c>
    </row>
    <row r="26084" spans="1:4" ht="15">
      <c r="A26084" t="s">
        <v>5196</v>
      </c>
      <c r="B26084" s="53">
        <v>2010</v>
      </c>
      <c r="C26084" t="s">
        <v>1232</v>
      </c>
      <c r="D26084" t="s">
        <v>19372</v>
      </c>
    </row>
    <row r="26085" spans="1:4" ht="15">
      <c r="A26085" t="s">
        <v>5196</v>
      </c>
      <c r="B26085" s="53">
        <v>2010</v>
      </c>
      <c r="C26085" t="s">
        <v>19373</v>
      </c>
      <c r="D26085" t="s">
        <v>19374</v>
      </c>
    </row>
    <row r="26086" spans="1:4" ht="15">
      <c r="A26086" t="s">
        <v>5196</v>
      </c>
      <c r="B26086" s="53">
        <v>2010</v>
      </c>
      <c r="C26086" t="s">
        <v>19375</v>
      </c>
      <c r="D26086" t="s">
        <v>19376</v>
      </c>
    </row>
    <row r="26087" spans="1:4" ht="15">
      <c r="A26087" t="s">
        <v>5196</v>
      </c>
      <c r="B26087" s="53">
        <v>2010</v>
      </c>
      <c r="C26087" t="s">
        <v>1096</v>
      </c>
      <c r="D26087" t="s">
        <v>19377</v>
      </c>
    </row>
    <row r="26088" spans="1:4" ht="15">
      <c r="A26088" t="s">
        <v>5196</v>
      </c>
      <c r="B26088" s="53">
        <v>2010</v>
      </c>
      <c r="C26088" t="s">
        <v>17267</v>
      </c>
      <c r="D26088" t="s">
        <v>19378</v>
      </c>
    </row>
    <row r="26089" spans="1:4" ht="15">
      <c r="A26089" t="s">
        <v>5196</v>
      </c>
      <c r="B26089" s="53">
        <v>2010</v>
      </c>
      <c r="C26089" t="s">
        <v>937</v>
      </c>
      <c r="D26089" t="s">
        <v>19379</v>
      </c>
    </row>
    <row r="26090" spans="1:4" ht="15">
      <c r="A26090" t="s">
        <v>5196</v>
      </c>
      <c r="B26090" s="53">
        <v>2010</v>
      </c>
      <c r="C26090" t="s">
        <v>1172</v>
      </c>
      <c r="D26090" t="s">
        <v>19380</v>
      </c>
    </row>
    <row r="26091" spans="1:4" ht="15">
      <c r="A26091" t="s">
        <v>5196</v>
      </c>
      <c r="B26091" s="53">
        <v>2010</v>
      </c>
      <c r="C26091" t="s">
        <v>1172</v>
      </c>
      <c r="D26091" t="s">
        <v>19381</v>
      </c>
    </row>
    <row r="26092" spans="1:4" ht="15">
      <c r="A26092" t="s">
        <v>5196</v>
      </c>
      <c r="B26092" s="53">
        <v>2010</v>
      </c>
      <c r="C26092" t="s">
        <v>1172</v>
      </c>
      <c r="D26092" t="s">
        <v>19382</v>
      </c>
    </row>
    <row r="26093" spans="1:4" ht="15">
      <c r="A26093" t="s">
        <v>5196</v>
      </c>
      <c r="B26093" s="53">
        <v>2010</v>
      </c>
      <c r="C26093" t="s">
        <v>1172</v>
      </c>
      <c r="D26093" t="s">
        <v>19383</v>
      </c>
    </row>
    <row r="26094" spans="1:4" ht="15">
      <c r="A26094" t="s">
        <v>5196</v>
      </c>
      <c r="B26094" s="53">
        <v>2010</v>
      </c>
      <c r="C26094" t="s">
        <v>1172</v>
      </c>
      <c r="D26094" t="s">
        <v>19384</v>
      </c>
    </row>
    <row r="26095" spans="1:4" ht="15">
      <c r="A26095" t="s">
        <v>5196</v>
      </c>
      <c r="B26095" s="53">
        <v>2010</v>
      </c>
      <c r="C26095" t="s">
        <v>1172</v>
      </c>
      <c r="D26095" t="s">
        <v>19385</v>
      </c>
    </row>
    <row r="26096" spans="1:4" ht="15">
      <c r="A26096" t="s">
        <v>5196</v>
      </c>
      <c r="B26096" s="53">
        <v>2010</v>
      </c>
      <c r="C26096" t="s">
        <v>1172</v>
      </c>
      <c r="D26096" t="s">
        <v>19386</v>
      </c>
    </row>
    <row r="26097" spans="1:4" ht="15">
      <c r="A26097" t="s">
        <v>5196</v>
      </c>
      <c r="B26097" s="53">
        <v>2010</v>
      </c>
      <c r="C26097" t="s">
        <v>902</v>
      </c>
      <c r="D26097" t="s">
        <v>19387</v>
      </c>
    </row>
    <row r="26098" spans="1:4" ht="15">
      <c r="A26098" t="s">
        <v>5196</v>
      </c>
      <c r="B26098" s="53">
        <v>2010</v>
      </c>
      <c r="C26098" t="s">
        <v>902</v>
      </c>
      <c r="D26098" t="s">
        <v>19388</v>
      </c>
    </row>
    <row r="26099" spans="1:4" ht="15">
      <c r="A26099" t="s">
        <v>5196</v>
      </c>
      <c r="B26099" s="53">
        <v>2010</v>
      </c>
      <c r="C26099" t="s">
        <v>902</v>
      </c>
      <c r="D26099" t="s">
        <v>19389</v>
      </c>
    </row>
    <row r="26100" spans="1:4" ht="15">
      <c r="A26100" t="s">
        <v>5196</v>
      </c>
      <c r="B26100" s="53">
        <v>2010</v>
      </c>
      <c r="C26100" t="s">
        <v>7297</v>
      </c>
      <c r="D26100" t="s">
        <v>19390</v>
      </c>
    </row>
    <row r="26101" spans="1:4" ht="15">
      <c r="A26101" t="s">
        <v>5196</v>
      </c>
      <c r="B26101" s="53">
        <v>2010</v>
      </c>
      <c r="C26101" t="s">
        <v>7473</v>
      </c>
      <c r="D26101" t="s">
        <v>19391</v>
      </c>
    </row>
    <row r="26102" spans="1:4" ht="15">
      <c r="A26102" t="s">
        <v>5196</v>
      </c>
      <c r="B26102" s="53">
        <v>2010</v>
      </c>
      <c r="C26102" t="s">
        <v>4209</v>
      </c>
      <c r="D26102" t="s">
        <v>19392</v>
      </c>
    </row>
    <row r="26103" spans="1:4" ht="15">
      <c r="A26103" t="s">
        <v>5196</v>
      </c>
      <c r="B26103" s="53">
        <v>2010</v>
      </c>
      <c r="C26103" t="s">
        <v>902</v>
      </c>
      <c r="D26103" t="s">
        <v>16678</v>
      </c>
    </row>
    <row r="26104" spans="1:4" ht="15">
      <c r="A26104" t="s">
        <v>5196</v>
      </c>
      <c r="B26104" s="53">
        <v>2009</v>
      </c>
      <c r="C26104" t="s">
        <v>1233</v>
      </c>
      <c r="D26104" t="s">
        <v>19393</v>
      </c>
    </row>
    <row r="26105" spans="1:4" ht="15">
      <c r="A26105" t="s">
        <v>5196</v>
      </c>
      <c r="B26105" s="53">
        <v>2009</v>
      </c>
      <c r="C26105" t="s">
        <v>5155</v>
      </c>
      <c r="D26105" t="s">
        <v>19394</v>
      </c>
    </row>
    <row r="26106" spans="1:4" ht="15">
      <c r="A26106" t="s">
        <v>5196</v>
      </c>
      <c r="B26106" s="53">
        <v>2009</v>
      </c>
      <c r="C26106" t="s">
        <v>5159</v>
      </c>
      <c r="D26106" t="s">
        <v>19395</v>
      </c>
    </row>
    <row r="26107" spans="1:4" ht="15">
      <c r="A26107" t="s">
        <v>5196</v>
      </c>
      <c r="B26107" s="53">
        <v>2009</v>
      </c>
      <c r="C26107" t="s">
        <v>5159</v>
      </c>
      <c r="D26107" t="s">
        <v>19396</v>
      </c>
    </row>
    <row r="26108" spans="1:4" ht="15">
      <c r="A26108" t="s">
        <v>5196</v>
      </c>
      <c r="B26108" s="53">
        <v>2009</v>
      </c>
      <c r="C26108" t="s">
        <v>5159</v>
      </c>
      <c r="D26108" t="s">
        <v>19397</v>
      </c>
    </row>
    <row r="26109" spans="1:4" ht="15">
      <c r="A26109" t="s">
        <v>5196</v>
      </c>
      <c r="B26109" s="53">
        <v>2009</v>
      </c>
      <c r="C26109" t="s">
        <v>5159</v>
      </c>
      <c r="D26109" t="s">
        <v>19398</v>
      </c>
    </row>
    <row r="26110" spans="1:4" ht="15">
      <c r="A26110" t="s">
        <v>5196</v>
      </c>
      <c r="B26110" s="53">
        <v>2009</v>
      </c>
      <c r="C26110" t="s">
        <v>1315</v>
      </c>
      <c r="D26110" t="s">
        <v>19399</v>
      </c>
    </row>
    <row r="26111" spans="1:4" ht="15">
      <c r="A26111" t="s">
        <v>5196</v>
      </c>
      <c r="B26111" s="53">
        <v>2009</v>
      </c>
      <c r="C26111" t="s">
        <v>19143</v>
      </c>
      <c r="D26111" t="s">
        <v>19400</v>
      </c>
    </row>
    <row r="26112" spans="1:4" ht="15">
      <c r="A26112" t="s">
        <v>5196</v>
      </c>
      <c r="B26112" s="53">
        <v>2009</v>
      </c>
      <c r="C26112" t="s">
        <v>1315</v>
      </c>
      <c r="D26112" t="s">
        <v>19401</v>
      </c>
    </row>
    <row r="26113" spans="1:4" ht="15">
      <c r="A26113" t="s">
        <v>5196</v>
      </c>
      <c r="B26113" s="53">
        <v>2009</v>
      </c>
      <c r="C26113" t="s">
        <v>7310</v>
      </c>
      <c r="D26113" t="s">
        <v>19402</v>
      </c>
    </row>
    <row r="26114" spans="1:4" ht="15">
      <c r="A26114" t="s">
        <v>5196</v>
      </c>
      <c r="B26114" s="53">
        <v>2009</v>
      </c>
      <c r="C26114" t="s">
        <v>26</v>
      </c>
      <c r="D26114" t="s">
        <v>19403</v>
      </c>
    </row>
    <row r="26115" spans="1:4" ht="15">
      <c r="A26115" t="s">
        <v>5196</v>
      </c>
      <c r="B26115" s="53">
        <v>2009</v>
      </c>
      <c r="C26115" t="s">
        <v>1096</v>
      </c>
      <c r="D26115" t="s">
        <v>19404</v>
      </c>
    </row>
    <row r="26116" spans="1:4" ht="15">
      <c r="A26116" t="s">
        <v>5196</v>
      </c>
      <c r="B26116" s="53">
        <v>2009</v>
      </c>
      <c r="C26116" t="s">
        <v>1096</v>
      </c>
      <c r="D26116" t="s">
        <v>19405</v>
      </c>
    </row>
    <row r="26117" spans="1:4" ht="15">
      <c r="A26117" t="s">
        <v>5196</v>
      </c>
      <c r="B26117" s="53">
        <v>2009</v>
      </c>
      <c r="C26117" t="s">
        <v>1096</v>
      </c>
      <c r="D26117" t="s">
        <v>19406</v>
      </c>
    </row>
    <row r="26118" spans="1:4" ht="15">
      <c r="A26118" t="s">
        <v>5196</v>
      </c>
      <c r="B26118" s="53">
        <v>2009</v>
      </c>
      <c r="C26118" t="s">
        <v>1096</v>
      </c>
      <c r="D26118" t="s">
        <v>19407</v>
      </c>
    </row>
    <row r="26119" spans="1:4" ht="15">
      <c r="A26119" t="s">
        <v>5196</v>
      </c>
      <c r="B26119" s="53">
        <v>2009</v>
      </c>
      <c r="C26119" t="s">
        <v>1096</v>
      </c>
      <c r="D26119" t="s">
        <v>19408</v>
      </c>
    </row>
    <row r="26120" spans="1:4" ht="15">
      <c r="A26120" t="s">
        <v>5196</v>
      </c>
      <c r="B26120" s="53">
        <v>2009</v>
      </c>
      <c r="C26120" t="s">
        <v>1172</v>
      </c>
      <c r="D26120" t="s">
        <v>19409</v>
      </c>
    </row>
    <row r="26121" spans="1:4" ht="15">
      <c r="A26121" t="s">
        <v>5196</v>
      </c>
      <c r="B26121" s="53">
        <v>2009</v>
      </c>
      <c r="C26121" t="s">
        <v>1172</v>
      </c>
      <c r="D26121" t="s">
        <v>19410</v>
      </c>
    </row>
    <row r="26122" spans="1:4" ht="15">
      <c r="A26122" t="s">
        <v>5196</v>
      </c>
      <c r="B26122" s="53">
        <v>2009</v>
      </c>
      <c r="C26122" t="s">
        <v>1172</v>
      </c>
      <c r="D26122" t="s">
        <v>19411</v>
      </c>
    </row>
    <row r="26123" spans="1:4" ht="15">
      <c r="A26123" t="s">
        <v>5196</v>
      </c>
      <c r="B26123" s="53">
        <v>2009</v>
      </c>
      <c r="C26123" t="s">
        <v>1172</v>
      </c>
      <c r="D26123" t="s">
        <v>19412</v>
      </c>
    </row>
    <row r="26124" spans="1:4" ht="15">
      <c r="A26124" t="s">
        <v>5196</v>
      </c>
      <c r="B26124" s="53">
        <v>2009</v>
      </c>
      <c r="C26124" t="s">
        <v>1172</v>
      </c>
      <c r="D26124" t="s">
        <v>19413</v>
      </c>
    </row>
    <row r="26125" spans="1:4" ht="15">
      <c r="A26125" t="s">
        <v>5196</v>
      </c>
      <c r="B26125" s="53">
        <v>2009</v>
      </c>
      <c r="C26125" t="s">
        <v>7484</v>
      </c>
      <c r="D26125" t="s">
        <v>7485</v>
      </c>
    </row>
    <row r="26126" spans="1:4" ht="15">
      <c r="A26126" t="s">
        <v>5196</v>
      </c>
      <c r="B26126" s="53">
        <v>2009</v>
      </c>
      <c r="C26126" t="s">
        <v>19414</v>
      </c>
      <c r="D26126" t="s">
        <v>19415</v>
      </c>
    </row>
    <row r="26127" spans="1:4" ht="15">
      <c r="A26127" t="s">
        <v>5196</v>
      </c>
      <c r="B26127" s="53">
        <v>2009</v>
      </c>
      <c r="C26127" t="s">
        <v>932</v>
      </c>
      <c r="D26127" t="s">
        <v>19416</v>
      </c>
    </row>
    <row r="26128" spans="1:4" ht="15">
      <c r="A26128" t="s">
        <v>5196</v>
      </c>
      <c r="B26128" s="53">
        <v>2008</v>
      </c>
      <c r="C26128" t="s">
        <v>1269</v>
      </c>
      <c r="D26128" t="s">
        <v>19417</v>
      </c>
    </row>
    <row r="26129" spans="1:4" ht="15">
      <c r="A26129" t="s">
        <v>5196</v>
      </c>
      <c r="B26129" s="53">
        <v>2008</v>
      </c>
      <c r="C26129" t="s">
        <v>19418</v>
      </c>
      <c r="D26129" t="s">
        <v>19419</v>
      </c>
    </row>
    <row r="26130" spans="1:4" ht="15">
      <c r="A26130" t="s">
        <v>5196</v>
      </c>
      <c r="B26130" s="53">
        <v>2008</v>
      </c>
      <c r="C26130" t="s">
        <v>19418</v>
      </c>
      <c r="D26130" t="s">
        <v>19420</v>
      </c>
    </row>
    <row r="26131" spans="1:4" ht="15">
      <c r="A26131" t="s">
        <v>5196</v>
      </c>
      <c r="B26131" s="53">
        <v>2008</v>
      </c>
      <c r="C26131" t="s">
        <v>19143</v>
      </c>
      <c r="D26131" t="s">
        <v>19421</v>
      </c>
    </row>
    <row r="26132" spans="1:4" ht="15">
      <c r="A26132" t="s">
        <v>5196</v>
      </c>
      <c r="B26132" s="53">
        <v>2008</v>
      </c>
      <c r="C26132" t="s">
        <v>19422</v>
      </c>
      <c r="D26132" t="s">
        <v>19423</v>
      </c>
    </row>
    <row r="26133" spans="1:4" ht="15">
      <c r="A26133" t="s">
        <v>5196</v>
      </c>
      <c r="B26133" s="53">
        <v>2008</v>
      </c>
      <c r="C26133" t="s">
        <v>1096</v>
      </c>
      <c r="D26133" t="s">
        <v>19424</v>
      </c>
    </row>
    <row r="26134" spans="1:4" ht="15">
      <c r="A26134" t="s">
        <v>5196</v>
      </c>
      <c r="B26134" s="53">
        <v>2008</v>
      </c>
      <c r="C26134" t="s">
        <v>1096</v>
      </c>
      <c r="D26134" t="s">
        <v>19425</v>
      </c>
    </row>
    <row r="26135" spans="1:4" ht="15">
      <c r="A26135" t="s">
        <v>5196</v>
      </c>
      <c r="B26135" s="53">
        <v>2008</v>
      </c>
      <c r="C26135" t="s">
        <v>937</v>
      </c>
      <c r="D26135" t="s">
        <v>19426</v>
      </c>
    </row>
    <row r="26136" spans="1:4" ht="15">
      <c r="A26136" t="s">
        <v>5196</v>
      </c>
      <c r="B26136" s="53">
        <v>2008</v>
      </c>
      <c r="C26136" t="s">
        <v>1172</v>
      </c>
      <c r="D26136" t="s">
        <v>19427</v>
      </c>
    </row>
    <row r="26137" spans="1:4" ht="15">
      <c r="A26137" t="s">
        <v>5196</v>
      </c>
      <c r="B26137" s="53">
        <v>2008</v>
      </c>
      <c r="C26137" t="s">
        <v>1172</v>
      </c>
      <c r="D26137" t="s">
        <v>19428</v>
      </c>
    </row>
    <row r="26138" spans="1:4" ht="15">
      <c r="A26138" t="s">
        <v>5196</v>
      </c>
      <c r="B26138" s="53">
        <v>2008</v>
      </c>
      <c r="C26138" t="s">
        <v>1172</v>
      </c>
      <c r="D26138" t="s">
        <v>19429</v>
      </c>
    </row>
    <row r="26139" spans="1:4" ht="15">
      <c r="A26139" t="s">
        <v>5196</v>
      </c>
      <c r="B26139" s="53">
        <v>2008</v>
      </c>
      <c r="C26139" t="s">
        <v>1172</v>
      </c>
      <c r="D26139" t="s">
        <v>19430</v>
      </c>
    </row>
    <row r="26140" spans="1:4" ht="15">
      <c r="A26140" t="s">
        <v>5196</v>
      </c>
      <c r="B26140" s="53">
        <v>2008</v>
      </c>
      <c r="C26140" t="s">
        <v>1173</v>
      </c>
      <c r="D26140" t="s">
        <v>19431</v>
      </c>
    </row>
    <row r="26141" spans="1:4" ht="15">
      <c r="A26141" t="s">
        <v>5196</v>
      </c>
      <c r="B26141" s="53">
        <v>2008</v>
      </c>
      <c r="C26141" t="s">
        <v>2542</v>
      </c>
      <c r="D26141" t="s">
        <v>19432</v>
      </c>
    </row>
    <row r="26142" spans="1:4" ht="15">
      <c r="A26142" t="s">
        <v>5196</v>
      </c>
      <c r="B26142" s="53">
        <v>2008</v>
      </c>
      <c r="C26142" t="s">
        <v>5074</v>
      </c>
      <c r="D26142" t="s">
        <v>19433</v>
      </c>
    </row>
    <row r="26143" spans="1:4" ht="15">
      <c r="A26143" t="s">
        <v>5196</v>
      </c>
      <c r="B26143" s="53">
        <v>2008</v>
      </c>
      <c r="C26143" t="s">
        <v>19434</v>
      </c>
      <c r="D26143" t="s">
        <v>19435</v>
      </c>
    </row>
    <row r="26144" spans="1:4" ht="15">
      <c r="A26144" t="s">
        <v>5196</v>
      </c>
      <c r="B26144" s="53">
        <v>2008</v>
      </c>
      <c r="C26144" t="s">
        <v>7297</v>
      </c>
      <c r="D26144" t="s">
        <v>19436</v>
      </c>
    </row>
    <row r="26145" spans="1:4" ht="15">
      <c r="A26145" t="s">
        <v>5196</v>
      </c>
      <c r="B26145" s="53">
        <v>2008</v>
      </c>
      <c r="C26145" t="s">
        <v>7473</v>
      </c>
      <c r="D26145" t="s">
        <v>19437</v>
      </c>
    </row>
    <row r="26146" spans="1:4" ht="15">
      <c r="A26146" t="s">
        <v>5196</v>
      </c>
      <c r="B26146" s="53">
        <v>2008</v>
      </c>
      <c r="C26146" t="s">
        <v>7473</v>
      </c>
      <c r="D26146" t="s">
        <v>19438</v>
      </c>
    </row>
    <row r="26147" spans="1:4" ht="15">
      <c r="A26147" t="s">
        <v>5196</v>
      </c>
      <c r="B26147" s="53">
        <v>2007</v>
      </c>
      <c r="C26147" t="s">
        <v>7505</v>
      </c>
      <c r="D26147" t="s">
        <v>19439</v>
      </c>
    </row>
    <row r="26148" spans="1:4" ht="15">
      <c r="A26148" t="s">
        <v>5196</v>
      </c>
      <c r="B26148" s="53">
        <v>2007</v>
      </c>
      <c r="C26148" t="s">
        <v>1233</v>
      </c>
      <c r="D26148" t="s">
        <v>7507</v>
      </c>
    </row>
    <row r="26149" spans="1:4" ht="15">
      <c r="A26149" t="s">
        <v>5196</v>
      </c>
      <c r="B26149" s="53">
        <v>2007</v>
      </c>
      <c r="C26149" t="s">
        <v>7588</v>
      </c>
      <c r="D26149" t="s">
        <v>19440</v>
      </c>
    </row>
    <row r="26150" spans="1:4" ht="15">
      <c r="A26150" t="s">
        <v>5196</v>
      </c>
      <c r="B26150" s="53">
        <v>2007</v>
      </c>
      <c r="C26150" t="s">
        <v>1264</v>
      </c>
      <c r="D26150" t="s">
        <v>19441</v>
      </c>
    </row>
    <row r="26151" spans="1:4" ht="15">
      <c r="A26151" t="s">
        <v>5196</v>
      </c>
      <c r="B26151" s="53">
        <v>2007</v>
      </c>
      <c r="C26151" t="s">
        <v>1236</v>
      </c>
      <c r="D26151" t="s">
        <v>19442</v>
      </c>
    </row>
    <row r="26152" spans="1:4" ht="15">
      <c r="A26152" t="s">
        <v>5196</v>
      </c>
      <c r="B26152" s="53">
        <v>2007</v>
      </c>
      <c r="C26152" t="s">
        <v>1236</v>
      </c>
      <c r="D26152" t="s">
        <v>7510</v>
      </c>
    </row>
    <row r="26153" spans="1:4" ht="15">
      <c r="A26153" t="s">
        <v>5196</v>
      </c>
      <c r="B26153" s="53">
        <v>2007</v>
      </c>
      <c r="C26153" t="s">
        <v>1171</v>
      </c>
      <c r="D26153" t="s">
        <v>19443</v>
      </c>
    </row>
    <row r="26154" spans="1:4" ht="15">
      <c r="A26154" t="s">
        <v>5196</v>
      </c>
      <c r="B26154" s="53">
        <v>2007</v>
      </c>
      <c r="C26154" t="s">
        <v>1172</v>
      </c>
      <c r="D26154" t="s">
        <v>19444</v>
      </c>
    </row>
    <row r="26155" spans="1:4" ht="15">
      <c r="A26155" t="s">
        <v>5196</v>
      </c>
      <c r="B26155" s="53">
        <v>2007</v>
      </c>
      <c r="C26155" t="s">
        <v>1172</v>
      </c>
      <c r="D26155" t="s">
        <v>19445</v>
      </c>
    </row>
    <row r="26156" spans="1:4" ht="15">
      <c r="A26156" t="s">
        <v>5196</v>
      </c>
      <c r="B26156" s="53">
        <v>2007</v>
      </c>
      <c r="C26156" t="s">
        <v>1172</v>
      </c>
      <c r="D26156" t="s">
        <v>19446</v>
      </c>
    </row>
    <row r="26157" spans="1:4" ht="15">
      <c r="A26157" t="s">
        <v>5196</v>
      </c>
      <c r="B26157" s="53">
        <v>2007</v>
      </c>
      <c r="C26157" t="s">
        <v>1172</v>
      </c>
      <c r="D26157" t="s">
        <v>19447</v>
      </c>
    </row>
    <row r="26158" spans="1:4" ht="15">
      <c r="A26158" t="s">
        <v>5196</v>
      </c>
      <c r="B26158" s="53">
        <v>2007</v>
      </c>
      <c r="C26158" t="s">
        <v>1172</v>
      </c>
      <c r="D26158" t="s">
        <v>19448</v>
      </c>
    </row>
    <row r="26159" spans="1:4" ht="15">
      <c r="A26159" t="s">
        <v>5196</v>
      </c>
      <c r="B26159" s="53">
        <v>2007</v>
      </c>
      <c r="C26159" t="s">
        <v>2542</v>
      </c>
      <c r="D26159" t="s">
        <v>19449</v>
      </c>
    </row>
    <row r="26160" spans="1:4" ht="15">
      <c r="A26160" t="s">
        <v>5196</v>
      </c>
      <c r="B26160" s="53">
        <v>2007</v>
      </c>
      <c r="C26160" t="s">
        <v>7456</v>
      </c>
      <c r="D26160" t="s">
        <v>19450</v>
      </c>
    </row>
    <row r="26161" spans="1:4" ht="15">
      <c r="A26161" t="s">
        <v>5196</v>
      </c>
      <c r="B26161" s="53">
        <v>2007</v>
      </c>
      <c r="C26161" t="s">
        <v>7484</v>
      </c>
      <c r="D26161" t="s">
        <v>19451</v>
      </c>
    </row>
    <row r="26162" spans="1:4" ht="15">
      <c r="A26162" t="s">
        <v>5196</v>
      </c>
      <c r="B26162" s="53">
        <v>2007</v>
      </c>
      <c r="C26162" t="s">
        <v>7484</v>
      </c>
      <c r="D26162" t="s">
        <v>19452</v>
      </c>
    </row>
    <row r="26163" spans="1:4" ht="15">
      <c r="A26163" t="s">
        <v>5196</v>
      </c>
      <c r="B26163" s="53">
        <v>2007</v>
      </c>
      <c r="C26163" t="s">
        <v>19453</v>
      </c>
      <c r="D26163" t="s">
        <v>19454</v>
      </c>
    </row>
    <row r="26164" spans="1:4" ht="15">
      <c r="A26164" t="s">
        <v>5196</v>
      </c>
      <c r="B26164" s="53">
        <v>2007</v>
      </c>
      <c r="C26164" t="s">
        <v>19455</v>
      </c>
      <c r="D26164" t="s">
        <v>19456</v>
      </c>
    </row>
    <row r="26165" spans="1:4" ht="15">
      <c r="A26165" t="s">
        <v>5196</v>
      </c>
      <c r="B26165" s="53">
        <v>2007</v>
      </c>
      <c r="C26165" t="s">
        <v>19457</v>
      </c>
      <c r="D26165" t="s">
        <v>19458</v>
      </c>
    </row>
    <row r="26166" spans="1:4" ht="15">
      <c r="A26166" t="s">
        <v>5196</v>
      </c>
      <c r="B26166" s="53">
        <v>2007</v>
      </c>
      <c r="C26166" t="s">
        <v>7423</v>
      </c>
      <c r="D26166" t="s">
        <v>19459</v>
      </c>
    </row>
    <row r="26167" spans="1:4" ht="15">
      <c r="A26167" t="s">
        <v>5196</v>
      </c>
      <c r="B26167" s="53">
        <v>2006</v>
      </c>
      <c r="C26167" t="s">
        <v>1233</v>
      </c>
      <c r="D26167" t="s">
        <v>19460</v>
      </c>
    </row>
    <row r="26168" spans="1:4" ht="15">
      <c r="A26168" t="s">
        <v>5196</v>
      </c>
      <c r="B26168" s="53">
        <v>2006</v>
      </c>
      <c r="C26168" t="s">
        <v>1282</v>
      </c>
      <c r="D26168" t="s">
        <v>7521</v>
      </c>
    </row>
    <row r="26169" spans="1:4" ht="15">
      <c r="A26169" t="s">
        <v>5196</v>
      </c>
      <c r="B26169" s="53">
        <v>2006</v>
      </c>
      <c r="C26169" t="s">
        <v>1282</v>
      </c>
      <c r="D26169" t="s">
        <v>7507</v>
      </c>
    </row>
    <row r="26170" spans="1:4" ht="15">
      <c r="A26170" t="s">
        <v>5196</v>
      </c>
      <c r="B26170" s="53">
        <v>2006</v>
      </c>
      <c r="C26170" t="s">
        <v>1282</v>
      </c>
      <c r="D26170" t="s">
        <v>19461</v>
      </c>
    </row>
    <row r="26171" spans="1:4" ht="15">
      <c r="A26171" t="s">
        <v>5196</v>
      </c>
      <c r="B26171" s="53">
        <v>2006</v>
      </c>
      <c r="C26171" t="s">
        <v>1282</v>
      </c>
      <c r="D26171" t="s">
        <v>19462</v>
      </c>
    </row>
    <row r="26172" spans="1:4" ht="15">
      <c r="A26172" t="s">
        <v>5196</v>
      </c>
      <c r="B26172" s="53">
        <v>2006</v>
      </c>
      <c r="C26172" t="s">
        <v>1234</v>
      </c>
      <c r="D26172" t="s">
        <v>19463</v>
      </c>
    </row>
    <row r="26173" spans="1:4" ht="15">
      <c r="A26173" t="s">
        <v>5196</v>
      </c>
      <c r="B26173" s="53">
        <v>2006</v>
      </c>
      <c r="C26173" t="s">
        <v>1172</v>
      </c>
      <c r="D26173" t="s">
        <v>19464</v>
      </c>
    </row>
    <row r="26174" spans="1:4" ht="15">
      <c r="A26174" t="s">
        <v>5196</v>
      </c>
      <c r="B26174" s="53">
        <v>2006</v>
      </c>
      <c r="C26174" t="s">
        <v>1172</v>
      </c>
      <c r="D26174" t="s">
        <v>7526</v>
      </c>
    </row>
    <row r="26175" spans="1:4" ht="15">
      <c r="A26175" t="s">
        <v>5196</v>
      </c>
      <c r="B26175" s="53">
        <v>2006</v>
      </c>
      <c r="C26175" t="s">
        <v>1172</v>
      </c>
      <c r="D26175" t="s">
        <v>7527</v>
      </c>
    </row>
    <row r="26176" spans="1:4" ht="15">
      <c r="A26176" t="s">
        <v>5196</v>
      </c>
      <c r="B26176" s="53">
        <v>2006</v>
      </c>
      <c r="C26176" t="s">
        <v>1172</v>
      </c>
      <c r="D26176" t="s">
        <v>19465</v>
      </c>
    </row>
    <row r="26177" spans="1:4" ht="15">
      <c r="A26177" t="s">
        <v>5196</v>
      </c>
      <c r="B26177" s="53">
        <v>2006</v>
      </c>
      <c r="C26177" t="s">
        <v>1172</v>
      </c>
      <c r="D26177" t="s">
        <v>7529</v>
      </c>
    </row>
    <row r="26178" spans="1:4" ht="15">
      <c r="A26178" t="s">
        <v>5196</v>
      </c>
      <c r="B26178" s="53">
        <v>2006</v>
      </c>
      <c r="C26178" t="s">
        <v>1172</v>
      </c>
      <c r="D26178" t="s">
        <v>19466</v>
      </c>
    </row>
    <row r="26179" spans="1:4" ht="15">
      <c r="A26179" t="s">
        <v>5196</v>
      </c>
      <c r="B26179" s="53">
        <v>2006</v>
      </c>
      <c r="C26179" t="s">
        <v>7423</v>
      </c>
      <c r="D26179" t="s">
        <v>19467</v>
      </c>
    </row>
    <row r="26180" spans="1:4" ht="15">
      <c r="A26180" t="s">
        <v>5196</v>
      </c>
      <c r="B26180" s="53">
        <v>2005</v>
      </c>
      <c r="C26180" t="s">
        <v>1282</v>
      </c>
      <c r="D26180" t="s">
        <v>19468</v>
      </c>
    </row>
    <row r="26181" spans="1:4" ht="15">
      <c r="A26181" t="s">
        <v>5196</v>
      </c>
      <c r="B26181" s="53">
        <v>2005</v>
      </c>
      <c r="C26181" t="s">
        <v>1282</v>
      </c>
      <c r="D26181" t="s">
        <v>19469</v>
      </c>
    </row>
    <row r="26182" spans="1:4" ht="15">
      <c r="A26182" t="s">
        <v>5196</v>
      </c>
      <c r="B26182" s="53">
        <v>2005</v>
      </c>
      <c r="C26182" t="s">
        <v>1282</v>
      </c>
      <c r="D26182" t="s">
        <v>7548</v>
      </c>
    </row>
    <row r="26183" spans="1:4" ht="15">
      <c r="A26183" t="s">
        <v>5196</v>
      </c>
      <c r="B26183" s="53">
        <v>2005</v>
      </c>
      <c r="C26183" t="s">
        <v>1172</v>
      </c>
      <c r="D26183" t="s">
        <v>19470</v>
      </c>
    </row>
    <row r="26184" spans="1:4" ht="15">
      <c r="A26184" t="s">
        <v>5196</v>
      </c>
      <c r="B26184" s="53">
        <v>2005</v>
      </c>
      <c r="C26184" t="s">
        <v>1172</v>
      </c>
      <c r="D26184" t="s">
        <v>7552</v>
      </c>
    </row>
    <row r="26185" spans="1:4" ht="15">
      <c r="A26185" t="s">
        <v>5196</v>
      </c>
      <c r="B26185" s="53">
        <v>2005</v>
      </c>
      <c r="C26185" t="s">
        <v>7218</v>
      </c>
      <c r="D26185" t="s">
        <v>19471</v>
      </c>
    </row>
    <row r="26186" spans="1:4" ht="15">
      <c r="A26186" t="s">
        <v>5196</v>
      </c>
      <c r="B26186" s="53">
        <v>2004</v>
      </c>
      <c r="C26186" t="s">
        <v>7566</v>
      </c>
      <c r="D26186" t="s">
        <v>7567</v>
      </c>
    </row>
    <row r="26187" spans="1:4" ht="15">
      <c r="A26187" t="s">
        <v>5196</v>
      </c>
      <c r="B26187" s="53">
        <v>2004</v>
      </c>
      <c r="C26187" t="s">
        <v>4075</v>
      </c>
      <c r="D26187" t="s">
        <v>17566</v>
      </c>
    </row>
    <row r="26188" spans="1:4" ht="15">
      <c r="A26188" t="s">
        <v>5196</v>
      </c>
      <c r="B26188" s="53">
        <v>2004</v>
      </c>
      <c r="C26188" t="s">
        <v>1172</v>
      </c>
      <c r="D26188" t="s">
        <v>19472</v>
      </c>
    </row>
    <row r="26189" spans="1:4" ht="15">
      <c r="A26189" t="s">
        <v>5196</v>
      </c>
      <c r="B26189" s="53">
        <v>2004</v>
      </c>
      <c r="C26189" t="s">
        <v>1172</v>
      </c>
      <c r="D26189" t="s">
        <v>19473</v>
      </c>
    </row>
    <row r="26190" spans="1:4" ht="15">
      <c r="A26190" t="s">
        <v>5196</v>
      </c>
      <c r="B26190" s="53">
        <v>2004</v>
      </c>
      <c r="C26190" t="s">
        <v>1172</v>
      </c>
      <c r="D26190" t="s">
        <v>19474</v>
      </c>
    </row>
    <row r="26191" spans="1:4" ht="15">
      <c r="A26191" t="s">
        <v>5196</v>
      </c>
      <c r="B26191" s="53">
        <v>2004</v>
      </c>
      <c r="C26191" t="s">
        <v>1172</v>
      </c>
      <c r="D26191" t="s">
        <v>7573</v>
      </c>
    </row>
    <row r="26192" spans="1:4" ht="15">
      <c r="A26192" t="s">
        <v>5196</v>
      </c>
      <c r="B26192" s="53">
        <v>2004</v>
      </c>
      <c r="C26192" t="s">
        <v>1172</v>
      </c>
      <c r="D26192" t="s">
        <v>19475</v>
      </c>
    </row>
    <row r="26193" spans="1:4" ht="15">
      <c r="A26193" t="s">
        <v>5196</v>
      </c>
      <c r="B26193" s="53">
        <v>2004</v>
      </c>
      <c r="C26193" t="s">
        <v>7581</v>
      </c>
      <c r="D26193" t="s">
        <v>7582</v>
      </c>
    </row>
    <row r="26194" spans="1:4" ht="15">
      <c r="A26194" t="s">
        <v>5196</v>
      </c>
      <c r="B26194" s="53">
        <v>2003</v>
      </c>
      <c r="C26194" t="s">
        <v>1282</v>
      </c>
      <c r="D26194" t="s">
        <v>7591</v>
      </c>
    </row>
    <row r="26195" spans="1:4" ht="15">
      <c r="A26195" t="s">
        <v>5196</v>
      </c>
      <c r="B26195" s="53">
        <v>2003</v>
      </c>
      <c r="C26195" t="s">
        <v>1282</v>
      </c>
      <c r="D26195" t="s">
        <v>7592</v>
      </c>
    </row>
    <row r="26196" spans="1:4" ht="15">
      <c r="A26196" t="s">
        <v>5196</v>
      </c>
      <c r="B26196" s="53">
        <v>2003</v>
      </c>
      <c r="C26196" t="s">
        <v>1236</v>
      </c>
      <c r="D26196" t="s">
        <v>7593</v>
      </c>
    </row>
    <row r="26197" spans="1:4" ht="15">
      <c r="A26197" t="s">
        <v>5196</v>
      </c>
      <c r="B26197" s="53">
        <v>2003</v>
      </c>
      <c r="C26197" t="s">
        <v>1172</v>
      </c>
      <c r="D26197" t="s">
        <v>7595</v>
      </c>
    </row>
    <row r="26198" spans="1:4" ht="15">
      <c r="A26198" t="s">
        <v>5196</v>
      </c>
      <c r="B26198" s="53">
        <v>2003</v>
      </c>
      <c r="C26198" t="s">
        <v>1172</v>
      </c>
      <c r="D26198" t="s">
        <v>7597</v>
      </c>
    </row>
    <row r="26199" spans="1:4" ht="15">
      <c r="A26199" t="s">
        <v>5196</v>
      </c>
      <c r="B26199" s="53">
        <v>2003</v>
      </c>
      <c r="C26199" t="s">
        <v>1172</v>
      </c>
      <c r="D26199" t="s">
        <v>19476</v>
      </c>
    </row>
    <row r="26200" spans="1:4" ht="15">
      <c r="A26200" t="s">
        <v>5196</v>
      </c>
      <c r="B26200" s="53">
        <v>2003</v>
      </c>
      <c r="C26200" t="s">
        <v>1172</v>
      </c>
      <c r="D26200" t="s">
        <v>19477</v>
      </c>
    </row>
    <row r="26201" spans="1:4" ht="15">
      <c r="A26201" t="s">
        <v>5196</v>
      </c>
      <c r="B26201" s="53">
        <v>2003</v>
      </c>
      <c r="C26201" t="s">
        <v>1172</v>
      </c>
      <c r="D26201" t="s">
        <v>19478</v>
      </c>
    </row>
    <row r="26202" spans="1:4" ht="15">
      <c r="A26202" t="s">
        <v>5196</v>
      </c>
      <c r="B26202" s="53">
        <v>2003</v>
      </c>
      <c r="C26202" t="s">
        <v>1172</v>
      </c>
      <c r="D26202" t="s">
        <v>19479</v>
      </c>
    </row>
    <row r="26203" spans="1:4" ht="15">
      <c r="A26203" t="s">
        <v>5196</v>
      </c>
      <c r="B26203" s="53">
        <v>2003</v>
      </c>
      <c r="C26203" t="s">
        <v>7423</v>
      </c>
      <c r="D26203" t="s">
        <v>7599</v>
      </c>
    </row>
    <row r="26204" spans="1:4" ht="15">
      <c r="A26204" t="s">
        <v>5196</v>
      </c>
      <c r="B26204" s="53">
        <v>2003</v>
      </c>
      <c r="C26204" t="s">
        <v>7423</v>
      </c>
      <c r="D26204" t="s">
        <v>19480</v>
      </c>
    </row>
    <row r="26205" spans="1:4" ht="15">
      <c r="A26205" t="s">
        <v>5196</v>
      </c>
      <c r="B26205" s="53">
        <v>2002</v>
      </c>
      <c r="C26205" t="s">
        <v>7604</v>
      </c>
      <c r="D26205" t="s">
        <v>7605</v>
      </c>
    </row>
    <row r="26206" spans="1:4" ht="15">
      <c r="A26206" t="s">
        <v>5196</v>
      </c>
      <c r="B26206" s="53">
        <v>2002</v>
      </c>
      <c r="C26206" t="s">
        <v>1096</v>
      </c>
      <c r="D26206" t="s">
        <v>7607</v>
      </c>
    </row>
    <row r="26207" spans="1:4" ht="15">
      <c r="A26207" t="s">
        <v>5196</v>
      </c>
      <c r="B26207" s="53">
        <v>2002</v>
      </c>
      <c r="C26207" t="s">
        <v>1096</v>
      </c>
      <c r="D26207" t="s">
        <v>19481</v>
      </c>
    </row>
    <row r="26208" spans="1:4" ht="15">
      <c r="A26208" t="s">
        <v>5196</v>
      </c>
      <c r="B26208" s="53">
        <v>2002</v>
      </c>
      <c r="C26208" t="s">
        <v>4075</v>
      </c>
      <c r="D26208" t="s">
        <v>7614</v>
      </c>
    </row>
    <row r="26209" spans="1:4" ht="15">
      <c r="A26209" t="s">
        <v>5196</v>
      </c>
      <c r="B26209" s="53">
        <v>2002</v>
      </c>
      <c r="C26209" t="s">
        <v>1172</v>
      </c>
      <c r="D26209" t="s">
        <v>19482</v>
      </c>
    </row>
    <row r="26210" spans="1:4" ht="15">
      <c r="A26210" t="s">
        <v>5196</v>
      </c>
      <c r="B26210" s="53">
        <v>2002</v>
      </c>
      <c r="C26210" t="s">
        <v>1172</v>
      </c>
      <c r="D26210" t="s">
        <v>7619</v>
      </c>
    </row>
    <row r="26211" spans="1:4" ht="15">
      <c r="A26211" t="s">
        <v>5196</v>
      </c>
      <c r="B26211" s="53">
        <v>2001</v>
      </c>
      <c r="C26211" t="s">
        <v>10</v>
      </c>
      <c r="D26211" t="s">
        <v>19483</v>
      </c>
    </row>
    <row r="26212" spans="1:4" ht="15">
      <c r="A26212" t="s">
        <v>5196</v>
      </c>
      <c r="B26212" s="53">
        <v>2001</v>
      </c>
      <c r="C26212" t="s">
        <v>1232</v>
      </c>
      <c r="D26212" t="s">
        <v>7627</v>
      </c>
    </row>
    <row r="26213" spans="1:4" ht="15">
      <c r="A26213" t="s">
        <v>5196</v>
      </c>
      <c r="B26213" s="53">
        <v>2001</v>
      </c>
      <c r="C26213" t="s">
        <v>1096</v>
      </c>
      <c r="D26213" t="s">
        <v>7633</v>
      </c>
    </row>
    <row r="26214" spans="1:4" ht="15">
      <c r="A26214" t="s">
        <v>5196</v>
      </c>
      <c r="B26214" s="53">
        <v>2001</v>
      </c>
      <c r="C26214" t="s">
        <v>1172</v>
      </c>
      <c r="D26214" t="s">
        <v>7634</v>
      </c>
    </row>
    <row r="26215" spans="1:4" ht="15">
      <c r="A26215" t="s">
        <v>5196</v>
      </c>
      <c r="B26215" s="53">
        <v>2001</v>
      </c>
      <c r="C26215" t="s">
        <v>7635</v>
      </c>
      <c r="D26215" t="s">
        <v>7636</v>
      </c>
    </row>
    <row r="26216" spans="1:4" ht="15">
      <c r="A26216" t="s">
        <v>5196</v>
      </c>
      <c r="B26216" s="53">
        <v>2001</v>
      </c>
      <c r="C26216" t="s">
        <v>7635</v>
      </c>
      <c r="D26216" t="s">
        <v>19484</v>
      </c>
    </row>
    <row r="26217" spans="1:4" ht="15">
      <c r="A26217" t="s">
        <v>5196</v>
      </c>
      <c r="B26217" s="53">
        <v>2001</v>
      </c>
      <c r="C26217" t="s">
        <v>7635</v>
      </c>
      <c r="D26217" t="s">
        <v>7639</v>
      </c>
    </row>
    <row r="26218" spans="1:4" ht="15">
      <c r="A26218" t="s">
        <v>5196</v>
      </c>
      <c r="B26218" s="53">
        <v>2000</v>
      </c>
      <c r="C26218" t="s">
        <v>139</v>
      </c>
      <c r="D26218" t="s">
        <v>7645</v>
      </c>
    </row>
    <row r="26219" spans="1:4" ht="15">
      <c r="A26219" t="s">
        <v>5196</v>
      </c>
      <c r="B26219" s="53">
        <v>2000</v>
      </c>
      <c r="C26219" t="s">
        <v>1096</v>
      </c>
      <c r="D26219" t="s">
        <v>19485</v>
      </c>
    </row>
    <row r="26220" spans="1:4" ht="15">
      <c r="A26220" t="s">
        <v>5196</v>
      </c>
      <c r="B26220" s="53">
        <v>2000</v>
      </c>
      <c r="C26220" t="s">
        <v>1096</v>
      </c>
      <c r="D26220" t="s">
        <v>7652</v>
      </c>
    </row>
    <row r="26221" spans="1:4" ht="15">
      <c r="A26221" t="s">
        <v>5196</v>
      </c>
      <c r="B26221" s="53">
        <v>2000</v>
      </c>
      <c r="C26221" t="s">
        <v>1096</v>
      </c>
      <c r="D26221" t="s">
        <v>19486</v>
      </c>
    </row>
    <row r="26222" spans="1:4" ht="15">
      <c r="A26222" t="s">
        <v>5196</v>
      </c>
      <c r="B26222" s="53">
        <v>2000</v>
      </c>
      <c r="C26222" t="s">
        <v>1172</v>
      </c>
      <c r="D26222" t="s">
        <v>19487</v>
      </c>
    </row>
    <row r="26223" spans="1:4" ht="15">
      <c r="A26223" t="s">
        <v>5196</v>
      </c>
      <c r="B26223" s="53">
        <v>1999</v>
      </c>
      <c r="C26223" t="s">
        <v>1175</v>
      </c>
      <c r="D26223" t="s">
        <v>7675</v>
      </c>
    </row>
    <row r="26224" spans="1:4" ht="15">
      <c r="A26224" t="s">
        <v>5196</v>
      </c>
      <c r="B26224" s="53">
        <v>1998</v>
      </c>
      <c r="C26224" t="s">
        <v>1096</v>
      </c>
      <c r="D26224" t="s">
        <v>7699</v>
      </c>
    </row>
    <row r="26225" spans="1:4" ht="15">
      <c r="A26225" t="s">
        <v>5196</v>
      </c>
      <c r="B26225" s="53">
        <v>1998</v>
      </c>
      <c r="C26225" t="s">
        <v>5168</v>
      </c>
      <c r="D26225" t="s">
        <v>7708</v>
      </c>
    </row>
    <row r="26226" spans="1:4" ht="15">
      <c r="A26226" t="s">
        <v>5196</v>
      </c>
      <c r="B26226" s="53">
        <v>1998</v>
      </c>
      <c r="C26226" t="s">
        <v>5168</v>
      </c>
      <c r="D26226" t="s">
        <v>7711</v>
      </c>
    </row>
    <row r="26227" spans="1:4" ht="15">
      <c r="A26227" t="s">
        <v>5196</v>
      </c>
      <c r="B26227" s="53">
        <v>1997</v>
      </c>
      <c r="C26227" t="s">
        <v>1175</v>
      </c>
      <c r="D26227" t="s">
        <v>7720</v>
      </c>
    </row>
    <row r="26228" spans="1:4" ht="15">
      <c r="A26228" t="s">
        <v>5196</v>
      </c>
      <c r="B26228" s="53">
        <v>1997</v>
      </c>
      <c r="C26228" t="s">
        <v>1175</v>
      </c>
      <c r="D26228" t="s">
        <v>7721</v>
      </c>
    </row>
    <row r="26229" spans="1:4" ht="15">
      <c r="A26229" t="s">
        <v>5196</v>
      </c>
      <c r="B26229" s="53">
        <v>1996</v>
      </c>
      <c r="C26229" t="s">
        <v>1096</v>
      </c>
      <c r="D26229" t="s">
        <v>7736</v>
      </c>
    </row>
    <row r="26230" spans="1:4" ht="15">
      <c r="A26230" t="s">
        <v>5196</v>
      </c>
      <c r="B26230" s="53">
        <v>1996</v>
      </c>
      <c r="C26230" t="s">
        <v>19488</v>
      </c>
      <c r="D26230" t="s">
        <v>19489</v>
      </c>
    </row>
    <row r="26231" spans="1:4" ht="15">
      <c r="A26231" t="s">
        <v>5196</v>
      </c>
      <c r="B26231" s="53">
        <v>1995</v>
      </c>
      <c r="C26231" t="s">
        <v>1096</v>
      </c>
      <c r="D26231" t="s">
        <v>19490</v>
      </c>
    </row>
    <row r="26232" spans="1:4" ht="15">
      <c r="A26232" t="s">
        <v>5196</v>
      </c>
      <c r="B26232" s="53">
        <v>1995</v>
      </c>
      <c r="C26232" t="s">
        <v>7755</v>
      </c>
      <c r="D26232" t="s">
        <v>7756</v>
      </c>
    </row>
    <row r="26233" spans="1:4" ht="15">
      <c r="A26233" t="s">
        <v>5196</v>
      </c>
      <c r="B26233" s="53">
        <v>1994</v>
      </c>
      <c r="C26233" t="s">
        <v>1282</v>
      </c>
      <c r="D26233" t="s">
        <v>7763</v>
      </c>
    </row>
    <row r="26234" spans="1:4" ht="15">
      <c r="A26234" t="s">
        <v>5196</v>
      </c>
      <c r="B26234" s="53">
        <v>1992</v>
      </c>
      <c r="C26234" t="s">
        <v>5168</v>
      </c>
      <c r="D26234" t="s">
        <v>19491</v>
      </c>
    </row>
    <row r="26235" spans="1:4" ht="15">
      <c r="A26235" t="s">
        <v>18652</v>
      </c>
      <c r="B26235" s="53">
        <v>2023</v>
      </c>
      <c r="C26235" t="s">
        <v>1338</v>
      </c>
      <c r="D26235" t="s">
        <v>13426</v>
      </c>
    </row>
    <row r="26236" spans="1:4" ht="15">
      <c r="A26236" t="s">
        <v>18652</v>
      </c>
      <c r="B26236" s="53">
        <v>2023</v>
      </c>
      <c r="C26236" t="s">
        <v>19645</v>
      </c>
      <c r="D26236" t="s">
        <v>19646</v>
      </c>
    </row>
    <row r="26237" spans="1:4" ht="15">
      <c r="A26237" t="s">
        <v>18652</v>
      </c>
      <c r="B26237" s="53">
        <v>2023</v>
      </c>
      <c r="C26237" t="s">
        <v>1402</v>
      </c>
      <c r="D26237" t="s">
        <v>19647</v>
      </c>
    </row>
    <row r="26238" spans="1:4" ht="15">
      <c r="A26238" t="s">
        <v>18652</v>
      </c>
      <c r="B26238" s="53">
        <v>2023</v>
      </c>
      <c r="C26238" t="s">
        <v>3570</v>
      </c>
      <c r="D26238" t="s">
        <v>19648</v>
      </c>
    </row>
    <row r="26239" spans="1:4" ht="15">
      <c r="A26239" t="s">
        <v>18652</v>
      </c>
      <c r="B26239" s="53">
        <v>2023</v>
      </c>
      <c r="C26239" t="s">
        <v>3570</v>
      </c>
      <c r="D26239" t="s">
        <v>19649</v>
      </c>
    </row>
    <row r="26240" spans="1:4" ht="15">
      <c r="A26240" t="s">
        <v>18652</v>
      </c>
      <c r="B26240" s="53">
        <v>2023</v>
      </c>
      <c r="C26240" t="s">
        <v>2</v>
      </c>
      <c r="D26240" t="s">
        <v>19650</v>
      </c>
    </row>
    <row r="26241" spans="1:4" ht="15">
      <c r="A26241" t="s">
        <v>18652</v>
      </c>
      <c r="B26241" s="53">
        <v>2023</v>
      </c>
      <c r="C26241" t="s">
        <v>2</v>
      </c>
      <c r="D26241" t="s">
        <v>19651</v>
      </c>
    </row>
    <row r="26242" spans="1:4" ht="15">
      <c r="A26242" t="s">
        <v>18652</v>
      </c>
      <c r="B26242" s="53">
        <v>2023</v>
      </c>
      <c r="C26242" t="s">
        <v>2</v>
      </c>
      <c r="D26242" t="s">
        <v>19652</v>
      </c>
    </row>
    <row r="26243" spans="1:4" ht="15">
      <c r="A26243" t="s">
        <v>18652</v>
      </c>
      <c r="B26243" s="53">
        <v>2023</v>
      </c>
      <c r="C26243" t="s">
        <v>2</v>
      </c>
      <c r="D26243" t="s">
        <v>19653</v>
      </c>
    </row>
    <row r="26244" spans="1:4" ht="15">
      <c r="A26244" t="s">
        <v>18652</v>
      </c>
      <c r="B26244" s="53">
        <v>2023</v>
      </c>
      <c r="C26244" t="s">
        <v>2</v>
      </c>
      <c r="D26244" t="s">
        <v>13440</v>
      </c>
    </row>
    <row r="26245" spans="1:4" ht="15">
      <c r="A26245" t="s">
        <v>18652</v>
      </c>
      <c r="B26245" s="53">
        <v>2023</v>
      </c>
      <c r="C26245" t="s">
        <v>2</v>
      </c>
      <c r="D26245" t="s">
        <v>19654</v>
      </c>
    </row>
    <row r="26246" spans="1:4" ht="15">
      <c r="A26246" t="s">
        <v>18652</v>
      </c>
      <c r="B26246" s="53">
        <v>2023</v>
      </c>
      <c r="C26246" t="s">
        <v>2</v>
      </c>
      <c r="D26246" t="s">
        <v>19655</v>
      </c>
    </row>
    <row r="26247" spans="1:4" ht="15">
      <c r="A26247" t="s">
        <v>18652</v>
      </c>
      <c r="B26247" s="53">
        <v>2023</v>
      </c>
      <c r="C26247" t="s">
        <v>2</v>
      </c>
      <c r="D26247" t="s">
        <v>19656</v>
      </c>
    </row>
    <row r="26248" spans="1:4" ht="15">
      <c r="A26248" t="s">
        <v>18652</v>
      </c>
      <c r="B26248" s="53">
        <v>2023</v>
      </c>
      <c r="C26248" t="s">
        <v>2</v>
      </c>
      <c r="D26248" t="s">
        <v>13442</v>
      </c>
    </row>
    <row r="26249" spans="1:4" ht="15">
      <c r="A26249" t="s">
        <v>18652</v>
      </c>
      <c r="B26249" s="53">
        <v>2022</v>
      </c>
      <c r="C26249" t="s">
        <v>1971</v>
      </c>
      <c r="D26249" t="s">
        <v>19657</v>
      </c>
    </row>
    <row r="26250" spans="1:4" ht="15">
      <c r="A26250" t="s">
        <v>18652</v>
      </c>
      <c r="B26250" s="53">
        <v>2022</v>
      </c>
      <c r="C26250" t="s">
        <v>2895</v>
      </c>
      <c r="D26250" t="s">
        <v>8655</v>
      </c>
    </row>
    <row r="26251" spans="1:4" ht="15">
      <c r="A26251" t="s">
        <v>18652</v>
      </c>
      <c r="B26251" s="53">
        <v>2022</v>
      </c>
      <c r="C26251" t="s">
        <v>1402</v>
      </c>
      <c r="D26251" t="s">
        <v>19658</v>
      </c>
    </row>
    <row r="26252" spans="1:4" ht="15">
      <c r="A26252" t="s">
        <v>18652</v>
      </c>
      <c r="B26252" s="53">
        <v>2022</v>
      </c>
      <c r="C26252" t="s">
        <v>1402</v>
      </c>
      <c r="D26252" t="s">
        <v>19659</v>
      </c>
    </row>
    <row r="26253" spans="1:4" ht="15">
      <c r="A26253" t="s">
        <v>18652</v>
      </c>
      <c r="B26253" s="53">
        <v>2022</v>
      </c>
      <c r="C26253" t="s">
        <v>2428</v>
      </c>
      <c r="D26253" t="s">
        <v>19660</v>
      </c>
    </row>
    <row r="26254" spans="1:4" ht="15">
      <c r="A26254" t="s">
        <v>18652</v>
      </c>
      <c r="B26254" s="53">
        <v>2022</v>
      </c>
      <c r="C26254" t="s">
        <v>2428</v>
      </c>
      <c r="D26254" t="s">
        <v>19661</v>
      </c>
    </row>
    <row r="26255" spans="1:4" ht="15">
      <c r="A26255" t="s">
        <v>18652</v>
      </c>
      <c r="B26255" s="53">
        <v>2022</v>
      </c>
      <c r="C26255" t="s">
        <v>7138</v>
      </c>
      <c r="D26255" t="s">
        <v>19662</v>
      </c>
    </row>
    <row r="26256" spans="1:4" ht="15">
      <c r="A26256" t="s">
        <v>18652</v>
      </c>
      <c r="B26256" s="53">
        <v>2022</v>
      </c>
      <c r="C26256" t="s">
        <v>3570</v>
      </c>
      <c r="D26256" t="s">
        <v>19663</v>
      </c>
    </row>
    <row r="26257" spans="1:4" ht="15">
      <c r="A26257" t="s">
        <v>18652</v>
      </c>
      <c r="B26257" s="53">
        <v>2022</v>
      </c>
      <c r="C26257" t="s">
        <v>645</v>
      </c>
      <c r="D26257" t="s">
        <v>19664</v>
      </c>
    </row>
    <row r="26258" spans="1:4" ht="15">
      <c r="A26258" t="s">
        <v>18652</v>
      </c>
      <c r="B26258" s="53">
        <v>2022</v>
      </c>
      <c r="C26258" t="s">
        <v>2000</v>
      </c>
      <c r="D26258" t="s">
        <v>19665</v>
      </c>
    </row>
    <row r="26259" spans="1:4" ht="15">
      <c r="A26259" t="s">
        <v>18652</v>
      </c>
      <c r="B26259" s="53">
        <v>2022</v>
      </c>
      <c r="C26259" t="s">
        <v>2</v>
      </c>
      <c r="D26259" t="s">
        <v>8655</v>
      </c>
    </row>
    <row r="26260" spans="1:4" ht="15">
      <c r="A26260" t="s">
        <v>18652</v>
      </c>
      <c r="B26260" s="53">
        <v>2022</v>
      </c>
      <c r="C26260" t="s">
        <v>2</v>
      </c>
      <c r="D26260" t="s">
        <v>13426</v>
      </c>
    </row>
    <row r="26261" spans="1:4" ht="15">
      <c r="A26261" t="s">
        <v>18652</v>
      </c>
      <c r="B26261" s="53">
        <v>2022</v>
      </c>
      <c r="C26261" t="s">
        <v>2</v>
      </c>
      <c r="D26261" t="s">
        <v>19661</v>
      </c>
    </row>
    <row r="26262" spans="1:4" ht="15">
      <c r="A26262" t="s">
        <v>18652</v>
      </c>
      <c r="B26262" s="53">
        <v>2022</v>
      </c>
      <c r="C26262" t="s">
        <v>2</v>
      </c>
      <c r="D26262" t="s">
        <v>19664</v>
      </c>
    </row>
    <row r="26263" spans="1:4" ht="15">
      <c r="A26263" t="s">
        <v>18652</v>
      </c>
      <c r="B26263" s="53">
        <v>2022</v>
      </c>
      <c r="C26263" t="s">
        <v>2</v>
      </c>
      <c r="D26263" t="s">
        <v>19666</v>
      </c>
    </row>
    <row r="26264" spans="1:4" ht="15">
      <c r="A26264" t="s">
        <v>18652</v>
      </c>
      <c r="B26264" s="53">
        <v>2022</v>
      </c>
      <c r="C26264" t="s">
        <v>2</v>
      </c>
      <c r="D26264" t="s">
        <v>19649</v>
      </c>
    </row>
    <row r="26265" spans="1:4" ht="15">
      <c r="A26265" t="s">
        <v>18652</v>
      </c>
      <c r="B26265" s="53">
        <v>2022</v>
      </c>
      <c r="C26265" t="s">
        <v>2</v>
      </c>
      <c r="D26265" t="s">
        <v>19665</v>
      </c>
    </row>
    <row r="26266" spans="1:4" ht="15">
      <c r="A26266" t="s">
        <v>18652</v>
      </c>
      <c r="B26266" s="53">
        <v>2022</v>
      </c>
      <c r="C26266" t="s">
        <v>2</v>
      </c>
      <c r="D26266" t="s">
        <v>11619</v>
      </c>
    </row>
    <row r="26267" spans="1:4" ht="15">
      <c r="A26267" t="s">
        <v>18652</v>
      </c>
      <c r="B26267" s="53">
        <v>2022</v>
      </c>
      <c r="C26267" t="s">
        <v>2</v>
      </c>
      <c r="D26267" t="s">
        <v>19662</v>
      </c>
    </row>
    <row r="26268" spans="1:4" ht="15">
      <c r="A26268" t="s">
        <v>18652</v>
      </c>
      <c r="B26268" s="53">
        <v>2022</v>
      </c>
      <c r="C26268" t="s">
        <v>2</v>
      </c>
      <c r="D26268" t="s">
        <v>19657</v>
      </c>
    </row>
    <row r="26269" spans="1:4" ht="15">
      <c r="A26269" t="s">
        <v>18652</v>
      </c>
      <c r="B26269" s="53">
        <v>2022</v>
      </c>
      <c r="C26269" t="s">
        <v>2</v>
      </c>
      <c r="D26269" t="s">
        <v>19660</v>
      </c>
    </row>
    <row r="26270" spans="1:4" ht="15">
      <c r="A26270" t="s">
        <v>18652</v>
      </c>
      <c r="B26270" s="53">
        <v>2022</v>
      </c>
      <c r="C26270" t="s">
        <v>2</v>
      </c>
      <c r="D26270" t="s">
        <v>19648</v>
      </c>
    </row>
    <row r="26271" spans="1:4" ht="15">
      <c r="A26271" t="s">
        <v>18652</v>
      </c>
      <c r="B26271" s="53">
        <v>2022</v>
      </c>
      <c r="C26271" t="s">
        <v>2</v>
      </c>
      <c r="D26271" t="s">
        <v>19667</v>
      </c>
    </row>
    <row r="26272" spans="1:4" ht="15">
      <c r="A26272" t="s">
        <v>18652</v>
      </c>
      <c r="B26272" s="53">
        <v>2022</v>
      </c>
      <c r="C26272" t="s">
        <v>2</v>
      </c>
      <c r="D26272" t="s">
        <v>19668</v>
      </c>
    </row>
    <row r="26273" spans="1:4" ht="15">
      <c r="A26273" t="s">
        <v>18652</v>
      </c>
      <c r="B26273" s="53">
        <v>2022</v>
      </c>
      <c r="C26273" t="s">
        <v>2</v>
      </c>
      <c r="D26273" t="s">
        <v>19647</v>
      </c>
    </row>
    <row r="26274" spans="1:4" ht="15">
      <c r="A26274" t="s">
        <v>18652</v>
      </c>
      <c r="B26274" s="53">
        <v>2021</v>
      </c>
      <c r="C26274" t="s">
        <v>1015</v>
      </c>
      <c r="D26274" t="s">
        <v>19669</v>
      </c>
    </row>
    <row r="26275" spans="1:4" ht="15">
      <c r="A26275" t="s">
        <v>18652</v>
      </c>
      <c r="B26275" s="53">
        <v>2021</v>
      </c>
      <c r="C26275" t="s">
        <v>1075</v>
      </c>
      <c r="D26275" t="s">
        <v>19670</v>
      </c>
    </row>
    <row r="26276" spans="1:4" ht="15">
      <c r="A26276" t="s">
        <v>18652</v>
      </c>
      <c r="B26276" s="53">
        <v>2021</v>
      </c>
      <c r="C26276" t="s">
        <v>2895</v>
      </c>
      <c r="D26276" t="s">
        <v>19671</v>
      </c>
    </row>
    <row r="26277" spans="1:4" ht="15">
      <c r="A26277" t="s">
        <v>18652</v>
      </c>
      <c r="B26277" s="53">
        <v>2021</v>
      </c>
      <c r="C26277" t="s">
        <v>915</v>
      </c>
      <c r="D26277" t="s">
        <v>19672</v>
      </c>
    </row>
    <row r="26278" spans="1:4" ht="15">
      <c r="A26278" t="s">
        <v>18652</v>
      </c>
      <c r="B26278" s="53">
        <v>2021</v>
      </c>
      <c r="C26278" t="s">
        <v>1402</v>
      </c>
      <c r="D26278" t="s">
        <v>19673</v>
      </c>
    </row>
    <row r="26279" spans="1:4" ht="15">
      <c r="A26279" t="s">
        <v>18652</v>
      </c>
      <c r="B26279" s="53">
        <v>2021</v>
      </c>
      <c r="C26279" t="s">
        <v>2428</v>
      </c>
      <c r="D26279" t="s">
        <v>19674</v>
      </c>
    </row>
    <row r="26280" spans="1:4" ht="15">
      <c r="A26280" t="s">
        <v>18652</v>
      </c>
      <c r="B26280" s="53">
        <v>2021</v>
      </c>
      <c r="C26280" t="s">
        <v>1271</v>
      </c>
      <c r="D26280" t="s">
        <v>19675</v>
      </c>
    </row>
    <row r="26281" spans="1:4" ht="15">
      <c r="A26281" t="s">
        <v>18652</v>
      </c>
      <c r="B26281" s="53">
        <v>2021</v>
      </c>
      <c r="C26281" t="s">
        <v>1271</v>
      </c>
      <c r="D26281" t="s">
        <v>19676</v>
      </c>
    </row>
    <row r="26282" spans="1:4" ht="15">
      <c r="A26282" t="s">
        <v>18652</v>
      </c>
      <c r="B26282" s="53">
        <v>2021</v>
      </c>
      <c r="C26282" t="s">
        <v>1271</v>
      </c>
      <c r="D26282" t="s">
        <v>19677</v>
      </c>
    </row>
    <row r="26283" spans="1:4" ht="15">
      <c r="A26283" t="s">
        <v>18652</v>
      </c>
      <c r="B26283" s="53">
        <v>2021</v>
      </c>
      <c r="C26283" t="s">
        <v>1354</v>
      </c>
      <c r="D26283" t="s">
        <v>19678</v>
      </c>
    </row>
    <row r="26284" spans="1:4" ht="15">
      <c r="A26284" t="s">
        <v>18652</v>
      </c>
      <c r="B26284" s="53">
        <v>2021</v>
      </c>
      <c r="C26284" t="s">
        <v>986</v>
      </c>
      <c r="D26284" t="s">
        <v>19679</v>
      </c>
    </row>
    <row r="26285" spans="1:4" ht="15">
      <c r="A26285" t="s">
        <v>18652</v>
      </c>
      <c r="B26285" s="53">
        <v>2021</v>
      </c>
      <c r="C26285" t="s">
        <v>2</v>
      </c>
      <c r="D26285" t="s">
        <v>19672</v>
      </c>
    </row>
    <row r="26286" spans="1:4" ht="15">
      <c r="A26286" t="s">
        <v>18652</v>
      </c>
      <c r="B26286" s="53">
        <v>2021</v>
      </c>
      <c r="C26286" t="s">
        <v>2</v>
      </c>
      <c r="D26286" t="s">
        <v>19677</v>
      </c>
    </row>
    <row r="26287" spans="1:4" ht="15">
      <c r="A26287" t="s">
        <v>18652</v>
      </c>
      <c r="B26287" s="53">
        <v>2021</v>
      </c>
      <c r="C26287" t="s">
        <v>2</v>
      </c>
      <c r="D26287" t="s">
        <v>19676</v>
      </c>
    </row>
    <row r="26288" spans="1:4" ht="15">
      <c r="A26288" t="s">
        <v>18652</v>
      </c>
      <c r="B26288" s="53">
        <v>2021</v>
      </c>
      <c r="C26288" t="s">
        <v>2</v>
      </c>
      <c r="D26288" t="s">
        <v>19680</v>
      </c>
    </row>
    <row r="26289" spans="1:4" ht="15">
      <c r="A26289" t="s">
        <v>18652</v>
      </c>
      <c r="B26289" s="53">
        <v>2021</v>
      </c>
      <c r="C26289" t="s">
        <v>2</v>
      </c>
      <c r="D26289" t="s">
        <v>19681</v>
      </c>
    </row>
    <row r="26290" spans="1:4" ht="15">
      <c r="A26290" t="s">
        <v>18652</v>
      </c>
      <c r="B26290" s="53">
        <v>2021</v>
      </c>
      <c r="C26290" t="s">
        <v>2</v>
      </c>
      <c r="D26290" t="s">
        <v>11630</v>
      </c>
    </row>
    <row r="26291" spans="1:4" ht="15">
      <c r="A26291" t="s">
        <v>18652</v>
      </c>
      <c r="B26291" s="53">
        <v>2021</v>
      </c>
      <c r="C26291" t="s">
        <v>2</v>
      </c>
      <c r="D26291" t="s">
        <v>19682</v>
      </c>
    </row>
    <row r="26292" spans="1:4" ht="15">
      <c r="A26292" t="s">
        <v>18652</v>
      </c>
      <c r="B26292" s="53">
        <v>2021</v>
      </c>
      <c r="C26292" t="s">
        <v>2</v>
      </c>
      <c r="D26292" t="s">
        <v>19674</v>
      </c>
    </row>
    <row r="26293" spans="1:4" ht="15">
      <c r="A26293" t="s">
        <v>18652</v>
      </c>
      <c r="B26293" s="53">
        <v>2021</v>
      </c>
      <c r="C26293" t="s">
        <v>2</v>
      </c>
      <c r="D26293" t="s">
        <v>19659</v>
      </c>
    </row>
    <row r="26294" spans="1:4" ht="15">
      <c r="A26294" t="s">
        <v>18652</v>
      </c>
      <c r="B26294" s="53">
        <v>2021</v>
      </c>
      <c r="C26294" t="s">
        <v>2</v>
      </c>
      <c r="D26294" t="s">
        <v>19683</v>
      </c>
    </row>
    <row r="26295" spans="1:4" ht="15">
      <c r="A26295" t="s">
        <v>18652</v>
      </c>
      <c r="B26295" s="53">
        <v>2021</v>
      </c>
      <c r="C26295" t="s">
        <v>2</v>
      </c>
      <c r="D26295" t="s">
        <v>19684</v>
      </c>
    </row>
    <row r="26296" spans="1:4" ht="15">
      <c r="A26296" t="s">
        <v>18652</v>
      </c>
      <c r="B26296" s="53">
        <v>2021</v>
      </c>
      <c r="C26296" t="s">
        <v>2</v>
      </c>
      <c r="D26296" t="s">
        <v>19675</v>
      </c>
    </row>
    <row r="26297" spans="1:4" ht="15">
      <c r="A26297" t="s">
        <v>18652</v>
      </c>
      <c r="B26297" s="53">
        <v>2021</v>
      </c>
      <c r="C26297" t="s">
        <v>2</v>
      </c>
      <c r="D26297" t="s">
        <v>19663</v>
      </c>
    </row>
    <row r="26298" spans="1:4" ht="15">
      <c r="A26298" t="s">
        <v>18652</v>
      </c>
      <c r="B26298" s="53">
        <v>2021</v>
      </c>
      <c r="C26298" t="s">
        <v>2</v>
      </c>
      <c r="D26298" t="s">
        <v>19646</v>
      </c>
    </row>
    <row r="26299" spans="1:4" ht="15">
      <c r="A26299" t="s">
        <v>18652</v>
      </c>
      <c r="B26299" s="53">
        <v>2021</v>
      </c>
      <c r="C26299" t="s">
        <v>2</v>
      </c>
      <c r="D26299" t="s">
        <v>19685</v>
      </c>
    </row>
    <row r="26300" spans="1:4" ht="15">
      <c r="A26300" t="s">
        <v>18652</v>
      </c>
      <c r="B26300" s="53">
        <v>2020</v>
      </c>
      <c r="C26300" t="s">
        <v>1338</v>
      </c>
      <c r="D26300" t="s">
        <v>19686</v>
      </c>
    </row>
    <row r="26301" spans="1:4" ht="15">
      <c r="A26301" t="s">
        <v>18652</v>
      </c>
      <c r="B26301" s="53">
        <v>2020</v>
      </c>
      <c r="C26301" t="s">
        <v>1338</v>
      </c>
      <c r="D26301" t="s">
        <v>19687</v>
      </c>
    </row>
    <row r="26302" spans="1:4" ht="15">
      <c r="A26302" t="s">
        <v>18652</v>
      </c>
      <c r="B26302" s="53">
        <v>2020</v>
      </c>
      <c r="C26302" t="s">
        <v>1075</v>
      </c>
      <c r="D26302" t="s">
        <v>19688</v>
      </c>
    </row>
    <row r="26303" spans="1:4" ht="15">
      <c r="A26303" t="s">
        <v>18652</v>
      </c>
      <c r="B26303" s="53">
        <v>2020</v>
      </c>
      <c r="C26303" t="s">
        <v>1402</v>
      </c>
      <c r="D26303" t="s">
        <v>19689</v>
      </c>
    </row>
    <row r="26304" spans="1:4" ht="15">
      <c r="A26304" t="s">
        <v>18652</v>
      </c>
      <c r="B26304" s="53">
        <v>2020</v>
      </c>
      <c r="C26304" t="s">
        <v>3570</v>
      </c>
      <c r="D26304" t="s">
        <v>19690</v>
      </c>
    </row>
    <row r="26305" spans="1:4" ht="15">
      <c r="A26305" t="s">
        <v>18652</v>
      </c>
      <c r="B26305" s="53">
        <v>2020</v>
      </c>
      <c r="C26305" t="s">
        <v>3570</v>
      </c>
      <c r="D26305" t="s">
        <v>19691</v>
      </c>
    </row>
    <row r="26306" spans="1:4" ht="15">
      <c r="A26306" t="s">
        <v>18652</v>
      </c>
      <c r="B26306" s="53">
        <v>2020</v>
      </c>
      <c r="C26306" t="s">
        <v>661</v>
      </c>
      <c r="D26306" t="s">
        <v>11645</v>
      </c>
    </row>
    <row r="26307" spans="1:4" ht="15">
      <c r="A26307" t="s">
        <v>18652</v>
      </c>
      <c r="B26307" s="53">
        <v>2020</v>
      </c>
      <c r="C26307" t="s">
        <v>645</v>
      </c>
      <c r="D26307" t="s">
        <v>11651</v>
      </c>
    </row>
    <row r="26308" spans="1:4" ht="15">
      <c r="A26308" t="s">
        <v>18652</v>
      </c>
      <c r="B26308" s="53">
        <v>2020</v>
      </c>
      <c r="C26308" t="s">
        <v>645</v>
      </c>
      <c r="D26308" t="s">
        <v>19692</v>
      </c>
    </row>
    <row r="26309" spans="1:4" ht="15">
      <c r="A26309" t="s">
        <v>18652</v>
      </c>
      <c r="B26309" s="53">
        <v>2020</v>
      </c>
      <c r="C26309" t="s">
        <v>1230</v>
      </c>
      <c r="D26309" t="s">
        <v>19693</v>
      </c>
    </row>
    <row r="26310" spans="1:4" ht="15">
      <c r="A26310" t="s">
        <v>18652</v>
      </c>
      <c r="B26310" s="53">
        <v>2020</v>
      </c>
      <c r="C26310" t="s">
        <v>19694</v>
      </c>
      <c r="D26310" t="s">
        <v>19695</v>
      </c>
    </row>
    <row r="26311" spans="1:4" ht="15">
      <c r="A26311" t="s">
        <v>18652</v>
      </c>
      <c r="B26311" s="53">
        <v>2020</v>
      </c>
      <c r="C26311" t="s">
        <v>2000</v>
      </c>
      <c r="D26311" t="s">
        <v>19696</v>
      </c>
    </row>
    <row r="26312" spans="1:4" ht="15">
      <c r="A26312" t="s">
        <v>18652</v>
      </c>
      <c r="B26312" s="53">
        <v>2020</v>
      </c>
      <c r="C26312" t="s">
        <v>2052</v>
      </c>
      <c r="D26312" t="s">
        <v>19697</v>
      </c>
    </row>
    <row r="26313" spans="1:4" ht="15">
      <c r="A26313" t="s">
        <v>18652</v>
      </c>
      <c r="B26313" s="53">
        <v>2020</v>
      </c>
      <c r="C26313" t="s">
        <v>1030</v>
      </c>
      <c r="D26313" t="s">
        <v>19698</v>
      </c>
    </row>
    <row r="26314" spans="1:4" ht="15">
      <c r="A26314" t="s">
        <v>18652</v>
      </c>
      <c r="B26314" s="53">
        <v>2020</v>
      </c>
      <c r="C26314" t="s">
        <v>2050</v>
      </c>
      <c r="D26314" t="s">
        <v>19699</v>
      </c>
    </row>
    <row r="26315" spans="1:4" ht="15">
      <c r="A26315" t="s">
        <v>18652</v>
      </c>
      <c r="B26315" s="53">
        <v>2020</v>
      </c>
      <c r="C26315" t="s">
        <v>2248</v>
      </c>
      <c r="D26315" t="s">
        <v>19700</v>
      </c>
    </row>
    <row r="26316" spans="1:4" ht="15">
      <c r="A26316" t="s">
        <v>18652</v>
      </c>
      <c r="B26316" s="53">
        <v>2020</v>
      </c>
      <c r="C26316" t="s">
        <v>6934</v>
      </c>
      <c r="D26316" t="s">
        <v>19701</v>
      </c>
    </row>
    <row r="26317" spans="1:4" ht="15">
      <c r="A26317" t="s">
        <v>18652</v>
      </c>
      <c r="B26317" s="53">
        <v>2020</v>
      </c>
      <c r="C26317" t="s">
        <v>3292</v>
      </c>
      <c r="D26317" t="s">
        <v>19702</v>
      </c>
    </row>
    <row r="26318" spans="1:4" ht="15">
      <c r="A26318" t="s">
        <v>18652</v>
      </c>
      <c r="B26318" s="53">
        <v>2020</v>
      </c>
      <c r="C26318" t="s">
        <v>4935</v>
      </c>
      <c r="D26318" t="s">
        <v>19703</v>
      </c>
    </row>
    <row r="26319" spans="1:4" ht="15">
      <c r="A26319" t="s">
        <v>18652</v>
      </c>
      <c r="B26319" s="53">
        <v>2020</v>
      </c>
      <c r="C26319" t="s">
        <v>3277</v>
      </c>
      <c r="D26319" t="s">
        <v>19704</v>
      </c>
    </row>
    <row r="26320" spans="1:4" ht="15">
      <c r="A26320" t="s">
        <v>18652</v>
      </c>
      <c r="B26320" s="53">
        <v>2020</v>
      </c>
      <c r="C26320" t="s">
        <v>14019</v>
      </c>
      <c r="D26320" t="s">
        <v>19705</v>
      </c>
    </row>
    <row r="26321" spans="1:4" ht="15">
      <c r="A26321" t="s">
        <v>18652</v>
      </c>
      <c r="B26321" s="53">
        <v>2020</v>
      </c>
      <c r="C26321" t="s">
        <v>3647</v>
      </c>
      <c r="D26321" t="s">
        <v>19706</v>
      </c>
    </row>
    <row r="26322" spans="1:4" ht="15">
      <c r="A26322" t="s">
        <v>18652</v>
      </c>
      <c r="B26322" s="53">
        <v>2020</v>
      </c>
      <c r="C26322" t="s">
        <v>7119</v>
      </c>
      <c r="D26322" t="s">
        <v>19707</v>
      </c>
    </row>
    <row r="26323" spans="1:4" ht="15">
      <c r="A26323" t="s">
        <v>18652</v>
      </c>
      <c r="B26323" s="53">
        <v>2020</v>
      </c>
      <c r="C26323" t="s">
        <v>9825</v>
      </c>
      <c r="D26323" t="s">
        <v>19708</v>
      </c>
    </row>
    <row r="26324" spans="1:4" ht="15">
      <c r="A26324" t="s">
        <v>18652</v>
      </c>
      <c r="B26324" s="53">
        <v>2020</v>
      </c>
      <c r="C26324" t="s">
        <v>6516</v>
      </c>
      <c r="D26324" t="s">
        <v>19709</v>
      </c>
    </row>
    <row r="26325" spans="1:4" ht="15">
      <c r="A26325" t="s">
        <v>18652</v>
      </c>
      <c r="B26325" s="53">
        <v>2020</v>
      </c>
      <c r="C26325" t="s">
        <v>2250</v>
      </c>
      <c r="D26325" t="s">
        <v>19710</v>
      </c>
    </row>
    <row r="26326" spans="1:4" ht="15">
      <c r="A26326" t="s">
        <v>18652</v>
      </c>
      <c r="B26326" s="53">
        <v>2020</v>
      </c>
      <c r="C26326" t="s">
        <v>19711</v>
      </c>
      <c r="D26326" t="s">
        <v>19712</v>
      </c>
    </row>
    <row r="26327" spans="1:4" ht="15">
      <c r="A26327" t="s">
        <v>18652</v>
      </c>
      <c r="B26327" s="53">
        <v>2020</v>
      </c>
      <c r="C26327" t="s">
        <v>2252</v>
      </c>
      <c r="D26327" t="s">
        <v>19713</v>
      </c>
    </row>
    <row r="26328" spans="1:4" ht="15">
      <c r="A26328" t="s">
        <v>18652</v>
      </c>
      <c r="B26328" s="53">
        <v>2020</v>
      </c>
      <c r="C26328" t="s">
        <v>19714</v>
      </c>
      <c r="D26328" t="s">
        <v>19715</v>
      </c>
    </row>
    <row r="26329" spans="1:4" ht="15">
      <c r="A26329" t="s">
        <v>18652</v>
      </c>
      <c r="B26329" s="53">
        <v>2020</v>
      </c>
      <c r="C26329" t="s">
        <v>2054</v>
      </c>
      <c r="D26329" t="s">
        <v>19716</v>
      </c>
    </row>
    <row r="26330" spans="1:4" ht="15">
      <c r="A26330" t="s">
        <v>18652</v>
      </c>
      <c r="B26330" s="53">
        <v>2020</v>
      </c>
      <c r="C26330" t="s">
        <v>4507</v>
      </c>
      <c r="D26330" t="s">
        <v>19717</v>
      </c>
    </row>
    <row r="26331" spans="1:4" ht="15">
      <c r="A26331" t="s">
        <v>18652</v>
      </c>
      <c r="B26331" s="53">
        <v>2020</v>
      </c>
      <c r="C26331" t="s">
        <v>8706</v>
      </c>
      <c r="D26331" t="s">
        <v>19718</v>
      </c>
    </row>
    <row r="26332" spans="1:4" ht="15">
      <c r="A26332" t="s">
        <v>18652</v>
      </c>
      <c r="B26332" s="53">
        <v>2020</v>
      </c>
      <c r="C26332" t="s">
        <v>17185</v>
      </c>
      <c r="D26332" t="s">
        <v>19719</v>
      </c>
    </row>
    <row r="26333" spans="1:4" ht="15">
      <c r="A26333" t="s">
        <v>18652</v>
      </c>
      <c r="B26333" s="53">
        <v>2020</v>
      </c>
      <c r="C26333" t="s">
        <v>4932</v>
      </c>
      <c r="D26333" t="s">
        <v>19720</v>
      </c>
    </row>
    <row r="26334" spans="1:4" ht="15">
      <c r="A26334" t="s">
        <v>18652</v>
      </c>
      <c r="B26334" s="53">
        <v>2020</v>
      </c>
      <c r="C26334" t="s">
        <v>14826</v>
      </c>
      <c r="D26334" t="s">
        <v>19721</v>
      </c>
    </row>
    <row r="26335" spans="1:4" ht="15">
      <c r="A26335" t="s">
        <v>18652</v>
      </c>
      <c r="B26335" s="53">
        <v>2020</v>
      </c>
      <c r="C26335" t="s">
        <v>19722</v>
      </c>
      <c r="D26335" t="s">
        <v>19723</v>
      </c>
    </row>
    <row r="26336" spans="1:4" ht="15">
      <c r="A26336" t="s">
        <v>18652</v>
      </c>
      <c r="B26336" s="53">
        <v>2020</v>
      </c>
      <c r="C26336" t="s">
        <v>19724</v>
      </c>
      <c r="D26336" t="s">
        <v>19725</v>
      </c>
    </row>
    <row r="26337" spans="1:4" ht="15">
      <c r="A26337" t="s">
        <v>18652</v>
      </c>
      <c r="B26337" s="53">
        <v>2020</v>
      </c>
      <c r="C26337" t="s">
        <v>4931</v>
      </c>
      <c r="D26337" t="s">
        <v>19726</v>
      </c>
    </row>
    <row r="26338" spans="1:4" ht="15">
      <c r="A26338" t="s">
        <v>18652</v>
      </c>
      <c r="B26338" s="53">
        <v>2020</v>
      </c>
      <c r="C26338" t="s">
        <v>19727</v>
      </c>
      <c r="D26338" t="s">
        <v>19728</v>
      </c>
    </row>
    <row r="26339" spans="1:4" ht="15">
      <c r="A26339" t="s">
        <v>18652</v>
      </c>
      <c r="B26339" s="53">
        <v>2020</v>
      </c>
      <c r="C26339" t="s">
        <v>19729</v>
      </c>
      <c r="D26339" t="s">
        <v>19730</v>
      </c>
    </row>
    <row r="26340" spans="1:4" ht="15">
      <c r="A26340" t="s">
        <v>18652</v>
      </c>
      <c r="B26340" s="53">
        <v>2020</v>
      </c>
      <c r="C26340" t="s">
        <v>2056</v>
      </c>
      <c r="D26340" t="s">
        <v>19731</v>
      </c>
    </row>
    <row r="26341" spans="1:4" ht="15">
      <c r="A26341" t="s">
        <v>18652</v>
      </c>
      <c r="B26341" s="53">
        <v>2020</v>
      </c>
      <c r="C26341" t="s">
        <v>19732</v>
      </c>
      <c r="D26341" t="s">
        <v>19733</v>
      </c>
    </row>
    <row r="26342" spans="1:4" ht="15">
      <c r="A26342" t="s">
        <v>18652</v>
      </c>
      <c r="B26342" s="53">
        <v>2020</v>
      </c>
      <c r="C26342" t="s">
        <v>2</v>
      </c>
      <c r="D26342" t="s">
        <v>19734</v>
      </c>
    </row>
    <row r="26343" spans="1:4" ht="15">
      <c r="A26343" t="s">
        <v>18652</v>
      </c>
      <c r="B26343" s="53">
        <v>2020</v>
      </c>
      <c r="C26343" t="s">
        <v>2</v>
      </c>
      <c r="D26343" t="s">
        <v>19735</v>
      </c>
    </row>
    <row r="26344" spans="1:4" ht="15">
      <c r="A26344" t="s">
        <v>18652</v>
      </c>
      <c r="B26344" s="53">
        <v>2020</v>
      </c>
      <c r="C26344" t="s">
        <v>2</v>
      </c>
      <c r="D26344" t="s">
        <v>19736</v>
      </c>
    </row>
    <row r="26345" spans="1:4" ht="15">
      <c r="A26345" t="s">
        <v>18652</v>
      </c>
      <c r="B26345" s="53">
        <v>2020</v>
      </c>
      <c r="C26345" t="s">
        <v>2</v>
      </c>
      <c r="D26345" t="s">
        <v>19671</v>
      </c>
    </row>
    <row r="26346" spans="1:4" ht="15">
      <c r="A26346" t="s">
        <v>18652</v>
      </c>
      <c r="B26346" s="53">
        <v>2020</v>
      </c>
      <c r="C26346" t="s">
        <v>2</v>
      </c>
      <c r="D26346" t="s">
        <v>19692</v>
      </c>
    </row>
    <row r="26347" spans="1:4" ht="15">
      <c r="A26347" t="s">
        <v>18652</v>
      </c>
      <c r="B26347" s="53">
        <v>2020</v>
      </c>
      <c r="C26347" t="s">
        <v>2</v>
      </c>
      <c r="D26347" t="s">
        <v>11660</v>
      </c>
    </row>
    <row r="26348" spans="1:4" ht="15">
      <c r="A26348" t="s">
        <v>18652</v>
      </c>
      <c r="B26348" s="53">
        <v>2020</v>
      </c>
      <c r="C26348" t="s">
        <v>2</v>
      </c>
      <c r="D26348" t="s">
        <v>11661</v>
      </c>
    </row>
    <row r="26349" spans="1:4" ht="15">
      <c r="A26349" t="s">
        <v>18652</v>
      </c>
      <c r="B26349" s="53">
        <v>2020</v>
      </c>
      <c r="C26349" t="s">
        <v>2</v>
      </c>
      <c r="D26349" t="s">
        <v>19696</v>
      </c>
    </row>
    <row r="26350" spans="1:4" ht="15">
      <c r="A26350" t="s">
        <v>18652</v>
      </c>
      <c r="B26350" s="53">
        <v>2020</v>
      </c>
      <c r="C26350" t="s">
        <v>2</v>
      </c>
      <c r="D26350" t="s">
        <v>19695</v>
      </c>
    </row>
    <row r="26351" spans="1:4" ht="15">
      <c r="A26351" t="s">
        <v>18652</v>
      </c>
      <c r="B26351" s="53">
        <v>2019</v>
      </c>
      <c r="C26351" t="s">
        <v>1338</v>
      </c>
      <c r="D26351" t="s">
        <v>19737</v>
      </c>
    </row>
    <row r="26352" spans="1:4" ht="15">
      <c r="A26352" t="s">
        <v>18652</v>
      </c>
      <c r="B26352" s="53">
        <v>2019</v>
      </c>
      <c r="C26352" t="s">
        <v>4</v>
      </c>
      <c r="D26352" t="s">
        <v>19738</v>
      </c>
    </row>
    <row r="26353" spans="1:4" ht="15">
      <c r="A26353" t="s">
        <v>18652</v>
      </c>
      <c r="B26353" s="53">
        <v>2019</v>
      </c>
      <c r="C26353" t="s">
        <v>1402</v>
      </c>
      <c r="D26353" t="s">
        <v>19739</v>
      </c>
    </row>
    <row r="26354" spans="1:4" ht="15">
      <c r="A26354" t="s">
        <v>18652</v>
      </c>
      <c r="B26354" s="53">
        <v>2019</v>
      </c>
      <c r="C26354" t="s">
        <v>1402</v>
      </c>
      <c r="D26354" t="s">
        <v>19740</v>
      </c>
    </row>
    <row r="26355" spans="1:4" ht="15">
      <c r="A26355" t="s">
        <v>18652</v>
      </c>
      <c r="B26355" s="53">
        <v>2019</v>
      </c>
      <c r="C26355" t="s">
        <v>1402</v>
      </c>
      <c r="D26355" t="s">
        <v>19741</v>
      </c>
    </row>
    <row r="26356" spans="1:4" ht="15">
      <c r="A26356" t="s">
        <v>18652</v>
      </c>
      <c r="B26356" s="53">
        <v>2019</v>
      </c>
      <c r="C26356" t="s">
        <v>2428</v>
      </c>
      <c r="D26356" t="s">
        <v>19742</v>
      </c>
    </row>
    <row r="26357" spans="1:4" ht="15">
      <c r="A26357" t="s">
        <v>18652</v>
      </c>
      <c r="B26357" s="53">
        <v>2019</v>
      </c>
      <c r="C26357" t="s">
        <v>1271</v>
      </c>
      <c r="D26357" t="s">
        <v>19743</v>
      </c>
    </row>
    <row r="26358" spans="1:4" ht="15">
      <c r="A26358" t="s">
        <v>18652</v>
      </c>
      <c r="B26358" s="53">
        <v>2019</v>
      </c>
      <c r="C26358" t="s">
        <v>1271</v>
      </c>
      <c r="D26358" t="s">
        <v>19744</v>
      </c>
    </row>
    <row r="26359" spans="1:4" ht="15">
      <c r="A26359" t="s">
        <v>18652</v>
      </c>
      <c r="B26359" s="53">
        <v>2019</v>
      </c>
      <c r="C26359" t="s">
        <v>1271</v>
      </c>
      <c r="D26359" t="s">
        <v>19745</v>
      </c>
    </row>
    <row r="26360" spans="1:4" ht="15">
      <c r="A26360" t="s">
        <v>18652</v>
      </c>
      <c r="B26360" s="53">
        <v>2019</v>
      </c>
      <c r="C26360" t="s">
        <v>3572</v>
      </c>
      <c r="D26360" t="s">
        <v>19746</v>
      </c>
    </row>
    <row r="26361" spans="1:4" ht="15">
      <c r="A26361" t="s">
        <v>18652</v>
      </c>
      <c r="B26361" s="53">
        <v>2019</v>
      </c>
      <c r="C26361" t="s">
        <v>645</v>
      </c>
      <c r="D26361" t="s">
        <v>19747</v>
      </c>
    </row>
    <row r="26362" spans="1:4" ht="15">
      <c r="A26362" t="s">
        <v>18652</v>
      </c>
      <c r="B26362" s="53">
        <v>2019</v>
      </c>
      <c r="C26362" t="s">
        <v>645</v>
      </c>
      <c r="D26362" t="s">
        <v>11687</v>
      </c>
    </row>
    <row r="26363" spans="1:4" ht="15">
      <c r="A26363" t="s">
        <v>18652</v>
      </c>
      <c r="B26363" s="53">
        <v>2019</v>
      </c>
      <c r="C26363" t="s">
        <v>2000</v>
      </c>
      <c r="D26363" t="s">
        <v>19748</v>
      </c>
    </row>
    <row r="26364" spans="1:4" ht="15">
      <c r="A26364" t="s">
        <v>18652</v>
      </c>
      <c r="B26364" s="53">
        <v>2019</v>
      </c>
      <c r="C26364" t="s">
        <v>2428</v>
      </c>
      <c r="D26364" t="s">
        <v>19749</v>
      </c>
    </row>
    <row r="26365" spans="1:4" ht="15">
      <c r="A26365" t="s">
        <v>18652</v>
      </c>
      <c r="B26365" s="53">
        <v>2019</v>
      </c>
      <c r="C26365" t="s">
        <v>2</v>
      </c>
      <c r="D26365" t="s">
        <v>19750</v>
      </c>
    </row>
    <row r="26366" spans="1:4" ht="15">
      <c r="A26366" t="s">
        <v>18652</v>
      </c>
      <c r="B26366" s="53">
        <v>2019</v>
      </c>
      <c r="C26366" t="s">
        <v>2</v>
      </c>
      <c r="D26366" t="s">
        <v>10507</v>
      </c>
    </row>
    <row r="26367" spans="1:4" ht="15">
      <c r="A26367" t="s">
        <v>18652</v>
      </c>
      <c r="B26367" s="53">
        <v>2019</v>
      </c>
      <c r="C26367" t="s">
        <v>2</v>
      </c>
      <c r="D26367" t="s">
        <v>19741</v>
      </c>
    </row>
    <row r="26368" spans="1:4" ht="15">
      <c r="A26368" t="s">
        <v>18652</v>
      </c>
      <c r="B26368" s="53">
        <v>2019</v>
      </c>
      <c r="C26368" t="s">
        <v>2</v>
      </c>
      <c r="D26368" t="s">
        <v>19751</v>
      </c>
    </row>
    <row r="26369" spans="1:4" ht="15">
      <c r="A26369" t="s">
        <v>18652</v>
      </c>
      <c r="B26369" s="53">
        <v>2019</v>
      </c>
      <c r="C26369" t="s">
        <v>2</v>
      </c>
      <c r="D26369" t="s">
        <v>19752</v>
      </c>
    </row>
    <row r="26370" spans="1:4" ht="15">
      <c r="A26370" t="s">
        <v>18652</v>
      </c>
      <c r="B26370" s="53">
        <v>2019</v>
      </c>
      <c r="C26370" t="s">
        <v>2</v>
      </c>
      <c r="D26370" t="s">
        <v>19753</v>
      </c>
    </row>
    <row r="26371" spans="1:4" ht="15">
      <c r="A26371" t="s">
        <v>18652</v>
      </c>
      <c r="B26371" s="53">
        <v>2019</v>
      </c>
      <c r="C26371" t="s">
        <v>2</v>
      </c>
      <c r="D26371" t="s">
        <v>19754</v>
      </c>
    </row>
    <row r="26372" spans="1:4" ht="15">
      <c r="A26372" t="s">
        <v>18652</v>
      </c>
      <c r="B26372" s="53">
        <v>2019</v>
      </c>
      <c r="C26372" t="s">
        <v>2</v>
      </c>
      <c r="D26372" t="s">
        <v>19755</v>
      </c>
    </row>
    <row r="26373" spans="1:4" ht="15">
      <c r="A26373" t="s">
        <v>18652</v>
      </c>
      <c r="B26373" s="53">
        <v>2019</v>
      </c>
      <c r="C26373" t="s">
        <v>2</v>
      </c>
      <c r="D26373" t="s">
        <v>19740</v>
      </c>
    </row>
    <row r="26374" spans="1:4" ht="15">
      <c r="A26374" t="s">
        <v>18652</v>
      </c>
      <c r="B26374" s="53">
        <v>2019</v>
      </c>
      <c r="C26374" t="s">
        <v>2</v>
      </c>
      <c r="D26374" t="s">
        <v>19756</v>
      </c>
    </row>
    <row r="26375" spans="1:4" ht="15">
      <c r="A26375" t="s">
        <v>18652</v>
      </c>
      <c r="B26375" s="53">
        <v>2019</v>
      </c>
      <c r="C26375" t="s">
        <v>2</v>
      </c>
      <c r="D26375" t="s">
        <v>19757</v>
      </c>
    </row>
    <row r="26376" spans="1:4" ht="15">
      <c r="A26376" t="s">
        <v>18652</v>
      </c>
      <c r="B26376" s="53">
        <v>2019</v>
      </c>
      <c r="C26376" t="s">
        <v>2</v>
      </c>
      <c r="D26376" t="s">
        <v>19758</v>
      </c>
    </row>
    <row r="26377" spans="1:4" ht="15">
      <c r="A26377" t="s">
        <v>18652</v>
      </c>
      <c r="B26377" s="53">
        <v>2019</v>
      </c>
      <c r="C26377" t="s">
        <v>2</v>
      </c>
      <c r="D26377" t="s">
        <v>19691</v>
      </c>
    </row>
    <row r="26378" spans="1:4" ht="15">
      <c r="A26378" t="s">
        <v>18652</v>
      </c>
      <c r="B26378" s="53">
        <v>2019</v>
      </c>
      <c r="C26378" t="s">
        <v>2</v>
      </c>
      <c r="D26378" t="s">
        <v>19759</v>
      </c>
    </row>
    <row r="26379" spans="1:4" ht="15">
      <c r="A26379" t="s">
        <v>18652</v>
      </c>
      <c r="B26379" s="53">
        <v>2019</v>
      </c>
      <c r="C26379" t="s">
        <v>2</v>
      </c>
      <c r="D26379" t="s">
        <v>19690</v>
      </c>
    </row>
    <row r="26380" spans="1:4" ht="15">
      <c r="A26380" t="s">
        <v>18652</v>
      </c>
      <c r="B26380" s="53">
        <v>2019</v>
      </c>
      <c r="C26380" t="s">
        <v>2</v>
      </c>
      <c r="D26380" t="s">
        <v>11687</v>
      </c>
    </row>
    <row r="26381" spans="1:4" ht="15">
      <c r="A26381" t="s">
        <v>18652</v>
      </c>
      <c r="B26381" s="53">
        <v>2019</v>
      </c>
      <c r="C26381" t="s">
        <v>2</v>
      </c>
      <c r="D26381" t="s">
        <v>11645</v>
      </c>
    </row>
    <row r="26382" spans="1:4" ht="15">
      <c r="A26382" t="s">
        <v>18652</v>
      </c>
      <c r="B26382" s="53">
        <v>2019</v>
      </c>
      <c r="C26382" t="s">
        <v>2</v>
      </c>
      <c r="D26382" t="s">
        <v>19760</v>
      </c>
    </row>
    <row r="26383" spans="1:4" ht="15">
      <c r="A26383" t="s">
        <v>18652</v>
      </c>
      <c r="B26383" s="53">
        <v>2018</v>
      </c>
      <c r="C26383" t="s">
        <v>1338</v>
      </c>
      <c r="D26383" t="s">
        <v>6644</v>
      </c>
    </row>
    <row r="26384" spans="1:4" ht="15">
      <c r="A26384" t="s">
        <v>18652</v>
      </c>
      <c r="B26384" s="53">
        <v>2018</v>
      </c>
      <c r="C26384" t="s">
        <v>1338</v>
      </c>
      <c r="D26384" t="s">
        <v>19761</v>
      </c>
    </row>
    <row r="26385" spans="1:4" ht="15">
      <c r="A26385" t="s">
        <v>18652</v>
      </c>
      <c r="B26385" s="53">
        <v>2018</v>
      </c>
      <c r="C26385" t="s">
        <v>924</v>
      </c>
      <c r="D26385" t="s">
        <v>11700</v>
      </c>
    </row>
    <row r="26386" spans="1:4" ht="15">
      <c r="A26386" t="s">
        <v>18652</v>
      </c>
      <c r="B26386" s="53">
        <v>2018</v>
      </c>
      <c r="C26386" t="s">
        <v>1126</v>
      </c>
      <c r="D26386" t="s">
        <v>19750</v>
      </c>
    </row>
    <row r="26387" spans="1:4" ht="15">
      <c r="A26387" t="s">
        <v>18652</v>
      </c>
      <c r="B26387" s="53">
        <v>2018</v>
      </c>
      <c r="C26387" t="s">
        <v>9825</v>
      </c>
      <c r="D26387" t="s">
        <v>19762</v>
      </c>
    </row>
    <row r="26388" spans="1:4" ht="15">
      <c r="A26388" t="s">
        <v>18652</v>
      </c>
      <c r="B26388" s="53">
        <v>2018</v>
      </c>
      <c r="C26388" t="s">
        <v>1894</v>
      </c>
      <c r="D26388" t="s">
        <v>19763</v>
      </c>
    </row>
    <row r="26389" spans="1:4" ht="15">
      <c r="A26389" t="s">
        <v>18652</v>
      </c>
      <c r="B26389" s="53">
        <v>2018</v>
      </c>
      <c r="C26389" t="s">
        <v>4935</v>
      </c>
      <c r="D26389" t="s">
        <v>19764</v>
      </c>
    </row>
    <row r="26390" spans="1:4" ht="15">
      <c r="A26390" t="s">
        <v>18652</v>
      </c>
      <c r="B26390" s="53">
        <v>2018</v>
      </c>
      <c r="C26390" t="s">
        <v>1894</v>
      </c>
      <c r="D26390" t="s">
        <v>19765</v>
      </c>
    </row>
    <row r="26391" spans="1:4" ht="15">
      <c r="A26391" t="s">
        <v>18652</v>
      </c>
      <c r="B26391" s="53">
        <v>2018</v>
      </c>
      <c r="C26391" t="s">
        <v>1030</v>
      </c>
      <c r="D26391" t="s">
        <v>19766</v>
      </c>
    </row>
    <row r="26392" spans="1:4" ht="15">
      <c r="A26392" t="s">
        <v>18652</v>
      </c>
      <c r="B26392" s="53">
        <v>2018</v>
      </c>
      <c r="C26392" t="s">
        <v>2252</v>
      </c>
      <c r="D26392" t="s">
        <v>19767</v>
      </c>
    </row>
    <row r="26393" spans="1:4" ht="15">
      <c r="A26393" t="s">
        <v>18652</v>
      </c>
      <c r="B26393" s="53">
        <v>2018</v>
      </c>
      <c r="C26393" t="s">
        <v>6667</v>
      </c>
      <c r="D26393" t="s">
        <v>19768</v>
      </c>
    </row>
    <row r="26394" spans="1:4" ht="15">
      <c r="A26394" t="s">
        <v>18652</v>
      </c>
      <c r="B26394" s="53">
        <v>2018</v>
      </c>
      <c r="C26394" t="s">
        <v>661</v>
      </c>
      <c r="D26394" t="s">
        <v>11718</v>
      </c>
    </row>
    <row r="26395" spans="1:4" ht="15">
      <c r="A26395" t="s">
        <v>18652</v>
      </c>
      <c r="B26395" s="53">
        <v>2018</v>
      </c>
      <c r="C26395" t="s">
        <v>661</v>
      </c>
      <c r="D26395" t="s">
        <v>11719</v>
      </c>
    </row>
    <row r="26396" spans="1:4" ht="15">
      <c r="A26396" t="s">
        <v>18652</v>
      </c>
      <c r="B26396" s="53">
        <v>2018</v>
      </c>
      <c r="C26396" t="s">
        <v>976</v>
      </c>
      <c r="D26396" t="s">
        <v>19769</v>
      </c>
    </row>
    <row r="26397" spans="1:4" ht="15">
      <c r="A26397" t="s">
        <v>18652</v>
      </c>
      <c r="B26397" s="53">
        <v>2018</v>
      </c>
      <c r="C26397" t="s">
        <v>2</v>
      </c>
      <c r="D26397" t="s">
        <v>6644</v>
      </c>
    </row>
    <row r="26398" spans="1:4" ht="15">
      <c r="A26398" t="s">
        <v>18652</v>
      </c>
      <c r="B26398" s="53">
        <v>2018</v>
      </c>
      <c r="C26398" t="s">
        <v>2</v>
      </c>
      <c r="D26398" t="s">
        <v>19770</v>
      </c>
    </row>
    <row r="26399" spans="1:4" ht="15">
      <c r="A26399" t="s">
        <v>18652</v>
      </c>
      <c r="B26399" s="53">
        <v>2018</v>
      </c>
      <c r="C26399" t="s">
        <v>2</v>
      </c>
      <c r="D26399" t="s">
        <v>11718</v>
      </c>
    </row>
    <row r="26400" spans="1:4" ht="15">
      <c r="A26400" t="s">
        <v>18652</v>
      </c>
      <c r="B26400" s="53">
        <v>2018</v>
      </c>
      <c r="C26400" t="s">
        <v>2</v>
      </c>
      <c r="D26400" t="s">
        <v>19771</v>
      </c>
    </row>
    <row r="26401" spans="1:4" ht="15">
      <c r="A26401" t="s">
        <v>18652</v>
      </c>
      <c r="B26401" s="53">
        <v>2018</v>
      </c>
      <c r="C26401" t="s">
        <v>2</v>
      </c>
      <c r="D26401" t="s">
        <v>19766</v>
      </c>
    </row>
    <row r="26402" spans="1:4" ht="15">
      <c r="A26402" t="s">
        <v>18652</v>
      </c>
      <c r="B26402" s="53">
        <v>2018</v>
      </c>
      <c r="C26402" t="s">
        <v>2</v>
      </c>
      <c r="D26402" t="s">
        <v>19768</v>
      </c>
    </row>
    <row r="26403" spans="1:4" ht="15">
      <c r="A26403" t="s">
        <v>18652</v>
      </c>
      <c r="B26403" s="53">
        <v>2018</v>
      </c>
      <c r="C26403" t="s">
        <v>2</v>
      </c>
      <c r="D26403" t="s">
        <v>19762</v>
      </c>
    </row>
    <row r="26404" spans="1:4" ht="15">
      <c r="A26404" t="s">
        <v>18652</v>
      </c>
      <c r="B26404" s="53">
        <v>2018</v>
      </c>
      <c r="C26404" t="s">
        <v>2</v>
      </c>
      <c r="D26404" t="s">
        <v>19767</v>
      </c>
    </row>
    <row r="26405" spans="1:4" ht="15">
      <c r="A26405" t="s">
        <v>18652</v>
      </c>
      <c r="B26405" s="53">
        <v>2018</v>
      </c>
      <c r="C26405" t="s">
        <v>2</v>
      </c>
      <c r="D26405" t="s">
        <v>19772</v>
      </c>
    </row>
    <row r="26406" spans="1:4" ht="15">
      <c r="A26406" t="s">
        <v>18652</v>
      </c>
      <c r="B26406" s="53">
        <v>2018</v>
      </c>
      <c r="C26406" t="s">
        <v>2</v>
      </c>
      <c r="D26406" t="s">
        <v>19773</v>
      </c>
    </row>
    <row r="26407" spans="1:4" ht="15">
      <c r="A26407" t="s">
        <v>18652</v>
      </c>
      <c r="B26407" s="53">
        <v>2018</v>
      </c>
      <c r="C26407" t="s">
        <v>2</v>
      </c>
      <c r="D26407" t="s">
        <v>19774</v>
      </c>
    </row>
    <row r="26408" spans="1:4" ht="15">
      <c r="A26408" t="s">
        <v>18652</v>
      </c>
      <c r="B26408" s="53">
        <v>2017</v>
      </c>
      <c r="C26408" t="s">
        <v>1338</v>
      </c>
      <c r="D26408" t="s">
        <v>19775</v>
      </c>
    </row>
    <row r="26409" spans="1:4" ht="15">
      <c r="A26409" t="s">
        <v>18652</v>
      </c>
      <c r="B26409" s="53">
        <v>2017</v>
      </c>
      <c r="C26409" t="s">
        <v>1338</v>
      </c>
      <c r="D26409" t="s">
        <v>19776</v>
      </c>
    </row>
    <row r="26410" spans="1:4" ht="15">
      <c r="A26410" t="s">
        <v>18652</v>
      </c>
      <c r="B26410" s="53">
        <v>2017</v>
      </c>
      <c r="C26410" t="s">
        <v>1075</v>
      </c>
      <c r="D26410" t="s">
        <v>19777</v>
      </c>
    </row>
    <row r="26411" spans="1:4" ht="15">
      <c r="A26411" t="s">
        <v>18652</v>
      </c>
      <c r="B26411" s="53">
        <v>2017</v>
      </c>
      <c r="C26411" t="s">
        <v>1971</v>
      </c>
      <c r="D26411" t="s">
        <v>14028</v>
      </c>
    </row>
    <row r="26412" spans="1:4" ht="15">
      <c r="A26412" t="s">
        <v>18652</v>
      </c>
      <c r="B26412" s="53">
        <v>2017</v>
      </c>
      <c r="C26412" t="s">
        <v>970</v>
      </c>
      <c r="D26412" t="s">
        <v>19778</v>
      </c>
    </row>
    <row r="26413" spans="1:4" ht="15">
      <c r="A26413" t="s">
        <v>18652</v>
      </c>
      <c r="B26413" s="53">
        <v>2017</v>
      </c>
      <c r="C26413" t="s">
        <v>1402</v>
      </c>
      <c r="D26413" t="s">
        <v>19779</v>
      </c>
    </row>
    <row r="26414" spans="1:4" ht="15">
      <c r="A26414" t="s">
        <v>18652</v>
      </c>
      <c r="B26414" s="53">
        <v>2017</v>
      </c>
      <c r="C26414" t="s">
        <v>1402</v>
      </c>
      <c r="D26414" t="s">
        <v>19780</v>
      </c>
    </row>
    <row r="26415" spans="1:4" ht="15">
      <c r="A26415" t="s">
        <v>18652</v>
      </c>
      <c r="B26415" s="53">
        <v>2017</v>
      </c>
      <c r="C26415" t="s">
        <v>1402</v>
      </c>
      <c r="D26415" t="s">
        <v>19781</v>
      </c>
    </row>
    <row r="26416" spans="1:4" ht="15">
      <c r="A26416" t="s">
        <v>18652</v>
      </c>
      <c r="B26416" s="53">
        <v>2017</v>
      </c>
      <c r="C26416" t="s">
        <v>2428</v>
      </c>
      <c r="D26416" t="s">
        <v>19782</v>
      </c>
    </row>
    <row r="26417" spans="1:4" ht="15">
      <c r="A26417" t="s">
        <v>18652</v>
      </c>
      <c r="B26417" s="53">
        <v>2017</v>
      </c>
      <c r="C26417" t="s">
        <v>1271</v>
      </c>
      <c r="D26417" t="s">
        <v>19783</v>
      </c>
    </row>
    <row r="26418" spans="1:4" ht="15">
      <c r="A26418" t="s">
        <v>18652</v>
      </c>
      <c r="B26418" s="53">
        <v>2017</v>
      </c>
      <c r="C26418" t="s">
        <v>1271</v>
      </c>
      <c r="D26418" t="s">
        <v>19784</v>
      </c>
    </row>
    <row r="26419" spans="1:4" ht="15">
      <c r="A26419" t="s">
        <v>18652</v>
      </c>
      <c r="B26419" s="53">
        <v>2017</v>
      </c>
      <c r="C26419" t="s">
        <v>1271</v>
      </c>
      <c r="D26419" t="s">
        <v>19785</v>
      </c>
    </row>
    <row r="26420" spans="1:4" ht="15">
      <c r="A26420" t="s">
        <v>18652</v>
      </c>
      <c r="B26420" s="53">
        <v>2017</v>
      </c>
      <c r="C26420" t="s">
        <v>1271</v>
      </c>
      <c r="D26420" t="s">
        <v>19786</v>
      </c>
    </row>
    <row r="26421" spans="1:4" ht="15">
      <c r="A26421" t="s">
        <v>18652</v>
      </c>
      <c r="B26421" s="53">
        <v>2017</v>
      </c>
      <c r="C26421" t="s">
        <v>2256</v>
      </c>
      <c r="D26421" t="s">
        <v>19787</v>
      </c>
    </row>
    <row r="26422" spans="1:4" ht="15">
      <c r="A26422" t="s">
        <v>18652</v>
      </c>
      <c r="B26422" s="53">
        <v>2017</v>
      </c>
      <c r="C26422" t="s">
        <v>661</v>
      </c>
      <c r="D26422" t="s">
        <v>11751</v>
      </c>
    </row>
    <row r="26423" spans="1:4" ht="15">
      <c r="A26423" t="s">
        <v>18652</v>
      </c>
      <c r="B26423" s="53">
        <v>2017</v>
      </c>
      <c r="C26423" t="s">
        <v>974</v>
      </c>
      <c r="D26423" t="s">
        <v>11767</v>
      </c>
    </row>
    <row r="26424" spans="1:4" ht="15">
      <c r="A26424" t="s">
        <v>18652</v>
      </c>
      <c r="B26424" s="53">
        <v>2017</v>
      </c>
      <c r="C26424" t="s">
        <v>2</v>
      </c>
      <c r="D26424" t="s">
        <v>19787</v>
      </c>
    </row>
    <row r="26425" spans="1:4" ht="15">
      <c r="A26425" t="s">
        <v>18652</v>
      </c>
      <c r="B26425" s="53">
        <v>2017</v>
      </c>
      <c r="C26425" t="s">
        <v>2</v>
      </c>
      <c r="D26425" t="s">
        <v>19783</v>
      </c>
    </row>
    <row r="26426" spans="1:4" ht="15">
      <c r="A26426" t="s">
        <v>18652</v>
      </c>
      <c r="B26426" s="53">
        <v>2017</v>
      </c>
      <c r="C26426" t="s">
        <v>2</v>
      </c>
      <c r="D26426" t="s">
        <v>19788</v>
      </c>
    </row>
    <row r="26427" spans="1:4" ht="15">
      <c r="A26427" t="s">
        <v>18652</v>
      </c>
      <c r="B26427" s="53">
        <v>2017</v>
      </c>
      <c r="C26427" t="s">
        <v>2</v>
      </c>
      <c r="D26427" t="s">
        <v>19785</v>
      </c>
    </row>
    <row r="26428" spans="1:4" ht="15">
      <c r="A26428" t="s">
        <v>18652</v>
      </c>
      <c r="B26428" s="53">
        <v>2017</v>
      </c>
      <c r="C26428" t="s">
        <v>2</v>
      </c>
      <c r="D26428" t="s">
        <v>19784</v>
      </c>
    </row>
    <row r="26429" spans="1:4" ht="15">
      <c r="A26429" t="s">
        <v>18652</v>
      </c>
      <c r="B26429" s="53">
        <v>2017</v>
      </c>
      <c r="C26429" t="s">
        <v>2</v>
      </c>
      <c r="D26429" t="s">
        <v>19786</v>
      </c>
    </row>
    <row r="26430" spans="1:4" ht="15">
      <c r="A26430" t="s">
        <v>18652</v>
      </c>
      <c r="B26430" s="53">
        <v>2017</v>
      </c>
      <c r="C26430" t="s">
        <v>2</v>
      </c>
      <c r="D26430" t="s">
        <v>11767</v>
      </c>
    </row>
    <row r="26431" spans="1:4" ht="15">
      <c r="A26431" t="s">
        <v>18652</v>
      </c>
      <c r="B26431" s="53">
        <v>2017</v>
      </c>
      <c r="C26431" t="s">
        <v>2</v>
      </c>
      <c r="D26431" t="s">
        <v>19782</v>
      </c>
    </row>
    <row r="26432" spans="1:4" ht="15">
      <c r="A26432" t="s">
        <v>18652</v>
      </c>
      <c r="B26432" s="53">
        <v>2017</v>
      </c>
      <c r="C26432" t="s">
        <v>2</v>
      </c>
      <c r="D26432" t="s">
        <v>19789</v>
      </c>
    </row>
    <row r="26433" spans="1:4" ht="15">
      <c r="A26433" t="s">
        <v>18652</v>
      </c>
      <c r="B26433" s="53">
        <v>2017</v>
      </c>
      <c r="C26433" t="s">
        <v>2</v>
      </c>
      <c r="D26433" t="s">
        <v>19790</v>
      </c>
    </row>
    <row r="26434" spans="1:4" ht="15">
      <c r="A26434" t="s">
        <v>18652</v>
      </c>
      <c r="B26434" s="53">
        <v>2017</v>
      </c>
      <c r="C26434" t="s">
        <v>2</v>
      </c>
      <c r="D26434" t="s">
        <v>14028</v>
      </c>
    </row>
    <row r="26435" spans="1:4" ht="15">
      <c r="A26435" t="s">
        <v>18652</v>
      </c>
      <c r="B26435" s="53">
        <v>2016</v>
      </c>
      <c r="C26435" t="s">
        <v>12</v>
      </c>
      <c r="D26435" t="s">
        <v>19791</v>
      </c>
    </row>
    <row r="26436" spans="1:4" ht="15">
      <c r="A26436" t="s">
        <v>18652</v>
      </c>
      <c r="B26436" s="53">
        <v>2016</v>
      </c>
      <c r="C26436" t="s">
        <v>1075</v>
      </c>
      <c r="D26436" t="s">
        <v>19792</v>
      </c>
    </row>
    <row r="26437" spans="1:4" ht="15">
      <c r="A26437" t="s">
        <v>18652</v>
      </c>
      <c r="B26437" s="53">
        <v>2016</v>
      </c>
      <c r="C26437" t="s">
        <v>961</v>
      </c>
      <c r="D26437" t="s">
        <v>6746</v>
      </c>
    </row>
    <row r="26438" spans="1:4" ht="15">
      <c r="A26438" t="s">
        <v>18652</v>
      </c>
      <c r="B26438" s="53">
        <v>2016</v>
      </c>
      <c r="C26438" t="s">
        <v>961</v>
      </c>
      <c r="D26438" t="s">
        <v>19793</v>
      </c>
    </row>
    <row r="26439" spans="1:4" ht="15">
      <c r="A26439" t="s">
        <v>18652</v>
      </c>
      <c r="B26439" s="53">
        <v>2016</v>
      </c>
      <c r="C26439" t="s">
        <v>1294</v>
      </c>
      <c r="D26439" t="s">
        <v>11787</v>
      </c>
    </row>
    <row r="26440" spans="1:4" ht="15">
      <c r="A26440" t="s">
        <v>18652</v>
      </c>
      <c r="B26440" s="53">
        <v>2016</v>
      </c>
      <c r="C26440" t="s">
        <v>1402</v>
      </c>
      <c r="D26440" t="s">
        <v>6752</v>
      </c>
    </row>
    <row r="26441" spans="1:4" ht="15">
      <c r="A26441" t="s">
        <v>18652</v>
      </c>
      <c r="B26441" s="53">
        <v>2016</v>
      </c>
      <c r="C26441" t="s">
        <v>1402</v>
      </c>
      <c r="D26441" t="s">
        <v>19794</v>
      </c>
    </row>
    <row r="26442" spans="1:4" ht="15">
      <c r="A26442" t="s">
        <v>18652</v>
      </c>
      <c r="B26442" s="53">
        <v>2016</v>
      </c>
      <c r="C26442" t="s">
        <v>2428</v>
      </c>
      <c r="D26442" t="s">
        <v>19795</v>
      </c>
    </row>
    <row r="26443" spans="1:4" ht="15">
      <c r="A26443" t="s">
        <v>18652</v>
      </c>
      <c r="B26443" s="53">
        <v>2016</v>
      </c>
      <c r="C26443" t="s">
        <v>2428</v>
      </c>
      <c r="D26443" t="s">
        <v>19796</v>
      </c>
    </row>
    <row r="26444" spans="1:4" ht="15">
      <c r="A26444" t="s">
        <v>18652</v>
      </c>
      <c r="B26444" s="53">
        <v>2016</v>
      </c>
      <c r="C26444" t="s">
        <v>4935</v>
      </c>
      <c r="D26444" t="s">
        <v>19797</v>
      </c>
    </row>
    <row r="26445" spans="1:4" ht="15">
      <c r="A26445" t="s">
        <v>18652</v>
      </c>
      <c r="B26445" s="53">
        <v>2016</v>
      </c>
      <c r="C26445" t="s">
        <v>1894</v>
      </c>
      <c r="D26445" t="s">
        <v>19798</v>
      </c>
    </row>
    <row r="26446" spans="1:4" ht="15">
      <c r="A26446" t="s">
        <v>18652</v>
      </c>
      <c r="B26446" s="53">
        <v>2016</v>
      </c>
      <c r="C26446" t="s">
        <v>661</v>
      </c>
      <c r="D26446" t="s">
        <v>11792</v>
      </c>
    </row>
    <row r="26447" spans="1:4" ht="15">
      <c r="A26447" t="s">
        <v>18652</v>
      </c>
      <c r="B26447" s="53">
        <v>2016</v>
      </c>
      <c r="C26447" t="s">
        <v>645</v>
      </c>
      <c r="D26447" t="s">
        <v>11805</v>
      </c>
    </row>
    <row r="26448" spans="1:4" ht="15">
      <c r="A26448" t="s">
        <v>18652</v>
      </c>
      <c r="B26448" s="53">
        <v>2016</v>
      </c>
      <c r="C26448" t="s">
        <v>878</v>
      </c>
      <c r="D26448" t="s">
        <v>11806</v>
      </c>
    </row>
    <row r="26449" spans="1:4" ht="15">
      <c r="A26449" t="s">
        <v>18652</v>
      </c>
      <c r="B26449" s="53">
        <v>2016</v>
      </c>
      <c r="C26449" t="s">
        <v>1071</v>
      </c>
      <c r="D26449" t="s">
        <v>19799</v>
      </c>
    </row>
    <row r="26450" spans="1:4" ht="15">
      <c r="A26450" t="s">
        <v>18652</v>
      </c>
      <c r="B26450" s="53">
        <v>2016</v>
      </c>
      <c r="C26450" t="s">
        <v>5074</v>
      </c>
      <c r="D26450" t="s">
        <v>19800</v>
      </c>
    </row>
    <row r="26451" spans="1:4" ht="15">
      <c r="A26451" t="s">
        <v>18652</v>
      </c>
      <c r="B26451" s="53">
        <v>2016</v>
      </c>
      <c r="C26451" t="s">
        <v>5074</v>
      </c>
      <c r="D26451" t="s">
        <v>19801</v>
      </c>
    </row>
    <row r="26452" spans="1:4" ht="15">
      <c r="A26452" t="s">
        <v>18652</v>
      </c>
      <c r="B26452" s="53">
        <v>2016</v>
      </c>
      <c r="C26452" t="s">
        <v>5074</v>
      </c>
      <c r="D26452" t="s">
        <v>6763</v>
      </c>
    </row>
    <row r="26453" spans="1:4" ht="15">
      <c r="A26453" t="s">
        <v>18652</v>
      </c>
      <c r="B26453" s="53">
        <v>2016</v>
      </c>
      <c r="C26453" t="s">
        <v>6764</v>
      </c>
      <c r="D26453" t="s">
        <v>19802</v>
      </c>
    </row>
    <row r="26454" spans="1:4" ht="15">
      <c r="A26454" t="s">
        <v>18652</v>
      </c>
      <c r="B26454" s="53">
        <v>2016</v>
      </c>
      <c r="C26454" t="s">
        <v>6764</v>
      </c>
      <c r="D26454" t="s">
        <v>19803</v>
      </c>
    </row>
    <row r="26455" spans="1:4" ht="15">
      <c r="A26455" t="s">
        <v>18652</v>
      </c>
      <c r="B26455" s="53">
        <v>2016</v>
      </c>
      <c r="C26455" t="s">
        <v>2</v>
      </c>
      <c r="D26455" t="s">
        <v>19800</v>
      </c>
    </row>
    <row r="26456" spans="1:4" ht="15">
      <c r="A26456" t="s">
        <v>18652</v>
      </c>
      <c r="B26456" s="53">
        <v>2016</v>
      </c>
      <c r="C26456" t="s">
        <v>2</v>
      </c>
      <c r="D26456" t="s">
        <v>19778</v>
      </c>
    </row>
    <row r="26457" spans="1:4" ht="15">
      <c r="A26457" t="s">
        <v>18652</v>
      </c>
      <c r="B26457" s="53">
        <v>2016</v>
      </c>
      <c r="C26457" t="s">
        <v>2</v>
      </c>
      <c r="D26457" t="s">
        <v>19804</v>
      </c>
    </row>
    <row r="26458" spans="1:4" ht="15">
      <c r="A26458" t="s">
        <v>18652</v>
      </c>
      <c r="B26458" s="53">
        <v>2016</v>
      </c>
      <c r="C26458" t="s">
        <v>2</v>
      </c>
      <c r="D26458" t="s">
        <v>19805</v>
      </c>
    </row>
    <row r="26459" spans="1:4" ht="15">
      <c r="A26459" t="s">
        <v>18652</v>
      </c>
      <c r="B26459" s="53">
        <v>2016</v>
      </c>
      <c r="C26459" t="s">
        <v>2</v>
      </c>
      <c r="D26459" t="s">
        <v>19801</v>
      </c>
    </row>
    <row r="26460" spans="1:4" ht="15">
      <c r="A26460" t="s">
        <v>18652</v>
      </c>
      <c r="B26460" s="53">
        <v>2016</v>
      </c>
      <c r="C26460" t="s">
        <v>2</v>
      </c>
      <c r="D26460" t="s">
        <v>19806</v>
      </c>
    </row>
    <row r="26461" spans="1:4" ht="15">
      <c r="A26461" t="s">
        <v>18652</v>
      </c>
      <c r="B26461" s="53">
        <v>2016</v>
      </c>
      <c r="C26461" t="s">
        <v>2</v>
      </c>
      <c r="D26461" t="s">
        <v>19799</v>
      </c>
    </row>
    <row r="26462" spans="1:4" ht="15">
      <c r="A26462" t="s">
        <v>18652</v>
      </c>
      <c r="B26462" s="53">
        <v>2016</v>
      </c>
      <c r="C26462" t="s">
        <v>2</v>
      </c>
      <c r="D26462" t="s">
        <v>19807</v>
      </c>
    </row>
    <row r="26463" spans="1:4" ht="15">
      <c r="A26463" t="s">
        <v>18652</v>
      </c>
      <c r="B26463" s="53">
        <v>2016</v>
      </c>
      <c r="C26463" t="s">
        <v>2</v>
      </c>
      <c r="D26463" t="s">
        <v>19808</v>
      </c>
    </row>
    <row r="26464" spans="1:4" ht="15">
      <c r="A26464" t="s">
        <v>18652</v>
      </c>
      <c r="B26464" s="53">
        <v>2016</v>
      </c>
      <c r="C26464" t="s">
        <v>2</v>
      </c>
      <c r="D26464" t="s">
        <v>19779</v>
      </c>
    </row>
    <row r="26465" spans="1:4" ht="15">
      <c r="A26465" t="s">
        <v>18652</v>
      </c>
      <c r="B26465" s="53">
        <v>2016</v>
      </c>
      <c r="C26465" t="s">
        <v>2</v>
      </c>
      <c r="D26465" t="s">
        <v>19781</v>
      </c>
    </row>
    <row r="26466" spans="1:4" ht="15">
      <c r="A26466" t="s">
        <v>18652</v>
      </c>
      <c r="B26466" s="53">
        <v>2015</v>
      </c>
      <c r="C26466" t="s">
        <v>12</v>
      </c>
      <c r="D26466" t="s">
        <v>19809</v>
      </c>
    </row>
    <row r="26467" spans="1:4" ht="15">
      <c r="A26467" t="s">
        <v>18652</v>
      </c>
      <c r="B26467" s="53">
        <v>2015</v>
      </c>
      <c r="C26467" t="s">
        <v>9</v>
      </c>
      <c r="D26467" t="s">
        <v>19810</v>
      </c>
    </row>
    <row r="26468" spans="1:4" ht="15">
      <c r="A26468" t="s">
        <v>18652</v>
      </c>
      <c r="B26468" s="53">
        <v>2015</v>
      </c>
      <c r="C26468" t="s">
        <v>970</v>
      </c>
      <c r="D26468" t="s">
        <v>19811</v>
      </c>
    </row>
    <row r="26469" spans="1:4" ht="15">
      <c r="A26469" t="s">
        <v>18652</v>
      </c>
      <c r="B26469" s="53">
        <v>2015</v>
      </c>
      <c r="C26469" t="s">
        <v>970</v>
      </c>
      <c r="D26469" t="s">
        <v>19775</v>
      </c>
    </row>
    <row r="26470" spans="1:4" ht="15">
      <c r="A26470" t="s">
        <v>18652</v>
      </c>
      <c r="B26470" s="53">
        <v>2015</v>
      </c>
      <c r="C26470" t="s">
        <v>1402</v>
      </c>
      <c r="D26470" t="s">
        <v>19812</v>
      </c>
    </row>
    <row r="26471" spans="1:4" ht="15">
      <c r="A26471" t="s">
        <v>18652</v>
      </c>
      <c r="B26471" s="53">
        <v>2015</v>
      </c>
      <c r="C26471" t="s">
        <v>2428</v>
      </c>
      <c r="D26471" t="s">
        <v>19813</v>
      </c>
    </row>
    <row r="26472" spans="1:4" ht="15">
      <c r="A26472" t="s">
        <v>18652</v>
      </c>
      <c r="B26472" s="53">
        <v>2015</v>
      </c>
      <c r="C26472" t="s">
        <v>1271</v>
      </c>
      <c r="D26472" t="s">
        <v>19814</v>
      </c>
    </row>
    <row r="26473" spans="1:4" ht="15">
      <c r="A26473" t="s">
        <v>18652</v>
      </c>
      <c r="B26473" s="53">
        <v>2015</v>
      </c>
      <c r="C26473" t="s">
        <v>1271</v>
      </c>
      <c r="D26473" t="s">
        <v>19776</v>
      </c>
    </row>
    <row r="26474" spans="1:4" ht="15">
      <c r="A26474" t="s">
        <v>18652</v>
      </c>
      <c r="B26474" s="53">
        <v>2015</v>
      </c>
      <c r="C26474" t="s">
        <v>1271</v>
      </c>
      <c r="D26474" t="s">
        <v>19815</v>
      </c>
    </row>
    <row r="26475" spans="1:4" ht="15">
      <c r="A26475" t="s">
        <v>18652</v>
      </c>
      <c r="B26475" s="53">
        <v>2015</v>
      </c>
      <c r="C26475" t="s">
        <v>1271</v>
      </c>
      <c r="D26475" t="s">
        <v>6791</v>
      </c>
    </row>
    <row r="26476" spans="1:4" ht="15">
      <c r="A26476" t="s">
        <v>18652</v>
      </c>
      <c r="B26476" s="53">
        <v>2015</v>
      </c>
      <c r="C26476" t="s">
        <v>1271</v>
      </c>
      <c r="D26476" t="s">
        <v>19816</v>
      </c>
    </row>
    <row r="26477" spans="1:4" ht="15">
      <c r="A26477" t="s">
        <v>18652</v>
      </c>
      <c r="B26477" s="53">
        <v>2015</v>
      </c>
      <c r="C26477" t="s">
        <v>1271</v>
      </c>
      <c r="D26477" t="s">
        <v>19817</v>
      </c>
    </row>
    <row r="26478" spans="1:4" ht="15">
      <c r="A26478" t="s">
        <v>18652</v>
      </c>
      <c r="B26478" s="53">
        <v>2015</v>
      </c>
      <c r="C26478" t="s">
        <v>817</v>
      </c>
      <c r="D26478" t="s">
        <v>6798</v>
      </c>
    </row>
    <row r="26479" spans="1:4" ht="15">
      <c r="A26479" t="s">
        <v>18652</v>
      </c>
      <c r="B26479" s="53">
        <v>2015</v>
      </c>
      <c r="C26479" t="s">
        <v>1354</v>
      </c>
      <c r="D26479" t="s">
        <v>19818</v>
      </c>
    </row>
    <row r="26480" spans="1:4" ht="15">
      <c r="A26480" t="s">
        <v>18652</v>
      </c>
      <c r="B26480" s="53">
        <v>2015</v>
      </c>
      <c r="C26480" t="s">
        <v>11</v>
      </c>
      <c r="D26480" t="s">
        <v>19819</v>
      </c>
    </row>
    <row r="26481" spans="1:4" ht="15">
      <c r="A26481" t="s">
        <v>18652</v>
      </c>
      <c r="B26481" s="53">
        <v>2015</v>
      </c>
      <c r="C26481" t="s">
        <v>2256</v>
      </c>
      <c r="D26481" t="s">
        <v>19820</v>
      </c>
    </row>
    <row r="26482" spans="1:4" ht="15">
      <c r="A26482" t="s">
        <v>18652</v>
      </c>
      <c r="B26482" s="53">
        <v>2015</v>
      </c>
      <c r="C26482" t="s">
        <v>2</v>
      </c>
      <c r="D26482" t="s">
        <v>6791</v>
      </c>
    </row>
    <row r="26483" spans="1:4" ht="15">
      <c r="A26483" t="s">
        <v>18652</v>
      </c>
      <c r="B26483" s="53">
        <v>2015</v>
      </c>
      <c r="C26483" t="s">
        <v>2</v>
      </c>
      <c r="D26483" t="s">
        <v>19818</v>
      </c>
    </row>
    <row r="26484" spans="1:4" ht="15">
      <c r="A26484" t="s">
        <v>18652</v>
      </c>
      <c r="B26484" s="53">
        <v>2015</v>
      </c>
      <c r="C26484" t="s">
        <v>2</v>
      </c>
      <c r="D26484" t="s">
        <v>19815</v>
      </c>
    </row>
    <row r="26485" spans="1:4" ht="15">
      <c r="A26485" t="s">
        <v>18652</v>
      </c>
      <c r="B26485" s="53">
        <v>2015</v>
      </c>
      <c r="C26485" t="s">
        <v>2</v>
      </c>
      <c r="D26485" t="s">
        <v>19821</v>
      </c>
    </row>
    <row r="26486" spans="1:4" ht="15">
      <c r="A26486" t="s">
        <v>18652</v>
      </c>
      <c r="B26486" s="53">
        <v>2015</v>
      </c>
      <c r="C26486" t="s">
        <v>2</v>
      </c>
      <c r="D26486" t="s">
        <v>19822</v>
      </c>
    </row>
    <row r="26487" spans="1:4" ht="15">
      <c r="A26487" t="s">
        <v>18652</v>
      </c>
      <c r="B26487" s="53">
        <v>2015</v>
      </c>
      <c r="C26487" t="s">
        <v>2</v>
      </c>
      <c r="D26487" t="s">
        <v>6752</v>
      </c>
    </row>
    <row r="26488" spans="1:4" ht="15">
      <c r="A26488" t="s">
        <v>18652</v>
      </c>
      <c r="B26488" s="53">
        <v>2014</v>
      </c>
      <c r="C26488" t="s">
        <v>1338</v>
      </c>
      <c r="D26488" t="s">
        <v>19823</v>
      </c>
    </row>
    <row r="26489" spans="1:4" ht="15">
      <c r="A26489" t="s">
        <v>18652</v>
      </c>
      <c r="B26489" s="53">
        <v>2014</v>
      </c>
      <c r="C26489" t="s">
        <v>1075</v>
      </c>
      <c r="D26489" t="s">
        <v>19824</v>
      </c>
    </row>
    <row r="26490" spans="1:4" ht="15">
      <c r="A26490" t="s">
        <v>18652</v>
      </c>
      <c r="B26490" s="53">
        <v>2014</v>
      </c>
      <c r="C26490" t="s">
        <v>9</v>
      </c>
      <c r="D26490" t="s">
        <v>19825</v>
      </c>
    </row>
    <row r="26491" spans="1:4" ht="15">
      <c r="A26491" t="s">
        <v>18652</v>
      </c>
      <c r="B26491" s="53">
        <v>2014</v>
      </c>
      <c r="C26491" t="s">
        <v>2575</v>
      </c>
      <c r="D26491" t="s">
        <v>19826</v>
      </c>
    </row>
    <row r="26492" spans="1:4" ht="15">
      <c r="A26492" t="s">
        <v>18652</v>
      </c>
      <c r="B26492" s="53">
        <v>2014</v>
      </c>
      <c r="C26492" t="s">
        <v>1402</v>
      </c>
      <c r="D26492" t="s">
        <v>19827</v>
      </c>
    </row>
    <row r="26493" spans="1:4" ht="15">
      <c r="A26493" t="s">
        <v>18652</v>
      </c>
      <c r="B26493" s="53">
        <v>2014</v>
      </c>
      <c r="C26493" t="s">
        <v>2428</v>
      </c>
      <c r="D26493" t="s">
        <v>19828</v>
      </c>
    </row>
    <row r="26494" spans="1:4" ht="15">
      <c r="A26494" t="s">
        <v>18652</v>
      </c>
      <c r="B26494" s="53">
        <v>2014</v>
      </c>
      <c r="C26494" t="s">
        <v>5152</v>
      </c>
      <c r="D26494" t="s">
        <v>19829</v>
      </c>
    </row>
    <row r="26495" spans="1:4" ht="15">
      <c r="A26495" t="s">
        <v>18652</v>
      </c>
      <c r="B26495" s="53">
        <v>2014</v>
      </c>
      <c r="C26495" t="s">
        <v>6934</v>
      </c>
      <c r="D26495" t="s">
        <v>19830</v>
      </c>
    </row>
    <row r="26496" spans="1:4" ht="15">
      <c r="A26496" t="s">
        <v>18652</v>
      </c>
      <c r="B26496" s="53">
        <v>2014</v>
      </c>
      <c r="C26496" t="s">
        <v>4935</v>
      </c>
      <c r="D26496" t="s">
        <v>19831</v>
      </c>
    </row>
    <row r="26497" spans="1:4" ht="15">
      <c r="A26497" t="s">
        <v>18652</v>
      </c>
      <c r="B26497" s="53">
        <v>2014</v>
      </c>
      <c r="C26497" t="s">
        <v>661</v>
      </c>
      <c r="D26497" t="s">
        <v>11841</v>
      </c>
    </row>
    <row r="26498" spans="1:4" ht="15">
      <c r="A26498" t="s">
        <v>18652</v>
      </c>
      <c r="B26498" s="53">
        <v>2014</v>
      </c>
      <c r="C26498" t="s">
        <v>5074</v>
      </c>
      <c r="D26498" t="s">
        <v>19832</v>
      </c>
    </row>
    <row r="26499" spans="1:4" ht="15">
      <c r="A26499" t="s">
        <v>18652</v>
      </c>
      <c r="B26499" s="53">
        <v>2014</v>
      </c>
      <c r="C26499" t="s">
        <v>19833</v>
      </c>
      <c r="D26499" t="s">
        <v>19834</v>
      </c>
    </row>
    <row r="26500" spans="1:4" ht="15">
      <c r="A26500" t="s">
        <v>18652</v>
      </c>
      <c r="B26500" s="53">
        <v>2014</v>
      </c>
      <c r="C26500" t="s">
        <v>4937</v>
      </c>
      <c r="D26500" t="s">
        <v>19835</v>
      </c>
    </row>
    <row r="26501" spans="1:4" ht="15">
      <c r="A26501" t="s">
        <v>18652</v>
      </c>
      <c r="B26501" s="53">
        <v>2014</v>
      </c>
      <c r="C26501" t="s">
        <v>4937</v>
      </c>
      <c r="D26501" t="s">
        <v>19836</v>
      </c>
    </row>
    <row r="26502" spans="1:4" ht="15">
      <c r="A26502" t="s">
        <v>18652</v>
      </c>
      <c r="B26502" s="53">
        <v>2014</v>
      </c>
      <c r="C26502" t="s">
        <v>4937</v>
      </c>
      <c r="D26502" t="s">
        <v>19837</v>
      </c>
    </row>
    <row r="26503" spans="1:4" ht="15">
      <c r="A26503" t="s">
        <v>18652</v>
      </c>
      <c r="B26503" s="53">
        <v>2014</v>
      </c>
      <c r="C26503" t="s">
        <v>2</v>
      </c>
      <c r="D26503" t="s">
        <v>19838</v>
      </c>
    </row>
    <row r="26504" spans="1:4" ht="15">
      <c r="A26504" t="s">
        <v>18652</v>
      </c>
      <c r="B26504" s="53">
        <v>2014</v>
      </c>
      <c r="C26504" t="s">
        <v>2</v>
      </c>
      <c r="D26504" t="s">
        <v>19832</v>
      </c>
    </row>
    <row r="26505" spans="1:4" ht="15">
      <c r="A26505" t="s">
        <v>18652</v>
      </c>
      <c r="B26505" s="53">
        <v>2014</v>
      </c>
      <c r="C26505" t="s">
        <v>2</v>
      </c>
      <c r="D26505" t="s">
        <v>19839</v>
      </c>
    </row>
    <row r="26506" spans="1:4" ht="15">
      <c r="A26506" t="s">
        <v>18652</v>
      </c>
      <c r="B26506" s="53">
        <v>2013</v>
      </c>
      <c r="C26506" t="s">
        <v>1402</v>
      </c>
      <c r="D26506" t="s">
        <v>19840</v>
      </c>
    </row>
    <row r="26507" spans="1:4" ht="15">
      <c r="A26507" t="s">
        <v>18652</v>
      </c>
      <c r="B26507" s="53">
        <v>2013</v>
      </c>
      <c r="C26507" t="s">
        <v>1402</v>
      </c>
      <c r="D26507" t="s">
        <v>19841</v>
      </c>
    </row>
    <row r="26508" spans="1:4" ht="15">
      <c r="A26508" t="s">
        <v>18652</v>
      </c>
      <c r="B26508" s="53">
        <v>2013</v>
      </c>
      <c r="C26508" t="s">
        <v>2428</v>
      </c>
      <c r="D26508" t="s">
        <v>19842</v>
      </c>
    </row>
    <row r="26509" spans="1:4" ht="15">
      <c r="A26509" t="s">
        <v>18652</v>
      </c>
      <c r="B26509" s="53">
        <v>2013</v>
      </c>
      <c r="C26509" t="s">
        <v>2428</v>
      </c>
      <c r="D26509" t="s">
        <v>19843</v>
      </c>
    </row>
    <row r="26510" spans="1:4" ht="15">
      <c r="A26510" t="s">
        <v>18652</v>
      </c>
      <c r="B26510" s="53">
        <v>2013</v>
      </c>
      <c r="C26510" t="s">
        <v>1271</v>
      </c>
      <c r="D26510" t="s">
        <v>19844</v>
      </c>
    </row>
    <row r="26511" spans="1:4" ht="15">
      <c r="A26511" t="s">
        <v>18652</v>
      </c>
      <c r="B26511" s="53">
        <v>2013</v>
      </c>
      <c r="C26511" t="s">
        <v>1271</v>
      </c>
      <c r="D26511" t="s">
        <v>19845</v>
      </c>
    </row>
    <row r="26512" spans="1:4" ht="15">
      <c r="A26512" t="s">
        <v>18652</v>
      </c>
      <c r="B26512" s="53">
        <v>2012</v>
      </c>
      <c r="C26512" t="s">
        <v>1066</v>
      </c>
      <c r="D26512" t="s">
        <v>19846</v>
      </c>
    </row>
    <row r="26513" spans="1:4" ht="15">
      <c r="A26513" t="s">
        <v>18652</v>
      </c>
      <c r="B26513" s="53">
        <v>2012</v>
      </c>
      <c r="C26513" t="s">
        <v>1075</v>
      </c>
      <c r="D26513" t="s">
        <v>6879</v>
      </c>
    </row>
    <row r="26514" spans="1:4" ht="15">
      <c r="A26514" t="s">
        <v>18652</v>
      </c>
      <c r="B26514" s="53">
        <v>2012</v>
      </c>
      <c r="C26514" t="s">
        <v>1075</v>
      </c>
      <c r="D26514" t="s">
        <v>19847</v>
      </c>
    </row>
    <row r="26515" spans="1:4" ht="15">
      <c r="A26515" t="s">
        <v>18652</v>
      </c>
      <c r="B26515" s="53">
        <v>2012</v>
      </c>
      <c r="C26515" t="s">
        <v>1259</v>
      </c>
      <c r="D26515" t="s">
        <v>19848</v>
      </c>
    </row>
    <row r="26516" spans="1:4" ht="15">
      <c r="A26516" t="s">
        <v>18652</v>
      </c>
      <c r="B26516" s="53">
        <v>2012</v>
      </c>
      <c r="C26516" t="s">
        <v>1402</v>
      </c>
      <c r="D26516" t="s">
        <v>19849</v>
      </c>
    </row>
    <row r="26517" spans="1:4" ht="15">
      <c r="A26517" t="s">
        <v>18652</v>
      </c>
      <c r="B26517" s="53">
        <v>2012</v>
      </c>
      <c r="C26517" t="s">
        <v>4938</v>
      </c>
      <c r="D26517" t="s">
        <v>19850</v>
      </c>
    </row>
    <row r="26518" spans="1:4" ht="15">
      <c r="A26518" t="s">
        <v>18652</v>
      </c>
      <c r="B26518" s="53">
        <v>2012</v>
      </c>
      <c r="C26518" t="s">
        <v>4938</v>
      </c>
      <c r="D26518" t="s">
        <v>19851</v>
      </c>
    </row>
    <row r="26519" spans="1:4" ht="15">
      <c r="A26519" t="s">
        <v>18652</v>
      </c>
      <c r="B26519" s="53">
        <v>2012</v>
      </c>
      <c r="C26519" t="s">
        <v>1230</v>
      </c>
      <c r="D26519" t="s">
        <v>19852</v>
      </c>
    </row>
    <row r="26520" spans="1:4" ht="15">
      <c r="A26520" t="s">
        <v>18652</v>
      </c>
      <c r="B26520" s="53">
        <v>2011</v>
      </c>
      <c r="C26520" t="s">
        <v>1338</v>
      </c>
      <c r="D26520" t="s">
        <v>6897</v>
      </c>
    </row>
    <row r="26521" spans="1:4" ht="15">
      <c r="A26521" t="s">
        <v>18652</v>
      </c>
      <c r="B26521" s="53">
        <v>2011</v>
      </c>
      <c r="C26521" t="s">
        <v>1075</v>
      </c>
      <c r="D26521" t="s">
        <v>19853</v>
      </c>
    </row>
    <row r="26522" spans="1:4" ht="15">
      <c r="A26522" t="s">
        <v>18652</v>
      </c>
      <c r="B26522" s="53">
        <v>2011</v>
      </c>
      <c r="C26522" t="s">
        <v>1402</v>
      </c>
      <c r="D26522" t="s">
        <v>19854</v>
      </c>
    </row>
    <row r="26523" spans="1:4" ht="15">
      <c r="A26523" t="s">
        <v>18652</v>
      </c>
      <c r="B26523" s="53">
        <v>2011</v>
      </c>
      <c r="C26523" t="s">
        <v>1402</v>
      </c>
      <c r="D26523" t="s">
        <v>19855</v>
      </c>
    </row>
    <row r="26524" spans="1:4" ht="15">
      <c r="A26524" t="s">
        <v>18652</v>
      </c>
      <c r="B26524" s="53">
        <v>2011</v>
      </c>
      <c r="C26524" t="s">
        <v>1271</v>
      </c>
      <c r="D26524" t="s">
        <v>19856</v>
      </c>
    </row>
    <row r="26525" spans="1:4" ht="15">
      <c r="A26525" t="s">
        <v>18652</v>
      </c>
      <c r="B26525" s="53">
        <v>2011</v>
      </c>
      <c r="C26525" t="s">
        <v>1230</v>
      </c>
      <c r="D26525" t="s">
        <v>19857</v>
      </c>
    </row>
    <row r="26526" spans="1:4" ht="15">
      <c r="A26526" t="s">
        <v>18652</v>
      </c>
      <c r="B26526" s="53">
        <v>2010</v>
      </c>
      <c r="C26526" t="s">
        <v>1338</v>
      </c>
      <c r="D26526" t="s">
        <v>8855</v>
      </c>
    </row>
    <row r="26527" spans="1:4" ht="15">
      <c r="A26527" t="s">
        <v>18652</v>
      </c>
      <c r="B26527" s="53">
        <v>2010</v>
      </c>
      <c r="C26527" t="s">
        <v>2661</v>
      </c>
      <c r="D26527" t="s">
        <v>19858</v>
      </c>
    </row>
    <row r="26528" spans="1:4" ht="15">
      <c r="A26528" t="s">
        <v>18652</v>
      </c>
      <c r="B26528" s="53">
        <v>2010</v>
      </c>
      <c r="C26528" t="s">
        <v>1075</v>
      </c>
      <c r="D26528" t="s">
        <v>6924</v>
      </c>
    </row>
    <row r="26529" spans="1:4" ht="15">
      <c r="A26529" t="s">
        <v>18652</v>
      </c>
      <c r="B26529" s="53">
        <v>2010</v>
      </c>
      <c r="C26529" t="s">
        <v>3292</v>
      </c>
      <c r="D26529" t="s">
        <v>19859</v>
      </c>
    </row>
    <row r="26530" spans="1:4" ht="15">
      <c r="A26530" t="s">
        <v>18652</v>
      </c>
      <c r="B26530" s="53">
        <v>2010</v>
      </c>
      <c r="C26530" t="s">
        <v>6934</v>
      </c>
      <c r="D26530" t="s">
        <v>19860</v>
      </c>
    </row>
    <row r="26531" spans="1:4" ht="15">
      <c r="A26531" t="s">
        <v>18652</v>
      </c>
      <c r="B26531" s="53">
        <v>2010</v>
      </c>
      <c r="C26531" t="s">
        <v>2052</v>
      </c>
      <c r="D26531" t="s">
        <v>19861</v>
      </c>
    </row>
    <row r="26532" spans="1:4" ht="15">
      <c r="A26532" t="s">
        <v>18652</v>
      </c>
      <c r="B26532" s="53">
        <v>2009</v>
      </c>
      <c r="C26532" t="s">
        <v>1338</v>
      </c>
      <c r="D26532" t="s">
        <v>6945</v>
      </c>
    </row>
    <row r="26533" spans="1:4" ht="15">
      <c r="A26533" t="s">
        <v>18652</v>
      </c>
      <c r="B26533" s="53">
        <v>2009</v>
      </c>
      <c r="C26533" t="s">
        <v>1338</v>
      </c>
      <c r="D26533" t="s">
        <v>6946</v>
      </c>
    </row>
    <row r="26534" spans="1:4" ht="15">
      <c r="A26534" t="s">
        <v>18652</v>
      </c>
      <c r="B26534" s="53">
        <v>2009</v>
      </c>
      <c r="C26534" t="s">
        <v>1402</v>
      </c>
      <c r="D26534" t="s">
        <v>19862</v>
      </c>
    </row>
    <row r="26535" spans="1:4" ht="15">
      <c r="A26535" t="s">
        <v>18652</v>
      </c>
      <c r="B26535" s="53">
        <v>2009</v>
      </c>
      <c r="C26535" t="s">
        <v>910</v>
      </c>
      <c r="D26535" t="s">
        <v>19863</v>
      </c>
    </row>
    <row r="26536" spans="1:4" ht="15">
      <c r="A26536" t="s">
        <v>18652</v>
      </c>
      <c r="B26536" s="53">
        <v>2008</v>
      </c>
      <c r="C26536" t="s">
        <v>1259</v>
      </c>
      <c r="D26536" t="s">
        <v>6969</v>
      </c>
    </row>
    <row r="26537" spans="1:4" ht="15">
      <c r="A26537" t="s">
        <v>18652</v>
      </c>
      <c r="B26537" s="53">
        <v>2008</v>
      </c>
      <c r="C26537" t="s">
        <v>2579</v>
      </c>
      <c r="D26537" t="s">
        <v>19864</v>
      </c>
    </row>
    <row r="26538" spans="1:4" ht="15">
      <c r="A26538" t="s">
        <v>18652</v>
      </c>
      <c r="B26538" s="53">
        <v>2008</v>
      </c>
      <c r="C26538" t="s">
        <v>1402</v>
      </c>
      <c r="D26538" t="s">
        <v>6974</v>
      </c>
    </row>
    <row r="26539" spans="1:4" ht="15">
      <c r="A26539" t="s">
        <v>18652</v>
      </c>
      <c r="B26539" s="53">
        <v>2008</v>
      </c>
      <c r="C26539" t="s">
        <v>910</v>
      </c>
      <c r="D26539" t="s">
        <v>19865</v>
      </c>
    </row>
    <row r="26540" spans="1:4" ht="15">
      <c r="A26540" t="s">
        <v>18652</v>
      </c>
      <c r="B26540" s="53">
        <v>2008</v>
      </c>
      <c r="C26540" t="s">
        <v>6979</v>
      </c>
      <c r="D26540" t="s">
        <v>6981</v>
      </c>
    </row>
    <row r="26541" spans="1:4" ht="15">
      <c r="A26541" t="s">
        <v>18652</v>
      </c>
      <c r="B26541" s="53">
        <v>2008</v>
      </c>
      <c r="C26541" t="s">
        <v>2052</v>
      </c>
      <c r="D26541" t="s">
        <v>6984</v>
      </c>
    </row>
    <row r="26542" spans="1:4" ht="15">
      <c r="A26542" t="s">
        <v>18652</v>
      </c>
      <c r="B26542" s="53">
        <v>2008</v>
      </c>
      <c r="C26542" t="s">
        <v>1055</v>
      </c>
      <c r="D26542" t="s">
        <v>6987</v>
      </c>
    </row>
    <row r="26543" spans="1:4" ht="15">
      <c r="A26543" t="s">
        <v>18652</v>
      </c>
      <c r="B26543" s="53">
        <v>2007</v>
      </c>
      <c r="C26543" t="s">
        <v>1338</v>
      </c>
      <c r="D26543" t="s">
        <v>19866</v>
      </c>
    </row>
    <row r="26544" spans="1:4" ht="15">
      <c r="A26544" t="s">
        <v>18652</v>
      </c>
      <c r="B26544" s="53">
        <v>2007</v>
      </c>
      <c r="C26544" t="s">
        <v>1402</v>
      </c>
      <c r="D26544" t="s">
        <v>19867</v>
      </c>
    </row>
    <row r="26545" spans="1:4" ht="15">
      <c r="A26545" t="s">
        <v>18652</v>
      </c>
      <c r="B26545" s="53">
        <v>2007</v>
      </c>
      <c r="C26545" t="s">
        <v>910</v>
      </c>
      <c r="D26545" t="s">
        <v>6991</v>
      </c>
    </row>
    <row r="26546" spans="1:4" ht="15">
      <c r="A26546" t="s">
        <v>18652</v>
      </c>
      <c r="B26546" s="53">
        <v>2007</v>
      </c>
      <c r="C26546" t="s">
        <v>910</v>
      </c>
      <c r="D26546" t="s">
        <v>6992</v>
      </c>
    </row>
    <row r="26547" spans="1:4" ht="15">
      <c r="A26547" t="s">
        <v>18652</v>
      </c>
      <c r="B26547" s="53">
        <v>2007</v>
      </c>
      <c r="C26547" t="s">
        <v>910</v>
      </c>
      <c r="D26547" t="s">
        <v>6993</v>
      </c>
    </row>
    <row r="26548" spans="1:4" ht="15">
      <c r="A26548" t="s">
        <v>18652</v>
      </c>
      <c r="B26548" s="53">
        <v>2007</v>
      </c>
      <c r="C26548" t="s">
        <v>6700</v>
      </c>
      <c r="D26548" t="s">
        <v>6945</v>
      </c>
    </row>
    <row r="26549" spans="1:4" ht="15">
      <c r="A26549" t="s">
        <v>18652</v>
      </c>
      <c r="B26549" s="53">
        <v>2007</v>
      </c>
      <c r="C26549" t="s">
        <v>6996</v>
      </c>
      <c r="D26549" t="s">
        <v>6997</v>
      </c>
    </row>
    <row r="26550" spans="1:4" ht="15">
      <c r="A26550" t="s">
        <v>18652</v>
      </c>
      <c r="B26550" s="53">
        <v>2007</v>
      </c>
      <c r="C26550" t="s">
        <v>6998</v>
      </c>
      <c r="D26550" t="s">
        <v>6999</v>
      </c>
    </row>
    <row r="26551" spans="1:4" ht="15">
      <c r="A26551" t="s">
        <v>18652</v>
      </c>
      <c r="B26551" s="53">
        <v>2007</v>
      </c>
      <c r="C26551" t="s">
        <v>11</v>
      </c>
      <c r="D26551" t="s">
        <v>7004</v>
      </c>
    </row>
    <row r="26552" spans="1:4" ht="15">
      <c r="A26552" t="s">
        <v>18652</v>
      </c>
      <c r="B26552" s="53">
        <v>2007</v>
      </c>
      <c r="C26552" t="s">
        <v>11</v>
      </c>
      <c r="D26552" t="s">
        <v>7005</v>
      </c>
    </row>
    <row r="26553" spans="1:4" ht="15">
      <c r="A26553" t="s">
        <v>18652</v>
      </c>
      <c r="B26553" s="53">
        <v>2006</v>
      </c>
      <c r="C26553" t="s">
        <v>1338</v>
      </c>
      <c r="D26553" t="s">
        <v>19868</v>
      </c>
    </row>
    <row r="26554" spans="1:4" ht="15">
      <c r="A26554" t="s">
        <v>18652</v>
      </c>
      <c r="B26554" s="53">
        <v>2006</v>
      </c>
      <c r="C26554" t="s">
        <v>2661</v>
      </c>
      <c r="D26554" t="s">
        <v>19869</v>
      </c>
    </row>
    <row r="26555" spans="1:4" ht="15">
      <c r="A26555" t="s">
        <v>18652</v>
      </c>
      <c r="B26555" s="53">
        <v>2006</v>
      </c>
      <c r="C26555" t="s">
        <v>2232</v>
      </c>
      <c r="D26555" t="s">
        <v>19870</v>
      </c>
    </row>
    <row r="26556" spans="1:4" ht="15">
      <c r="A26556" t="s">
        <v>18652</v>
      </c>
      <c r="B26556" s="53">
        <v>2006</v>
      </c>
      <c r="C26556" t="s">
        <v>19871</v>
      </c>
      <c r="D26556" t="s">
        <v>19872</v>
      </c>
    </row>
    <row r="26557" spans="1:4" ht="15">
      <c r="A26557" t="s">
        <v>18652</v>
      </c>
      <c r="B26557" s="53">
        <v>2006</v>
      </c>
      <c r="C26557" t="s">
        <v>1259</v>
      </c>
      <c r="D26557" t="s">
        <v>19873</v>
      </c>
    </row>
    <row r="26558" spans="1:4" ht="15">
      <c r="A26558" t="s">
        <v>18652</v>
      </c>
      <c r="B26558" s="53">
        <v>2006</v>
      </c>
      <c r="C26558" t="s">
        <v>843</v>
      </c>
      <c r="D26558" t="s">
        <v>19874</v>
      </c>
    </row>
    <row r="26559" spans="1:4" ht="15">
      <c r="A26559" t="s">
        <v>18652</v>
      </c>
      <c r="B26559" s="53">
        <v>2006</v>
      </c>
      <c r="C26559" t="s">
        <v>910</v>
      </c>
      <c r="D26559" t="s">
        <v>7015</v>
      </c>
    </row>
    <row r="26560" spans="1:4" ht="15">
      <c r="A26560" t="s">
        <v>18652</v>
      </c>
      <c r="B26560" s="53">
        <v>2006</v>
      </c>
      <c r="C26560" t="s">
        <v>910</v>
      </c>
      <c r="D26560" t="s">
        <v>7016</v>
      </c>
    </row>
    <row r="26561" spans="1:4" ht="15">
      <c r="A26561" t="s">
        <v>18652</v>
      </c>
      <c r="B26561" s="53">
        <v>2006</v>
      </c>
      <c r="C26561" t="s">
        <v>910</v>
      </c>
      <c r="D26561" t="s">
        <v>7017</v>
      </c>
    </row>
    <row r="26562" spans="1:4" ht="15">
      <c r="A26562" t="s">
        <v>18652</v>
      </c>
      <c r="B26562" s="53">
        <v>2006</v>
      </c>
      <c r="C26562" t="s">
        <v>7018</v>
      </c>
      <c r="D26562" t="s">
        <v>7019</v>
      </c>
    </row>
    <row r="26563" spans="1:4" ht="15">
      <c r="A26563" t="s">
        <v>18652</v>
      </c>
      <c r="B26563" s="53">
        <v>2006</v>
      </c>
      <c r="C26563" t="s">
        <v>7018</v>
      </c>
      <c r="D26563" t="s">
        <v>19875</v>
      </c>
    </row>
    <row r="26564" spans="1:4" ht="15">
      <c r="A26564" t="s">
        <v>18652</v>
      </c>
      <c r="B26564" s="53">
        <v>2006</v>
      </c>
      <c r="C26564" t="s">
        <v>1030</v>
      </c>
      <c r="D26564" t="s">
        <v>7020</v>
      </c>
    </row>
    <row r="26565" spans="1:4" ht="15">
      <c r="A26565" t="s">
        <v>18652</v>
      </c>
      <c r="B26565" s="53">
        <v>2006</v>
      </c>
      <c r="C26565" t="s">
        <v>2052</v>
      </c>
      <c r="D26565" t="s">
        <v>19876</v>
      </c>
    </row>
    <row r="26566" spans="1:4" ht="15">
      <c r="A26566" t="s">
        <v>18652</v>
      </c>
      <c r="B26566" s="53">
        <v>2006</v>
      </c>
      <c r="C26566" t="s">
        <v>1284</v>
      </c>
      <c r="D26566" t="s">
        <v>8879</v>
      </c>
    </row>
    <row r="26567" spans="1:4" ht="15">
      <c r="A26567" t="s">
        <v>18652</v>
      </c>
      <c r="B26567" s="53">
        <v>2006</v>
      </c>
      <c r="C26567" t="s">
        <v>7023</v>
      </c>
      <c r="D26567" t="s">
        <v>7024</v>
      </c>
    </row>
    <row r="26568" spans="1:4" ht="15">
      <c r="A26568" t="s">
        <v>18652</v>
      </c>
      <c r="B26568" s="53">
        <v>2006</v>
      </c>
      <c r="C26568" t="s">
        <v>7028</v>
      </c>
      <c r="D26568" t="s">
        <v>19877</v>
      </c>
    </row>
    <row r="26569" spans="1:4" ht="15">
      <c r="A26569" t="s">
        <v>18652</v>
      </c>
      <c r="B26569" s="53">
        <v>2006</v>
      </c>
      <c r="C26569" t="s">
        <v>19878</v>
      </c>
      <c r="D26569" t="s">
        <v>19879</v>
      </c>
    </row>
    <row r="26570" spans="1:4" ht="15">
      <c r="A26570" t="s">
        <v>18652</v>
      </c>
      <c r="B26570" s="53">
        <v>2006</v>
      </c>
      <c r="C26570" t="s">
        <v>19878</v>
      </c>
      <c r="D26570" t="s">
        <v>19880</v>
      </c>
    </row>
    <row r="26571" spans="1:4" ht="15">
      <c r="A26571" t="s">
        <v>18652</v>
      </c>
      <c r="B26571" s="53">
        <v>2005</v>
      </c>
      <c r="C26571" t="s">
        <v>10</v>
      </c>
      <c r="D26571" t="s">
        <v>19881</v>
      </c>
    </row>
    <row r="26572" spans="1:4" ht="15">
      <c r="A26572" t="s">
        <v>18652</v>
      </c>
      <c r="B26572" s="53">
        <v>2005</v>
      </c>
      <c r="C26572" t="s">
        <v>910</v>
      </c>
      <c r="D26572" t="s">
        <v>19882</v>
      </c>
    </row>
    <row r="26573" spans="1:4" ht="15">
      <c r="A26573" t="s">
        <v>18652</v>
      </c>
      <c r="B26573" s="53">
        <v>2005</v>
      </c>
      <c r="C26573" t="s">
        <v>910</v>
      </c>
      <c r="D26573" t="s">
        <v>19883</v>
      </c>
    </row>
    <row r="26574" spans="1:4" ht="15">
      <c r="A26574" t="s">
        <v>18652</v>
      </c>
      <c r="B26574" s="53">
        <v>2005</v>
      </c>
      <c r="C26574" t="s">
        <v>7050</v>
      </c>
      <c r="D26574" t="s">
        <v>19884</v>
      </c>
    </row>
    <row r="26575" spans="1:4" ht="15">
      <c r="A26575" t="s">
        <v>18652</v>
      </c>
      <c r="B26575" s="53">
        <v>2005</v>
      </c>
      <c r="C26575" t="s">
        <v>7050</v>
      </c>
      <c r="D26575" t="s">
        <v>19885</v>
      </c>
    </row>
    <row r="26576" spans="1:4" ht="15">
      <c r="A26576" t="s">
        <v>18652</v>
      </c>
      <c r="B26576" s="53">
        <v>2004</v>
      </c>
      <c r="C26576" t="s">
        <v>19886</v>
      </c>
      <c r="D26576" t="s">
        <v>19887</v>
      </c>
    </row>
    <row r="26577" spans="1:4" ht="15">
      <c r="A26577" t="s">
        <v>18652</v>
      </c>
      <c r="B26577" s="53">
        <v>2004</v>
      </c>
      <c r="C26577" t="s">
        <v>910</v>
      </c>
      <c r="D26577" t="s">
        <v>19888</v>
      </c>
    </row>
    <row r="26578" spans="1:4" ht="15">
      <c r="A26578" t="s">
        <v>18652</v>
      </c>
      <c r="B26578" s="53">
        <v>2004</v>
      </c>
      <c r="C26578" t="s">
        <v>2248</v>
      </c>
      <c r="D26578" t="s">
        <v>19889</v>
      </c>
    </row>
    <row r="26579" spans="1:4" ht="15">
      <c r="A26579" t="s">
        <v>18652</v>
      </c>
      <c r="B26579" s="53">
        <v>2004</v>
      </c>
      <c r="C26579" t="s">
        <v>1030</v>
      </c>
      <c r="D26579" t="s">
        <v>19890</v>
      </c>
    </row>
    <row r="26580" spans="1:4" ht="15">
      <c r="A26580" t="s">
        <v>18652</v>
      </c>
      <c r="B26580" s="53">
        <v>2003</v>
      </c>
      <c r="C26580" t="s">
        <v>1345</v>
      </c>
      <c r="D26580" t="s">
        <v>19891</v>
      </c>
    </row>
    <row r="26581" spans="1:4" ht="15">
      <c r="A26581" t="s">
        <v>18652</v>
      </c>
      <c r="B26581" s="53">
        <v>2003</v>
      </c>
      <c r="C26581" t="s">
        <v>7011</v>
      </c>
      <c r="D26581" t="s">
        <v>19892</v>
      </c>
    </row>
    <row r="26582" spans="1:4" ht="15">
      <c r="A26582" t="s">
        <v>18652</v>
      </c>
      <c r="B26582" s="53">
        <v>2003</v>
      </c>
      <c r="C26582" t="s">
        <v>7050</v>
      </c>
      <c r="D26582" t="s">
        <v>19893</v>
      </c>
    </row>
    <row r="26583" spans="1:4" ht="15">
      <c r="A26583" t="s">
        <v>18652</v>
      </c>
      <c r="B26583" s="53">
        <v>2002</v>
      </c>
      <c r="C26583" t="s">
        <v>910</v>
      </c>
      <c r="D26583" t="s">
        <v>19894</v>
      </c>
    </row>
    <row r="26584" spans="1:4" ht="15">
      <c r="A26584" t="s">
        <v>18648</v>
      </c>
      <c r="B26584" s="53">
        <v>2023</v>
      </c>
      <c r="C26584" t="s">
        <v>1013</v>
      </c>
      <c r="D26584" t="s">
        <v>18664</v>
      </c>
    </row>
    <row r="26585" spans="1:4" ht="15">
      <c r="A26585" t="s">
        <v>18648</v>
      </c>
      <c r="B26585" s="53">
        <v>2023</v>
      </c>
      <c r="C26585" t="s">
        <v>12</v>
      </c>
      <c r="D26585" t="s">
        <v>18665</v>
      </c>
    </row>
    <row r="26586" spans="1:4" ht="15">
      <c r="A26586" t="s">
        <v>18648</v>
      </c>
      <c r="B26586" s="53">
        <v>2023</v>
      </c>
      <c r="C26586" t="s">
        <v>617</v>
      </c>
      <c r="D26586" t="s">
        <v>18666</v>
      </c>
    </row>
    <row r="26587" spans="1:4" ht="15">
      <c r="A26587" t="s">
        <v>18648</v>
      </c>
      <c r="B26587" s="53">
        <v>2023</v>
      </c>
      <c r="C26587" t="s">
        <v>1354</v>
      </c>
      <c r="D26587" t="s">
        <v>18667</v>
      </c>
    </row>
    <row r="26588" spans="1:4" ht="15">
      <c r="A26588" t="s">
        <v>18648</v>
      </c>
      <c r="B26588" s="53">
        <v>2022</v>
      </c>
      <c r="C26588" t="s">
        <v>1333</v>
      </c>
      <c r="D26588" t="s">
        <v>18668</v>
      </c>
    </row>
    <row r="26589" spans="1:4" ht="15">
      <c r="A26589" t="s">
        <v>18648</v>
      </c>
      <c r="B26589" s="53">
        <v>2022</v>
      </c>
      <c r="C26589" t="s">
        <v>931</v>
      </c>
      <c r="D26589" t="s">
        <v>18669</v>
      </c>
    </row>
    <row r="26590" spans="1:4" ht="15">
      <c r="A26590" t="s">
        <v>18648</v>
      </c>
      <c r="B26590" s="53">
        <v>2022</v>
      </c>
      <c r="C26590" t="s">
        <v>1783</v>
      </c>
      <c r="D26590" t="s">
        <v>18670</v>
      </c>
    </row>
    <row r="26591" spans="1:4" ht="15">
      <c r="A26591" t="s">
        <v>18648</v>
      </c>
      <c r="B26591" s="53">
        <v>2022</v>
      </c>
      <c r="C26591" t="s">
        <v>2082</v>
      </c>
      <c r="D26591" t="s">
        <v>18671</v>
      </c>
    </row>
    <row r="26592" spans="1:4" ht="15">
      <c r="A26592" t="s">
        <v>18648</v>
      </c>
      <c r="B26592" s="53">
        <v>2022</v>
      </c>
      <c r="C26592" t="s">
        <v>928</v>
      </c>
      <c r="D26592" t="s">
        <v>18672</v>
      </c>
    </row>
    <row r="26593" spans="1:4" ht="15">
      <c r="A26593" t="s">
        <v>18648</v>
      </c>
      <c r="B26593" s="53">
        <v>2021</v>
      </c>
      <c r="C26593" t="s">
        <v>18673</v>
      </c>
      <c r="D26593" t="s">
        <v>18674</v>
      </c>
    </row>
    <row r="26594" spans="1:4" ht="15">
      <c r="A26594" t="s">
        <v>18648</v>
      </c>
      <c r="B26594" s="53">
        <v>2021</v>
      </c>
      <c r="C26594" t="s">
        <v>11</v>
      </c>
      <c r="D26594" t="s">
        <v>18675</v>
      </c>
    </row>
    <row r="26595" spans="1:4" ht="15">
      <c r="A26595" t="s">
        <v>18648</v>
      </c>
      <c r="B26595" s="53">
        <v>2021</v>
      </c>
      <c r="C26595" t="s">
        <v>928</v>
      </c>
      <c r="D26595" t="s">
        <v>18676</v>
      </c>
    </row>
    <row r="26596" spans="1:4" ht="15">
      <c r="A26596" t="s">
        <v>18648</v>
      </c>
      <c r="B26596" s="53">
        <v>2021</v>
      </c>
      <c r="C26596" t="s">
        <v>928</v>
      </c>
      <c r="D26596" t="s">
        <v>18677</v>
      </c>
    </row>
    <row r="26597" spans="1:4" ht="15">
      <c r="A26597" t="s">
        <v>18648</v>
      </c>
      <c r="B26597" s="53">
        <v>2020</v>
      </c>
      <c r="C26597" t="s">
        <v>16742</v>
      </c>
      <c r="D26597" t="s">
        <v>18678</v>
      </c>
    </row>
    <row r="26598" spans="1:4" ht="15">
      <c r="A26598" t="s">
        <v>18648</v>
      </c>
      <c r="B26598" s="53">
        <v>2020</v>
      </c>
      <c r="C26598" t="s">
        <v>661</v>
      </c>
      <c r="D26598" t="s">
        <v>9368</v>
      </c>
    </row>
    <row r="26599" spans="1:4" ht="15">
      <c r="A26599" t="s">
        <v>18648</v>
      </c>
      <c r="B26599" s="53">
        <v>2020</v>
      </c>
      <c r="C26599" t="s">
        <v>18679</v>
      </c>
      <c r="D26599" t="s">
        <v>18680</v>
      </c>
    </row>
    <row r="26600" spans="1:4" ht="15">
      <c r="A26600" t="s">
        <v>18648</v>
      </c>
      <c r="B26600" s="53">
        <v>2020</v>
      </c>
      <c r="C26600" t="s">
        <v>817</v>
      </c>
      <c r="D26600" t="s">
        <v>18681</v>
      </c>
    </row>
    <row r="26601" spans="1:4" ht="15">
      <c r="A26601" t="s">
        <v>18648</v>
      </c>
      <c r="B26601" s="53">
        <v>2020</v>
      </c>
      <c r="C26601" t="s">
        <v>928</v>
      </c>
      <c r="D26601" t="s">
        <v>18682</v>
      </c>
    </row>
    <row r="26602" spans="1:4" ht="15">
      <c r="A26602" t="s">
        <v>18648</v>
      </c>
      <c r="B26602" s="53">
        <v>2020</v>
      </c>
      <c r="C26602" t="s">
        <v>2</v>
      </c>
      <c r="D26602" t="s">
        <v>18683</v>
      </c>
    </row>
    <row r="26603" spans="1:4" ht="15">
      <c r="A26603" t="s">
        <v>18648</v>
      </c>
      <c r="B26603" s="53">
        <v>2019</v>
      </c>
      <c r="C26603" t="s">
        <v>1333</v>
      </c>
      <c r="D26603" t="s">
        <v>18684</v>
      </c>
    </row>
    <row r="26604" spans="1:4" ht="15">
      <c r="A26604" t="s">
        <v>18648</v>
      </c>
      <c r="B26604" s="53">
        <v>2019</v>
      </c>
      <c r="C26604" t="s">
        <v>1333</v>
      </c>
      <c r="D26604" t="s">
        <v>18685</v>
      </c>
    </row>
    <row r="26605" spans="1:4" ht="15">
      <c r="A26605" t="s">
        <v>18648</v>
      </c>
      <c r="B26605" s="53">
        <v>2019</v>
      </c>
      <c r="C26605" t="s">
        <v>595</v>
      </c>
      <c r="D26605" t="s">
        <v>18686</v>
      </c>
    </row>
    <row r="26606" spans="1:4" ht="15">
      <c r="A26606" t="s">
        <v>18648</v>
      </c>
      <c r="B26606" s="53">
        <v>2019</v>
      </c>
      <c r="C26606" t="s">
        <v>1230</v>
      </c>
      <c r="D26606" t="s">
        <v>18687</v>
      </c>
    </row>
    <row r="26607" spans="1:4" ht="15">
      <c r="A26607" t="s">
        <v>18648</v>
      </c>
      <c r="B26607" s="53">
        <v>2019</v>
      </c>
      <c r="C26607" t="s">
        <v>928</v>
      </c>
      <c r="D26607" t="s">
        <v>18688</v>
      </c>
    </row>
    <row r="26608" spans="1:4" ht="15">
      <c r="A26608" t="s">
        <v>18648</v>
      </c>
      <c r="B26608" s="53">
        <v>2019</v>
      </c>
      <c r="C26608" t="s">
        <v>1045</v>
      </c>
      <c r="D26608" t="s">
        <v>18689</v>
      </c>
    </row>
    <row r="26609" spans="1:4" ht="15">
      <c r="A26609" t="s">
        <v>18648</v>
      </c>
      <c r="B26609" s="53">
        <v>2018</v>
      </c>
      <c r="C26609" t="s">
        <v>12</v>
      </c>
      <c r="D26609" t="s">
        <v>18690</v>
      </c>
    </row>
    <row r="26610" spans="1:4" ht="15">
      <c r="A26610" t="s">
        <v>18648</v>
      </c>
      <c r="B26610" s="53">
        <v>2018</v>
      </c>
      <c r="C26610" t="s">
        <v>1354</v>
      </c>
      <c r="D26610" t="s">
        <v>18691</v>
      </c>
    </row>
    <row r="26611" spans="1:4" ht="15">
      <c r="A26611" t="s">
        <v>18648</v>
      </c>
      <c r="B26611" s="53">
        <v>2018</v>
      </c>
      <c r="C26611" t="s">
        <v>18692</v>
      </c>
      <c r="D26611" t="s">
        <v>18693</v>
      </c>
    </row>
    <row r="26612" spans="1:4" ht="15">
      <c r="A26612" t="s">
        <v>18648</v>
      </c>
      <c r="B26612" s="53">
        <v>2018</v>
      </c>
      <c r="C26612" t="s">
        <v>18692</v>
      </c>
      <c r="D26612" t="s">
        <v>18694</v>
      </c>
    </row>
    <row r="26613" spans="1:4" ht="15">
      <c r="A26613" t="s">
        <v>18648</v>
      </c>
      <c r="B26613" s="53">
        <v>2018</v>
      </c>
      <c r="C26613" t="s">
        <v>1737</v>
      </c>
      <c r="D26613" t="s">
        <v>18695</v>
      </c>
    </row>
    <row r="26614" spans="1:4" ht="15">
      <c r="A26614" t="s">
        <v>18648</v>
      </c>
      <c r="B26614" s="53">
        <v>2017</v>
      </c>
      <c r="C26614" t="s">
        <v>622</v>
      </c>
      <c r="D26614" t="s">
        <v>18696</v>
      </c>
    </row>
    <row r="26615" spans="1:4" ht="15">
      <c r="A26615" t="s">
        <v>18648</v>
      </c>
      <c r="B26615" s="53">
        <v>2017</v>
      </c>
      <c r="C26615" t="s">
        <v>12</v>
      </c>
      <c r="D26615" t="s">
        <v>18697</v>
      </c>
    </row>
    <row r="26616" spans="1:4" ht="15">
      <c r="A26616" t="s">
        <v>18648</v>
      </c>
      <c r="B26616" s="53">
        <v>2017</v>
      </c>
      <c r="C26616" t="s">
        <v>13</v>
      </c>
      <c r="D26616" t="s">
        <v>18698</v>
      </c>
    </row>
    <row r="26617" spans="1:4" ht="15">
      <c r="A26617" t="s">
        <v>18648</v>
      </c>
      <c r="B26617" s="53">
        <v>2017</v>
      </c>
      <c r="C26617" t="s">
        <v>18699</v>
      </c>
      <c r="D26617" t="s">
        <v>18700</v>
      </c>
    </row>
    <row r="26618" spans="1:4" ht="15">
      <c r="A26618" t="s">
        <v>18648</v>
      </c>
      <c r="B26618" s="53">
        <v>2017</v>
      </c>
      <c r="C26618" t="s">
        <v>817</v>
      </c>
      <c r="D26618" t="s">
        <v>18701</v>
      </c>
    </row>
    <row r="26619" spans="1:4" ht="15">
      <c r="A26619" t="s">
        <v>18648</v>
      </c>
      <c r="B26619" s="53">
        <v>2017</v>
      </c>
      <c r="C26619" t="s">
        <v>2</v>
      </c>
      <c r="D26619" t="s">
        <v>18702</v>
      </c>
    </row>
    <row r="26620" spans="1:4" ht="15">
      <c r="A26620" t="s">
        <v>18648</v>
      </c>
      <c r="B26620" s="53">
        <v>2017</v>
      </c>
      <c r="C26620" t="s">
        <v>2</v>
      </c>
      <c r="D26620" t="s">
        <v>18703</v>
      </c>
    </row>
    <row r="26621" spans="1:4" ht="15">
      <c r="A26621" t="s">
        <v>18648</v>
      </c>
      <c r="B26621" s="53">
        <v>2016</v>
      </c>
      <c r="C26621" t="s">
        <v>3</v>
      </c>
      <c r="D26621" t="s">
        <v>18704</v>
      </c>
    </row>
    <row r="26622" spans="1:4" ht="15">
      <c r="A26622" t="s">
        <v>18648</v>
      </c>
      <c r="B26622" s="53">
        <v>2016</v>
      </c>
      <c r="C26622" t="s">
        <v>595</v>
      </c>
      <c r="D26622" t="s">
        <v>18705</v>
      </c>
    </row>
    <row r="26623" spans="1:4" ht="15">
      <c r="A26623" t="s">
        <v>18648</v>
      </c>
      <c r="B26623" s="53">
        <v>2016</v>
      </c>
      <c r="C26623" t="s">
        <v>595</v>
      </c>
      <c r="D26623" t="s">
        <v>18706</v>
      </c>
    </row>
    <row r="26624" spans="1:4" ht="15">
      <c r="A26624" t="s">
        <v>18648</v>
      </c>
      <c r="B26624" s="53">
        <v>2016</v>
      </c>
      <c r="C26624" t="s">
        <v>595</v>
      </c>
      <c r="D26624" t="s">
        <v>18707</v>
      </c>
    </row>
    <row r="26625" spans="1:4" ht="15">
      <c r="A26625" t="s">
        <v>18648</v>
      </c>
      <c r="B26625" s="53">
        <v>2016</v>
      </c>
      <c r="C26625" t="s">
        <v>595</v>
      </c>
      <c r="D26625" t="s">
        <v>18708</v>
      </c>
    </row>
    <row r="26626" spans="1:4" ht="15">
      <c r="A26626" t="s">
        <v>18648</v>
      </c>
      <c r="B26626" s="53">
        <v>2016</v>
      </c>
      <c r="C26626" t="s">
        <v>1230</v>
      </c>
      <c r="D26626" t="s">
        <v>18709</v>
      </c>
    </row>
    <row r="26627" spans="1:4" ht="15">
      <c r="A26627" t="s">
        <v>18648</v>
      </c>
      <c r="B26627" s="53">
        <v>2016</v>
      </c>
      <c r="C26627" t="s">
        <v>1230</v>
      </c>
      <c r="D26627" t="s">
        <v>18710</v>
      </c>
    </row>
    <row r="26628" spans="1:4" ht="15">
      <c r="A26628" t="s">
        <v>18648</v>
      </c>
      <c r="B26628" s="53">
        <v>2016</v>
      </c>
      <c r="C26628" t="s">
        <v>1354</v>
      </c>
      <c r="D26628" t="s">
        <v>18711</v>
      </c>
    </row>
    <row r="26629" spans="1:4" ht="15">
      <c r="A26629" t="s">
        <v>18648</v>
      </c>
      <c r="B26629" s="53">
        <v>2016</v>
      </c>
      <c r="C26629" t="s">
        <v>2</v>
      </c>
      <c r="D26629" t="s">
        <v>18712</v>
      </c>
    </row>
    <row r="26630" spans="1:4" ht="15">
      <c r="A26630" t="s">
        <v>18648</v>
      </c>
      <c r="B26630" s="53">
        <v>2016</v>
      </c>
      <c r="C26630" t="s">
        <v>1737</v>
      </c>
      <c r="D26630" t="s">
        <v>18713</v>
      </c>
    </row>
    <row r="26631" spans="1:4" ht="15">
      <c r="A26631" t="s">
        <v>18648</v>
      </c>
      <c r="B26631" s="53">
        <v>2015</v>
      </c>
      <c r="C26631" t="s">
        <v>1013</v>
      </c>
      <c r="D26631" t="s">
        <v>18714</v>
      </c>
    </row>
    <row r="26632" spans="1:4" ht="15">
      <c r="A26632" t="s">
        <v>18648</v>
      </c>
      <c r="B26632" s="53">
        <v>2015</v>
      </c>
      <c r="C26632" t="s">
        <v>18715</v>
      </c>
      <c r="D26632" t="s">
        <v>18716</v>
      </c>
    </row>
    <row r="26633" spans="1:4" ht="15">
      <c r="A26633" t="s">
        <v>18648</v>
      </c>
      <c r="B26633" s="53">
        <v>2015</v>
      </c>
      <c r="C26633" t="s">
        <v>843</v>
      </c>
      <c r="D26633" t="s">
        <v>18717</v>
      </c>
    </row>
    <row r="26634" spans="1:4" ht="15">
      <c r="A26634" t="s">
        <v>18648</v>
      </c>
      <c r="B26634" s="53">
        <v>2015</v>
      </c>
      <c r="C26634" t="s">
        <v>2542</v>
      </c>
      <c r="D26634" t="s">
        <v>18718</v>
      </c>
    </row>
    <row r="26635" spans="1:4" ht="15">
      <c r="A26635" t="s">
        <v>18648</v>
      </c>
      <c r="B26635" s="53">
        <v>2015</v>
      </c>
      <c r="C26635" t="s">
        <v>817</v>
      </c>
      <c r="D26635" t="s">
        <v>18719</v>
      </c>
    </row>
    <row r="26636" spans="1:4" ht="15">
      <c r="A26636" t="s">
        <v>18648</v>
      </c>
      <c r="B26636" s="53">
        <v>2015</v>
      </c>
      <c r="C26636" t="s">
        <v>18720</v>
      </c>
      <c r="D26636" t="s">
        <v>18721</v>
      </c>
    </row>
    <row r="26637" spans="1:4" ht="15">
      <c r="A26637" t="s">
        <v>18648</v>
      </c>
      <c r="B26637" s="53">
        <v>2015</v>
      </c>
      <c r="C26637" t="s">
        <v>10</v>
      </c>
      <c r="D26637" t="s">
        <v>18720</v>
      </c>
    </row>
    <row r="26638" spans="1:4" ht="15">
      <c r="A26638" t="s">
        <v>18648</v>
      </c>
      <c r="B26638" s="53">
        <v>2015</v>
      </c>
      <c r="C26638" t="s">
        <v>1045</v>
      </c>
      <c r="D26638" t="s">
        <v>18722</v>
      </c>
    </row>
    <row r="26639" spans="1:4" ht="15">
      <c r="A26639" t="s">
        <v>18648</v>
      </c>
      <c r="B26639" s="53">
        <v>2014</v>
      </c>
      <c r="C26639" t="s">
        <v>617</v>
      </c>
      <c r="D26639" t="s">
        <v>18723</v>
      </c>
    </row>
    <row r="26640" spans="1:4" ht="15">
      <c r="A26640" t="s">
        <v>18648</v>
      </c>
      <c r="B26640" s="53">
        <v>2014</v>
      </c>
      <c r="C26640" t="s">
        <v>18724</v>
      </c>
      <c r="D26640" t="s">
        <v>18725</v>
      </c>
    </row>
    <row r="26641" spans="1:4" ht="15">
      <c r="A26641" t="s">
        <v>18648</v>
      </c>
      <c r="B26641" s="53">
        <v>2014</v>
      </c>
      <c r="C26641" t="s">
        <v>18726</v>
      </c>
      <c r="D26641" t="s">
        <v>18727</v>
      </c>
    </row>
    <row r="26642" spans="1:4" ht="15">
      <c r="A26642" t="s">
        <v>18648</v>
      </c>
      <c r="B26642" s="53">
        <v>2014</v>
      </c>
      <c r="C26642" t="s">
        <v>18728</v>
      </c>
      <c r="D26642" t="s">
        <v>18729</v>
      </c>
    </row>
    <row r="26643" spans="1:4" ht="15">
      <c r="A26643" t="s">
        <v>18648</v>
      </c>
      <c r="B26643" s="53">
        <v>2014</v>
      </c>
      <c r="C26643" t="s">
        <v>18730</v>
      </c>
      <c r="D26643" t="s">
        <v>18731</v>
      </c>
    </row>
    <row r="26644" spans="1:4" ht="15">
      <c r="A26644" t="s">
        <v>18648</v>
      </c>
      <c r="B26644" s="53">
        <v>2014</v>
      </c>
      <c r="C26644" t="s">
        <v>18732</v>
      </c>
      <c r="D26644" t="s">
        <v>18733</v>
      </c>
    </row>
    <row r="26645" spans="1:4" ht="15">
      <c r="A26645" t="s">
        <v>18648</v>
      </c>
      <c r="B26645" s="53">
        <v>2014</v>
      </c>
      <c r="C26645" t="s">
        <v>18732</v>
      </c>
      <c r="D26645" t="s">
        <v>18734</v>
      </c>
    </row>
    <row r="26646" spans="1:4" ht="15">
      <c r="A26646" t="s">
        <v>18648</v>
      </c>
      <c r="B26646" s="53">
        <v>2014</v>
      </c>
      <c r="C26646" t="s">
        <v>18735</v>
      </c>
      <c r="D26646" t="s">
        <v>18736</v>
      </c>
    </row>
    <row r="26647" spans="1:4" ht="15">
      <c r="A26647" t="s">
        <v>18648</v>
      </c>
      <c r="B26647" s="53">
        <v>2013</v>
      </c>
      <c r="C26647" t="s">
        <v>1013</v>
      </c>
      <c r="D26647" t="s">
        <v>18737</v>
      </c>
    </row>
    <row r="26648" spans="1:4" ht="15">
      <c r="A26648" t="s">
        <v>18648</v>
      </c>
      <c r="B26648" s="53">
        <v>2013</v>
      </c>
      <c r="C26648" t="s">
        <v>595</v>
      </c>
      <c r="D26648" t="s">
        <v>18738</v>
      </c>
    </row>
    <row r="26649" spans="1:4" ht="15">
      <c r="A26649" t="s">
        <v>18648</v>
      </c>
      <c r="B26649" s="53">
        <v>2013</v>
      </c>
      <c r="C26649" t="s">
        <v>817</v>
      </c>
      <c r="D26649" t="s">
        <v>18739</v>
      </c>
    </row>
    <row r="26650" spans="1:4" ht="15">
      <c r="A26650" t="s">
        <v>18648</v>
      </c>
      <c r="B26650" s="53">
        <v>2013</v>
      </c>
      <c r="C26650" t="s">
        <v>2</v>
      </c>
      <c r="D26650" t="s">
        <v>18734</v>
      </c>
    </row>
    <row r="26651" spans="1:4" ht="15">
      <c r="A26651" t="s">
        <v>18648</v>
      </c>
      <c r="B26651" s="53">
        <v>2012</v>
      </c>
      <c r="C26651" t="s">
        <v>1230</v>
      </c>
      <c r="D26651" t="s">
        <v>18740</v>
      </c>
    </row>
    <row r="26652" spans="1:4" ht="15">
      <c r="A26652" t="s">
        <v>18648</v>
      </c>
      <c r="B26652" s="53">
        <v>2012</v>
      </c>
      <c r="C26652" t="s">
        <v>1354</v>
      </c>
      <c r="D26652" t="s">
        <v>18741</v>
      </c>
    </row>
    <row r="26653" spans="1:4" ht="15">
      <c r="A26653" t="s">
        <v>18648</v>
      </c>
      <c r="B26653" s="53">
        <v>2012</v>
      </c>
      <c r="C26653" t="s">
        <v>1045</v>
      </c>
      <c r="D26653" t="s">
        <v>18742</v>
      </c>
    </row>
    <row r="26654" spans="1:4" ht="15">
      <c r="A26654" t="s">
        <v>18648</v>
      </c>
      <c r="B26654" s="53">
        <v>2011</v>
      </c>
      <c r="C26654" t="s">
        <v>1013</v>
      </c>
      <c r="D26654" t="s">
        <v>18743</v>
      </c>
    </row>
    <row r="26655" spans="1:4" ht="15">
      <c r="A26655" t="s">
        <v>18648</v>
      </c>
      <c r="B26655" s="53">
        <v>2011</v>
      </c>
      <c r="C26655" t="s">
        <v>1071</v>
      </c>
      <c r="D26655" t="s">
        <v>18744</v>
      </c>
    </row>
    <row r="26656" spans="1:4" ht="15">
      <c r="A26656" t="s">
        <v>18648</v>
      </c>
      <c r="B26656" s="53">
        <v>2011</v>
      </c>
      <c r="C26656" t="s">
        <v>18745</v>
      </c>
      <c r="D26656" t="s">
        <v>18746</v>
      </c>
    </row>
    <row r="26657" spans="1:4" ht="15">
      <c r="A26657" t="s">
        <v>18648</v>
      </c>
      <c r="B26657" s="53">
        <v>2010</v>
      </c>
      <c r="C26657" t="s">
        <v>1013</v>
      </c>
      <c r="D26657" t="s">
        <v>18747</v>
      </c>
    </row>
    <row r="26658" spans="1:4" ht="15">
      <c r="A26658" t="s">
        <v>18648</v>
      </c>
      <c r="B26658" s="53">
        <v>2010</v>
      </c>
      <c r="C26658" t="s">
        <v>595</v>
      </c>
      <c r="D26658" t="s">
        <v>18748</v>
      </c>
    </row>
    <row r="26659" spans="1:4" ht="15">
      <c r="A26659" t="s">
        <v>18648</v>
      </c>
      <c r="B26659" s="53">
        <v>2010</v>
      </c>
      <c r="C26659" t="s">
        <v>595</v>
      </c>
      <c r="D26659" t="s">
        <v>18749</v>
      </c>
    </row>
    <row r="26660" spans="1:4" ht="15">
      <c r="A26660" t="s">
        <v>18648</v>
      </c>
      <c r="B26660" s="53">
        <v>2010</v>
      </c>
      <c r="C26660" t="s">
        <v>817</v>
      </c>
      <c r="D26660" t="s">
        <v>18750</v>
      </c>
    </row>
    <row r="26661" spans="1:4" ht="15">
      <c r="A26661" t="s">
        <v>18648</v>
      </c>
      <c r="B26661" s="53">
        <v>2009</v>
      </c>
      <c r="C26661" t="s">
        <v>10</v>
      </c>
      <c r="D26661" t="s">
        <v>18751</v>
      </c>
    </row>
    <row r="26662" spans="1:4" ht="15">
      <c r="A26662" t="s">
        <v>18648</v>
      </c>
      <c r="B26662" s="53">
        <v>2009</v>
      </c>
      <c r="C26662" t="s">
        <v>7060</v>
      </c>
      <c r="D26662" t="s">
        <v>18752</v>
      </c>
    </row>
    <row r="26663" spans="1:4" ht="15">
      <c r="A26663" t="s">
        <v>18648</v>
      </c>
      <c r="B26663" s="53">
        <v>2008</v>
      </c>
      <c r="C26663" t="s">
        <v>1013</v>
      </c>
      <c r="D26663" t="s">
        <v>18753</v>
      </c>
    </row>
    <row r="26664" spans="1:4" ht="15">
      <c r="A26664" t="s">
        <v>18648</v>
      </c>
      <c r="B26664" s="53">
        <v>2008</v>
      </c>
      <c r="C26664" t="s">
        <v>595</v>
      </c>
      <c r="D26664" t="s">
        <v>18754</v>
      </c>
    </row>
    <row r="26665" spans="1:4" ht="15">
      <c r="A26665" t="s">
        <v>18648</v>
      </c>
      <c r="B26665" s="53">
        <v>2008</v>
      </c>
      <c r="C26665" t="s">
        <v>910</v>
      </c>
      <c r="D26665" t="s">
        <v>18755</v>
      </c>
    </row>
    <row r="26666" spans="1:4" ht="15">
      <c r="A26666" t="s">
        <v>18648</v>
      </c>
      <c r="B26666" s="53">
        <v>2007</v>
      </c>
      <c r="C26666" t="s">
        <v>595</v>
      </c>
      <c r="D26666" t="s">
        <v>18756</v>
      </c>
    </row>
    <row r="26667" spans="1:4" ht="15">
      <c r="A26667" t="s">
        <v>18648</v>
      </c>
      <c r="B26667" s="53">
        <v>2007</v>
      </c>
      <c r="C26667" t="s">
        <v>18757</v>
      </c>
      <c r="D26667" t="s">
        <v>18758</v>
      </c>
    </row>
    <row r="26668" spans="1:4" ht="15">
      <c r="A26668" t="s">
        <v>18648</v>
      </c>
      <c r="B26668" s="53">
        <v>2006</v>
      </c>
      <c r="C26668" t="s">
        <v>1043</v>
      </c>
      <c r="D26668" t="s">
        <v>18759</v>
      </c>
    </row>
    <row r="26669" spans="1:4" ht="15">
      <c r="A26669" t="s">
        <v>14318</v>
      </c>
      <c r="B26669" s="53">
        <v>2023</v>
      </c>
      <c r="C26669" t="s">
        <v>1433</v>
      </c>
      <c r="D26669" t="s">
        <v>14917</v>
      </c>
    </row>
    <row r="26670" spans="1:4" ht="15">
      <c r="A26670" t="s">
        <v>14318</v>
      </c>
      <c r="B26670" s="53">
        <v>2023</v>
      </c>
      <c r="C26670" t="s">
        <v>1268</v>
      </c>
      <c r="D26670" t="s">
        <v>14918</v>
      </c>
    </row>
    <row r="26671" spans="1:4" ht="15">
      <c r="A26671" t="s">
        <v>14318</v>
      </c>
      <c r="B26671" s="53">
        <v>2023</v>
      </c>
      <c r="C26671" t="s">
        <v>32</v>
      </c>
      <c r="D26671" t="s">
        <v>14919</v>
      </c>
    </row>
    <row r="26672" spans="1:4" ht="15">
      <c r="A26672" t="s">
        <v>14318</v>
      </c>
      <c r="B26672" s="53">
        <v>2023</v>
      </c>
      <c r="C26672" t="s">
        <v>2</v>
      </c>
      <c r="D26672" t="s">
        <v>14920</v>
      </c>
    </row>
    <row r="26673" spans="1:4" ht="15">
      <c r="A26673" t="s">
        <v>14318</v>
      </c>
      <c r="B26673" s="53">
        <v>2023</v>
      </c>
      <c r="C26673" t="s">
        <v>2</v>
      </c>
      <c r="D26673" t="s">
        <v>14921</v>
      </c>
    </row>
    <row r="26674" spans="1:4" ht="15">
      <c r="A26674" t="s">
        <v>14318</v>
      </c>
      <c r="B26674" s="53">
        <v>2022</v>
      </c>
      <c r="C26674" t="s">
        <v>30</v>
      </c>
      <c r="D26674" t="s">
        <v>14922</v>
      </c>
    </row>
    <row r="26675" spans="1:4" ht="15">
      <c r="A26675" t="s">
        <v>14318</v>
      </c>
      <c r="B26675" s="53">
        <v>2022</v>
      </c>
      <c r="C26675" t="s">
        <v>30</v>
      </c>
      <c r="D26675" t="s">
        <v>14923</v>
      </c>
    </row>
    <row r="26676" spans="1:4" ht="15">
      <c r="A26676" t="s">
        <v>14318</v>
      </c>
      <c r="B26676" s="53">
        <v>2022</v>
      </c>
      <c r="C26676" t="s">
        <v>616</v>
      </c>
      <c r="D26676" t="s">
        <v>14924</v>
      </c>
    </row>
    <row r="26677" spans="1:4" ht="15">
      <c r="A26677" t="s">
        <v>14318</v>
      </c>
      <c r="B26677" s="53">
        <v>2022</v>
      </c>
      <c r="C26677" t="s">
        <v>143</v>
      </c>
      <c r="D26677" t="s">
        <v>14925</v>
      </c>
    </row>
    <row r="26678" spans="1:4" ht="15">
      <c r="A26678" t="s">
        <v>14318</v>
      </c>
      <c r="B26678" s="53">
        <v>2022</v>
      </c>
      <c r="C26678" t="s">
        <v>143</v>
      </c>
      <c r="D26678" t="s">
        <v>14926</v>
      </c>
    </row>
    <row r="26679" spans="1:4" ht="15">
      <c r="A26679" t="s">
        <v>14318</v>
      </c>
      <c r="B26679" s="53">
        <v>2022</v>
      </c>
      <c r="C26679" t="s">
        <v>914</v>
      </c>
      <c r="D26679" t="s">
        <v>14927</v>
      </c>
    </row>
    <row r="26680" spans="1:4" ht="15">
      <c r="A26680" t="s">
        <v>14318</v>
      </c>
      <c r="B26680" s="53">
        <v>2022</v>
      </c>
      <c r="C26680" t="s">
        <v>989</v>
      </c>
      <c r="D26680" t="s">
        <v>14928</v>
      </c>
    </row>
    <row r="26681" spans="1:4" ht="15">
      <c r="A26681" t="s">
        <v>14318</v>
      </c>
      <c r="B26681" s="53">
        <v>2022</v>
      </c>
      <c r="C26681" t="s">
        <v>989</v>
      </c>
      <c r="D26681" t="s">
        <v>14929</v>
      </c>
    </row>
    <row r="26682" spans="1:4" ht="15">
      <c r="A26682" t="s">
        <v>14318</v>
      </c>
      <c r="B26682" s="53">
        <v>2022</v>
      </c>
      <c r="C26682" t="s">
        <v>645</v>
      </c>
      <c r="D26682" t="s">
        <v>14930</v>
      </c>
    </row>
    <row r="26683" spans="1:4" ht="15">
      <c r="A26683" t="s">
        <v>14318</v>
      </c>
      <c r="B26683" s="53">
        <v>2022</v>
      </c>
      <c r="C26683" t="s">
        <v>2</v>
      </c>
      <c r="D26683" t="s">
        <v>14931</v>
      </c>
    </row>
    <row r="26684" spans="1:4" ht="15">
      <c r="A26684" t="s">
        <v>14318</v>
      </c>
      <c r="B26684" s="53">
        <v>2021</v>
      </c>
      <c r="C26684" t="s">
        <v>14932</v>
      </c>
      <c r="D26684" t="s">
        <v>14933</v>
      </c>
    </row>
    <row r="26685" spans="1:4" ht="15">
      <c r="A26685" t="s">
        <v>14318</v>
      </c>
      <c r="B26685" s="53">
        <v>2021</v>
      </c>
      <c r="C26685" t="s">
        <v>14934</v>
      </c>
      <c r="D26685" t="s">
        <v>14935</v>
      </c>
    </row>
    <row r="26686" spans="1:4" ht="15">
      <c r="A26686" t="s">
        <v>14318</v>
      </c>
      <c r="B26686" s="53">
        <v>2021</v>
      </c>
      <c r="C26686" t="s">
        <v>143</v>
      </c>
      <c r="D26686" t="s">
        <v>14936</v>
      </c>
    </row>
    <row r="26687" spans="1:4" ht="15">
      <c r="A26687" t="s">
        <v>14318</v>
      </c>
      <c r="B26687" s="53">
        <v>2021</v>
      </c>
      <c r="C26687" t="s">
        <v>143</v>
      </c>
      <c r="D26687" t="s">
        <v>14937</v>
      </c>
    </row>
    <row r="26688" spans="1:4" ht="15">
      <c r="A26688" t="s">
        <v>14318</v>
      </c>
      <c r="B26688" s="53">
        <v>2021</v>
      </c>
      <c r="C26688" t="s">
        <v>2</v>
      </c>
      <c r="D26688" t="s">
        <v>14938</v>
      </c>
    </row>
    <row r="26689" spans="1:4" ht="15">
      <c r="A26689" t="s">
        <v>14318</v>
      </c>
      <c r="B26689" s="53">
        <v>2021</v>
      </c>
      <c r="C26689" t="s">
        <v>2</v>
      </c>
      <c r="D26689" t="s">
        <v>14939</v>
      </c>
    </row>
    <row r="26690" spans="1:4" ht="15">
      <c r="A26690" t="s">
        <v>14318</v>
      </c>
      <c r="B26690" s="53">
        <v>2021</v>
      </c>
      <c r="C26690" t="s">
        <v>2</v>
      </c>
      <c r="D26690" t="s">
        <v>14927</v>
      </c>
    </row>
    <row r="26691" spans="1:4" ht="15">
      <c r="A26691" t="s">
        <v>14318</v>
      </c>
      <c r="B26691" s="53">
        <v>2021</v>
      </c>
      <c r="C26691" t="s">
        <v>2</v>
      </c>
      <c r="D26691" t="s">
        <v>14940</v>
      </c>
    </row>
    <row r="26692" spans="1:4" ht="15">
      <c r="A26692" t="s">
        <v>14318</v>
      </c>
      <c r="B26692" s="53">
        <v>2020</v>
      </c>
      <c r="C26692" t="s">
        <v>30</v>
      </c>
      <c r="D26692" t="s">
        <v>14941</v>
      </c>
    </row>
    <row r="26693" spans="1:4" ht="15">
      <c r="A26693" t="s">
        <v>14318</v>
      </c>
      <c r="B26693" s="53">
        <v>2020</v>
      </c>
      <c r="C26693" t="s">
        <v>1433</v>
      </c>
      <c r="D26693" t="s">
        <v>14134</v>
      </c>
    </row>
    <row r="26694" spans="1:4" ht="15">
      <c r="A26694" t="s">
        <v>14318</v>
      </c>
      <c r="B26694" s="53">
        <v>2020</v>
      </c>
      <c r="C26694" t="s">
        <v>616</v>
      </c>
      <c r="D26694" t="s">
        <v>14942</v>
      </c>
    </row>
    <row r="26695" spans="1:4" ht="15">
      <c r="A26695" t="s">
        <v>14318</v>
      </c>
      <c r="B26695" s="53">
        <v>2020</v>
      </c>
      <c r="C26695" t="s">
        <v>143</v>
      </c>
      <c r="D26695" t="s">
        <v>14139</v>
      </c>
    </row>
    <row r="26696" spans="1:4" ht="15">
      <c r="A26696" t="s">
        <v>14318</v>
      </c>
      <c r="B26696" s="53">
        <v>2020</v>
      </c>
      <c r="C26696" t="s">
        <v>143</v>
      </c>
      <c r="D26696" t="s">
        <v>14943</v>
      </c>
    </row>
    <row r="26697" spans="1:4" ht="15">
      <c r="A26697" t="s">
        <v>14318</v>
      </c>
      <c r="B26697" s="53">
        <v>2020</v>
      </c>
      <c r="C26697" t="s">
        <v>143</v>
      </c>
      <c r="D26697" t="s">
        <v>14944</v>
      </c>
    </row>
    <row r="26698" spans="1:4" ht="15">
      <c r="A26698" t="s">
        <v>14318</v>
      </c>
      <c r="B26698" s="53">
        <v>2020</v>
      </c>
      <c r="C26698" t="s">
        <v>989</v>
      </c>
      <c r="D26698" t="s">
        <v>14945</v>
      </c>
    </row>
    <row r="26699" spans="1:4" ht="15">
      <c r="A26699" t="s">
        <v>14318</v>
      </c>
      <c r="B26699" s="53">
        <v>2020</v>
      </c>
      <c r="C26699" t="s">
        <v>11612</v>
      </c>
      <c r="D26699" t="s">
        <v>14946</v>
      </c>
    </row>
    <row r="26700" spans="1:4" ht="15">
      <c r="A26700" t="s">
        <v>14318</v>
      </c>
      <c r="B26700" s="53">
        <v>2020</v>
      </c>
      <c r="C26700" t="s">
        <v>780</v>
      </c>
      <c r="D26700" t="s">
        <v>14947</v>
      </c>
    </row>
    <row r="26701" spans="1:4" ht="15">
      <c r="A26701" t="s">
        <v>14318</v>
      </c>
      <c r="B26701" s="53">
        <v>2020</v>
      </c>
      <c r="C26701" t="s">
        <v>780</v>
      </c>
      <c r="D26701" t="s">
        <v>14948</v>
      </c>
    </row>
    <row r="26702" spans="1:4" ht="15">
      <c r="A26702" t="s">
        <v>14318</v>
      </c>
      <c r="B26702" s="53">
        <v>2020</v>
      </c>
      <c r="C26702" t="s">
        <v>2</v>
      </c>
      <c r="D26702" t="s">
        <v>14949</v>
      </c>
    </row>
    <row r="26703" spans="1:4" ht="15">
      <c r="A26703" t="s">
        <v>14318</v>
      </c>
      <c r="B26703" s="53">
        <v>2020</v>
      </c>
      <c r="C26703" t="s">
        <v>2</v>
      </c>
      <c r="D26703" t="s">
        <v>14950</v>
      </c>
    </row>
    <row r="26704" spans="1:4" ht="15">
      <c r="A26704" t="s">
        <v>14318</v>
      </c>
      <c r="B26704" s="53">
        <v>2020</v>
      </c>
      <c r="C26704" t="s">
        <v>2</v>
      </c>
      <c r="D26704" t="s">
        <v>14951</v>
      </c>
    </row>
    <row r="26705" spans="1:4" ht="15">
      <c r="A26705" t="s">
        <v>14318</v>
      </c>
      <c r="B26705" s="53">
        <v>2020</v>
      </c>
      <c r="C26705" t="s">
        <v>2</v>
      </c>
      <c r="D26705" t="s">
        <v>14952</v>
      </c>
    </row>
    <row r="26706" spans="1:4" ht="15">
      <c r="A26706" t="s">
        <v>14318</v>
      </c>
      <c r="B26706" s="53">
        <v>2020</v>
      </c>
      <c r="C26706" t="s">
        <v>2</v>
      </c>
      <c r="D26706" t="s">
        <v>14146</v>
      </c>
    </row>
    <row r="26707" spans="1:4" ht="15">
      <c r="A26707" t="s">
        <v>14318</v>
      </c>
      <c r="B26707" s="53">
        <v>2020</v>
      </c>
      <c r="C26707" t="s">
        <v>2</v>
      </c>
      <c r="D26707" t="s">
        <v>14945</v>
      </c>
    </row>
    <row r="26708" spans="1:4" ht="15">
      <c r="A26708" t="s">
        <v>14318</v>
      </c>
      <c r="B26708" s="53">
        <v>2019</v>
      </c>
      <c r="C26708" t="s">
        <v>143</v>
      </c>
      <c r="D26708" t="s">
        <v>14953</v>
      </c>
    </row>
    <row r="26709" spans="1:4" ht="15">
      <c r="A26709" t="s">
        <v>14318</v>
      </c>
      <c r="B26709" s="53">
        <v>2019</v>
      </c>
      <c r="C26709" t="s">
        <v>50</v>
      </c>
      <c r="D26709" t="s">
        <v>14954</v>
      </c>
    </row>
    <row r="26710" spans="1:4" ht="15">
      <c r="A26710" t="s">
        <v>14318</v>
      </c>
      <c r="B26710" s="53">
        <v>2019</v>
      </c>
      <c r="C26710" t="s">
        <v>642</v>
      </c>
      <c r="D26710" t="s">
        <v>14955</v>
      </c>
    </row>
    <row r="26711" spans="1:4" ht="15">
      <c r="A26711" t="s">
        <v>14318</v>
      </c>
      <c r="B26711" s="53">
        <v>2019</v>
      </c>
      <c r="C26711" t="s">
        <v>642</v>
      </c>
      <c r="D26711" t="s">
        <v>14956</v>
      </c>
    </row>
    <row r="26712" spans="1:4" ht="15">
      <c r="A26712" t="s">
        <v>14318</v>
      </c>
      <c r="B26712" s="53">
        <v>2019</v>
      </c>
      <c r="C26712" t="s">
        <v>642</v>
      </c>
      <c r="D26712" t="s">
        <v>14957</v>
      </c>
    </row>
    <row r="26713" spans="1:4" ht="15">
      <c r="A26713" t="s">
        <v>14318</v>
      </c>
      <c r="B26713" s="53">
        <v>2019</v>
      </c>
      <c r="C26713" t="s">
        <v>642</v>
      </c>
      <c r="D26713" t="s">
        <v>14958</v>
      </c>
    </row>
    <row r="26714" spans="1:4" ht="15">
      <c r="A26714" t="s">
        <v>14318</v>
      </c>
      <c r="B26714" s="53">
        <v>2019</v>
      </c>
      <c r="C26714" t="s">
        <v>642</v>
      </c>
      <c r="D26714" t="s">
        <v>14959</v>
      </c>
    </row>
    <row r="26715" spans="1:4" ht="15">
      <c r="A26715" t="s">
        <v>14318</v>
      </c>
      <c r="B26715" s="53">
        <v>2019</v>
      </c>
      <c r="C26715" t="s">
        <v>194</v>
      </c>
      <c r="D26715" t="s">
        <v>14960</v>
      </c>
    </row>
    <row r="26716" spans="1:4" ht="15">
      <c r="A26716" t="s">
        <v>14318</v>
      </c>
      <c r="B26716" s="53">
        <v>2019</v>
      </c>
      <c r="C26716" t="s">
        <v>194</v>
      </c>
      <c r="D26716" t="s">
        <v>14961</v>
      </c>
    </row>
    <row r="26717" spans="1:4" ht="15">
      <c r="A26717" t="s">
        <v>14318</v>
      </c>
      <c r="B26717" s="53">
        <v>2019</v>
      </c>
      <c r="C26717" t="s">
        <v>989</v>
      </c>
      <c r="D26717" t="s">
        <v>14962</v>
      </c>
    </row>
    <row r="26718" spans="1:4" ht="15">
      <c r="A26718" t="s">
        <v>14318</v>
      </c>
      <c r="B26718" s="53">
        <v>2019</v>
      </c>
      <c r="C26718" t="s">
        <v>26</v>
      </c>
      <c r="D26718" t="s">
        <v>14940</v>
      </c>
    </row>
    <row r="26719" spans="1:4" ht="15">
      <c r="A26719" t="s">
        <v>14318</v>
      </c>
      <c r="B26719" s="53">
        <v>2019</v>
      </c>
      <c r="C26719" t="s">
        <v>2</v>
      </c>
      <c r="D26719" t="s">
        <v>14963</v>
      </c>
    </row>
    <row r="26720" spans="1:4" ht="15">
      <c r="A26720" t="s">
        <v>14318</v>
      </c>
      <c r="B26720" s="53">
        <v>2019</v>
      </c>
      <c r="C26720" t="s">
        <v>2</v>
      </c>
      <c r="D26720" t="s">
        <v>14956</v>
      </c>
    </row>
    <row r="26721" spans="1:4" ht="15">
      <c r="A26721" t="s">
        <v>14318</v>
      </c>
      <c r="B26721" s="53">
        <v>2019</v>
      </c>
      <c r="C26721" t="s">
        <v>2</v>
      </c>
      <c r="D26721" t="s">
        <v>14160</v>
      </c>
    </row>
    <row r="26722" spans="1:4" ht="15">
      <c r="A26722" t="s">
        <v>14318</v>
      </c>
      <c r="B26722" s="53">
        <v>2018</v>
      </c>
      <c r="C26722" t="s">
        <v>701</v>
      </c>
      <c r="D26722" t="s">
        <v>14964</v>
      </c>
    </row>
    <row r="26723" spans="1:4" ht="15">
      <c r="A26723" t="s">
        <v>14318</v>
      </c>
      <c r="B26723" s="53">
        <v>2018</v>
      </c>
      <c r="C26723" t="s">
        <v>194</v>
      </c>
      <c r="D26723" t="s">
        <v>14965</v>
      </c>
    </row>
    <row r="26724" spans="1:4" ht="15">
      <c r="A26724" t="s">
        <v>14318</v>
      </c>
      <c r="B26724" s="53">
        <v>2018</v>
      </c>
      <c r="C26724" t="s">
        <v>989</v>
      </c>
      <c r="D26724" t="s">
        <v>14966</v>
      </c>
    </row>
    <row r="26725" spans="1:4" ht="15">
      <c r="A26725" t="s">
        <v>14318</v>
      </c>
      <c r="B26725" s="53">
        <v>2018</v>
      </c>
      <c r="C26725" t="s">
        <v>645</v>
      </c>
      <c r="D26725" t="s">
        <v>14967</v>
      </c>
    </row>
    <row r="26726" spans="1:4" ht="15">
      <c r="A26726" t="s">
        <v>14318</v>
      </c>
      <c r="B26726" s="53">
        <v>2018</v>
      </c>
      <c r="C26726" t="s">
        <v>14968</v>
      </c>
      <c r="D26726" t="s">
        <v>14969</v>
      </c>
    </row>
    <row r="26727" spans="1:4" ht="15">
      <c r="A26727" t="s">
        <v>14318</v>
      </c>
      <c r="B26727" s="53">
        <v>2018</v>
      </c>
      <c r="C26727" t="s">
        <v>2</v>
      </c>
      <c r="D26727" t="s">
        <v>14970</v>
      </c>
    </row>
    <row r="26728" spans="1:4" ht="15">
      <c r="A26728" t="s">
        <v>14318</v>
      </c>
      <c r="B26728" s="53">
        <v>2017</v>
      </c>
      <c r="C26728" t="s">
        <v>1293</v>
      </c>
      <c r="D26728" t="s">
        <v>14971</v>
      </c>
    </row>
    <row r="26729" spans="1:4" ht="15">
      <c r="A26729" t="s">
        <v>14318</v>
      </c>
      <c r="B26729" s="53">
        <v>2017</v>
      </c>
      <c r="C26729" t="s">
        <v>594</v>
      </c>
      <c r="D26729" t="s">
        <v>14972</v>
      </c>
    </row>
    <row r="26730" spans="1:4" ht="15">
      <c r="A26730" t="s">
        <v>14318</v>
      </c>
      <c r="B26730" s="53">
        <v>2017</v>
      </c>
      <c r="C26730" t="s">
        <v>919</v>
      </c>
      <c r="D26730" t="s">
        <v>14973</v>
      </c>
    </row>
    <row r="26731" spans="1:4" ht="15">
      <c r="A26731" t="s">
        <v>14318</v>
      </c>
      <c r="B26731" s="53">
        <v>2016</v>
      </c>
      <c r="C26731" t="s">
        <v>914</v>
      </c>
      <c r="D26731" t="s">
        <v>14974</v>
      </c>
    </row>
    <row r="26732" spans="1:4" ht="15">
      <c r="A26732" t="s">
        <v>14318</v>
      </c>
      <c r="B26732" s="53">
        <v>2016</v>
      </c>
      <c r="C26732" t="s">
        <v>775</v>
      </c>
      <c r="D26732" t="s">
        <v>14975</v>
      </c>
    </row>
    <row r="26733" spans="1:4" ht="15">
      <c r="A26733" t="s">
        <v>14318</v>
      </c>
      <c r="B26733" s="53">
        <v>2016</v>
      </c>
      <c r="C26733" t="s">
        <v>701</v>
      </c>
      <c r="D26733" t="s">
        <v>14976</v>
      </c>
    </row>
    <row r="26734" spans="1:4" ht="15">
      <c r="A26734" t="s">
        <v>14318</v>
      </c>
      <c r="B26734" s="53">
        <v>2015</v>
      </c>
      <c r="C26734" t="s">
        <v>30</v>
      </c>
      <c r="D26734" t="s">
        <v>14977</v>
      </c>
    </row>
    <row r="26735" spans="1:4" ht="15">
      <c r="A26735" t="s">
        <v>14318</v>
      </c>
      <c r="B26735" s="53">
        <v>2014</v>
      </c>
      <c r="C26735" t="s">
        <v>143</v>
      </c>
      <c r="D26735" t="s">
        <v>14978</v>
      </c>
    </row>
    <row r="26736" spans="1:4" ht="15">
      <c r="A26736" t="s">
        <v>14318</v>
      </c>
      <c r="B26736" s="53">
        <v>2014</v>
      </c>
      <c r="C26736" t="s">
        <v>194</v>
      </c>
      <c r="D26736" t="s">
        <v>14979</v>
      </c>
    </row>
    <row r="26737" spans="1:4" ht="15">
      <c r="A26737" t="s">
        <v>14318</v>
      </c>
      <c r="B26737" s="53">
        <v>2014</v>
      </c>
      <c r="C26737" t="s">
        <v>1289</v>
      </c>
      <c r="D26737" t="s">
        <v>14980</v>
      </c>
    </row>
    <row r="26738" spans="1:4" ht="15">
      <c r="A26738" t="s">
        <v>14318</v>
      </c>
      <c r="B26738" s="53">
        <v>2013</v>
      </c>
      <c r="C26738" t="s">
        <v>30</v>
      </c>
      <c r="D26738" t="s">
        <v>14981</v>
      </c>
    </row>
    <row r="26739" spans="1:4" ht="15">
      <c r="A26739" t="s">
        <v>14318</v>
      </c>
      <c r="B26739" s="53">
        <v>2013</v>
      </c>
      <c r="C26739" t="s">
        <v>7</v>
      </c>
      <c r="D26739" t="s">
        <v>14982</v>
      </c>
    </row>
    <row r="26740" spans="1:4" ht="15">
      <c r="A26740" t="s">
        <v>14318</v>
      </c>
      <c r="B26740" s="53">
        <v>2013</v>
      </c>
      <c r="C26740" t="s">
        <v>14</v>
      </c>
      <c r="D26740" t="s">
        <v>14983</v>
      </c>
    </row>
    <row r="26741" spans="1:4" ht="15">
      <c r="A26741" t="s">
        <v>14318</v>
      </c>
      <c r="B26741" s="53">
        <v>2012</v>
      </c>
      <c r="C26741" t="s">
        <v>1291</v>
      </c>
      <c r="D26741" t="s">
        <v>14984</v>
      </c>
    </row>
    <row r="26742" spans="1:4" ht="15">
      <c r="A26742" t="s">
        <v>5974</v>
      </c>
      <c r="B26742" s="53">
        <v>2023</v>
      </c>
      <c r="C26742" t="s">
        <v>227</v>
      </c>
      <c r="D26742" t="s">
        <v>635</v>
      </c>
    </row>
    <row r="26743" spans="1:4" ht="15">
      <c r="A26743" t="s">
        <v>5974</v>
      </c>
      <c r="B26743" s="53">
        <v>2023</v>
      </c>
      <c r="C26743" t="s">
        <v>65</v>
      </c>
      <c r="D26743" t="s">
        <v>636</v>
      </c>
    </row>
    <row r="26744" spans="1:4" ht="15">
      <c r="A26744" t="s">
        <v>5974</v>
      </c>
      <c r="B26744" s="53">
        <v>2023</v>
      </c>
      <c r="C26744" t="s">
        <v>637</v>
      </c>
      <c r="D26744" t="s">
        <v>638</v>
      </c>
    </row>
    <row r="26745" spans="1:4" ht="15">
      <c r="A26745" t="s">
        <v>5974</v>
      </c>
      <c r="B26745" s="53">
        <v>2022</v>
      </c>
      <c r="C26745" t="s">
        <v>45</v>
      </c>
      <c r="D26745" t="s">
        <v>639</v>
      </c>
    </row>
    <row r="26746" spans="1:4" ht="15">
      <c r="A26746" t="s">
        <v>5974</v>
      </c>
      <c r="B26746" s="53">
        <v>2022</v>
      </c>
      <c r="C26746" t="s">
        <v>640</v>
      </c>
      <c r="D26746" t="s">
        <v>641</v>
      </c>
    </row>
    <row r="26747" spans="1:4" ht="15">
      <c r="A26747" t="s">
        <v>5974</v>
      </c>
      <c r="B26747" s="53">
        <v>2022</v>
      </c>
      <c r="C26747" t="s">
        <v>642</v>
      </c>
      <c r="D26747" t="s">
        <v>643</v>
      </c>
    </row>
    <row r="26748" spans="1:4" ht="15">
      <c r="A26748" t="s">
        <v>5974</v>
      </c>
      <c r="B26748" s="53">
        <v>2022</v>
      </c>
      <c r="C26748" t="s">
        <v>61</v>
      </c>
      <c r="D26748" t="s">
        <v>644</v>
      </c>
    </row>
    <row r="26749" spans="1:4" ht="15">
      <c r="A26749" t="s">
        <v>5974</v>
      </c>
      <c r="B26749" s="53">
        <v>2022</v>
      </c>
      <c r="C26749" t="s">
        <v>645</v>
      </c>
      <c r="D26749" t="s">
        <v>646</v>
      </c>
    </row>
    <row r="26750" spans="1:4" ht="15">
      <c r="A26750" t="s">
        <v>5974</v>
      </c>
      <c r="B26750" s="53">
        <v>2022</v>
      </c>
      <c r="C26750" t="s">
        <v>645</v>
      </c>
      <c r="D26750" t="s">
        <v>647</v>
      </c>
    </row>
    <row r="26751" spans="1:4" ht="15">
      <c r="A26751" t="s">
        <v>5974</v>
      </c>
      <c r="B26751" s="53">
        <v>2022</v>
      </c>
      <c r="C26751" t="s">
        <v>648</v>
      </c>
      <c r="D26751" t="s">
        <v>649</v>
      </c>
    </row>
    <row r="26752" spans="1:4" ht="15">
      <c r="A26752" t="s">
        <v>5974</v>
      </c>
      <c r="B26752" s="53">
        <v>2022</v>
      </c>
      <c r="C26752" t="s">
        <v>648</v>
      </c>
      <c r="D26752" t="s">
        <v>650</v>
      </c>
    </row>
    <row r="26753" spans="1:4" ht="15">
      <c r="A26753" t="s">
        <v>5974</v>
      </c>
      <c r="B26753" s="53">
        <v>2021</v>
      </c>
      <c r="C26753" t="s">
        <v>622</v>
      </c>
      <c r="D26753" t="s">
        <v>651</v>
      </c>
    </row>
    <row r="26754" spans="1:4" ht="15">
      <c r="A26754" t="s">
        <v>5974</v>
      </c>
      <c r="B26754" s="53">
        <v>2021</v>
      </c>
      <c r="C26754" t="s">
        <v>652</v>
      </c>
      <c r="D26754" t="s">
        <v>653</v>
      </c>
    </row>
    <row r="26755" spans="1:4" ht="15">
      <c r="A26755" t="s">
        <v>5974</v>
      </c>
      <c r="B26755" s="53">
        <v>2021</v>
      </c>
      <c r="C26755" t="s">
        <v>654</v>
      </c>
      <c r="D26755" t="s">
        <v>655</v>
      </c>
    </row>
    <row r="26756" spans="1:4" ht="15">
      <c r="A26756" t="s">
        <v>5974</v>
      </c>
      <c r="B26756" s="53">
        <v>2021</v>
      </c>
      <c r="C26756" t="s">
        <v>656</v>
      </c>
      <c r="D26756" t="s">
        <v>657</v>
      </c>
    </row>
    <row r="26757" spans="1:4" ht="15">
      <c r="A26757" t="s">
        <v>5974</v>
      </c>
      <c r="B26757" s="53">
        <v>2021</v>
      </c>
      <c r="C26757" t="s">
        <v>50</v>
      </c>
      <c r="D26757" t="s">
        <v>658</v>
      </c>
    </row>
    <row r="26758" spans="1:4" ht="15">
      <c r="A26758" t="s">
        <v>5974</v>
      </c>
      <c r="B26758" s="53">
        <v>2021</v>
      </c>
      <c r="C26758" t="s">
        <v>642</v>
      </c>
      <c r="D26758" t="s">
        <v>659</v>
      </c>
    </row>
    <row r="26759" spans="1:4" ht="15">
      <c r="A26759" t="s">
        <v>5974</v>
      </c>
      <c r="B26759" s="53">
        <v>2021</v>
      </c>
      <c r="C26759" t="s">
        <v>642</v>
      </c>
      <c r="D26759" t="s">
        <v>660</v>
      </c>
    </row>
    <row r="26760" spans="1:4" ht="15">
      <c r="A26760" t="s">
        <v>5974</v>
      </c>
      <c r="B26760" s="53">
        <v>2021</v>
      </c>
      <c r="C26760" t="s">
        <v>661</v>
      </c>
      <c r="D26760" t="s">
        <v>662</v>
      </c>
    </row>
    <row r="26761" spans="1:4" ht="15">
      <c r="A26761" t="s">
        <v>5974</v>
      </c>
      <c r="B26761" s="53">
        <v>2021</v>
      </c>
      <c r="C26761" t="s">
        <v>661</v>
      </c>
      <c r="D26761" t="s">
        <v>663</v>
      </c>
    </row>
    <row r="26762" spans="1:4" ht="15">
      <c r="A26762" t="s">
        <v>5974</v>
      </c>
      <c r="B26762" s="53">
        <v>2021</v>
      </c>
      <c r="C26762" t="s">
        <v>661</v>
      </c>
      <c r="D26762" t="s">
        <v>664</v>
      </c>
    </row>
    <row r="26763" spans="1:4" ht="15">
      <c r="A26763" t="s">
        <v>5974</v>
      </c>
      <c r="B26763" s="53">
        <v>2021</v>
      </c>
      <c r="C26763" t="s">
        <v>648</v>
      </c>
      <c r="D26763" t="s">
        <v>665</v>
      </c>
    </row>
    <row r="26764" spans="1:4" ht="15">
      <c r="A26764" t="s">
        <v>5974</v>
      </c>
      <c r="B26764" s="53">
        <v>2021</v>
      </c>
      <c r="C26764" t="s">
        <v>648</v>
      </c>
      <c r="D26764" t="s">
        <v>666</v>
      </c>
    </row>
    <row r="26765" spans="1:4" ht="15">
      <c r="A26765" t="s">
        <v>5974</v>
      </c>
      <c r="B26765" s="53">
        <v>2021</v>
      </c>
      <c r="C26765" t="s">
        <v>648</v>
      </c>
      <c r="D26765" t="s">
        <v>667</v>
      </c>
    </row>
    <row r="26766" spans="1:4" ht="15">
      <c r="A26766" t="s">
        <v>5974</v>
      </c>
      <c r="B26766" s="53">
        <v>2021</v>
      </c>
      <c r="C26766" t="s">
        <v>648</v>
      </c>
      <c r="D26766" t="s">
        <v>668</v>
      </c>
    </row>
    <row r="26767" spans="1:4" ht="15">
      <c r="A26767" t="s">
        <v>5974</v>
      </c>
      <c r="B26767" s="53">
        <v>2021</v>
      </c>
      <c r="C26767" t="s">
        <v>648</v>
      </c>
      <c r="D26767" t="s">
        <v>669</v>
      </c>
    </row>
    <row r="26768" spans="1:4" ht="15">
      <c r="A26768" t="s">
        <v>5974</v>
      </c>
      <c r="B26768" s="53">
        <v>2021</v>
      </c>
      <c r="C26768" t="s">
        <v>2</v>
      </c>
      <c r="D26768" t="s">
        <v>663</v>
      </c>
    </row>
    <row r="26769" spans="1:4" ht="15">
      <c r="A26769" t="s">
        <v>5974</v>
      </c>
      <c r="B26769" s="53">
        <v>2020</v>
      </c>
      <c r="C26769" t="s">
        <v>670</v>
      </c>
      <c r="D26769" t="s">
        <v>671</v>
      </c>
    </row>
    <row r="26770" spans="1:4" ht="15">
      <c r="A26770" t="s">
        <v>5974</v>
      </c>
      <c r="B26770" s="53">
        <v>2020</v>
      </c>
      <c r="C26770" t="s">
        <v>30</v>
      </c>
      <c r="D26770" t="s">
        <v>672</v>
      </c>
    </row>
    <row r="26771" spans="1:4" ht="15">
      <c r="A26771" t="s">
        <v>5974</v>
      </c>
      <c r="B26771" s="53">
        <v>2020</v>
      </c>
      <c r="C26771" t="s">
        <v>622</v>
      </c>
      <c r="D26771" t="s">
        <v>673</v>
      </c>
    </row>
    <row r="26772" spans="1:4" ht="15">
      <c r="A26772" t="s">
        <v>5974</v>
      </c>
      <c r="B26772" s="53">
        <v>2020</v>
      </c>
      <c r="C26772" t="s">
        <v>622</v>
      </c>
      <c r="D26772" t="s">
        <v>674</v>
      </c>
    </row>
    <row r="26773" spans="1:4" ht="15">
      <c r="A26773" t="s">
        <v>5974</v>
      </c>
      <c r="B26773" s="53">
        <v>2020</v>
      </c>
      <c r="C26773" t="s">
        <v>45</v>
      </c>
      <c r="D26773" t="s">
        <v>675</v>
      </c>
    </row>
    <row r="26774" spans="1:4" ht="15">
      <c r="A26774" t="s">
        <v>5974</v>
      </c>
      <c r="B26774" s="53">
        <v>2020</v>
      </c>
      <c r="C26774" t="s">
        <v>45</v>
      </c>
      <c r="D26774" t="s">
        <v>676</v>
      </c>
    </row>
    <row r="26775" spans="1:4" ht="15">
      <c r="A26775" t="s">
        <v>5974</v>
      </c>
      <c r="B26775" s="53">
        <v>2020</v>
      </c>
      <c r="C26775" t="s">
        <v>642</v>
      </c>
      <c r="D26775" t="s">
        <v>677</v>
      </c>
    </row>
    <row r="26776" spans="1:4" ht="15">
      <c r="A26776" t="s">
        <v>5974</v>
      </c>
      <c r="B26776" s="53">
        <v>2020</v>
      </c>
      <c r="C26776" t="s">
        <v>642</v>
      </c>
      <c r="D26776" t="s">
        <v>678</v>
      </c>
    </row>
    <row r="26777" spans="1:4" ht="15">
      <c r="A26777" t="s">
        <v>5974</v>
      </c>
      <c r="B26777" s="53">
        <v>2020</v>
      </c>
      <c r="C26777" t="s">
        <v>645</v>
      </c>
      <c r="D26777" t="s">
        <v>679</v>
      </c>
    </row>
    <row r="26778" spans="1:4" ht="15">
      <c r="A26778" t="s">
        <v>5974</v>
      </c>
      <c r="B26778" s="53">
        <v>2019</v>
      </c>
      <c r="C26778" t="s">
        <v>622</v>
      </c>
      <c r="D26778" t="s">
        <v>680</v>
      </c>
    </row>
    <row r="26779" spans="1:4" ht="15">
      <c r="A26779" t="s">
        <v>5974</v>
      </c>
      <c r="B26779" s="53">
        <v>2019</v>
      </c>
      <c r="C26779" t="s">
        <v>681</v>
      </c>
      <c r="D26779" t="s">
        <v>682</v>
      </c>
    </row>
    <row r="26780" spans="1:4" ht="15">
      <c r="A26780" t="s">
        <v>5974</v>
      </c>
      <c r="B26780" s="53">
        <v>2019</v>
      </c>
      <c r="C26780" t="s">
        <v>681</v>
      </c>
      <c r="D26780" t="s">
        <v>683</v>
      </c>
    </row>
    <row r="26781" spans="1:4" ht="15">
      <c r="A26781" t="s">
        <v>5974</v>
      </c>
      <c r="B26781" s="53">
        <v>2019</v>
      </c>
      <c r="C26781" t="s">
        <v>642</v>
      </c>
      <c r="D26781" t="s">
        <v>684</v>
      </c>
    </row>
    <row r="26782" spans="1:4" ht="15">
      <c r="A26782" t="s">
        <v>5974</v>
      </c>
      <c r="B26782" s="53">
        <v>2019</v>
      </c>
      <c r="C26782" t="s">
        <v>661</v>
      </c>
      <c r="D26782" t="s">
        <v>685</v>
      </c>
    </row>
    <row r="26783" spans="1:4" ht="15">
      <c r="A26783" t="s">
        <v>5974</v>
      </c>
      <c r="B26783" s="53">
        <v>2019</v>
      </c>
      <c r="C26783" t="s">
        <v>645</v>
      </c>
      <c r="D26783" t="s">
        <v>686</v>
      </c>
    </row>
    <row r="26784" spans="1:4" ht="15">
      <c r="A26784" t="s">
        <v>5974</v>
      </c>
      <c r="B26784" s="53">
        <v>2019</v>
      </c>
      <c r="C26784" t="s">
        <v>687</v>
      </c>
      <c r="D26784" t="s">
        <v>688</v>
      </c>
    </row>
    <row r="26785" spans="1:4" ht="15">
      <c r="A26785" t="s">
        <v>5974</v>
      </c>
      <c r="B26785" s="53">
        <v>2019</v>
      </c>
      <c r="C26785" t="s">
        <v>687</v>
      </c>
      <c r="D26785" t="s">
        <v>689</v>
      </c>
    </row>
    <row r="26786" spans="1:4" ht="15">
      <c r="A26786" t="s">
        <v>5974</v>
      </c>
      <c r="B26786" s="53">
        <v>2019</v>
      </c>
      <c r="C26786" t="s">
        <v>648</v>
      </c>
      <c r="D26786" t="s">
        <v>690</v>
      </c>
    </row>
    <row r="26787" spans="1:4" ht="15">
      <c r="A26787" t="s">
        <v>5974</v>
      </c>
      <c r="B26787" s="53">
        <v>2019</v>
      </c>
      <c r="C26787" t="s">
        <v>648</v>
      </c>
      <c r="D26787" t="s">
        <v>691</v>
      </c>
    </row>
    <row r="26788" spans="1:4" ht="15">
      <c r="A26788" t="s">
        <v>5974</v>
      </c>
      <c r="B26788" s="53">
        <v>2019</v>
      </c>
      <c r="C26788" t="s">
        <v>648</v>
      </c>
      <c r="D26788" t="s">
        <v>692</v>
      </c>
    </row>
    <row r="26789" spans="1:4" ht="15">
      <c r="A26789" t="s">
        <v>5974</v>
      </c>
      <c r="B26789" s="53">
        <v>2019</v>
      </c>
      <c r="C26789" t="s">
        <v>648</v>
      </c>
      <c r="D26789" t="s">
        <v>693</v>
      </c>
    </row>
    <row r="26790" spans="1:4" ht="15">
      <c r="A26790" t="s">
        <v>5974</v>
      </c>
      <c r="B26790" s="53">
        <v>2019</v>
      </c>
      <c r="C26790" t="s">
        <v>648</v>
      </c>
      <c r="D26790" t="s">
        <v>694</v>
      </c>
    </row>
    <row r="26791" spans="1:4" ht="15">
      <c r="A26791" t="s">
        <v>5974</v>
      </c>
      <c r="B26791" s="53">
        <v>2019</v>
      </c>
      <c r="C26791" t="s">
        <v>648</v>
      </c>
      <c r="D26791" t="s">
        <v>695</v>
      </c>
    </row>
    <row r="26792" spans="1:4" ht="15">
      <c r="A26792" t="s">
        <v>5974</v>
      </c>
      <c r="B26792" s="53">
        <v>2019</v>
      </c>
      <c r="C26792" t="s">
        <v>648</v>
      </c>
      <c r="D26792" t="s">
        <v>696</v>
      </c>
    </row>
    <row r="26793" spans="1:4" ht="15">
      <c r="A26793" t="s">
        <v>5974</v>
      </c>
      <c r="B26793" s="53">
        <v>2018</v>
      </c>
      <c r="C26793" t="s">
        <v>670</v>
      </c>
      <c r="D26793" t="s">
        <v>697</v>
      </c>
    </row>
    <row r="26794" spans="1:4" ht="15">
      <c r="A26794" t="s">
        <v>5974</v>
      </c>
      <c r="B26794" s="53">
        <v>2018</v>
      </c>
      <c r="C26794" t="s">
        <v>698</v>
      </c>
      <c r="D26794" t="s">
        <v>699</v>
      </c>
    </row>
    <row r="26795" spans="1:4" ht="15">
      <c r="A26795" t="s">
        <v>5974</v>
      </c>
      <c r="B26795" s="53">
        <v>2018</v>
      </c>
      <c r="C26795" t="s">
        <v>622</v>
      </c>
      <c r="D26795" t="s">
        <v>700</v>
      </c>
    </row>
    <row r="26796" spans="1:4" ht="15">
      <c r="A26796" t="s">
        <v>5974</v>
      </c>
      <c r="B26796" s="53">
        <v>2018</v>
      </c>
      <c r="C26796" t="s">
        <v>701</v>
      </c>
      <c r="D26796" t="s">
        <v>702</v>
      </c>
    </row>
    <row r="26797" spans="1:4" ht="15">
      <c r="A26797" t="s">
        <v>5974</v>
      </c>
      <c r="B26797" s="53">
        <v>2018</v>
      </c>
      <c r="C26797" t="s">
        <v>648</v>
      </c>
      <c r="D26797" t="s">
        <v>703</v>
      </c>
    </row>
    <row r="26798" spans="1:4" ht="15">
      <c r="A26798" t="s">
        <v>5974</v>
      </c>
      <c r="B26798" s="53">
        <v>2018</v>
      </c>
      <c r="C26798" t="s">
        <v>648</v>
      </c>
      <c r="D26798" t="s">
        <v>704</v>
      </c>
    </row>
    <row r="26799" spans="1:4" ht="15">
      <c r="A26799" t="s">
        <v>5974</v>
      </c>
      <c r="B26799" s="53">
        <v>2018</v>
      </c>
      <c r="C26799" t="s">
        <v>648</v>
      </c>
      <c r="D26799" t="s">
        <v>705</v>
      </c>
    </row>
    <row r="26800" spans="1:4" ht="15">
      <c r="A26800" t="s">
        <v>5974</v>
      </c>
      <c r="B26800" s="53">
        <v>2018</v>
      </c>
      <c r="C26800" t="s">
        <v>648</v>
      </c>
      <c r="D26800" t="s">
        <v>706</v>
      </c>
    </row>
    <row r="26801" spans="1:4" ht="15">
      <c r="A26801" t="s">
        <v>5974</v>
      </c>
      <c r="B26801" s="53">
        <v>2018</v>
      </c>
      <c r="C26801" t="s">
        <v>648</v>
      </c>
      <c r="D26801" t="s">
        <v>707</v>
      </c>
    </row>
    <row r="26802" spans="1:4" ht="15">
      <c r="A26802" t="s">
        <v>5974</v>
      </c>
      <c r="B26802" s="53">
        <v>2018</v>
      </c>
      <c r="C26802" t="s">
        <v>648</v>
      </c>
      <c r="D26802" t="s">
        <v>708</v>
      </c>
    </row>
    <row r="26803" spans="1:4" ht="15">
      <c r="A26803" t="s">
        <v>5974</v>
      </c>
      <c r="B26803" s="53">
        <v>2018</v>
      </c>
      <c r="C26803" t="s">
        <v>709</v>
      </c>
      <c r="D26803" t="s">
        <v>710</v>
      </c>
    </row>
    <row r="26804" spans="1:4" ht="15">
      <c r="A26804" t="s">
        <v>5974</v>
      </c>
      <c r="B26804" s="53">
        <v>2017</v>
      </c>
      <c r="C26804" t="s">
        <v>661</v>
      </c>
      <c r="D26804" t="s">
        <v>711</v>
      </c>
    </row>
    <row r="26805" spans="1:4" ht="15">
      <c r="A26805" t="s">
        <v>5974</v>
      </c>
      <c r="B26805" s="53">
        <v>2017</v>
      </c>
      <c r="C26805" t="s">
        <v>645</v>
      </c>
      <c r="D26805" t="s">
        <v>712</v>
      </c>
    </row>
    <row r="26806" spans="1:4" ht="15">
      <c r="A26806" t="s">
        <v>5974</v>
      </c>
      <c r="B26806" s="53">
        <v>2017</v>
      </c>
      <c r="C26806" t="s">
        <v>645</v>
      </c>
      <c r="D26806" t="s">
        <v>713</v>
      </c>
    </row>
    <row r="26807" spans="1:4" ht="15">
      <c r="A26807" t="s">
        <v>5974</v>
      </c>
      <c r="B26807" s="53">
        <v>2017</v>
      </c>
      <c r="C26807" t="s">
        <v>645</v>
      </c>
      <c r="D26807" t="s">
        <v>714</v>
      </c>
    </row>
    <row r="26808" spans="1:4" ht="15">
      <c r="A26808" t="s">
        <v>5974</v>
      </c>
      <c r="B26808" s="53">
        <v>2016</v>
      </c>
      <c r="C26808" t="s">
        <v>701</v>
      </c>
      <c r="D26808" t="s">
        <v>715</v>
      </c>
    </row>
    <row r="26809" spans="1:4" ht="15">
      <c r="A26809" t="s">
        <v>5974</v>
      </c>
      <c r="B26809" s="53">
        <v>2016</v>
      </c>
      <c r="C26809" t="s">
        <v>701</v>
      </c>
      <c r="D26809" t="s">
        <v>716</v>
      </c>
    </row>
    <row r="26810" spans="1:4" ht="15">
      <c r="A26810" t="s">
        <v>5974</v>
      </c>
      <c r="B26810" s="53">
        <v>2016</v>
      </c>
      <c r="C26810" t="s">
        <v>701</v>
      </c>
      <c r="D26810" t="s">
        <v>717</v>
      </c>
    </row>
    <row r="26811" spans="1:4" ht="15">
      <c r="A26811" t="s">
        <v>5974</v>
      </c>
      <c r="B26811" s="53">
        <v>2016</v>
      </c>
      <c r="C26811" t="s">
        <v>701</v>
      </c>
      <c r="D26811" t="s">
        <v>718</v>
      </c>
    </row>
    <row r="26812" spans="1:4" ht="15">
      <c r="A26812" t="s">
        <v>5974</v>
      </c>
      <c r="B26812" s="53">
        <v>2016</v>
      </c>
      <c r="C26812" t="s">
        <v>719</v>
      </c>
      <c r="D26812" t="s">
        <v>720</v>
      </c>
    </row>
    <row r="26813" spans="1:4" ht="15">
      <c r="A26813" t="s">
        <v>5974</v>
      </c>
      <c r="B26813" s="53">
        <v>2016</v>
      </c>
      <c r="C26813" t="s">
        <v>719</v>
      </c>
      <c r="D26813" t="s">
        <v>721</v>
      </c>
    </row>
    <row r="26814" spans="1:4" ht="15">
      <c r="A26814" t="s">
        <v>5974</v>
      </c>
      <c r="B26814" s="53">
        <v>2016</v>
      </c>
      <c r="C26814" t="s">
        <v>722</v>
      </c>
      <c r="D26814" t="s">
        <v>723</v>
      </c>
    </row>
    <row r="26815" spans="1:4" ht="15">
      <c r="A26815" t="s">
        <v>5974</v>
      </c>
      <c r="B26815" s="53">
        <v>2016</v>
      </c>
      <c r="C26815" t="s">
        <v>642</v>
      </c>
      <c r="D26815" t="s">
        <v>724</v>
      </c>
    </row>
    <row r="26816" spans="1:4" ht="15">
      <c r="A26816" t="s">
        <v>5974</v>
      </c>
      <c r="B26816" s="53">
        <v>2016</v>
      </c>
      <c r="C26816" t="s">
        <v>725</v>
      </c>
      <c r="D26816" t="s">
        <v>726</v>
      </c>
    </row>
    <row r="26817" spans="1:4" ht="15">
      <c r="A26817" t="s">
        <v>5974</v>
      </c>
      <c r="B26817" s="53">
        <v>2016</v>
      </c>
      <c r="C26817" t="s">
        <v>648</v>
      </c>
      <c r="D26817" t="s">
        <v>727</v>
      </c>
    </row>
    <row r="26818" spans="1:4" ht="15">
      <c r="A26818" t="s">
        <v>5974</v>
      </c>
      <c r="B26818" s="53">
        <v>2016</v>
      </c>
      <c r="C26818" t="s">
        <v>728</v>
      </c>
      <c r="D26818" t="s">
        <v>729</v>
      </c>
    </row>
    <row r="26819" spans="1:4" ht="15">
      <c r="A26819" t="s">
        <v>5974</v>
      </c>
      <c r="B26819" s="53">
        <v>2016</v>
      </c>
      <c r="C26819" t="s">
        <v>728</v>
      </c>
      <c r="D26819" t="s">
        <v>730</v>
      </c>
    </row>
    <row r="26820" spans="1:4" ht="15">
      <c r="A26820" t="s">
        <v>5974</v>
      </c>
      <c r="B26820" s="53">
        <v>2016</v>
      </c>
      <c r="C26820" t="s">
        <v>728</v>
      </c>
      <c r="D26820" t="s">
        <v>731</v>
      </c>
    </row>
    <row r="26821" spans="1:4" ht="15">
      <c r="A26821" t="s">
        <v>5974</v>
      </c>
      <c r="B26821" s="53">
        <v>2016</v>
      </c>
      <c r="C26821" t="s">
        <v>728</v>
      </c>
      <c r="D26821" t="s">
        <v>732</v>
      </c>
    </row>
    <row r="26822" spans="1:4" ht="15">
      <c r="A26822" t="s">
        <v>5974</v>
      </c>
      <c r="B26822" s="53">
        <v>2015</v>
      </c>
      <c r="C26822" t="s">
        <v>143</v>
      </c>
      <c r="D26822" t="s">
        <v>733</v>
      </c>
    </row>
    <row r="26823" spans="1:4" ht="15">
      <c r="A26823" t="s">
        <v>5974</v>
      </c>
      <c r="B26823" s="53">
        <v>2015</v>
      </c>
      <c r="C26823" t="s">
        <v>50</v>
      </c>
      <c r="D26823" t="s">
        <v>734</v>
      </c>
    </row>
    <row r="26824" spans="1:4" ht="15">
      <c r="A26824" t="s">
        <v>5974</v>
      </c>
      <c r="B26824" s="53">
        <v>2015</v>
      </c>
      <c r="C26824" t="s">
        <v>735</v>
      </c>
      <c r="D26824" t="s">
        <v>736</v>
      </c>
    </row>
    <row r="26825" spans="1:4" ht="15">
      <c r="A26825" t="s">
        <v>5974</v>
      </c>
      <c r="B26825" s="53">
        <v>2015</v>
      </c>
      <c r="C26825" t="s">
        <v>737</v>
      </c>
      <c r="D26825" t="s">
        <v>738</v>
      </c>
    </row>
    <row r="26826" spans="1:4" ht="15">
      <c r="A26826" t="s">
        <v>5974</v>
      </c>
      <c r="B26826" s="53">
        <v>2015</v>
      </c>
      <c r="C26826" t="s">
        <v>539</v>
      </c>
      <c r="D26826" t="s">
        <v>739</v>
      </c>
    </row>
    <row r="26827" spans="1:4" ht="15">
      <c r="A26827" t="s">
        <v>5974</v>
      </c>
      <c r="B26827" s="53">
        <v>2015</v>
      </c>
      <c r="C26827" t="s">
        <v>648</v>
      </c>
      <c r="D26827" t="s">
        <v>740</v>
      </c>
    </row>
    <row r="26828" spans="1:4" ht="15">
      <c r="A26828" t="s">
        <v>5974</v>
      </c>
      <c r="B26828" s="53">
        <v>2015</v>
      </c>
      <c r="C26828" t="s">
        <v>648</v>
      </c>
      <c r="D26828" t="s">
        <v>741</v>
      </c>
    </row>
    <row r="26829" spans="1:4" ht="15">
      <c r="A26829" t="s">
        <v>5974</v>
      </c>
      <c r="B26829" s="53">
        <v>2015</v>
      </c>
      <c r="C26829" t="s">
        <v>648</v>
      </c>
      <c r="D26829" t="s">
        <v>742</v>
      </c>
    </row>
    <row r="26830" spans="1:4" ht="15">
      <c r="A26830" t="s">
        <v>5974</v>
      </c>
      <c r="B26830" s="53">
        <v>2015</v>
      </c>
      <c r="C26830" t="s">
        <v>648</v>
      </c>
      <c r="D26830" t="s">
        <v>743</v>
      </c>
    </row>
    <row r="26831" spans="1:4" ht="15">
      <c r="A26831" t="s">
        <v>5974</v>
      </c>
      <c r="B26831" s="53">
        <v>2015</v>
      </c>
      <c r="C26831" t="s">
        <v>648</v>
      </c>
      <c r="D26831" t="s">
        <v>744</v>
      </c>
    </row>
    <row r="26832" spans="1:4" ht="15">
      <c r="A26832" t="s">
        <v>5974</v>
      </c>
      <c r="B26832" s="53">
        <v>2015</v>
      </c>
      <c r="C26832" t="s">
        <v>648</v>
      </c>
      <c r="D26832" t="s">
        <v>745</v>
      </c>
    </row>
    <row r="26833" spans="1:4" ht="15">
      <c r="A26833" t="s">
        <v>5974</v>
      </c>
      <c r="B26833" s="53">
        <v>2014</v>
      </c>
      <c r="C26833" t="s">
        <v>701</v>
      </c>
      <c r="D26833" t="s">
        <v>746</v>
      </c>
    </row>
    <row r="26834" spans="1:4" ht="15">
      <c r="A26834" t="s">
        <v>5974</v>
      </c>
      <c r="B26834" s="53">
        <v>2014</v>
      </c>
      <c r="C26834" t="s">
        <v>701</v>
      </c>
      <c r="D26834" t="s">
        <v>747</v>
      </c>
    </row>
    <row r="26835" spans="1:4" ht="15">
      <c r="A26835" t="s">
        <v>5974</v>
      </c>
      <c r="B26835" s="53">
        <v>2014</v>
      </c>
      <c r="C26835" t="s">
        <v>722</v>
      </c>
      <c r="D26835" t="s">
        <v>748</v>
      </c>
    </row>
    <row r="26836" spans="1:4" ht="15">
      <c r="A26836" t="s">
        <v>5974</v>
      </c>
      <c r="B26836" s="53">
        <v>2014</v>
      </c>
      <c r="C26836" t="s">
        <v>645</v>
      </c>
      <c r="D26836" t="s">
        <v>749</v>
      </c>
    </row>
    <row r="26837" spans="1:4" ht="15">
      <c r="A26837" t="s">
        <v>5974</v>
      </c>
      <c r="B26837" s="53">
        <v>2014</v>
      </c>
      <c r="C26837" t="s">
        <v>645</v>
      </c>
      <c r="D26837" t="s">
        <v>750</v>
      </c>
    </row>
    <row r="26838" spans="1:4" ht="15">
      <c r="A26838" t="s">
        <v>5974</v>
      </c>
      <c r="B26838" s="53">
        <v>2014</v>
      </c>
      <c r="C26838" t="s">
        <v>648</v>
      </c>
      <c r="D26838" t="s">
        <v>751</v>
      </c>
    </row>
    <row r="26839" spans="1:4" ht="15">
      <c r="A26839" t="s">
        <v>5974</v>
      </c>
      <c r="B26839" s="53">
        <v>2014</v>
      </c>
      <c r="C26839" t="s">
        <v>648</v>
      </c>
      <c r="D26839" t="s">
        <v>752</v>
      </c>
    </row>
    <row r="26840" spans="1:4" ht="15">
      <c r="A26840" t="s">
        <v>5974</v>
      </c>
      <c r="B26840" s="53">
        <v>2014</v>
      </c>
      <c r="C26840" t="s">
        <v>648</v>
      </c>
      <c r="D26840" t="s">
        <v>753</v>
      </c>
    </row>
    <row r="26841" spans="1:4" ht="15">
      <c r="A26841" t="s">
        <v>5974</v>
      </c>
      <c r="B26841" s="53">
        <v>2014</v>
      </c>
      <c r="C26841" t="s">
        <v>648</v>
      </c>
      <c r="D26841" t="s">
        <v>754</v>
      </c>
    </row>
    <row r="26842" spans="1:4" ht="15">
      <c r="A26842" t="s">
        <v>5974</v>
      </c>
      <c r="B26842" s="53">
        <v>2014</v>
      </c>
      <c r="C26842" t="s">
        <v>648</v>
      </c>
      <c r="D26842" t="s">
        <v>755</v>
      </c>
    </row>
    <row r="26843" spans="1:4" ht="15">
      <c r="A26843" t="s">
        <v>5974</v>
      </c>
      <c r="B26843" s="53">
        <v>2014</v>
      </c>
      <c r="C26843" t="s">
        <v>648</v>
      </c>
      <c r="D26843" t="s">
        <v>756</v>
      </c>
    </row>
    <row r="26844" spans="1:4" ht="15">
      <c r="A26844" t="s">
        <v>5974</v>
      </c>
      <c r="B26844" s="53">
        <v>2014</v>
      </c>
      <c r="C26844" t="s">
        <v>648</v>
      </c>
      <c r="D26844" t="s">
        <v>757</v>
      </c>
    </row>
    <row r="26845" spans="1:4" ht="15">
      <c r="A26845" t="s">
        <v>5974</v>
      </c>
      <c r="B26845" s="53">
        <v>2014</v>
      </c>
      <c r="C26845" t="s">
        <v>648</v>
      </c>
      <c r="D26845" t="s">
        <v>758</v>
      </c>
    </row>
    <row r="26846" spans="1:4" ht="15">
      <c r="A26846" t="s">
        <v>5974</v>
      </c>
      <c r="B26846" s="53">
        <v>2014</v>
      </c>
      <c r="C26846" t="s">
        <v>648</v>
      </c>
      <c r="D26846" t="s">
        <v>759</v>
      </c>
    </row>
    <row r="26847" spans="1:4" ht="15">
      <c r="A26847" t="s">
        <v>5974</v>
      </c>
      <c r="B26847" s="53">
        <v>2014</v>
      </c>
      <c r="C26847" t="s">
        <v>648</v>
      </c>
      <c r="D26847" t="s">
        <v>760</v>
      </c>
    </row>
    <row r="26848" spans="1:4" ht="15">
      <c r="A26848" t="s">
        <v>5974</v>
      </c>
      <c r="B26848" s="53">
        <v>2014</v>
      </c>
      <c r="C26848" t="s">
        <v>648</v>
      </c>
      <c r="D26848" t="s">
        <v>761</v>
      </c>
    </row>
    <row r="26849" spans="1:4" ht="15">
      <c r="A26849" t="s">
        <v>5974</v>
      </c>
      <c r="B26849" s="53">
        <v>2014</v>
      </c>
      <c r="C26849" t="s">
        <v>648</v>
      </c>
      <c r="D26849" t="s">
        <v>762</v>
      </c>
    </row>
    <row r="26850" spans="1:4" ht="15">
      <c r="A26850" t="s">
        <v>5974</v>
      </c>
      <c r="B26850" s="53">
        <v>2014</v>
      </c>
      <c r="C26850" t="s">
        <v>14</v>
      </c>
      <c r="D26850" t="s">
        <v>763</v>
      </c>
    </row>
    <row r="26851" spans="1:4" ht="15">
      <c r="A26851" t="s">
        <v>5974</v>
      </c>
      <c r="B26851" s="53">
        <v>2013</v>
      </c>
      <c r="C26851" t="s">
        <v>656</v>
      </c>
      <c r="D26851" t="s">
        <v>764</v>
      </c>
    </row>
    <row r="26852" spans="1:4" ht="15">
      <c r="A26852" t="s">
        <v>5974</v>
      </c>
      <c r="B26852" s="53">
        <v>2013</v>
      </c>
      <c r="C26852" t="s">
        <v>656</v>
      </c>
      <c r="D26852" t="s">
        <v>765</v>
      </c>
    </row>
    <row r="26853" spans="1:4" ht="15">
      <c r="A26853" t="s">
        <v>5974</v>
      </c>
      <c r="B26853" s="53">
        <v>2013</v>
      </c>
      <c r="C26853" t="s">
        <v>656</v>
      </c>
      <c r="D26853" t="s">
        <v>766</v>
      </c>
    </row>
    <row r="26854" spans="1:4" ht="15">
      <c r="A26854" t="s">
        <v>5974</v>
      </c>
      <c r="B26854" s="53">
        <v>2013</v>
      </c>
      <c r="C26854" t="s">
        <v>642</v>
      </c>
      <c r="D26854" t="s">
        <v>767</v>
      </c>
    </row>
    <row r="26855" spans="1:4" ht="15">
      <c r="A26855" t="s">
        <v>5974</v>
      </c>
      <c r="B26855" s="53">
        <v>2013</v>
      </c>
      <c r="C26855" t="s">
        <v>645</v>
      </c>
      <c r="D26855" t="s">
        <v>768</v>
      </c>
    </row>
    <row r="26856" spans="1:4" ht="15">
      <c r="A26856" t="s">
        <v>5974</v>
      </c>
      <c r="B26856" s="53">
        <v>2013</v>
      </c>
      <c r="C26856" t="s">
        <v>645</v>
      </c>
      <c r="D26856" t="s">
        <v>769</v>
      </c>
    </row>
    <row r="26857" spans="1:4" ht="15">
      <c r="A26857" t="s">
        <v>5974</v>
      </c>
      <c r="B26857" s="53">
        <v>2013</v>
      </c>
      <c r="C26857" t="s">
        <v>770</v>
      </c>
      <c r="D26857" t="s">
        <v>771</v>
      </c>
    </row>
    <row r="26858" spans="1:4" ht="15">
      <c r="A26858" t="s">
        <v>5974</v>
      </c>
      <c r="B26858" s="53">
        <v>2013</v>
      </c>
      <c r="C26858" t="s">
        <v>648</v>
      </c>
      <c r="D26858" t="s">
        <v>772</v>
      </c>
    </row>
    <row r="26859" spans="1:4" ht="15">
      <c r="A26859" t="s">
        <v>5974</v>
      </c>
      <c r="B26859" s="53">
        <v>2013</v>
      </c>
      <c r="C26859" t="s">
        <v>648</v>
      </c>
      <c r="D26859" t="s">
        <v>773</v>
      </c>
    </row>
    <row r="26860" spans="1:4" ht="15">
      <c r="A26860" t="s">
        <v>5974</v>
      </c>
      <c r="B26860" s="53">
        <v>2012</v>
      </c>
      <c r="C26860" t="s">
        <v>500</v>
      </c>
      <c r="D26860" t="s">
        <v>774</v>
      </c>
    </row>
    <row r="26861" spans="1:4" ht="15">
      <c r="A26861" t="s">
        <v>5974</v>
      </c>
      <c r="B26861" s="53">
        <v>2012</v>
      </c>
      <c r="C26861" t="s">
        <v>775</v>
      </c>
      <c r="D26861" t="s">
        <v>776</v>
      </c>
    </row>
    <row r="26862" spans="1:4" ht="15">
      <c r="A26862" t="s">
        <v>5974</v>
      </c>
      <c r="B26862" s="53">
        <v>2012</v>
      </c>
      <c r="C26862" t="s">
        <v>642</v>
      </c>
      <c r="D26862" t="s">
        <v>777</v>
      </c>
    </row>
    <row r="26863" spans="1:4" ht="15">
      <c r="A26863" t="s">
        <v>5974</v>
      </c>
      <c r="B26863" s="53">
        <v>2012</v>
      </c>
      <c r="C26863" t="s">
        <v>642</v>
      </c>
      <c r="D26863" t="s">
        <v>778</v>
      </c>
    </row>
    <row r="26864" spans="1:4" ht="15">
      <c r="A26864" t="s">
        <v>5974</v>
      </c>
      <c r="B26864" s="53">
        <v>2012</v>
      </c>
      <c r="C26864" t="s">
        <v>642</v>
      </c>
      <c r="D26864" t="s">
        <v>779</v>
      </c>
    </row>
    <row r="26865" spans="1:4" ht="15">
      <c r="A26865" t="s">
        <v>5974</v>
      </c>
      <c r="B26865" s="53">
        <v>2012</v>
      </c>
      <c r="C26865" t="s">
        <v>780</v>
      </c>
      <c r="D26865" t="s">
        <v>781</v>
      </c>
    </row>
    <row r="26866" spans="1:4" ht="15">
      <c r="A26866" t="s">
        <v>5974</v>
      </c>
      <c r="B26866" s="53">
        <v>2012</v>
      </c>
      <c r="C26866" t="s">
        <v>782</v>
      </c>
      <c r="D26866" t="s">
        <v>783</v>
      </c>
    </row>
    <row r="26867" spans="1:4" ht="15">
      <c r="A26867" t="s">
        <v>5974</v>
      </c>
      <c r="B26867" s="53">
        <v>2012</v>
      </c>
      <c r="C26867" t="s">
        <v>648</v>
      </c>
      <c r="D26867" t="s">
        <v>784</v>
      </c>
    </row>
    <row r="26868" spans="1:4" ht="15">
      <c r="A26868" t="s">
        <v>5974</v>
      </c>
      <c r="B26868" s="53">
        <v>2012</v>
      </c>
      <c r="C26868" t="s">
        <v>648</v>
      </c>
      <c r="D26868" t="s">
        <v>785</v>
      </c>
    </row>
    <row r="26869" spans="1:4" ht="15">
      <c r="A26869" t="s">
        <v>5974</v>
      </c>
      <c r="B26869" s="53">
        <v>2012</v>
      </c>
      <c r="C26869" t="s">
        <v>648</v>
      </c>
      <c r="D26869" t="s">
        <v>786</v>
      </c>
    </row>
    <row r="26870" spans="1:4" ht="15">
      <c r="A26870" t="s">
        <v>5974</v>
      </c>
      <c r="B26870" s="53">
        <v>2012</v>
      </c>
      <c r="C26870" t="s">
        <v>648</v>
      </c>
      <c r="D26870" t="s">
        <v>787</v>
      </c>
    </row>
    <row r="26871" spans="1:4" ht="15">
      <c r="A26871" t="s">
        <v>5974</v>
      </c>
      <c r="B26871" s="53">
        <v>2012</v>
      </c>
      <c r="C26871" t="s">
        <v>648</v>
      </c>
      <c r="D26871" t="s">
        <v>788</v>
      </c>
    </row>
    <row r="26872" spans="1:4" ht="15">
      <c r="A26872" t="s">
        <v>5974</v>
      </c>
      <c r="B26872" s="53">
        <v>2012</v>
      </c>
      <c r="C26872" t="s">
        <v>648</v>
      </c>
      <c r="D26872" t="s">
        <v>789</v>
      </c>
    </row>
    <row r="26873" spans="1:4" ht="15">
      <c r="A26873" t="s">
        <v>5974</v>
      </c>
      <c r="B26873" s="53">
        <v>2012</v>
      </c>
      <c r="C26873" t="s">
        <v>648</v>
      </c>
      <c r="D26873" t="s">
        <v>790</v>
      </c>
    </row>
    <row r="26874" spans="1:4" ht="15">
      <c r="A26874" t="s">
        <v>5974</v>
      </c>
      <c r="B26874" s="53">
        <v>2012</v>
      </c>
      <c r="C26874" t="s">
        <v>791</v>
      </c>
      <c r="D26874" t="s">
        <v>792</v>
      </c>
    </row>
    <row r="26875" spans="1:4" ht="15">
      <c r="A26875" t="s">
        <v>5974</v>
      </c>
      <c r="B26875" s="53">
        <v>2011</v>
      </c>
      <c r="C26875" t="s">
        <v>622</v>
      </c>
      <c r="D26875" t="s">
        <v>793</v>
      </c>
    </row>
    <row r="26876" spans="1:4" ht="15">
      <c r="A26876" t="s">
        <v>5974</v>
      </c>
      <c r="B26876" s="53">
        <v>2011</v>
      </c>
      <c r="C26876" t="s">
        <v>794</v>
      </c>
      <c r="D26876" t="s">
        <v>795</v>
      </c>
    </row>
    <row r="26877" spans="1:4" ht="15">
      <c r="A26877" t="s">
        <v>5974</v>
      </c>
      <c r="B26877" s="53">
        <v>2011</v>
      </c>
      <c r="C26877" t="s">
        <v>794</v>
      </c>
      <c r="D26877" t="s">
        <v>796</v>
      </c>
    </row>
    <row r="26878" spans="1:4" ht="15">
      <c r="A26878" t="s">
        <v>5974</v>
      </c>
      <c r="B26878" s="53">
        <v>2011</v>
      </c>
      <c r="C26878" t="s">
        <v>797</v>
      </c>
      <c r="D26878" t="s">
        <v>798</v>
      </c>
    </row>
    <row r="26879" spans="1:4" ht="15">
      <c r="A26879" t="s">
        <v>5974</v>
      </c>
      <c r="B26879" s="53">
        <v>2011</v>
      </c>
      <c r="C26879" t="s">
        <v>50</v>
      </c>
      <c r="D26879" t="s">
        <v>799</v>
      </c>
    </row>
    <row r="26880" spans="1:4" ht="15">
      <c r="A26880" t="s">
        <v>5974</v>
      </c>
      <c r="B26880" s="53">
        <v>2011</v>
      </c>
      <c r="C26880" t="s">
        <v>800</v>
      </c>
      <c r="D26880" t="s">
        <v>801</v>
      </c>
    </row>
    <row r="26881" spans="1:4" ht="15">
      <c r="A26881" t="s">
        <v>5974</v>
      </c>
      <c r="B26881" s="53">
        <v>2011</v>
      </c>
      <c r="C26881" t="s">
        <v>642</v>
      </c>
      <c r="D26881" t="s">
        <v>802</v>
      </c>
    </row>
    <row r="26882" spans="1:4" ht="15">
      <c r="A26882" t="s">
        <v>5974</v>
      </c>
      <c r="B26882" s="53">
        <v>2011</v>
      </c>
      <c r="C26882" t="s">
        <v>642</v>
      </c>
      <c r="D26882" t="s">
        <v>803</v>
      </c>
    </row>
    <row r="26883" spans="1:4" ht="15">
      <c r="A26883" t="s">
        <v>5974</v>
      </c>
      <c r="B26883" s="53">
        <v>2011</v>
      </c>
      <c r="C26883" t="s">
        <v>642</v>
      </c>
      <c r="D26883" t="s">
        <v>804</v>
      </c>
    </row>
    <row r="26884" spans="1:4" ht="15">
      <c r="A26884" t="s">
        <v>5974</v>
      </c>
      <c r="B26884" s="53">
        <v>2011</v>
      </c>
      <c r="C26884" t="s">
        <v>642</v>
      </c>
      <c r="D26884" t="s">
        <v>805</v>
      </c>
    </row>
    <row r="26885" spans="1:4" ht="15">
      <c r="A26885" t="s">
        <v>5974</v>
      </c>
      <c r="B26885" s="53">
        <v>2011</v>
      </c>
      <c r="C26885" t="s">
        <v>642</v>
      </c>
      <c r="D26885" t="s">
        <v>806</v>
      </c>
    </row>
    <row r="26886" spans="1:4" ht="15">
      <c r="A26886" t="s">
        <v>5974</v>
      </c>
      <c r="B26886" s="53">
        <v>2011</v>
      </c>
      <c r="C26886" t="s">
        <v>642</v>
      </c>
      <c r="D26886" t="s">
        <v>807</v>
      </c>
    </row>
    <row r="26887" spans="1:4" ht="15">
      <c r="A26887" t="s">
        <v>5974</v>
      </c>
      <c r="B26887" s="53">
        <v>2011</v>
      </c>
      <c r="C26887" t="s">
        <v>642</v>
      </c>
      <c r="D26887" t="s">
        <v>808</v>
      </c>
    </row>
    <row r="26888" spans="1:4" ht="15">
      <c r="A26888" t="s">
        <v>5974</v>
      </c>
      <c r="B26888" s="53">
        <v>2011</v>
      </c>
      <c r="C26888" t="s">
        <v>642</v>
      </c>
      <c r="D26888" t="s">
        <v>809</v>
      </c>
    </row>
    <row r="26889" spans="1:4" ht="15">
      <c r="A26889" t="s">
        <v>5974</v>
      </c>
      <c r="B26889" s="53">
        <v>2011</v>
      </c>
      <c r="C26889" t="s">
        <v>642</v>
      </c>
      <c r="D26889" t="s">
        <v>810</v>
      </c>
    </row>
    <row r="26890" spans="1:4" ht="15">
      <c r="A26890" t="s">
        <v>5974</v>
      </c>
      <c r="B26890" s="53">
        <v>2011</v>
      </c>
      <c r="C26890" t="s">
        <v>642</v>
      </c>
      <c r="D26890" t="s">
        <v>811</v>
      </c>
    </row>
    <row r="26891" spans="1:4" ht="15">
      <c r="A26891" t="s">
        <v>5974</v>
      </c>
      <c r="B26891" s="53">
        <v>2011</v>
      </c>
      <c r="C26891" t="s">
        <v>642</v>
      </c>
      <c r="D26891" t="s">
        <v>812</v>
      </c>
    </row>
    <row r="26892" spans="1:4" ht="15">
      <c r="A26892" t="s">
        <v>5974</v>
      </c>
      <c r="B26892" s="53">
        <v>2011</v>
      </c>
      <c r="C26892" t="s">
        <v>642</v>
      </c>
      <c r="D26892" t="s">
        <v>813</v>
      </c>
    </row>
    <row r="26893" spans="1:4" ht="15">
      <c r="A26893" t="s">
        <v>5974</v>
      </c>
      <c r="B26893" s="53">
        <v>2011</v>
      </c>
      <c r="C26893" t="s">
        <v>642</v>
      </c>
      <c r="D26893" t="s">
        <v>814</v>
      </c>
    </row>
    <row r="26894" spans="1:4" ht="15">
      <c r="A26894" t="s">
        <v>5974</v>
      </c>
      <c r="B26894" s="53">
        <v>2011</v>
      </c>
      <c r="C26894" t="s">
        <v>661</v>
      </c>
      <c r="D26894" t="s">
        <v>815</v>
      </c>
    </row>
    <row r="26895" spans="1:4" ht="15">
      <c r="A26895" t="s">
        <v>5974</v>
      </c>
      <c r="B26895" s="53">
        <v>2011</v>
      </c>
      <c r="C26895" t="s">
        <v>661</v>
      </c>
      <c r="D26895" t="s">
        <v>816</v>
      </c>
    </row>
    <row r="26896" spans="1:4" ht="15">
      <c r="A26896" t="s">
        <v>5974</v>
      </c>
      <c r="B26896" s="53">
        <v>2011</v>
      </c>
      <c r="C26896" t="s">
        <v>817</v>
      </c>
      <c r="D26896" t="s">
        <v>818</v>
      </c>
    </row>
    <row r="26897" spans="1:4" ht="15">
      <c r="A26897" t="s">
        <v>5974</v>
      </c>
      <c r="B26897" s="53">
        <v>2011</v>
      </c>
      <c r="C26897" t="s">
        <v>782</v>
      </c>
      <c r="D26897" t="s">
        <v>819</v>
      </c>
    </row>
    <row r="26898" spans="1:4" ht="15">
      <c r="A26898" t="s">
        <v>5974</v>
      </c>
      <c r="B26898" s="53">
        <v>2011</v>
      </c>
      <c r="C26898" t="s">
        <v>820</v>
      </c>
      <c r="D26898" t="s">
        <v>821</v>
      </c>
    </row>
    <row r="26899" spans="1:4" ht="15">
      <c r="A26899" t="s">
        <v>5974</v>
      </c>
      <c r="B26899" s="53">
        <v>2011</v>
      </c>
      <c r="C26899" t="s">
        <v>820</v>
      </c>
      <c r="D26899" t="s">
        <v>822</v>
      </c>
    </row>
    <row r="26900" spans="1:4" ht="15">
      <c r="A26900" t="s">
        <v>5974</v>
      </c>
      <c r="B26900" s="53">
        <v>2011</v>
      </c>
      <c r="C26900" t="s">
        <v>820</v>
      </c>
      <c r="D26900" t="s">
        <v>823</v>
      </c>
    </row>
    <row r="26901" spans="1:4" ht="15">
      <c r="A26901" t="s">
        <v>5974</v>
      </c>
      <c r="B26901" s="53">
        <v>2011</v>
      </c>
      <c r="C26901" t="s">
        <v>648</v>
      </c>
      <c r="D26901" t="s">
        <v>824</v>
      </c>
    </row>
    <row r="26902" spans="1:4" ht="15">
      <c r="A26902" t="s">
        <v>5974</v>
      </c>
      <c r="B26902" s="53">
        <v>2011</v>
      </c>
      <c r="C26902" t="s">
        <v>648</v>
      </c>
      <c r="D26902" t="s">
        <v>825</v>
      </c>
    </row>
    <row r="26903" spans="1:4" ht="15">
      <c r="A26903" t="s">
        <v>5974</v>
      </c>
      <c r="B26903" s="53">
        <v>2011</v>
      </c>
      <c r="C26903" t="s">
        <v>648</v>
      </c>
      <c r="D26903" t="s">
        <v>826</v>
      </c>
    </row>
    <row r="26904" spans="1:4" ht="15">
      <c r="A26904" t="s">
        <v>5974</v>
      </c>
      <c r="B26904" s="53">
        <v>2010</v>
      </c>
      <c r="C26904" t="s">
        <v>622</v>
      </c>
      <c r="D26904" t="s">
        <v>827</v>
      </c>
    </row>
    <row r="26905" spans="1:4" ht="15">
      <c r="A26905" t="s">
        <v>5974</v>
      </c>
      <c r="B26905" s="53">
        <v>2010</v>
      </c>
      <c r="C26905" t="s">
        <v>661</v>
      </c>
      <c r="D26905" t="s">
        <v>828</v>
      </c>
    </row>
    <row r="26906" spans="1:4" ht="15">
      <c r="A26906" t="s">
        <v>5974</v>
      </c>
      <c r="B26906" s="53">
        <v>2010</v>
      </c>
      <c r="C26906" t="s">
        <v>829</v>
      </c>
      <c r="D26906" t="s">
        <v>830</v>
      </c>
    </row>
    <row r="26907" spans="1:4" ht="15">
      <c r="A26907" t="s">
        <v>5974</v>
      </c>
      <c r="B26907" s="53">
        <v>2010</v>
      </c>
      <c r="C26907" t="s">
        <v>820</v>
      </c>
      <c r="D26907" t="s">
        <v>831</v>
      </c>
    </row>
    <row r="26908" spans="1:4" ht="15">
      <c r="A26908" t="s">
        <v>5974</v>
      </c>
      <c r="B26908" s="53">
        <v>2010</v>
      </c>
      <c r="C26908" t="s">
        <v>820</v>
      </c>
      <c r="D26908" t="s">
        <v>832</v>
      </c>
    </row>
    <row r="26909" spans="1:4" ht="15">
      <c r="A26909" t="s">
        <v>5974</v>
      </c>
      <c r="B26909" s="53">
        <v>2010</v>
      </c>
      <c r="C26909" t="s">
        <v>820</v>
      </c>
      <c r="D26909" t="s">
        <v>833</v>
      </c>
    </row>
    <row r="26910" spans="1:4" ht="15">
      <c r="A26910" t="s">
        <v>5974</v>
      </c>
      <c r="B26910" s="53">
        <v>2010</v>
      </c>
      <c r="C26910" t="s">
        <v>648</v>
      </c>
      <c r="D26910" t="s">
        <v>834</v>
      </c>
    </row>
    <row r="26911" spans="1:4" ht="15">
      <c r="A26911" t="s">
        <v>5974</v>
      </c>
      <c r="B26911" s="53">
        <v>2010</v>
      </c>
      <c r="C26911" t="s">
        <v>648</v>
      </c>
      <c r="D26911" t="s">
        <v>835</v>
      </c>
    </row>
    <row r="26912" spans="1:4" ht="15">
      <c r="A26912" t="s">
        <v>5974</v>
      </c>
      <c r="B26912" s="53">
        <v>2010</v>
      </c>
      <c r="C26912" t="s">
        <v>648</v>
      </c>
      <c r="D26912" t="s">
        <v>836</v>
      </c>
    </row>
    <row r="26913" spans="1:4" ht="15">
      <c r="A26913" t="s">
        <v>5974</v>
      </c>
      <c r="B26913" s="53">
        <v>2009</v>
      </c>
      <c r="C26913" t="s">
        <v>622</v>
      </c>
      <c r="D26913" t="s">
        <v>837</v>
      </c>
    </row>
    <row r="26914" spans="1:4" ht="15">
      <c r="A26914" t="s">
        <v>5974</v>
      </c>
      <c r="B26914" s="53">
        <v>2008</v>
      </c>
      <c r="C26914" t="s">
        <v>30</v>
      </c>
      <c r="D26914" t="s">
        <v>838</v>
      </c>
    </row>
    <row r="26915" spans="1:4" ht="15">
      <c r="A26915" t="s">
        <v>5974</v>
      </c>
      <c r="B26915" s="53">
        <v>2008</v>
      </c>
      <c r="C26915" t="s">
        <v>794</v>
      </c>
      <c r="D26915" t="s">
        <v>839</v>
      </c>
    </row>
    <row r="26916" spans="1:4" ht="15">
      <c r="A26916" t="s">
        <v>5974</v>
      </c>
      <c r="B26916" s="53">
        <v>2008</v>
      </c>
      <c r="C26916" t="s">
        <v>782</v>
      </c>
      <c r="D26916" t="s">
        <v>840</v>
      </c>
    </row>
    <row r="26917" spans="1:4" ht="15">
      <c r="A26917" t="s">
        <v>5974</v>
      </c>
      <c r="B26917" s="53">
        <v>2008</v>
      </c>
      <c r="C26917" t="s">
        <v>782</v>
      </c>
      <c r="D26917" t="s">
        <v>841</v>
      </c>
    </row>
    <row r="26918" spans="1:4" ht="15">
      <c r="A26918" t="s">
        <v>5974</v>
      </c>
      <c r="B26918" s="53">
        <v>2008</v>
      </c>
      <c r="C26918" t="s">
        <v>820</v>
      </c>
      <c r="D26918" t="s">
        <v>842</v>
      </c>
    </row>
    <row r="26919" spans="1:4" ht="15">
      <c r="A26919" t="s">
        <v>5974</v>
      </c>
      <c r="B26919" s="53">
        <v>2007</v>
      </c>
      <c r="C26919" t="s">
        <v>843</v>
      </c>
      <c r="D26919" t="s">
        <v>844</v>
      </c>
    </row>
    <row r="26920" spans="1:4" ht="15">
      <c r="A26920" t="s">
        <v>5974</v>
      </c>
      <c r="B26920" s="53">
        <v>2007</v>
      </c>
      <c r="C26920" t="s">
        <v>782</v>
      </c>
      <c r="D26920" t="s">
        <v>845</v>
      </c>
    </row>
    <row r="26921" spans="1:4" ht="15">
      <c r="A26921" t="s">
        <v>5974</v>
      </c>
      <c r="B26921" s="53">
        <v>2007</v>
      </c>
      <c r="C26921" t="s">
        <v>782</v>
      </c>
      <c r="D26921" t="s">
        <v>846</v>
      </c>
    </row>
    <row r="26922" spans="1:4" ht="15">
      <c r="A26922" t="s">
        <v>5974</v>
      </c>
      <c r="B26922" s="53">
        <v>2006</v>
      </c>
      <c r="C26922" t="s">
        <v>30</v>
      </c>
      <c r="D26922" t="s">
        <v>847</v>
      </c>
    </row>
    <row r="26923" spans="1:4" ht="15">
      <c r="A26923" t="s">
        <v>5974</v>
      </c>
      <c r="B26923" s="53">
        <v>2006</v>
      </c>
      <c r="C26923" t="s">
        <v>848</v>
      </c>
      <c r="D26923" t="s">
        <v>849</v>
      </c>
    </row>
    <row r="26924" spans="1:4" ht="15">
      <c r="A26924" t="s">
        <v>5974</v>
      </c>
      <c r="B26924" s="53">
        <v>2006</v>
      </c>
      <c r="C26924" t="s">
        <v>780</v>
      </c>
      <c r="D26924" t="s">
        <v>850</v>
      </c>
    </row>
    <row r="26925" spans="1:4" ht="15">
      <c r="A26925" t="s">
        <v>5974</v>
      </c>
      <c r="B26925" s="53">
        <v>2004</v>
      </c>
      <c r="C26925" t="s">
        <v>843</v>
      </c>
      <c r="D26925" t="s">
        <v>851</v>
      </c>
    </row>
    <row r="26926" spans="1:4" ht="15">
      <c r="A26926" t="s">
        <v>5974</v>
      </c>
      <c r="B26926" s="53">
        <v>2004</v>
      </c>
      <c r="C26926" t="s">
        <v>843</v>
      </c>
      <c r="D26926" t="s">
        <v>852</v>
      </c>
    </row>
    <row r="26927" spans="1:4" ht="15">
      <c r="A26927" t="s">
        <v>5974</v>
      </c>
      <c r="B26927" s="53">
        <v>2004</v>
      </c>
      <c r="C26927" t="s">
        <v>853</v>
      </c>
      <c r="D26927" t="s">
        <v>854</v>
      </c>
    </row>
    <row r="26928" spans="1:4" ht="15">
      <c r="A26928" t="s">
        <v>5974</v>
      </c>
      <c r="B26928" s="53">
        <v>2004</v>
      </c>
      <c r="C26928" t="s">
        <v>853</v>
      </c>
      <c r="D26928" t="s">
        <v>855</v>
      </c>
    </row>
    <row r="26929" spans="1:4" ht="15">
      <c r="A26929" t="s">
        <v>5974</v>
      </c>
      <c r="B26929" s="53">
        <v>2004</v>
      </c>
      <c r="C26929" t="s">
        <v>853</v>
      </c>
      <c r="D26929" t="s">
        <v>856</v>
      </c>
    </row>
    <row r="26930" spans="1:4" ht="15">
      <c r="A26930" t="s">
        <v>5974</v>
      </c>
      <c r="B26930" s="53">
        <v>2004</v>
      </c>
      <c r="C26930" t="s">
        <v>853</v>
      </c>
      <c r="D26930" t="s">
        <v>857</v>
      </c>
    </row>
    <row r="26931" spans="1:4" ht="15">
      <c r="A26931" t="s">
        <v>5974</v>
      </c>
      <c r="B26931" s="53">
        <v>2004</v>
      </c>
      <c r="C26931" t="s">
        <v>853</v>
      </c>
      <c r="D26931" t="s">
        <v>858</v>
      </c>
    </row>
    <row r="26932" spans="1:4" ht="15">
      <c r="A26932" t="s">
        <v>5974</v>
      </c>
      <c r="B26932" s="53">
        <v>2004</v>
      </c>
      <c r="C26932" t="s">
        <v>853</v>
      </c>
      <c r="D26932" t="s">
        <v>859</v>
      </c>
    </row>
    <row r="26933" spans="1:4" ht="15">
      <c r="A26933" t="s">
        <v>5974</v>
      </c>
      <c r="B26933" s="53">
        <v>2003</v>
      </c>
      <c r="C26933" t="s">
        <v>853</v>
      </c>
      <c r="D26933" t="s">
        <v>860</v>
      </c>
    </row>
    <row r="26934" spans="1:4" ht="15">
      <c r="A26934" t="s">
        <v>5974</v>
      </c>
      <c r="B26934" s="53">
        <v>2003</v>
      </c>
      <c r="C26934" t="s">
        <v>853</v>
      </c>
      <c r="D26934" t="s">
        <v>861</v>
      </c>
    </row>
    <row r="26935" spans="1:4" ht="15">
      <c r="A26935" t="s">
        <v>5974</v>
      </c>
      <c r="B26935" s="53">
        <v>2003</v>
      </c>
      <c r="C26935" t="s">
        <v>853</v>
      </c>
      <c r="D26935" t="s">
        <v>862</v>
      </c>
    </row>
    <row r="26936" spans="1:4" ht="15">
      <c r="A26936" t="s">
        <v>5974</v>
      </c>
      <c r="B26936" s="53">
        <v>2003</v>
      </c>
      <c r="C26936" t="s">
        <v>853</v>
      </c>
      <c r="D26936" t="s">
        <v>863</v>
      </c>
    </row>
    <row r="26937" spans="1:4" ht="15">
      <c r="A26937" t="s">
        <v>5974</v>
      </c>
      <c r="B26937" s="53">
        <v>2003</v>
      </c>
      <c r="C26937" t="s">
        <v>853</v>
      </c>
      <c r="D26937" t="s">
        <v>864</v>
      </c>
    </row>
    <row r="26938" spans="1:4" ht="15">
      <c r="A26938" t="s">
        <v>5974</v>
      </c>
      <c r="B26938" s="53">
        <v>2003</v>
      </c>
      <c r="C26938" t="s">
        <v>645</v>
      </c>
      <c r="D26938" t="s">
        <v>865</v>
      </c>
    </row>
    <row r="26939" spans="1:4" ht="15">
      <c r="A26939" t="s">
        <v>5974</v>
      </c>
      <c r="B26939" s="53">
        <v>2003</v>
      </c>
      <c r="C26939" t="s">
        <v>817</v>
      </c>
      <c r="D26939" t="s">
        <v>866</v>
      </c>
    </row>
    <row r="26940" spans="1:4" ht="15">
      <c r="A26940" t="s">
        <v>5974</v>
      </c>
      <c r="B26940" s="53">
        <v>2001</v>
      </c>
      <c r="C26940" t="s">
        <v>853</v>
      </c>
      <c r="D26940" t="s">
        <v>867</v>
      </c>
    </row>
    <row r="26941" spans="1:4" ht="15">
      <c r="A26941" t="s">
        <v>5974</v>
      </c>
      <c r="B26941" s="53">
        <v>2001</v>
      </c>
      <c r="C26941" t="s">
        <v>853</v>
      </c>
      <c r="D26941" t="s">
        <v>868</v>
      </c>
    </row>
    <row r="26942" spans="1:4" ht="15">
      <c r="A26942" t="s">
        <v>5974</v>
      </c>
      <c r="B26942" s="53">
        <v>2001</v>
      </c>
      <c r="C26942" t="s">
        <v>869</v>
      </c>
      <c r="D26942" t="s">
        <v>870</v>
      </c>
    </row>
    <row r="26943" spans="1:4" ht="15">
      <c r="A26943" t="s">
        <v>5974</v>
      </c>
      <c r="B26943" s="53">
        <v>2001</v>
      </c>
      <c r="C26943" t="s">
        <v>661</v>
      </c>
      <c r="D26943" t="s">
        <v>871</v>
      </c>
    </row>
    <row r="26944" spans="1:4" ht="15">
      <c r="A26944" t="s">
        <v>5974</v>
      </c>
      <c r="B26944" s="53">
        <v>2001</v>
      </c>
      <c r="C26944" t="s">
        <v>872</v>
      </c>
      <c r="D26944" t="s">
        <v>873</v>
      </c>
    </row>
    <row r="26945" spans="1:4" ht="15">
      <c r="A26945" t="s">
        <v>5974</v>
      </c>
      <c r="B26945" s="53">
        <v>2000</v>
      </c>
      <c r="C26945" t="s">
        <v>581</v>
      </c>
      <c r="D26945" t="s">
        <v>874</v>
      </c>
    </row>
    <row r="26946" spans="1:4" ht="15">
      <c r="A26946" t="s">
        <v>5974</v>
      </c>
      <c r="B26946" s="53">
        <v>1999</v>
      </c>
      <c r="C26946" t="s">
        <v>875</v>
      </c>
      <c r="D26946" t="s">
        <v>876</v>
      </c>
    </row>
    <row r="26947" spans="1:4" ht="15">
      <c r="A26947" t="s">
        <v>5974</v>
      </c>
      <c r="B26947" s="53">
        <v>1999</v>
      </c>
      <c r="C26947" t="s">
        <v>645</v>
      </c>
      <c r="D26947" t="s">
        <v>877</v>
      </c>
    </row>
    <row r="26948" spans="1:4" ht="15">
      <c r="A26948" t="s">
        <v>5974</v>
      </c>
      <c r="B26948" s="53">
        <v>1999</v>
      </c>
      <c r="C26948" t="s">
        <v>878</v>
      </c>
      <c r="D26948" t="s">
        <v>879</v>
      </c>
    </row>
    <row r="26949" spans="1:4" ht="15">
      <c r="A26949" t="s">
        <v>5974</v>
      </c>
      <c r="B26949" s="53">
        <v>1999</v>
      </c>
      <c r="C26949" t="s">
        <v>872</v>
      </c>
      <c r="D26949" t="s">
        <v>880</v>
      </c>
    </row>
    <row r="26950" spans="1:4" ht="15">
      <c r="A26950" t="s">
        <v>5974</v>
      </c>
      <c r="B26950" s="53">
        <v>1998</v>
      </c>
      <c r="C26950" t="s">
        <v>881</v>
      </c>
      <c r="D26950" t="s">
        <v>882</v>
      </c>
    </row>
    <row r="26951" spans="1:4" ht="15">
      <c r="A26951" t="s">
        <v>5974</v>
      </c>
      <c r="B26951" s="53">
        <v>1997</v>
      </c>
      <c r="C26951" t="s">
        <v>883</v>
      </c>
      <c r="D26951" t="s">
        <v>884</v>
      </c>
    </row>
    <row r="26952" spans="1:4" ht="15">
      <c r="A26952" t="s">
        <v>5974</v>
      </c>
      <c r="B26952" s="53">
        <v>1996</v>
      </c>
      <c r="C26952" t="s">
        <v>885</v>
      </c>
      <c r="D26952" t="s">
        <v>886</v>
      </c>
    </row>
    <row r="26953" spans="1:4" ht="15">
      <c r="A26953" t="s">
        <v>5974</v>
      </c>
      <c r="B26953" s="53">
        <v>1996</v>
      </c>
      <c r="C26953" t="s">
        <v>881</v>
      </c>
      <c r="D26953" t="s">
        <v>887</v>
      </c>
    </row>
    <row r="26954" spans="1:4" ht="15">
      <c r="A26954" t="s">
        <v>5974</v>
      </c>
      <c r="B26954" s="53">
        <v>1995</v>
      </c>
      <c r="C26954" t="s">
        <v>883</v>
      </c>
      <c r="D26954" t="s">
        <v>888</v>
      </c>
    </row>
    <row r="26955" spans="1:4" ht="15">
      <c r="A26955" t="s">
        <v>5974</v>
      </c>
      <c r="B26955" s="53">
        <v>1995</v>
      </c>
      <c r="C26955" t="s">
        <v>875</v>
      </c>
      <c r="D26955" t="s">
        <v>889</v>
      </c>
    </row>
    <row r="26956" spans="1:4" ht="15">
      <c r="A26956" t="s">
        <v>5974</v>
      </c>
      <c r="B26956" s="53">
        <v>1995</v>
      </c>
      <c r="C26956" t="s">
        <v>885</v>
      </c>
      <c r="D26956" t="s">
        <v>890</v>
      </c>
    </row>
    <row r="26957" spans="1:4" ht="15">
      <c r="A26957" t="s">
        <v>5974</v>
      </c>
      <c r="B26957" s="53">
        <v>1995</v>
      </c>
      <c r="C26957" t="s">
        <v>885</v>
      </c>
      <c r="D26957" t="s">
        <v>891</v>
      </c>
    </row>
    <row r="26958" spans="1:4" ht="15">
      <c r="A26958" t="s">
        <v>5974</v>
      </c>
      <c r="B26958" s="53">
        <v>1994</v>
      </c>
      <c r="C26958" t="s">
        <v>892</v>
      </c>
      <c r="D26958" t="s">
        <v>893</v>
      </c>
    </row>
    <row r="26959" spans="1:4" ht="15">
      <c r="A26959" t="s">
        <v>5974</v>
      </c>
      <c r="B26959" s="53">
        <v>1994</v>
      </c>
      <c r="C26959" t="s">
        <v>894</v>
      </c>
      <c r="D26959" t="s">
        <v>895</v>
      </c>
    </row>
    <row r="26960" spans="1:4" ht="15">
      <c r="A26960" t="s">
        <v>5974</v>
      </c>
      <c r="B26960" s="53">
        <v>1994</v>
      </c>
      <c r="C26960" t="s">
        <v>896</v>
      </c>
      <c r="D26960" t="s">
        <v>897</v>
      </c>
    </row>
    <row r="26961" spans="1:4" ht="15">
      <c r="A26961" t="s">
        <v>5974</v>
      </c>
      <c r="B26961" s="53">
        <v>1994</v>
      </c>
      <c r="C26961" t="s">
        <v>881</v>
      </c>
      <c r="D26961" t="s">
        <v>898</v>
      </c>
    </row>
    <row r="26962" spans="1:4" ht="15">
      <c r="A26962" t="s">
        <v>5974</v>
      </c>
      <c r="B26962" s="53">
        <v>1994</v>
      </c>
      <c r="C26962" t="s">
        <v>661</v>
      </c>
      <c r="D26962" t="s">
        <v>899</v>
      </c>
    </row>
    <row r="26963" spans="1:4" ht="15">
      <c r="A26963" t="s">
        <v>5974</v>
      </c>
      <c r="B26963" s="53">
        <v>1994</v>
      </c>
      <c r="C26963" t="s">
        <v>645</v>
      </c>
      <c r="D26963" t="s">
        <v>900</v>
      </c>
    </row>
    <row r="26964" spans="1:4" ht="15">
      <c r="A26964" t="s">
        <v>5974</v>
      </c>
      <c r="B26964" s="53">
        <v>1994</v>
      </c>
      <c r="C26964" t="s">
        <v>645</v>
      </c>
      <c r="D26964" t="s">
        <v>901</v>
      </c>
    </row>
    <row r="26965" spans="1:4" ht="15">
      <c r="A26965" t="s">
        <v>5974</v>
      </c>
      <c r="B26965" s="53">
        <v>1994</v>
      </c>
      <c r="C26965" t="s">
        <v>902</v>
      </c>
      <c r="D26965" t="s">
        <v>903</v>
      </c>
    </row>
    <row r="26966" spans="1:4" ht="15">
      <c r="A26966" t="s">
        <v>5974</v>
      </c>
      <c r="B26966" s="53">
        <v>1993</v>
      </c>
      <c r="C26966" t="s">
        <v>10</v>
      </c>
      <c r="D26966" t="s">
        <v>904</v>
      </c>
    </row>
    <row r="26967" spans="1:4" ht="15">
      <c r="A26967" t="s">
        <v>5974</v>
      </c>
      <c r="B26967" s="53">
        <v>1993</v>
      </c>
      <c r="C26967" t="s">
        <v>581</v>
      </c>
      <c r="D26967" t="s">
        <v>905</v>
      </c>
    </row>
    <row r="26968" spans="1:4" ht="15">
      <c r="A26968" t="s">
        <v>5974</v>
      </c>
      <c r="B26968" s="53">
        <v>1993</v>
      </c>
      <c r="C26968" t="s">
        <v>906</v>
      </c>
      <c r="D26968" t="s">
        <v>907</v>
      </c>
    </row>
    <row r="26969" spans="1:4" ht="15">
      <c r="A26969" t="s">
        <v>5974</v>
      </c>
      <c r="B26969" s="53">
        <v>1992</v>
      </c>
      <c r="C26969" t="s">
        <v>661</v>
      </c>
      <c r="D26969" t="s">
        <v>908</v>
      </c>
    </row>
    <row r="26970" spans="1:4" ht="15">
      <c r="A26970" t="s">
        <v>5974</v>
      </c>
      <c r="B26970" s="53">
        <v>1992</v>
      </c>
      <c r="C26970" t="s">
        <v>661</v>
      </c>
      <c r="D26970" t="s">
        <v>909</v>
      </c>
    </row>
    <row r="26971" spans="1:4" ht="15">
      <c r="A26971" t="s">
        <v>5974</v>
      </c>
      <c r="B26971" s="53">
        <v>1991</v>
      </c>
      <c r="C26971" t="s">
        <v>910</v>
      </c>
      <c r="D26971" t="s">
        <v>911</v>
      </c>
    </row>
    <row r="26972" spans="1:4" ht="15">
      <c r="A26972" t="s">
        <v>5974</v>
      </c>
      <c r="B26972" s="53">
        <v>1991</v>
      </c>
      <c r="C26972" t="s">
        <v>910</v>
      </c>
      <c r="D26972" t="s">
        <v>912</v>
      </c>
    </row>
    <row r="26973" spans="1:4" ht="15">
      <c r="A26973" t="s">
        <v>25785</v>
      </c>
      <c r="B26973" s="53">
        <v>2023</v>
      </c>
      <c r="C26973" t="s">
        <v>30</v>
      </c>
      <c r="D26973" t="s">
        <v>25786</v>
      </c>
    </row>
    <row r="26974" spans="1:4" ht="15">
      <c r="A26974" t="s">
        <v>25785</v>
      </c>
      <c r="B26974" s="53">
        <v>2023</v>
      </c>
      <c r="C26974" t="s">
        <v>913</v>
      </c>
      <c r="D26974" t="s">
        <v>25787</v>
      </c>
    </row>
    <row r="26975" spans="1:4" ht="15">
      <c r="A26975" t="s">
        <v>25785</v>
      </c>
      <c r="B26975" s="53">
        <v>2023</v>
      </c>
      <c r="C26975" t="s">
        <v>404</v>
      </c>
      <c r="D26975" t="s">
        <v>25788</v>
      </c>
    </row>
    <row r="26976" spans="1:4" ht="15">
      <c r="A26976" t="s">
        <v>25785</v>
      </c>
      <c r="B26976" s="53">
        <v>2023</v>
      </c>
      <c r="C26976" t="s">
        <v>914</v>
      </c>
      <c r="D26976" t="s">
        <v>25789</v>
      </c>
    </row>
    <row r="26977" spans="1:4" ht="15">
      <c r="A26977" t="s">
        <v>25785</v>
      </c>
      <c r="B26977" s="53">
        <v>2023</v>
      </c>
      <c r="C26977" t="s">
        <v>915</v>
      </c>
      <c r="D26977" t="s">
        <v>25790</v>
      </c>
    </row>
    <row r="26978" spans="1:4" ht="15">
      <c r="A26978" t="s">
        <v>25785</v>
      </c>
      <c r="B26978" s="53">
        <v>2023</v>
      </c>
      <c r="C26978" t="s">
        <v>2</v>
      </c>
      <c r="D26978" t="s">
        <v>25790</v>
      </c>
    </row>
    <row r="26979" spans="1:4" ht="15">
      <c r="A26979" t="s">
        <v>25785</v>
      </c>
      <c r="B26979" s="53">
        <v>2022</v>
      </c>
      <c r="C26979" t="s">
        <v>913</v>
      </c>
      <c r="D26979" t="s">
        <v>25791</v>
      </c>
    </row>
    <row r="26980" spans="1:4" ht="15">
      <c r="A26980" t="s">
        <v>25785</v>
      </c>
      <c r="B26980" s="53">
        <v>2021</v>
      </c>
      <c r="C26980" t="s">
        <v>25792</v>
      </c>
      <c r="D26980" t="s">
        <v>25793</v>
      </c>
    </row>
    <row r="26981" spans="1:4" ht="15">
      <c r="A26981" t="s">
        <v>25785</v>
      </c>
      <c r="B26981" s="53">
        <v>2021</v>
      </c>
      <c r="C26981" t="s">
        <v>2</v>
      </c>
      <c r="D26981" t="s">
        <v>25793</v>
      </c>
    </row>
    <row r="26982" spans="1:4" ht="15">
      <c r="A26982" t="s">
        <v>25785</v>
      </c>
      <c r="B26982" s="53">
        <v>2018</v>
      </c>
      <c r="C26982" t="s">
        <v>913</v>
      </c>
      <c r="D26982" t="s">
        <v>25794</v>
      </c>
    </row>
    <row r="26983" spans="1:4" ht="15">
      <c r="A26983" t="s">
        <v>25785</v>
      </c>
      <c r="B26983" s="53">
        <v>2018</v>
      </c>
      <c r="C26983" t="s">
        <v>913</v>
      </c>
      <c r="D26983" t="s">
        <v>25795</v>
      </c>
    </row>
    <row r="26984" spans="1:4" ht="15">
      <c r="A26984" t="s">
        <v>25785</v>
      </c>
      <c r="B26984" s="53">
        <v>2018</v>
      </c>
      <c r="C26984" t="s">
        <v>913</v>
      </c>
      <c r="D26984" t="s">
        <v>25796</v>
      </c>
    </row>
    <row r="26985" spans="1:4" ht="15">
      <c r="A26985" t="s">
        <v>25785</v>
      </c>
      <c r="B26985" s="53">
        <v>2016</v>
      </c>
      <c r="C26985" t="s">
        <v>156</v>
      </c>
      <c r="D26985" t="s">
        <v>25797</v>
      </c>
    </row>
    <row r="26986" spans="1:4" ht="15">
      <c r="A26986" t="s">
        <v>25785</v>
      </c>
      <c r="B26986" s="53">
        <v>2015</v>
      </c>
      <c r="C26986" t="s">
        <v>913</v>
      </c>
      <c r="D26986" t="s">
        <v>25798</v>
      </c>
    </row>
    <row r="26987" spans="1:4" ht="15">
      <c r="A26987" t="s">
        <v>25785</v>
      </c>
      <c r="B26987" s="53">
        <v>2015</v>
      </c>
      <c r="C26987" t="s">
        <v>913</v>
      </c>
      <c r="D26987" t="s">
        <v>25799</v>
      </c>
    </row>
    <row r="26988" spans="1:4" ht="15">
      <c r="A26988" t="s">
        <v>25785</v>
      </c>
      <c r="B26988" s="53">
        <v>2013</v>
      </c>
      <c r="C26988" t="s">
        <v>916</v>
      </c>
      <c r="D26988" t="s">
        <v>25800</v>
      </c>
    </row>
    <row r="26989" spans="1:4" ht="15">
      <c r="A26989" t="s">
        <v>25785</v>
      </c>
      <c r="B26989" s="53">
        <v>2009</v>
      </c>
      <c r="C26989" t="s">
        <v>133</v>
      </c>
      <c r="D26989" t="s">
        <v>25801</v>
      </c>
    </row>
    <row r="26990" spans="1:4" ht="15">
      <c r="A26990" t="s">
        <v>25785</v>
      </c>
      <c r="B26990" s="53">
        <v>2009</v>
      </c>
      <c r="C26990" t="s">
        <v>917</v>
      </c>
      <c r="D26990" t="s">
        <v>25802</v>
      </c>
    </row>
    <row r="26991" spans="1:4" ht="15">
      <c r="A26991" t="s">
        <v>25785</v>
      </c>
      <c r="B26991" s="53">
        <v>2005</v>
      </c>
      <c r="C26991" t="s">
        <v>918</v>
      </c>
      <c r="D26991" t="s">
        <v>25803</v>
      </c>
    </row>
    <row r="26992" spans="1:4" ht="15">
      <c r="A26992" t="s">
        <v>5178</v>
      </c>
      <c r="B26992" s="53">
        <v>2023</v>
      </c>
      <c r="C26992" t="s">
        <v>50</v>
      </c>
      <c r="D26992" t="s">
        <v>7846</v>
      </c>
    </row>
    <row r="26993" spans="1:4" ht="15">
      <c r="A26993" t="s">
        <v>5178</v>
      </c>
      <c r="B26993" s="53">
        <v>2023</v>
      </c>
      <c r="C26993" t="s">
        <v>661</v>
      </c>
      <c r="D26993" t="s">
        <v>17800</v>
      </c>
    </row>
    <row r="26994" spans="1:4" ht="15">
      <c r="A26994" t="s">
        <v>5178</v>
      </c>
      <c r="B26994" s="53">
        <v>2023</v>
      </c>
      <c r="C26994" t="s">
        <v>661</v>
      </c>
      <c r="D26994" t="s">
        <v>17801</v>
      </c>
    </row>
    <row r="26995" spans="1:4" ht="15">
      <c r="A26995" t="s">
        <v>5178</v>
      </c>
      <c r="B26995" s="53">
        <v>2023</v>
      </c>
      <c r="C26995" t="s">
        <v>661</v>
      </c>
      <c r="D26995" t="s">
        <v>7847</v>
      </c>
    </row>
    <row r="26996" spans="1:4" ht="15">
      <c r="A26996" t="s">
        <v>5178</v>
      </c>
      <c r="B26996" s="53">
        <v>2023</v>
      </c>
      <c r="C26996" t="s">
        <v>2</v>
      </c>
      <c r="D26996" t="s">
        <v>17800</v>
      </c>
    </row>
    <row r="26997" spans="1:4" ht="15">
      <c r="A26997" t="s">
        <v>5178</v>
      </c>
      <c r="B26997" s="53">
        <v>2023</v>
      </c>
      <c r="C26997" t="s">
        <v>2</v>
      </c>
      <c r="D26997" t="s">
        <v>7853</v>
      </c>
    </row>
    <row r="26998" spans="1:4" ht="15">
      <c r="A26998" t="s">
        <v>5178</v>
      </c>
      <c r="B26998" s="53">
        <v>2023</v>
      </c>
      <c r="C26998" t="s">
        <v>2</v>
      </c>
      <c r="D26998" t="s">
        <v>7855</v>
      </c>
    </row>
    <row r="26999" spans="1:4" ht="15">
      <c r="A26999" t="s">
        <v>5178</v>
      </c>
      <c r="B26999" s="53">
        <v>2022</v>
      </c>
      <c r="C26999" t="s">
        <v>45</v>
      </c>
      <c r="D26999" t="s">
        <v>17802</v>
      </c>
    </row>
    <row r="27000" spans="1:4" ht="15">
      <c r="A27000" t="s">
        <v>5178</v>
      </c>
      <c r="B27000" s="53">
        <v>2022</v>
      </c>
      <c r="C27000" t="s">
        <v>50</v>
      </c>
      <c r="D27000" t="s">
        <v>17803</v>
      </c>
    </row>
    <row r="27001" spans="1:4" ht="15">
      <c r="A27001" t="s">
        <v>5178</v>
      </c>
      <c r="B27001" s="53">
        <v>2022</v>
      </c>
      <c r="C27001" t="s">
        <v>26</v>
      </c>
      <c r="D27001" t="s">
        <v>17804</v>
      </c>
    </row>
    <row r="27002" spans="1:4" ht="15">
      <c r="A27002" t="s">
        <v>5178</v>
      </c>
      <c r="B27002" s="53">
        <v>2022</v>
      </c>
      <c r="C27002" t="s">
        <v>26</v>
      </c>
      <c r="D27002" t="s">
        <v>7867</v>
      </c>
    </row>
    <row r="27003" spans="1:4" ht="15">
      <c r="A27003" t="s">
        <v>5178</v>
      </c>
      <c r="B27003" s="53">
        <v>2022</v>
      </c>
      <c r="C27003" t="s">
        <v>1279</v>
      </c>
      <c r="D27003" t="s">
        <v>17805</v>
      </c>
    </row>
    <row r="27004" spans="1:4" ht="15">
      <c r="A27004" t="s">
        <v>5178</v>
      </c>
      <c r="B27004" s="53">
        <v>2022</v>
      </c>
      <c r="C27004" t="s">
        <v>645</v>
      </c>
      <c r="D27004" t="s">
        <v>7869</v>
      </c>
    </row>
    <row r="27005" spans="1:4" ht="15">
      <c r="A27005" t="s">
        <v>5178</v>
      </c>
      <c r="B27005" s="53">
        <v>2022</v>
      </c>
      <c r="C27005" t="s">
        <v>645</v>
      </c>
      <c r="D27005" t="s">
        <v>17806</v>
      </c>
    </row>
    <row r="27006" spans="1:4" ht="15">
      <c r="A27006" t="s">
        <v>5178</v>
      </c>
      <c r="B27006" s="53">
        <v>2022</v>
      </c>
      <c r="C27006" t="s">
        <v>645</v>
      </c>
      <c r="D27006" t="s">
        <v>17591</v>
      </c>
    </row>
    <row r="27007" spans="1:4" ht="15">
      <c r="A27007" t="s">
        <v>5178</v>
      </c>
      <c r="B27007" s="53">
        <v>2022</v>
      </c>
      <c r="C27007" t="s">
        <v>2</v>
      </c>
      <c r="D27007" t="s">
        <v>17806</v>
      </c>
    </row>
    <row r="27008" spans="1:4" ht="15">
      <c r="A27008" t="s">
        <v>5178</v>
      </c>
      <c r="B27008" s="53">
        <v>2022</v>
      </c>
      <c r="C27008" t="s">
        <v>2</v>
      </c>
      <c r="D27008" t="s">
        <v>7869</v>
      </c>
    </row>
    <row r="27009" spans="1:4" ht="15">
      <c r="A27009" t="s">
        <v>5178</v>
      </c>
      <c r="B27009" s="53">
        <v>2022</v>
      </c>
      <c r="C27009" t="s">
        <v>2</v>
      </c>
      <c r="D27009" t="s">
        <v>17807</v>
      </c>
    </row>
    <row r="27010" spans="1:4" ht="15">
      <c r="A27010" t="s">
        <v>5178</v>
      </c>
      <c r="B27010" s="53">
        <v>2022</v>
      </c>
      <c r="C27010" t="s">
        <v>2</v>
      </c>
      <c r="D27010" t="s">
        <v>17801</v>
      </c>
    </row>
    <row r="27011" spans="1:4" ht="15">
      <c r="A27011" t="s">
        <v>5178</v>
      </c>
      <c r="B27011" s="53">
        <v>2021</v>
      </c>
      <c r="C27011" t="s">
        <v>45</v>
      </c>
      <c r="D27011" t="s">
        <v>17808</v>
      </c>
    </row>
    <row r="27012" spans="1:4" ht="15">
      <c r="A27012" t="s">
        <v>5178</v>
      </c>
      <c r="B27012" s="53">
        <v>2021</v>
      </c>
      <c r="C27012" t="s">
        <v>661</v>
      </c>
      <c r="D27012" t="s">
        <v>17809</v>
      </c>
    </row>
    <row r="27013" spans="1:4" ht="15">
      <c r="A27013" t="s">
        <v>5178</v>
      </c>
      <c r="B27013" s="53">
        <v>2021</v>
      </c>
      <c r="C27013" t="s">
        <v>661</v>
      </c>
      <c r="D27013" t="s">
        <v>17810</v>
      </c>
    </row>
    <row r="27014" spans="1:4" ht="15">
      <c r="A27014" t="s">
        <v>5178</v>
      </c>
      <c r="B27014" s="53">
        <v>2021</v>
      </c>
      <c r="C27014" t="s">
        <v>661</v>
      </c>
      <c r="D27014" t="s">
        <v>17811</v>
      </c>
    </row>
    <row r="27015" spans="1:4" ht="15">
      <c r="A27015" t="s">
        <v>5178</v>
      </c>
      <c r="B27015" s="53">
        <v>2021</v>
      </c>
      <c r="C27015" t="s">
        <v>645</v>
      </c>
      <c r="D27015" t="s">
        <v>17812</v>
      </c>
    </row>
    <row r="27016" spans="1:4" ht="15">
      <c r="A27016" t="s">
        <v>5178</v>
      </c>
      <c r="B27016" s="53">
        <v>2021</v>
      </c>
      <c r="C27016" t="s">
        <v>1496</v>
      </c>
      <c r="D27016" t="s">
        <v>17813</v>
      </c>
    </row>
    <row r="27017" spans="1:4" ht="15">
      <c r="A27017" t="s">
        <v>5178</v>
      </c>
      <c r="B27017" s="53">
        <v>2021</v>
      </c>
      <c r="C27017" t="s">
        <v>2</v>
      </c>
      <c r="D27017" t="s">
        <v>17809</v>
      </c>
    </row>
    <row r="27018" spans="1:4" ht="15">
      <c r="A27018" t="s">
        <v>5178</v>
      </c>
      <c r="B27018" s="53">
        <v>2021</v>
      </c>
      <c r="C27018" t="s">
        <v>2</v>
      </c>
      <c r="D27018" t="s">
        <v>17804</v>
      </c>
    </row>
    <row r="27019" spans="1:4" ht="15">
      <c r="A27019" t="s">
        <v>5178</v>
      </c>
      <c r="B27019" s="53">
        <v>2021</v>
      </c>
      <c r="C27019" t="s">
        <v>2</v>
      </c>
      <c r="D27019" t="s">
        <v>17810</v>
      </c>
    </row>
    <row r="27020" spans="1:4" ht="15">
      <c r="A27020" t="s">
        <v>5178</v>
      </c>
      <c r="B27020" s="53">
        <v>2021</v>
      </c>
      <c r="C27020" t="s">
        <v>2</v>
      </c>
      <c r="D27020" t="s">
        <v>17813</v>
      </c>
    </row>
    <row r="27021" spans="1:4" ht="15">
      <c r="A27021" t="s">
        <v>5178</v>
      </c>
      <c r="B27021" s="53">
        <v>2021</v>
      </c>
      <c r="C27021" t="s">
        <v>2</v>
      </c>
      <c r="D27021" t="s">
        <v>17812</v>
      </c>
    </row>
    <row r="27022" spans="1:4" ht="15">
      <c r="A27022" t="s">
        <v>5178</v>
      </c>
      <c r="B27022" s="53">
        <v>2021</v>
      </c>
      <c r="C27022" t="s">
        <v>2</v>
      </c>
      <c r="D27022" t="s">
        <v>17814</v>
      </c>
    </row>
    <row r="27023" spans="1:4" ht="15">
      <c r="A27023" t="s">
        <v>5178</v>
      </c>
      <c r="B27023" s="53">
        <v>2020</v>
      </c>
      <c r="C27023" t="s">
        <v>924</v>
      </c>
      <c r="D27023" t="s">
        <v>17815</v>
      </c>
    </row>
    <row r="27024" spans="1:4" ht="15">
      <c r="A27024" t="s">
        <v>5178</v>
      </c>
      <c r="B27024" s="53">
        <v>2020</v>
      </c>
      <c r="C27024" t="s">
        <v>45</v>
      </c>
      <c r="D27024" t="s">
        <v>17816</v>
      </c>
    </row>
    <row r="27025" spans="1:4" ht="15">
      <c r="A27025" t="s">
        <v>5178</v>
      </c>
      <c r="B27025" s="53">
        <v>2020</v>
      </c>
      <c r="C27025" t="s">
        <v>661</v>
      </c>
      <c r="D27025" t="s">
        <v>17817</v>
      </c>
    </row>
    <row r="27026" spans="1:4" ht="15">
      <c r="A27026" t="s">
        <v>5178</v>
      </c>
      <c r="B27026" s="53">
        <v>2020</v>
      </c>
      <c r="C27026" t="s">
        <v>645</v>
      </c>
      <c r="D27026" t="s">
        <v>17818</v>
      </c>
    </row>
    <row r="27027" spans="1:4" ht="15">
      <c r="A27027" t="s">
        <v>5178</v>
      </c>
      <c r="B27027" s="53">
        <v>2020</v>
      </c>
      <c r="C27027" t="s">
        <v>878</v>
      </c>
      <c r="D27027" t="s">
        <v>17819</v>
      </c>
    </row>
    <row r="27028" spans="1:4" ht="15">
      <c r="A27028" t="s">
        <v>5178</v>
      </c>
      <c r="B27028" s="53">
        <v>2020</v>
      </c>
      <c r="C27028" t="s">
        <v>2</v>
      </c>
      <c r="D27028" t="s">
        <v>17820</v>
      </c>
    </row>
    <row r="27029" spans="1:4" ht="15">
      <c r="A27029" t="s">
        <v>5178</v>
      </c>
      <c r="B27029" s="53">
        <v>2020</v>
      </c>
      <c r="C27029" t="s">
        <v>2</v>
      </c>
      <c r="D27029" t="s">
        <v>17817</v>
      </c>
    </row>
    <row r="27030" spans="1:4" ht="15">
      <c r="A27030" t="s">
        <v>5178</v>
      </c>
      <c r="B27030" s="53">
        <v>2020</v>
      </c>
      <c r="C27030" t="s">
        <v>2</v>
      </c>
      <c r="D27030" t="s">
        <v>17821</v>
      </c>
    </row>
    <row r="27031" spans="1:4" ht="15">
      <c r="A27031" t="s">
        <v>5178</v>
      </c>
      <c r="B27031" s="53">
        <v>2020</v>
      </c>
      <c r="C27031" t="s">
        <v>2</v>
      </c>
      <c r="D27031" t="s">
        <v>17811</v>
      </c>
    </row>
    <row r="27032" spans="1:4" ht="15">
      <c r="A27032" t="s">
        <v>5178</v>
      </c>
      <c r="B27032" s="53">
        <v>2020</v>
      </c>
      <c r="C27032" t="s">
        <v>2</v>
      </c>
      <c r="D27032" t="s">
        <v>17822</v>
      </c>
    </row>
    <row r="27033" spans="1:4" ht="15">
      <c r="A27033" t="s">
        <v>5178</v>
      </c>
      <c r="B27033" s="53">
        <v>2019</v>
      </c>
      <c r="C27033" t="s">
        <v>1167</v>
      </c>
      <c r="D27033" t="s">
        <v>17609</v>
      </c>
    </row>
    <row r="27034" spans="1:4" ht="15">
      <c r="A27034" t="s">
        <v>5178</v>
      </c>
      <c r="B27034" s="53">
        <v>2019</v>
      </c>
      <c r="C27034" t="s">
        <v>1118</v>
      </c>
      <c r="D27034" t="s">
        <v>17610</v>
      </c>
    </row>
    <row r="27035" spans="1:4" ht="15">
      <c r="A27035" t="s">
        <v>5178</v>
      </c>
      <c r="B27035" s="53">
        <v>2019</v>
      </c>
      <c r="C27035" t="s">
        <v>661</v>
      </c>
      <c r="D27035" t="s">
        <v>17823</v>
      </c>
    </row>
    <row r="27036" spans="1:4" ht="15">
      <c r="A27036" t="s">
        <v>5178</v>
      </c>
      <c r="B27036" s="53">
        <v>2019</v>
      </c>
      <c r="C27036" t="s">
        <v>661</v>
      </c>
      <c r="D27036" t="s">
        <v>17824</v>
      </c>
    </row>
    <row r="27037" spans="1:4" ht="15">
      <c r="A27037" t="s">
        <v>5178</v>
      </c>
      <c r="B27037" s="53">
        <v>2019</v>
      </c>
      <c r="C27037" t="s">
        <v>645</v>
      </c>
      <c r="D27037" t="s">
        <v>17825</v>
      </c>
    </row>
    <row r="27038" spans="1:4" ht="15">
      <c r="A27038" t="s">
        <v>5178</v>
      </c>
      <c r="B27038" s="53">
        <v>2019</v>
      </c>
      <c r="C27038" t="s">
        <v>645</v>
      </c>
      <c r="D27038" t="s">
        <v>17613</v>
      </c>
    </row>
    <row r="27039" spans="1:4" ht="15">
      <c r="A27039" t="s">
        <v>5178</v>
      </c>
      <c r="B27039" s="53">
        <v>2019</v>
      </c>
      <c r="C27039" t="s">
        <v>645</v>
      </c>
      <c r="D27039" t="s">
        <v>17826</v>
      </c>
    </row>
    <row r="27040" spans="1:4" ht="15">
      <c r="A27040" t="s">
        <v>5178</v>
      </c>
      <c r="B27040" s="53">
        <v>2019</v>
      </c>
      <c r="C27040" t="s">
        <v>2</v>
      </c>
      <c r="D27040" t="s">
        <v>17615</v>
      </c>
    </row>
    <row r="27041" spans="1:4" ht="15">
      <c r="A27041" t="s">
        <v>5178</v>
      </c>
      <c r="B27041" s="53">
        <v>2019</v>
      </c>
      <c r="C27041" t="s">
        <v>2</v>
      </c>
      <c r="D27041" t="s">
        <v>17823</v>
      </c>
    </row>
    <row r="27042" spans="1:4" ht="15">
      <c r="A27042" t="s">
        <v>5178</v>
      </c>
      <c r="B27042" s="53">
        <v>2019</v>
      </c>
      <c r="C27042" t="s">
        <v>2</v>
      </c>
      <c r="D27042" t="s">
        <v>17616</v>
      </c>
    </row>
    <row r="27043" spans="1:4" ht="15">
      <c r="A27043" t="s">
        <v>5178</v>
      </c>
      <c r="B27043" s="53">
        <v>2019</v>
      </c>
      <c r="C27043" t="s">
        <v>2</v>
      </c>
      <c r="D27043" t="s">
        <v>17825</v>
      </c>
    </row>
    <row r="27044" spans="1:4" ht="15">
      <c r="A27044" t="s">
        <v>5178</v>
      </c>
      <c r="B27044" s="53">
        <v>2019</v>
      </c>
      <c r="C27044" t="s">
        <v>2</v>
      </c>
      <c r="D27044" t="s">
        <v>17613</v>
      </c>
    </row>
    <row r="27045" spans="1:4" ht="15">
      <c r="A27045" t="s">
        <v>5178</v>
      </c>
      <c r="B27045" s="53">
        <v>2018</v>
      </c>
      <c r="C27045" t="s">
        <v>645</v>
      </c>
      <c r="D27045" t="s">
        <v>17622</v>
      </c>
    </row>
    <row r="27046" spans="1:4" ht="15">
      <c r="A27046" t="s">
        <v>5178</v>
      </c>
      <c r="B27046" s="53">
        <v>2017</v>
      </c>
      <c r="C27046" t="s">
        <v>883</v>
      </c>
      <c r="D27046" t="s">
        <v>12089</v>
      </c>
    </row>
    <row r="27047" spans="1:4" ht="15">
      <c r="A27047" t="s">
        <v>5178</v>
      </c>
      <c r="B27047" s="53">
        <v>2017</v>
      </c>
      <c r="C27047" t="s">
        <v>728</v>
      </c>
      <c r="D27047" t="s">
        <v>17827</v>
      </c>
    </row>
    <row r="27048" spans="1:4" ht="15">
      <c r="A27048" t="s">
        <v>5178</v>
      </c>
      <c r="B27048" s="53">
        <v>2016</v>
      </c>
      <c r="C27048" t="s">
        <v>661</v>
      </c>
      <c r="D27048" t="s">
        <v>17828</v>
      </c>
    </row>
    <row r="27049" spans="1:4" ht="15">
      <c r="A27049" t="s">
        <v>5178</v>
      </c>
      <c r="B27049" s="53">
        <v>2016</v>
      </c>
      <c r="C27049" t="s">
        <v>1226</v>
      </c>
      <c r="D27049" t="s">
        <v>17829</v>
      </c>
    </row>
    <row r="27050" spans="1:4" ht="15">
      <c r="A27050" t="s">
        <v>5178</v>
      </c>
      <c r="B27050" s="53">
        <v>2015</v>
      </c>
      <c r="C27050" t="s">
        <v>1132</v>
      </c>
      <c r="D27050" t="s">
        <v>17830</v>
      </c>
    </row>
    <row r="27051" spans="1:4" ht="15">
      <c r="A27051" t="s">
        <v>5178</v>
      </c>
      <c r="B27051" s="53">
        <v>2014</v>
      </c>
      <c r="C27051" t="s">
        <v>48</v>
      </c>
      <c r="D27051" t="s">
        <v>17831</v>
      </c>
    </row>
    <row r="27052" spans="1:4" ht="15">
      <c r="A27052" t="s">
        <v>5178</v>
      </c>
      <c r="B27052" s="53">
        <v>2014</v>
      </c>
      <c r="C27052" t="s">
        <v>3181</v>
      </c>
      <c r="D27052" t="s">
        <v>17832</v>
      </c>
    </row>
    <row r="27053" spans="1:4" ht="15">
      <c r="A27053" t="s">
        <v>5178</v>
      </c>
      <c r="B27053" s="53">
        <v>2013</v>
      </c>
      <c r="C27053" t="s">
        <v>645</v>
      </c>
      <c r="D27053" t="s">
        <v>17833</v>
      </c>
    </row>
    <row r="27054" spans="1:4" ht="15">
      <c r="A27054" t="s">
        <v>5178</v>
      </c>
      <c r="B27054" s="53">
        <v>2013</v>
      </c>
      <c r="C27054" t="s">
        <v>645</v>
      </c>
      <c r="D27054" t="s">
        <v>8057</v>
      </c>
    </row>
    <row r="27055" spans="1:4" ht="15">
      <c r="A27055" t="s">
        <v>5178</v>
      </c>
      <c r="B27055" s="53">
        <v>2012</v>
      </c>
      <c r="C27055" t="s">
        <v>661</v>
      </c>
      <c r="D27055" t="s">
        <v>17834</v>
      </c>
    </row>
    <row r="27056" spans="1:4" ht="15">
      <c r="A27056" t="s">
        <v>5178</v>
      </c>
      <c r="B27056" s="53">
        <v>2012</v>
      </c>
      <c r="C27056" t="s">
        <v>661</v>
      </c>
      <c r="D27056" t="s">
        <v>17835</v>
      </c>
    </row>
    <row r="27057" spans="1:4" ht="15">
      <c r="A27057" t="s">
        <v>5178</v>
      </c>
      <c r="B27057" s="53">
        <v>2012</v>
      </c>
      <c r="C27057" t="s">
        <v>661</v>
      </c>
      <c r="D27057" t="s">
        <v>17836</v>
      </c>
    </row>
    <row r="27058" spans="1:4" ht="15">
      <c r="A27058" t="s">
        <v>5178</v>
      </c>
      <c r="B27058" s="53">
        <v>2012</v>
      </c>
      <c r="C27058" t="s">
        <v>878</v>
      </c>
      <c r="D27058" t="s">
        <v>17837</v>
      </c>
    </row>
    <row r="27059" spans="1:4" ht="15">
      <c r="A27059" t="s">
        <v>5178</v>
      </c>
      <c r="B27059" s="53">
        <v>2011</v>
      </c>
      <c r="C27059" t="s">
        <v>1101</v>
      </c>
      <c r="D27059" t="s">
        <v>17838</v>
      </c>
    </row>
    <row r="27060" spans="1:4" ht="15">
      <c r="A27060" t="s">
        <v>5178</v>
      </c>
      <c r="B27060" s="53">
        <v>2011</v>
      </c>
      <c r="C27060" t="s">
        <v>661</v>
      </c>
      <c r="D27060" t="s">
        <v>17839</v>
      </c>
    </row>
    <row r="27061" spans="1:4" ht="15">
      <c r="A27061" t="s">
        <v>5178</v>
      </c>
      <c r="B27061" s="53">
        <v>2011</v>
      </c>
      <c r="C27061" t="s">
        <v>15025</v>
      </c>
      <c r="D27061" t="s">
        <v>17840</v>
      </c>
    </row>
    <row r="27062" spans="1:4" ht="15">
      <c r="A27062" t="s">
        <v>5178</v>
      </c>
      <c r="B27062" s="53">
        <v>2011</v>
      </c>
      <c r="C27062" t="s">
        <v>15025</v>
      </c>
      <c r="D27062" t="s">
        <v>17841</v>
      </c>
    </row>
    <row r="27063" spans="1:4" ht="15">
      <c r="A27063" t="s">
        <v>5178</v>
      </c>
      <c r="B27063" s="53">
        <v>2011</v>
      </c>
      <c r="C27063" t="s">
        <v>15025</v>
      </c>
      <c r="D27063" t="s">
        <v>17842</v>
      </c>
    </row>
    <row r="27064" spans="1:4" ht="15">
      <c r="A27064" t="s">
        <v>5178</v>
      </c>
      <c r="B27064" s="53">
        <v>2010</v>
      </c>
      <c r="C27064" t="s">
        <v>10</v>
      </c>
      <c r="D27064" t="s">
        <v>17843</v>
      </c>
    </row>
    <row r="27065" spans="1:4" ht="15">
      <c r="A27065" t="s">
        <v>5178</v>
      </c>
      <c r="B27065" s="53">
        <v>2010</v>
      </c>
      <c r="C27065" t="s">
        <v>1293</v>
      </c>
      <c r="D27065" t="s">
        <v>17844</v>
      </c>
    </row>
    <row r="27066" spans="1:4" ht="15">
      <c r="A27066" t="s">
        <v>5178</v>
      </c>
      <c r="B27066" s="53">
        <v>2010</v>
      </c>
      <c r="C27066" t="s">
        <v>1101</v>
      </c>
      <c r="D27066" t="s">
        <v>17845</v>
      </c>
    </row>
    <row r="27067" spans="1:4" ht="15">
      <c r="A27067" t="s">
        <v>5178</v>
      </c>
      <c r="B27067" s="53">
        <v>2010</v>
      </c>
      <c r="C27067" t="s">
        <v>661</v>
      </c>
      <c r="D27067" t="s">
        <v>17846</v>
      </c>
    </row>
    <row r="27068" spans="1:4" ht="15">
      <c r="A27068" t="s">
        <v>5178</v>
      </c>
      <c r="B27068" s="53">
        <v>2010</v>
      </c>
      <c r="C27068" t="s">
        <v>661</v>
      </c>
      <c r="D27068" t="s">
        <v>17847</v>
      </c>
    </row>
    <row r="27069" spans="1:4" ht="15">
      <c r="A27069" t="s">
        <v>5178</v>
      </c>
      <c r="B27069" s="53">
        <v>2008</v>
      </c>
      <c r="C27069" t="s">
        <v>48</v>
      </c>
      <c r="D27069" t="s">
        <v>17848</v>
      </c>
    </row>
    <row r="27070" spans="1:4" ht="15">
      <c r="A27070" t="s">
        <v>5178</v>
      </c>
      <c r="B27070" s="53">
        <v>2008</v>
      </c>
      <c r="C27070" t="s">
        <v>661</v>
      </c>
      <c r="D27070" t="s">
        <v>17849</v>
      </c>
    </row>
    <row r="27071" spans="1:4" ht="15">
      <c r="A27071" t="s">
        <v>5178</v>
      </c>
      <c r="B27071" s="53">
        <v>2008</v>
      </c>
      <c r="C27071" t="s">
        <v>661</v>
      </c>
      <c r="D27071" t="s">
        <v>17850</v>
      </c>
    </row>
    <row r="27072" spans="1:4" ht="15">
      <c r="A27072" t="s">
        <v>5178</v>
      </c>
      <c r="B27072" s="53">
        <v>2008</v>
      </c>
      <c r="C27072" t="s">
        <v>645</v>
      </c>
      <c r="D27072" t="s">
        <v>17851</v>
      </c>
    </row>
    <row r="27073" spans="1:4" ht="15">
      <c r="A27073" t="s">
        <v>5178</v>
      </c>
      <c r="B27073" s="53">
        <v>2008</v>
      </c>
      <c r="C27073" t="s">
        <v>780</v>
      </c>
      <c r="D27073" t="s">
        <v>17852</v>
      </c>
    </row>
    <row r="27074" spans="1:4" ht="15">
      <c r="A27074" t="s">
        <v>5178</v>
      </c>
      <c r="B27074" s="53">
        <v>2007</v>
      </c>
      <c r="C27074" t="s">
        <v>883</v>
      </c>
      <c r="D27074" t="s">
        <v>17853</v>
      </c>
    </row>
    <row r="27075" spans="1:4" ht="15">
      <c r="A27075" t="s">
        <v>5178</v>
      </c>
      <c r="B27075" s="53">
        <v>2007</v>
      </c>
      <c r="C27075" t="s">
        <v>645</v>
      </c>
      <c r="D27075" t="s">
        <v>17854</v>
      </c>
    </row>
    <row r="27076" spans="1:4" ht="15">
      <c r="A27076" t="s">
        <v>5178</v>
      </c>
      <c r="B27076" s="53">
        <v>2006</v>
      </c>
      <c r="C27076" t="s">
        <v>661</v>
      </c>
      <c r="D27076" t="s">
        <v>17855</v>
      </c>
    </row>
    <row r="27077" spans="1:4" ht="15">
      <c r="A27077" t="s">
        <v>5178</v>
      </c>
      <c r="B27077" s="53">
        <v>2006</v>
      </c>
      <c r="C27077" t="s">
        <v>645</v>
      </c>
      <c r="D27077" t="s">
        <v>17856</v>
      </c>
    </row>
    <row r="27078" spans="1:4" ht="15">
      <c r="A27078" t="s">
        <v>5178</v>
      </c>
      <c r="B27078" s="53">
        <v>2006</v>
      </c>
      <c r="C27078" t="s">
        <v>645</v>
      </c>
      <c r="D27078" t="s">
        <v>17857</v>
      </c>
    </row>
    <row r="27079" spans="1:4" ht="15">
      <c r="A27079" t="s">
        <v>5178</v>
      </c>
      <c r="B27079" s="53">
        <v>2006</v>
      </c>
      <c r="C27079" t="s">
        <v>645</v>
      </c>
      <c r="D27079" t="s">
        <v>17858</v>
      </c>
    </row>
    <row r="27080" spans="1:4" ht="15">
      <c r="A27080" t="s">
        <v>5178</v>
      </c>
      <c r="B27080" s="53">
        <v>2005</v>
      </c>
      <c r="C27080" t="s">
        <v>883</v>
      </c>
      <c r="D27080" t="s">
        <v>17859</v>
      </c>
    </row>
    <row r="27081" spans="1:4" ht="15">
      <c r="A27081" t="s">
        <v>5178</v>
      </c>
      <c r="B27081" s="53">
        <v>2005</v>
      </c>
      <c r="C27081" t="s">
        <v>30</v>
      </c>
      <c r="D27081" t="s">
        <v>17860</v>
      </c>
    </row>
    <row r="27082" spans="1:4" ht="15">
      <c r="A27082" t="s">
        <v>5178</v>
      </c>
      <c r="B27082" s="53">
        <v>2004</v>
      </c>
      <c r="C27082" t="s">
        <v>661</v>
      </c>
      <c r="D27082" t="s">
        <v>17861</v>
      </c>
    </row>
    <row r="27083" spans="1:4" ht="15">
      <c r="A27083" t="s">
        <v>5178</v>
      </c>
      <c r="B27083" s="53">
        <v>2004</v>
      </c>
      <c r="C27083" t="s">
        <v>645</v>
      </c>
      <c r="D27083" t="s">
        <v>17862</v>
      </c>
    </row>
    <row r="27084" spans="1:4" ht="15">
      <c r="A27084" t="s">
        <v>5178</v>
      </c>
      <c r="B27084" s="53">
        <v>2003</v>
      </c>
      <c r="C27084" t="s">
        <v>661</v>
      </c>
      <c r="D27084" t="s">
        <v>15455</v>
      </c>
    </row>
    <row r="27085" spans="1:4" ht="15">
      <c r="A27085" t="s">
        <v>5193</v>
      </c>
      <c r="B27085" s="53">
        <v>2023</v>
      </c>
      <c r="C27085" t="s">
        <v>6688</v>
      </c>
      <c r="D27085" t="s">
        <v>19036</v>
      </c>
    </row>
    <row r="27086" spans="1:4" ht="15">
      <c r="A27086" t="s">
        <v>5193</v>
      </c>
      <c r="B27086" s="53">
        <v>2023</v>
      </c>
      <c r="C27086" t="s">
        <v>932</v>
      </c>
      <c r="D27086" t="s">
        <v>19037</v>
      </c>
    </row>
    <row r="27087" spans="1:4" ht="15">
      <c r="A27087" t="s">
        <v>5193</v>
      </c>
      <c r="B27087" s="53">
        <v>2023</v>
      </c>
      <c r="C27087" t="s">
        <v>2</v>
      </c>
      <c r="D27087" t="s">
        <v>19037</v>
      </c>
    </row>
    <row r="27088" spans="1:4" ht="15">
      <c r="A27088" t="s">
        <v>5193</v>
      </c>
      <c r="B27088" s="53">
        <v>2023</v>
      </c>
      <c r="C27088" t="s">
        <v>2</v>
      </c>
      <c r="D27088" t="s">
        <v>19038</v>
      </c>
    </row>
    <row r="27089" spans="1:4" ht="15">
      <c r="A27089" t="s">
        <v>5193</v>
      </c>
      <c r="B27089" s="53">
        <v>2022</v>
      </c>
      <c r="C27089" t="s">
        <v>45</v>
      </c>
      <c r="D27089" t="s">
        <v>10882</v>
      </c>
    </row>
    <row r="27090" spans="1:4" ht="15">
      <c r="A27090" t="s">
        <v>5193</v>
      </c>
      <c r="B27090" s="53">
        <v>2022</v>
      </c>
      <c r="C27090" t="s">
        <v>989</v>
      </c>
      <c r="D27090" t="s">
        <v>19039</v>
      </c>
    </row>
    <row r="27091" spans="1:4" ht="15">
      <c r="A27091" t="s">
        <v>5193</v>
      </c>
      <c r="B27091" s="53">
        <v>2022</v>
      </c>
      <c r="C27091" t="s">
        <v>11612</v>
      </c>
      <c r="D27091" t="s">
        <v>19040</v>
      </c>
    </row>
    <row r="27092" spans="1:4" ht="15">
      <c r="A27092" t="s">
        <v>5193</v>
      </c>
      <c r="B27092" s="53">
        <v>2021</v>
      </c>
      <c r="C27092" t="s">
        <v>143</v>
      </c>
      <c r="D27092" t="s">
        <v>19041</v>
      </c>
    </row>
    <row r="27093" spans="1:4" ht="15">
      <c r="A27093" t="s">
        <v>5193</v>
      </c>
      <c r="B27093" s="53">
        <v>2021</v>
      </c>
      <c r="C27093" t="s">
        <v>661</v>
      </c>
      <c r="D27093" t="s">
        <v>19042</v>
      </c>
    </row>
    <row r="27094" spans="1:4" ht="15">
      <c r="A27094" t="s">
        <v>5193</v>
      </c>
      <c r="B27094" s="53">
        <v>2021</v>
      </c>
      <c r="C27094" t="s">
        <v>10309</v>
      </c>
      <c r="D27094" t="s">
        <v>19043</v>
      </c>
    </row>
    <row r="27095" spans="1:4" ht="15">
      <c r="A27095" t="s">
        <v>5193</v>
      </c>
      <c r="B27095" s="53">
        <v>2020</v>
      </c>
      <c r="C27095" t="s">
        <v>143</v>
      </c>
      <c r="D27095" t="s">
        <v>19044</v>
      </c>
    </row>
    <row r="27096" spans="1:4" ht="15">
      <c r="A27096" t="s">
        <v>5193</v>
      </c>
      <c r="B27096" s="53">
        <v>2020</v>
      </c>
      <c r="C27096" t="s">
        <v>989</v>
      </c>
      <c r="D27096" t="s">
        <v>19045</v>
      </c>
    </row>
    <row r="27097" spans="1:4" ht="15">
      <c r="A27097" t="s">
        <v>5193</v>
      </c>
      <c r="B27097" s="53">
        <v>2020</v>
      </c>
      <c r="C27097" t="s">
        <v>780</v>
      </c>
      <c r="D27097" t="s">
        <v>19046</v>
      </c>
    </row>
    <row r="27098" spans="1:4" ht="15">
      <c r="A27098" t="s">
        <v>5193</v>
      </c>
      <c r="B27098" s="53">
        <v>2020</v>
      </c>
      <c r="C27098" t="s">
        <v>2</v>
      </c>
      <c r="D27098" t="s">
        <v>19042</v>
      </c>
    </row>
    <row r="27099" spans="1:4" ht="15">
      <c r="A27099" t="s">
        <v>5193</v>
      </c>
      <c r="B27099" s="53">
        <v>2019</v>
      </c>
      <c r="C27099" t="s">
        <v>4482</v>
      </c>
      <c r="D27099" t="s">
        <v>19047</v>
      </c>
    </row>
    <row r="27100" spans="1:4" ht="15">
      <c r="A27100" t="s">
        <v>5193</v>
      </c>
      <c r="B27100" s="53">
        <v>2019</v>
      </c>
      <c r="C27100" t="s">
        <v>1080</v>
      </c>
      <c r="D27100" t="s">
        <v>19048</v>
      </c>
    </row>
    <row r="27101" spans="1:4" ht="15">
      <c r="A27101" t="s">
        <v>5193</v>
      </c>
      <c r="B27101" s="53">
        <v>2019</v>
      </c>
      <c r="C27101" t="s">
        <v>4645</v>
      </c>
      <c r="D27101" t="s">
        <v>19049</v>
      </c>
    </row>
    <row r="27102" spans="1:4" ht="15">
      <c r="A27102" t="s">
        <v>5193</v>
      </c>
      <c r="B27102" s="53">
        <v>2019</v>
      </c>
      <c r="C27102" t="s">
        <v>645</v>
      </c>
      <c r="D27102" t="s">
        <v>19050</v>
      </c>
    </row>
    <row r="27103" spans="1:4" ht="15">
      <c r="A27103" t="s">
        <v>5193</v>
      </c>
      <c r="B27103" s="53">
        <v>2018</v>
      </c>
      <c r="C27103" t="s">
        <v>970</v>
      </c>
      <c r="D27103" t="s">
        <v>19051</v>
      </c>
    </row>
    <row r="27104" spans="1:4" ht="15">
      <c r="A27104" t="s">
        <v>5193</v>
      </c>
      <c r="B27104" s="53">
        <v>2016</v>
      </c>
      <c r="C27104" t="s">
        <v>26</v>
      </c>
      <c r="D27104" t="s">
        <v>14617</v>
      </c>
    </row>
    <row r="27105" spans="1:4" ht="15">
      <c r="A27105" t="s">
        <v>5193</v>
      </c>
      <c r="B27105" s="53">
        <v>2016</v>
      </c>
      <c r="C27105" t="s">
        <v>4482</v>
      </c>
      <c r="D27105" t="s">
        <v>19052</v>
      </c>
    </row>
    <row r="27106" spans="1:4" ht="15">
      <c r="A27106" t="s">
        <v>5193</v>
      </c>
      <c r="B27106" s="53">
        <v>2016</v>
      </c>
      <c r="C27106" t="s">
        <v>10670</v>
      </c>
      <c r="D27106" t="s">
        <v>19053</v>
      </c>
    </row>
    <row r="27107" spans="1:4" ht="15">
      <c r="A27107" t="s">
        <v>5193</v>
      </c>
      <c r="B27107" s="53">
        <v>2016</v>
      </c>
      <c r="C27107" t="s">
        <v>1908</v>
      </c>
      <c r="D27107" t="s">
        <v>19054</v>
      </c>
    </row>
    <row r="27108" spans="1:4" ht="15">
      <c r="A27108" t="s">
        <v>5193</v>
      </c>
      <c r="B27108" s="53">
        <v>2015</v>
      </c>
      <c r="C27108" t="s">
        <v>30</v>
      </c>
      <c r="D27108" t="s">
        <v>19055</v>
      </c>
    </row>
    <row r="27109" spans="1:4" ht="15">
      <c r="A27109" t="s">
        <v>5193</v>
      </c>
      <c r="B27109" s="53">
        <v>2015</v>
      </c>
      <c r="C27109" t="s">
        <v>924</v>
      </c>
      <c r="D27109" t="s">
        <v>14619</v>
      </c>
    </row>
    <row r="27110" spans="1:4" ht="15">
      <c r="A27110" t="s">
        <v>5193</v>
      </c>
      <c r="B27110" s="53">
        <v>2015</v>
      </c>
      <c r="C27110" t="s">
        <v>984</v>
      </c>
      <c r="D27110" t="s">
        <v>19056</v>
      </c>
    </row>
    <row r="27111" spans="1:4" ht="15">
      <c r="A27111" t="s">
        <v>5193</v>
      </c>
      <c r="B27111" s="53">
        <v>2015</v>
      </c>
      <c r="C27111" t="s">
        <v>875</v>
      </c>
      <c r="D27111" t="s">
        <v>19057</v>
      </c>
    </row>
    <row r="27112" spans="1:4" ht="15">
      <c r="A27112" t="s">
        <v>5193</v>
      </c>
      <c r="B27112" s="53">
        <v>2015</v>
      </c>
      <c r="C27112" t="s">
        <v>645</v>
      </c>
      <c r="D27112" t="s">
        <v>19058</v>
      </c>
    </row>
    <row r="27113" spans="1:4" ht="15">
      <c r="A27113" t="s">
        <v>5193</v>
      </c>
      <c r="B27113" s="53">
        <v>2015</v>
      </c>
      <c r="C27113" t="s">
        <v>645</v>
      </c>
      <c r="D27113" t="s">
        <v>19059</v>
      </c>
    </row>
    <row r="27114" spans="1:4" ht="15">
      <c r="A27114" t="s">
        <v>5193</v>
      </c>
      <c r="B27114" s="53">
        <v>2015</v>
      </c>
      <c r="C27114" t="s">
        <v>3209</v>
      </c>
      <c r="D27114" t="s">
        <v>19060</v>
      </c>
    </row>
    <row r="27115" spans="1:4" ht="15">
      <c r="A27115" t="s">
        <v>5193</v>
      </c>
      <c r="B27115" s="53">
        <v>2015</v>
      </c>
      <c r="C27115" t="s">
        <v>3209</v>
      </c>
      <c r="D27115" t="s">
        <v>19061</v>
      </c>
    </row>
    <row r="27116" spans="1:4" ht="15">
      <c r="A27116" t="s">
        <v>5193</v>
      </c>
      <c r="B27116" s="53">
        <v>2014</v>
      </c>
      <c r="C27116" t="s">
        <v>4310</v>
      </c>
      <c r="D27116" t="s">
        <v>19062</v>
      </c>
    </row>
    <row r="27117" spans="1:4" ht="15">
      <c r="A27117" t="s">
        <v>5193</v>
      </c>
      <c r="B27117" s="53">
        <v>2014</v>
      </c>
      <c r="C27117" t="s">
        <v>4482</v>
      </c>
      <c r="D27117" t="s">
        <v>19063</v>
      </c>
    </row>
    <row r="27118" spans="1:4" ht="15">
      <c r="A27118" t="s">
        <v>5193</v>
      </c>
      <c r="B27118" s="53">
        <v>2014</v>
      </c>
      <c r="C27118" t="s">
        <v>645</v>
      </c>
      <c r="D27118" t="s">
        <v>14623</v>
      </c>
    </row>
    <row r="27119" spans="1:4" ht="15">
      <c r="A27119" t="s">
        <v>5193</v>
      </c>
      <c r="B27119" s="53">
        <v>2014</v>
      </c>
      <c r="C27119" t="s">
        <v>9178</v>
      </c>
      <c r="D27119" t="s">
        <v>19064</v>
      </c>
    </row>
    <row r="27120" spans="1:4" ht="15">
      <c r="A27120" t="s">
        <v>5193</v>
      </c>
      <c r="B27120" s="53">
        <v>2013</v>
      </c>
      <c r="C27120" t="s">
        <v>30</v>
      </c>
      <c r="D27120" t="s">
        <v>19065</v>
      </c>
    </row>
    <row r="27121" spans="1:4" ht="15">
      <c r="A27121" t="s">
        <v>5193</v>
      </c>
      <c r="B27121" s="53">
        <v>2013</v>
      </c>
      <c r="C27121" t="s">
        <v>4332</v>
      </c>
      <c r="D27121" t="s">
        <v>19066</v>
      </c>
    </row>
    <row r="27122" spans="1:4" ht="15">
      <c r="A27122" t="s">
        <v>5193</v>
      </c>
      <c r="B27122" s="53">
        <v>2013</v>
      </c>
      <c r="C27122" t="s">
        <v>1268</v>
      </c>
      <c r="D27122" t="s">
        <v>19067</v>
      </c>
    </row>
    <row r="27123" spans="1:4" ht="15">
      <c r="A27123" t="s">
        <v>5193</v>
      </c>
      <c r="B27123" s="53">
        <v>2013</v>
      </c>
      <c r="C27123" t="s">
        <v>661</v>
      </c>
      <c r="D27123" t="s">
        <v>14625</v>
      </c>
    </row>
    <row r="27124" spans="1:4" ht="15">
      <c r="A27124" t="s">
        <v>5193</v>
      </c>
      <c r="B27124" s="53">
        <v>2013</v>
      </c>
      <c r="C27124" t="s">
        <v>661</v>
      </c>
      <c r="D27124" t="s">
        <v>14626</v>
      </c>
    </row>
    <row r="27125" spans="1:4" ht="15">
      <c r="A27125" t="s">
        <v>5193</v>
      </c>
      <c r="B27125" s="53">
        <v>2013</v>
      </c>
      <c r="C27125" t="s">
        <v>661</v>
      </c>
      <c r="D27125" t="s">
        <v>19068</v>
      </c>
    </row>
    <row r="27126" spans="1:4" ht="15">
      <c r="A27126" t="s">
        <v>5193</v>
      </c>
      <c r="B27126" s="53">
        <v>2013</v>
      </c>
      <c r="C27126" t="s">
        <v>645</v>
      </c>
      <c r="D27126" t="s">
        <v>14627</v>
      </c>
    </row>
    <row r="27127" spans="1:4" ht="15">
      <c r="A27127" t="s">
        <v>5193</v>
      </c>
      <c r="B27127" s="53">
        <v>2013</v>
      </c>
      <c r="C27127" t="s">
        <v>6463</v>
      </c>
      <c r="D27127" t="s">
        <v>19069</v>
      </c>
    </row>
    <row r="27128" spans="1:4" ht="15">
      <c r="A27128" t="s">
        <v>5193</v>
      </c>
      <c r="B27128" s="53">
        <v>2013</v>
      </c>
      <c r="C27128" t="s">
        <v>19070</v>
      </c>
      <c r="D27128" t="s">
        <v>19071</v>
      </c>
    </row>
    <row r="27129" spans="1:4" ht="15">
      <c r="A27129" t="s">
        <v>5193</v>
      </c>
      <c r="B27129" s="53">
        <v>2012</v>
      </c>
      <c r="C27129" t="s">
        <v>1192</v>
      </c>
      <c r="D27129" t="s">
        <v>19072</v>
      </c>
    </row>
    <row r="27130" spans="1:4" ht="15">
      <c r="A27130" t="s">
        <v>5193</v>
      </c>
      <c r="B27130" s="53">
        <v>2012</v>
      </c>
      <c r="C27130" t="s">
        <v>26</v>
      </c>
      <c r="D27130" t="s">
        <v>19073</v>
      </c>
    </row>
    <row r="27131" spans="1:4" ht="15">
      <c r="A27131" t="s">
        <v>5193</v>
      </c>
      <c r="B27131" s="53">
        <v>2012</v>
      </c>
      <c r="C27131" t="s">
        <v>26</v>
      </c>
      <c r="D27131" t="s">
        <v>14628</v>
      </c>
    </row>
    <row r="27132" spans="1:4" ht="15">
      <c r="A27132" t="s">
        <v>5193</v>
      </c>
      <c r="B27132" s="53">
        <v>2012</v>
      </c>
      <c r="C27132" t="s">
        <v>661</v>
      </c>
      <c r="D27132" t="s">
        <v>19074</v>
      </c>
    </row>
    <row r="27133" spans="1:4" ht="15">
      <c r="A27133" t="s">
        <v>5193</v>
      </c>
      <c r="B27133" s="53">
        <v>2012</v>
      </c>
      <c r="C27133" t="s">
        <v>661</v>
      </c>
      <c r="D27133" t="s">
        <v>14629</v>
      </c>
    </row>
    <row r="27134" spans="1:4" ht="15">
      <c r="A27134" t="s">
        <v>5193</v>
      </c>
      <c r="B27134" s="53">
        <v>2012</v>
      </c>
      <c r="C27134" t="s">
        <v>791</v>
      </c>
      <c r="D27134" t="s">
        <v>19075</v>
      </c>
    </row>
    <row r="27135" spans="1:4" ht="15">
      <c r="A27135" t="s">
        <v>5193</v>
      </c>
      <c r="B27135" s="53">
        <v>2012</v>
      </c>
      <c r="C27135" t="s">
        <v>9221</v>
      </c>
      <c r="D27135" t="s">
        <v>19076</v>
      </c>
    </row>
    <row r="27136" spans="1:4" ht="15">
      <c r="A27136" t="s">
        <v>5193</v>
      </c>
      <c r="B27136" s="53">
        <v>2011</v>
      </c>
      <c r="C27136" t="s">
        <v>996</v>
      </c>
      <c r="D27136" t="s">
        <v>19077</v>
      </c>
    </row>
    <row r="27137" spans="1:4" ht="15">
      <c r="A27137" t="s">
        <v>5193</v>
      </c>
      <c r="B27137" s="53">
        <v>2011</v>
      </c>
      <c r="C27137" t="s">
        <v>26</v>
      </c>
      <c r="D27137" t="s">
        <v>14630</v>
      </c>
    </row>
    <row r="27138" spans="1:4" ht="15">
      <c r="A27138" t="s">
        <v>5193</v>
      </c>
      <c r="B27138" s="53">
        <v>2011</v>
      </c>
      <c r="C27138" t="s">
        <v>661</v>
      </c>
      <c r="D27138" t="s">
        <v>19078</v>
      </c>
    </row>
    <row r="27139" spans="1:4" ht="15">
      <c r="A27139" t="s">
        <v>5193</v>
      </c>
      <c r="B27139" s="53">
        <v>2011</v>
      </c>
      <c r="C27139" t="s">
        <v>661</v>
      </c>
      <c r="D27139" t="s">
        <v>14513</v>
      </c>
    </row>
    <row r="27140" spans="1:4" ht="15">
      <c r="A27140" t="s">
        <v>5193</v>
      </c>
      <c r="B27140" s="53">
        <v>2011</v>
      </c>
      <c r="C27140" t="s">
        <v>661</v>
      </c>
      <c r="D27140" t="s">
        <v>14632</v>
      </c>
    </row>
    <row r="27141" spans="1:4" ht="15">
      <c r="A27141" t="s">
        <v>5193</v>
      </c>
      <c r="B27141" s="53">
        <v>2011</v>
      </c>
      <c r="C27141" t="s">
        <v>645</v>
      </c>
      <c r="D27141" t="s">
        <v>14633</v>
      </c>
    </row>
    <row r="27142" spans="1:4" ht="15">
      <c r="A27142" t="s">
        <v>5193</v>
      </c>
      <c r="B27142" s="53">
        <v>2011</v>
      </c>
      <c r="C27142" t="s">
        <v>645</v>
      </c>
      <c r="D27142" t="s">
        <v>19079</v>
      </c>
    </row>
    <row r="27143" spans="1:4" ht="15">
      <c r="A27143" t="s">
        <v>5193</v>
      </c>
      <c r="B27143" s="53">
        <v>2011</v>
      </c>
      <c r="C27143" t="s">
        <v>645</v>
      </c>
      <c r="D27143" t="s">
        <v>19080</v>
      </c>
    </row>
    <row r="27144" spans="1:4" ht="15">
      <c r="A27144" t="s">
        <v>5193</v>
      </c>
      <c r="B27144" s="53">
        <v>2011</v>
      </c>
      <c r="C27144" t="s">
        <v>2</v>
      </c>
      <c r="D27144" t="s">
        <v>19081</v>
      </c>
    </row>
    <row r="27145" spans="1:4" ht="15">
      <c r="A27145" t="s">
        <v>5193</v>
      </c>
      <c r="B27145" s="53">
        <v>2010</v>
      </c>
      <c r="C27145" t="s">
        <v>892</v>
      </c>
      <c r="D27145" t="s">
        <v>19082</v>
      </c>
    </row>
    <row r="27146" spans="1:4" ht="15">
      <c r="A27146" t="s">
        <v>5193</v>
      </c>
      <c r="B27146" s="53">
        <v>2010</v>
      </c>
      <c r="C27146" t="s">
        <v>892</v>
      </c>
      <c r="D27146" t="s">
        <v>19083</v>
      </c>
    </row>
    <row r="27147" spans="1:4" ht="15">
      <c r="A27147" t="s">
        <v>5193</v>
      </c>
      <c r="B27147" s="53">
        <v>2010</v>
      </c>
      <c r="C27147" t="s">
        <v>892</v>
      </c>
      <c r="D27147" t="s">
        <v>19084</v>
      </c>
    </row>
    <row r="27148" spans="1:4" ht="15">
      <c r="A27148" t="s">
        <v>5193</v>
      </c>
      <c r="B27148" s="53">
        <v>2010</v>
      </c>
      <c r="C27148" t="s">
        <v>661</v>
      </c>
      <c r="D27148" t="s">
        <v>9650</v>
      </c>
    </row>
    <row r="27149" spans="1:4" ht="15">
      <c r="A27149" t="s">
        <v>5193</v>
      </c>
      <c r="B27149" s="53">
        <v>2010</v>
      </c>
      <c r="C27149" t="s">
        <v>645</v>
      </c>
      <c r="D27149" t="s">
        <v>19085</v>
      </c>
    </row>
    <row r="27150" spans="1:4" ht="15">
      <c r="A27150" t="s">
        <v>5193</v>
      </c>
      <c r="B27150" s="53">
        <v>2009</v>
      </c>
      <c r="C27150" t="s">
        <v>1192</v>
      </c>
      <c r="D27150" t="s">
        <v>19086</v>
      </c>
    </row>
    <row r="27151" spans="1:4" ht="15">
      <c r="A27151" t="s">
        <v>5193</v>
      </c>
      <c r="B27151" s="53">
        <v>2009</v>
      </c>
      <c r="C27151" t="s">
        <v>875</v>
      </c>
      <c r="D27151" t="s">
        <v>1667</v>
      </c>
    </row>
    <row r="27152" spans="1:4" ht="15">
      <c r="A27152" t="s">
        <v>5193</v>
      </c>
      <c r="B27152" s="53">
        <v>2009</v>
      </c>
      <c r="C27152" t="s">
        <v>875</v>
      </c>
      <c r="D27152" t="s">
        <v>19087</v>
      </c>
    </row>
    <row r="27153" spans="1:4" ht="15">
      <c r="A27153" t="s">
        <v>5193</v>
      </c>
      <c r="B27153" s="53">
        <v>2009</v>
      </c>
      <c r="C27153" t="s">
        <v>1080</v>
      </c>
      <c r="D27153" t="s">
        <v>19088</v>
      </c>
    </row>
    <row r="27154" spans="1:4" ht="15">
      <c r="A27154" t="s">
        <v>5193</v>
      </c>
      <c r="B27154" s="53">
        <v>2008</v>
      </c>
      <c r="C27154" t="s">
        <v>4365</v>
      </c>
      <c r="D27154" t="s">
        <v>19089</v>
      </c>
    </row>
    <row r="27155" spans="1:4" ht="15">
      <c r="A27155" t="s">
        <v>5193</v>
      </c>
      <c r="B27155" s="53">
        <v>2008</v>
      </c>
      <c r="C27155" t="s">
        <v>6463</v>
      </c>
      <c r="D27155" t="s">
        <v>19090</v>
      </c>
    </row>
    <row r="27156" spans="1:4" ht="15">
      <c r="A27156" t="s">
        <v>5193</v>
      </c>
      <c r="B27156" s="53">
        <v>2008</v>
      </c>
      <c r="C27156" t="s">
        <v>467</v>
      </c>
      <c r="D27156" t="s">
        <v>19091</v>
      </c>
    </row>
    <row r="27157" spans="1:4" ht="15">
      <c r="A27157" t="s">
        <v>5193</v>
      </c>
      <c r="B27157" s="53">
        <v>2008</v>
      </c>
      <c r="C27157" t="s">
        <v>19092</v>
      </c>
      <c r="D27157" t="s">
        <v>19093</v>
      </c>
    </row>
    <row r="27158" spans="1:4" ht="15">
      <c r="A27158" t="s">
        <v>5193</v>
      </c>
      <c r="B27158" s="53">
        <v>2007</v>
      </c>
      <c r="C27158" t="s">
        <v>3503</v>
      </c>
      <c r="D27158" t="s">
        <v>19094</v>
      </c>
    </row>
    <row r="27159" spans="1:4" ht="15">
      <c r="A27159" t="s">
        <v>5193</v>
      </c>
      <c r="B27159" s="53">
        <v>2007</v>
      </c>
      <c r="C27159" t="s">
        <v>661</v>
      </c>
      <c r="D27159" t="s">
        <v>19095</v>
      </c>
    </row>
    <row r="27160" spans="1:4" ht="15">
      <c r="A27160" t="s">
        <v>5193</v>
      </c>
      <c r="B27160" s="53">
        <v>2007</v>
      </c>
      <c r="C27160" t="s">
        <v>7803</v>
      </c>
      <c r="D27160" t="s">
        <v>19096</v>
      </c>
    </row>
    <row r="27161" spans="1:4" ht="15">
      <c r="A27161" t="s">
        <v>5193</v>
      </c>
      <c r="B27161" s="53">
        <v>2006</v>
      </c>
      <c r="C27161" t="s">
        <v>1192</v>
      </c>
      <c r="D27161" t="s">
        <v>19097</v>
      </c>
    </row>
    <row r="27162" spans="1:4" ht="15">
      <c r="A27162" t="s">
        <v>5193</v>
      </c>
      <c r="B27162" s="53">
        <v>2006</v>
      </c>
      <c r="C27162" t="s">
        <v>1192</v>
      </c>
      <c r="D27162" t="s">
        <v>19098</v>
      </c>
    </row>
    <row r="27163" spans="1:4" ht="15">
      <c r="A27163" t="s">
        <v>5193</v>
      </c>
      <c r="B27163" s="53">
        <v>2006</v>
      </c>
      <c r="C27163" t="s">
        <v>645</v>
      </c>
      <c r="D27163" t="s">
        <v>19099</v>
      </c>
    </row>
    <row r="27164" spans="1:4" ht="15">
      <c r="A27164" t="s">
        <v>5193</v>
      </c>
      <c r="B27164" s="53">
        <v>2006</v>
      </c>
      <c r="C27164" t="s">
        <v>645</v>
      </c>
      <c r="D27164" t="s">
        <v>19100</v>
      </c>
    </row>
    <row r="27165" spans="1:4" ht="15">
      <c r="A27165" t="s">
        <v>5193</v>
      </c>
      <c r="B27165" s="53">
        <v>2005</v>
      </c>
      <c r="C27165" t="s">
        <v>1101</v>
      </c>
      <c r="D27165" t="s">
        <v>19101</v>
      </c>
    </row>
    <row r="27166" spans="1:4" ht="15">
      <c r="A27166" t="s">
        <v>5193</v>
      </c>
      <c r="B27166" s="53">
        <v>2005</v>
      </c>
      <c r="C27166" t="s">
        <v>661</v>
      </c>
      <c r="D27166" t="s">
        <v>19102</v>
      </c>
    </row>
    <row r="27167" spans="1:4" ht="15">
      <c r="A27167" t="s">
        <v>5193</v>
      </c>
      <c r="B27167" s="53">
        <v>2004</v>
      </c>
      <c r="C27167" t="s">
        <v>10</v>
      </c>
      <c r="D27167" t="s">
        <v>19103</v>
      </c>
    </row>
    <row r="27168" spans="1:4" ht="15">
      <c r="A27168" t="s">
        <v>5193</v>
      </c>
      <c r="B27168" s="53">
        <v>2004</v>
      </c>
      <c r="C27168" t="s">
        <v>9221</v>
      </c>
      <c r="D27168" t="s">
        <v>19104</v>
      </c>
    </row>
    <row r="27169" spans="1:4" ht="15">
      <c r="A27169" t="s">
        <v>5193</v>
      </c>
      <c r="B27169" s="53">
        <v>2004</v>
      </c>
      <c r="C27169" t="s">
        <v>9221</v>
      </c>
      <c r="D27169" t="s">
        <v>19105</v>
      </c>
    </row>
    <row r="27170" spans="1:4" ht="15">
      <c r="A27170" t="s">
        <v>5193</v>
      </c>
      <c r="B27170" s="53">
        <v>2003</v>
      </c>
      <c r="C27170" t="s">
        <v>885</v>
      </c>
      <c r="D27170" t="s">
        <v>19106</v>
      </c>
    </row>
    <row r="27171" spans="1:4" ht="15">
      <c r="A27171" t="s">
        <v>5193</v>
      </c>
      <c r="B27171" s="53">
        <v>2003</v>
      </c>
      <c r="C27171" t="s">
        <v>661</v>
      </c>
      <c r="D27171" t="s">
        <v>1713</v>
      </c>
    </row>
    <row r="27172" spans="1:4" ht="15">
      <c r="A27172" t="s">
        <v>5193</v>
      </c>
      <c r="B27172" s="53">
        <v>2001</v>
      </c>
      <c r="C27172" t="s">
        <v>645</v>
      </c>
      <c r="D27172" t="s">
        <v>14638</v>
      </c>
    </row>
    <row r="27173" spans="1:4" ht="15">
      <c r="A27173" t="s">
        <v>5193</v>
      </c>
      <c r="B27173" s="53">
        <v>1999</v>
      </c>
      <c r="C27173" t="s">
        <v>885</v>
      </c>
      <c r="D27173" t="s">
        <v>14640</v>
      </c>
    </row>
    <row r="27174" spans="1:4" ht="15">
      <c r="A27174" t="s">
        <v>15395</v>
      </c>
      <c r="B27174" s="53">
        <v>2023</v>
      </c>
      <c r="C27174" t="s">
        <v>1186</v>
      </c>
      <c r="D27174" t="s">
        <v>15396</v>
      </c>
    </row>
    <row r="27175" spans="1:4" ht="15">
      <c r="A27175" t="s">
        <v>15395</v>
      </c>
      <c r="B27175" s="53">
        <v>2023</v>
      </c>
      <c r="C27175" t="s">
        <v>50</v>
      </c>
      <c r="D27175" t="s">
        <v>15397</v>
      </c>
    </row>
    <row r="27176" spans="1:4" ht="15">
      <c r="A27176" t="s">
        <v>15395</v>
      </c>
      <c r="B27176" s="53">
        <v>2023</v>
      </c>
      <c r="C27176" t="s">
        <v>1180</v>
      </c>
      <c r="D27176" t="s">
        <v>15398</v>
      </c>
    </row>
    <row r="27177" spans="1:4" ht="15">
      <c r="A27177" t="s">
        <v>15395</v>
      </c>
      <c r="B27177" s="53">
        <v>2023</v>
      </c>
      <c r="C27177" t="s">
        <v>661</v>
      </c>
      <c r="D27177" t="s">
        <v>15399</v>
      </c>
    </row>
    <row r="27178" spans="1:4" ht="15">
      <c r="A27178" t="s">
        <v>15395</v>
      </c>
      <c r="B27178" s="53">
        <v>2023</v>
      </c>
      <c r="C27178" t="s">
        <v>661</v>
      </c>
      <c r="D27178" t="s">
        <v>15400</v>
      </c>
    </row>
    <row r="27179" spans="1:4" ht="15">
      <c r="A27179" t="s">
        <v>15395</v>
      </c>
      <c r="B27179" s="53">
        <v>2023</v>
      </c>
      <c r="C27179" t="s">
        <v>1368</v>
      </c>
      <c r="D27179" t="s">
        <v>15401</v>
      </c>
    </row>
    <row r="27180" spans="1:4" ht="15">
      <c r="A27180" t="s">
        <v>15395</v>
      </c>
      <c r="B27180" s="53">
        <v>2023</v>
      </c>
      <c r="C27180" t="s">
        <v>950</v>
      </c>
      <c r="D27180" t="s">
        <v>15402</v>
      </c>
    </row>
    <row r="27181" spans="1:4" ht="15">
      <c r="A27181" t="s">
        <v>15395</v>
      </c>
      <c r="B27181" s="53">
        <v>2023</v>
      </c>
      <c r="C27181" t="s">
        <v>2</v>
      </c>
      <c r="D27181" t="s">
        <v>15403</v>
      </c>
    </row>
    <row r="27182" spans="1:4" ht="15">
      <c r="A27182" t="s">
        <v>15395</v>
      </c>
      <c r="B27182" s="53">
        <v>2022</v>
      </c>
      <c r="C27182" t="s">
        <v>50</v>
      </c>
      <c r="D27182" t="s">
        <v>15404</v>
      </c>
    </row>
    <row r="27183" spans="1:4" ht="15">
      <c r="A27183" t="s">
        <v>15395</v>
      </c>
      <c r="B27183" s="53">
        <v>2022</v>
      </c>
      <c r="C27183" t="s">
        <v>15405</v>
      </c>
      <c r="D27183" t="s">
        <v>15406</v>
      </c>
    </row>
    <row r="27184" spans="1:4" ht="15">
      <c r="A27184" t="s">
        <v>15395</v>
      </c>
      <c r="B27184" s="53">
        <v>2022</v>
      </c>
      <c r="C27184" t="s">
        <v>661</v>
      </c>
      <c r="D27184" t="s">
        <v>15407</v>
      </c>
    </row>
    <row r="27185" spans="1:4" ht="15">
      <c r="A27185" t="s">
        <v>15395</v>
      </c>
      <c r="B27185" s="53">
        <v>2022</v>
      </c>
      <c r="C27185" t="s">
        <v>645</v>
      </c>
      <c r="D27185" t="s">
        <v>15408</v>
      </c>
    </row>
    <row r="27186" spans="1:4" ht="15">
      <c r="A27186" t="s">
        <v>15395</v>
      </c>
      <c r="B27186" s="53">
        <v>2022</v>
      </c>
      <c r="C27186" t="s">
        <v>645</v>
      </c>
      <c r="D27186" t="s">
        <v>15409</v>
      </c>
    </row>
    <row r="27187" spans="1:4" ht="15">
      <c r="A27187" t="s">
        <v>15395</v>
      </c>
      <c r="B27187" s="53">
        <v>2021</v>
      </c>
      <c r="C27187" t="s">
        <v>1132</v>
      </c>
      <c r="D27187" t="s">
        <v>15410</v>
      </c>
    </row>
    <row r="27188" spans="1:4" ht="15">
      <c r="A27188" t="s">
        <v>15395</v>
      </c>
      <c r="B27188" s="53">
        <v>2021</v>
      </c>
      <c r="C27188" t="s">
        <v>50</v>
      </c>
      <c r="D27188" t="s">
        <v>15411</v>
      </c>
    </row>
    <row r="27189" spans="1:4" ht="15">
      <c r="A27189" t="s">
        <v>15395</v>
      </c>
      <c r="B27189" s="53">
        <v>2021</v>
      </c>
      <c r="C27189" t="s">
        <v>19</v>
      </c>
      <c r="D27189" t="s">
        <v>15412</v>
      </c>
    </row>
    <row r="27190" spans="1:4" ht="15">
      <c r="A27190" t="s">
        <v>15395</v>
      </c>
      <c r="B27190" s="53">
        <v>2021</v>
      </c>
      <c r="C27190" t="s">
        <v>661</v>
      </c>
      <c r="D27190" t="s">
        <v>15413</v>
      </c>
    </row>
    <row r="27191" spans="1:4" ht="15">
      <c r="A27191" t="s">
        <v>15395</v>
      </c>
      <c r="B27191" s="53">
        <v>2021</v>
      </c>
      <c r="C27191" t="s">
        <v>661</v>
      </c>
      <c r="D27191" t="s">
        <v>15414</v>
      </c>
    </row>
    <row r="27192" spans="1:4" ht="15">
      <c r="A27192" t="s">
        <v>15395</v>
      </c>
      <c r="B27192" s="53">
        <v>2021</v>
      </c>
      <c r="C27192" t="s">
        <v>645</v>
      </c>
      <c r="D27192" t="s">
        <v>15415</v>
      </c>
    </row>
    <row r="27193" spans="1:4" ht="15">
      <c r="A27193" t="s">
        <v>15395</v>
      </c>
      <c r="B27193" s="53">
        <v>2021</v>
      </c>
      <c r="C27193" t="s">
        <v>10</v>
      </c>
      <c r="D27193" t="s">
        <v>15416</v>
      </c>
    </row>
    <row r="27194" spans="1:4" ht="15">
      <c r="A27194" t="s">
        <v>15395</v>
      </c>
      <c r="B27194" s="53">
        <v>2020</v>
      </c>
      <c r="C27194" t="s">
        <v>1293</v>
      </c>
      <c r="D27194" t="s">
        <v>15417</v>
      </c>
    </row>
    <row r="27195" spans="1:4" ht="15">
      <c r="A27195" t="s">
        <v>15395</v>
      </c>
      <c r="B27195" s="53">
        <v>2020</v>
      </c>
      <c r="C27195" t="s">
        <v>8999</v>
      </c>
      <c r="D27195" t="s">
        <v>15418</v>
      </c>
    </row>
    <row r="27196" spans="1:4" ht="15">
      <c r="A27196" t="s">
        <v>15395</v>
      </c>
      <c r="B27196" s="53">
        <v>2020</v>
      </c>
      <c r="C27196" t="s">
        <v>661</v>
      </c>
      <c r="D27196" t="s">
        <v>15419</v>
      </c>
    </row>
    <row r="27197" spans="1:4" ht="15">
      <c r="A27197" t="s">
        <v>15395</v>
      </c>
      <c r="B27197" s="53">
        <v>2020</v>
      </c>
      <c r="C27197" t="s">
        <v>645</v>
      </c>
      <c r="D27197" t="s">
        <v>15420</v>
      </c>
    </row>
    <row r="27198" spans="1:4" ht="15">
      <c r="A27198" t="s">
        <v>15395</v>
      </c>
      <c r="B27198" s="53">
        <v>2020</v>
      </c>
      <c r="C27198" t="s">
        <v>4651</v>
      </c>
      <c r="D27198" t="s">
        <v>15421</v>
      </c>
    </row>
    <row r="27199" spans="1:4" ht="15">
      <c r="A27199" t="s">
        <v>15395</v>
      </c>
      <c r="B27199" s="53">
        <v>2019</v>
      </c>
      <c r="C27199" t="s">
        <v>48</v>
      </c>
      <c r="D27199" t="s">
        <v>15422</v>
      </c>
    </row>
    <row r="27200" spans="1:4" ht="15">
      <c r="A27200" t="s">
        <v>15395</v>
      </c>
      <c r="B27200" s="53">
        <v>2019</v>
      </c>
      <c r="C27200" t="s">
        <v>656</v>
      </c>
      <c r="D27200" t="s">
        <v>15423</v>
      </c>
    </row>
    <row r="27201" spans="1:4" ht="15">
      <c r="A27201" t="s">
        <v>15395</v>
      </c>
      <c r="B27201" s="53">
        <v>2019</v>
      </c>
      <c r="C27201" t="s">
        <v>1118</v>
      </c>
      <c r="D27201" t="s">
        <v>15424</v>
      </c>
    </row>
    <row r="27202" spans="1:4" ht="15">
      <c r="A27202" t="s">
        <v>15395</v>
      </c>
      <c r="B27202" s="53">
        <v>2019</v>
      </c>
      <c r="C27202" t="s">
        <v>1180</v>
      </c>
      <c r="D27202" t="s">
        <v>15425</v>
      </c>
    </row>
    <row r="27203" spans="1:4" ht="15">
      <c r="A27203" t="s">
        <v>15395</v>
      </c>
      <c r="B27203" s="53">
        <v>2019</v>
      </c>
      <c r="C27203" t="s">
        <v>645</v>
      </c>
      <c r="D27203" t="s">
        <v>15426</v>
      </c>
    </row>
    <row r="27204" spans="1:4" ht="15">
      <c r="A27204" t="s">
        <v>15395</v>
      </c>
      <c r="B27204" s="53">
        <v>2019</v>
      </c>
      <c r="C27204" t="s">
        <v>687</v>
      </c>
      <c r="D27204" t="s">
        <v>15427</v>
      </c>
    </row>
    <row r="27205" spans="1:4" ht="15">
      <c r="A27205" t="s">
        <v>15395</v>
      </c>
      <c r="B27205" s="53">
        <v>2019</v>
      </c>
      <c r="C27205" t="s">
        <v>4651</v>
      </c>
      <c r="D27205" t="s">
        <v>15428</v>
      </c>
    </row>
    <row r="27206" spans="1:4" ht="15">
      <c r="A27206" t="s">
        <v>15395</v>
      </c>
      <c r="B27206" s="53">
        <v>2018</v>
      </c>
      <c r="C27206" t="s">
        <v>1139</v>
      </c>
      <c r="D27206" t="s">
        <v>15429</v>
      </c>
    </row>
    <row r="27207" spans="1:4" ht="15">
      <c r="A27207" t="s">
        <v>15395</v>
      </c>
      <c r="B27207" s="53">
        <v>2018</v>
      </c>
      <c r="C27207" t="s">
        <v>50</v>
      </c>
      <c r="D27207" t="s">
        <v>15430</v>
      </c>
    </row>
    <row r="27208" spans="1:4" ht="15">
      <c r="A27208" t="s">
        <v>15395</v>
      </c>
      <c r="B27208" s="53">
        <v>2018</v>
      </c>
      <c r="C27208" t="s">
        <v>1180</v>
      </c>
      <c r="D27208" t="s">
        <v>15431</v>
      </c>
    </row>
    <row r="27209" spans="1:4" ht="15">
      <c r="A27209" t="s">
        <v>15395</v>
      </c>
      <c r="B27209" s="53">
        <v>2018</v>
      </c>
      <c r="C27209" t="s">
        <v>661</v>
      </c>
      <c r="D27209" t="s">
        <v>15432</v>
      </c>
    </row>
    <row r="27210" spans="1:4" ht="15">
      <c r="A27210" t="s">
        <v>15395</v>
      </c>
      <c r="B27210" s="53">
        <v>2018</v>
      </c>
      <c r="C27210" t="s">
        <v>645</v>
      </c>
      <c r="D27210" t="s">
        <v>15433</v>
      </c>
    </row>
    <row r="27211" spans="1:4" ht="15">
      <c r="A27211" t="s">
        <v>15395</v>
      </c>
      <c r="B27211" s="53">
        <v>2018</v>
      </c>
      <c r="C27211" t="s">
        <v>950</v>
      </c>
      <c r="D27211" t="s">
        <v>15434</v>
      </c>
    </row>
    <row r="27212" spans="1:4" ht="15">
      <c r="A27212" t="s">
        <v>15395</v>
      </c>
      <c r="B27212" s="53">
        <v>2017</v>
      </c>
      <c r="C27212" t="s">
        <v>661</v>
      </c>
      <c r="D27212" t="s">
        <v>15435</v>
      </c>
    </row>
    <row r="27213" spans="1:4" ht="15">
      <c r="A27213" t="s">
        <v>15395</v>
      </c>
      <c r="B27213" s="53">
        <v>2017</v>
      </c>
      <c r="C27213" t="s">
        <v>645</v>
      </c>
      <c r="D27213" t="s">
        <v>14484</v>
      </c>
    </row>
    <row r="27214" spans="1:4" ht="15">
      <c r="A27214" t="s">
        <v>15395</v>
      </c>
      <c r="B27214" s="53">
        <v>2016</v>
      </c>
      <c r="C27214" t="s">
        <v>30</v>
      </c>
      <c r="D27214" t="s">
        <v>15436</v>
      </c>
    </row>
    <row r="27215" spans="1:4" ht="15">
      <c r="A27215" t="s">
        <v>15395</v>
      </c>
      <c r="B27215" s="53">
        <v>2016</v>
      </c>
      <c r="C27215" t="s">
        <v>50</v>
      </c>
      <c r="D27215" t="s">
        <v>15437</v>
      </c>
    </row>
    <row r="27216" spans="1:4" ht="15">
      <c r="A27216" t="s">
        <v>15395</v>
      </c>
      <c r="B27216" s="53">
        <v>2016</v>
      </c>
      <c r="C27216" t="s">
        <v>156</v>
      </c>
      <c r="D27216" t="s">
        <v>15438</v>
      </c>
    </row>
    <row r="27217" spans="1:4" ht="15">
      <c r="A27217" t="s">
        <v>15395</v>
      </c>
      <c r="B27217" s="53">
        <v>2016</v>
      </c>
      <c r="C27217" t="s">
        <v>2</v>
      </c>
      <c r="D27217" t="s">
        <v>15439</v>
      </c>
    </row>
    <row r="27218" spans="1:4" ht="15">
      <c r="A27218" t="s">
        <v>15395</v>
      </c>
      <c r="B27218" s="53">
        <v>2015</v>
      </c>
      <c r="C27218" t="s">
        <v>50</v>
      </c>
      <c r="D27218" t="s">
        <v>15440</v>
      </c>
    </row>
    <row r="27219" spans="1:4" ht="15">
      <c r="A27219" t="s">
        <v>15395</v>
      </c>
      <c r="B27219" s="53">
        <v>2015</v>
      </c>
      <c r="C27219" t="s">
        <v>3340</v>
      </c>
      <c r="D27219" t="s">
        <v>15441</v>
      </c>
    </row>
    <row r="27220" spans="1:4" ht="15">
      <c r="A27220" t="s">
        <v>15395</v>
      </c>
      <c r="B27220" s="53">
        <v>2014</v>
      </c>
      <c r="C27220" t="s">
        <v>2</v>
      </c>
      <c r="D27220" t="s">
        <v>15442</v>
      </c>
    </row>
    <row r="27221" spans="1:4" ht="15">
      <c r="A27221" t="s">
        <v>15395</v>
      </c>
      <c r="B27221" s="53">
        <v>2013</v>
      </c>
      <c r="C27221" t="s">
        <v>661</v>
      </c>
      <c r="D27221" t="s">
        <v>15443</v>
      </c>
    </row>
    <row r="27222" spans="1:4" ht="15">
      <c r="A27222" t="s">
        <v>15395</v>
      </c>
      <c r="B27222" s="53">
        <v>2013</v>
      </c>
      <c r="C27222" t="s">
        <v>1174</v>
      </c>
      <c r="D27222" t="s">
        <v>15444</v>
      </c>
    </row>
    <row r="27223" spans="1:4" ht="15">
      <c r="A27223" t="s">
        <v>15395</v>
      </c>
      <c r="B27223" s="53">
        <v>2012</v>
      </c>
      <c r="C27223" t="s">
        <v>9233</v>
      </c>
      <c r="D27223" t="s">
        <v>15445</v>
      </c>
    </row>
    <row r="27224" spans="1:4" ht="15">
      <c r="A27224" t="s">
        <v>15395</v>
      </c>
      <c r="B27224" s="53">
        <v>2012</v>
      </c>
      <c r="C27224" t="s">
        <v>1007</v>
      </c>
      <c r="D27224" t="s">
        <v>15446</v>
      </c>
    </row>
    <row r="27225" spans="1:4" ht="15">
      <c r="A27225" t="s">
        <v>15395</v>
      </c>
      <c r="B27225" s="53">
        <v>2011</v>
      </c>
      <c r="C27225" t="s">
        <v>15025</v>
      </c>
      <c r="D27225" t="s">
        <v>15447</v>
      </c>
    </row>
    <row r="27226" spans="1:4" ht="15">
      <c r="A27226" t="s">
        <v>15395</v>
      </c>
      <c r="B27226" s="53">
        <v>2011</v>
      </c>
      <c r="C27226" t="s">
        <v>15025</v>
      </c>
      <c r="D27226" t="s">
        <v>15448</v>
      </c>
    </row>
    <row r="27227" spans="1:4" ht="15">
      <c r="A27227" t="s">
        <v>15395</v>
      </c>
      <c r="B27227" s="53">
        <v>2010</v>
      </c>
      <c r="C27227" t="s">
        <v>1228</v>
      </c>
      <c r="D27227" t="s">
        <v>15449</v>
      </c>
    </row>
    <row r="27228" spans="1:4" ht="15">
      <c r="A27228" t="s">
        <v>15395</v>
      </c>
      <c r="B27228" s="53">
        <v>2009</v>
      </c>
      <c r="C27228" t="s">
        <v>984</v>
      </c>
      <c r="D27228" t="s">
        <v>15450</v>
      </c>
    </row>
    <row r="27229" spans="1:4" ht="15">
      <c r="A27229" t="s">
        <v>15395</v>
      </c>
      <c r="B27229" s="53">
        <v>2008</v>
      </c>
      <c r="C27229" t="s">
        <v>7060</v>
      </c>
      <c r="D27229" t="s">
        <v>15451</v>
      </c>
    </row>
    <row r="27230" spans="1:4" ht="15">
      <c r="A27230" t="s">
        <v>15395</v>
      </c>
      <c r="B27230" s="53">
        <v>2007</v>
      </c>
      <c r="C27230" t="s">
        <v>661</v>
      </c>
      <c r="D27230" t="s">
        <v>15452</v>
      </c>
    </row>
    <row r="27231" spans="1:4" ht="15">
      <c r="A27231" t="s">
        <v>15395</v>
      </c>
      <c r="B27231" s="53">
        <v>2005</v>
      </c>
      <c r="C27231" t="s">
        <v>645</v>
      </c>
      <c r="D27231" t="s">
        <v>15453</v>
      </c>
    </row>
    <row r="27232" spans="1:4" ht="15">
      <c r="A27232" t="s">
        <v>15395</v>
      </c>
      <c r="B27232" s="53">
        <v>2004</v>
      </c>
      <c r="C27232" t="s">
        <v>661</v>
      </c>
      <c r="D27232" t="s">
        <v>15454</v>
      </c>
    </row>
    <row r="27233" spans="1:4" ht="15">
      <c r="A27233" t="s">
        <v>15395</v>
      </c>
      <c r="B27233" s="53">
        <v>2003</v>
      </c>
      <c r="C27233" t="s">
        <v>661</v>
      </c>
      <c r="D27233" t="s">
        <v>15455</v>
      </c>
    </row>
    <row r="27234" spans="1:4" ht="15">
      <c r="A27234" t="s">
        <v>15395</v>
      </c>
      <c r="B27234" s="53">
        <v>2002</v>
      </c>
      <c r="C27234" t="s">
        <v>661</v>
      </c>
      <c r="D27234" t="s">
        <v>15456</v>
      </c>
    </row>
    <row r="27235" spans="1:4" ht="15">
      <c r="A27235" t="s">
        <v>15395</v>
      </c>
      <c r="B27235" s="53">
        <v>2001</v>
      </c>
      <c r="C27235" t="s">
        <v>645</v>
      </c>
      <c r="D27235" t="s">
        <v>15457</v>
      </c>
    </row>
    <row r="27236" spans="1:4" ht="15">
      <c r="A27236" t="s">
        <v>23985</v>
      </c>
      <c r="B27236" s="53">
        <v>2023</v>
      </c>
      <c r="C27236" t="s">
        <v>23986</v>
      </c>
      <c r="D27236" t="s">
        <v>23987</v>
      </c>
    </row>
    <row r="27237" spans="1:4" ht="15">
      <c r="A27237" t="s">
        <v>23985</v>
      </c>
      <c r="B27237" s="53">
        <v>2022</v>
      </c>
      <c r="C27237" t="s">
        <v>1346</v>
      </c>
      <c r="D27237" t="s">
        <v>23988</v>
      </c>
    </row>
    <row r="27238" spans="1:4" ht="15">
      <c r="A27238" t="s">
        <v>23985</v>
      </c>
      <c r="B27238" s="53">
        <v>2021</v>
      </c>
      <c r="C27238" t="s">
        <v>35</v>
      </c>
      <c r="D27238" t="s">
        <v>23989</v>
      </c>
    </row>
    <row r="27239" spans="1:4" ht="15">
      <c r="A27239" t="s">
        <v>23985</v>
      </c>
      <c r="B27239" s="53">
        <v>2020</v>
      </c>
      <c r="C27239" t="s">
        <v>2</v>
      </c>
      <c r="D27239" t="s">
        <v>23990</v>
      </c>
    </row>
    <row r="27240" spans="1:4" ht="15">
      <c r="A27240" t="s">
        <v>23985</v>
      </c>
      <c r="B27240" s="53">
        <v>2017</v>
      </c>
      <c r="C27240" t="s">
        <v>23991</v>
      </c>
      <c r="D27240" t="s">
        <v>23992</v>
      </c>
    </row>
    <row r="27241" spans="1:4" ht="15">
      <c r="A27241" t="s">
        <v>16699</v>
      </c>
      <c r="B27241" s="53">
        <v>2023</v>
      </c>
      <c r="C27241" t="s">
        <v>45</v>
      </c>
      <c r="D27241" t="s">
        <v>16700</v>
      </c>
    </row>
    <row r="27242" spans="1:4" ht="15">
      <c r="A27242" t="s">
        <v>16699</v>
      </c>
      <c r="B27242" s="53">
        <v>2023</v>
      </c>
      <c r="C27242" t="s">
        <v>5269</v>
      </c>
      <c r="D27242" t="s">
        <v>16701</v>
      </c>
    </row>
    <row r="27243" spans="1:4" ht="15">
      <c r="A27243" t="s">
        <v>16699</v>
      </c>
      <c r="B27243" s="53">
        <v>2023</v>
      </c>
      <c r="C27243" t="s">
        <v>504</v>
      </c>
      <c r="D27243" t="s">
        <v>16702</v>
      </c>
    </row>
    <row r="27244" spans="1:4" ht="15">
      <c r="A27244" t="s">
        <v>16699</v>
      </c>
      <c r="B27244" s="53">
        <v>2023</v>
      </c>
      <c r="C27244" t="s">
        <v>504</v>
      </c>
      <c r="D27244" t="s">
        <v>16703</v>
      </c>
    </row>
    <row r="27245" spans="1:4" ht="15">
      <c r="A27245" t="s">
        <v>16699</v>
      </c>
      <c r="B27245" s="53">
        <v>2023</v>
      </c>
      <c r="C27245" t="s">
        <v>989</v>
      </c>
      <c r="D27245" t="s">
        <v>16704</v>
      </c>
    </row>
    <row r="27246" spans="1:4" ht="15">
      <c r="A27246" t="s">
        <v>16699</v>
      </c>
      <c r="B27246" s="53">
        <v>2023</v>
      </c>
      <c r="C27246" t="s">
        <v>989</v>
      </c>
      <c r="D27246" t="s">
        <v>16705</v>
      </c>
    </row>
    <row r="27247" spans="1:4" ht="15">
      <c r="A27247" t="s">
        <v>16699</v>
      </c>
      <c r="B27247" s="53">
        <v>2023</v>
      </c>
      <c r="C27247" t="s">
        <v>989</v>
      </c>
      <c r="D27247" t="s">
        <v>16706</v>
      </c>
    </row>
    <row r="27248" spans="1:4" ht="15">
      <c r="A27248" t="s">
        <v>16699</v>
      </c>
      <c r="B27248" s="53">
        <v>2023</v>
      </c>
      <c r="C27248" t="s">
        <v>989</v>
      </c>
      <c r="D27248" t="s">
        <v>16707</v>
      </c>
    </row>
    <row r="27249" spans="1:4" ht="15">
      <c r="A27249" t="s">
        <v>16699</v>
      </c>
      <c r="B27249" s="53">
        <v>2023</v>
      </c>
      <c r="C27249" t="s">
        <v>989</v>
      </c>
      <c r="D27249" t="s">
        <v>16708</v>
      </c>
    </row>
    <row r="27250" spans="1:4" ht="15">
      <c r="A27250" t="s">
        <v>16699</v>
      </c>
      <c r="B27250" s="53">
        <v>2023</v>
      </c>
      <c r="C27250" t="s">
        <v>989</v>
      </c>
      <c r="D27250" t="s">
        <v>16709</v>
      </c>
    </row>
    <row r="27251" spans="1:4" ht="15">
      <c r="A27251" t="s">
        <v>16699</v>
      </c>
      <c r="B27251" s="53">
        <v>2023</v>
      </c>
      <c r="C27251" t="s">
        <v>16710</v>
      </c>
      <c r="D27251" t="s">
        <v>16711</v>
      </c>
    </row>
    <row r="27252" spans="1:4" ht="15">
      <c r="A27252" t="s">
        <v>16699</v>
      </c>
      <c r="B27252" s="53">
        <v>2023</v>
      </c>
      <c r="C27252" t="s">
        <v>10</v>
      </c>
      <c r="D27252" t="s">
        <v>16285</v>
      </c>
    </row>
    <row r="27253" spans="1:4" ht="15">
      <c r="A27253" t="s">
        <v>16699</v>
      </c>
      <c r="B27253" s="53">
        <v>2023</v>
      </c>
      <c r="C27253" t="s">
        <v>10</v>
      </c>
      <c r="D27253" t="s">
        <v>16712</v>
      </c>
    </row>
    <row r="27254" spans="1:4" ht="15">
      <c r="A27254" t="s">
        <v>16699</v>
      </c>
      <c r="B27254" s="53">
        <v>2023</v>
      </c>
      <c r="C27254" t="s">
        <v>10</v>
      </c>
      <c r="D27254" t="s">
        <v>16286</v>
      </c>
    </row>
    <row r="27255" spans="1:4" ht="15">
      <c r="A27255" t="s">
        <v>16699</v>
      </c>
      <c r="B27255" s="53">
        <v>2023</v>
      </c>
      <c r="C27255" t="s">
        <v>10</v>
      </c>
      <c r="D27255" t="s">
        <v>16287</v>
      </c>
    </row>
    <row r="27256" spans="1:4" ht="15">
      <c r="A27256" t="s">
        <v>16699</v>
      </c>
      <c r="B27256" s="53">
        <v>2023</v>
      </c>
      <c r="C27256" t="s">
        <v>10</v>
      </c>
      <c r="D27256" t="s">
        <v>16288</v>
      </c>
    </row>
    <row r="27257" spans="1:4" ht="15">
      <c r="A27257" t="s">
        <v>16699</v>
      </c>
      <c r="B27257" s="53">
        <v>2023</v>
      </c>
      <c r="C27257" t="s">
        <v>10</v>
      </c>
      <c r="D27257" t="s">
        <v>16289</v>
      </c>
    </row>
    <row r="27258" spans="1:4" ht="15">
      <c r="A27258" t="s">
        <v>16699</v>
      </c>
      <c r="B27258" s="53">
        <v>2023</v>
      </c>
      <c r="C27258" t="s">
        <v>10</v>
      </c>
      <c r="D27258" t="s">
        <v>16290</v>
      </c>
    </row>
    <row r="27259" spans="1:4" ht="15">
      <c r="A27259" t="s">
        <v>16699</v>
      </c>
      <c r="B27259" s="53">
        <v>2023</v>
      </c>
      <c r="C27259" t="s">
        <v>10</v>
      </c>
      <c r="D27259" t="s">
        <v>16291</v>
      </c>
    </row>
    <row r="27260" spans="1:4" ht="15">
      <c r="A27260" t="s">
        <v>16699</v>
      </c>
      <c r="B27260" s="53">
        <v>2023</v>
      </c>
      <c r="C27260" t="s">
        <v>10</v>
      </c>
      <c r="D27260" t="s">
        <v>16292</v>
      </c>
    </row>
    <row r="27261" spans="1:4" ht="15">
      <c r="A27261" t="s">
        <v>16699</v>
      </c>
      <c r="B27261" s="53">
        <v>2023</v>
      </c>
      <c r="C27261" t="s">
        <v>10</v>
      </c>
      <c r="D27261" t="s">
        <v>16293</v>
      </c>
    </row>
    <row r="27262" spans="1:4" ht="15">
      <c r="A27262" t="s">
        <v>16699</v>
      </c>
      <c r="B27262" s="53">
        <v>2023</v>
      </c>
      <c r="C27262" t="s">
        <v>10</v>
      </c>
      <c r="D27262" t="s">
        <v>16294</v>
      </c>
    </row>
    <row r="27263" spans="1:4" ht="15">
      <c r="A27263" t="s">
        <v>16699</v>
      </c>
      <c r="B27263" s="53">
        <v>2023</v>
      </c>
      <c r="C27263" t="s">
        <v>10</v>
      </c>
      <c r="D27263" t="s">
        <v>16295</v>
      </c>
    </row>
    <row r="27264" spans="1:4" ht="15">
      <c r="A27264" t="s">
        <v>16699</v>
      </c>
      <c r="B27264" s="53">
        <v>2023</v>
      </c>
      <c r="C27264" t="s">
        <v>10</v>
      </c>
      <c r="D27264" t="s">
        <v>16296</v>
      </c>
    </row>
    <row r="27265" spans="1:4" ht="15">
      <c r="A27265" t="s">
        <v>16699</v>
      </c>
      <c r="B27265" s="53">
        <v>2023</v>
      </c>
      <c r="C27265" t="s">
        <v>10</v>
      </c>
      <c r="D27265" t="s">
        <v>16297</v>
      </c>
    </row>
    <row r="27266" spans="1:4" ht="15">
      <c r="A27266" t="s">
        <v>16699</v>
      </c>
      <c r="B27266" s="53">
        <v>2023</v>
      </c>
      <c r="C27266" t="s">
        <v>10</v>
      </c>
      <c r="D27266" t="s">
        <v>16298</v>
      </c>
    </row>
    <row r="27267" spans="1:4" ht="15">
      <c r="A27267" t="s">
        <v>16699</v>
      </c>
      <c r="B27267" s="53">
        <v>2023</v>
      </c>
      <c r="C27267" t="s">
        <v>10</v>
      </c>
      <c r="D27267" t="s">
        <v>16299</v>
      </c>
    </row>
    <row r="27268" spans="1:4" ht="15">
      <c r="A27268" t="s">
        <v>16699</v>
      </c>
      <c r="B27268" s="53">
        <v>2023</v>
      </c>
      <c r="C27268" t="s">
        <v>10</v>
      </c>
      <c r="D27268" t="s">
        <v>16300</v>
      </c>
    </row>
    <row r="27269" spans="1:4" ht="15">
      <c r="A27269" t="s">
        <v>16699</v>
      </c>
      <c r="B27269" s="53">
        <v>2023</v>
      </c>
      <c r="C27269" t="s">
        <v>10</v>
      </c>
      <c r="D27269" t="s">
        <v>16301</v>
      </c>
    </row>
    <row r="27270" spans="1:4" ht="15">
      <c r="A27270" t="s">
        <v>16699</v>
      </c>
      <c r="B27270" s="53">
        <v>2023</v>
      </c>
      <c r="C27270" t="s">
        <v>10</v>
      </c>
      <c r="D27270" t="s">
        <v>16302</v>
      </c>
    </row>
    <row r="27271" spans="1:4" ht="15">
      <c r="A27271" t="s">
        <v>16699</v>
      </c>
      <c r="B27271" s="53">
        <v>2023</v>
      </c>
      <c r="C27271" t="s">
        <v>10</v>
      </c>
      <c r="D27271" t="s">
        <v>16303</v>
      </c>
    </row>
    <row r="27272" spans="1:4" ht="15">
      <c r="A27272" t="s">
        <v>16699</v>
      </c>
      <c r="B27272" s="53">
        <v>2023</v>
      </c>
      <c r="C27272" t="s">
        <v>10</v>
      </c>
      <c r="D27272" t="s">
        <v>16304</v>
      </c>
    </row>
    <row r="27273" spans="1:4" ht="15">
      <c r="A27273" t="s">
        <v>16699</v>
      </c>
      <c r="B27273" s="53">
        <v>2023</v>
      </c>
      <c r="C27273" t="s">
        <v>10</v>
      </c>
      <c r="D27273" t="s">
        <v>16305</v>
      </c>
    </row>
    <row r="27274" spans="1:4" ht="15">
      <c r="A27274" t="s">
        <v>16699</v>
      </c>
      <c r="B27274" s="53">
        <v>2023</v>
      </c>
      <c r="C27274" t="s">
        <v>10</v>
      </c>
      <c r="D27274" t="s">
        <v>16306</v>
      </c>
    </row>
    <row r="27275" spans="1:4" ht="15">
      <c r="A27275" t="s">
        <v>16699</v>
      </c>
      <c r="B27275" s="53">
        <v>2023</v>
      </c>
      <c r="C27275" t="s">
        <v>10</v>
      </c>
      <c r="D27275" t="s">
        <v>16307</v>
      </c>
    </row>
    <row r="27276" spans="1:4" ht="15">
      <c r="A27276" t="s">
        <v>16699</v>
      </c>
      <c r="B27276" s="53">
        <v>2023</v>
      </c>
      <c r="C27276" t="s">
        <v>10</v>
      </c>
      <c r="D27276" t="s">
        <v>16308</v>
      </c>
    </row>
    <row r="27277" spans="1:4" ht="15">
      <c r="A27277" t="s">
        <v>16699</v>
      </c>
      <c r="B27277" s="53">
        <v>2023</v>
      </c>
      <c r="C27277" t="s">
        <v>10</v>
      </c>
      <c r="D27277" t="s">
        <v>16309</v>
      </c>
    </row>
    <row r="27278" spans="1:4" ht="15">
      <c r="A27278" t="s">
        <v>16699</v>
      </c>
      <c r="B27278" s="53">
        <v>2023</v>
      </c>
      <c r="C27278" t="s">
        <v>10</v>
      </c>
      <c r="D27278" t="s">
        <v>16310</v>
      </c>
    </row>
    <row r="27279" spans="1:4" ht="15">
      <c r="A27279" t="s">
        <v>16699</v>
      </c>
      <c r="B27279" s="53">
        <v>2023</v>
      </c>
      <c r="C27279" t="s">
        <v>2</v>
      </c>
      <c r="D27279" t="s">
        <v>16700</v>
      </c>
    </row>
    <row r="27280" spans="1:4" ht="15">
      <c r="A27280" t="s">
        <v>16699</v>
      </c>
      <c r="B27280" s="53">
        <v>2023</v>
      </c>
      <c r="C27280" t="s">
        <v>2</v>
      </c>
      <c r="D27280" t="s">
        <v>16713</v>
      </c>
    </row>
    <row r="27281" spans="1:4" ht="15">
      <c r="A27281" t="s">
        <v>16699</v>
      </c>
      <c r="B27281" s="53">
        <v>2023</v>
      </c>
      <c r="C27281" t="s">
        <v>2</v>
      </c>
      <c r="D27281" t="s">
        <v>16714</v>
      </c>
    </row>
    <row r="27282" spans="1:4" ht="15">
      <c r="A27282" t="s">
        <v>16699</v>
      </c>
      <c r="B27282" s="53">
        <v>2022</v>
      </c>
      <c r="C27282" t="s">
        <v>670</v>
      </c>
      <c r="D27282" t="s">
        <v>16715</v>
      </c>
    </row>
    <row r="27283" spans="1:4" ht="15">
      <c r="A27283" t="s">
        <v>16699</v>
      </c>
      <c r="B27283" s="53">
        <v>2022</v>
      </c>
      <c r="C27283" t="s">
        <v>30</v>
      </c>
      <c r="D27283" t="s">
        <v>16716</v>
      </c>
    </row>
    <row r="27284" spans="1:4" ht="15">
      <c r="A27284" t="s">
        <v>16699</v>
      </c>
      <c r="B27284" s="53">
        <v>2022</v>
      </c>
      <c r="C27284" t="s">
        <v>1433</v>
      </c>
      <c r="D27284" t="s">
        <v>16717</v>
      </c>
    </row>
    <row r="27285" spans="1:4" ht="15">
      <c r="A27285" t="s">
        <v>16699</v>
      </c>
      <c r="B27285" s="53">
        <v>2022</v>
      </c>
      <c r="C27285" t="s">
        <v>1433</v>
      </c>
      <c r="D27285" t="s">
        <v>12205</v>
      </c>
    </row>
    <row r="27286" spans="1:4" ht="15">
      <c r="A27286" t="s">
        <v>16699</v>
      </c>
      <c r="B27286" s="53">
        <v>2022</v>
      </c>
      <c r="C27286" t="s">
        <v>148</v>
      </c>
      <c r="D27286" t="s">
        <v>16718</v>
      </c>
    </row>
    <row r="27287" spans="1:4" ht="15">
      <c r="A27287" t="s">
        <v>16699</v>
      </c>
      <c r="B27287" s="53">
        <v>2022</v>
      </c>
      <c r="C27287" t="s">
        <v>1160</v>
      </c>
      <c r="D27287" t="s">
        <v>16719</v>
      </c>
    </row>
    <row r="27288" spans="1:4" ht="15">
      <c r="A27288" t="s">
        <v>16699</v>
      </c>
      <c r="B27288" s="53">
        <v>2022</v>
      </c>
      <c r="C27288" t="s">
        <v>989</v>
      </c>
      <c r="D27288" t="s">
        <v>16720</v>
      </c>
    </row>
    <row r="27289" spans="1:4" ht="15">
      <c r="A27289" t="s">
        <v>16699</v>
      </c>
      <c r="B27289" s="53">
        <v>2022</v>
      </c>
      <c r="C27289" t="s">
        <v>989</v>
      </c>
      <c r="D27289" t="s">
        <v>16721</v>
      </c>
    </row>
    <row r="27290" spans="1:4" ht="15">
      <c r="A27290" t="s">
        <v>16699</v>
      </c>
      <c r="B27290" s="53">
        <v>2022</v>
      </c>
      <c r="C27290" t="s">
        <v>989</v>
      </c>
      <c r="D27290" t="s">
        <v>16722</v>
      </c>
    </row>
    <row r="27291" spans="1:4" ht="15">
      <c r="A27291" t="s">
        <v>16699</v>
      </c>
      <c r="B27291" s="53">
        <v>2022</v>
      </c>
      <c r="C27291" t="s">
        <v>989</v>
      </c>
      <c r="D27291" t="s">
        <v>16723</v>
      </c>
    </row>
    <row r="27292" spans="1:4" ht="15">
      <c r="A27292" t="s">
        <v>16699</v>
      </c>
      <c r="B27292" s="53">
        <v>2022</v>
      </c>
      <c r="C27292" t="s">
        <v>989</v>
      </c>
      <c r="D27292" t="s">
        <v>16724</v>
      </c>
    </row>
    <row r="27293" spans="1:4" ht="15">
      <c r="A27293" t="s">
        <v>16699</v>
      </c>
      <c r="B27293" s="53">
        <v>2022</v>
      </c>
      <c r="C27293" t="s">
        <v>989</v>
      </c>
      <c r="D27293" t="s">
        <v>16725</v>
      </c>
    </row>
    <row r="27294" spans="1:4" ht="15">
      <c r="A27294" t="s">
        <v>16699</v>
      </c>
      <c r="B27294" s="53">
        <v>2022</v>
      </c>
      <c r="C27294" t="s">
        <v>989</v>
      </c>
      <c r="D27294" t="s">
        <v>16726</v>
      </c>
    </row>
    <row r="27295" spans="1:4" ht="15">
      <c r="A27295" t="s">
        <v>16699</v>
      </c>
      <c r="B27295" s="53">
        <v>2022</v>
      </c>
      <c r="C27295" t="s">
        <v>989</v>
      </c>
      <c r="D27295" t="s">
        <v>16727</v>
      </c>
    </row>
    <row r="27296" spans="1:4" ht="15">
      <c r="A27296" t="s">
        <v>16699</v>
      </c>
      <c r="B27296" s="53">
        <v>2022</v>
      </c>
      <c r="C27296" t="s">
        <v>989</v>
      </c>
      <c r="D27296" t="s">
        <v>16728</v>
      </c>
    </row>
    <row r="27297" spans="1:4" ht="15">
      <c r="A27297" t="s">
        <v>16699</v>
      </c>
      <c r="B27297" s="53">
        <v>2022</v>
      </c>
      <c r="C27297" t="s">
        <v>989</v>
      </c>
      <c r="D27297" t="s">
        <v>16729</v>
      </c>
    </row>
    <row r="27298" spans="1:4" ht="15">
      <c r="A27298" t="s">
        <v>16699</v>
      </c>
      <c r="B27298" s="53">
        <v>2022</v>
      </c>
      <c r="C27298" t="s">
        <v>780</v>
      </c>
      <c r="D27298" t="s">
        <v>16730</v>
      </c>
    </row>
    <row r="27299" spans="1:4" ht="15">
      <c r="A27299" t="s">
        <v>16699</v>
      </c>
      <c r="B27299" s="53">
        <v>2022</v>
      </c>
      <c r="C27299" t="s">
        <v>780</v>
      </c>
      <c r="D27299" t="s">
        <v>16731</v>
      </c>
    </row>
    <row r="27300" spans="1:4" ht="15">
      <c r="A27300" t="s">
        <v>16699</v>
      </c>
      <c r="B27300" s="53">
        <v>2022</v>
      </c>
      <c r="C27300" t="s">
        <v>780</v>
      </c>
      <c r="D27300" t="s">
        <v>16732</v>
      </c>
    </row>
    <row r="27301" spans="1:4" ht="15">
      <c r="A27301" t="s">
        <v>16699</v>
      </c>
      <c r="B27301" s="53">
        <v>2021</v>
      </c>
      <c r="C27301" t="s">
        <v>913</v>
      </c>
      <c r="D27301" t="s">
        <v>16359</v>
      </c>
    </row>
    <row r="27302" spans="1:4" ht="15">
      <c r="A27302" t="s">
        <v>16699</v>
      </c>
      <c r="B27302" s="53">
        <v>2021</v>
      </c>
      <c r="C27302" t="s">
        <v>1433</v>
      </c>
      <c r="D27302" t="s">
        <v>16733</v>
      </c>
    </row>
    <row r="27303" spans="1:4" ht="15">
      <c r="A27303" t="s">
        <v>16699</v>
      </c>
      <c r="B27303" s="53">
        <v>2021</v>
      </c>
      <c r="C27303" t="s">
        <v>1433</v>
      </c>
      <c r="D27303" t="s">
        <v>16734</v>
      </c>
    </row>
    <row r="27304" spans="1:4" ht="15">
      <c r="A27304" t="s">
        <v>16699</v>
      </c>
      <c r="B27304" s="53">
        <v>2021</v>
      </c>
      <c r="C27304" t="s">
        <v>16735</v>
      </c>
      <c r="D27304" t="s">
        <v>16736</v>
      </c>
    </row>
    <row r="27305" spans="1:4" ht="15">
      <c r="A27305" t="s">
        <v>16699</v>
      </c>
      <c r="B27305" s="53">
        <v>2021</v>
      </c>
      <c r="C27305" t="s">
        <v>45</v>
      </c>
      <c r="D27305" t="s">
        <v>16737</v>
      </c>
    </row>
    <row r="27306" spans="1:4" ht="15">
      <c r="A27306" t="s">
        <v>16699</v>
      </c>
      <c r="B27306" s="53">
        <v>2021</v>
      </c>
      <c r="C27306" t="s">
        <v>45</v>
      </c>
      <c r="D27306" t="s">
        <v>16738</v>
      </c>
    </row>
    <row r="27307" spans="1:4" ht="15">
      <c r="A27307" t="s">
        <v>16699</v>
      </c>
      <c r="B27307" s="53">
        <v>2021</v>
      </c>
      <c r="C27307" t="s">
        <v>143</v>
      </c>
      <c r="D27307" t="s">
        <v>16739</v>
      </c>
    </row>
    <row r="27308" spans="1:4" ht="15">
      <c r="A27308" t="s">
        <v>16699</v>
      </c>
      <c r="B27308" s="53">
        <v>2021</v>
      </c>
      <c r="C27308" t="s">
        <v>143</v>
      </c>
      <c r="D27308" t="s">
        <v>16740</v>
      </c>
    </row>
    <row r="27309" spans="1:4" ht="15">
      <c r="A27309" t="s">
        <v>16699</v>
      </c>
      <c r="B27309" s="53">
        <v>2021</v>
      </c>
      <c r="C27309" t="s">
        <v>143</v>
      </c>
      <c r="D27309" t="s">
        <v>16741</v>
      </c>
    </row>
    <row r="27310" spans="1:4" ht="15">
      <c r="A27310" t="s">
        <v>16699</v>
      </c>
      <c r="B27310" s="53">
        <v>2021</v>
      </c>
      <c r="C27310" t="s">
        <v>16742</v>
      </c>
      <c r="D27310" t="s">
        <v>16743</v>
      </c>
    </row>
    <row r="27311" spans="1:4" ht="15">
      <c r="A27311" t="s">
        <v>16699</v>
      </c>
      <c r="B27311" s="53">
        <v>2021</v>
      </c>
      <c r="C27311" t="s">
        <v>16742</v>
      </c>
      <c r="D27311" t="s">
        <v>16744</v>
      </c>
    </row>
    <row r="27312" spans="1:4" ht="15">
      <c r="A27312" t="s">
        <v>16699</v>
      </c>
      <c r="B27312" s="53">
        <v>2021</v>
      </c>
      <c r="C27312" t="s">
        <v>1365</v>
      </c>
      <c r="D27312" t="s">
        <v>16364</v>
      </c>
    </row>
    <row r="27313" spans="1:4" ht="15">
      <c r="A27313" t="s">
        <v>16699</v>
      </c>
      <c r="B27313" s="53">
        <v>2021</v>
      </c>
      <c r="C27313" t="s">
        <v>194</v>
      </c>
      <c r="D27313" t="s">
        <v>16745</v>
      </c>
    </row>
    <row r="27314" spans="1:4" ht="15">
      <c r="A27314" t="s">
        <v>16699</v>
      </c>
      <c r="B27314" s="53">
        <v>2021</v>
      </c>
      <c r="C27314" t="s">
        <v>989</v>
      </c>
      <c r="D27314" t="s">
        <v>16746</v>
      </c>
    </row>
    <row r="27315" spans="1:4" ht="15">
      <c r="A27315" t="s">
        <v>16699</v>
      </c>
      <c r="B27315" s="53">
        <v>2021</v>
      </c>
      <c r="C27315" t="s">
        <v>989</v>
      </c>
      <c r="D27315" t="s">
        <v>16747</v>
      </c>
    </row>
    <row r="27316" spans="1:4" ht="15">
      <c r="A27316" t="s">
        <v>16699</v>
      </c>
      <c r="B27316" s="53">
        <v>2021</v>
      </c>
      <c r="C27316" t="s">
        <v>989</v>
      </c>
      <c r="D27316" t="s">
        <v>16748</v>
      </c>
    </row>
    <row r="27317" spans="1:4" ht="15">
      <c r="A27317" t="s">
        <v>16699</v>
      </c>
      <c r="B27317" s="53">
        <v>2021</v>
      </c>
      <c r="C27317" t="s">
        <v>780</v>
      </c>
      <c r="D27317" t="s">
        <v>16749</v>
      </c>
    </row>
    <row r="27318" spans="1:4" ht="15">
      <c r="A27318" t="s">
        <v>16699</v>
      </c>
      <c r="B27318" s="53">
        <v>2021</v>
      </c>
      <c r="C27318" t="s">
        <v>780</v>
      </c>
      <c r="D27318" t="s">
        <v>16750</v>
      </c>
    </row>
    <row r="27319" spans="1:4" ht="15">
      <c r="A27319" t="s">
        <v>16699</v>
      </c>
      <c r="B27319" s="53">
        <v>2021</v>
      </c>
      <c r="C27319" t="s">
        <v>780</v>
      </c>
      <c r="D27319" t="s">
        <v>16751</v>
      </c>
    </row>
    <row r="27320" spans="1:4" ht="15">
      <c r="A27320" t="s">
        <v>16699</v>
      </c>
      <c r="B27320" s="53">
        <v>2021</v>
      </c>
      <c r="C27320" t="s">
        <v>780</v>
      </c>
      <c r="D27320" t="s">
        <v>16752</v>
      </c>
    </row>
    <row r="27321" spans="1:4" ht="15">
      <c r="A27321" t="s">
        <v>16699</v>
      </c>
      <c r="B27321" s="53">
        <v>2021</v>
      </c>
      <c r="C27321" t="s">
        <v>780</v>
      </c>
      <c r="D27321" t="s">
        <v>16753</v>
      </c>
    </row>
    <row r="27322" spans="1:4" ht="15">
      <c r="A27322" t="s">
        <v>16699</v>
      </c>
      <c r="B27322" s="53">
        <v>2021</v>
      </c>
      <c r="C27322" t="s">
        <v>10</v>
      </c>
      <c r="D27322" t="s">
        <v>16378</v>
      </c>
    </row>
    <row r="27323" spans="1:4" ht="15">
      <c r="A27323" t="s">
        <v>16699</v>
      </c>
      <c r="B27323" s="53">
        <v>2021</v>
      </c>
      <c r="C27323" t="s">
        <v>10</v>
      </c>
      <c r="D27323" t="s">
        <v>16379</v>
      </c>
    </row>
    <row r="27324" spans="1:4" ht="15">
      <c r="A27324" t="s">
        <v>16699</v>
      </c>
      <c r="B27324" s="53">
        <v>2021</v>
      </c>
      <c r="C27324" t="s">
        <v>10</v>
      </c>
      <c r="D27324" t="s">
        <v>16380</v>
      </c>
    </row>
    <row r="27325" spans="1:4" ht="15">
      <c r="A27325" t="s">
        <v>16699</v>
      </c>
      <c r="B27325" s="53">
        <v>2021</v>
      </c>
      <c r="C27325" t="s">
        <v>10</v>
      </c>
      <c r="D27325" t="s">
        <v>16381</v>
      </c>
    </row>
    <row r="27326" spans="1:4" ht="15">
      <c r="A27326" t="s">
        <v>16699</v>
      </c>
      <c r="B27326" s="53">
        <v>2021</v>
      </c>
      <c r="C27326" t="s">
        <v>10</v>
      </c>
      <c r="D27326" t="s">
        <v>16382</v>
      </c>
    </row>
    <row r="27327" spans="1:4" ht="15">
      <c r="A27327" t="s">
        <v>16699</v>
      </c>
      <c r="B27327" s="53">
        <v>2021</v>
      </c>
      <c r="C27327" t="s">
        <v>10</v>
      </c>
      <c r="D27327" t="s">
        <v>16383</v>
      </c>
    </row>
    <row r="27328" spans="1:4" ht="15">
      <c r="A27328" t="s">
        <v>16699</v>
      </c>
      <c r="B27328" s="53">
        <v>2021</v>
      </c>
      <c r="C27328" t="s">
        <v>10</v>
      </c>
      <c r="D27328" t="s">
        <v>16384</v>
      </c>
    </row>
    <row r="27329" spans="1:4" ht="15">
      <c r="A27329" t="s">
        <v>16699</v>
      </c>
      <c r="B27329" s="53">
        <v>2021</v>
      </c>
      <c r="C27329" t="s">
        <v>10</v>
      </c>
      <c r="D27329" t="s">
        <v>16385</v>
      </c>
    </row>
    <row r="27330" spans="1:4" ht="15">
      <c r="A27330" t="s">
        <v>16699</v>
      </c>
      <c r="B27330" s="53">
        <v>2021</v>
      </c>
      <c r="C27330" t="s">
        <v>10</v>
      </c>
      <c r="D27330" t="s">
        <v>16386</v>
      </c>
    </row>
    <row r="27331" spans="1:4" ht="15">
      <c r="A27331" t="s">
        <v>16699</v>
      </c>
      <c r="B27331" s="53">
        <v>2021</v>
      </c>
      <c r="C27331" t="s">
        <v>10</v>
      </c>
      <c r="D27331" t="s">
        <v>16387</v>
      </c>
    </row>
    <row r="27332" spans="1:4" ht="15">
      <c r="A27332" t="s">
        <v>16699</v>
      </c>
      <c r="B27332" s="53">
        <v>2021</v>
      </c>
      <c r="C27332" t="s">
        <v>10</v>
      </c>
      <c r="D27332" t="s">
        <v>16388</v>
      </c>
    </row>
    <row r="27333" spans="1:4" ht="15">
      <c r="A27333" t="s">
        <v>16699</v>
      </c>
      <c r="B27333" s="53">
        <v>2021</v>
      </c>
      <c r="C27333" t="s">
        <v>10</v>
      </c>
      <c r="D27333" t="s">
        <v>16389</v>
      </c>
    </row>
    <row r="27334" spans="1:4" ht="15">
      <c r="A27334" t="s">
        <v>16699</v>
      </c>
      <c r="B27334" s="53">
        <v>2021</v>
      </c>
      <c r="C27334" t="s">
        <v>10</v>
      </c>
      <c r="D27334" t="s">
        <v>16390</v>
      </c>
    </row>
    <row r="27335" spans="1:4" ht="15">
      <c r="A27335" t="s">
        <v>16699</v>
      </c>
      <c r="B27335" s="53">
        <v>2021</v>
      </c>
      <c r="C27335" t="s">
        <v>10</v>
      </c>
      <c r="D27335" t="s">
        <v>16391</v>
      </c>
    </row>
    <row r="27336" spans="1:4" ht="15">
      <c r="A27336" t="s">
        <v>16699</v>
      </c>
      <c r="B27336" s="53">
        <v>2021</v>
      </c>
      <c r="C27336" t="s">
        <v>10</v>
      </c>
      <c r="D27336" t="s">
        <v>16392</v>
      </c>
    </row>
    <row r="27337" spans="1:4" ht="15">
      <c r="A27337" t="s">
        <v>16699</v>
      </c>
      <c r="B27337" s="53">
        <v>2021</v>
      </c>
      <c r="C27337" t="s">
        <v>10</v>
      </c>
      <c r="D27337" t="s">
        <v>16393</v>
      </c>
    </row>
    <row r="27338" spans="1:4" ht="15">
      <c r="A27338" t="s">
        <v>16699</v>
      </c>
      <c r="B27338" s="53">
        <v>2021</v>
      </c>
      <c r="C27338" t="s">
        <v>10</v>
      </c>
      <c r="D27338" t="s">
        <v>16394</v>
      </c>
    </row>
    <row r="27339" spans="1:4" ht="15">
      <c r="A27339" t="s">
        <v>16699</v>
      </c>
      <c r="B27339" s="53">
        <v>2021</v>
      </c>
      <c r="C27339" t="s">
        <v>10</v>
      </c>
      <c r="D27339" t="s">
        <v>16395</v>
      </c>
    </row>
    <row r="27340" spans="1:4" ht="15">
      <c r="A27340" t="s">
        <v>16699</v>
      </c>
      <c r="B27340" s="53">
        <v>2021</v>
      </c>
      <c r="C27340" t="s">
        <v>10</v>
      </c>
      <c r="D27340" t="s">
        <v>16396</v>
      </c>
    </row>
    <row r="27341" spans="1:4" ht="15">
      <c r="A27341" t="s">
        <v>16699</v>
      </c>
      <c r="B27341" s="53">
        <v>2021</v>
      </c>
      <c r="C27341" t="s">
        <v>10</v>
      </c>
      <c r="D27341" t="s">
        <v>16397</v>
      </c>
    </row>
    <row r="27342" spans="1:4" ht="15">
      <c r="A27342" t="s">
        <v>16699</v>
      </c>
      <c r="B27342" s="53">
        <v>2021</v>
      </c>
      <c r="C27342" t="s">
        <v>10</v>
      </c>
      <c r="D27342" t="s">
        <v>16398</v>
      </c>
    </row>
    <row r="27343" spans="1:4" ht="15">
      <c r="A27343" t="s">
        <v>16699</v>
      </c>
      <c r="B27343" s="53">
        <v>2021</v>
      </c>
      <c r="C27343" t="s">
        <v>10</v>
      </c>
      <c r="D27343" t="s">
        <v>16399</v>
      </c>
    </row>
    <row r="27344" spans="1:4" ht="15">
      <c r="A27344" t="s">
        <v>16699</v>
      </c>
      <c r="B27344" s="53">
        <v>2021</v>
      </c>
      <c r="C27344" t="s">
        <v>10</v>
      </c>
      <c r="D27344" t="s">
        <v>16400</v>
      </c>
    </row>
    <row r="27345" spans="1:4" ht="15">
      <c r="A27345" t="s">
        <v>16699</v>
      </c>
      <c r="B27345" s="53">
        <v>2021</v>
      </c>
      <c r="C27345" t="s">
        <v>10</v>
      </c>
      <c r="D27345" t="s">
        <v>16401</v>
      </c>
    </row>
    <row r="27346" spans="1:4" ht="15">
      <c r="A27346" t="s">
        <v>16699</v>
      </c>
      <c r="B27346" s="53">
        <v>2021</v>
      </c>
      <c r="C27346" t="s">
        <v>10</v>
      </c>
      <c r="D27346" t="s">
        <v>16402</v>
      </c>
    </row>
    <row r="27347" spans="1:4" ht="15">
      <c r="A27347" t="s">
        <v>16699</v>
      </c>
      <c r="B27347" s="53">
        <v>2021</v>
      </c>
      <c r="C27347" t="s">
        <v>10</v>
      </c>
      <c r="D27347" t="s">
        <v>16403</v>
      </c>
    </row>
    <row r="27348" spans="1:4" ht="15">
      <c r="A27348" t="s">
        <v>16699</v>
      </c>
      <c r="B27348" s="53">
        <v>2021</v>
      </c>
      <c r="C27348" t="s">
        <v>10</v>
      </c>
      <c r="D27348" t="s">
        <v>16404</v>
      </c>
    </row>
    <row r="27349" spans="1:4" ht="15">
      <c r="A27349" t="s">
        <v>16699</v>
      </c>
      <c r="B27349" s="53">
        <v>2021</v>
      </c>
      <c r="C27349" t="s">
        <v>10</v>
      </c>
      <c r="D27349" t="s">
        <v>16405</v>
      </c>
    </row>
    <row r="27350" spans="1:4" ht="15">
      <c r="A27350" t="s">
        <v>16699</v>
      </c>
      <c r="B27350" s="53">
        <v>2021</v>
      </c>
      <c r="C27350" t="s">
        <v>10</v>
      </c>
      <c r="D27350" t="s">
        <v>16406</v>
      </c>
    </row>
    <row r="27351" spans="1:4" ht="15">
      <c r="A27351" t="s">
        <v>16699</v>
      </c>
      <c r="B27351" s="53">
        <v>2021</v>
      </c>
      <c r="C27351" t="s">
        <v>10</v>
      </c>
      <c r="D27351" t="s">
        <v>16407</v>
      </c>
    </row>
    <row r="27352" spans="1:4" ht="15">
      <c r="A27352" t="s">
        <v>16699</v>
      </c>
      <c r="B27352" s="53">
        <v>2021</v>
      </c>
      <c r="C27352" t="s">
        <v>10</v>
      </c>
      <c r="D27352" t="s">
        <v>16408</v>
      </c>
    </row>
    <row r="27353" spans="1:4" ht="15">
      <c r="A27353" t="s">
        <v>16699</v>
      </c>
      <c r="B27353" s="53">
        <v>2021</v>
      </c>
      <c r="C27353" t="s">
        <v>10</v>
      </c>
      <c r="D27353" t="s">
        <v>16409</v>
      </c>
    </row>
    <row r="27354" spans="1:4" ht="15">
      <c r="A27354" t="s">
        <v>16699</v>
      </c>
      <c r="B27354" s="53">
        <v>2021</v>
      </c>
      <c r="C27354" t="s">
        <v>10</v>
      </c>
      <c r="D27354" t="s">
        <v>16410</v>
      </c>
    </row>
    <row r="27355" spans="1:4" ht="15">
      <c r="A27355" t="s">
        <v>16699</v>
      </c>
      <c r="B27355" s="53">
        <v>2021</v>
      </c>
      <c r="C27355" t="s">
        <v>10</v>
      </c>
      <c r="D27355" t="s">
        <v>16411</v>
      </c>
    </row>
    <row r="27356" spans="1:4" ht="15">
      <c r="A27356" t="s">
        <v>16699</v>
      </c>
      <c r="B27356" s="53">
        <v>2021</v>
      </c>
      <c r="C27356" t="s">
        <v>10</v>
      </c>
      <c r="D27356" t="s">
        <v>16412</v>
      </c>
    </row>
    <row r="27357" spans="1:4" ht="15">
      <c r="A27357" t="s">
        <v>16699</v>
      </c>
      <c r="B27357" s="53">
        <v>2021</v>
      </c>
      <c r="C27357" t="s">
        <v>10</v>
      </c>
      <c r="D27357" t="s">
        <v>16413</v>
      </c>
    </row>
    <row r="27358" spans="1:4" ht="15">
      <c r="A27358" t="s">
        <v>16699</v>
      </c>
      <c r="B27358" s="53">
        <v>2021</v>
      </c>
      <c r="C27358" t="s">
        <v>10</v>
      </c>
      <c r="D27358" t="s">
        <v>16414</v>
      </c>
    </row>
    <row r="27359" spans="1:4" ht="15">
      <c r="A27359" t="s">
        <v>16699</v>
      </c>
      <c r="B27359" s="53">
        <v>2021</v>
      </c>
      <c r="C27359" t="s">
        <v>10</v>
      </c>
      <c r="D27359" t="s">
        <v>16415</v>
      </c>
    </row>
    <row r="27360" spans="1:4" ht="15">
      <c r="A27360" t="s">
        <v>16699</v>
      </c>
      <c r="B27360" s="53">
        <v>2021</v>
      </c>
      <c r="C27360" t="s">
        <v>10</v>
      </c>
      <c r="D27360" t="s">
        <v>16416</v>
      </c>
    </row>
    <row r="27361" spans="1:4" ht="15">
      <c r="A27361" t="s">
        <v>16699</v>
      </c>
      <c r="B27361" s="53">
        <v>2021</v>
      </c>
      <c r="C27361" t="s">
        <v>10</v>
      </c>
      <c r="D27361" t="s">
        <v>16417</v>
      </c>
    </row>
    <row r="27362" spans="1:4" ht="15">
      <c r="A27362" t="s">
        <v>16699</v>
      </c>
      <c r="B27362" s="53">
        <v>2021</v>
      </c>
      <c r="C27362" t="s">
        <v>10</v>
      </c>
      <c r="D27362" t="s">
        <v>16418</v>
      </c>
    </row>
    <row r="27363" spans="1:4" ht="15">
      <c r="A27363" t="s">
        <v>16699</v>
      </c>
      <c r="B27363" s="53">
        <v>2021</v>
      </c>
      <c r="C27363" t="s">
        <v>10</v>
      </c>
      <c r="D27363" t="s">
        <v>16419</v>
      </c>
    </row>
    <row r="27364" spans="1:4" ht="15">
      <c r="A27364" t="s">
        <v>16699</v>
      </c>
      <c r="B27364" s="53">
        <v>2021</v>
      </c>
      <c r="C27364" t="s">
        <v>10</v>
      </c>
      <c r="D27364" t="s">
        <v>16420</v>
      </c>
    </row>
    <row r="27365" spans="1:4" ht="15">
      <c r="A27365" t="s">
        <v>16699</v>
      </c>
      <c r="B27365" s="53">
        <v>2021</v>
      </c>
      <c r="C27365" t="s">
        <v>10</v>
      </c>
      <c r="D27365" t="s">
        <v>16421</v>
      </c>
    </row>
    <row r="27366" spans="1:4" ht="15">
      <c r="A27366" t="s">
        <v>16699</v>
      </c>
      <c r="B27366" s="53">
        <v>2021</v>
      </c>
      <c r="C27366" t="s">
        <v>10</v>
      </c>
      <c r="D27366" t="s">
        <v>16422</v>
      </c>
    </row>
    <row r="27367" spans="1:4" ht="15">
      <c r="A27367" t="s">
        <v>16699</v>
      </c>
      <c r="B27367" s="53">
        <v>2021</v>
      </c>
      <c r="C27367" t="s">
        <v>10</v>
      </c>
      <c r="D27367" t="s">
        <v>16423</v>
      </c>
    </row>
    <row r="27368" spans="1:4" ht="15">
      <c r="A27368" t="s">
        <v>16699</v>
      </c>
      <c r="B27368" s="53">
        <v>2021</v>
      </c>
      <c r="C27368" t="s">
        <v>10</v>
      </c>
      <c r="D27368" t="s">
        <v>16424</v>
      </c>
    </row>
    <row r="27369" spans="1:4" ht="15">
      <c r="A27369" t="s">
        <v>16699</v>
      </c>
      <c r="B27369" s="53">
        <v>2021</v>
      </c>
      <c r="C27369" t="s">
        <v>10</v>
      </c>
      <c r="D27369" t="s">
        <v>16425</v>
      </c>
    </row>
    <row r="27370" spans="1:4" ht="15">
      <c r="A27370" t="s">
        <v>16699</v>
      </c>
      <c r="B27370" s="53">
        <v>2021</v>
      </c>
      <c r="C27370" t="s">
        <v>10</v>
      </c>
      <c r="D27370" t="s">
        <v>16426</v>
      </c>
    </row>
    <row r="27371" spans="1:4" ht="15">
      <c r="A27371" t="s">
        <v>16699</v>
      </c>
      <c r="B27371" s="53">
        <v>2021</v>
      </c>
      <c r="C27371" t="s">
        <v>10</v>
      </c>
      <c r="D27371" t="s">
        <v>16427</v>
      </c>
    </row>
    <row r="27372" spans="1:4" ht="15">
      <c r="A27372" t="s">
        <v>16699</v>
      </c>
      <c r="B27372" s="53">
        <v>2021</v>
      </c>
      <c r="C27372" t="s">
        <v>10</v>
      </c>
      <c r="D27372" t="s">
        <v>16428</v>
      </c>
    </row>
    <row r="27373" spans="1:4" ht="15">
      <c r="A27373" t="s">
        <v>16699</v>
      </c>
      <c r="B27373" s="53">
        <v>2021</v>
      </c>
      <c r="C27373" t="s">
        <v>10</v>
      </c>
      <c r="D27373" t="s">
        <v>16429</v>
      </c>
    </row>
    <row r="27374" spans="1:4" ht="15">
      <c r="A27374" t="s">
        <v>16699</v>
      </c>
      <c r="B27374" s="53">
        <v>2021</v>
      </c>
      <c r="C27374" t="s">
        <v>10</v>
      </c>
      <c r="D27374" t="s">
        <v>16430</v>
      </c>
    </row>
    <row r="27375" spans="1:4" ht="15">
      <c r="A27375" t="s">
        <v>16699</v>
      </c>
      <c r="B27375" s="53">
        <v>2021</v>
      </c>
      <c r="C27375" t="s">
        <v>10</v>
      </c>
      <c r="D27375" t="s">
        <v>16431</v>
      </c>
    </row>
    <row r="27376" spans="1:4" ht="15">
      <c r="A27376" t="s">
        <v>16699</v>
      </c>
      <c r="B27376" s="53">
        <v>2021</v>
      </c>
      <c r="C27376" t="s">
        <v>10</v>
      </c>
      <c r="D27376" t="s">
        <v>16420</v>
      </c>
    </row>
    <row r="27377" spans="1:4" ht="15">
      <c r="A27377" t="s">
        <v>16699</v>
      </c>
      <c r="B27377" s="53">
        <v>2021</v>
      </c>
      <c r="C27377" t="s">
        <v>10</v>
      </c>
      <c r="D27377" t="s">
        <v>16432</v>
      </c>
    </row>
    <row r="27378" spans="1:4" ht="15">
      <c r="A27378" t="s">
        <v>16699</v>
      </c>
      <c r="B27378" s="53">
        <v>2021</v>
      </c>
      <c r="C27378" t="s">
        <v>10</v>
      </c>
      <c r="D27378" t="s">
        <v>16421</v>
      </c>
    </row>
    <row r="27379" spans="1:4" ht="15">
      <c r="A27379" t="s">
        <v>16699</v>
      </c>
      <c r="B27379" s="53">
        <v>2021</v>
      </c>
      <c r="C27379" t="s">
        <v>10</v>
      </c>
      <c r="D27379" t="s">
        <v>16433</v>
      </c>
    </row>
    <row r="27380" spans="1:4" ht="15">
      <c r="A27380" t="s">
        <v>16699</v>
      </c>
      <c r="B27380" s="53">
        <v>2021</v>
      </c>
      <c r="C27380" t="s">
        <v>10</v>
      </c>
      <c r="D27380" t="s">
        <v>16434</v>
      </c>
    </row>
    <row r="27381" spans="1:4" ht="15">
      <c r="A27381" t="s">
        <v>16699</v>
      </c>
      <c r="B27381" s="53">
        <v>2021</v>
      </c>
      <c r="C27381" t="s">
        <v>10</v>
      </c>
      <c r="D27381" t="s">
        <v>16435</v>
      </c>
    </row>
    <row r="27382" spans="1:4" ht="15">
      <c r="A27382" t="s">
        <v>16699</v>
      </c>
      <c r="B27382" s="53">
        <v>2021</v>
      </c>
      <c r="C27382" t="s">
        <v>10</v>
      </c>
      <c r="D27382" t="s">
        <v>16436</v>
      </c>
    </row>
    <row r="27383" spans="1:4" ht="15">
      <c r="A27383" t="s">
        <v>16699</v>
      </c>
      <c r="B27383" s="53">
        <v>2021</v>
      </c>
      <c r="C27383" t="s">
        <v>10</v>
      </c>
      <c r="D27383" t="s">
        <v>16437</v>
      </c>
    </row>
    <row r="27384" spans="1:4" ht="15">
      <c r="A27384" t="s">
        <v>16699</v>
      </c>
      <c r="B27384" s="53">
        <v>2021</v>
      </c>
      <c r="C27384" t="s">
        <v>10</v>
      </c>
      <c r="D27384" t="s">
        <v>16438</v>
      </c>
    </row>
    <row r="27385" spans="1:4" ht="15">
      <c r="A27385" t="s">
        <v>16699</v>
      </c>
      <c r="B27385" s="53">
        <v>2021</v>
      </c>
      <c r="C27385" t="s">
        <v>10</v>
      </c>
      <c r="D27385" t="s">
        <v>16439</v>
      </c>
    </row>
    <row r="27386" spans="1:4" ht="15">
      <c r="A27386" t="s">
        <v>16699</v>
      </c>
      <c r="B27386" s="53">
        <v>2021</v>
      </c>
      <c r="C27386" t="s">
        <v>10</v>
      </c>
      <c r="D27386" t="s">
        <v>16440</v>
      </c>
    </row>
    <row r="27387" spans="1:4" ht="15">
      <c r="A27387" t="s">
        <v>16699</v>
      </c>
      <c r="B27387" s="53">
        <v>2021</v>
      </c>
      <c r="C27387" t="s">
        <v>10</v>
      </c>
      <c r="D27387" t="s">
        <v>16441</v>
      </c>
    </row>
    <row r="27388" spans="1:4" ht="15">
      <c r="A27388" t="s">
        <v>16699</v>
      </c>
      <c r="B27388" s="53">
        <v>2021</v>
      </c>
      <c r="C27388" t="s">
        <v>10</v>
      </c>
      <c r="D27388" t="s">
        <v>16442</v>
      </c>
    </row>
    <row r="27389" spans="1:4" ht="15">
      <c r="A27389" t="s">
        <v>16699</v>
      </c>
      <c r="B27389" s="53">
        <v>2021</v>
      </c>
      <c r="C27389" t="s">
        <v>10</v>
      </c>
      <c r="D27389" t="s">
        <v>16443</v>
      </c>
    </row>
    <row r="27390" spans="1:4" ht="15">
      <c r="A27390" t="s">
        <v>16699</v>
      </c>
      <c r="B27390" s="53">
        <v>2021</v>
      </c>
      <c r="C27390" t="s">
        <v>10</v>
      </c>
      <c r="D27390" t="s">
        <v>16444</v>
      </c>
    </row>
    <row r="27391" spans="1:4" ht="15">
      <c r="A27391" t="s">
        <v>16699</v>
      </c>
      <c r="B27391" s="53">
        <v>2021</v>
      </c>
      <c r="C27391" t="s">
        <v>10</v>
      </c>
      <c r="D27391" t="s">
        <v>16445</v>
      </c>
    </row>
    <row r="27392" spans="1:4" ht="15">
      <c r="A27392" t="s">
        <v>16699</v>
      </c>
      <c r="B27392" s="53">
        <v>2021</v>
      </c>
      <c r="C27392" t="s">
        <v>10</v>
      </c>
      <c r="D27392" t="s">
        <v>16446</v>
      </c>
    </row>
    <row r="27393" spans="1:4" ht="15">
      <c r="A27393" t="s">
        <v>16699</v>
      </c>
      <c r="B27393" s="53">
        <v>2021</v>
      </c>
      <c r="C27393" t="s">
        <v>10</v>
      </c>
      <c r="D27393" t="s">
        <v>16447</v>
      </c>
    </row>
    <row r="27394" spans="1:4" ht="15">
      <c r="A27394" t="s">
        <v>16699</v>
      </c>
      <c r="B27394" s="53">
        <v>2021</v>
      </c>
      <c r="C27394" t="s">
        <v>10</v>
      </c>
      <c r="D27394" t="s">
        <v>16448</v>
      </c>
    </row>
    <row r="27395" spans="1:4" ht="15">
      <c r="A27395" t="s">
        <v>16699</v>
      </c>
      <c r="B27395" s="53">
        <v>2021</v>
      </c>
      <c r="C27395" t="s">
        <v>10</v>
      </c>
      <c r="D27395" t="s">
        <v>16449</v>
      </c>
    </row>
    <row r="27396" spans="1:4" ht="15">
      <c r="A27396" t="s">
        <v>16699</v>
      </c>
      <c r="B27396" s="53">
        <v>2021</v>
      </c>
      <c r="C27396" t="s">
        <v>10</v>
      </c>
      <c r="D27396" t="s">
        <v>16450</v>
      </c>
    </row>
    <row r="27397" spans="1:4" ht="15">
      <c r="A27397" t="s">
        <v>16699</v>
      </c>
      <c r="B27397" s="53">
        <v>2021</v>
      </c>
      <c r="C27397" t="s">
        <v>10</v>
      </c>
      <c r="D27397" t="s">
        <v>16451</v>
      </c>
    </row>
    <row r="27398" spans="1:4" ht="15">
      <c r="A27398" t="s">
        <v>16699</v>
      </c>
      <c r="B27398" s="53">
        <v>2021</v>
      </c>
      <c r="C27398" t="s">
        <v>10</v>
      </c>
      <c r="D27398" t="s">
        <v>16452</v>
      </c>
    </row>
    <row r="27399" spans="1:4" ht="15">
      <c r="A27399" t="s">
        <v>16699</v>
      </c>
      <c r="B27399" s="53">
        <v>2021</v>
      </c>
      <c r="C27399" t="s">
        <v>10</v>
      </c>
      <c r="D27399" t="s">
        <v>16453</v>
      </c>
    </row>
    <row r="27400" spans="1:4" ht="15">
      <c r="A27400" t="s">
        <v>16699</v>
      </c>
      <c r="B27400" s="53">
        <v>2021</v>
      </c>
      <c r="C27400" t="s">
        <v>10</v>
      </c>
      <c r="D27400" t="s">
        <v>16454</v>
      </c>
    </row>
    <row r="27401" spans="1:4" ht="15">
      <c r="A27401" t="s">
        <v>16699</v>
      </c>
      <c r="B27401" s="53">
        <v>2021</v>
      </c>
      <c r="C27401" t="s">
        <v>10</v>
      </c>
      <c r="D27401" t="s">
        <v>16455</v>
      </c>
    </row>
    <row r="27402" spans="1:4" ht="15">
      <c r="A27402" t="s">
        <v>16699</v>
      </c>
      <c r="B27402" s="53">
        <v>2021</v>
      </c>
      <c r="C27402" t="s">
        <v>2</v>
      </c>
      <c r="D27402" t="s">
        <v>16754</v>
      </c>
    </row>
    <row r="27403" spans="1:4" ht="15">
      <c r="A27403" t="s">
        <v>16699</v>
      </c>
      <c r="B27403" s="53">
        <v>2021</v>
      </c>
      <c r="C27403" t="s">
        <v>2</v>
      </c>
      <c r="D27403" t="s">
        <v>16750</v>
      </c>
    </row>
    <row r="27404" spans="1:4" ht="15">
      <c r="A27404" t="s">
        <v>16699</v>
      </c>
      <c r="B27404" s="53">
        <v>2021</v>
      </c>
      <c r="C27404" t="s">
        <v>2</v>
      </c>
      <c r="D27404" t="s">
        <v>16755</v>
      </c>
    </row>
    <row r="27405" spans="1:4" ht="15">
      <c r="A27405" t="s">
        <v>16699</v>
      </c>
      <c r="B27405" s="53">
        <v>2020</v>
      </c>
      <c r="C27405" t="s">
        <v>30</v>
      </c>
      <c r="D27405" t="s">
        <v>16756</v>
      </c>
    </row>
    <row r="27406" spans="1:4" ht="15">
      <c r="A27406" t="s">
        <v>16699</v>
      </c>
      <c r="B27406" s="53">
        <v>2020</v>
      </c>
      <c r="C27406" t="s">
        <v>30</v>
      </c>
      <c r="D27406" t="s">
        <v>16457</v>
      </c>
    </row>
    <row r="27407" spans="1:4" ht="15">
      <c r="A27407" t="s">
        <v>16699</v>
      </c>
      <c r="B27407" s="53">
        <v>2020</v>
      </c>
      <c r="C27407" t="s">
        <v>30</v>
      </c>
      <c r="D27407" t="s">
        <v>16458</v>
      </c>
    </row>
    <row r="27408" spans="1:4" ht="15">
      <c r="A27408" t="s">
        <v>16699</v>
      </c>
      <c r="B27408" s="53">
        <v>2020</v>
      </c>
      <c r="C27408" t="s">
        <v>4858</v>
      </c>
      <c r="D27408" t="s">
        <v>16757</v>
      </c>
    </row>
    <row r="27409" spans="1:4" ht="15">
      <c r="A27409" t="s">
        <v>16699</v>
      </c>
      <c r="B27409" s="53">
        <v>2020</v>
      </c>
      <c r="C27409" t="s">
        <v>4858</v>
      </c>
      <c r="D27409" t="s">
        <v>16758</v>
      </c>
    </row>
    <row r="27410" spans="1:4" ht="15">
      <c r="A27410" t="s">
        <v>16699</v>
      </c>
      <c r="B27410" s="53">
        <v>2020</v>
      </c>
      <c r="C27410" t="s">
        <v>16759</v>
      </c>
      <c r="D27410" t="s">
        <v>16760</v>
      </c>
    </row>
    <row r="27411" spans="1:4" ht="15">
      <c r="A27411" t="s">
        <v>16699</v>
      </c>
      <c r="B27411" s="53">
        <v>2020</v>
      </c>
      <c r="C27411" t="s">
        <v>194</v>
      </c>
      <c r="D27411" t="s">
        <v>16761</v>
      </c>
    </row>
    <row r="27412" spans="1:4" ht="15">
      <c r="A27412" t="s">
        <v>16699</v>
      </c>
      <c r="B27412" s="53">
        <v>2020</v>
      </c>
      <c r="C27412" t="s">
        <v>989</v>
      </c>
      <c r="D27412" t="s">
        <v>16762</v>
      </c>
    </row>
    <row r="27413" spans="1:4" ht="15">
      <c r="A27413" t="s">
        <v>16699</v>
      </c>
      <c r="B27413" s="53">
        <v>2020</v>
      </c>
      <c r="C27413" t="s">
        <v>989</v>
      </c>
      <c r="D27413" t="s">
        <v>16763</v>
      </c>
    </row>
    <row r="27414" spans="1:4" ht="15">
      <c r="A27414" t="s">
        <v>16699</v>
      </c>
      <c r="B27414" s="53">
        <v>2020</v>
      </c>
      <c r="C27414" t="s">
        <v>989</v>
      </c>
      <c r="D27414" t="s">
        <v>16764</v>
      </c>
    </row>
    <row r="27415" spans="1:4" ht="15">
      <c r="A27415" t="s">
        <v>16699</v>
      </c>
      <c r="B27415" s="53">
        <v>2020</v>
      </c>
      <c r="C27415" t="s">
        <v>989</v>
      </c>
      <c r="D27415" t="s">
        <v>16765</v>
      </c>
    </row>
    <row r="27416" spans="1:4" ht="15">
      <c r="A27416" t="s">
        <v>16699</v>
      </c>
      <c r="B27416" s="53">
        <v>2020</v>
      </c>
      <c r="C27416" t="s">
        <v>989</v>
      </c>
      <c r="D27416" t="s">
        <v>16766</v>
      </c>
    </row>
    <row r="27417" spans="1:4" ht="15">
      <c r="A27417" t="s">
        <v>16699</v>
      </c>
      <c r="B27417" s="53">
        <v>2020</v>
      </c>
      <c r="C27417" t="s">
        <v>661</v>
      </c>
      <c r="D27417" t="s">
        <v>16767</v>
      </c>
    </row>
    <row r="27418" spans="1:4" ht="15">
      <c r="A27418" t="s">
        <v>16699</v>
      </c>
      <c r="B27418" s="53">
        <v>2020</v>
      </c>
      <c r="C27418" t="s">
        <v>661</v>
      </c>
      <c r="D27418" t="s">
        <v>16768</v>
      </c>
    </row>
    <row r="27419" spans="1:4" ht="15">
      <c r="A27419" t="s">
        <v>16699</v>
      </c>
      <c r="B27419" s="53">
        <v>2020</v>
      </c>
      <c r="C27419" t="s">
        <v>645</v>
      </c>
      <c r="D27419" t="s">
        <v>7904</v>
      </c>
    </row>
    <row r="27420" spans="1:4" ht="15">
      <c r="A27420" t="s">
        <v>16699</v>
      </c>
      <c r="B27420" s="53">
        <v>2020</v>
      </c>
      <c r="C27420" t="s">
        <v>780</v>
      </c>
      <c r="D27420" t="s">
        <v>16769</v>
      </c>
    </row>
    <row r="27421" spans="1:4" ht="15">
      <c r="A27421" t="s">
        <v>16699</v>
      </c>
      <c r="B27421" s="53">
        <v>2020</v>
      </c>
      <c r="C27421" t="s">
        <v>780</v>
      </c>
      <c r="D27421" t="s">
        <v>16770</v>
      </c>
    </row>
    <row r="27422" spans="1:4" ht="15">
      <c r="A27422" t="s">
        <v>16699</v>
      </c>
      <c r="B27422" s="53">
        <v>2020</v>
      </c>
      <c r="C27422" t="s">
        <v>780</v>
      </c>
      <c r="D27422" t="s">
        <v>16771</v>
      </c>
    </row>
    <row r="27423" spans="1:4" ht="15">
      <c r="A27423" t="s">
        <v>16699</v>
      </c>
      <c r="B27423" s="53">
        <v>2020</v>
      </c>
      <c r="C27423" t="s">
        <v>780</v>
      </c>
      <c r="D27423" t="s">
        <v>16772</v>
      </c>
    </row>
    <row r="27424" spans="1:4" ht="15">
      <c r="A27424" t="s">
        <v>16699</v>
      </c>
      <c r="B27424" s="53">
        <v>2020</v>
      </c>
      <c r="C27424" t="s">
        <v>780</v>
      </c>
      <c r="D27424" t="s">
        <v>16773</v>
      </c>
    </row>
    <row r="27425" spans="1:4" ht="15">
      <c r="A27425" t="s">
        <v>16699</v>
      </c>
      <c r="B27425" s="53">
        <v>2020</v>
      </c>
      <c r="C27425" t="s">
        <v>16710</v>
      </c>
      <c r="D27425" t="s">
        <v>16774</v>
      </c>
    </row>
    <row r="27426" spans="1:4" ht="15">
      <c r="A27426" t="s">
        <v>16699</v>
      </c>
      <c r="B27426" s="53">
        <v>2020</v>
      </c>
      <c r="C27426" t="s">
        <v>2</v>
      </c>
      <c r="D27426" t="s">
        <v>16775</v>
      </c>
    </row>
    <row r="27427" spans="1:4" ht="15">
      <c r="A27427" t="s">
        <v>16699</v>
      </c>
      <c r="B27427" s="53">
        <v>2020</v>
      </c>
      <c r="C27427" t="s">
        <v>2</v>
      </c>
      <c r="D27427" t="s">
        <v>16738</v>
      </c>
    </row>
    <row r="27428" spans="1:4" ht="15">
      <c r="A27428" t="s">
        <v>16699</v>
      </c>
      <c r="B27428" s="53">
        <v>2020</v>
      </c>
      <c r="C27428" t="s">
        <v>2</v>
      </c>
      <c r="D27428" t="s">
        <v>16776</v>
      </c>
    </row>
    <row r="27429" spans="1:4" ht="15">
      <c r="A27429" t="s">
        <v>16699</v>
      </c>
      <c r="B27429" s="53">
        <v>2019</v>
      </c>
      <c r="C27429" t="s">
        <v>1433</v>
      </c>
      <c r="D27429" t="s">
        <v>16777</v>
      </c>
    </row>
    <row r="27430" spans="1:4" ht="15">
      <c r="A27430" t="s">
        <v>16699</v>
      </c>
      <c r="B27430" s="53">
        <v>2019</v>
      </c>
      <c r="C27430" t="s">
        <v>1379</v>
      </c>
      <c r="D27430" t="s">
        <v>16778</v>
      </c>
    </row>
    <row r="27431" spans="1:4" ht="15">
      <c r="A27431" t="s">
        <v>16699</v>
      </c>
      <c r="B27431" s="53">
        <v>2019</v>
      </c>
      <c r="C27431" t="s">
        <v>984</v>
      </c>
      <c r="D27431" t="s">
        <v>16482</v>
      </c>
    </row>
    <row r="27432" spans="1:4" ht="15">
      <c r="A27432" t="s">
        <v>16699</v>
      </c>
      <c r="B27432" s="53">
        <v>2019</v>
      </c>
      <c r="C27432" t="s">
        <v>504</v>
      </c>
      <c r="D27432" t="s">
        <v>16779</v>
      </c>
    </row>
    <row r="27433" spans="1:4" ht="15">
      <c r="A27433" t="s">
        <v>16699</v>
      </c>
      <c r="B27433" s="53">
        <v>2019</v>
      </c>
      <c r="C27433" t="s">
        <v>504</v>
      </c>
      <c r="D27433" t="s">
        <v>16780</v>
      </c>
    </row>
    <row r="27434" spans="1:4" ht="15">
      <c r="A27434" t="s">
        <v>16699</v>
      </c>
      <c r="B27434" s="53">
        <v>2019</v>
      </c>
      <c r="C27434" t="s">
        <v>16781</v>
      </c>
      <c r="D27434" t="s">
        <v>16782</v>
      </c>
    </row>
    <row r="27435" spans="1:4" ht="15">
      <c r="A27435" t="s">
        <v>16699</v>
      </c>
      <c r="B27435" s="53">
        <v>2019</v>
      </c>
      <c r="C27435" t="s">
        <v>7</v>
      </c>
      <c r="D27435" t="s">
        <v>16783</v>
      </c>
    </row>
    <row r="27436" spans="1:4" ht="15">
      <c r="A27436" t="s">
        <v>16699</v>
      </c>
      <c r="B27436" s="53">
        <v>2019</v>
      </c>
      <c r="C27436" t="s">
        <v>194</v>
      </c>
      <c r="D27436" t="s">
        <v>16784</v>
      </c>
    </row>
    <row r="27437" spans="1:4" ht="15">
      <c r="A27437" t="s">
        <v>16699</v>
      </c>
      <c r="B27437" s="53">
        <v>2019</v>
      </c>
      <c r="C27437" t="s">
        <v>194</v>
      </c>
      <c r="D27437" t="s">
        <v>16785</v>
      </c>
    </row>
    <row r="27438" spans="1:4" ht="15">
      <c r="A27438" t="s">
        <v>16699</v>
      </c>
      <c r="B27438" s="53">
        <v>2019</v>
      </c>
      <c r="C27438" t="s">
        <v>989</v>
      </c>
      <c r="D27438" t="s">
        <v>16786</v>
      </c>
    </row>
    <row r="27439" spans="1:4" ht="15">
      <c r="A27439" t="s">
        <v>16699</v>
      </c>
      <c r="B27439" s="53">
        <v>2019</v>
      </c>
      <c r="C27439" t="s">
        <v>989</v>
      </c>
      <c r="D27439" t="s">
        <v>16787</v>
      </c>
    </row>
    <row r="27440" spans="1:4" ht="15">
      <c r="A27440" t="s">
        <v>16699</v>
      </c>
      <c r="B27440" s="53">
        <v>2019</v>
      </c>
      <c r="C27440" t="s">
        <v>989</v>
      </c>
      <c r="D27440" t="s">
        <v>16788</v>
      </c>
    </row>
    <row r="27441" spans="1:4" ht="15">
      <c r="A27441" t="s">
        <v>16699</v>
      </c>
      <c r="B27441" s="53">
        <v>2019</v>
      </c>
      <c r="C27441" t="s">
        <v>989</v>
      </c>
      <c r="D27441" t="s">
        <v>16789</v>
      </c>
    </row>
    <row r="27442" spans="1:4" ht="15">
      <c r="A27442" t="s">
        <v>16699</v>
      </c>
      <c r="B27442" s="53">
        <v>2019</v>
      </c>
      <c r="C27442" t="s">
        <v>989</v>
      </c>
      <c r="D27442" t="s">
        <v>16790</v>
      </c>
    </row>
    <row r="27443" spans="1:4" ht="15">
      <c r="A27443" t="s">
        <v>16699</v>
      </c>
      <c r="B27443" s="53">
        <v>2019</v>
      </c>
      <c r="C27443" t="s">
        <v>989</v>
      </c>
      <c r="D27443" t="s">
        <v>16791</v>
      </c>
    </row>
    <row r="27444" spans="1:4" ht="15">
      <c r="A27444" t="s">
        <v>16699</v>
      </c>
      <c r="B27444" s="53">
        <v>2019</v>
      </c>
      <c r="C27444" t="s">
        <v>989</v>
      </c>
      <c r="D27444" t="s">
        <v>16792</v>
      </c>
    </row>
    <row r="27445" spans="1:4" ht="15">
      <c r="A27445" t="s">
        <v>16699</v>
      </c>
      <c r="B27445" s="53">
        <v>2019</v>
      </c>
      <c r="C27445" t="s">
        <v>989</v>
      </c>
      <c r="D27445" t="s">
        <v>16793</v>
      </c>
    </row>
    <row r="27446" spans="1:4" ht="15">
      <c r="A27446" t="s">
        <v>16699</v>
      </c>
      <c r="B27446" s="53">
        <v>2019</v>
      </c>
      <c r="C27446" t="s">
        <v>989</v>
      </c>
      <c r="D27446" t="s">
        <v>16794</v>
      </c>
    </row>
    <row r="27447" spans="1:4" ht="15">
      <c r="A27447" t="s">
        <v>16699</v>
      </c>
      <c r="B27447" s="53">
        <v>2019</v>
      </c>
      <c r="C27447" t="s">
        <v>16795</v>
      </c>
      <c r="D27447" t="s">
        <v>16796</v>
      </c>
    </row>
    <row r="27448" spans="1:4" ht="15">
      <c r="A27448" t="s">
        <v>16699</v>
      </c>
      <c r="B27448" s="53">
        <v>2019</v>
      </c>
      <c r="C27448" t="s">
        <v>59</v>
      </c>
      <c r="D27448" t="s">
        <v>16797</v>
      </c>
    </row>
    <row r="27449" spans="1:4" ht="15">
      <c r="A27449" t="s">
        <v>16699</v>
      </c>
      <c r="B27449" s="53">
        <v>2019</v>
      </c>
      <c r="C27449" t="s">
        <v>59</v>
      </c>
      <c r="D27449" t="s">
        <v>16798</v>
      </c>
    </row>
    <row r="27450" spans="1:4" ht="15">
      <c r="A27450" t="s">
        <v>16699</v>
      </c>
      <c r="B27450" s="53">
        <v>2019</v>
      </c>
      <c r="C27450" t="s">
        <v>59</v>
      </c>
      <c r="D27450" t="s">
        <v>16799</v>
      </c>
    </row>
    <row r="27451" spans="1:4" ht="15">
      <c r="A27451" t="s">
        <v>16699</v>
      </c>
      <c r="B27451" s="53">
        <v>2019</v>
      </c>
      <c r="C27451" t="s">
        <v>59</v>
      </c>
      <c r="D27451" t="s">
        <v>16800</v>
      </c>
    </row>
    <row r="27452" spans="1:4" ht="15">
      <c r="A27452" t="s">
        <v>16699</v>
      </c>
      <c r="B27452" s="53">
        <v>2019</v>
      </c>
      <c r="C27452" t="s">
        <v>59</v>
      </c>
      <c r="D27452" t="s">
        <v>16801</v>
      </c>
    </row>
    <row r="27453" spans="1:4" ht="15">
      <c r="A27453" t="s">
        <v>16699</v>
      </c>
      <c r="B27453" s="53">
        <v>2019</v>
      </c>
      <c r="C27453" t="s">
        <v>3312</v>
      </c>
      <c r="D27453" t="s">
        <v>7924</v>
      </c>
    </row>
    <row r="27454" spans="1:4" ht="15">
      <c r="A27454" t="s">
        <v>16699</v>
      </c>
      <c r="B27454" s="53">
        <v>2019</v>
      </c>
      <c r="C27454" t="s">
        <v>2</v>
      </c>
      <c r="D27454" t="s">
        <v>16802</v>
      </c>
    </row>
    <row r="27455" spans="1:4" ht="15">
      <c r="A27455" t="s">
        <v>16699</v>
      </c>
      <c r="B27455" s="53">
        <v>2019</v>
      </c>
      <c r="C27455" t="s">
        <v>2</v>
      </c>
      <c r="D27455" t="s">
        <v>16760</v>
      </c>
    </row>
    <row r="27456" spans="1:4" ht="15">
      <c r="A27456" t="s">
        <v>16699</v>
      </c>
      <c r="B27456" s="53">
        <v>2018</v>
      </c>
      <c r="C27456" t="s">
        <v>16735</v>
      </c>
      <c r="D27456" t="s">
        <v>16803</v>
      </c>
    </row>
    <row r="27457" spans="1:4" ht="15">
      <c r="A27457" t="s">
        <v>16699</v>
      </c>
      <c r="B27457" s="53">
        <v>2018</v>
      </c>
      <c r="C27457" t="s">
        <v>143</v>
      </c>
      <c r="D27457" t="s">
        <v>16804</v>
      </c>
    </row>
    <row r="27458" spans="1:4" ht="15">
      <c r="A27458" t="s">
        <v>16699</v>
      </c>
      <c r="B27458" s="53">
        <v>2018</v>
      </c>
      <c r="C27458" t="s">
        <v>148</v>
      </c>
      <c r="D27458" t="s">
        <v>12721</v>
      </c>
    </row>
    <row r="27459" spans="1:4" ht="15">
      <c r="A27459" t="s">
        <v>16699</v>
      </c>
      <c r="B27459" s="53">
        <v>2018</v>
      </c>
      <c r="C27459" t="s">
        <v>148</v>
      </c>
      <c r="D27459" t="s">
        <v>16805</v>
      </c>
    </row>
    <row r="27460" spans="1:4" ht="15">
      <c r="A27460" t="s">
        <v>16699</v>
      </c>
      <c r="B27460" s="53">
        <v>2018</v>
      </c>
      <c r="C27460" t="s">
        <v>504</v>
      </c>
      <c r="D27460" t="s">
        <v>16806</v>
      </c>
    </row>
    <row r="27461" spans="1:4" ht="15">
      <c r="A27461" t="s">
        <v>16699</v>
      </c>
      <c r="B27461" s="53">
        <v>2018</v>
      </c>
      <c r="C27461" t="s">
        <v>504</v>
      </c>
      <c r="D27461" t="s">
        <v>16807</v>
      </c>
    </row>
    <row r="27462" spans="1:4" ht="15">
      <c r="A27462" t="s">
        <v>16699</v>
      </c>
      <c r="B27462" s="53">
        <v>2018</v>
      </c>
      <c r="C27462" t="s">
        <v>504</v>
      </c>
      <c r="D27462" t="s">
        <v>16808</v>
      </c>
    </row>
    <row r="27463" spans="1:4" ht="15">
      <c r="A27463" t="s">
        <v>16699</v>
      </c>
      <c r="B27463" s="53">
        <v>2018</v>
      </c>
      <c r="C27463" t="s">
        <v>989</v>
      </c>
      <c r="D27463" t="s">
        <v>16809</v>
      </c>
    </row>
    <row r="27464" spans="1:4" ht="15">
      <c r="A27464" t="s">
        <v>16699</v>
      </c>
      <c r="B27464" s="53">
        <v>2018</v>
      </c>
      <c r="C27464" t="s">
        <v>989</v>
      </c>
      <c r="D27464" t="s">
        <v>16810</v>
      </c>
    </row>
    <row r="27465" spans="1:4" ht="15">
      <c r="A27465" t="s">
        <v>16699</v>
      </c>
      <c r="B27465" s="53">
        <v>2018</v>
      </c>
      <c r="C27465" t="s">
        <v>989</v>
      </c>
      <c r="D27465" t="s">
        <v>16811</v>
      </c>
    </row>
    <row r="27466" spans="1:4" ht="15">
      <c r="A27466" t="s">
        <v>16699</v>
      </c>
      <c r="B27466" s="53">
        <v>2018</v>
      </c>
      <c r="C27466" t="s">
        <v>989</v>
      </c>
      <c r="D27466" t="s">
        <v>16812</v>
      </c>
    </row>
    <row r="27467" spans="1:4" ht="15">
      <c r="A27467" t="s">
        <v>16699</v>
      </c>
      <c r="B27467" s="53">
        <v>2018</v>
      </c>
      <c r="C27467" t="s">
        <v>989</v>
      </c>
      <c r="D27467" t="s">
        <v>16813</v>
      </c>
    </row>
    <row r="27468" spans="1:4" ht="15">
      <c r="A27468" t="s">
        <v>16699</v>
      </c>
      <c r="B27468" s="53">
        <v>2018</v>
      </c>
      <c r="C27468" t="s">
        <v>989</v>
      </c>
      <c r="D27468" t="s">
        <v>16814</v>
      </c>
    </row>
    <row r="27469" spans="1:4" ht="15">
      <c r="A27469" t="s">
        <v>16699</v>
      </c>
      <c r="B27469" s="53">
        <v>2018</v>
      </c>
      <c r="C27469" t="s">
        <v>989</v>
      </c>
      <c r="D27469" t="s">
        <v>16815</v>
      </c>
    </row>
    <row r="27470" spans="1:4" ht="15">
      <c r="A27470" t="s">
        <v>16699</v>
      </c>
      <c r="B27470" s="53">
        <v>2018</v>
      </c>
      <c r="C27470" t="s">
        <v>989</v>
      </c>
      <c r="D27470" t="s">
        <v>12723</v>
      </c>
    </row>
    <row r="27471" spans="1:4" ht="15">
      <c r="A27471" t="s">
        <v>16699</v>
      </c>
      <c r="B27471" s="53">
        <v>2018</v>
      </c>
      <c r="C27471" t="s">
        <v>1239</v>
      </c>
      <c r="D27471" t="s">
        <v>16816</v>
      </c>
    </row>
    <row r="27472" spans="1:4" ht="15">
      <c r="A27472" t="s">
        <v>16699</v>
      </c>
      <c r="B27472" s="53">
        <v>2018</v>
      </c>
      <c r="C27472" t="s">
        <v>2</v>
      </c>
      <c r="D27472" t="s">
        <v>16817</v>
      </c>
    </row>
    <row r="27473" spans="1:4" ht="15">
      <c r="A27473" t="s">
        <v>16699</v>
      </c>
      <c r="B27473" s="53">
        <v>2018</v>
      </c>
      <c r="C27473" t="s">
        <v>2</v>
      </c>
      <c r="D27473" t="s">
        <v>16818</v>
      </c>
    </row>
    <row r="27474" spans="1:4" ht="15">
      <c r="A27474" t="s">
        <v>16699</v>
      </c>
      <c r="B27474" s="53">
        <v>2017</v>
      </c>
      <c r="C27474" t="s">
        <v>30</v>
      </c>
      <c r="D27474" t="s">
        <v>16532</v>
      </c>
    </row>
    <row r="27475" spans="1:4" ht="15">
      <c r="A27475" t="s">
        <v>16699</v>
      </c>
      <c r="B27475" s="53">
        <v>2017</v>
      </c>
      <c r="C27475" t="s">
        <v>30</v>
      </c>
      <c r="D27475" t="s">
        <v>16819</v>
      </c>
    </row>
    <row r="27476" spans="1:4" ht="15">
      <c r="A27476" t="s">
        <v>16699</v>
      </c>
      <c r="B27476" s="53">
        <v>2017</v>
      </c>
      <c r="C27476" t="s">
        <v>5269</v>
      </c>
      <c r="D27476" t="s">
        <v>16820</v>
      </c>
    </row>
    <row r="27477" spans="1:4" ht="15">
      <c r="A27477" t="s">
        <v>16699</v>
      </c>
      <c r="B27477" s="53">
        <v>2017</v>
      </c>
      <c r="C27477" t="s">
        <v>1286</v>
      </c>
      <c r="D27477" t="s">
        <v>16821</v>
      </c>
    </row>
    <row r="27478" spans="1:4" ht="15">
      <c r="A27478" t="s">
        <v>16699</v>
      </c>
      <c r="B27478" s="53">
        <v>2017</v>
      </c>
      <c r="C27478" t="s">
        <v>7</v>
      </c>
      <c r="D27478" t="s">
        <v>16822</v>
      </c>
    </row>
    <row r="27479" spans="1:4" ht="15">
      <c r="A27479" t="s">
        <v>16699</v>
      </c>
      <c r="B27479" s="53">
        <v>2017</v>
      </c>
      <c r="C27479" t="s">
        <v>989</v>
      </c>
      <c r="D27479" t="s">
        <v>16823</v>
      </c>
    </row>
    <row r="27480" spans="1:4" ht="15">
      <c r="A27480" t="s">
        <v>16699</v>
      </c>
      <c r="B27480" s="53">
        <v>2017</v>
      </c>
      <c r="C27480" t="s">
        <v>989</v>
      </c>
      <c r="D27480" t="s">
        <v>16824</v>
      </c>
    </row>
    <row r="27481" spans="1:4" ht="15">
      <c r="A27481" t="s">
        <v>16699</v>
      </c>
      <c r="B27481" s="53">
        <v>2017</v>
      </c>
      <c r="C27481" t="s">
        <v>989</v>
      </c>
      <c r="D27481" t="s">
        <v>16825</v>
      </c>
    </row>
    <row r="27482" spans="1:4" ht="15">
      <c r="A27482" t="s">
        <v>16699</v>
      </c>
      <c r="B27482" s="53">
        <v>2017</v>
      </c>
      <c r="C27482" t="s">
        <v>989</v>
      </c>
      <c r="D27482" t="s">
        <v>16826</v>
      </c>
    </row>
    <row r="27483" spans="1:4" ht="15">
      <c r="A27483" t="s">
        <v>16699</v>
      </c>
      <c r="B27483" s="53">
        <v>2017</v>
      </c>
      <c r="C27483" t="s">
        <v>989</v>
      </c>
      <c r="D27483" t="s">
        <v>16827</v>
      </c>
    </row>
    <row r="27484" spans="1:4" ht="15">
      <c r="A27484" t="s">
        <v>16699</v>
      </c>
      <c r="B27484" s="53">
        <v>2017</v>
      </c>
      <c r="C27484" t="s">
        <v>989</v>
      </c>
      <c r="D27484" t="s">
        <v>16828</v>
      </c>
    </row>
    <row r="27485" spans="1:4" ht="15">
      <c r="A27485" t="s">
        <v>16699</v>
      </c>
      <c r="B27485" s="53">
        <v>2017</v>
      </c>
      <c r="C27485" t="s">
        <v>780</v>
      </c>
      <c r="D27485" t="s">
        <v>16829</v>
      </c>
    </row>
    <row r="27486" spans="1:4" ht="15">
      <c r="A27486" t="s">
        <v>16699</v>
      </c>
      <c r="B27486" s="53">
        <v>2017</v>
      </c>
      <c r="C27486" t="s">
        <v>780</v>
      </c>
      <c r="D27486" t="s">
        <v>16830</v>
      </c>
    </row>
    <row r="27487" spans="1:4" ht="15">
      <c r="A27487" t="s">
        <v>16699</v>
      </c>
      <c r="B27487" s="53">
        <v>2017</v>
      </c>
      <c r="C27487" t="s">
        <v>780</v>
      </c>
      <c r="D27487" t="s">
        <v>16831</v>
      </c>
    </row>
    <row r="27488" spans="1:4" ht="15">
      <c r="A27488" t="s">
        <v>16699</v>
      </c>
      <c r="B27488" s="53">
        <v>2017</v>
      </c>
      <c r="C27488" t="s">
        <v>780</v>
      </c>
      <c r="D27488" t="s">
        <v>16832</v>
      </c>
    </row>
    <row r="27489" spans="1:4" ht="15">
      <c r="A27489" t="s">
        <v>16699</v>
      </c>
      <c r="B27489" s="53">
        <v>2017</v>
      </c>
      <c r="C27489" t="s">
        <v>780</v>
      </c>
      <c r="D27489" t="s">
        <v>16552</v>
      </c>
    </row>
    <row r="27490" spans="1:4" ht="15">
      <c r="A27490" t="s">
        <v>16699</v>
      </c>
      <c r="B27490" s="53">
        <v>2017</v>
      </c>
      <c r="C27490" t="s">
        <v>780</v>
      </c>
      <c r="D27490" t="s">
        <v>16833</v>
      </c>
    </row>
    <row r="27491" spans="1:4" ht="15">
      <c r="A27491" t="s">
        <v>16699</v>
      </c>
      <c r="B27491" s="53">
        <v>2017</v>
      </c>
      <c r="C27491" t="s">
        <v>2</v>
      </c>
      <c r="D27491" t="s">
        <v>16834</v>
      </c>
    </row>
    <row r="27492" spans="1:4" ht="15">
      <c r="A27492" t="s">
        <v>16699</v>
      </c>
      <c r="B27492" s="53">
        <v>2016</v>
      </c>
      <c r="C27492" t="s">
        <v>5566</v>
      </c>
      <c r="D27492" t="s">
        <v>16835</v>
      </c>
    </row>
    <row r="27493" spans="1:4" ht="15">
      <c r="A27493" t="s">
        <v>16699</v>
      </c>
      <c r="B27493" s="53">
        <v>2016</v>
      </c>
      <c r="C27493" t="s">
        <v>5269</v>
      </c>
      <c r="D27493" t="s">
        <v>16836</v>
      </c>
    </row>
    <row r="27494" spans="1:4" ht="15">
      <c r="A27494" t="s">
        <v>16699</v>
      </c>
      <c r="B27494" s="53">
        <v>2016</v>
      </c>
      <c r="C27494" t="s">
        <v>1286</v>
      </c>
      <c r="D27494" t="s">
        <v>16837</v>
      </c>
    </row>
    <row r="27495" spans="1:4" ht="15">
      <c r="A27495" t="s">
        <v>16699</v>
      </c>
      <c r="B27495" s="53">
        <v>2016</v>
      </c>
      <c r="C27495" t="s">
        <v>7</v>
      </c>
      <c r="D27495" t="s">
        <v>16838</v>
      </c>
    </row>
    <row r="27496" spans="1:4" ht="15">
      <c r="A27496" t="s">
        <v>16699</v>
      </c>
      <c r="B27496" s="53">
        <v>2016</v>
      </c>
      <c r="C27496" t="s">
        <v>194</v>
      </c>
      <c r="D27496" t="s">
        <v>16839</v>
      </c>
    </row>
    <row r="27497" spans="1:4" ht="15">
      <c r="A27497" t="s">
        <v>16699</v>
      </c>
      <c r="B27497" s="53">
        <v>2016</v>
      </c>
      <c r="C27497" t="s">
        <v>194</v>
      </c>
      <c r="D27497" t="s">
        <v>16840</v>
      </c>
    </row>
    <row r="27498" spans="1:4" ht="15">
      <c r="A27498" t="s">
        <v>16699</v>
      </c>
      <c r="B27498" s="53">
        <v>2016</v>
      </c>
      <c r="C27498" t="s">
        <v>989</v>
      </c>
      <c r="D27498" t="s">
        <v>16841</v>
      </c>
    </row>
    <row r="27499" spans="1:4" ht="15">
      <c r="A27499" t="s">
        <v>16699</v>
      </c>
      <c r="B27499" s="53">
        <v>2016</v>
      </c>
      <c r="C27499" t="s">
        <v>989</v>
      </c>
      <c r="D27499" t="s">
        <v>16842</v>
      </c>
    </row>
    <row r="27500" spans="1:4" ht="15">
      <c r="A27500" t="s">
        <v>16699</v>
      </c>
      <c r="B27500" s="53">
        <v>2016</v>
      </c>
      <c r="C27500" t="s">
        <v>989</v>
      </c>
      <c r="D27500" t="s">
        <v>16843</v>
      </c>
    </row>
    <row r="27501" spans="1:4" ht="15">
      <c r="A27501" t="s">
        <v>16699</v>
      </c>
      <c r="B27501" s="53">
        <v>2016</v>
      </c>
      <c r="C27501" t="s">
        <v>989</v>
      </c>
      <c r="D27501" t="s">
        <v>16844</v>
      </c>
    </row>
    <row r="27502" spans="1:4" ht="15">
      <c r="A27502" t="s">
        <v>16699</v>
      </c>
      <c r="B27502" s="53">
        <v>2016</v>
      </c>
      <c r="C27502" t="s">
        <v>989</v>
      </c>
      <c r="D27502" t="s">
        <v>16845</v>
      </c>
    </row>
    <row r="27503" spans="1:4" ht="15">
      <c r="A27503" t="s">
        <v>16699</v>
      </c>
      <c r="B27503" s="53">
        <v>2016</v>
      </c>
      <c r="C27503" t="s">
        <v>989</v>
      </c>
      <c r="D27503" t="s">
        <v>16846</v>
      </c>
    </row>
    <row r="27504" spans="1:4" ht="15">
      <c r="A27504" t="s">
        <v>16699</v>
      </c>
      <c r="B27504" s="53">
        <v>2016</v>
      </c>
      <c r="C27504" t="s">
        <v>989</v>
      </c>
      <c r="D27504" t="s">
        <v>16847</v>
      </c>
    </row>
    <row r="27505" spans="1:4" ht="15">
      <c r="A27505" t="s">
        <v>16699</v>
      </c>
      <c r="B27505" s="53">
        <v>2016</v>
      </c>
      <c r="C27505" t="s">
        <v>989</v>
      </c>
      <c r="D27505" t="s">
        <v>16848</v>
      </c>
    </row>
    <row r="27506" spans="1:4" ht="15">
      <c r="A27506" t="s">
        <v>16699</v>
      </c>
      <c r="B27506" s="53">
        <v>2016</v>
      </c>
      <c r="C27506" t="s">
        <v>989</v>
      </c>
      <c r="D27506" t="s">
        <v>16849</v>
      </c>
    </row>
    <row r="27507" spans="1:4" ht="15">
      <c r="A27507" t="s">
        <v>16699</v>
      </c>
      <c r="B27507" s="53">
        <v>2016</v>
      </c>
      <c r="C27507" t="s">
        <v>989</v>
      </c>
      <c r="D27507" t="s">
        <v>16850</v>
      </c>
    </row>
    <row r="27508" spans="1:4" ht="15">
      <c r="A27508" t="s">
        <v>16699</v>
      </c>
      <c r="B27508" s="53">
        <v>2016</v>
      </c>
      <c r="C27508" t="s">
        <v>989</v>
      </c>
      <c r="D27508" t="s">
        <v>16851</v>
      </c>
    </row>
    <row r="27509" spans="1:4" ht="15">
      <c r="A27509" t="s">
        <v>16699</v>
      </c>
      <c r="B27509" s="53">
        <v>2016</v>
      </c>
      <c r="C27509" t="s">
        <v>989</v>
      </c>
      <c r="D27509" t="s">
        <v>16852</v>
      </c>
    </row>
    <row r="27510" spans="1:4" ht="15">
      <c r="A27510" t="s">
        <v>16699</v>
      </c>
      <c r="B27510" s="53">
        <v>2016</v>
      </c>
      <c r="C27510" t="s">
        <v>780</v>
      </c>
      <c r="D27510" t="s">
        <v>16853</v>
      </c>
    </row>
    <row r="27511" spans="1:4" ht="15">
      <c r="A27511" t="s">
        <v>16699</v>
      </c>
      <c r="B27511" s="53">
        <v>2016</v>
      </c>
      <c r="C27511" t="s">
        <v>780</v>
      </c>
      <c r="D27511" t="s">
        <v>16854</v>
      </c>
    </row>
    <row r="27512" spans="1:4" ht="15">
      <c r="A27512" t="s">
        <v>16699</v>
      </c>
      <c r="B27512" s="53">
        <v>2016</v>
      </c>
      <c r="C27512" t="s">
        <v>780</v>
      </c>
      <c r="D27512" t="s">
        <v>16588</v>
      </c>
    </row>
    <row r="27513" spans="1:4" ht="15">
      <c r="A27513" t="s">
        <v>16699</v>
      </c>
      <c r="B27513" s="53">
        <v>2016</v>
      </c>
      <c r="C27513" t="s">
        <v>780</v>
      </c>
      <c r="D27513" t="s">
        <v>16589</v>
      </c>
    </row>
    <row r="27514" spans="1:4" ht="15">
      <c r="A27514" t="s">
        <v>16699</v>
      </c>
      <c r="B27514" s="53">
        <v>2016</v>
      </c>
      <c r="C27514" t="s">
        <v>780</v>
      </c>
      <c r="D27514" t="s">
        <v>16855</v>
      </c>
    </row>
    <row r="27515" spans="1:4" ht="15">
      <c r="A27515" t="s">
        <v>16699</v>
      </c>
      <c r="B27515" s="53">
        <v>2016</v>
      </c>
      <c r="C27515" t="s">
        <v>780</v>
      </c>
      <c r="D27515" t="s">
        <v>7998</v>
      </c>
    </row>
    <row r="27516" spans="1:4" ht="15">
      <c r="A27516" t="s">
        <v>16699</v>
      </c>
      <c r="B27516" s="53">
        <v>2016</v>
      </c>
      <c r="C27516" t="s">
        <v>780</v>
      </c>
      <c r="D27516" t="s">
        <v>16856</v>
      </c>
    </row>
    <row r="27517" spans="1:4" ht="15">
      <c r="A27517" t="s">
        <v>16699</v>
      </c>
      <c r="B27517" s="53">
        <v>2016</v>
      </c>
      <c r="C27517" t="s">
        <v>780</v>
      </c>
      <c r="D27517" t="s">
        <v>16857</v>
      </c>
    </row>
    <row r="27518" spans="1:4" ht="15">
      <c r="A27518" t="s">
        <v>16699</v>
      </c>
      <c r="B27518" s="53">
        <v>2015</v>
      </c>
      <c r="C27518" t="s">
        <v>30</v>
      </c>
      <c r="D27518" t="s">
        <v>16858</v>
      </c>
    </row>
    <row r="27519" spans="1:4" ht="15">
      <c r="A27519" t="s">
        <v>16699</v>
      </c>
      <c r="B27519" s="53">
        <v>2015</v>
      </c>
      <c r="C27519" t="s">
        <v>5566</v>
      </c>
      <c r="D27519" t="s">
        <v>16859</v>
      </c>
    </row>
    <row r="27520" spans="1:4" ht="15">
      <c r="A27520" t="s">
        <v>16699</v>
      </c>
      <c r="B27520" s="53">
        <v>2015</v>
      </c>
      <c r="C27520" t="s">
        <v>5566</v>
      </c>
      <c r="D27520" t="s">
        <v>16860</v>
      </c>
    </row>
    <row r="27521" spans="1:4" ht="15">
      <c r="A27521" t="s">
        <v>16699</v>
      </c>
      <c r="B27521" s="53">
        <v>2015</v>
      </c>
      <c r="C27521" t="s">
        <v>5</v>
      </c>
      <c r="D27521" t="s">
        <v>16861</v>
      </c>
    </row>
    <row r="27522" spans="1:4" ht="15">
      <c r="A27522" t="s">
        <v>16699</v>
      </c>
      <c r="B27522" s="53">
        <v>2015</v>
      </c>
      <c r="C27522" t="s">
        <v>504</v>
      </c>
      <c r="D27522" t="s">
        <v>16862</v>
      </c>
    </row>
    <row r="27523" spans="1:4" ht="15">
      <c r="A27523" t="s">
        <v>16699</v>
      </c>
      <c r="B27523" s="53">
        <v>2015</v>
      </c>
      <c r="C27523" t="s">
        <v>504</v>
      </c>
      <c r="D27523" t="s">
        <v>16863</v>
      </c>
    </row>
    <row r="27524" spans="1:4" ht="15">
      <c r="A27524" t="s">
        <v>16699</v>
      </c>
      <c r="B27524" s="53">
        <v>2015</v>
      </c>
      <c r="C27524" t="s">
        <v>7</v>
      </c>
      <c r="D27524" t="s">
        <v>16864</v>
      </c>
    </row>
    <row r="27525" spans="1:4" ht="15">
      <c r="A27525" t="s">
        <v>16699</v>
      </c>
      <c r="B27525" s="53">
        <v>2015</v>
      </c>
      <c r="C27525" t="s">
        <v>7</v>
      </c>
      <c r="D27525" t="s">
        <v>16865</v>
      </c>
    </row>
    <row r="27526" spans="1:4" ht="15">
      <c r="A27526" t="s">
        <v>16699</v>
      </c>
      <c r="B27526" s="53">
        <v>2015</v>
      </c>
      <c r="C27526" t="s">
        <v>989</v>
      </c>
      <c r="D27526" t="s">
        <v>16866</v>
      </c>
    </row>
    <row r="27527" spans="1:4" ht="15">
      <c r="A27527" t="s">
        <v>16699</v>
      </c>
      <c r="B27527" s="53">
        <v>2015</v>
      </c>
      <c r="C27527" t="s">
        <v>989</v>
      </c>
      <c r="D27527" t="s">
        <v>16867</v>
      </c>
    </row>
    <row r="27528" spans="1:4" ht="15">
      <c r="A27528" t="s">
        <v>16699</v>
      </c>
      <c r="B27528" s="53">
        <v>2015</v>
      </c>
      <c r="C27528" t="s">
        <v>989</v>
      </c>
      <c r="D27528" t="s">
        <v>16868</v>
      </c>
    </row>
    <row r="27529" spans="1:4" ht="15">
      <c r="A27529" t="s">
        <v>16699</v>
      </c>
      <c r="B27529" s="53">
        <v>2015</v>
      </c>
      <c r="C27529" t="s">
        <v>989</v>
      </c>
      <c r="D27529" t="s">
        <v>16869</v>
      </c>
    </row>
    <row r="27530" spans="1:4" ht="15">
      <c r="A27530" t="s">
        <v>16699</v>
      </c>
      <c r="B27530" s="53">
        <v>2015</v>
      </c>
      <c r="C27530" t="s">
        <v>989</v>
      </c>
      <c r="D27530" t="s">
        <v>16870</v>
      </c>
    </row>
    <row r="27531" spans="1:4" ht="15">
      <c r="A27531" t="s">
        <v>16699</v>
      </c>
      <c r="B27531" s="53">
        <v>2015</v>
      </c>
      <c r="C27531" t="s">
        <v>989</v>
      </c>
      <c r="D27531" t="s">
        <v>16871</v>
      </c>
    </row>
    <row r="27532" spans="1:4" ht="15">
      <c r="A27532" t="s">
        <v>16699</v>
      </c>
      <c r="B27532" s="53">
        <v>2015</v>
      </c>
      <c r="C27532" t="s">
        <v>989</v>
      </c>
      <c r="D27532" t="s">
        <v>16872</v>
      </c>
    </row>
    <row r="27533" spans="1:4" ht="15">
      <c r="A27533" t="s">
        <v>16699</v>
      </c>
      <c r="B27533" s="53">
        <v>2015</v>
      </c>
      <c r="C27533" t="s">
        <v>989</v>
      </c>
      <c r="D27533" t="s">
        <v>16873</v>
      </c>
    </row>
    <row r="27534" spans="1:4" ht="15">
      <c r="A27534" t="s">
        <v>16699</v>
      </c>
      <c r="B27534" s="53">
        <v>2015</v>
      </c>
      <c r="C27534" t="s">
        <v>989</v>
      </c>
      <c r="D27534" t="s">
        <v>16874</v>
      </c>
    </row>
    <row r="27535" spans="1:4" ht="15">
      <c r="A27535" t="s">
        <v>16699</v>
      </c>
      <c r="B27535" s="53">
        <v>2015</v>
      </c>
      <c r="C27535" t="s">
        <v>989</v>
      </c>
      <c r="D27535" t="s">
        <v>16875</v>
      </c>
    </row>
    <row r="27536" spans="1:4" ht="15">
      <c r="A27536" t="s">
        <v>16699</v>
      </c>
      <c r="B27536" s="53">
        <v>2015</v>
      </c>
      <c r="C27536" t="s">
        <v>989</v>
      </c>
      <c r="D27536" t="s">
        <v>16876</v>
      </c>
    </row>
    <row r="27537" spans="1:4" ht="15">
      <c r="A27537" t="s">
        <v>16699</v>
      </c>
      <c r="B27537" s="53">
        <v>2015</v>
      </c>
      <c r="C27537" t="s">
        <v>780</v>
      </c>
      <c r="D27537" t="s">
        <v>16877</v>
      </c>
    </row>
    <row r="27538" spans="1:4" ht="15">
      <c r="A27538" t="s">
        <v>16699</v>
      </c>
      <c r="B27538" s="53">
        <v>2015</v>
      </c>
      <c r="C27538" t="s">
        <v>780</v>
      </c>
      <c r="D27538" t="s">
        <v>16611</v>
      </c>
    </row>
    <row r="27539" spans="1:4" ht="15">
      <c r="A27539" t="s">
        <v>16699</v>
      </c>
      <c r="B27539" s="53">
        <v>2015</v>
      </c>
      <c r="C27539" t="s">
        <v>780</v>
      </c>
      <c r="D27539" t="s">
        <v>16878</v>
      </c>
    </row>
    <row r="27540" spans="1:4" ht="15">
      <c r="A27540" t="s">
        <v>16699</v>
      </c>
      <c r="B27540" s="53">
        <v>2015</v>
      </c>
      <c r="C27540" t="s">
        <v>780</v>
      </c>
      <c r="D27540" t="s">
        <v>16879</v>
      </c>
    </row>
    <row r="27541" spans="1:4" ht="15">
      <c r="A27541" t="s">
        <v>16699</v>
      </c>
      <c r="B27541" s="53">
        <v>2015</v>
      </c>
      <c r="C27541" t="s">
        <v>780</v>
      </c>
      <c r="D27541" t="s">
        <v>16880</v>
      </c>
    </row>
    <row r="27542" spans="1:4" ht="15">
      <c r="A27542" t="s">
        <v>16699</v>
      </c>
      <c r="B27542" s="53">
        <v>2015</v>
      </c>
      <c r="C27542" t="s">
        <v>780</v>
      </c>
      <c r="D27542" t="s">
        <v>16881</v>
      </c>
    </row>
    <row r="27543" spans="1:4" ht="15">
      <c r="A27543" t="s">
        <v>16699</v>
      </c>
      <c r="B27543" s="53">
        <v>2015</v>
      </c>
      <c r="C27543" t="s">
        <v>780</v>
      </c>
      <c r="D27543" t="s">
        <v>16882</v>
      </c>
    </row>
    <row r="27544" spans="1:4" ht="15">
      <c r="A27544" t="s">
        <v>16699</v>
      </c>
      <c r="B27544" s="53">
        <v>2015</v>
      </c>
      <c r="C27544" t="s">
        <v>780</v>
      </c>
      <c r="D27544" t="s">
        <v>16883</v>
      </c>
    </row>
    <row r="27545" spans="1:4" ht="15">
      <c r="A27545" t="s">
        <v>16699</v>
      </c>
      <c r="B27545" s="53">
        <v>2015</v>
      </c>
      <c r="C27545" t="s">
        <v>780</v>
      </c>
      <c r="D27545" t="s">
        <v>16884</v>
      </c>
    </row>
    <row r="27546" spans="1:4" ht="15">
      <c r="A27546" t="s">
        <v>16699</v>
      </c>
      <c r="B27546" s="53">
        <v>2015</v>
      </c>
      <c r="C27546" t="s">
        <v>1239</v>
      </c>
      <c r="D27546" t="s">
        <v>16885</v>
      </c>
    </row>
    <row r="27547" spans="1:4" ht="15">
      <c r="A27547" t="s">
        <v>16699</v>
      </c>
      <c r="B27547" s="53">
        <v>2015</v>
      </c>
      <c r="C27547" t="s">
        <v>1239</v>
      </c>
      <c r="D27547" t="s">
        <v>16886</v>
      </c>
    </row>
    <row r="27548" spans="1:4" ht="15">
      <c r="A27548" t="s">
        <v>16699</v>
      </c>
      <c r="B27548" s="53">
        <v>2015</v>
      </c>
      <c r="C27548" t="s">
        <v>2</v>
      </c>
      <c r="D27548" t="s">
        <v>16887</v>
      </c>
    </row>
    <row r="27549" spans="1:4" ht="15">
      <c r="A27549" t="s">
        <v>16699</v>
      </c>
      <c r="B27549" s="53">
        <v>2015</v>
      </c>
      <c r="C27549" t="s">
        <v>2</v>
      </c>
      <c r="D27549" t="s">
        <v>16888</v>
      </c>
    </row>
    <row r="27550" spans="1:4" ht="15">
      <c r="A27550" t="s">
        <v>16699</v>
      </c>
      <c r="B27550" s="53">
        <v>2015</v>
      </c>
      <c r="C27550" t="s">
        <v>2</v>
      </c>
      <c r="D27550" t="s">
        <v>16889</v>
      </c>
    </row>
    <row r="27551" spans="1:4" ht="15">
      <c r="A27551" t="s">
        <v>16699</v>
      </c>
      <c r="B27551" s="53">
        <v>2015</v>
      </c>
      <c r="C27551" t="s">
        <v>2</v>
      </c>
      <c r="D27551" t="s">
        <v>8022</v>
      </c>
    </row>
    <row r="27552" spans="1:4" ht="15">
      <c r="A27552" t="s">
        <v>16699</v>
      </c>
      <c r="B27552" s="53">
        <v>2014</v>
      </c>
      <c r="C27552" t="s">
        <v>16890</v>
      </c>
      <c r="D27552" t="s">
        <v>16891</v>
      </c>
    </row>
    <row r="27553" spans="1:4" ht="15">
      <c r="A27553" t="s">
        <v>16699</v>
      </c>
      <c r="B27553" s="53">
        <v>2014</v>
      </c>
      <c r="C27553" t="s">
        <v>1286</v>
      </c>
      <c r="D27553" t="s">
        <v>16892</v>
      </c>
    </row>
    <row r="27554" spans="1:4" ht="15">
      <c r="A27554" t="s">
        <v>16699</v>
      </c>
      <c r="B27554" s="53">
        <v>2014</v>
      </c>
      <c r="C27554" t="s">
        <v>504</v>
      </c>
      <c r="D27554" t="s">
        <v>16893</v>
      </c>
    </row>
    <row r="27555" spans="1:4" ht="15">
      <c r="A27555" t="s">
        <v>16699</v>
      </c>
      <c r="B27555" s="53">
        <v>2014</v>
      </c>
      <c r="C27555" t="s">
        <v>504</v>
      </c>
      <c r="D27555" t="s">
        <v>16894</v>
      </c>
    </row>
    <row r="27556" spans="1:4" ht="15">
      <c r="A27556" t="s">
        <v>16699</v>
      </c>
      <c r="B27556" s="53">
        <v>2014</v>
      </c>
      <c r="C27556" t="s">
        <v>7</v>
      </c>
      <c r="D27556" t="s">
        <v>16895</v>
      </c>
    </row>
    <row r="27557" spans="1:4" ht="15">
      <c r="A27557" t="s">
        <v>16699</v>
      </c>
      <c r="B27557" s="53">
        <v>2014</v>
      </c>
      <c r="C27557" t="s">
        <v>7</v>
      </c>
      <c r="D27557" t="s">
        <v>16896</v>
      </c>
    </row>
    <row r="27558" spans="1:4" ht="15">
      <c r="A27558" t="s">
        <v>16699</v>
      </c>
      <c r="B27558" s="53">
        <v>2014</v>
      </c>
      <c r="C27558" t="s">
        <v>7</v>
      </c>
      <c r="D27558" t="s">
        <v>16897</v>
      </c>
    </row>
    <row r="27559" spans="1:4" ht="15">
      <c r="A27559" t="s">
        <v>16699</v>
      </c>
      <c r="B27559" s="53">
        <v>2014</v>
      </c>
      <c r="C27559" t="s">
        <v>16759</v>
      </c>
      <c r="D27559" t="s">
        <v>16898</v>
      </c>
    </row>
    <row r="27560" spans="1:4" ht="15">
      <c r="A27560" t="s">
        <v>16699</v>
      </c>
      <c r="B27560" s="53">
        <v>2014</v>
      </c>
      <c r="C27560" t="s">
        <v>16759</v>
      </c>
      <c r="D27560" t="s">
        <v>16899</v>
      </c>
    </row>
    <row r="27561" spans="1:4" ht="15">
      <c r="A27561" t="s">
        <v>16699</v>
      </c>
      <c r="B27561" s="53">
        <v>2014</v>
      </c>
      <c r="C27561" t="s">
        <v>722</v>
      </c>
      <c r="D27561" t="s">
        <v>16900</v>
      </c>
    </row>
    <row r="27562" spans="1:4" ht="15">
      <c r="A27562" t="s">
        <v>16699</v>
      </c>
      <c r="B27562" s="53">
        <v>2014</v>
      </c>
      <c r="C27562" t="s">
        <v>194</v>
      </c>
      <c r="D27562" t="s">
        <v>16901</v>
      </c>
    </row>
    <row r="27563" spans="1:4" ht="15">
      <c r="A27563" t="s">
        <v>16699</v>
      </c>
      <c r="B27563" s="53">
        <v>2014</v>
      </c>
      <c r="C27563" t="s">
        <v>989</v>
      </c>
      <c r="D27563" t="s">
        <v>16902</v>
      </c>
    </row>
    <row r="27564" spans="1:4" ht="15">
      <c r="A27564" t="s">
        <v>16699</v>
      </c>
      <c r="B27564" s="53">
        <v>2014</v>
      </c>
      <c r="C27564" t="s">
        <v>989</v>
      </c>
      <c r="D27564" t="s">
        <v>16903</v>
      </c>
    </row>
    <row r="27565" spans="1:4" ht="15">
      <c r="A27565" t="s">
        <v>16699</v>
      </c>
      <c r="B27565" s="53">
        <v>2014</v>
      </c>
      <c r="C27565" t="s">
        <v>989</v>
      </c>
      <c r="D27565" t="s">
        <v>16904</v>
      </c>
    </row>
    <row r="27566" spans="1:4" ht="15">
      <c r="A27566" t="s">
        <v>16699</v>
      </c>
      <c r="B27566" s="53">
        <v>2014</v>
      </c>
      <c r="C27566" t="s">
        <v>989</v>
      </c>
      <c r="D27566" t="s">
        <v>16905</v>
      </c>
    </row>
    <row r="27567" spans="1:4" ht="15">
      <c r="A27567" t="s">
        <v>16699</v>
      </c>
      <c r="B27567" s="53">
        <v>2014</v>
      </c>
      <c r="C27567" t="s">
        <v>989</v>
      </c>
      <c r="D27567" t="s">
        <v>16906</v>
      </c>
    </row>
    <row r="27568" spans="1:4" ht="15">
      <c r="A27568" t="s">
        <v>16699</v>
      </c>
      <c r="B27568" s="53">
        <v>2014</v>
      </c>
      <c r="C27568" t="s">
        <v>989</v>
      </c>
      <c r="D27568" t="s">
        <v>16907</v>
      </c>
    </row>
    <row r="27569" spans="1:4" ht="15">
      <c r="A27569" t="s">
        <v>16699</v>
      </c>
      <c r="B27569" s="53">
        <v>2014</v>
      </c>
      <c r="C27569" t="s">
        <v>989</v>
      </c>
      <c r="D27569" t="s">
        <v>16908</v>
      </c>
    </row>
    <row r="27570" spans="1:4" ht="15">
      <c r="A27570" t="s">
        <v>16699</v>
      </c>
      <c r="B27570" s="53">
        <v>2014</v>
      </c>
      <c r="C27570" t="s">
        <v>989</v>
      </c>
      <c r="D27570" t="s">
        <v>16909</v>
      </c>
    </row>
    <row r="27571" spans="1:4" ht="15">
      <c r="A27571" t="s">
        <v>16699</v>
      </c>
      <c r="B27571" s="53">
        <v>2014</v>
      </c>
      <c r="C27571" t="s">
        <v>989</v>
      </c>
      <c r="D27571" t="s">
        <v>16910</v>
      </c>
    </row>
    <row r="27572" spans="1:4" ht="15">
      <c r="A27572" t="s">
        <v>16699</v>
      </c>
      <c r="B27572" s="53">
        <v>2014</v>
      </c>
      <c r="C27572" t="s">
        <v>989</v>
      </c>
      <c r="D27572" t="s">
        <v>16911</v>
      </c>
    </row>
    <row r="27573" spans="1:4" ht="15">
      <c r="A27573" t="s">
        <v>16699</v>
      </c>
      <c r="B27573" s="53">
        <v>2014</v>
      </c>
      <c r="C27573" t="s">
        <v>989</v>
      </c>
      <c r="D27573" t="s">
        <v>16912</v>
      </c>
    </row>
    <row r="27574" spans="1:4" ht="15">
      <c r="A27574" t="s">
        <v>16699</v>
      </c>
      <c r="B27574" s="53">
        <v>2014</v>
      </c>
      <c r="C27574" t="s">
        <v>989</v>
      </c>
      <c r="D27574" t="s">
        <v>16913</v>
      </c>
    </row>
    <row r="27575" spans="1:4" ht="15">
      <c r="A27575" t="s">
        <v>16699</v>
      </c>
      <c r="B27575" s="53">
        <v>2014</v>
      </c>
      <c r="C27575" t="s">
        <v>989</v>
      </c>
      <c r="D27575" t="s">
        <v>16914</v>
      </c>
    </row>
    <row r="27576" spans="1:4" ht="15">
      <c r="A27576" t="s">
        <v>16699</v>
      </c>
      <c r="B27576" s="53">
        <v>2014</v>
      </c>
      <c r="C27576" t="s">
        <v>465</v>
      </c>
      <c r="D27576" t="s">
        <v>16915</v>
      </c>
    </row>
    <row r="27577" spans="1:4" ht="15">
      <c r="A27577" t="s">
        <v>16699</v>
      </c>
      <c r="B27577" s="53">
        <v>2014</v>
      </c>
      <c r="C27577" t="s">
        <v>465</v>
      </c>
      <c r="D27577" t="s">
        <v>16916</v>
      </c>
    </row>
    <row r="27578" spans="1:4" ht="15">
      <c r="A27578" t="s">
        <v>16699</v>
      </c>
      <c r="B27578" s="53">
        <v>2014</v>
      </c>
      <c r="C27578" t="s">
        <v>465</v>
      </c>
      <c r="D27578" t="s">
        <v>16917</v>
      </c>
    </row>
    <row r="27579" spans="1:4" ht="15">
      <c r="A27579" t="s">
        <v>16699</v>
      </c>
      <c r="B27579" s="53">
        <v>2014</v>
      </c>
      <c r="C27579" t="s">
        <v>780</v>
      </c>
      <c r="D27579" t="s">
        <v>16918</v>
      </c>
    </row>
    <row r="27580" spans="1:4" ht="15">
      <c r="A27580" t="s">
        <v>16699</v>
      </c>
      <c r="B27580" s="53">
        <v>2014</v>
      </c>
      <c r="C27580" t="s">
        <v>780</v>
      </c>
      <c r="D27580" t="s">
        <v>16919</v>
      </c>
    </row>
    <row r="27581" spans="1:4" ht="15">
      <c r="A27581" t="s">
        <v>16699</v>
      </c>
      <c r="B27581" s="53">
        <v>2014</v>
      </c>
      <c r="C27581" t="s">
        <v>780</v>
      </c>
      <c r="D27581" t="s">
        <v>16920</v>
      </c>
    </row>
    <row r="27582" spans="1:4" ht="15">
      <c r="A27582" t="s">
        <v>16699</v>
      </c>
      <c r="B27582" s="53">
        <v>2014</v>
      </c>
      <c r="C27582" t="s">
        <v>2</v>
      </c>
      <c r="D27582" t="s">
        <v>16921</v>
      </c>
    </row>
    <row r="27583" spans="1:4" ht="15">
      <c r="A27583" t="s">
        <v>16699</v>
      </c>
      <c r="B27583" s="53">
        <v>2014</v>
      </c>
      <c r="C27583" t="s">
        <v>2</v>
      </c>
      <c r="D27583" t="s">
        <v>16922</v>
      </c>
    </row>
    <row r="27584" spans="1:4" ht="15">
      <c r="A27584" t="s">
        <v>16699</v>
      </c>
      <c r="B27584" s="53">
        <v>2014</v>
      </c>
      <c r="C27584" t="s">
        <v>2</v>
      </c>
      <c r="D27584" t="s">
        <v>16923</v>
      </c>
    </row>
    <row r="27585" spans="1:4" ht="15">
      <c r="A27585" t="s">
        <v>16699</v>
      </c>
      <c r="B27585" s="53">
        <v>2014</v>
      </c>
      <c r="C27585" t="s">
        <v>2</v>
      </c>
      <c r="D27585" t="s">
        <v>16924</v>
      </c>
    </row>
    <row r="27586" spans="1:4" ht="15">
      <c r="A27586" t="s">
        <v>16699</v>
      </c>
      <c r="B27586" s="53">
        <v>2014</v>
      </c>
      <c r="C27586" t="s">
        <v>2</v>
      </c>
      <c r="D27586" t="s">
        <v>16858</v>
      </c>
    </row>
    <row r="27587" spans="1:4" ht="15">
      <c r="A27587" t="s">
        <v>16699</v>
      </c>
      <c r="B27587" s="53">
        <v>2013</v>
      </c>
      <c r="C27587" t="s">
        <v>30</v>
      </c>
      <c r="D27587" t="s">
        <v>16925</v>
      </c>
    </row>
    <row r="27588" spans="1:4" ht="15">
      <c r="A27588" t="s">
        <v>16699</v>
      </c>
      <c r="B27588" s="53">
        <v>2013</v>
      </c>
      <c r="C27588" t="s">
        <v>504</v>
      </c>
      <c r="D27588" t="s">
        <v>16926</v>
      </c>
    </row>
    <row r="27589" spans="1:4" ht="15">
      <c r="A27589" t="s">
        <v>16699</v>
      </c>
      <c r="B27589" s="53">
        <v>2013</v>
      </c>
      <c r="C27589" t="s">
        <v>504</v>
      </c>
      <c r="D27589" t="s">
        <v>16927</v>
      </c>
    </row>
    <row r="27590" spans="1:4" ht="15">
      <c r="A27590" t="s">
        <v>16699</v>
      </c>
      <c r="B27590" s="53">
        <v>2013</v>
      </c>
      <c r="C27590" t="s">
        <v>504</v>
      </c>
      <c r="D27590" t="s">
        <v>16928</v>
      </c>
    </row>
    <row r="27591" spans="1:4" ht="15">
      <c r="A27591" t="s">
        <v>16699</v>
      </c>
      <c r="B27591" s="53">
        <v>2013</v>
      </c>
      <c r="C27591" t="s">
        <v>7</v>
      </c>
      <c r="D27591" t="s">
        <v>16929</v>
      </c>
    </row>
    <row r="27592" spans="1:4" ht="15">
      <c r="A27592" t="s">
        <v>16699</v>
      </c>
      <c r="B27592" s="53">
        <v>2013</v>
      </c>
      <c r="C27592" t="s">
        <v>722</v>
      </c>
      <c r="D27592" t="s">
        <v>16930</v>
      </c>
    </row>
    <row r="27593" spans="1:4" ht="15">
      <c r="A27593" t="s">
        <v>16699</v>
      </c>
      <c r="B27593" s="53">
        <v>2013</v>
      </c>
      <c r="C27593" t="s">
        <v>194</v>
      </c>
      <c r="D27593" t="s">
        <v>16931</v>
      </c>
    </row>
    <row r="27594" spans="1:4" ht="15">
      <c r="A27594" t="s">
        <v>16699</v>
      </c>
      <c r="B27594" s="53">
        <v>2013</v>
      </c>
      <c r="C27594" t="s">
        <v>989</v>
      </c>
      <c r="D27594" t="s">
        <v>16932</v>
      </c>
    </row>
    <row r="27595" spans="1:4" ht="15">
      <c r="A27595" t="s">
        <v>16699</v>
      </c>
      <c r="B27595" s="53">
        <v>2013</v>
      </c>
      <c r="C27595" t="s">
        <v>989</v>
      </c>
      <c r="D27595" t="s">
        <v>16933</v>
      </c>
    </row>
    <row r="27596" spans="1:4" ht="15">
      <c r="A27596" t="s">
        <v>16699</v>
      </c>
      <c r="B27596" s="53">
        <v>2013</v>
      </c>
      <c r="C27596" t="s">
        <v>989</v>
      </c>
      <c r="D27596" t="s">
        <v>16934</v>
      </c>
    </row>
    <row r="27597" spans="1:4" ht="15">
      <c r="A27597" t="s">
        <v>16699</v>
      </c>
      <c r="B27597" s="53">
        <v>2013</v>
      </c>
      <c r="C27597" t="s">
        <v>989</v>
      </c>
      <c r="D27597" t="s">
        <v>16935</v>
      </c>
    </row>
    <row r="27598" spans="1:4" ht="15">
      <c r="A27598" t="s">
        <v>16699</v>
      </c>
      <c r="B27598" s="53">
        <v>2013</v>
      </c>
      <c r="C27598" t="s">
        <v>989</v>
      </c>
      <c r="D27598" t="s">
        <v>12737</v>
      </c>
    </row>
    <row r="27599" spans="1:4" ht="15">
      <c r="A27599" t="s">
        <v>16699</v>
      </c>
      <c r="B27599" s="53">
        <v>2013</v>
      </c>
      <c r="C27599" t="s">
        <v>989</v>
      </c>
      <c r="D27599" t="s">
        <v>16936</v>
      </c>
    </row>
    <row r="27600" spans="1:4" ht="15">
      <c r="A27600" t="s">
        <v>16699</v>
      </c>
      <c r="B27600" s="53">
        <v>2013</v>
      </c>
      <c r="C27600" t="s">
        <v>989</v>
      </c>
      <c r="D27600" t="s">
        <v>16937</v>
      </c>
    </row>
    <row r="27601" spans="1:4" ht="15">
      <c r="A27601" t="s">
        <v>16699</v>
      </c>
      <c r="B27601" s="53">
        <v>2013</v>
      </c>
      <c r="C27601" t="s">
        <v>989</v>
      </c>
      <c r="D27601" t="s">
        <v>16938</v>
      </c>
    </row>
    <row r="27602" spans="1:4" ht="15">
      <c r="A27602" t="s">
        <v>16699</v>
      </c>
      <c r="B27602" s="53">
        <v>2013</v>
      </c>
      <c r="C27602" t="s">
        <v>989</v>
      </c>
      <c r="D27602" t="s">
        <v>16939</v>
      </c>
    </row>
    <row r="27603" spans="1:4" ht="15">
      <c r="A27603" t="s">
        <v>16699</v>
      </c>
      <c r="B27603" s="53">
        <v>2013</v>
      </c>
      <c r="C27603" t="s">
        <v>989</v>
      </c>
      <c r="D27603" t="s">
        <v>16940</v>
      </c>
    </row>
    <row r="27604" spans="1:4" ht="15">
      <c r="A27604" t="s">
        <v>16699</v>
      </c>
      <c r="B27604" s="53">
        <v>2013</v>
      </c>
      <c r="C27604" t="s">
        <v>989</v>
      </c>
      <c r="D27604" t="s">
        <v>16941</v>
      </c>
    </row>
    <row r="27605" spans="1:4" ht="15">
      <c r="A27605" t="s">
        <v>16699</v>
      </c>
      <c r="B27605" s="53">
        <v>2013</v>
      </c>
      <c r="C27605" t="s">
        <v>989</v>
      </c>
      <c r="D27605" t="s">
        <v>16942</v>
      </c>
    </row>
    <row r="27606" spans="1:4" ht="15">
      <c r="A27606" t="s">
        <v>16699</v>
      </c>
      <c r="B27606" s="53">
        <v>2013</v>
      </c>
      <c r="C27606" t="s">
        <v>989</v>
      </c>
      <c r="D27606" t="s">
        <v>16943</v>
      </c>
    </row>
    <row r="27607" spans="1:4" ht="15">
      <c r="A27607" t="s">
        <v>16699</v>
      </c>
      <c r="B27607" s="53">
        <v>2013</v>
      </c>
      <c r="C27607" t="s">
        <v>4645</v>
      </c>
      <c r="D27607" t="s">
        <v>16944</v>
      </c>
    </row>
    <row r="27608" spans="1:4" ht="15">
      <c r="A27608" t="s">
        <v>16699</v>
      </c>
      <c r="B27608" s="53">
        <v>2013</v>
      </c>
      <c r="C27608" t="s">
        <v>2</v>
      </c>
      <c r="D27608" t="s">
        <v>16945</v>
      </c>
    </row>
    <row r="27609" spans="1:4" ht="15">
      <c r="A27609" t="s">
        <v>16699</v>
      </c>
      <c r="B27609" s="53">
        <v>2013</v>
      </c>
      <c r="C27609" t="s">
        <v>2</v>
      </c>
      <c r="D27609" t="s">
        <v>16946</v>
      </c>
    </row>
    <row r="27610" spans="1:4" ht="15">
      <c r="A27610" t="s">
        <v>16699</v>
      </c>
      <c r="B27610" s="53">
        <v>2013</v>
      </c>
      <c r="C27610" t="s">
        <v>2</v>
      </c>
      <c r="D27610" t="s">
        <v>16836</v>
      </c>
    </row>
    <row r="27611" spans="1:4" ht="15">
      <c r="A27611" t="s">
        <v>16699</v>
      </c>
      <c r="B27611" s="53">
        <v>2012</v>
      </c>
      <c r="C27611" t="s">
        <v>5269</v>
      </c>
      <c r="D27611" t="s">
        <v>12741</v>
      </c>
    </row>
    <row r="27612" spans="1:4" ht="15">
      <c r="A27612" t="s">
        <v>16699</v>
      </c>
      <c r="B27612" s="53">
        <v>2012</v>
      </c>
      <c r="C27612" t="s">
        <v>1286</v>
      </c>
      <c r="D27612" t="s">
        <v>16947</v>
      </c>
    </row>
    <row r="27613" spans="1:4" ht="15">
      <c r="A27613" t="s">
        <v>16699</v>
      </c>
      <c r="B27613" s="53">
        <v>2012</v>
      </c>
      <c r="C27613" t="s">
        <v>504</v>
      </c>
      <c r="D27613" t="s">
        <v>16948</v>
      </c>
    </row>
    <row r="27614" spans="1:4" ht="15">
      <c r="A27614" t="s">
        <v>16699</v>
      </c>
      <c r="B27614" s="53">
        <v>2012</v>
      </c>
      <c r="C27614" t="s">
        <v>504</v>
      </c>
      <c r="D27614" t="s">
        <v>16949</v>
      </c>
    </row>
    <row r="27615" spans="1:4" ht="15">
      <c r="A27615" t="s">
        <v>16699</v>
      </c>
      <c r="B27615" s="53">
        <v>2012</v>
      </c>
      <c r="C27615" t="s">
        <v>7</v>
      </c>
      <c r="D27615" t="s">
        <v>16950</v>
      </c>
    </row>
    <row r="27616" spans="1:4" ht="15">
      <c r="A27616" t="s">
        <v>16699</v>
      </c>
      <c r="B27616" s="53">
        <v>2012</v>
      </c>
      <c r="C27616" t="s">
        <v>7</v>
      </c>
      <c r="D27616" t="s">
        <v>16951</v>
      </c>
    </row>
    <row r="27617" spans="1:4" ht="15">
      <c r="A27617" t="s">
        <v>16699</v>
      </c>
      <c r="B27617" s="53">
        <v>2012</v>
      </c>
      <c r="C27617" t="s">
        <v>7</v>
      </c>
      <c r="D27617" t="s">
        <v>16952</v>
      </c>
    </row>
    <row r="27618" spans="1:4" ht="15">
      <c r="A27618" t="s">
        <v>16699</v>
      </c>
      <c r="B27618" s="53">
        <v>2012</v>
      </c>
      <c r="C27618" t="s">
        <v>7</v>
      </c>
      <c r="D27618" t="s">
        <v>16953</v>
      </c>
    </row>
    <row r="27619" spans="1:4" ht="15">
      <c r="A27619" t="s">
        <v>16699</v>
      </c>
      <c r="B27619" s="53">
        <v>2012</v>
      </c>
      <c r="C27619" t="s">
        <v>7</v>
      </c>
      <c r="D27619" t="s">
        <v>16954</v>
      </c>
    </row>
    <row r="27620" spans="1:4" ht="15">
      <c r="A27620" t="s">
        <v>16699</v>
      </c>
      <c r="B27620" s="53">
        <v>2012</v>
      </c>
      <c r="C27620" t="s">
        <v>722</v>
      </c>
      <c r="D27620" t="s">
        <v>16955</v>
      </c>
    </row>
    <row r="27621" spans="1:4" ht="15">
      <c r="A27621" t="s">
        <v>16699</v>
      </c>
      <c r="B27621" s="53">
        <v>2012</v>
      </c>
      <c r="C27621" t="s">
        <v>989</v>
      </c>
      <c r="D27621" t="s">
        <v>16956</v>
      </c>
    </row>
    <row r="27622" spans="1:4" ht="15">
      <c r="A27622" t="s">
        <v>16699</v>
      </c>
      <c r="B27622" s="53">
        <v>2012</v>
      </c>
      <c r="C27622" t="s">
        <v>989</v>
      </c>
      <c r="D27622" t="s">
        <v>16957</v>
      </c>
    </row>
    <row r="27623" spans="1:4" ht="15">
      <c r="A27623" t="s">
        <v>16699</v>
      </c>
      <c r="B27623" s="53">
        <v>2012</v>
      </c>
      <c r="C27623" t="s">
        <v>989</v>
      </c>
      <c r="D27623" t="s">
        <v>16958</v>
      </c>
    </row>
    <row r="27624" spans="1:4" ht="15">
      <c r="A27624" t="s">
        <v>16699</v>
      </c>
      <c r="B27624" s="53">
        <v>2012</v>
      </c>
      <c r="C27624" t="s">
        <v>989</v>
      </c>
      <c r="D27624" t="s">
        <v>16959</v>
      </c>
    </row>
    <row r="27625" spans="1:4" ht="15">
      <c r="A27625" t="s">
        <v>16699</v>
      </c>
      <c r="B27625" s="53">
        <v>2012</v>
      </c>
      <c r="C27625" t="s">
        <v>989</v>
      </c>
      <c r="D27625" t="s">
        <v>16960</v>
      </c>
    </row>
    <row r="27626" spans="1:4" ht="15">
      <c r="A27626" t="s">
        <v>16699</v>
      </c>
      <c r="B27626" s="53">
        <v>2012</v>
      </c>
      <c r="C27626" t="s">
        <v>989</v>
      </c>
      <c r="D27626" t="s">
        <v>16961</v>
      </c>
    </row>
    <row r="27627" spans="1:4" ht="15">
      <c r="A27627" t="s">
        <v>16699</v>
      </c>
      <c r="B27627" s="53">
        <v>2012</v>
      </c>
      <c r="C27627" t="s">
        <v>989</v>
      </c>
      <c r="D27627" t="s">
        <v>16962</v>
      </c>
    </row>
    <row r="27628" spans="1:4" ht="15">
      <c r="A27628" t="s">
        <v>16699</v>
      </c>
      <c r="B27628" s="53">
        <v>2012</v>
      </c>
      <c r="C27628" t="s">
        <v>989</v>
      </c>
      <c r="D27628" t="s">
        <v>16963</v>
      </c>
    </row>
    <row r="27629" spans="1:4" ht="15">
      <c r="A27629" t="s">
        <v>16699</v>
      </c>
      <c r="B27629" s="53">
        <v>2012</v>
      </c>
      <c r="C27629" t="s">
        <v>989</v>
      </c>
      <c r="D27629" t="s">
        <v>16964</v>
      </c>
    </row>
    <row r="27630" spans="1:4" ht="15">
      <c r="A27630" t="s">
        <v>16699</v>
      </c>
      <c r="B27630" s="53">
        <v>2012</v>
      </c>
      <c r="C27630" t="s">
        <v>989</v>
      </c>
      <c r="D27630" t="s">
        <v>16965</v>
      </c>
    </row>
    <row r="27631" spans="1:4" ht="15">
      <c r="A27631" t="s">
        <v>16699</v>
      </c>
      <c r="B27631" s="53">
        <v>2012</v>
      </c>
      <c r="C27631" t="s">
        <v>989</v>
      </c>
      <c r="D27631" t="s">
        <v>16966</v>
      </c>
    </row>
    <row r="27632" spans="1:4" ht="15">
      <c r="A27632" t="s">
        <v>16699</v>
      </c>
      <c r="B27632" s="53">
        <v>2012</v>
      </c>
      <c r="C27632" t="s">
        <v>989</v>
      </c>
      <c r="D27632" t="s">
        <v>16967</v>
      </c>
    </row>
    <row r="27633" spans="1:4" ht="15">
      <c r="A27633" t="s">
        <v>16699</v>
      </c>
      <c r="B27633" s="53">
        <v>2012</v>
      </c>
      <c r="C27633" t="s">
        <v>645</v>
      </c>
      <c r="D27633" t="s">
        <v>16968</v>
      </c>
    </row>
    <row r="27634" spans="1:4" ht="15">
      <c r="A27634" t="s">
        <v>16699</v>
      </c>
      <c r="B27634" s="53">
        <v>2012</v>
      </c>
      <c r="C27634" t="s">
        <v>780</v>
      </c>
      <c r="D27634" t="s">
        <v>16969</v>
      </c>
    </row>
    <row r="27635" spans="1:4" ht="15">
      <c r="A27635" t="s">
        <v>16699</v>
      </c>
      <c r="B27635" s="53">
        <v>2012</v>
      </c>
      <c r="C27635" t="s">
        <v>780</v>
      </c>
      <c r="D27635" t="s">
        <v>16970</v>
      </c>
    </row>
    <row r="27636" spans="1:4" ht="15">
      <c r="A27636" t="s">
        <v>16699</v>
      </c>
      <c r="B27636" s="53">
        <v>2012</v>
      </c>
      <c r="C27636" t="s">
        <v>2</v>
      </c>
      <c r="D27636" t="s">
        <v>12743</v>
      </c>
    </row>
    <row r="27637" spans="1:4" ht="15">
      <c r="A27637" t="s">
        <v>16699</v>
      </c>
      <c r="B27637" s="53">
        <v>2012</v>
      </c>
      <c r="C27637" t="s">
        <v>2</v>
      </c>
      <c r="D27637" t="s">
        <v>16971</v>
      </c>
    </row>
    <row r="27638" spans="1:4" ht="15">
      <c r="A27638" t="s">
        <v>16699</v>
      </c>
      <c r="B27638" s="53">
        <v>2012</v>
      </c>
      <c r="C27638" t="s">
        <v>2</v>
      </c>
      <c r="D27638" t="s">
        <v>16972</v>
      </c>
    </row>
    <row r="27639" spans="1:4" ht="15">
      <c r="A27639" t="s">
        <v>16699</v>
      </c>
      <c r="B27639" s="53">
        <v>2012</v>
      </c>
      <c r="C27639" t="s">
        <v>2</v>
      </c>
      <c r="D27639" t="s">
        <v>16973</v>
      </c>
    </row>
    <row r="27640" spans="1:4" ht="15">
      <c r="A27640" t="s">
        <v>16699</v>
      </c>
      <c r="B27640" s="53">
        <v>2012</v>
      </c>
      <c r="C27640" t="s">
        <v>2</v>
      </c>
      <c r="D27640" t="s">
        <v>16974</v>
      </c>
    </row>
    <row r="27641" spans="1:4" ht="15">
      <c r="A27641" t="s">
        <v>16699</v>
      </c>
      <c r="B27641" s="53">
        <v>2012</v>
      </c>
      <c r="C27641" t="s">
        <v>2</v>
      </c>
      <c r="D27641" t="s">
        <v>16975</v>
      </c>
    </row>
    <row r="27642" spans="1:4" ht="15">
      <c r="A27642" t="s">
        <v>16699</v>
      </c>
      <c r="B27642" s="53">
        <v>2011</v>
      </c>
      <c r="C27642" t="s">
        <v>622</v>
      </c>
      <c r="D27642" t="s">
        <v>16976</v>
      </c>
    </row>
    <row r="27643" spans="1:4" ht="15">
      <c r="A27643" t="s">
        <v>16699</v>
      </c>
      <c r="B27643" s="53">
        <v>2011</v>
      </c>
      <c r="C27643" t="s">
        <v>504</v>
      </c>
      <c r="D27643" t="s">
        <v>16977</v>
      </c>
    </row>
    <row r="27644" spans="1:4" ht="15">
      <c r="A27644" t="s">
        <v>16699</v>
      </c>
      <c r="B27644" s="53">
        <v>2011</v>
      </c>
      <c r="C27644" t="s">
        <v>504</v>
      </c>
      <c r="D27644" t="s">
        <v>12746</v>
      </c>
    </row>
    <row r="27645" spans="1:4" ht="15">
      <c r="A27645" t="s">
        <v>16699</v>
      </c>
      <c r="B27645" s="53">
        <v>2011</v>
      </c>
      <c r="C27645" t="s">
        <v>504</v>
      </c>
      <c r="D27645" t="s">
        <v>16978</v>
      </c>
    </row>
    <row r="27646" spans="1:4" ht="15">
      <c r="A27646" t="s">
        <v>16699</v>
      </c>
      <c r="B27646" s="53">
        <v>2011</v>
      </c>
      <c r="C27646" t="s">
        <v>504</v>
      </c>
      <c r="D27646" t="s">
        <v>16979</v>
      </c>
    </row>
    <row r="27647" spans="1:4" ht="15">
      <c r="A27647" t="s">
        <v>16699</v>
      </c>
      <c r="B27647" s="53">
        <v>2011</v>
      </c>
      <c r="C27647" t="s">
        <v>16980</v>
      </c>
      <c r="D27647" t="s">
        <v>16981</v>
      </c>
    </row>
    <row r="27648" spans="1:4" ht="15">
      <c r="A27648" t="s">
        <v>16699</v>
      </c>
      <c r="B27648" s="53">
        <v>2011</v>
      </c>
      <c r="C27648" t="s">
        <v>1220</v>
      </c>
      <c r="D27648" t="s">
        <v>16982</v>
      </c>
    </row>
    <row r="27649" spans="1:4" ht="15">
      <c r="A27649" t="s">
        <v>16699</v>
      </c>
      <c r="B27649" s="53">
        <v>2011</v>
      </c>
      <c r="C27649" t="s">
        <v>1220</v>
      </c>
      <c r="D27649" t="s">
        <v>16983</v>
      </c>
    </row>
    <row r="27650" spans="1:4" ht="15">
      <c r="A27650" t="s">
        <v>16699</v>
      </c>
      <c r="B27650" s="53">
        <v>2011</v>
      </c>
      <c r="C27650" t="s">
        <v>16984</v>
      </c>
      <c r="D27650" t="s">
        <v>16985</v>
      </c>
    </row>
    <row r="27651" spans="1:4" ht="15">
      <c r="A27651" t="s">
        <v>16699</v>
      </c>
      <c r="B27651" s="53">
        <v>2011</v>
      </c>
      <c r="C27651" t="s">
        <v>989</v>
      </c>
      <c r="D27651" t="s">
        <v>16986</v>
      </c>
    </row>
    <row r="27652" spans="1:4" ht="15">
      <c r="A27652" t="s">
        <v>16699</v>
      </c>
      <c r="B27652" s="53">
        <v>2011</v>
      </c>
      <c r="C27652" t="s">
        <v>989</v>
      </c>
      <c r="D27652" t="s">
        <v>16987</v>
      </c>
    </row>
    <row r="27653" spans="1:4" ht="15">
      <c r="A27653" t="s">
        <v>16699</v>
      </c>
      <c r="B27653" s="53">
        <v>2011</v>
      </c>
      <c r="C27653" t="s">
        <v>989</v>
      </c>
      <c r="D27653" t="s">
        <v>16988</v>
      </c>
    </row>
    <row r="27654" spans="1:4" ht="15">
      <c r="A27654" t="s">
        <v>16699</v>
      </c>
      <c r="B27654" s="53">
        <v>2011</v>
      </c>
      <c r="C27654" t="s">
        <v>989</v>
      </c>
      <c r="D27654" t="s">
        <v>16989</v>
      </c>
    </row>
    <row r="27655" spans="1:4" ht="15">
      <c r="A27655" t="s">
        <v>16699</v>
      </c>
      <c r="B27655" s="53">
        <v>2011</v>
      </c>
      <c r="C27655" t="s">
        <v>989</v>
      </c>
      <c r="D27655" t="s">
        <v>16990</v>
      </c>
    </row>
    <row r="27656" spans="1:4" ht="15">
      <c r="A27656" t="s">
        <v>16699</v>
      </c>
      <c r="B27656" s="53">
        <v>2011</v>
      </c>
      <c r="C27656" t="s">
        <v>989</v>
      </c>
      <c r="D27656" t="s">
        <v>16991</v>
      </c>
    </row>
    <row r="27657" spans="1:4" ht="15">
      <c r="A27657" t="s">
        <v>16699</v>
      </c>
      <c r="B27657" s="53">
        <v>2011</v>
      </c>
      <c r="C27657" t="s">
        <v>989</v>
      </c>
      <c r="D27657" t="s">
        <v>16992</v>
      </c>
    </row>
    <row r="27658" spans="1:4" ht="15">
      <c r="A27658" t="s">
        <v>16699</v>
      </c>
      <c r="B27658" s="53">
        <v>2011</v>
      </c>
      <c r="C27658" t="s">
        <v>989</v>
      </c>
      <c r="D27658" t="s">
        <v>16993</v>
      </c>
    </row>
    <row r="27659" spans="1:4" ht="15">
      <c r="A27659" t="s">
        <v>16699</v>
      </c>
      <c r="B27659" s="53">
        <v>2011</v>
      </c>
      <c r="C27659" t="s">
        <v>1335</v>
      </c>
      <c r="D27659" t="s">
        <v>12748</v>
      </c>
    </row>
    <row r="27660" spans="1:4" ht="15">
      <c r="A27660" t="s">
        <v>16699</v>
      </c>
      <c r="B27660" s="53">
        <v>2011</v>
      </c>
      <c r="C27660" t="s">
        <v>1170</v>
      </c>
      <c r="D27660" t="s">
        <v>16994</v>
      </c>
    </row>
    <row r="27661" spans="1:4" ht="15">
      <c r="A27661" t="s">
        <v>16699</v>
      </c>
      <c r="B27661" s="53">
        <v>2011</v>
      </c>
      <c r="C27661" t="s">
        <v>26</v>
      </c>
      <c r="D27661" t="s">
        <v>16995</v>
      </c>
    </row>
    <row r="27662" spans="1:4" ht="15">
      <c r="A27662" t="s">
        <v>16699</v>
      </c>
      <c r="B27662" s="53">
        <v>2011</v>
      </c>
      <c r="C27662" t="s">
        <v>1255</v>
      </c>
      <c r="D27662" t="s">
        <v>16996</v>
      </c>
    </row>
    <row r="27663" spans="1:4" ht="15">
      <c r="A27663" t="s">
        <v>16699</v>
      </c>
      <c r="B27663" s="53">
        <v>2011</v>
      </c>
      <c r="C27663" t="s">
        <v>645</v>
      </c>
      <c r="D27663" t="s">
        <v>16997</v>
      </c>
    </row>
    <row r="27664" spans="1:4" ht="15">
      <c r="A27664" t="s">
        <v>16699</v>
      </c>
      <c r="B27664" s="53">
        <v>2011</v>
      </c>
      <c r="C27664" t="s">
        <v>645</v>
      </c>
      <c r="D27664" t="s">
        <v>16998</v>
      </c>
    </row>
    <row r="27665" spans="1:4" ht="15">
      <c r="A27665" t="s">
        <v>16699</v>
      </c>
      <c r="B27665" s="53">
        <v>2011</v>
      </c>
      <c r="C27665" t="s">
        <v>645</v>
      </c>
      <c r="D27665" t="s">
        <v>16999</v>
      </c>
    </row>
    <row r="27666" spans="1:4" ht="15">
      <c r="A27666" t="s">
        <v>16699</v>
      </c>
      <c r="B27666" s="53">
        <v>2011</v>
      </c>
      <c r="C27666" t="s">
        <v>2</v>
      </c>
      <c r="D27666" t="s">
        <v>17000</v>
      </c>
    </row>
    <row r="27667" spans="1:4" ht="15">
      <c r="A27667" t="s">
        <v>16699</v>
      </c>
      <c r="B27667" s="53">
        <v>2011</v>
      </c>
      <c r="C27667" t="s">
        <v>2</v>
      </c>
      <c r="D27667" t="s">
        <v>17001</v>
      </c>
    </row>
    <row r="27668" spans="1:4" ht="15">
      <c r="A27668" t="s">
        <v>16699</v>
      </c>
      <c r="B27668" s="53">
        <v>2010</v>
      </c>
      <c r="C27668" t="s">
        <v>1291</v>
      </c>
      <c r="D27668" t="s">
        <v>17002</v>
      </c>
    </row>
    <row r="27669" spans="1:4" ht="15">
      <c r="A27669" t="s">
        <v>16699</v>
      </c>
      <c r="B27669" s="53">
        <v>2010</v>
      </c>
      <c r="C27669" t="s">
        <v>504</v>
      </c>
      <c r="D27669" t="s">
        <v>17003</v>
      </c>
    </row>
    <row r="27670" spans="1:4" ht="15">
      <c r="A27670" t="s">
        <v>16699</v>
      </c>
      <c r="B27670" s="53">
        <v>2010</v>
      </c>
      <c r="C27670" t="s">
        <v>504</v>
      </c>
      <c r="D27670" t="s">
        <v>17004</v>
      </c>
    </row>
    <row r="27671" spans="1:4" ht="15">
      <c r="A27671" t="s">
        <v>16699</v>
      </c>
      <c r="B27671" s="53">
        <v>2010</v>
      </c>
      <c r="C27671" t="s">
        <v>7</v>
      </c>
      <c r="D27671" t="s">
        <v>17005</v>
      </c>
    </row>
    <row r="27672" spans="1:4" ht="15">
      <c r="A27672" t="s">
        <v>16699</v>
      </c>
      <c r="B27672" s="53">
        <v>2010</v>
      </c>
      <c r="C27672" t="s">
        <v>989</v>
      </c>
      <c r="D27672" t="s">
        <v>17006</v>
      </c>
    </row>
    <row r="27673" spans="1:4" ht="15">
      <c r="A27673" t="s">
        <v>16699</v>
      </c>
      <c r="B27673" s="53">
        <v>2010</v>
      </c>
      <c r="C27673" t="s">
        <v>989</v>
      </c>
      <c r="D27673" t="s">
        <v>17007</v>
      </c>
    </row>
    <row r="27674" spans="1:4" ht="15">
      <c r="A27674" t="s">
        <v>16699</v>
      </c>
      <c r="B27674" s="53">
        <v>2010</v>
      </c>
      <c r="C27674" t="s">
        <v>989</v>
      </c>
      <c r="D27674" t="s">
        <v>17008</v>
      </c>
    </row>
    <row r="27675" spans="1:4" ht="15">
      <c r="A27675" t="s">
        <v>16699</v>
      </c>
      <c r="B27675" s="53">
        <v>2010</v>
      </c>
      <c r="C27675" t="s">
        <v>989</v>
      </c>
      <c r="D27675" t="s">
        <v>17009</v>
      </c>
    </row>
    <row r="27676" spans="1:4" ht="15">
      <c r="A27676" t="s">
        <v>16699</v>
      </c>
      <c r="B27676" s="53">
        <v>2010</v>
      </c>
      <c r="C27676" t="s">
        <v>989</v>
      </c>
      <c r="D27676" t="s">
        <v>17010</v>
      </c>
    </row>
    <row r="27677" spans="1:4" ht="15">
      <c r="A27677" t="s">
        <v>16699</v>
      </c>
      <c r="B27677" s="53">
        <v>2010</v>
      </c>
      <c r="C27677" t="s">
        <v>989</v>
      </c>
      <c r="D27677" t="s">
        <v>17011</v>
      </c>
    </row>
    <row r="27678" spans="1:4" ht="15">
      <c r="A27678" t="s">
        <v>16699</v>
      </c>
      <c r="B27678" s="53">
        <v>2010</v>
      </c>
      <c r="C27678" t="s">
        <v>989</v>
      </c>
      <c r="D27678" t="s">
        <v>17012</v>
      </c>
    </row>
    <row r="27679" spans="1:4" ht="15">
      <c r="A27679" t="s">
        <v>16699</v>
      </c>
      <c r="B27679" s="53">
        <v>2010</v>
      </c>
      <c r="C27679" t="s">
        <v>989</v>
      </c>
      <c r="D27679" t="s">
        <v>12751</v>
      </c>
    </row>
    <row r="27680" spans="1:4" ht="15">
      <c r="A27680" t="s">
        <v>16699</v>
      </c>
      <c r="B27680" s="53">
        <v>2010</v>
      </c>
      <c r="C27680" t="s">
        <v>989</v>
      </c>
      <c r="D27680" t="s">
        <v>17013</v>
      </c>
    </row>
    <row r="27681" spans="1:4" ht="15">
      <c r="A27681" t="s">
        <v>16699</v>
      </c>
      <c r="B27681" s="53">
        <v>2010</v>
      </c>
      <c r="C27681" t="s">
        <v>583</v>
      </c>
      <c r="D27681" t="s">
        <v>17014</v>
      </c>
    </row>
    <row r="27682" spans="1:4" ht="15">
      <c r="A27682" t="s">
        <v>16699</v>
      </c>
      <c r="B27682" s="53">
        <v>2010</v>
      </c>
      <c r="C27682" t="s">
        <v>4645</v>
      </c>
      <c r="D27682" t="s">
        <v>17015</v>
      </c>
    </row>
    <row r="27683" spans="1:4" ht="15">
      <c r="A27683" t="s">
        <v>16699</v>
      </c>
      <c r="B27683" s="53">
        <v>2010</v>
      </c>
      <c r="C27683" t="s">
        <v>645</v>
      </c>
      <c r="D27683" t="s">
        <v>17016</v>
      </c>
    </row>
    <row r="27684" spans="1:4" ht="15">
      <c r="A27684" t="s">
        <v>16699</v>
      </c>
      <c r="B27684" s="53">
        <v>2010</v>
      </c>
      <c r="C27684" t="s">
        <v>645</v>
      </c>
      <c r="D27684" t="s">
        <v>17017</v>
      </c>
    </row>
    <row r="27685" spans="1:4" ht="15">
      <c r="A27685" t="s">
        <v>16699</v>
      </c>
      <c r="B27685" s="53">
        <v>2010</v>
      </c>
      <c r="C27685" t="s">
        <v>645</v>
      </c>
      <c r="D27685" t="s">
        <v>17018</v>
      </c>
    </row>
    <row r="27686" spans="1:4" ht="15">
      <c r="A27686" t="s">
        <v>16699</v>
      </c>
      <c r="B27686" s="53">
        <v>2010</v>
      </c>
      <c r="C27686" t="s">
        <v>645</v>
      </c>
      <c r="D27686" t="s">
        <v>12753</v>
      </c>
    </row>
    <row r="27687" spans="1:4" ht="15">
      <c r="A27687" t="s">
        <v>16699</v>
      </c>
      <c r="B27687" s="53">
        <v>2010</v>
      </c>
      <c r="C27687" t="s">
        <v>645</v>
      </c>
      <c r="D27687" t="s">
        <v>17019</v>
      </c>
    </row>
    <row r="27688" spans="1:4" ht="15">
      <c r="A27688" t="s">
        <v>16699</v>
      </c>
      <c r="B27688" s="53">
        <v>2010</v>
      </c>
      <c r="C27688" t="s">
        <v>902</v>
      </c>
      <c r="D27688" t="s">
        <v>17020</v>
      </c>
    </row>
    <row r="27689" spans="1:4" ht="15">
      <c r="A27689" t="s">
        <v>16699</v>
      </c>
      <c r="B27689" s="53">
        <v>2010</v>
      </c>
      <c r="C27689" t="s">
        <v>780</v>
      </c>
      <c r="D27689" t="s">
        <v>12754</v>
      </c>
    </row>
    <row r="27690" spans="1:4" ht="15">
      <c r="A27690" t="s">
        <v>16699</v>
      </c>
      <c r="B27690" s="53">
        <v>2010</v>
      </c>
      <c r="C27690" t="s">
        <v>780</v>
      </c>
      <c r="D27690" t="s">
        <v>17021</v>
      </c>
    </row>
    <row r="27691" spans="1:4" ht="15">
      <c r="A27691" t="s">
        <v>16699</v>
      </c>
      <c r="B27691" s="53">
        <v>2010</v>
      </c>
      <c r="C27691" t="s">
        <v>780</v>
      </c>
      <c r="D27691" t="s">
        <v>17022</v>
      </c>
    </row>
    <row r="27692" spans="1:4" ht="15">
      <c r="A27692" t="s">
        <v>16699</v>
      </c>
      <c r="B27692" s="53">
        <v>2010</v>
      </c>
      <c r="C27692" t="s">
        <v>780</v>
      </c>
      <c r="D27692" t="s">
        <v>17023</v>
      </c>
    </row>
    <row r="27693" spans="1:4" ht="15">
      <c r="A27693" t="s">
        <v>16699</v>
      </c>
      <c r="B27693" s="53">
        <v>2010</v>
      </c>
      <c r="C27693" t="s">
        <v>780</v>
      </c>
      <c r="D27693" t="s">
        <v>17024</v>
      </c>
    </row>
    <row r="27694" spans="1:4" ht="15">
      <c r="A27694" t="s">
        <v>16699</v>
      </c>
      <c r="B27694" s="53">
        <v>2010</v>
      </c>
      <c r="C27694" t="s">
        <v>780</v>
      </c>
      <c r="D27694" t="s">
        <v>16676</v>
      </c>
    </row>
    <row r="27695" spans="1:4" ht="15">
      <c r="A27695" t="s">
        <v>16699</v>
      </c>
      <c r="B27695" s="53">
        <v>2010</v>
      </c>
      <c r="C27695" t="s">
        <v>780</v>
      </c>
      <c r="D27695" t="s">
        <v>17025</v>
      </c>
    </row>
    <row r="27696" spans="1:4" ht="15">
      <c r="A27696" t="s">
        <v>16699</v>
      </c>
      <c r="B27696" s="53">
        <v>2010</v>
      </c>
      <c r="C27696" t="s">
        <v>780</v>
      </c>
      <c r="D27696" t="s">
        <v>17026</v>
      </c>
    </row>
    <row r="27697" spans="1:4" ht="15">
      <c r="A27697" t="s">
        <v>16699</v>
      </c>
      <c r="B27697" s="53">
        <v>2010</v>
      </c>
      <c r="C27697" t="s">
        <v>17027</v>
      </c>
      <c r="D27697" t="s">
        <v>17028</v>
      </c>
    </row>
    <row r="27698" spans="1:4" ht="15">
      <c r="A27698" t="s">
        <v>16699</v>
      </c>
      <c r="B27698" s="53">
        <v>2010</v>
      </c>
      <c r="C27698" t="s">
        <v>4781</v>
      </c>
      <c r="D27698" t="s">
        <v>16677</v>
      </c>
    </row>
    <row r="27699" spans="1:4" ht="15">
      <c r="A27699" t="s">
        <v>16699</v>
      </c>
      <c r="B27699" s="53">
        <v>2010</v>
      </c>
      <c r="C27699" t="s">
        <v>902</v>
      </c>
      <c r="D27699" t="s">
        <v>16678</v>
      </c>
    </row>
    <row r="27700" spans="1:4" ht="15">
      <c r="A27700" t="s">
        <v>16699</v>
      </c>
      <c r="B27700" s="53">
        <v>2010</v>
      </c>
      <c r="C27700" t="s">
        <v>2</v>
      </c>
      <c r="D27700" t="s">
        <v>17029</v>
      </c>
    </row>
    <row r="27701" spans="1:4" ht="15">
      <c r="A27701" t="s">
        <v>16699</v>
      </c>
      <c r="B27701" s="53">
        <v>2009</v>
      </c>
      <c r="C27701" t="s">
        <v>875</v>
      </c>
      <c r="D27701" t="s">
        <v>1339</v>
      </c>
    </row>
    <row r="27702" spans="1:4" ht="15">
      <c r="A27702" t="s">
        <v>16699</v>
      </c>
      <c r="B27702" s="53">
        <v>2009</v>
      </c>
      <c r="C27702" t="s">
        <v>875</v>
      </c>
      <c r="D27702" t="s">
        <v>12755</v>
      </c>
    </row>
    <row r="27703" spans="1:4" ht="15">
      <c r="A27703" t="s">
        <v>16699</v>
      </c>
      <c r="B27703" s="53">
        <v>2009</v>
      </c>
      <c r="C27703" t="s">
        <v>17030</v>
      </c>
      <c r="D27703" t="s">
        <v>17031</v>
      </c>
    </row>
    <row r="27704" spans="1:4" ht="15">
      <c r="A27704" t="s">
        <v>16699</v>
      </c>
      <c r="B27704" s="53">
        <v>2009</v>
      </c>
      <c r="C27704" t="s">
        <v>7</v>
      </c>
      <c r="D27704" t="s">
        <v>12756</v>
      </c>
    </row>
    <row r="27705" spans="1:4" ht="15">
      <c r="A27705" t="s">
        <v>16699</v>
      </c>
      <c r="B27705" s="53">
        <v>2009</v>
      </c>
      <c r="C27705" t="s">
        <v>989</v>
      </c>
      <c r="D27705" t="s">
        <v>12757</v>
      </c>
    </row>
    <row r="27706" spans="1:4" ht="15">
      <c r="A27706" t="s">
        <v>16699</v>
      </c>
      <c r="B27706" s="53">
        <v>2009</v>
      </c>
      <c r="C27706" t="s">
        <v>989</v>
      </c>
      <c r="D27706" t="s">
        <v>17032</v>
      </c>
    </row>
    <row r="27707" spans="1:4" ht="15">
      <c r="A27707" t="s">
        <v>16699</v>
      </c>
      <c r="B27707" s="53">
        <v>2009</v>
      </c>
      <c r="C27707" t="s">
        <v>989</v>
      </c>
      <c r="D27707" t="s">
        <v>12758</v>
      </c>
    </row>
    <row r="27708" spans="1:4" ht="15">
      <c r="A27708" t="s">
        <v>16699</v>
      </c>
      <c r="B27708" s="53">
        <v>2009</v>
      </c>
      <c r="C27708" t="s">
        <v>989</v>
      </c>
      <c r="D27708" t="s">
        <v>17033</v>
      </c>
    </row>
    <row r="27709" spans="1:4" ht="15">
      <c r="A27709" t="s">
        <v>16699</v>
      </c>
      <c r="B27709" s="53">
        <v>2009</v>
      </c>
      <c r="C27709" t="s">
        <v>989</v>
      </c>
      <c r="D27709" t="s">
        <v>17034</v>
      </c>
    </row>
    <row r="27710" spans="1:4" ht="15">
      <c r="A27710" t="s">
        <v>16699</v>
      </c>
      <c r="B27710" s="53">
        <v>2009</v>
      </c>
      <c r="C27710" t="s">
        <v>989</v>
      </c>
      <c r="D27710" t="s">
        <v>17035</v>
      </c>
    </row>
    <row r="27711" spans="1:4" ht="15">
      <c r="A27711" t="s">
        <v>16699</v>
      </c>
      <c r="B27711" s="53">
        <v>2009</v>
      </c>
      <c r="C27711" t="s">
        <v>989</v>
      </c>
      <c r="D27711" t="s">
        <v>17036</v>
      </c>
    </row>
    <row r="27712" spans="1:4" ht="15">
      <c r="A27712" t="s">
        <v>16699</v>
      </c>
      <c r="B27712" s="53">
        <v>2009</v>
      </c>
      <c r="C27712" t="s">
        <v>989</v>
      </c>
      <c r="D27712" t="s">
        <v>17037</v>
      </c>
    </row>
    <row r="27713" spans="1:4" ht="15">
      <c r="A27713" t="s">
        <v>16699</v>
      </c>
      <c r="B27713" s="53">
        <v>2009</v>
      </c>
      <c r="C27713" t="s">
        <v>1337</v>
      </c>
      <c r="D27713" t="s">
        <v>17038</v>
      </c>
    </row>
    <row r="27714" spans="1:4" ht="15">
      <c r="A27714" t="s">
        <v>16699</v>
      </c>
      <c r="B27714" s="53">
        <v>2009</v>
      </c>
      <c r="C27714" t="s">
        <v>1096</v>
      </c>
      <c r="D27714" t="s">
        <v>12760</v>
      </c>
    </row>
    <row r="27715" spans="1:4" ht="15">
      <c r="A27715" t="s">
        <v>16699</v>
      </c>
      <c r="B27715" s="53">
        <v>2009</v>
      </c>
      <c r="C27715" t="s">
        <v>15644</v>
      </c>
      <c r="D27715" t="s">
        <v>17039</v>
      </c>
    </row>
    <row r="27716" spans="1:4" ht="15">
      <c r="A27716" t="s">
        <v>16699</v>
      </c>
      <c r="B27716" s="53">
        <v>2009</v>
      </c>
      <c r="C27716" t="s">
        <v>3572</v>
      </c>
      <c r="D27716" t="s">
        <v>12761</v>
      </c>
    </row>
    <row r="27717" spans="1:4" ht="15">
      <c r="A27717" t="s">
        <v>16699</v>
      </c>
      <c r="B27717" s="53">
        <v>2009</v>
      </c>
      <c r="C27717" t="s">
        <v>645</v>
      </c>
      <c r="D27717" t="s">
        <v>17040</v>
      </c>
    </row>
    <row r="27718" spans="1:4" ht="15">
      <c r="A27718" t="s">
        <v>16699</v>
      </c>
      <c r="B27718" s="53">
        <v>2008</v>
      </c>
      <c r="C27718" t="s">
        <v>989</v>
      </c>
      <c r="D27718" t="s">
        <v>12762</v>
      </c>
    </row>
    <row r="27719" spans="1:4" ht="15">
      <c r="A27719" t="s">
        <v>16699</v>
      </c>
      <c r="B27719" s="53">
        <v>2008</v>
      </c>
      <c r="C27719" t="s">
        <v>989</v>
      </c>
      <c r="D27719" t="s">
        <v>12763</v>
      </c>
    </row>
    <row r="27720" spans="1:4" ht="15">
      <c r="A27720" t="s">
        <v>16699</v>
      </c>
      <c r="B27720" s="53">
        <v>2008</v>
      </c>
      <c r="C27720" t="s">
        <v>989</v>
      </c>
      <c r="D27720" t="s">
        <v>17041</v>
      </c>
    </row>
    <row r="27721" spans="1:4" ht="15">
      <c r="A27721" t="s">
        <v>16699</v>
      </c>
      <c r="B27721" s="53">
        <v>2008</v>
      </c>
      <c r="C27721" t="s">
        <v>989</v>
      </c>
      <c r="D27721" t="s">
        <v>17042</v>
      </c>
    </row>
    <row r="27722" spans="1:4" ht="15">
      <c r="A27722" t="s">
        <v>16699</v>
      </c>
      <c r="B27722" s="53">
        <v>2008</v>
      </c>
      <c r="C27722" t="s">
        <v>989</v>
      </c>
      <c r="D27722" t="s">
        <v>17043</v>
      </c>
    </row>
    <row r="27723" spans="1:4" ht="15">
      <c r="A27723" t="s">
        <v>16699</v>
      </c>
      <c r="B27723" s="53">
        <v>2008</v>
      </c>
      <c r="C27723" t="s">
        <v>989</v>
      </c>
      <c r="D27723" t="s">
        <v>17044</v>
      </c>
    </row>
    <row r="27724" spans="1:4" ht="15">
      <c r="A27724" t="s">
        <v>16699</v>
      </c>
      <c r="B27724" s="53">
        <v>2008</v>
      </c>
      <c r="C27724" t="s">
        <v>780</v>
      </c>
      <c r="D27724" t="s">
        <v>17045</v>
      </c>
    </row>
    <row r="27725" spans="1:4" ht="15">
      <c r="A27725" t="s">
        <v>16699</v>
      </c>
      <c r="B27725" s="53">
        <v>2008</v>
      </c>
      <c r="C27725" t="s">
        <v>780</v>
      </c>
      <c r="D27725" t="s">
        <v>12764</v>
      </c>
    </row>
    <row r="27726" spans="1:4" ht="15">
      <c r="A27726" t="s">
        <v>16699</v>
      </c>
      <c r="B27726" s="53">
        <v>2008</v>
      </c>
      <c r="C27726" t="s">
        <v>780</v>
      </c>
      <c r="D27726" t="s">
        <v>17046</v>
      </c>
    </row>
    <row r="27727" spans="1:4" ht="15">
      <c r="A27727" t="s">
        <v>16699</v>
      </c>
      <c r="B27727" s="53">
        <v>2008</v>
      </c>
      <c r="C27727" t="s">
        <v>780</v>
      </c>
      <c r="D27727" t="s">
        <v>12765</v>
      </c>
    </row>
    <row r="27728" spans="1:4" ht="15">
      <c r="A27728" t="s">
        <v>16699</v>
      </c>
      <c r="B27728" s="53">
        <v>2008</v>
      </c>
      <c r="C27728" t="s">
        <v>780</v>
      </c>
      <c r="D27728" t="s">
        <v>17047</v>
      </c>
    </row>
    <row r="27729" spans="1:4" ht="15">
      <c r="A27729" t="s">
        <v>16699</v>
      </c>
      <c r="B27729" s="53">
        <v>2008</v>
      </c>
      <c r="C27729" t="s">
        <v>780</v>
      </c>
      <c r="D27729" t="s">
        <v>17048</v>
      </c>
    </row>
    <row r="27730" spans="1:4" ht="15">
      <c r="A27730" t="s">
        <v>16699</v>
      </c>
      <c r="B27730" s="53">
        <v>2008</v>
      </c>
      <c r="C27730" t="s">
        <v>780</v>
      </c>
      <c r="D27730" t="s">
        <v>17049</v>
      </c>
    </row>
    <row r="27731" spans="1:4" ht="15">
      <c r="A27731" t="s">
        <v>16699</v>
      </c>
      <c r="B27731" s="53">
        <v>2008</v>
      </c>
      <c r="C27731" t="s">
        <v>780</v>
      </c>
      <c r="D27731" t="s">
        <v>17050</v>
      </c>
    </row>
    <row r="27732" spans="1:4" ht="15">
      <c r="A27732" t="s">
        <v>16699</v>
      </c>
      <c r="B27732" s="53">
        <v>2008</v>
      </c>
      <c r="C27732" t="s">
        <v>780</v>
      </c>
      <c r="D27732" t="s">
        <v>17051</v>
      </c>
    </row>
    <row r="27733" spans="1:4" ht="15">
      <c r="A27733" t="s">
        <v>16699</v>
      </c>
      <c r="B27733" s="53">
        <v>2007</v>
      </c>
      <c r="C27733" t="s">
        <v>504</v>
      </c>
      <c r="D27733" t="s">
        <v>17052</v>
      </c>
    </row>
    <row r="27734" spans="1:4" ht="15">
      <c r="A27734" t="s">
        <v>16699</v>
      </c>
      <c r="B27734" s="53">
        <v>2007</v>
      </c>
      <c r="C27734" t="s">
        <v>504</v>
      </c>
      <c r="D27734" t="s">
        <v>12766</v>
      </c>
    </row>
    <row r="27735" spans="1:4" ht="15">
      <c r="A27735" t="s">
        <v>16699</v>
      </c>
      <c r="B27735" s="53">
        <v>2007</v>
      </c>
      <c r="C27735" t="s">
        <v>504</v>
      </c>
      <c r="D27735" t="s">
        <v>12767</v>
      </c>
    </row>
    <row r="27736" spans="1:4" ht="15">
      <c r="A27736" t="s">
        <v>16699</v>
      </c>
      <c r="B27736" s="53">
        <v>2007</v>
      </c>
      <c r="C27736" t="s">
        <v>7</v>
      </c>
      <c r="D27736" t="s">
        <v>17053</v>
      </c>
    </row>
    <row r="27737" spans="1:4" ht="15">
      <c r="A27737" t="s">
        <v>16699</v>
      </c>
      <c r="B27737" s="53">
        <v>2007</v>
      </c>
      <c r="C27737" t="s">
        <v>7</v>
      </c>
      <c r="D27737" t="s">
        <v>12768</v>
      </c>
    </row>
    <row r="27738" spans="1:4" ht="15">
      <c r="A27738" t="s">
        <v>16699</v>
      </c>
      <c r="B27738" s="53">
        <v>2007</v>
      </c>
      <c r="C27738" t="s">
        <v>989</v>
      </c>
      <c r="D27738" t="s">
        <v>17054</v>
      </c>
    </row>
    <row r="27739" spans="1:4" ht="15">
      <c r="A27739" t="s">
        <v>16699</v>
      </c>
      <c r="B27739" s="53">
        <v>2007</v>
      </c>
      <c r="C27739" t="s">
        <v>989</v>
      </c>
      <c r="D27739" t="s">
        <v>12769</v>
      </c>
    </row>
    <row r="27740" spans="1:4" ht="15">
      <c r="A27740" t="s">
        <v>16699</v>
      </c>
      <c r="B27740" s="53">
        <v>2007</v>
      </c>
      <c r="C27740" t="s">
        <v>989</v>
      </c>
      <c r="D27740" t="s">
        <v>12770</v>
      </c>
    </row>
    <row r="27741" spans="1:4" ht="15">
      <c r="A27741" t="s">
        <v>16699</v>
      </c>
      <c r="B27741" s="53">
        <v>2007</v>
      </c>
      <c r="C27741" t="s">
        <v>583</v>
      </c>
      <c r="D27741" t="s">
        <v>12771</v>
      </c>
    </row>
    <row r="27742" spans="1:4" ht="15">
      <c r="A27742" t="s">
        <v>16699</v>
      </c>
      <c r="B27742" s="53">
        <v>2007</v>
      </c>
      <c r="C27742" t="s">
        <v>553</v>
      </c>
      <c r="D27742" t="s">
        <v>17055</v>
      </c>
    </row>
    <row r="27743" spans="1:4" ht="15">
      <c r="A27743" t="s">
        <v>16699</v>
      </c>
      <c r="B27743" s="53">
        <v>2007</v>
      </c>
      <c r="C27743" t="s">
        <v>12772</v>
      </c>
      <c r="D27743" t="s">
        <v>17056</v>
      </c>
    </row>
    <row r="27744" spans="1:4" ht="15">
      <c r="A27744" t="s">
        <v>16699</v>
      </c>
      <c r="B27744" s="53">
        <v>2007</v>
      </c>
      <c r="C27744" t="s">
        <v>12772</v>
      </c>
      <c r="D27744" t="s">
        <v>12773</v>
      </c>
    </row>
    <row r="27745" spans="1:4" ht="15">
      <c r="A27745" t="s">
        <v>16699</v>
      </c>
      <c r="B27745" s="53">
        <v>2007</v>
      </c>
      <c r="C27745" t="s">
        <v>661</v>
      </c>
      <c r="D27745" t="s">
        <v>17057</v>
      </c>
    </row>
    <row r="27746" spans="1:4" ht="15">
      <c r="A27746" t="s">
        <v>16699</v>
      </c>
      <c r="B27746" s="53">
        <v>2007</v>
      </c>
      <c r="C27746" t="s">
        <v>1735</v>
      </c>
      <c r="D27746" t="s">
        <v>12774</v>
      </c>
    </row>
    <row r="27747" spans="1:4" ht="15">
      <c r="A27747" t="s">
        <v>16699</v>
      </c>
      <c r="B27747" s="53">
        <v>2007</v>
      </c>
      <c r="C27747" t="s">
        <v>645</v>
      </c>
      <c r="D27747" t="s">
        <v>17058</v>
      </c>
    </row>
    <row r="27748" spans="1:4" ht="15">
      <c r="A27748" t="s">
        <v>16699</v>
      </c>
      <c r="B27748" s="53">
        <v>2007</v>
      </c>
      <c r="C27748" t="s">
        <v>645</v>
      </c>
      <c r="D27748" t="s">
        <v>12775</v>
      </c>
    </row>
    <row r="27749" spans="1:4" ht="15">
      <c r="A27749" t="s">
        <v>16699</v>
      </c>
      <c r="B27749" s="53">
        <v>2007</v>
      </c>
      <c r="C27749" t="s">
        <v>17059</v>
      </c>
      <c r="D27749" t="s">
        <v>17060</v>
      </c>
    </row>
    <row r="27750" spans="1:4" ht="15">
      <c r="A27750" t="s">
        <v>16699</v>
      </c>
      <c r="B27750" s="53">
        <v>2006</v>
      </c>
      <c r="C27750" t="s">
        <v>7</v>
      </c>
      <c r="D27750" t="s">
        <v>17061</v>
      </c>
    </row>
    <row r="27751" spans="1:4" ht="15">
      <c r="A27751" t="s">
        <v>16699</v>
      </c>
      <c r="B27751" s="53">
        <v>2006</v>
      </c>
      <c r="C27751" t="s">
        <v>7</v>
      </c>
      <c r="D27751" t="s">
        <v>17062</v>
      </c>
    </row>
    <row r="27752" spans="1:4" ht="15">
      <c r="A27752" t="s">
        <v>16699</v>
      </c>
      <c r="B27752" s="53">
        <v>2006</v>
      </c>
      <c r="C27752" t="s">
        <v>989</v>
      </c>
      <c r="D27752" t="s">
        <v>17063</v>
      </c>
    </row>
    <row r="27753" spans="1:4" ht="15">
      <c r="A27753" t="s">
        <v>16699</v>
      </c>
      <c r="B27753" s="53">
        <v>2006</v>
      </c>
      <c r="C27753" t="s">
        <v>989</v>
      </c>
      <c r="D27753" t="s">
        <v>17064</v>
      </c>
    </row>
    <row r="27754" spans="1:4" ht="15">
      <c r="A27754" t="s">
        <v>16699</v>
      </c>
      <c r="B27754" s="53">
        <v>2006</v>
      </c>
      <c r="C27754" t="s">
        <v>989</v>
      </c>
      <c r="D27754" t="s">
        <v>17065</v>
      </c>
    </row>
    <row r="27755" spans="1:4" ht="15">
      <c r="A27755" t="s">
        <v>16699</v>
      </c>
      <c r="B27755" s="53">
        <v>2006</v>
      </c>
      <c r="C27755" t="s">
        <v>12772</v>
      </c>
      <c r="D27755" t="s">
        <v>17066</v>
      </c>
    </row>
    <row r="27756" spans="1:4" ht="15">
      <c r="A27756" t="s">
        <v>16699</v>
      </c>
      <c r="B27756" s="53">
        <v>2006</v>
      </c>
      <c r="C27756" t="s">
        <v>15644</v>
      </c>
      <c r="D27756" t="s">
        <v>17067</v>
      </c>
    </row>
    <row r="27757" spans="1:4" ht="15">
      <c r="A27757" t="s">
        <v>16699</v>
      </c>
      <c r="B27757" s="53">
        <v>2006</v>
      </c>
      <c r="C27757" t="s">
        <v>645</v>
      </c>
      <c r="D27757" t="s">
        <v>17068</v>
      </c>
    </row>
    <row r="27758" spans="1:4" ht="15">
      <c r="A27758" t="s">
        <v>16699</v>
      </c>
      <c r="B27758" s="53">
        <v>2006</v>
      </c>
      <c r="C27758" t="s">
        <v>780</v>
      </c>
      <c r="D27758" t="s">
        <v>12776</v>
      </c>
    </row>
    <row r="27759" spans="1:4" ht="15">
      <c r="A27759" t="s">
        <v>16699</v>
      </c>
      <c r="B27759" s="53">
        <v>2006</v>
      </c>
      <c r="C27759" t="s">
        <v>780</v>
      </c>
      <c r="D27759" t="s">
        <v>17069</v>
      </c>
    </row>
    <row r="27760" spans="1:4" ht="15">
      <c r="A27760" t="s">
        <v>16699</v>
      </c>
      <c r="B27760" s="53">
        <v>2006</v>
      </c>
      <c r="C27760" t="s">
        <v>780</v>
      </c>
      <c r="D27760" t="s">
        <v>17070</v>
      </c>
    </row>
    <row r="27761" spans="1:4" ht="15">
      <c r="A27761" t="s">
        <v>16699</v>
      </c>
      <c r="B27761" s="53">
        <v>2006</v>
      </c>
      <c r="C27761" t="s">
        <v>780</v>
      </c>
      <c r="D27761" t="s">
        <v>17071</v>
      </c>
    </row>
    <row r="27762" spans="1:4" ht="15">
      <c r="A27762" t="s">
        <v>16699</v>
      </c>
      <c r="B27762" s="53">
        <v>2006</v>
      </c>
      <c r="C27762" t="s">
        <v>780</v>
      </c>
      <c r="D27762" t="s">
        <v>17072</v>
      </c>
    </row>
    <row r="27763" spans="1:4" ht="15">
      <c r="A27763" t="s">
        <v>16699</v>
      </c>
      <c r="B27763" s="53">
        <v>2006</v>
      </c>
      <c r="C27763" t="s">
        <v>17073</v>
      </c>
      <c r="D27763" t="s">
        <v>17074</v>
      </c>
    </row>
    <row r="27764" spans="1:4" ht="15">
      <c r="A27764" t="s">
        <v>16699</v>
      </c>
      <c r="B27764" s="53">
        <v>2005</v>
      </c>
      <c r="C27764" t="s">
        <v>30</v>
      </c>
      <c r="D27764" t="s">
        <v>17075</v>
      </c>
    </row>
    <row r="27765" spans="1:4" ht="15">
      <c r="A27765" t="s">
        <v>16699</v>
      </c>
      <c r="B27765" s="53">
        <v>2005</v>
      </c>
      <c r="C27765" t="s">
        <v>30</v>
      </c>
      <c r="D27765" t="s">
        <v>17076</v>
      </c>
    </row>
    <row r="27766" spans="1:4" ht="15">
      <c r="A27766" t="s">
        <v>16699</v>
      </c>
      <c r="B27766" s="53">
        <v>2005</v>
      </c>
      <c r="C27766" t="s">
        <v>30</v>
      </c>
      <c r="D27766" t="s">
        <v>17077</v>
      </c>
    </row>
    <row r="27767" spans="1:4" ht="15">
      <c r="A27767" t="s">
        <v>16699</v>
      </c>
      <c r="B27767" s="53">
        <v>2005</v>
      </c>
      <c r="C27767" t="s">
        <v>885</v>
      </c>
      <c r="D27767" t="s">
        <v>17078</v>
      </c>
    </row>
    <row r="27768" spans="1:4" ht="15">
      <c r="A27768" t="s">
        <v>16699</v>
      </c>
      <c r="B27768" s="53">
        <v>2005</v>
      </c>
      <c r="C27768" t="s">
        <v>1220</v>
      </c>
      <c r="D27768" t="s">
        <v>17079</v>
      </c>
    </row>
    <row r="27769" spans="1:4" ht="15">
      <c r="A27769" t="s">
        <v>16699</v>
      </c>
      <c r="B27769" s="53">
        <v>2005</v>
      </c>
      <c r="C27769" t="s">
        <v>1236</v>
      </c>
      <c r="D27769" t="s">
        <v>17080</v>
      </c>
    </row>
    <row r="27770" spans="1:4" ht="15">
      <c r="A27770" t="s">
        <v>16699</v>
      </c>
      <c r="B27770" s="53">
        <v>2005</v>
      </c>
      <c r="C27770" t="s">
        <v>11612</v>
      </c>
      <c r="D27770" t="s">
        <v>17081</v>
      </c>
    </row>
    <row r="27771" spans="1:4" ht="15">
      <c r="A27771" t="s">
        <v>16699</v>
      </c>
      <c r="B27771" s="53">
        <v>2005</v>
      </c>
      <c r="C27771" t="s">
        <v>11612</v>
      </c>
      <c r="D27771" t="s">
        <v>17082</v>
      </c>
    </row>
    <row r="27772" spans="1:4" ht="15">
      <c r="A27772" t="s">
        <v>16699</v>
      </c>
      <c r="B27772" s="53">
        <v>2005</v>
      </c>
      <c r="C27772" t="s">
        <v>11612</v>
      </c>
      <c r="D27772" t="s">
        <v>17083</v>
      </c>
    </row>
    <row r="27773" spans="1:4" ht="15">
      <c r="A27773" t="s">
        <v>16699</v>
      </c>
      <c r="B27773" s="53">
        <v>2005</v>
      </c>
      <c r="C27773" t="s">
        <v>661</v>
      </c>
      <c r="D27773" t="s">
        <v>17084</v>
      </c>
    </row>
    <row r="27774" spans="1:4" ht="15">
      <c r="A27774" t="s">
        <v>16699</v>
      </c>
      <c r="B27774" s="53">
        <v>2005</v>
      </c>
      <c r="C27774" t="s">
        <v>17085</v>
      </c>
      <c r="D27774" t="s">
        <v>17086</v>
      </c>
    </row>
    <row r="27775" spans="1:4" ht="15">
      <c r="A27775" t="s">
        <v>16699</v>
      </c>
      <c r="B27775" s="53">
        <v>2005</v>
      </c>
      <c r="C27775" t="s">
        <v>645</v>
      </c>
      <c r="D27775" t="s">
        <v>17087</v>
      </c>
    </row>
    <row r="27776" spans="1:4" ht="15">
      <c r="A27776" t="s">
        <v>16699</v>
      </c>
      <c r="B27776" s="53">
        <v>2005</v>
      </c>
      <c r="C27776" t="s">
        <v>932</v>
      </c>
      <c r="D27776" t="s">
        <v>17088</v>
      </c>
    </row>
    <row r="27777" spans="1:4" ht="15">
      <c r="A27777" t="s">
        <v>16699</v>
      </c>
      <c r="B27777" s="53">
        <v>2005</v>
      </c>
      <c r="C27777" t="s">
        <v>17073</v>
      </c>
      <c r="D27777" t="s">
        <v>17089</v>
      </c>
    </row>
    <row r="27778" spans="1:4" ht="15">
      <c r="A27778" t="s">
        <v>16699</v>
      </c>
      <c r="B27778" s="53">
        <v>2005</v>
      </c>
      <c r="C27778" t="s">
        <v>17073</v>
      </c>
      <c r="D27778" t="s">
        <v>17090</v>
      </c>
    </row>
    <row r="27779" spans="1:4" ht="15">
      <c r="A27779" t="s">
        <v>16699</v>
      </c>
      <c r="B27779" s="53">
        <v>2004</v>
      </c>
      <c r="C27779" t="s">
        <v>930</v>
      </c>
      <c r="D27779" t="s">
        <v>17091</v>
      </c>
    </row>
    <row r="27780" spans="1:4" ht="15">
      <c r="A27780" t="s">
        <v>16699</v>
      </c>
      <c r="B27780" s="53">
        <v>2004</v>
      </c>
      <c r="C27780" t="s">
        <v>4473</v>
      </c>
      <c r="D27780" t="s">
        <v>17092</v>
      </c>
    </row>
    <row r="27781" spans="1:4" ht="15">
      <c r="A27781" t="s">
        <v>16699</v>
      </c>
      <c r="B27781" s="53">
        <v>2004</v>
      </c>
      <c r="C27781" t="s">
        <v>5420</v>
      </c>
      <c r="D27781" t="s">
        <v>17093</v>
      </c>
    </row>
    <row r="27782" spans="1:4" ht="15">
      <c r="A27782" t="s">
        <v>16699</v>
      </c>
      <c r="B27782" s="53">
        <v>2004</v>
      </c>
      <c r="C27782" t="s">
        <v>17094</v>
      </c>
      <c r="D27782" t="s">
        <v>17095</v>
      </c>
    </row>
    <row r="27783" spans="1:4" ht="15">
      <c r="A27783" t="s">
        <v>16699</v>
      </c>
      <c r="B27783" s="53">
        <v>2003</v>
      </c>
      <c r="C27783" t="s">
        <v>917</v>
      </c>
      <c r="D27783" t="s">
        <v>17096</v>
      </c>
    </row>
    <row r="27784" spans="1:4" ht="15">
      <c r="A27784" t="s">
        <v>16699</v>
      </c>
      <c r="B27784" s="53">
        <v>2003</v>
      </c>
      <c r="C27784" t="s">
        <v>5566</v>
      </c>
      <c r="D27784" t="s">
        <v>17097</v>
      </c>
    </row>
    <row r="27785" spans="1:4" ht="15">
      <c r="A27785" t="s">
        <v>16699</v>
      </c>
      <c r="B27785" s="53">
        <v>2003</v>
      </c>
      <c r="C27785" t="s">
        <v>885</v>
      </c>
      <c r="D27785" t="s">
        <v>17098</v>
      </c>
    </row>
    <row r="27786" spans="1:4" ht="15">
      <c r="A27786" t="s">
        <v>16699</v>
      </c>
      <c r="B27786" s="53">
        <v>2003</v>
      </c>
      <c r="C27786" t="s">
        <v>7</v>
      </c>
      <c r="D27786" t="s">
        <v>17099</v>
      </c>
    </row>
    <row r="27787" spans="1:4" ht="15">
      <c r="A27787" t="s">
        <v>16699</v>
      </c>
      <c r="B27787" s="53">
        <v>2003</v>
      </c>
      <c r="C27787" t="s">
        <v>194</v>
      </c>
      <c r="D27787" t="s">
        <v>17100</v>
      </c>
    </row>
    <row r="27788" spans="1:4" ht="15">
      <c r="A27788" t="s">
        <v>16699</v>
      </c>
      <c r="B27788" s="53">
        <v>2003</v>
      </c>
      <c r="C27788" t="s">
        <v>194</v>
      </c>
      <c r="D27788" t="s">
        <v>17101</v>
      </c>
    </row>
    <row r="27789" spans="1:4" ht="15">
      <c r="A27789" t="s">
        <v>16699</v>
      </c>
      <c r="B27789" s="53">
        <v>2002</v>
      </c>
      <c r="C27789" t="s">
        <v>661</v>
      </c>
      <c r="D27789" t="s">
        <v>17102</v>
      </c>
    </row>
    <row r="27790" spans="1:4" ht="15">
      <c r="A27790" t="s">
        <v>16699</v>
      </c>
      <c r="B27790" s="53">
        <v>2001</v>
      </c>
      <c r="C27790" t="s">
        <v>504</v>
      </c>
      <c r="D27790" t="s">
        <v>17103</v>
      </c>
    </row>
    <row r="27791" spans="1:4" ht="15">
      <c r="A27791" t="s">
        <v>16699</v>
      </c>
      <c r="B27791" s="53">
        <v>2001</v>
      </c>
      <c r="C27791" t="s">
        <v>504</v>
      </c>
      <c r="D27791" t="s">
        <v>17104</v>
      </c>
    </row>
    <row r="27792" spans="1:4" ht="15">
      <c r="A27792" t="s">
        <v>16699</v>
      </c>
      <c r="B27792" s="53">
        <v>2001</v>
      </c>
      <c r="C27792" t="s">
        <v>194</v>
      </c>
      <c r="D27792" t="s">
        <v>17105</v>
      </c>
    </row>
    <row r="27793" spans="1:4" ht="15">
      <c r="A27793" t="s">
        <v>16699</v>
      </c>
      <c r="B27793" s="53">
        <v>2001</v>
      </c>
      <c r="C27793" t="s">
        <v>194</v>
      </c>
      <c r="D27793" t="s">
        <v>17106</v>
      </c>
    </row>
    <row r="27794" spans="1:4" ht="15">
      <c r="A27794" t="s">
        <v>16699</v>
      </c>
      <c r="B27794" s="53">
        <v>2000</v>
      </c>
      <c r="C27794" t="s">
        <v>1268</v>
      </c>
      <c r="D27794" t="s">
        <v>17107</v>
      </c>
    </row>
    <row r="27795" spans="1:4" ht="15">
      <c r="A27795" t="s">
        <v>16699</v>
      </c>
      <c r="B27795" s="53">
        <v>2000</v>
      </c>
      <c r="C27795" t="s">
        <v>885</v>
      </c>
      <c r="D27795" t="s">
        <v>17108</v>
      </c>
    </row>
    <row r="27796" spans="1:4" ht="15">
      <c r="A27796" t="s">
        <v>16699</v>
      </c>
      <c r="B27796" s="53">
        <v>2000</v>
      </c>
      <c r="C27796" t="s">
        <v>885</v>
      </c>
      <c r="D27796" t="s">
        <v>17109</v>
      </c>
    </row>
    <row r="27797" spans="1:4" ht="15">
      <c r="A27797" t="s">
        <v>16699</v>
      </c>
      <c r="B27797" s="53">
        <v>1999</v>
      </c>
      <c r="C27797" t="s">
        <v>30</v>
      </c>
      <c r="D27797" t="s">
        <v>17110</v>
      </c>
    </row>
    <row r="27798" spans="1:4" ht="15">
      <c r="A27798" t="s">
        <v>16699</v>
      </c>
      <c r="B27798" s="53">
        <v>1999</v>
      </c>
      <c r="C27798" t="s">
        <v>885</v>
      </c>
      <c r="D27798" t="s">
        <v>17111</v>
      </c>
    </row>
    <row r="27799" spans="1:4" ht="15">
      <c r="A27799" t="s">
        <v>16699</v>
      </c>
      <c r="B27799" s="53">
        <v>1999</v>
      </c>
      <c r="C27799" t="s">
        <v>194</v>
      </c>
      <c r="D27799" t="s">
        <v>17112</v>
      </c>
    </row>
    <row r="27800" spans="1:4" ht="15">
      <c r="A27800" t="s">
        <v>16699</v>
      </c>
      <c r="B27800" s="53">
        <v>1999</v>
      </c>
      <c r="C27800" t="s">
        <v>661</v>
      </c>
      <c r="D27800" t="s">
        <v>17113</v>
      </c>
    </row>
    <row r="27801" spans="1:4" ht="15">
      <c r="A27801" t="s">
        <v>16699</v>
      </c>
      <c r="B27801" s="53">
        <v>1999</v>
      </c>
      <c r="C27801" t="s">
        <v>645</v>
      </c>
      <c r="D27801" t="s">
        <v>17114</v>
      </c>
    </row>
    <row r="27802" spans="1:4" ht="15">
      <c r="A27802" t="s">
        <v>16699</v>
      </c>
      <c r="B27802" s="53">
        <v>1999</v>
      </c>
      <c r="C27802" t="s">
        <v>645</v>
      </c>
      <c r="D27802" t="s">
        <v>17115</v>
      </c>
    </row>
    <row r="27803" spans="1:4" ht="15">
      <c r="A27803" t="s">
        <v>16699</v>
      </c>
      <c r="B27803" s="53">
        <v>1998</v>
      </c>
      <c r="C27803" t="s">
        <v>1132</v>
      </c>
      <c r="D27803" t="s">
        <v>17116</v>
      </c>
    </row>
    <row r="27804" spans="1:4" ht="15">
      <c r="A27804" t="s">
        <v>16699</v>
      </c>
      <c r="B27804" s="53">
        <v>1998</v>
      </c>
      <c r="C27804" t="s">
        <v>885</v>
      </c>
      <c r="D27804" t="s">
        <v>17117</v>
      </c>
    </row>
    <row r="27805" spans="1:4" ht="15">
      <c r="A27805" t="s">
        <v>16699</v>
      </c>
      <c r="B27805" s="53">
        <v>1998</v>
      </c>
      <c r="C27805" t="s">
        <v>661</v>
      </c>
      <c r="D27805" t="s">
        <v>17118</v>
      </c>
    </row>
    <row r="27806" spans="1:4" ht="15">
      <c r="A27806" t="s">
        <v>16699</v>
      </c>
      <c r="B27806" s="53">
        <v>1997</v>
      </c>
      <c r="C27806" t="s">
        <v>645</v>
      </c>
      <c r="D27806" t="s">
        <v>17119</v>
      </c>
    </row>
    <row r="27807" spans="1:4" ht="15">
      <c r="A27807" t="s">
        <v>16699</v>
      </c>
      <c r="B27807" s="53">
        <v>1997</v>
      </c>
      <c r="C27807" t="s">
        <v>878</v>
      </c>
      <c r="D27807" t="s">
        <v>17120</v>
      </c>
    </row>
    <row r="27808" spans="1:4" ht="15">
      <c r="A27808" t="s">
        <v>16699</v>
      </c>
      <c r="B27808" s="53">
        <v>1996</v>
      </c>
      <c r="C27808" t="s">
        <v>4432</v>
      </c>
      <c r="D27808" t="s">
        <v>17121</v>
      </c>
    </row>
    <row r="27809" spans="1:4" ht="15">
      <c r="A27809" t="s">
        <v>16699</v>
      </c>
      <c r="B27809" s="53">
        <v>1996</v>
      </c>
      <c r="C27809" t="s">
        <v>885</v>
      </c>
      <c r="D27809" t="s">
        <v>17122</v>
      </c>
    </row>
    <row r="27810" spans="1:4" ht="15">
      <c r="A27810" t="s">
        <v>16699</v>
      </c>
      <c r="B27810" s="53">
        <v>1996</v>
      </c>
      <c r="C27810" t="s">
        <v>1096</v>
      </c>
      <c r="D27810" t="s">
        <v>17123</v>
      </c>
    </row>
    <row r="27811" spans="1:4" ht="15">
      <c r="A27811" t="s">
        <v>16699</v>
      </c>
      <c r="B27811" s="53">
        <v>1996</v>
      </c>
      <c r="C27811" t="s">
        <v>661</v>
      </c>
      <c r="D27811" t="s">
        <v>17124</v>
      </c>
    </row>
    <row r="27812" spans="1:4" ht="15">
      <c r="A27812" t="s">
        <v>16699</v>
      </c>
      <c r="B27812" s="53">
        <v>1996</v>
      </c>
      <c r="C27812" t="s">
        <v>661</v>
      </c>
      <c r="D27812" t="s">
        <v>17125</v>
      </c>
    </row>
    <row r="27813" spans="1:4" ht="15">
      <c r="A27813" t="s">
        <v>16699</v>
      </c>
      <c r="B27813" s="53">
        <v>1995</v>
      </c>
      <c r="C27813" t="s">
        <v>885</v>
      </c>
      <c r="D27813" t="s">
        <v>17126</v>
      </c>
    </row>
    <row r="27814" spans="1:4" ht="15">
      <c r="A27814" t="s">
        <v>16699</v>
      </c>
      <c r="B27814" s="53">
        <v>1994</v>
      </c>
      <c r="C27814" t="s">
        <v>5637</v>
      </c>
      <c r="D27814" t="s">
        <v>17127</v>
      </c>
    </row>
    <row r="27815" spans="1:4" ht="15">
      <c r="A27815" t="s">
        <v>16699</v>
      </c>
      <c r="B27815" s="53">
        <v>1994</v>
      </c>
      <c r="C27815" t="s">
        <v>645</v>
      </c>
      <c r="D27815" t="s">
        <v>17128</v>
      </c>
    </row>
    <row r="27816" spans="1:4" ht="15">
      <c r="A27816" t="s">
        <v>25712</v>
      </c>
      <c r="B27816" s="53">
        <v>2022</v>
      </c>
      <c r="C27816" t="s">
        <v>961</v>
      </c>
      <c r="D27816" t="s">
        <v>25713</v>
      </c>
    </row>
    <row r="27817" spans="1:4" ht="15">
      <c r="A27817" t="s">
        <v>25712</v>
      </c>
      <c r="B27817" s="53">
        <v>2022</v>
      </c>
      <c r="C27817" t="s">
        <v>961</v>
      </c>
      <c r="D27817" t="s">
        <v>25714</v>
      </c>
    </row>
    <row r="27818" spans="1:4" ht="15">
      <c r="A27818" t="s">
        <v>25712</v>
      </c>
      <c r="B27818" s="53">
        <v>2021</v>
      </c>
      <c r="C27818" t="s">
        <v>143</v>
      </c>
      <c r="D27818" t="s">
        <v>25715</v>
      </c>
    </row>
    <row r="27819" spans="1:4" ht="15">
      <c r="A27819" t="s">
        <v>25712</v>
      </c>
      <c r="B27819" s="53">
        <v>2021</v>
      </c>
      <c r="C27819" t="s">
        <v>961</v>
      </c>
      <c r="D27819" t="s">
        <v>25716</v>
      </c>
    </row>
    <row r="27820" spans="1:4" ht="15">
      <c r="A27820" t="s">
        <v>25712</v>
      </c>
      <c r="B27820" s="53">
        <v>2021</v>
      </c>
      <c r="C27820" t="s">
        <v>2</v>
      </c>
      <c r="D27820" t="s">
        <v>25717</v>
      </c>
    </row>
    <row r="27821" spans="1:4" ht="15">
      <c r="A27821" t="s">
        <v>25712</v>
      </c>
      <c r="B27821" s="53">
        <v>2021</v>
      </c>
      <c r="C27821" t="s">
        <v>2</v>
      </c>
      <c r="D27821" t="s">
        <v>25718</v>
      </c>
    </row>
    <row r="27822" spans="1:4" ht="15">
      <c r="A27822" t="s">
        <v>25712</v>
      </c>
      <c r="B27822" s="53">
        <v>2020</v>
      </c>
      <c r="C27822" t="s">
        <v>143</v>
      </c>
      <c r="D27822" t="s">
        <v>25719</v>
      </c>
    </row>
    <row r="27823" spans="1:4" ht="15">
      <c r="A27823" t="s">
        <v>25712</v>
      </c>
      <c r="B27823" s="53">
        <v>2020</v>
      </c>
      <c r="C27823" t="s">
        <v>794</v>
      </c>
      <c r="D27823" t="s">
        <v>25720</v>
      </c>
    </row>
    <row r="27824" spans="1:4" ht="15">
      <c r="A27824" t="s">
        <v>25712</v>
      </c>
      <c r="B27824" s="53">
        <v>2020</v>
      </c>
      <c r="C27824" t="s">
        <v>961</v>
      </c>
      <c r="D27824" t="s">
        <v>1347</v>
      </c>
    </row>
    <row r="27825" spans="1:4" ht="15">
      <c r="A27825" t="s">
        <v>25712</v>
      </c>
      <c r="B27825" s="53">
        <v>2020</v>
      </c>
      <c r="C27825" t="s">
        <v>961</v>
      </c>
      <c r="D27825" t="s">
        <v>25721</v>
      </c>
    </row>
    <row r="27826" spans="1:4" ht="15">
      <c r="A27826" t="s">
        <v>25712</v>
      </c>
      <c r="B27826" s="53">
        <v>2020</v>
      </c>
      <c r="C27826" t="s">
        <v>961</v>
      </c>
      <c r="D27826" t="s">
        <v>25722</v>
      </c>
    </row>
    <row r="27827" spans="1:4" ht="15">
      <c r="A27827" t="s">
        <v>25712</v>
      </c>
      <c r="B27827" s="53">
        <v>2020</v>
      </c>
      <c r="C27827" t="s">
        <v>1348</v>
      </c>
      <c r="D27827" t="s">
        <v>25723</v>
      </c>
    </row>
    <row r="27828" spans="1:4" ht="15">
      <c r="A27828" t="s">
        <v>25712</v>
      </c>
      <c r="B27828" s="53">
        <v>2020</v>
      </c>
      <c r="C27828" t="s">
        <v>2</v>
      </c>
      <c r="D27828" t="s">
        <v>25724</v>
      </c>
    </row>
    <row r="27829" spans="1:4" ht="15">
      <c r="A27829" t="s">
        <v>25712</v>
      </c>
      <c r="B27829" s="53">
        <v>2019</v>
      </c>
      <c r="C27829" t="s">
        <v>794</v>
      </c>
      <c r="D27829" t="s">
        <v>25725</v>
      </c>
    </row>
    <row r="27830" spans="1:4" ht="15">
      <c r="A27830" t="s">
        <v>25712</v>
      </c>
      <c r="B27830" s="53">
        <v>2019</v>
      </c>
      <c r="C27830" t="s">
        <v>961</v>
      </c>
      <c r="D27830" t="s">
        <v>25726</v>
      </c>
    </row>
    <row r="27831" spans="1:4" ht="15">
      <c r="A27831" t="s">
        <v>25712</v>
      </c>
      <c r="B27831" s="53">
        <v>2018</v>
      </c>
      <c r="C27831" t="s">
        <v>961</v>
      </c>
      <c r="D27831" t="s">
        <v>25727</v>
      </c>
    </row>
    <row r="27832" spans="1:4" ht="15">
      <c r="A27832" t="s">
        <v>25712</v>
      </c>
      <c r="B27832" s="53">
        <v>2018</v>
      </c>
      <c r="C27832" t="s">
        <v>961</v>
      </c>
      <c r="D27832" t="s">
        <v>25728</v>
      </c>
    </row>
    <row r="27833" spans="1:4" ht="15">
      <c r="A27833" t="s">
        <v>25712</v>
      </c>
      <c r="B27833" s="53">
        <v>2017</v>
      </c>
      <c r="C27833" t="s">
        <v>1349</v>
      </c>
      <c r="D27833" t="s">
        <v>25729</v>
      </c>
    </row>
    <row r="27834" spans="1:4" ht="15">
      <c r="A27834" t="s">
        <v>25712</v>
      </c>
      <c r="B27834" s="53">
        <v>2017</v>
      </c>
      <c r="C27834" t="s">
        <v>961</v>
      </c>
      <c r="D27834" t="s">
        <v>25730</v>
      </c>
    </row>
    <row r="27835" spans="1:4" ht="15">
      <c r="A27835" t="s">
        <v>25712</v>
      </c>
      <c r="B27835" s="53">
        <v>2017</v>
      </c>
      <c r="C27835" t="s">
        <v>961</v>
      </c>
      <c r="D27835" t="s">
        <v>25731</v>
      </c>
    </row>
    <row r="27836" spans="1:4" ht="15">
      <c r="A27836" t="s">
        <v>25712</v>
      </c>
      <c r="B27836" s="53">
        <v>2017</v>
      </c>
      <c r="C27836" t="s">
        <v>2</v>
      </c>
      <c r="D27836" t="s">
        <v>25732</v>
      </c>
    </row>
    <row r="27837" spans="1:4" ht="15">
      <c r="A27837" t="s">
        <v>25712</v>
      </c>
      <c r="B27837" s="53">
        <v>2016</v>
      </c>
      <c r="C27837" t="s">
        <v>961</v>
      </c>
      <c r="D27837" t="s">
        <v>25733</v>
      </c>
    </row>
    <row r="27838" spans="1:4" ht="15">
      <c r="A27838" t="s">
        <v>25712</v>
      </c>
      <c r="B27838" s="53">
        <v>2016</v>
      </c>
      <c r="C27838" t="s">
        <v>961</v>
      </c>
      <c r="D27838" t="s">
        <v>25734</v>
      </c>
    </row>
    <row r="27839" spans="1:4" ht="15">
      <c r="A27839" t="s">
        <v>25712</v>
      </c>
      <c r="B27839" s="53">
        <v>2016</v>
      </c>
      <c r="C27839" t="s">
        <v>961</v>
      </c>
      <c r="D27839" t="s">
        <v>25735</v>
      </c>
    </row>
    <row r="27840" spans="1:4" ht="15">
      <c r="A27840" t="s">
        <v>25712</v>
      </c>
      <c r="B27840" s="53">
        <v>2016</v>
      </c>
      <c r="C27840" t="s">
        <v>961</v>
      </c>
      <c r="D27840" t="s">
        <v>25736</v>
      </c>
    </row>
    <row r="27841" spans="1:4" ht="15">
      <c r="A27841" t="s">
        <v>25712</v>
      </c>
      <c r="B27841" s="53">
        <v>2015</v>
      </c>
      <c r="C27841" t="s">
        <v>1269</v>
      </c>
      <c r="D27841" t="s">
        <v>25737</v>
      </c>
    </row>
    <row r="27842" spans="1:4" ht="15">
      <c r="A27842" t="s">
        <v>25712</v>
      </c>
      <c r="B27842" s="53">
        <v>2015</v>
      </c>
      <c r="C27842" t="s">
        <v>961</v>
      </c>
      <c r="D27842" t="s">
        <v>25738</v>
      </c>
    </row>
    <row r="27843" spans="1:4" ht="15">
      <c r="A27843" t="s">
        <v>25712</v>
      </c>
      <c r="B27843" s="53">
        <v>2015</v>
      </c>
      <c r="C27843" t="s">
        <v>19304</v>
      </c>
      <c r="D27843" t="s">
        <v>25739</v>
      </c>
    </row>
    <row r="27844" spans="1:4" ht="15">
      <c r="A27844" t="s">
        <v>25712</v>
      </c>
      <c r="B27844" s="53">
        <v>2015</v>
      </c>
      <c r="C27844" t="s">
        <v>1230</v>
      </c>
      <c r="D27844" t="s">
        <v>25740</v>
      </c>
    </row>
    <row r="27845" spans="1:4" ht="15">
      <c r="A27845" t="s">
        <v>25712</v>
      </c>
      <c r="B27845" s="53">
        <v>2015</v>
      </c>
      <c r="C27845" t="s">
        <v>2</v>
      </c>
      <c r="D27845" t="s">
        <v>25741</v>
      </c>
    </row>
    <row r="27846" spans="1:4" ht="15">
      <c r="A27846" t="s">
        <v>25712</v>
      </c>
      <c r="B27846" s="53">
        <v>2014</v>
      </c>
      <c r="C27846" t="s">
        <v>1259</v>
      </c>
      <c r="D27846" t="s">
        <v>25742</v>
      </c>
    </row>
    <row r="27847" spans="1:4" ht="15">
      <c r="A27847" t="s">
        <v>25712</v>
      </c>
      <c r="B27847" s="53">
        <v>2014</v>
      </c>
      <c r="C27847" t="s">
        <v>961</v>
      </c>
      <c r="D27847" t="s">
        <v>25743</v>
      </c>
    </row>
    <row r="27848" spans="1:4" ht="15">
      <c r="A27848" t="s">
        <v>25712</v>
      </c>
      <c r="B27848" s="53">
        <v>2014</v>
      </c>
      <c r="C27848" t="s">
        <v>961</v>
      </c>
      <c r="D27848" t="s">
        <v>25744</v>
      </c>
    </row>
    <row r="27849" spans="1:4" ht="15">
      <c r="A27849" t="s">
        <v>25712</v>
      </c>
      <c r="B27849" s="53">
        <v>2014</v>
      </c>
      <c r="C27849" t="s">
        <v>961</v>
      </c>
      <c r="D27849" t="s">
        <v>25745</v>
      </c>
    </row>
    <row r="27850" spans="1:4" ht="15">
      <c r="A27850" t="s">
        <v>25712</v>
      </c>
      <c r="B27850" s="53">
        <v>2014</v>
      </c>
      <c r="C27850" t="s">
        <v>961</v>
      </c>
      <c r="D27850" t="s">
        <v>25746</v>
      </c>
    </row>
    <row r="27851" spans="1:4" ht="15">
      <c r="A27851" t="s">
        <v>25712</v>
      </c>
      <c r="B27851" s="53">
        <v>2014</v>
      </c>
      <c r="C27851" t="s">
        <v>961</v>
      </c>
      <c r="D27851" t="s">
        <v>25747</v>
      </c>
    </row>
    <row r="27852" spans="1:4" ht="15">
      <c r="A27852" t="s">
        <v>25712</v>
      </c>
      <c r="B27852" s="53">
        <v>2014</v>
      </c>
      <c r="C27852" t="s">
        <v>961</v>
      </c>
      <c r="D27852" t="s">
        <v>25748</v>
      </c>
    </row>
    <row r="27853" spans="1:4" ht="15">
      <c r="A27853" t="s">
        <v>25712</v>
      </c>
      <c r="B27853" s="53">
        <v>2014</v>
      </c>
      <c r="C27853" t="s">
        <v>1230</v>
      </c>
      <c r="D27853" t="s">
        <v>25749</v>
      </c>
    </row>
    <row r="27854" spans="1:4" ht="15">
      <c r="A27854" t="s">
        <v>25712</v>
      </c>
      <c r="B27854" s="53">
        <v>2013</v>
      </c>
      <c r="C27854" t="s">
        <v>617</v>
      </c>
      <c r="D27854" t="s">
        <v>25750</v>
      </c>
    </row>
    <row r="27855" spans="1:4" ht="15">
      <c r="A27855" t="s">
        <v>25712</v>
      </c>
      <c r="B27855" s="53">
        <v>2013</v>
      </c>
      <c r="C27855" t="s">
        <v>1350</v>
      </c>
      <c r="D27855" t="s">
        <v>25751</v>
      </c>
    </row>
    <row r="27856" spans="1:4" ht="15">
      <c r="A27856" t="s">
        <v>25712</v>
      </c>
      <c r="B27856" s="53">
        <v>2012</v>
      </c>
      <c r="C27856" t="s">
        <v>961</v>
      </c>
      <c r="D27856" t="s">
        <v>25752</v>
      </c>
    </row>
    <row r="27857" spans="1:4" ht="15">
      <c r="A27857" t="s">
        <v>25712</v>
      </c>
      <c r="B27857" s="53">
        <v>2012</v>
      </c>
      <c r="C27857" t="s">
        <v>961</v>
      </c>
      <c r="D27857" t="s">
        <v>25753</v>
      </c>
    </row>
    <row r="27858" spans="1:4" ht="15">
      <c r="A27858" t="s">
        <v>25712</v>
      </c>
      <c r="B27858" s="53">
        <v>2012</v>
      </c>
      <c r="C27858" t="s">
        <v>961</v>
      </c>
      <c r="D27858" t="s">
        <v>25754</v>
      </c>
    </row>
    <row r="27859" spans="1:4" ht="15">
      <c r="A27859" t="s">
        <v>25712</v>
      </c>
      <c r="B27859" s="53">
        <v>2011</v>
      </c>
      <c r="C27859" t="s">
        <v>961</v>
      </c>
      <c r="D27859" t="s">
        <v>25755</v>
      </c>
    </row>
    <row r="27860" spans="1:4" ht="15">
      <c r="A27860" t="s">
        <v>25712</v>
      </c>
      <c r="B27860" s="53">
        <v>2011</v>
      </c>
      <c r="C27860" t="s">
        <v>961</v>
      </c>
      <c r="D27860" t="s">
        <v>25756</v>
      </c>
    </row>
    <row r="27861" spans="1:4" ht="15">
      <c r="A27861" t="s">
        <v>25712</v>
      </c>
      <c r="B27861" s="53">
        <v>2011</v>
      </c>
      <c r="C27861" t="s">
        <v>642</v>
      </c>
      <c r="D27861" t="s">
        <v>25757</v>
      </c>
    </row>
    <row r="27862" spans="1:4" ht="15">
      <c r="A27862" t="s">
        <v>25712</v>
      </c>
      <c r="B27862" s="53">
        <v>2010</v>
      </c>
      <c r="C27862" t="s">
        <v>961</v>
      </c>
      <c r="D27862" t="s">
        <v>25758</v>
      </c>
    </row>
    <row r="27863" spans="1:4" ht="15">
      <c r="A27863" t="s">
        <v>25712</v>
      </c>
      <c r="B27863" s="53">
        <v>2010</v>
      </c>
      <c r="C27863" t="s">
        <v>961</v>
      </c>
      <c r="D27863" t="s">
        <v>25759</v>
      </c>
    </row>
    <row r="27864" spans="1:4" ht="15">
      <c r="A27864" t="s">
        <v>25712</v>
      </c>
      <c r="B27864" s="53">
        <v>2010</v>
      </c>
      <c r="C27864" t="s">
        <v>961</v>
      </c>
      <c r="D27864" t="s">
        <v>25760</v>
      </c>
    </row>
    <row r="27865" spans="1:4" ht="15">
      <c r="A27865" t="s">
        <v>25712</v>
      </c>
      <c r="B27865" s="53">
        <v>2010</v>
      </c>
      <c r="C27865" t="s">
        <v>1230</v>
      </c>
      <c r="D27865" t="s">
        <v>25761</v>
      </c>
    </row>
    <row r="27866" spans="1:4" ht="15">
      <c r="A27866" t="s">
        <v>25712</v>
      </c>
      <c r="B27866" s="53">
        <v>2009</v>
      </c>
      <c r="C27866" t="s">
        <v>617</v>
      </c>
      <c r="D27866" t="s">
        <v>25762</v>
      </c>
    </row>
    <row r="27867" spans="1:4" ht="15">
      <c r="A27867" t="s">
        <v>25712</v>
      </c>
      <c r="B27867" s="53">
        <v>2009</v>
      </c>
      <c r="C27867" t="s">
        <v>961</v>
      </c>
      <c r="D27867" t="s">
        <v>25763</v>
      </c>
    </row>
    <row r="27868" spans="1:4" ht="15">
      <c r="A27868" t="s">
        <v>25712</v>
      </c>
      <c r="B27868" s="53">
        <v>2009</v>
      </c>
      <c r="C27868" t="s">
        <v>1230</v>
      </c>
      <c r="D27868" t="s">
        <v>25764</v>
      </c>
    </row>
    <row r="27869" spans="1:4" ht="15">
      <c r="A27869" t="s">
        <v>25712</v>
      </c>
      <c r="B27869" s="53">
        <v>2009</v>
      </c>
      <c r="C27869" t="s">
        <v>1230</v>
      </c>
      <c r="D27869" t="s">
        <v>25765</v>
      </c>
    </row>
    <row r="27870" spans="1:4" ht="15">
      <c r="A27870" t="s">
        <v>25712</v>
      </c>
      <c r="B27870" s="53">
        <v>2008</v>
      </c>
      <c r="C27870" t="s">
        <v>139</v>
      </c>
      <c r="D27870" t="s">
        <v>25766</v>
      </c>
    </row>
    <row r="27871" spans="1:4" ht="15">
      <c r="A27871" t="s">
        <v>25712</v>
      </c>
      <c r="B27871" s="53">
        <v>2008</v>
      </c>
      <c r="C27871" t="s">
        <v>929</v>
      </c>
      <c r="D27871" t="s">
        <v>25767</v>
      </c>
    </row>
    <row r="27872" spans="1:4" ht="15">
      <c r="A27872" t="s">
        <v>25712</v>
      </c>
      <c r="B27872" s="53">
        <v>2008</v>
      </c>
      <c r="C27872" t="s">
        <v>961</v>
      </c>
      <c r="D27872" t="s">
        <v>25768</v>
      </c>
    </row>
    <row r="27873" spans="1:4" ht="15">
      <c r="A27873" t="s">
        <v>25712</v>
      </c>
      <c r="B27873" s="53">
        <v>2008</v>
      </c>
      <c r="C27873" t="s">
        <v>1230</v>
      </c>
      <c r="D27873" t="s">
        <v>25769</v>
      </c>
    </row>
    <row r="27874" spans="1:4" ht="15">
      <c r="A27874" t="s">
        <v>25712</v>
      </c>
      <c r="B27874" s="53">
        <v>2007</v>
      </c>
      <c r="C27874" t="s">
        <v>931</v>
      </c>
      <c r="D27874" t="s">
        <v>25770</v>
      </c>
    </row>
    <row r="27875" spans="1:4" ht="15">
      <c r="A27875" t="s">
        <v>25712</v>
      </c>
      <c r="B27875" s="53">
        <v>2007</v>
      </c>
      <c r="C27875" t="s">
        <v>961</v>
      </c>
      <c r="D27875" t="s">
        <v>25771</v>
      </c>
    </row>
    <row r="27876" spans="1:4" ht="15">
      <c r="A27876" t="s">
        <v>25712</v>
      </c>
      <c r="B27876" s="53">
        <v>2007</v>
      </c>
      <c r="C27876" t="s">
        <v>16567</v>
      </c>
      <c r="D27876" t="s">
        <v>25772</v>
      </c>
    </row>
    <row r="27877" spans="1:4" ht="15">
      <c r="A27877" t="s">
        <v>25712</v>
      </c>
      <c r="B27877" s="53">
        <v>2006</v>
      </c>
      <c r="C27877" t="s">
        <v>642</v>
      </c>
      <c r="D27877" t="s">
        <v>25773</v>
      </c>
    </row>
    <row r="27878" spans="1:4" ht="15">
      <c r="A27878" t="s">
        <v>25712</v>
      </c>
      <c r="B27878" s="53">
        <v>2006</v>
      </c>
      <c r="C27878" t="s">
        <v>1230</v>
      </c>
      <c r="D27878" t="s">
        <v>25774</v>
      </c>
    </row>
    <row r="27879" spans="1:4" ht="15">
      <c r="A27879" t="s">
        <v>25712</v>
      </c>
      <c r="B27879" s="53">
        <v>2006</v>
      </c>
      <c r="C27879" t="s">
        <v>1230</v>
      </c>
      <c r="D27879" t="s">
        <v>25775</v>
      </c>
    </row>
    <row r="27880" spans="1:4" ht="15">
      <c r="A27880" t="s">
        <v>25712</v>
      </c>
      <c r="B27880" s="53">
        <v>2005</v>
      </c>
      <c r="C27880" t="s">
        <v>961</v>
      </c>
      <c r="D27880" t="s">
        <v>25776</v>
      </c>
    </row>
    <row r="27881" spans="1:4" ht="15">
      <c r="A27881" t="s">
        <v>25712</v>
      </c>
      <c r="B27881" s="53">
        <v>2005</v>
      </c>
      <c r="C27881" t="s">
        <v>961</v>
      </c>
      <c r="D27881" t="s">
        <v>25777</v>
      </c>
    </row>
    <row r="27882" spans="1:4" ht="15">
      <c r="A27882" t="s">
        <v>25712</v>
      </c>
      <c r="B27882" s="53">
        <v>2005</v>
      </c>
      <c r="C27882" t="s">
        <v>961</v>
      </c>
      <c r="D27882" t="s">
        <v>25778</v>
      </c>
    </row>
    <row r="27883" spans="1:4" ht="15">
      <c r="A27883" t="s">
        <v>25712</v>
      </c>
      <c r="B27883" s="53">
        <v>2005</v>
      </c>
      <c r="C27883" t="s">
        <v>1234</v>
      </c>
      <c r="D27883" t="s">
        <v>25779</v>
      </c>
    </row>
    <row r="27884" spans="1:4" ht="15">
      <c r="A27884" t="s">
        <v>25712</v>
      </c>
      <c r="B27884" s="53">
        <v>2004</v>
      </c>
      <c r="C27884" t="s">
        <v>961</v>
      </c>
      <c r="D27884" t="s">
        <v>25780</v>
      </c>
    </row>
    <row r="27885" spans="1:4" ht="15">
      <c r="A27885" t="s">
        <v>25712</v>
      </c>
      <c r="B27885" s="53">
        <v>2004</v>
      </c>
      <c r="C27885" t="s">
        <v>1230</v>
      </c>
      <c r="D27885" t="s">
        <v>25781</v>
      </c>
    </row>
    <row r="27886" spans="1:4" ht="15">
      <c r="A27886" t="s">
        <v>25712</v>
      </c>
      <c r="B27886" s="53">
        <v>2004</v>
      </c>
      <c r="C27886" t="s">
        <v>1230</v>
      </c>
      <c r="D27886" t="s">
        <v>25782</v>
      </c>
    </row>
    <row r="27887" spans="1:4" ht="15">
      <c r="A27887" t="s">
        <v>25712</v>
      </c>
      <c r="B27887" s="53">
        <v>2002</v>
      </c>
      <c r="C27887" t="s">
        <v>817</v>
      </c>
      <c r="D27887" t="s">
        <v>25783</v>
      </c>
    </row>
    <row r="27888" spans="1:4" ht="15">
      <c r="A27888" t="s">
        <v>25712</v>
      </c>
      <c r="B27888" s="53">
        <v>2001</v>
      </c>
      <c r="C27888" t="s">
        <v>961</v>
      </c>
      <c r="D27888" t="s">
        <v>25784</v>
      </c>
    </row>
    <row r="27889" spans="1:4" ht="15">
      <c r="A27889" t="s">
        <v>26377</v>
      </c>
      <c r="B27889" s="53">
        <v>2021</v>
      </c>
      <c r="C27889" t="s">
        <v>26378</v>
      </c>
      <c r="D27889" t="s">
        <v>26379</v>
      </c>
    </row>
    <row r="27890" spans="1:4" ht="15">
      <c r="A27890" t="s">
        <v>26377</v>
      </c>
      <c r="B27890" s="53">
        <v>2020</v>
      </c>
      <c r="C27890" t="s">
        <v>143</v>
      </c>
      <c r="D27890" t="s">
        <v>26380</v>
      </c>
    </row>
    <row r="27891" spans="1:4" ht="15">
      <c r="A27891" t="s">
        <v>26377</v>
      </c>
      <c r="B27891" s="53">
        <v>2020</v>
      </c>
      <c r="C27891" t="s">
        <v>26378</v>
      </c>
      <c r="D27891" t="s">
        <v>26381</v>
      </c>
    </row>
    <row r="27892" spans="1:4" ht="15">
      <c r="A27892" t="s">
        <v>26377</v>
      </c>
      <c r="B27892" s="53">
        <v>2019</v>
      </c>
      <c r="C27892" t="s">
        <v>143</v>
      </c>
      <c r="D27892" t="s">
        <v>26382</v>
      </c>
    </row>
    <row r="27893" spans="1:4" ht="15">
      <c r="A27893" t="s">
        <v>26377</v>
      </c>
      <c r="B27893" s="53">
        <v>2019</v>
      </c>
      <c r="C27893" t="s">
        <v>914</v>
      </c>
      <c r="D27893" t="s">
        <v>26383</v>
      </c>
    </row>
    <row r="27894" spans="1:4" ht="15">
      <c r="A27894" t="s">
        <v>26377</v>
      </c>
      <c r="B27894" s="53">
        <v>2003</v>
      </c>
      <c r="C27894" t="s">
        <v>4923</v>
      </c>
      <c r="D27894" t="s">
        <v>26384</v>
      </c>
    </row>
    <row r="27895" spans="1:4" ht="15">
      <c r="A27895" t="s">
        <v>12316</v>
      </c>
      <c r="B27895" s="53">
        <v>2023</v>
      </c>
      <c r="C27895" t="s">
        <v>12317</v>
      </c>
      <c r="D27895" t="s">
        <v>12318</v>
      </c>
    </row>
    <row r="27896" spans="1:4" ht="15">
      <c r="A27896" t="s">
        <v>12316</v>
      </c>
      <c r="B27896" s="53">
        <v>2023</v>
      </c>
      <c r="C27896" t="s">
        <v>1653</v>
      </c>
      <c r="D27896" t="s">
        <v>12319</v>
      </c>
    </row>
    <row r="27897" spans="1:4" ht="15">
      <c r="A27897" t="s">
        <v>12316</v>
      </c>
      <c r="B27897" s="53">
        <v>2023</v>
      </c>
      <c r="C27897" t="s">
        <v>12320</v>
      </c>
      <c r="D27897" t="s">
        <v>12321</v>
      </c>
    </row>
    <row r="27898" spans="1:4" ht="15">
      <c r="A27898" t="s">
        <v>12316</v>
      </c>
      <c r="B27898" s="53">
        <v>2023</v>
      </c>
      <c r="C27898" t="s">
        <v>12322</v>
      </c>
      <c r="D27898" t="s">
        <v>12323</v>
      </c>
    </row>
    <row r="27899" spans="1:4" ht="15">
      <c r="A27899" t="s">
        <v>12316</v>
      </c>
      <c r="B27899" s="53">
        <v>2023</v>
      </c>
      <c r="C27899" t="s">
        <v>932</v>
      </c>
      <c r="D27899" t="s">
        <v>12324</v>
      </c>
    </row>
    <row r="27900" spans="1:4" ht="15">
      <c r="A27900" t="s">
        <v>12316</v>
      </c>
      <c r="B27900" s="53">
        <v>2023</v>
      </c>
      <c r="C27900" t="s">
        <v>932</v>
      </c>
      <c r="D27900" t="s">
        <v>12325</v>
      </c>
    </row>
    <row r="27901" spans="1:4" ht="15">
      <c r="A27901" t="s">
        <v>12316</v>
      </c>
      <c r="B27901" s="53">
        <v>2023</v>
      </c>
      <c r="C27901" t="s">
        <v>2</v>
      </c>
      <c r="D27901" t="s">
        <v>12326</v>
      </c>
    </row>
    <row r="27902" spans="1:4" ht="15">
      <c r="A27902" t="s">
        <v>12316</v>
      </c>
      <c r="B27902" s="53">
        <v>2023</v>
      </c>
      <c r="C27902" t="s">
        <v>2</v>
      </c>
      <c r="D27902" t="s">
        <v>12327</v>
      </c>
    </row>
    <row r="27903" spans="1:4" ht="15">
      <c r="A27903" t="s">
        <v>12316</v>
      </c>
      <c r="B27903" s="53">
        <v>2022</v>
      </c>
      <c r="C27903" t="s">
        <v>12328</v>
      </c>
      <c r="D27903" t="s">
        <v>12329</v>
      </c>
    </row>
    <row r="27904" spans="1:4" ht="15">
      <c r="A27904" t="s">
        <v>12316</v>
      </c>
      <c r="B27904" s="53">
        <v>2022</v>
      </c>
      <c r="C27904" t="s">
        <v>1167</v>
      </c>
      <c r="D27904" t="s">
        <v>12330</v>
      </c>
    </row>
    <row r="27905" spans="1:4" ht="15">
      <c r="A27905" t="s">
        <v>12316</v>
      </c>
      <c r="B27905" s="53">
        <v>2022</v>
      </c>
      <c r="C27905" t="s">
        <v>26</v>
      </c>
      <c r="D27905" t="s">
        <v>12331</v>
      </c>
    </row>
    <row r="27906" spans="1:4" ht="15">
      <c r="A27906" t="s">
        <v>12316</v>
      </c>
      <c r="B27906" s="53">
        <v>2022</v>
      </c>
      <c r="C27906" t="s">
        <v>12332</v>
      </c>
      <c r="D27906" t="s">
        <v>12333</v>
      </c>
    </row>
    <row r="27907" spans="1:4" ht="15">
      <c r="A27907" t="s">
        <v>12316</v>
      </c>
      <c r="B27907" s="53">
        <v>2022</v>
      </c>
      <c r="C27907" t="s">
        <v>932</v>
      </c>
      <c r="D27907" t="s">
        <v>12334</v>
      </c>
    </row>
    <row r="27908" spans="1:4" ht="15">
      <c r="A27908" t="s">
        <v>12316</v>
      </c>
      <c r="B27908" s="53">
        <v>2021</v>
      </c>
      <c r="C27908" t="s">
        <v>8044</v>
      </c>
      <c r="D27908" t="s">
        <v>12335</v>
      </c>
    </row>
    <row r="27909" spans="1:4" ht="15">
      <c r="A27909" t="s">
        <v>12316</v>
      </c>
      <c r="B27909" s="53">
        <v>2021</v>
      </c>
      <c r="C27909" t="s">
        <v>4983</v>
      </c>
      <c r="D27909" t="s">
        <v>12336</v>
      </c>
    </row>
    <row r="27910" spans="1:4" ht="15">
      <c r="A27910" t="s">
        <v>12316</v>
      </c>
      <c r="B27910" s="53">
        <v>2021</v>
      </c>
      <c r="C27910" t="s">
        <v>892</v>
      </c>
      <c r="D27910" t="s">
        <v>12337</v>
      </c>
    </row>
    <row r="27911" spans="1:4" ht="15">
      <c r="A27911" t="s">
        <v>12316</v>
      </c>
      <c r="B27911" s="53">
        <v>2021</v>
      </c>
      <c r="C27911" t="s">
        <v>892</v>
      </c>
      <c r="D27911" t="s">
        <v>12338</v>
      </c>
    </row>
    <row r="27912" spans="1:4" ht="15">
      <c r="A27912" t="s">
        <v>12316</v>
      </c>
      <c r="B27912" s="53">
        <v>2021</v>
      </c>
      <c r="C27912" t="s">
        <v>7055</v>
      </c>
      <c r="D27912" t="s">
        <v>12339</v>
      </c>
    </row>
    <row r="27913" spans="1:4" ht="15">
      <c r="A27913" t="s">
        <v>12316</v>
      </c>
      <c r="B27913" s="53">
        <v>2021</v>
      </c>
      <c r="C27913" t="s">
        <v>12340</v>
      </c>
      <c r="D27913" t="s">
        <v>12341</v>
      </c>
    </row>
    <row r="27914" spans="1:4" ht="15">
      <c r="A27914" t="s">
        <v>12316</v>
      </c>
      <c r="B27914" s="53">
        <v>2021</v>
      </c>
      <c r="C27914" t="s">
        <v>12340</v>
      </c>
      <c r="D27914" t="s">
        <v>12342</v>
      </c>
    </row>
    <row r="27915" spans="1:4" ht="15">
      <c r="A27915" t="s">
        <v>12316</v>
      </c>
      <c r="B27915" s="53">
        <v>2021</v>
      </c>
      <c r="C27915" t="s">
        <v>12343</v>
      </c>
      <c r="D27915" t="s">
        <v>12344</v>
      </c>
    </row>
    <row r="27916" spans="1:4" ht="15">
      <c r="A27916" t="s">
        <v>12316</v>
      </c>
      <c r="B27916" s="53">
        <v>2021</v>
      </c>
      <c r="C27916" t="s">
        <v>12332</v>
      </c>
      <c r="D27916" t="s">
        <v>12345</v>
      </c>
    </row>
    <row r="27917" spans="1:4" ht="15">
      <c r="A27917" t="s">
        <v>12316</v>
      </c>
      <c r="B27917" s="53">
        <v>2021</v>
      </c>
      <c r="C27917" t="s">
        <v>12332</v>
      </c>
      <c r="D27917" t="s">
        <v>12346</v>
      </c>
    </row>
    <row r="27918" spans="1:4" ht="15">
      <c r="A27918" t="s">
        <v>12316</v>
      </c>
      <c r="B27918" s="53">
        <v>2021</v>
      </c>
      <c r="C27918" t="s">
        <v>4030</v>
      </c>
      <c r="D27918" t="s">
        <v>12347</v>
      </c>
    </row>
    <row r="27919" spans="1:4" ht="15">
      <c r="A27919" t="s">
        <v>12316</v>
      </c>
      <c r="B27919" s="53">
        <v>2021</v>
      </c>
      <c r="C27919" t="s">
        <v>4030</v>
      </c>
      <c r="D27919" t="s">
        <v>12348</v>
      </c>
    </row>
    <row r="27920" spans="1:4" ht="15">
      <c r="A27920" t="s">
        <v>12316</v>
      </c>
      <c r="B27920" s="53">
        <v>2021</v>
      </c>
      <c r="C27920" t="s">
        <v>932</v>
      </c>
      <c r="D27920" t="s">
        <v>12349</v>
      </c>
    </row>
    <row r="27921" spans="1:4" ht="15">
      <c r="A27921" t="s">
        <v>12316</v>
      </c>
      <c r="B27921" s="53">
        <v>2021</v>
      </c>
      <c r="C27921" t="s">
        <v>2</v>
      </c>
      <c r="D27921" t="s">
        <v>12350</v>
      </c>
    </row>
    <row r="27922" spans="1:4" ht="15">
      <c r="A27922" t="s">
        <v>12316</v>
      </c>
      <c r="B27922" s="53">
        <v>2020</v>
      </c>
      <c r="C27922" t="s">
        <v>1323</v>
      </c>
      <c r="D27922" t="s">
        <v>12351</v>
      </c>
    </row>
    <row r="27923" spans="1:4" ht="15">
      <c r="A27923" t="s">
        <v>12316</v>
      </c>
      <c r="B27923" s="53">
        <v>2020</v>
      </c>
      <c r="C27923" t="s">
        <v>3797</v>
      </c>
      <c r="D27923" t="s">
        <v>12352</v>
      </c>
    </row>
    <row r="27924" spans="1:4" ht="15">
      <c r="A27924" t="s">
        <v>12316</v>
      </c>
      <c r="B27924" s="53">
        <v>2020</v>
      </c>
      <c r="C27924" t="s">
        <v>3871</v>
      </c>
      <c r="D27924" t="s">
        <v>12353</v>
      </c>
    </row>
    <row r="27925" spans="1:4" ht="15">
      <c r="A27925" t="s">
        <v>12316</v>
      </c>
      <c r="B27925" s="53">
        <v>2020</v>
      </c>
      <c r="C27925" t="s">
        <v>6268</v>
      </c>
      <c r="D27925" t="s">
        <v>12354</v>
      </c>
    </row>
    <row r="27926" spans="1:4" ht="15">
      <c r="A27926" t="s">
        <v>12316</v>
      </c>
      <c r="B27926" s="53">
        <v>2020</v>
      </c>
      <c r="C27926" t="s">
        <v>4030</v>
      </c>
      <c r="D27926" t="s">
        <v>12355</v>
      </c>
    </row>
    <row r="27927" spans="1:4" ht="15">
      <c r="A27927" t="s">
        <v>12316</v>
      </c>
      <c r="B27927" s="53">
        <v>2020</v>
      </c>
      <c r="C27927" t="s">
        <v>4048</v>
      </c>
      <c r="D27927" t="s">
        <v>12356</v>
      </c>
    </row>
    <row r="27928" spans="1:4" ht="15">
      <c r="A27928" t="s">
        <v>12316</v>
      </c>
      <c r="B27928" s="53">
        <v>2020</v>
      </c>
      <c r="C27928" t="s">
        <v>2</v>
      </c>
      <c r="D27928" t="s">
        <v>12357</v>
      </c>
    </row>
    <row r="27929" spans="1:4" ht="15">
      <c r="A27929" t="s">
        <v>12316</v>
      </c>
      <c r="B27929" s="53">
        <v>2020</v>
      </c>
      <c r="C27929" t="s">
        <v>2</v>
      </c>
      <c r="D27929" t="s">
        <v>12358</v>
      </c>
    </row>
    <row r="27930" spans="1:4" ht="15">
      <c r="A27930" t="s">
        <v>12316</v>
      </c>
      <c r="B27930" s="53">
        <v>2020</v>
      </c>
      <c r="C27930" t="s">
        <v>2</v>
      </c>
      <c r="D27930" t="s">
        <v>12359</v>
      </c>
    </row>
    <row r="27931" spans="1:4" ht="15">
      <c r="A27931" t="s">
        <v>12316</v>
      </c>
      <c r="B27931" s="53">
        <v>2019</v>
      </c>
      <c r="C27931" t="s">
        <v>6268</v>
      </c>
      <c r="D27931" t="s">
        <v>12360</v>
      </c>
    </row>
    <row r="27932" spans="1:4" ht="15">
      <c r="A27932" t="s">
        <v>12316</v>
      </c>
      <c r="B27932" s="53">
        <v>2019</v>
      </c>
      <c r="C27932" t="s">
        <v>6268</v>
      </c>
      <c r="D27932" t="s">
        <v>12361</v>
      </c>
    </row>
    <row r="27933" spans="1:4" ht="15">
      <c r="A27933" t="s">
        <v>12316</v>
      </c>
      <c r="B27933" s="53">
        <v>2019</v>
      </c>
      <c r="C27933" t="s">
        <v>4030</v>
      </c>
      <c r="D27933" t="s">
        <v>12362</v>
      </c>
    </row>
    <row r="27934" spans="1:4" ht="15">
      <c r="A27934" t="s">
        <v>12316</v>
      </c>
      <c r="B27934" s="53">
        <v>2019</v>
      </c>
      <c r="C27934" t="s">
        <v>2</v>
      </c>
      <c r="D27934" t="s">
        <v>12360</v>
      </c>
    </row>
    <row r="27935" spans="1:4" ht="15">
      <c r="A27935" t="s">
        <v>12316</v>
      </c>
      <c r="B27935" s="53">
        <v>2018</v>
      </c>
      <c r="C27935" t="s">
        <v>6268</v>
      </c>
      <c r="D27935" t="s">
        <v>12363</v>
      </c>
    </row>
    <row r="27936" spans="1:4" ht="15">
      <c r="A27936" t="s">
        <v>12316</v>
      </c>
      <c r="B27936" s="53">
        <v>2018</v>
      </c>
      <c r="C27936" t="s">
        <v>6268</v>
      </c>
      <c r="D27936" t="s">
        <v>12364</v>
      </c>
    </row>
    <row r="27937" spans="1:4" ht="15">
      <c r="A27937" t="s">
        <v>12316</v>
      </c>
      <c r="B27937" s="53">
        <v>2017</v>
      </c>
      <c r="C27937" t="s">
        <v>616</v>
      </c>
      <c r="D27937" t="s">
        <v>12365</v>
      </c>
    </row>
    <row r="27938" spans="1:4" ht="15">
      <c r="A27938" t="s">
        <v>12316</v>
      </c>
      <c r="B27938" s="53">
        <v>2017</v>
      </c>
      <c r="C27938" t="s">
        <v>6268</v>
      </c>
      <c r="D27938" t="s">
        <v>12366</v>
      </c>
    </row>
    <row r="27939" spans="1:4" ht="15">
      <c r="A27939" t="s">
        <v>12316</v>
      </c>
      <c r="B27939" s="53">
        <v>2017</v>
      </c>
      <c r="C27939" t="s">
        <v>6268</v>
      </c>
      <c r="D27939" t="s">
        <v>12367</v>
      </c>
    </row>
    <row r="27940" spans="1:4" ht="15">
      <c r="A27940" t="s">
        <v>12316</v>
      </c>
      <c r="B27940" s="53">
        <v>2017</v>
      </c>
      <c r="C27940" t="s">
        <v>6268</v>
      </c>
      <c r="D27940" t="s">
        <v>12368</v>
      </c>
    </row>
    <row r="27941" spans="1:4" ht="15">
      <c r="A27941" t="s">
        <v>12316</v>
      </c>
      <c r="B27941" s="53">
        <v>2017</v>
      </c>
      <c r="C27941" t="s">
        <v>2</v>
      </c>
      <c r="D27941" t="s">
        <v>12366</v>
      </c>
    </row>
    <row r="27942" spans="1:4" ht="15">
      <c r="A27942" t="s">
        <v>12316</v>
      </c>
      <c r="B27942" s="53">
        <v>2017</v>
      </c>
      <c r="C27942" t="s">
        <v>2</v>
      </c>
      <c r="D27942" t="s">
        <v>12369</v>
      </c>
    </row>
    <row r="27943" spans="1:4" ht="15">
      <c r="A27943" t="s">
        <v>12316</v>
      </c>
      <c r="B27943" s="53">
        <v>2016</v>
      </c>
      <c r="C27943" t="s">
        <v>616</v>
      </c>
      <c r="D27943" t="s">
        <v>12370</v>
      </c>
    </row>
    <row r="27944" spans="1:4" ht="15">
      <c r="A27944" t="s">
        <v>12316</v>
      </c>
      <c r="B27944" s="53">
        <v>2016</v>
      </c>
      <c r="C27944" t="s">
        <v>616</v>
      </c>
      <c r="D27944" t="s">
        <v>12371</v>
      </c>
    </row>
    <row r="27945" spans="1:4" ht="15">
      <c r="A27945" t="s">
        <v>12316</v>
      </c>
      <c r="B27945" s="53">
        <v>2016</v>
      </c>
      <c r="C27945" t="s">
        <v>4030</v>
      </c>
      <c r="D27945" t="s">
        <v>12372</v>
      </c>
    </row>
    <row r="27946" spans="1:4" ht="15">
      <c r="A27946" t="s">
        <v>12316</v>
      </c>
      <c r="B27946" s="53">
        <v>2016</v>
      </c>
      <c r="C27946" t="s">
        <v>6268</v>
      </c>
      <c r="D27946" t="s">
        <v>12373</v>
      </c>
    </row>
    <row r="27947" spans="1:4" ht="15">
      <c r="A27947" t="s">
        <v>12316</v>
      </c>
      <c r="B27947" s="53">
        <v>2016</v>
      </c>
      <c r="C27947" t="s">
        <v>6268</v>
      </c>
      <c r="D27947" t="s">
        <v>12374</v>
      </c>
    </row>
    <row r="27948" spans="1:4" ht="15">
      <c r="A27948" t="s">
        <v>12316</v>
      </c>
      <c r="B27948" s="53">
        <v>2016</v>
      </c>
      <c r="C27948" t="s">
        <v>6268</v>
      </c>
      <c r="D27948" t="s">
        <v>12375</v>
      </c>
    </row>
    <row r="27949" spans="1:4" ht="15">
      <c r="A27949" t="s">
        <v>12316</v>
      </c>
      <c r="B27949" s="53">
        <v>2015</v>
      </c>
      <c r="C27949" t="s">
        <v>12376</v>
      </c>
      <c r="D27949" t="s">
        <v>12377</v>
      </c>
    </row>
    <row r="27950" spans="1:4" ht="15">
      <c r="A27950" t="s">
        <v>12316</v>
      </c>
      <c r="B27950" s="53">
        <v>2015</v>
      </c>
      <c r="C27950" t="s">
        <v>6268</v>
      </c>
      <c r="D27950" t="s">
        <v>12378</v>
      </c>
    </row>
    <row r="27951" spans="1:4" ht="15">
      <c r="A27951" t="s">
        <v>12316</v>
      </c>
      <c r="B27951" s="53">
        <v>2015</v>
      </c>
      <c r="C27951" t="s">
        <v>6268</v>
      </c>
      <c r="D27951" t="s">
        <v>12379</v>
      </c>
    </row>
    <row r="27952" spans="1:4" ht="15">
      <c r="A27952" t="s">
        <v>12316</v>
      </c>
      <c r="B27952" s="53">
        <v>2015</v>
      </c>
      <c r="C27952" t="s">
        <v>2</v>
      </c>
      <c r="D27952" t="s">
        <v>12380</v>
      </c>
    </row>
    <row r="27953" spans="1:4" ht="15">
      <c r="A27953" t="s">
        <v>12316</v>
      </c>
      <c r="B27953" s="53">
        <v>2014</v>
      </c>
      <c r="C27953" t="s">
        <v>1167</v>
      </c>
      <c r="D27953" t="s">
        <v>12381</v>
      </c>
    </row>
    <row r="27954" spans="1:4" ht="15">
      <c r="A27954" t="s">
        <v>12316</v>
      </c>
      <c r="B27954" s="53">
        <v>2014</v>
      </c>
      <c r="C27954" t="s">
        <v>1167</v>
      </c>
      <c r="D27954" t="s">
        <v>12382</v>
      </c>
    </row>
    <row r="27955" spans="1:4" ht="15">
      <c r="A27955" t="s">
        <v>12316</v>
      </c>
      <c r="B27955" s="53">
        <v>2014</v>
      </c>
      <c r="C27955" t="s">
        <v>1167</v>
      </c>
      <c r="D27955" t="s">
        <v>12383</v>
      </c>
    </row>
    <row r="27956" spans="1:4" ht="15">
      <c r="A27956" t="s">
        <v>12316</v>
      </c>
      <c r="B27956" s="53">
        <v>2014</v>
      </c>
      <c r="C27956" t="s">
        <v>6268</v>
      </c>
      <c r="D27956" t="s">
        <v>12384</v>
      </c>
    </row>
    <row r="27957" spans="1:4" ht="15">
      <c r="A27957" t="s">
        <v>12316</v>
      </c>
      <c r="B27957" s="53">
        <v>2014</v>
      </c>
      <c r="C27957" t="s">
        <v>6268</v>
      </c>
      <c r="D27957" t="s">
        <v>12385</v>
      </c>
    </row>
    <row r="27958" spans="1:4" ht="15">
      <c r="A27958" t="s">
        <v>12316</v>
      </c>
      <c r="B27958" s="53">
        <v>2014</v>
      </c>
      <c r="C27958" t="s">
        <v>6378</v>
      </c>
      <c r="D27958" t="s">
        <v>12386</v>
      </c>
    </row>
    <row r="27959" spans="1:4" ht="15">
      <c r="A27959" t="s">
        <v>12316</v>
      </c>
      <c r="B27959" s="53">
        <v>2014</v>
      </c>
      <c r="C27959" t="s">
        <v>6378</v>
      </c>
      <c r="D27959" t="s">
        <v>12387</v>
      </c>
    </row>
    <row r="27960" spans="1:4" ht="15">
      <c r="A27960" t="s">
        <v>12316</v>
      </c>
      <c r="B27960" s="53">
        <v>2014</v>
      </c>
      <c r="C27960" t="s">
        <v>2</v>
      </c>
      <c r="D27960" t="s">
        <v>12388</v>
      </c>
    </row>
    <row r="27961" spans="1:4" ht="15">
      <c r="A27961" t="s">
        <v>12316</v>
      </c>
      <c r="B27961" s="53">
        <v>2014</v>
      </c>
      <c r="C27961" t="s">
        <v>2</v>
      </c>
      <c r="D27961" t="s">
        <v>12389</v>
      </c>
    </row>
    <row r="27962" spans="1:4" ht="15">
      <c r="A27962" t="s">
        <v>12316</v>
      </c>
      <c r="B27962" s="53">
        <v>2014</v>
      </c>
      <c r="C27962" t="s">
        <v>1737</v>
      </c>
      <c r="D27962" t="s">
        <v>12390</v>
      </c>
    </row>
    <row r="27963" spans="1:4" ht="15">
      <c r="A27963" t="s">
        <v>12316</v>
      </c>
      <c r="B27963" s="53">
        <v>2013</v>
      </c>
      <c r="C27963" t="s">
        <v>4332</v>
      </c>
      <c r="D27963" t="s">
        <v>12391</v>
      </c>
    </row>
    <row r="27964" spans="1:4" ht="15">
      <c r="A27964" t="s">
        <v>12316</v>
      </c>
      <c r="B27964" s="53">
        <v>2013</v>
      </c>
      <c r="C27964" t="s">
        <v>1653</v>
      </c>
      <c r="D27964" t="s">
        <v>12392</v>
      </c>
    </row>
    <row r="27965" spans="1:4" ht="15">
      <c r="A27965" t="s">
        <v>12316</v>
      </c>
      <c r="B27965" s="53">
        <v>2013</v>
      </c>
      <c r="C27965" t="s">
        <v>1167</v>
      </c>
      <c r="D27965" t="s">
        <v>12393</v>
      </c>
    </row>
    <row r="27966" spans="1:4" ht="15">
      <c r="A27966" t="s">
        <v>12316</v>
      </c>
      <c r="B27966" s="53">
        <v>2013</v>
      </c>
      <c r="C27966" t="s">
        <v>1167</v>
      </c>
      <c r="D27966" t="s">
        <v>12394</v>
      </c>
    </row>
    <row r="27967" spans="1:4" ht="15">
      <c r="A27967" t="s">
        <v>12316</v>
      </c>
      <c r="B27967" s="53">
        <v>2013</v>
      </c>
      <c r="C27967" t="s">
        <v>3312</v>
      </c>
      <c r="D27967" t="s">
        <v>12395</v>
      </c>
    </row>
    <row r="27968" spans="1:4" ht="15">
      <c r="A27968" t="s">
        <v>12316</v>
      </c>
      <c r="B27968" s="53">
        <v>2012</v>
      </c>
      <c r="C27968" t="s">
        <v>12396</v>
      </c>
      <c r="D27968" t="s">
        <v>12397</v>
      </c>
    </row>
    <row r="27969" spans="1:4" ht="15">
      <c r="A27969" t="s">
        <v>12316</v>
      </c>
      <c r="B27969" s="53">
        <v>2012</v>
      </c>
      <c r="C27969" t="s">
        <v>1167</v>
      </c>
      <c r="D27969" t="s">
        <v>12398</v>
      </c>
    </row>
    <row r="27970" spans="1:4" ht="15">
      <c r="A27970" t="s">
        <v>12316</v>
      </c>
      <c r="B27970" s="53">
        <v>2012</v>
      </c>
      <c r="C27970" t="s">
        <v>791</v>
      </c>
      <c r="D27970" t="s">
        <v>12399</v>
      </c>
    </row>
    <row r="27971" spans="1:4" ht="15">
      <c r="A27971" t="s">
        <v>12316</v>
      </c>
      <c r="B27971" s="53">
        <v>2011</v>
      </c>
      <c r="C27971" t="s">
        <v>1167</v>
      </c>
      <c r="D27971" t="s">
        <v>12400</v>
      </c>
    </row>
    <row r="27972" spans="1:4" ht="15">
      <c r="A27972" t="s">
        <v>12316</v>
      </c>
      <c r="B27972" s="53">
        <v>2011</v>
      </c>
      <c r="C27972" t="s">
        <v>1167</v>
      </c>
      <c r="D27972" t="s">
        <v>12401</v>
      </c>
    </row>
    <row r="27973" spans="1:4" ht="15">
      <c r="A27973" t="s">
        <v>12316</v>
      </c>
      <c r="B27973" s="53">
        <v>2011</v>
      </c>
      <c r="C27973" t="s">
        <v>26</v>
      </c>
      <c r="D27973" t="s">
        <v>12402</v>
      </c>
    </row>
    <row r="27974" spans="1:4" ht="15">
      <c r="A27974" t="s">
        <v>12316</v>
      </c>
      <c r="B27974" s="53">
        <v>2010</v>
      </c>
      <c r="C27974" t="s">
        <v>1318</v>
      </c>
      <c r="D27974" t="s">
        <v>12403</v>
      </c>
    </row>
    <row r="27975" spans="1:4" ht="15">
      <c r="A27975" t="s">
        <v>12316</v>
      </c>
      <c r="B27975" s="53">
        <v>2010</v>
      </c>
      <c r="C27975" t="s">
        <v>1228</v>
      </c>
      <c r="D27975" t="s">
        <v>12404</v>
      </c>
    </row>
    <row r="27976" spans="1:4" ht="15">
      <c r="A27976" t="s">
        <v>12316</v>
      </c>
      <c r="B27976" s="53">
        <v>2009</v>
      </c>
      <c r="C27976" t="s">
        <v>26</v>
      </c>
      <c r="D27976" t="s">
        <v>12405</v>
      </c>
    </row>
    <row r="27977" spans="1:4" ht="15">
      <c r="A27977" t="s">
        <v>12316</v>
      </c>
      <c r="B27977" s="53">
        <v>2008</v>
      </c>
      <c r="C27977" t="s">
        <v>26</v>
      </c>
      <c r="D27977" t="s">
        <v>12406</v>
      </c>
    </row>
    <row r="27978" spans="1:4" ht="15">
      <c r="A27978" t="s">
        <v>12316</v>
      </c>
      <c r="B27978" s="53">
        <v>2008</v>
      </c>
      <c r="C27978" t="s">
        <v>12407</v>
      </c>
      <c r="D27978" t="s">
        <v>12408</v>
      </c>
    </row>
    <row r="27979" spans="1:4" ht="15">
      <c r="A27979" t="s">
        <v>12316</v>
      </c>
      <c r="B27979" s="53">
        <v>2007</v>
      </c>
      <c r="C27979" t="s">
        <v>12409</v>
      </c>
      <c r="D27979" t="s">
        <v>12410</v>
      </c>
    </row>
    <row r="27980" spans="1:4" ht="15">
      <c r="A27980" t="s">
        <v>12316</v>
      </c>
      <c r="B27980" s="53">
        <v>2006</v>
      </c>
      <c r="C27980" t="s">
        <v>883</v>
      </c>
      <c r="D27980" t="s">
        <v>12411</v>
      </c>
    </row>
    <row r="27981" spans="1:4" ht="15">
      <c r="A27981" t="s">
        <v>12316</v>
      </c>
      <c r="B27981" s="53">
        <v>2006</v>
      </c>
      <c r="C27981" t="s">
        <v>11163</v>
      </c>
      <c r="D27981" t="s">
        <v>12412</v>
      </c>
    </row>
    <row r="27982" spans="1:4" ht="15">
      <c r="A27982" t="s">
        <v>12316</v>
      </c>
      <c r="B27982" s="53">
        <v>2006</v>
      </c>
      <c r="C27982" t="s">
        <v>1172</v>
      </c>
      <c r="D27982" t="s">
        <v>12413</v>
      </c>
    </row>
    <row r="27983" spans="1:4" ht="15">
      <c r="A27983" t="s">
        <v>12316</v>
      </c>
      <c r="B27983" s="53">
        <v>2005</v>
      </c>
      <c r="C27983" t="s">
        <v>8044</v>
      </c>
      <c r="D27983" t="s">
        <v>12414</v>
      </c>
    </row>
    <row r="27984" spans="1:4" ht="15">
      <c r="A27984" t="s">
        <v>12316</v>
      </c>
      <c r="B27984" s="53">
        <v>2005</v>
      </c>
      <c r="C27984" t="s">
        <v>12415</v>
      </c>
      <c r="D27984" t="s">
        <v>12416</v>
      </c>
    </row>
    <row r="27985" spans="1:4" ht="15">
      <c r="A27985" t="s">
        <v>12316</v>
      </c>
      <c r="B27985" s="53">
        <v>2004</v>
      </c>
      <c r="C27985" t="s">
        <v>10</v>
      </c>
      <c r="D27985" t="s">
        <v>12417</v>
      </c>
    </row>
    <row r="27986" spans="1:4" ht="15">
      <c r="A27986" t="s">
        <v>12316</v>
      </c>
      <c r="B27986" s="53">
        <v>2003</v>
      </c>
      <c r="C27986" t="s">
        <v>12418</v>
      </c>
      <c r="D27986" t="s">
        <v>12419</v>
      </c>
    </row>
    <row r="27987" spans="1:4" ht="15">
      <c r="A27987" t="s">
        <v>12316</v>
      </c>
      <c r="B27987" s="53">
        <v>2003</v>
      </c>
      <c r="C27987" t="s">
        <v>9167</v>
      </c>
      <c r="D27987" t="s">
        <v>12420</v>
      </c>
    </row>
    <row r="27988" spans="1:4" ht="15">
      <c r="A27988" t="s">
        <v>12316</v>
      </c>
      <c r="B27988" s="53">
        <v>2002</v>
      </c>
      <c r="C27988" t="s">
        <v>10245</v>
      </c>
      <c r="D27988" t="s">
        <v>12421</v>
      </c>
    </row>
    <row r="27989" spans="1:4" ht="15">
      <c r="A27989" t="s">
        <v>12316</v>
      </c>
      <c r="B27989" s="53">
        <v>2002</v>
      </c>
      <c r="C27989" t="s">
        <v>645</v>
      </c>
      <c r="D27989" t="s">
        <v>12422</v>
      </c>
    </row>
    <row r="27990" spans="1:4" ht="15">
      <c r="A27990" t="s">
        <v>12316</v>
      </c>
      <c r="B27990" s="53">
        <v>2001</v>
      </c>
      <c r="C27990" t="s">
        <v>8044</v>
      </c>
      <c r="D27990" t="s">
        <v>12423</v>
      </c>
    </row>
    <row r="27991" spans="1:4" ht="15">
      <c r="A27991" t="s">
        <v>5174</v>
      </c>
      <c r="B27991" s="53">
        <v>2023</v>
      </c>
      <c r="C27991" t="s">
        <v>45</v>
      </c>
      <c r="D27991" t="s">
        <v>1765</v>
      </c>
    </row>
    <row r="27992" spans="1:4" ht="15">
      <c r="A27992" t="s">
        <v>5174</v>
      </c>
      <c r="B27992" s="53">
        <v>2023</v>
      </c>
      <c r="C27992" t="s">
        <v>324</v>
      </c>
      <c r="D27992" t="s">
        <v>27663</v>
      </c>
    </row>
    <row r="27993" spans="1:4" ht="15">
      <c r="A27993" t="s">
        <v>5174</v>
      </c>
      <c r="B27993" s="53">
        <v>2023</v>
      </c>
      <c r="C27993" t="s">
        <v>21532</v>
      </c>
      <c r="D27993" t="s">
        <v>21533</v>
      </c>
    </row>
    <row r="27994" spans="1:4" ht="15">
      <c r="A27994" t="s">
        <v>5174</v>
      </c>
      <c r="B27994" s="53">
        <v>2023</v>
      </c>
      <c r="C27994" t="s">
        <v>2</v>
      </c>
      <c r="D27994" t="s">
        <v>1824</v>
      </c>
    </row>
    <row r="27995" spans="1:4" ht="15">
      <c r="A27995" t="s">
        <v>5174</v>
      </c>
      <c r="B27995" s="53">
        <v>2023</v>
      </c>
      <c r="C27995" t="s">
        <v>2</v>
      </c>
      <c r="D27995" t="s">
        <v>27664</v>
      </c>
    </row>
    <row r="27996" spans="1:4" ht="15">
      <c r="A27996" t="s">
        <v>5174</v>
      </c>
      <c r="B27996" s="53">
        <v>2022</v>
      </c>
      <c r="C27996" t="s">
        <v>25817</v>
      </c>
      <c r="D27996" t="s">
        <v>27665</v>
      </c>
    </row>
    <row r="27997" spans="1:4" ht="15">
      <c r="A27997" t="s">
        <v>5174</v>
      </c>
      <c r="B27997" s="53">
        <v>2022</v>
      </c>
      <c r="C27997" t="s">
        <v>1365</v>
      </c>
      <c r="D27997" t="s">
        <v>1878</v>
      </c>
    </row>
    <row r="27998" spans="1:4" ht="15">
      <c r="A27998" t="s">
        <v>5174</v>
      </c>
      <c r="B27998" s="53">
        <v>2022</v>
      </c>
      <c r="C27998" t="s">
        <v>324</v>
      </c>
      <c r="D27998" t="s">
        <v>27666</v>
      </c>
    </row>
    <row r="27999" spans="1:4" ht="15">
      <c r="A27999" t="s">
        <v>5174</v>
      </c>
      <c r="B27999" s="53">
        <v>2022</v>
      </c>
      <c r="C27999" t="s">
        <v>154</v>
      </c>
      <c r="D27999" t="s">
        <v>27667</v>
      </c>
    </row>
    <row r="28000" spans="1:4" ht="15">
      <c r="A28000" t="s">
        <v>5174</v>
      </c>
      <c r="B28000" s="53">
        <v>2022</v>
      </c>
      <c r="C28000" t="s">
        <v>154</v>
      </c>
      <c r="D28000" t="s">
        <v>27668</v>
      </c>
    </row>
    <row r="28001" spans="1:4" ht="15">
      <c r="A28001" t="s">
        <v>5174</v>
      </c>
      <c r="B28001" s="53">
        <v>2022</v>
      </c>
      <c r="C28001" t="s">
        <v>27669</v>
      </c>
      <c r="D28001" t="s">
        <v>27670</v>
      </c>
    </row>
    <row r="28002" spans="1:4" ht="15">
      <c r="A28002" t="s">
        <v>5174</v>
      </c>
      <c r="B28002" s="53">
        <v>2022</v>
      </c>
      <c r="C28002" t="s">
        <v>1726</v>
      </c>
      <c r="D28002" t="s">
        <v>27671</v>
      </c>
    </row>
    <row r="28003" spans="1:4" ht="15">
      <c r="A28003" t="s">
        <v>5174</v>
      </c>
      <c r="B28003" s="53">
        <v>2022</v>
      </c>
      <c r="C28003" t="s">
        <v>27672</v>
      </c>
      <c r="D28003" t="s">
        <v>27673</v>
      </c>
    </row>
    <row r="28004" spans="1:4" ht="15">
      <c r="A28004" t="s">
        <v>5174</v>
      </c>
      <c r="B28004" s="53">
        <v>2021</v>
      </c>
      <c r="C28004" t="s">
        <v>27674</v>
      </c>
      <c r="D28004" t="s">
        <v>27675</v>
      </c>
    </row>
    <row r="28005" spans="1:4" ht="15">
      <c r="A28005" t="s">
        <v>5174</v>
      </c>
      <c r="B28005" s="53">
        <v>2021</v>
      </c>
      <c r="C28005" t="s">
        <v>1730</v>
      </c>
      <c r="D28005" t="s">
        <v>27676</v>
      </c>
    </row>
    <row r="28006" spans="1:4" ht="15">
      <c r="A28006" t="s">
        <v>5174</v>
      </c>
      <c r="B28006" s="53">
        <v>2021</v>
      </c>
      <c r="C28006" t="s">
        <v>1304</v>
      </c>
      <c r="D28006" t="s">
        <v>27677</v>
      </c>
    </row>
    <row r="28007" spans="1:4" ht="15">
      <c r="A28007" t="s">
        <v>5174</v>
      </c>
      <c r="B28007" s="53">
        <v>2021</v>
      </c>
      <c r="C28007" t="s">
        <v>970</v>
      </c>
      <c r="D28007" t="s">
        <v>27678</v>
      </c>
    </row>
    <row r="28008" spans="1:4" ht="15">
      <c r="A28008" t="s">
        <v>5174</v>
      </c>
      <c r="B28008" s="53">
        <v>2021</v>
      </c>
      <c r="C28008" t="s">
        <v>915</v>
      </c>
      <c r="D28008" t="s">
        <v>27679</v>
      </c>
    </row>
    <row r="28009" spans="1:4" ht="15">
      <c r="A28009" t="s">
        <v>5174</v>
      </c>
      <c r="B28009" s="53">
        <v>2021</v>
      </c>
      <c r="C28009" t="s">
        <v>1732</v>
      </c>
      <c r="D28009" t="s">
        <v>27680</v>
      </c>
    </row>
    <row r="28010" spans="1:4" ht="15">
      <c r="A28010" t="s">
        <v>5174</v>
      </c>
      <c r="B28010" s="53">
        <v>2021</v>
      </c>
      <c r="C28010" t="s">
        <v>27669</v>
      </c>
      <c r="D28010" t="s">
        <v>27681</v>
      </c>
    </row>
    <row r="28011" spans="1:4" ht="15">
      <c r="A28011" t="s">
        <v>5174</v>
      </c>
      <c r="B28011" s="53">
        <v>2021</v>
      </c>
      <c r="C28011" t="s">
        <v>16580</v>
      </c>
      <c r="D28011" t="s">
        <v>27682</v>
      </c>
    </row>
    <row r="28012" spans="1:4" ht="15">
      <c r="A28012" t="s">
        <v>5174</v>
      </c>
      <c r="B28012" s="53">
        <v>2021</v>
      </c>
      <c r="C28012" t="s">
        <v>661</v>
      </c>
      <c r="D28012" t="s">
        <v>7888</v>
      </c>
    </row>
    <row r="28013" spans="1:4" ht="15">
      <c r="A28013" t="s">
        <v>5174</v>
      </c>
      <c r="B28013" s="53">
        <v>2021</v>
      </c>
      <c r="C28013" t="s">
        <v>27683</v>
      </c>
      <c r="D28013" t="s">
        <v>27684</v>
      </c>
    </row>
    <row r="28014" spans="1:4" ht="15">
      <c r="A28014" t="s">
        <v>5174</v>
      </c>
      <c r="B28014" s="53">
        <v>2021</v>
      </c>
      <c r="C28014" t="s">
        <v>27685</v>
      </c>
      <c r="D28014" t="s">
        <v>27686</v>
      </c>
    </row>
    <row r="28015" spans="1:4" ht="15">
      <c r="A28015" t="s">
        <v>5174</v>
      </c>
      <c r="B28015" s="53">
        <v>2021</v>
      </c>
      <c r="C28015" t="s">
        <v>17959</v>
      </c>
      <c r="D28015" t="s">
        <v>27687</v>
      </c>
    </row>
    <row r="28016" spans="1:4" ht="15">
      <c r="A28016" t="s">
        <v>5174</v>
      </c>
      <c r="B28016" s="53">
        <v>2021</v>
      </c>
      <c r="C28016" t="s">
        <v>72</v>
      </c>
      <c r="D28016" t="s">
        <v>27688</v>
      </c>
    </row>
    <row r="28017" spans="1:4" ht="15">
      <c r="A28017" t="s">
        <v>5174</v>
      </c>
      <c r="B28017" s="53">
        <v>2021</v>
      </c>
      <c r="C28017" t="s">
        <v>2</v>
      </c>
      <c r="D28017" t="s">
        <v>27689</v>
      </c>
    </row>
    <row r="28018" spans="1:4" ht="15">
      <c r="A28018" t="s">
        <v>5174</v>
      </c>
      <c r="B28018" s="53">
        <v>2021</v>
      </c>
      <c r="C28018" t="s">
        <v>2</v>
      </c>
      <c r="D28018" t="s">
        <v>27686</v>
      </c>
    </row>
    <row r="28019" spans="1:4" ht="15">
      <c r="A28019" t="s">
        <v>5174</v>
      </c>
      <c r="B28019" s="53">
        <v>2021</v>
      </c>
      <c r="C28019" t="s">
        <v>2</v>
      </c>
      <c r="D28019" t="s">
        <v>27690</v>
      </c>
    </row>
    <row r="28020" spans="1:4" ht="15">
      <c r="A28020" t="s">
        <v>5174</v>
      </c>
      <c r="B28020" s="53">
        <v>2020</v>
      </c>
      <c r="C28020" t="s">
        <v>27691</v>
      </c>
      <c r="D28020" t="s">
        <v>27689</v>
      </c>
    </row>
    <row r="28021" spans="1:4" ht="15">
      <c r="A28021" t="s">
        <v>5174</v>
      </c>
      <c r="B28021" s="53">
        <v>2020</v>
      </c>
      <c r="C28021" t="s">
        <v>324</v>
      </c>
      <c r="D28021" t="s">
        <v>27692</v>
      </c>
    </row>
    <row r="28022" spans="1:4" ht="15">
      <c r="A28022" t="s">
        <v>5174</v>
      </c>
      <c r="B28022" s="53">
        <v>2020</v>
      </c>
      <c r="C28022" t="s">
        <v>154</v>
      </c>
      <c r="D28022" t="s">
        <v>27693</v>
      </c>
    </row>
    <row r="28023" spans="1:4" ht="15">
      <c r="A28023" t="s">
        <v>5174</v>
      </c>
      <c r="B28023" s="53">
        <v>2020</v>
      </c>
      <c r="C28023" t="s">
        <v>27694</v>
      </c>
      <c r="D28023" t="s">
        <v>27695</v>
      </c>
    </row>
    <row r="28024" spans="1:4" ht="15">
      <c r="A28024" t="s">
        <v>5174</v>
      </c>
      <c r="B28024" s="53">
        <v>2020</v>
      </c>
      <c r="C28024" t="s">
        <v>631</v>
      </c>
      <c r="D28024" t="s">
        <v>27696</v>
      </c>
    </row>
    <row r="28025" spans="1:4" ht="15">
      <c r="A28025" t="s">
        <v>5174</v>
      </c>
      <c r="B28025" s="53">
        <v>2020</v>
      </c>
      <c r="C28025" t="s">
        <v>661</v>
      </c>
      <c r="D28025" t="s">
        <v>27564</v>
      </c>
    </row>
    <row r="28026" spans="1:4" ht="15">
      <c r="A28026" t="s">
        <v>5174</v>
      </c>
      <c r="B28026" s="53">
        <v>2020</v>
      </c>
      <c r="C28026" t="s">
        <v>17325</v>
      </c>
      <c r="D28026" t="s">
        <v>27697</v>
      </c>
    </row>
    <row r="28027" spans="1:4" ht="15">
      <c r="A28027" t="s">
        <v>5174</v>
      </c>
      <c r="B28027" s="53">
        <v>2020</v>
      </c>
      <c r="C28027" t="s">
        <v>27698</v>
      </c>
      <c r="D28027" t="s">
        <v>27699</v>
      </c>
    </row>
    <row r="28028" spans="1:4" ht="15">
      <c r="A28028" t="s">
        <v>5174</v>
      </c>
      <c r="B28028" s="53">
        <v>2020</v>
      </c>
      <c r="C28028" t="s">
        <v>2</v>
      </c>
      <c r="D28028" t="s">
        <v>27564</v>
      </c>
    </row>
    <row r="28029" spans="1:4" ht="15">
      <c r="A28029" t="s">
        <v>5174</v>
      </c>
      <c r="B28029" s="53">
        <v>2020</v>
      </c>
      <c r="C28029" t="s">
        <v>2</v>
      </c>
      <c r="D28029" t="s">
        <v>27692</v>
      </c>
    </row>
    <row r="28030" spans="1:4" ht="15">
      <c r="A28030" t="s">
        <v>5174</v>
      </c>
      <c r="B28030" s="53">
        <v>2020</v>
      </c>
      <c r="C28030" t="s">
        <v>2</v>
      </c>
      <c r="D28030" t="s">
        <v>2118</v>
      </c>
    </row>
    <row r="28031" spans="1:4" ht="15">
      <c r="A28031" t="s">
        <v>5174</v>
      </c>
      <c r="B28031" s="53">
        <v>2019</v>
      </c>
      <c r="C28031" t="s">
        <v>8027</v>
      </c>
      <c r="D28031" t="s">
        <v>27700</v>
      </c>
    </row>
    <row r="28032" spans="1:4" ht="15">
      <c r="A28032" t="s">
        <v>5174</v>
      </c>
      <c r="B28032" s="53">
        <v>2019</v>
      </c>
      <c r="C28032" t="s">
        <v>8027</v>
      </c>
      <c r="D28032" t="s">
        <v>27701</v>
      </c>
    </row>
    <row r="28033" spans="1:4" ht="15">
      <c r="A28033" t="s">
        <v>5174</v>
      </c>
      <c r="B28033" s="53">
        <v>2019</v>
      </c>
      <c r="C28033" t="s">
        <v>4965</v>
      </c>
      <c r="D28033" t="s">
        <v>27702</v>
      </c>
    </row>
    <row r="28034" spans="1:4" ht="15">
      <c r="A28034" t="s">
        <v>5174</v>
      </c>
      <c r="B28034" s="53">
        <v>2019</v>
      </c>
      <c r="C28034" t="s">
        <v>915</v>
      </c>
      <c r="D28034" t="s">
        <v>27703</v>
      </c>
    </row>
    <row r="28035" spans="1:4" ht="15">
      <c r="A28035" t="s">
        <v>5174</v>
      </c>
      <c r="B28035" s="53">
        <v>2019</v>
      </c>
      <c r="C28035" t="s">
        <v>8304</v>
      </c>
      <c r="D28035" t="s">
        <v>27704</v>
      </c>
    </row>
    <row r="28036" spans="1:4" ht="15">
      <c r="A28036" t="s">
        <v>5174</v>
      </c>
      <c r="B28036" s="53">
        <v>2019</v>
      </c>
      <c r="C28036" t="s">
        <v>25348</v>
      </c>
      <c r="D28036" t="s">
        <v>27705</v>
      </c>
    </row>
    <row r="28037" spans="1:4" ht="15">
      <c r="A28037" t="s">
        <v>5174</v>
      </c>
      <c r="B28037" s="53">
        <v>2019</v>
      </c>
      <c r="C28037" t="s">
        <v>661</v>
      </c>
      <c r="D28037" t="s">
        <v>3893</v>
      </c>
    </row>
    <row r="28038" spans="1:4" ht="15">
      <c r="A28038" t="s">
        <v>5174</v>
      </c>
      <c r="B28038" s="53">
        <v>2018</v>
      </c>
      <c r="C28038" t="s">
        <v>1305</v>
      </c>
      <c r="D28038" t="s">
        <v>27706</v>
      </c>
    </row>
    <row r="28039" spans="1:4" ht="15">
      <c r="A28039" t="s">
        <v>5174</v>
      </c>
      <c r="B28039" s="53">
        <v>2017</v>
      </c>
      <c r="C28039" t="s">
        <v>143</v>
      </c>
      <c r="D28039" t="s">
        <v>3970</v>
      </c>
    </row>
    <row r="28040" spans="1:4" ht="15">
      <c r="A28040" t="s">
        <v>5174</v>
      </c>
      <c r="B28040" s="53">
        <v>2017</v>
      </c>
      <c r="C28040" t="s">
        <v>3940</v>
      </c>
      <c r="D28040" t="s">
        <v>27707</v>
      </c>
    </row>
    <row r="28041" spans="1:4" ht="15">
      <c r="A28041" t="s">
        <v>5174</v>
      </c>
      <c r="B28041" s="53">
        <v>2017</v>
      </c>
      <c r="C28041" t="s">
        <v>902</v>
      </c>
      <c r="D28041" t="s">
        <v>4001</v>
      </c>
    </row>
    <row r="28042" spans="1:4" ht="15">
      <c r="A28042" t="s">
        <v>5174</v>
      </c>
      <c r="B28042" s="53">
        <v>2016</v>
      </c>
      <c r="C28042" t="s">
        <v>4856</v>
      </c>
      <c r="D28042" t="s">
        <v>27708</v>
      </c>
    </row>
    <row r="28043" spans="1:4" ht="15">
      <c r="A28043" t="s">
        <v>5174</v>
      </c>
      <c r="B28043" s="53">
        <v>2016</v>
      </c>
      <c r="C28043" t="s">
        <v>1168</v>
      </c>
      <c r="D28043" t="s">
        <v>27709</v>
      </c>
    </row>
    <row r="28044" spans="1:4" ht="15">
      <c r="A28044" t="s">
        <v>5174</v>
      </c>
      <c r="B28044" s="53">
        <v>2016</v>
      </c>
      <c r="C28044" t="s">
        <v>27710</v>
      </c>
      <c r="D28044" t="s">
        <v>27711</v>
      </c>
    </row>
    <row r="28045" spans="1:4" ht="15">
      <c r="A28045" t="s">
        <v>5174</v>
      </c>
      <c r="B28045" s="53">
        <v>2016</v>
      </c>
      <c r="C28045" t="s">
        <v>4301</v>
      </c>
      <c r="D28045" t="s">
        <v>27712</v>
      </c>
    </row>
    <row r="28046" spans="1:4" ht="15">
      <c r="A28046" t="s">
        <v>5174</v>
      </c>
      <c r="B28046" s="53">
        <v>2016</v>
      </c>
      <c r="C28046" t="s">
        <v>27713</v>
      </c>
      <c r="D28046" t="s">
        <v>27714</v>
      </c>
    </row>
    <row r="28047" spans="1:4" ht="15">
      <c r="A28047" t="s">
        <v>5174</v>
      </c>
      <c r="B28047" s="53">
        <v>2016</v>
      </c>
      <c r="C28047" t="s">
        <v>15666</v>
      </c>
      <c r="D28047" t="s">
        <v>5170</v>
      </c>
    </row>
    <row r="28048" spans="1:4" ht="15">
      <c r="A28048" t="s">
        <v>5174</v>
      </c>
      <c r="B28048" s="53">
        <v>2016</v>
      </c>
      <c r="C28048" t="s">
        <v>4080</v>
      </c>
      <c r="D28048" t="s">
        <v>27715</v>
      </c>
    </row>
    <row r="28049" spans="1:4" ht="15">
      <c r="A28049" t="s">
        <v>5174</v>
      </c>
      <c r="B28049" s="53">
        <v>2016</v>
      </c>
      <c r="C28049" t="s">
        <v>1309</v>
      </c>
      <c r="D28049" t="s">
        <v>27716</v>
      </c>
    </row>
    <row r="28050" spans="1:4" ht="15">
      <c r="A28050" t="s">
        <v>5174</v>
      </c>
      <c r="B28050" s="53">
        <v>2016</v>
      </c>
      <c r="C28050" t="s">
        <v>21826</v>
      </c>
      <c r="D28050" t="s">
        <v>27717</v>
      </c>
    </row>
    <row r="28051" spans="1:4" ht="15">
      <c r="A28051" t="s">
        <v>5174</v>
      </c>
      <c r="B28051" s="53">
        <v>2016</v>
      </c>
      <c r="C28051" t="s">
        <v>27718</v>
      </c>
      <c r="D28051" t="s">
        <v>27719</v>
      </c>
    </row>
    <row r="28052" spans="1:4" ht="15">
      <c r="A28052" t="s">
        <v>5174</v>
      </c>
      <c r="B28052" s="53">
        <v>2016</v>
      </c>
      <c r="C28052" t="s">
        <v>15666</v>
      </c>
      <c r="D28052" t="s">
        <v>27720</v>
      </c>
    </row>
    <row r="28053" spans="1:4" ht="15">
      <c r="A28053" t="s">
        <v>5174</v>
      </c>
      <c r="B28053" s="53">
        <v>2015</v>
      </c>
      <c r="C28053" t="s">
        <v>1168</v>
      </c>
      <c r="D28053" t="s">
        <v>27721</v>
      </c>
    </row>
    <row r="28054" spans="1:4" ht="15">
      <c r="A28054" t="s">
        <v>5174</v>
      </c>
      <c r="B28054" s="53">
        <v>2015</v>
      </c>
      <c r="C28054" t="s">
        <v>4924</v>
      </c>
      <c r="D28054" t="s">
        <v>8004</v>
      </c>
    </row>
    <row r="28055" spans="1:4" ht="15">
      <c r="A28055" t="s">
        <v>5174</v>
      </c>
      <c r="B28055" s="53">
        <v>2015</v>
      </c>
      <c r="C28055" t="s">
        <v>4924</v>
      </c>
      <c r="D28055" t="s">
        <v>8005</v>
      </c>
    </row>
    <row r="28056" spans="1:4" ht="15">
      <c r="A28056" t="s">
        <v>5174</v>
      </c>
      <c r="B28056" s="53">
        <v>2015</v>
      </c>
      <c r="C28056" t="s">
        <v>3940</v>
      </c>
      <c r="D28056" t="s">
        <v>27722</v>
      </c>
    </row>
    <row r="28057" spans="1:4" ht="15">
      <c r="A28057" t="s">
        <v>5174</v>
      </c>
      <c r="B28057" s="53">
        <v>2015</v>
      </c>
      <c r="C28057" t="s">
        <v>1732</v>
      </c>
      <c r="D28057" t="s">
        <v>27723</v>
      </c>
    </row>
    <row r="28058" spans="1:4" ht="15">
      <c r="A28058" t="s">
        <v>5174</v>
      </c>
      <c r="B28058" s="53">
        <v>2015</v>
      </c>
      <c r="C28058" t="s">
        <v>1311</v>
      </c>
      <c r="D28058" t="s">
        <v>27724</v>
      </c>
    </row>
    <row r="28059" spans="1:4" ht="15">
      <c r="A28059" t="s">
        <v>5174</v>
      </c>
      <c r="B28059" s="53">
        <v>2015</v>
      </c>
      <c r="C28059" t="s">
        <v>23012</v>
      </c>
      <c r="D28059" t="s">
        <v>27725</v>
      </c>
    </row>
    <row r="28060" spans="1:4" ht="15">
      <c r="A28060" t="s">
        <v>5174</v>
      </c>
      <c r="B28060" s="53">
        <v>2015</v>
      </c>
      <c r="C28060" t="s">
        <v>27726</v>
      </c>
      <c r="D28060" t="s">
        <v>27727</v>
      </c>
    </row>
    <row r="28061" spans="1:4" ht="15">
      <c r="A28061" t="s">
        <v>5174</v>
      </c>
      <c r="B28061" s="53">
        <v>2015</v>
      </c>
      <c r="C28061" t="s">
        <v>4005</v>
      </c>
      <c r="D28061" t="s">
        <v>27728</v>
      </c>
    </row>
    <row r="28062" spans="1:4" ht="15">
      <c r="A28062" t="s">
        <v>5174</v>
      </c>
      <c r="B28062" s="53">
        <v>2014</v>
      </c>
      <c r="C28062" t="s">
        <v>4483</v>
      </c>
      <c r="D28062" t="s">
        <v>27729</v>
      </c>
    </row>
    <row r="28063" spans="1:4" ht="15">
      <c r="A28063" t="s">
        <v>5174</v>
      </c>
      <c r="B28063" s="53">
        <v>2014</v>
      </c>
      <c r="C28063" t="s">
        <v>8025</v>
      </c>
      <c r="D28063" t="s">
        <v>8026</v>
      </c>
    </row>
    <row r="28064" spans="1:4" ht="15">
      <c r="A28064" t="s">
        <v>5174</v>
      </c>
      <c r="B28064" s="53">
        <v>2014</v>
      </c>
      <c r="C28064" t="s">
        <v>8027</v>
      </c>
      <c r="D28064" t="s">
        <v>8028</v>
      </c>
    </row>
    <row r="28065" spans="1:4" ht="15">
      <c r="A28065" t="s">
        <v>5174</v>
      </c>
      <c r="B28065" s="53">
        <v>2014</v>
      </c>
      <c r="C28065" t="s">
        <v>4301</v>
      </c>
      <c r="D28065" t="s">
        <v>8029</v>
      </c>
    </row>
    <row r="28066" spans="1:4" ht="15">
      <c r="A28066" t="s">
        <v>5174</v>
      </c>
      <c r="B28066" s="53">
        <v>2014</v>
      </c>
      <c r="C28066" t="s">
        <v>17325</v>
      </c>
      <c r="D28066" t="s">
        <v>27730</v>
      </c>
    </row>
    <row r="28067" spans="1:4" ht="15">
      <c r="A28067" t="s">
        <v>5174</v>
      </c>
      <c r="B28067" s="53">
        <v>2014</v>
      </c>
      <c r="C28067" t="s">
        <v>1309</v>
      </c>
      <c r="D28067" t="s">
        <v>27731</v>
      </c>
    </row>
    <row r="28068" spans="1:4" ht="15">
      <c r="A28068" t="s">
        <v>5174</v>
      </c>
      <c r="B28068" s="53">
        <v>2014</v>
      </c>
      <c r="C28068" t="s">
        <v>1309</v>
      </c>
      <c r="D28068" t="s">
        <v>27732</v>
      </c>
    </row>
    <row r="28069" spans="1:4" ht="15">
      <c r="A28069" t="s">
        <v>5174</v>
      </c>
      <c r="B28069" s="53">
        <v>2014</v>
      </c>
      <c r="C28069" t="s">
        <v>4556</v>
      </c>
      <c r="D28069" t="s">
        <v>27733</v>
      </c>
    </row>
    <row r="28070" spans="1:4" ht="15">
      <c r="A28070" t="s">
        <v>5174</v>
      </c>
      <c r="B28070" s="53">
        <v>2014</v>
      </c>
      <c r="C28070" t="s">
        <v>8025</v>
      </c>
      <c r="D28070" t="s">
        <v>27734</v>
      </c>
    </row>
    <row r="28071" spans="1:4" ht="15">
      <c r="A28071" t="s">
        <v>5174</v>
      </c>
      <c r="B28071" s="53">
        <v>2014</v>
      </c>
      <c r="C28071" t="s">
        <v>2</v>
      </c>
      <c r="D28071" t="s">
        <v>8042</v>
      </c>
    </row>
    <row r="28072" spans="1:4" ht="15">
      <c r="A28072" t="s">
        <v>5174</v>
      </c>
      <c r="B28072" s="53">
        <v>2014</v>
      </c>
      <c r="C28072" t="s">
        <v>2</v>
      </c>
      <c r="D28072" t="s">
        <v>8043</v>
      </c>
    </row>
    <row r="28073" spans="1:4" ht="15">
      <c r="A28073" t="s">
        <v>5174</v>
      </c>
      <c r="B28073" s="53">
        <v>2013</v>
      </c>
      <c r="C28073" t="s">
        <v>984</v>
      </c>
      <c r="D28073" t="s">
        <v>27735</v>
      </c>
    </row>
    <row r="28074" spans="1:4" ht="15">
      <c r="A28074" t="s">
        <v>5174</v>
      </c>
      <c r="B28074" s="53">
        <v>2013</v>
      </c>
      <c r="C28074" t="s">
        <v>8027</v>
      </c>
      <c r="D28074" t="s">
        <v>27736</v>
      </c>
    </row>
    <row r="28075" spans="1:4" ht="15">
      <c r="A28075" t="s">
        <v>5174</v>
      </c>
      <c r="B28075" s="53">
        <v>2013</v>
      </c>
      <c r="C28075" t="s">
        <v>4301</v>
      </c>
      <c r="D28075" t="s">
        <v>8046</v>
      </c>
    </row>
    <row r="28076" spans="1:4" ht="15">
      <c r="A28076" t="s">
        <v>5174</v>
      </c>
      <c r="B28076" s="53">
        <v>2013</v>
      </c>
      <c r="C28076" t="s">
        <v>1732</v>
      </c>
      <c r="D28076" t="s">
        <v>27737</v>
      </c>
    </row>
    <row r="28077" spans="1:4" ht="15">
      <c r="A28077" t="s">
        <v>5174</v>
      </c>
      <c r="B28077" s="53">
        <v>2013</v>
      </c>
      <c r="C28077" t="s">
        <v>1732</v>
      </c>
      <c r="D28077" t="s">
        <v>27738</v>
      </c>
    </row>
    <row r="28078" spans="1:4" ht="15">
      <c r="A28078" t="s">
        <v>5174</v>
      </c>
      <c r="B28078" s="53">
        <v>2013</v>
      </c>
      <c r="C28078" t="s">
        <v>625</v>
      </c>
      <c r="D28078" t="s">
        <v>27739</v>
      </c>
    </row>
    <row r="28079" spans="1:4" ht="15">
      <c r="A28079" t="s">
        <v>5174</v>
      </c>
      <c r="B28079" s="53">
        <v>2013</v>
      </c>
      <c r="C28079" t="s">
        <v>15666</v>
      </c>
      <c r="D28079" t="s">
        <v>27740</v>
      </c>
    </row>
    <row r="28080" spans="1:4" ht="15">
      <c r="A28080" t="s">
        <v>5174</v>
      </c>
      <c r="B28080" s="53">
        <v>2013</v>
      </c>
      <c r="C28080" t="s">
        <v>15666</v>
      </c>
      <c r="D28080" t="s">
        <v>27741</v>
      </c>
    </row>
    <row r="28081" spans="1:4" ht="15">
      <c r="A28081" t="s">
        <v>5174</v>
      </c>
      <c r="B28081" s="53">
        <v>2013</v>
      </c>
      <c r="C28081" t="s">
        <v>1335</v>
      </c>
      <c r="D28081" t="s">
        <v>27742</v>
      </c>
    </row>
    <row r="28082" spans="1:4" ht="15">
      <c r="A28082" t="s">
        <v>5174</v>
      </c>
      <c r="B28082" s="53">
        <v>2013</v>
      </c>
      <c r="C28082" t="s">
        <v>1335</v>
      </c>
      <c r="D28082" t="s">
        <v>27743</v>
      </c>
    </row>
    <row r="28083" spans="1:4" ht="15">
      <c r="A28083" t="s">
        <v>5174</v>
      </c>
      <c r="B28083" s="53">
        <v>2013</v>
      </c>
      <c r="C28083" t="s">
        <v>27685</v>
      </c>
      <c r="D28083" t="s">
        <v>27744</v>
      </c>
    </row>
    <row r="28084" spans="1:4" ht="15">
      <c r="A28084" t="s">
        <v>5174</v>
      </c>
      <c r="B28084" s="53">
        <v>2013</v>
      </c>
      <c r="C28084" t="s">
        <v>632</v>
      </c>
      <c r="D28084" t="s">
        <v>27745</v>
      </c>
    </row>
    <row r="28085" spans="1:4" ht="15">
      <c r="A28085" t="s">
        <v>5174</v>
      </c>
      <c r="B28085" s="53">
        <v>2013</v>
      </c>
      <c r="C28085" t="s">
        <v>27746</v>
      </c>
      <c r="D28085" t="s">
        <v>27747</v>
      </c>
    </row>
    <row r="28086" spans="1:4" ht="15">
      <c r="A28086" t="s">
        <v>5174</v>
      </c>
      <c r="B28086" s="53">
        <v>2012</v>
      </c>
      <c r="C28086" t="s">
        <v>8025</v>
      </c>
      <c r="D28086" t="s">
        <v>27748</v>
      </c>
    </row>
    <row r="28087" spans="1:4" ht="15">
      <c r="A28087" t="s">
        <v>5174</v>
      </c>
      <c r="B28087" s="53">
        <v>2012</v>
      </c>
      <c r="C28087" t="s">
        <v>1300</v>
      </c>
      <c r="D28087" t="s">
        <v>8067</v>
      </c>
    </row>
    <row r="28088" spans="1:4" ht="15">
      <c r="A28088" t="s">
        <v>5174</v>
      </c>
      <c r="B28088" s="53">
        <v>2012</v>
      </c>
      <c r="C28088" t="s">
        <v>1262</v>
      </c>
      <c r="D28088" t="s">
        <v>1263</v>
      </c>
    </row>
    <row r="28089" spans="1:4" ht="15">
      <c r="A28089" t="s">
        <v>5174</v>
      </c>
      <c r="B28089" s="53">
        <v>2012</v>
      </c>
      <c r="C28089" t="s">
        <v>4301</v>
      </c>
      <c r="D28089" t="s">
        <v>27749</v>
      </c>
    </row>
    <row r="28090" spans="1:4" ht="15">
      <c r="A28090" t="s">
        <v>5174</v>
      </c>
      <c r="B28090" s="53">
        <v>2012</v>
      </c>
      <c r="C28090" t="s">
        <v>4301</v>
      </c>
      <c r="D28090" t="s">
        <v>27750</v>
      </c>
    </row>
    <row r="28091" spans="1:4" ht="15">
      <c r="A28091" t="s">
        <v>5174</v>
      </c>
      <c r="B28091" s="53">
        <v>2012</v>
      </c>
      <c r="C28091" t="s">
        <v>27751</v>
      </c>
      <c r="D28091" t="s">
        <v>27752</v>
      </c>
    </row>
    <row r="28092" spans="1:4" ht="15">
      <c r="A28092" t="s">
        <v>5174</v>
      </c>
      <c r="B28092" s="53">
        <v>2012</v>
      </c>
      <c r="C28092" t="s">
        <v>15666</v>
      </c>
      <c r="D28092" t="s">
        <v>27753</v>
      </c>
    </row>
    <row r="28093" spans="1:4" ht="15">
      <c r="A28093" t="s">
        <v>5174</v>
      </c>
      <c r="B28093" s="53">
        <v>2012</v>
      </c>
      <c r="C28093" t="s">
        <v>21496</v>
      </c>
      <c r="D28093" t="s">
        <v>27754</v>
      </c>
    </row>
    <row r="28094" spans="1:4" ht="15">
      <c r="A28094" t="s">
        <v>5174</v>
      </c>
      <c r="B28094" s="53">
        <v>2011</v>
      </c>
      <c r="C28094" t="s">
        <v>27755</v>
      </c>
      <c r="D28094" t="s">
        <v>27756</v>
      </c>
    </row>
    <row r="28095" spans="1:4" ht="15">
      <c r="A28095" t="s">
        <v>5174</v>
      </c>
      <c r="B28095" s="53">
        <v>2011</v>
      </c>
      <c r="C28095" t="s">
        <v>4301</v>
      </c>
      <c r="D28095" t="s">
        <v>27757</v>
      </c>
    </row>
    <row r="28096" spans="1:4" ht="15">
      <c r="A28096" t="s">
        <v>5174</v>
      </c>
      <c r="B28096" s="53">
        <v>2011</v>
      </c>
      <c r="C28096" t="s">
        <v>27751</v>
      </c>
      <c r="D28096" t="s">
        <v>27758</v>
      </c>
    </row>
    <row r="28097" spans="1:4" ht="15">
      <c r="A28097" t="s">
        <v>5174</v>
      </c>
      <c r="B28097" s="53">
        <v>2011</v>
      </c>
      <c r="C28097" t="s">
        <v>1171</v>
      </c>
      <c r="D28097" t="s">
        <v>27759</v>
      </c>
    </row>
    <row r="28098" spans="1:4" ht="15">
      <c r="A28098" t="s">
        <v>5174</v>
      </c>
      <c r="B28098" s="53">
        <v>2011</v>
      </c>
      <c r="C28098" t="s">
        <v>27760</v>
      </c>
      <c r="D28098" t="s">
        <v>27761</v>
      </c>
    </row>
    <row r="28099" spans="1:4" ht="15">
      <c r="A28099" t="s">
        <v>5174</v>
      </c>
      <c r="B28099" s="53">
        <v>2011</v>
      </c>
      <c r="C28099" t="s">
        <v>27760</v>
      </c>
      <c r="D28099" t="s">
        <v>27762</v>
      </c>
    </row>
    <row r="28100" spans="1:4" ht="15">
      <c r="A28100" t="s">
        <v>5174</v>
      </c>
      <c r="B28100" s="53">
        <v>2011</v>
      </c>
      <c r="C28100" t="s">
        <v>27763</v>
      </c>
      <c r="D28100" t="s">
        <v>27764</v>
      </c>
    </row>
    <row r="28101" spans="1:4" ht="15">
      <c r="A28101" t="s">
        <v>5174</v>
      </c>
      <c r="B28101" s="53">
        <v>2011</v>
      </c>
      <c r="C28101" t="s">
        <v>27763</v>
      </c>
      <c r="D28101" t="s">
        <v>27765</v>
      </c>
    </row>
    <row r="28102" spans="1:4" ht="15">
      <c r="A28102" t="s">
        <v>5174</v>
      </c>
      <c r="B28102" s="53">
        <v>2010</v>
      </c>
      <c r="C28102" t="s">
        <v>22419</v>
      </c>
      <c r="D28102" t="s">
        <v>27766</v>
      </c>
    </row>
    <row r="28103" spans="1:4" ht="15">
      <c r="A28103" t="s">
        <v>5174</v>
      </c>
      <c r="B28103" s="53">
        <v>2010</v>
      </c>
      <c r="C28103" t="s">
        <v>1281</v>
      </c>
      <c r="D28103" t="s">
        <v>27767</v>
      </c>
    </row>
    <row r="28104" spans="1:4" ht="15">
      <c r="A28104" t="s">
        <v>5174</v>
      </c>
      <c r="B28104" s="53">
        <v>2010</v>
      </c>
      <c r="C28104" t="s">
        <v>154</v>
      </c>
      <c r="D28104" t="s">
        <v>27768</v>
      </c>
    </row>
    <row r="28105" spans="1:4" ht="15">
      <c r="A28105" t="s">
        <v>5174</v>
      </c>
      <c r="B28105" s="53">
        <v>2010</v>
      </c>
      <c r="C28105" t="s">
        <v>1732</v>
      </c>
      <c r="D28105" t="s">
        <v>27769</v>
      </c>
    </row>
    <row r="28106" spans="1:4" ht="15">
      <c r="A28106" t="s">
        <v>5174</v>
      </c>
      <c r="B28106" s="53">
        <v>2010</v>
      </c>
      <c r="C28106" t="s">
        <v>27770</v>
      </c>
      <c r="D28106" t="s">
        <v>27771</v>
      </c>
    </row>
    <row r="28107" spans="1:4" ht="15">
      <c r="A28107" t="s">
        <v>5174</v>
      </c>
      <c r="B28107" s="53">
        <v>2010</v>
      </c>
      <c r="C28107" t="s">
        <v>27772</v>
      </c>
      <c r="D28107" t="s">
        <v>27773</v>
      </c>
    </row>
    <row r="28108" spans="1:4" ht="15">
      <c r="A28108" t="s">
        <v>5174</v>
      </c>
      <c r="B28108" s="53">
        <v>2010</v>
      </c>
      <c r="C28108" t="s">
        <v>1005</v>
      </c>
      <c r="D28108" t="s">
        <v>25200</v>
      </c>
    </row>
    <row r="28109" spans="1:4" ht="15">
      <c r="A28109" t="s">
        <v>5174</v>
      </c>
      <c r="B28109" s="53">
        <v>2010</v>
      </c>
      <c r="C28109" t="s">
        <v>23793</v>
      </c>
      <c r="D28109" t="s">
        <v>27774</v>
      </c>
    </row>
    <row r="28110" spans="1:4" ht="15">
      <c r="A28110" t="s">
        <v>5174</v>
      </c>
      <c r="B28110" s="53">
        <v>2010</v>
      </c>
      <c r="C28110" t="s">
        <v>27775</v>
      </c>
      <c r="D28110" t="s">
        <v>27776</v>
      </c>
    </row>
    <row r="28111" spans="1:4" ht="15">
      <c r="A28111" t="s">
        <v>5174</v>
      </c>
      <c r="B28111" s="53">
        <v>2010</v>
      </c>
      <c r="C28111" t="s">
        <v>27777</v>
      </c>
      <c r="D28111" t="s">
        <v>27778</v>
      </c>
    </row>
    <row r="28112" spans="1:4" ht="15">
      <c r="A28112" t="s">
        <v>5174</v>
      </c>
      <c r="B28112" s="53">
        <v>2009</v>
      </c>
      <c r="C28112" t="s">
        <v>21952</v>
      </c>
      <c r="D28112" t="s">
        <v>27779</v>
      </c>
    </row>
    <row r="28113" spans="1:4" ht="15">
      <c r="A28113" t="s">
        <v>5174</v>
      </c>
      <c r="B28113" s="53">
        <v>2009</v>
      </c>
      <c r="C28113" t="s">
        <v>15666</v>
      </c>
      <c r="D28113" t="s">
        <v>27780</v>
      </c>
    </row>
    <row r="28114" spans="1:4" ht="15">
      <c r="A28114" t="s">
        <v>5174</v>
      </c>
      <c r="B28114" s="53">
        <v>2009</v>
      </c>
      <c r="C28114" t="s">
        <v>27781</v>
      </c>
      <c r="D28114" t="s">
        <v>27782</v>
      </c>
    </row>
    <row r="28115" spans="1:4" ht="15">
      <c r="A28115" t="s">
        <v>5174</v>
      </c>
      <c r="B28115" s="53">
        <v>2009</v>
      </c>
      <c r="C28115" t="s">
        <v>23793</v>
      </c>
      <c r="D28115" t="s">
        <v>27783</v>
      </c>
    </row>
    <row r="28116" spans="1:4" ht="15">
      <c r="A28116" t="s">
        <v>5174</v>
      </c>
      <c r="B28116" s="53">
        <v>2008</v>
      </c>
      <c r="C28116" t="s">
        <v>22419</v>
      </c>
      <c r="D28116" t="s">
        <v>27784</v>
      </c>
    </row>
    <row r="28117" spans="1:4" ht="15">
      <c r="A28117" t="s">
        <v>5174</v>
      </c>
      <c r="B28117" s="53">
        <v>2008</v>
      </c>
      <c r="C28117" t="s">
        <v>154</v>
      </c>
      <c r="D28117" t="s">
        <v>27785</v>
      </c>
    </row>
    <row r="28118" spans="1:4" ht="15">
      <c r="A28118" t="s">
        <v>5174</v>
      </c>
      <c r="B28118" s="53">
        <v>2008</v>
      </c>
      <c r="C28118" t="s">
        <v>154</v>
      </c>
      <c r="D28118" t="s">
        <v>27786</v>
      </c>
    </row>
    <row r="28119" spans="1:4" ht="15">
      <c r="A28119" t="s">
        <v>5174</v>
      </c>
      <c r="B28119" s="53">
        <v>2008</v>
      </c>
      <c r="C28119" t="s">
        <v>15666</v>
      </c>
      <c r="D28119" t="s">
        <v>27787</v>
      </c>
    </row>
    <row r="28120" spans="1:4" ht="15">
      <c r="A28120" t="s">
        <v>5174</v>
      </c>
      <c r="B28120" s="53">
        <v>2008</v>
      </c>
      <c r="C28120" t="s">
        <v>15666</v>
      </c>
      <c r="D28120" t="s">
        <v>27788</v>
      </c>
    </row>
    <row r="28121" spans="1:4" ht="15">
      <c r="A28121" t="s">
        <v>5174</v>
      </c>
      <c r="B28121" s="53">
        <v>2008</v>
      </c>
      <c r="C28121" t="s">
        <v>15666</v>
      </c>
      <c r="D28121" t="s">
        <v>27789</v>
      </c>
    </row>
    <row r="28122" spans="1:4" ht="15">
      <c r="A28122" t="s">
        <v>5174</v>
      </c>
      <c r="B28122" s="53">
        <v>2008</v>
      </c>
      <c r="C28122" t="s">
        <v>583</v>
      </c>
      <c r="D28122" t="s">
        <v>27790</v>
      </c>
    </row>
    <row r="28123" spans="1:4" ht="15">
      <c r="A28123" t="s">
        <v>5174</v>
      </c>
      <c r="B28123" s="53">
        <v>2008</v>
      </c>
      <c r="C28123" t="s">
        <v>583</v>
      </c>
      <c r="D28123" t="s">
        <v>27791</v>
      </c>
    </row>
    <row r="28124" spans="1:4" ht="15">
      <c r="A28124" t="s">
        <v>5174</v>
      </c>
      <c r="B28124" s="53">
        <v>2008</v>
      </c>
      <c r="C28124" t="s">
        <v>23793</v>
      </c>
      <c r="D28124" t="s">
        <v>27792</v>
      </c>
    </row>
    <row r="28125" spans="1:4" ht="15">
      <c r="A28125" t="s">
        <v>5174</v>
      </c>
      <c r="B28125" s="53">
        <v>2007</v>
      </c>
      <c r="C28125" t="s">
        <v>1168</v>
      </c>
      <c r="D28125" t="s">
        <v>27793</v>
      </c>
    </row>
    <row r="28126" spans="1:4" ht="15">
      <c r="A28126" t="s">
        <v>5174</v>
      </c>
      <c r="B28126" s="53">
        <v>2007</v>
      </c>
      <c r="C28126" t="s">
        <v>154</v>
      </c>
      <c r="D28126" t="s">
        <v>27794</v>
      </c>
    </row>
    <row r="28127" spans="1:4" ht="15">
      <c r="A28127" t="s">
        <v>5174</v>
      </c>
      <c r="B28127" s="53">
        <v>2007</v>
      </c>
      <c r="C28127" t="s">
        <v>1246</v>
      </c>
      <c r="D28127" t="s">
        <v>27795</v>
      </c>
    </row>
    <row r="28128" spans="1:4" ht="15">
      <c r="A28128" t="s">
        <v>5174</v>
      </c>
      <c r="B28128" s="53">
        <v>2007</v>
      </c>
      <c r="C28128" t="s">
        <v>21590</v>
      </c>
      <c r="D28128" t="s">
        <v>27796</v>
      </c>
    </row>
    <row r="28129" spans="1:4" ht="15">
      <c r="A28129" t="s">
        <v>5174</v>
      </c>
      <c r="B28129" s="53">
        <v>2007</v>
      </c>
      <c r="C28129" t="s">
        <v>23793</v>
      </c>
      <c r="D28129" t="s">
        <v>27797</v>
      </c>
    </row>
    <row r="28130" spans="1:4" ht="15">
      <c r="A28130" t="s">
        <v>5174</v>
      </c>
      <c r="B28130" s="53">
        <v>2007</v>
      </c>
      <c r="C28130" t="s">
        <v>2</v>
      </c>
      <c r="D28130" t="s">
        <v>27798</v>
      </c>
    </row>
    <row r="28131" spans="1:4" ht="15">
      <c r="A28131" t="s">
        <v>5174</v>
      </c>
      <c r="B28131" s="53">
        <v>2006</v>
      </c>
      <c r="C28131" t="s">
        <v>8025</v>
      </c>
      <c r="D28131" t="s">
        <v>27799</v>
      </c>
    </row>
    <row r="28132" spans="1:4" ht="15">
      <c r="A28132" t="s">
        <v>5174</v>
      </c>
      <c r="B28132" s="53">
        <v>2006</v>
      </c>
      <c r="C28132" t="s">
        <v>154</v>
      </c>
      <c r="D28132" t="s">
        <v>27800</v>
      </c>
    </row>
    <row r="28133" spans="1:4" ht="15">
      <c r="A28133" t="s">
        <v>5174</v>
      </c>
      <c r="B28133" s="53">
        <v>2006</v>
      </c>
      <c r="C28133" t="s">
        <v>27801</v>
      </c>
      <c r="D28133" t="s">
        <v>27802</v>
      </c>
    </row>
    <row r="28134" spans="1:4" ht="15">
      <c r="A28134" t="s">
        <v>5174</v>
      </c>
      <c r="B28134" s="53">
        <v>2006</v>
      </c>
      <c r="C28134" t="s">
        <v>848</v>
      </c>
      <c r="D28134" t="s">
        <v>27803</v>
      </c>
    </row>
    <row r="28135" spans="1:4" ht="15">
      <c r="A28135" t="s">
        <v>5174</v>
      </c>
      <c r="B28135" s="53">
        <v>2006</v>
      </c>
      <c r="C28135" t="s">
        <v>27804</v>
      </c>
      <c r="D28135" t="s">
        <v>27805</v>
      </c>
    </row>
    <row r="28136" spans="1:4" ht="15">
      <c r="A28136" t="s">
        <v>5174</v>
      </c>
      <c r="B28136" s="53">
        <v>2006</v>
      </c>
      <c r="C28136" t="s">
        <v>21826</v>
      </c>
      <c r="D28136" t="s">
        <v>27806</v>
      </c>
    </row>
    <row r="28137" spans="1:4" ht="15">
      <c r="A28137" t="s">
        <v>5174</v>
      </c>
      <c r="B28137" s="53">
        <v>2006</v>
      </c>
      <c r="C28137" t="s">
        <v>27777</v>
      </c>
      <c r="D28137" t="s">
        <v>27807</v>
      </c>
    </row>
    <row r="28138" spans="1:4" ht="15">
      <c r="A28138" t="s">
        <v>5174</v>
      </c>
      <c r="B28138" s="53">
        <v>2005</v>
      </c>
      <c r="C28138" t="s">
        <v>8025</v>
      </c>
      <c r="D28138" t="s">
        <v>27808</v>
      </c>
    </row>
    <row r="28139" spans="1:4" ht="15">
      <c r="A28139" t="s">
        <v>5174</v>
      </c>
      <c r="B28139" s="53">
        <v>2005</v>
      </c>
      <c r="C28139" t="s">
        <v>154</v>
      </c>
      <c r="D28139" t="s">
        <v>27809</v>
      </c>
    </row>
    <row r="28140" spans="1:4" ht="15">
      <c r="A28140" t="s">
        <v>5174</v>
      </c>
      <c r="B28140" s="53">
        <v>2005</v>
      </c>
      <c r="C28140" t="s">
        <v>154</v>
      </c>
      <c r="D28140" t="s">
        <v>27810</v>
      </c>
    </row>
    <row r="28141" spans="1:4" ht="15">
      <c r="A28141" t="s">
        <v>5174</v>
      </c>
      <c r="B28141" s="53">
        <v>2005</v>
      </c>
      <c r="C28141" t="s">
        <v>848</v>
      </c>
      <c r="D28141" t="s">
        <v>27811</v>
      </c>
    </row>
    <row r="28142" spans="1:4" ht="15">
      <c r="A28142" t="s">
        <v>5174</v>
      </c>
      <c r="B28142" s="53">
        <v>2005</v>
      </c>
      <c r="C28142" t="s">
        <v>3655</v>
      </c>
      <c r="D28142" t="s">
        <v>27812</v>
      </c>
    </row>
    <row r="28143" spans="1:4" ht="15">
      <c r="A28143" t="s">
        <v>5174</v>
      </c>
      <c r="B28143" s="53">
        <v>2005</v>
      </c>
      <c r="C28143" t="s">
        <v>27746</v>
      </c>
      <c r="D28143" t="s">
        <v>27813</v>
      </c>
    </row>
    <row r="28144" spans="1:4" ht="15">
      <c r="A28144" t="s">
        <v>5174</v>
      </c>
      <c r="B28144" s="53">
        <v>2004</v>
      </c>
      <c r="C28144" t="s">
        <v>8025</v>
      </c>
      <c r="D28144" t="s">
        <v>27814</v>
      </c>
    </row>
    <row r="28145" spans="1:4" ht="15">
      <c r="A28145" t="s">
        <v>5174</v>
      </c>
      <c r="B28145" s="53">
        <v>2003</v>
      </c>
      <c r="C28145" t="s">
        <v>22602</v>
      </c>
      <c r="D28145" t="s">
        <v>27815</v>
      </c>
    </row>
    <row r="28146" spans="1:4" ht="15">
      <c r="A28146" t="s">
        <v>5174</v>
      </c>
      <c r="B28146" s="53">
        <v>2002</v>
      </c>
      <c r="C28146" t="s">
        <v>4820</v>
      </c>
      <c r="D28146" t="s">
        <v>27816</v>
      </c>
    </row>
    <row r="28147" spans="1:4" ht="15">
      <c r="A28147" t="s">
        <v>5174</v>
      </c>
      <c r="B28147" s="53">
        <v>2002</v>
      </c>
      <c r="C28147" t="s">
        <v>1312</v>
      </c>
      <c r="D28147" t="s">
        <v>27817</v>
      </c>
    </row>
    <row r="28148" spans="1:4" ht="15">
      <c r="A28148" t="s">
        <v>5174</v>
      </c>
      <c r="B28148" s="53">
        <v>2002</v>
      </c>
      <c r="C28148" t="s">
        <v>1312</v>
      </c>
      <c r="D28148" t="s">
        <v>27818</v>
      </c>
    </row>
    <row r="28149" spans="1:4" ht="15">
      <c r="A28149" t="s">
        <v>5174</v>
      </c>
      <c r="B28149" s="53">
        <v>2002</v>
      </c>
      <c r="C28149" t="s">
        <v>1312</v>
      </c>
      <c r="D28149" t="s">
        <v>27819</v>
      </c>
    </row>
    <row r="28150" spans="1:4" ht="15">
      <c r="A28150" t="s">
        <v>5174</v>
      </c>
      <c r="B28150" s="53">
        <v>2002</v>
      </c>
      <c r="C28150" t="s">
        <v>1312</v>
      </c>
      <c r="D28150" t="s">
        <v>27820</v>
      </c>
    </row>
    <row r="28151" spans="1:4" ht="15">
      <c r="A28151" t="s">
        <v>5174</v>
      </c>
      <c r="B28151" s="53">
        <v>2002</v>
      </c>
      <c r="C28151" t="s">
        <v>3009</v>
      </c>
      <c r="D28151" t="s">
        <v>27821</v>
      </c>
    </row>
    <row r="28152" spans="1:4" ht="15">
      <c r="A28152" t="s">
        <v>5174</v>
      </c>
      <c r="B28152" s="53">
        <v>2002</v>
      </c>
      <c r="C28152" t="s">
        <v>23012</v>
      </c>
      <c r="D28152" t="s">
        <v>27822</v>
      </c>
    </row>
    <row r="28153" spans="1:4" ht="15">
      <c r="A28153" t="s">
        <v>5174</v>
      </c>
      <c r="B28153" s="53">
        <v>2002</v>
      </c>
      <c r="C28153" t="s">
        <v>27746</v>
      </c>
      <c r="D28153" t="s">
        <v>27823</v>
      </c>
    </row>
    <row r="28154" spans="1:4" ht="15">
      <c r="A28154" t="s">
        <v>5174</v>
      </c>
      <c r="B28154" s="53">
        <v>2002</v>
      </c>
      <c r="C28154" t="s">
        <v>27746</v>
      </c>
      <c r="D28154" t="s">
        <v>27824</v>
      </c>
    </row>
    <row r="28155" spans="1:4" ht="15">
      <c r="A28155" t="s">
        <v>5174</v>
      </c>
      <c r="B28155" s="53">
        <v>2000</v>
      </c>
      <c r="C28155" t="s">
        <v>1285</v>
      </c>
      <c r="D28155" t="s">
        <v>27825</v>
      </c>
    </row>
    <row r="28156" spans="1:4" ht="15">
      <c r="A28156" t="s">
        <v>5174</v>
      </c>
      <c r="B28156" s="53">
        <v>1999</v>
      </c>
      <c r="C28156" t="s">
        <v>1303</v>
      </c>
      <c r="D28156" t="s">
        <v>27826</v>
      </c>
    </row>
    <row r="28157" spans="1:4" ht="15">
      <c r="A28157" t="s">
        <v>5174</v>
      </c>
      <c r="B28157" s="53">
        <v>1997</v>
      </c>
      <c r="C28157" t="s">
        <v>3940</v>
      </c>
      <c r="D28157" t="s">
        <v>27827</v>
      </c>
    </row>
    <row r="28158" spans="1:4" ht="15">
      <c r="A28158" t="s">
        <v>24338</v>
      </c>
      <c r="B28158" s="53">
        <v>2021</v>
      </c>
      <c r="C28158" t="s">
        <v>594</v>
      </c>
      <c r="D28158" t="s">
        <v>24339</v>
      </c>
    </row>
    <row r="28159" spans="1:4" ht="15">
      <c r="A28159" t="s">
        <v>24338</v>
      </c>
      <c r="B28159" s="53">
        <v>2021</v>
      </c>
      <c r="C28159" t="s">
        <v>1230</v>
      </c>
      <c r="D28159" t="s">
        <v>24340</v>
      </c>
    </row>
    <row r="28160" spans="1:4" ht="15">
      <c r="A28160" t="s">
        <v>24338</v>
      </c>
      <c r="B28160" s="53">
        <v>2020</v>
      </c>
      <c r="C28160" t="s">
        <v>642</v>
      </c>
      <c r="D28160" t="s">
        <v>24341</v>
      </c>
    </row>
    <row r="28161" spans="1:4" ht="15">
      <c r="A28161" t="s">
        <v>24338</v>
      </c>
      <c r="B28161" s="53">
        <v>2020</v>
      </c>
      <c r="C28161" t="s">
        <v>2</v>
      </c>
      <c r="D28161" t="s">
        <v>24342</v>
      </c>
    </row>
    <row r="28162" spans="1:4" ht="15">
      <c r="A28162" t="s">
        <v>24338</v>
      </c>
      <c r="B28162" s="53">
        <v>2019</v>
      </c>
      <c r="C28162" t="s">
        <v>642</v>
      </c>
      <c r="D28162" t="s">
        <v>24343</v>
      </c>
    </row>
    <row r="28163" spans="1:4" ht="15">
      <c r="A28163" t="s">
        <v>24338</v>
      </c>
      <c r="B28163" s="53">
        <v>2018</v>
      </c>
      <c r="C28163" t="s">
        <v>959</v>
      </c>
      <c r="D28163" t="s">
        <v>24344</v>
      </c>
    </row>
    <row r="28164" spans="1:4" ht="15">
      <c r="A28164" t="s">
        <v>24338</v>
      </c>
      <c r="B28164" s="53">
        <v>2018</v>
      </c>
      <c r="C28164" t="s">
        <v>642</v>
      </c>
      <c r="D28164" t="s">
        <v>24345</v>
      </c>
    </row>
    <row r="28165" spans="1:4" ht="15">
      <c r="A28165" t="s">
        <v>24338</v>
      </c>
      <c r="B28165" s="53">
        <v>2018</v>
      </c>
      <c r="C28165" t="s">
        <v>642</v>
      </c>
      <c r="D28165" t="s">
        <v>24346</v>
      </c>
    </row>
    <row r="28166" spans="1:4" ht="15">
      <c r="A28166" t="s">
        <v>24338</v>
      </c>
      <c r="B28166" s="53">
        <v>2017</v>
      </c>
      <c r="C28166" t="s">
        <v>1098</v>
      </c>
      <c r="D28166" t="s">
        <v>24347</v>
      </c>
    </row>
    <row r="28167" spans="1:4" ht="15">
      <c r="A28167" t="s">
        <v>24338</v>
      </c>
      <c r="B28167" s="53">
        <v>2017</v>
      </c>
      <c r="C28167" t="s">
        <v>794</v>
      </c>
      <c r="D28167" t="s">
        <v>24348</v>
      </c>
    </row>
    <row r="28168" spans="1:4" ht="15">
      <c r="A28168" t="s">
        <v>24338</v>
      </c>
      <c r="B28168" s="53">
        <v>2016</v>
      </c>
      <c r="C28168" t="s">
        <v>1231</v>
      </c>
      <c r="D28168" t="s">
        <v>24349</v>
      </c>
    </row>
    <row r="28169" spans="1:4" ht="15">
      <c r="A28169" t="s">
        <v>24338</v>
      </c>
      <c r="B28169" s="53">
        <v>2013</v>
      </c>
      <c r="C28169" t="s">
        <v>1096</v>
      </c>
      <c r="D28169" t="s">
        <v>24350</v>
      </c>
    </row>
    <row r="28170" spans="1:4" ht="15">
      <c r="A28170" t="s">
        <v>24338</v>
      </c>
      <c r="B28170" s="53">
        <v>2012</v>
      </c>
      <c r="C28170" t="s">
        <v>1172</v>
      </c>
      <c r="D28170" t="s">
        <v>24351</v>
      </c>
    </row>
    <row r="28171" spans="1:4" ht="15">
      <c r="A28171" t="s">
        <v>24338</v>
      </c>
      <c r="B28171" s="53">
        <v>2012</v>
      </c>
      <c r="C28171" t="s">
        <v>2</v>
      </c>
      <c r="D28171" t="s">
        <v>24352</v>
      </c>
    </row>
    <row r="28172" spans="1:4" ht="15">
      <c r="A28172" t="s">
        <v>24338</v>
      </c>
      <c r="B28172" s="53">
        <v>2011</v>
      </c>
      <c r="C28172" t="s">
        <v>1099</v>
      </c>
      <c r="D28172" t="s">
        <v>24353</v>
      </c>
    </row>
    <row r="28173" spans="1:4" ht="15">
      <c r="A28173" t="s">
        <v>24338</v>
      </c>
      <c r="B28173" s="53">
        <v>2008</v>
      </c>
      <c r="C28173" t="s">
        <v>1172</v>
      </c>
      <c r="D28173" t="s">
        <v>24354</v>
      </c>
    </row>
    <row r="28174" spans="1:4" ht="15">
      <c r="A28174" t="s">
        <v>24338</v>
      </c>
      <c r="B28174" s="53">
        <v>2007</v>
      </c>
      <c r="C28174" t="s">
        <v>1232</v>
      </c>
      <c r="D28174" t="s">
        <v>24355</v>
      </c>
    </row>
    <row r="28175" spans="1:4" ht="15">
      <c r="A28175" t="s">
        <v>24338</v>
      </c>
      <c r="B28175" s="53">
        <v>2007</v>
      </c>
      <c r="C28175" t="s">
        <v>1172</v>
      </c>
      <c r="D28175" t="s">
        <v>24356</v>
      </c>
    </row>
    <row r="28176" spans="1:4" ht="15">
      <c r="A28176" t="s">
        <v>24338</v>
      </c>
      <c r="B28176" s="53">
        <v>2006</v>
      </c>
      <c r="C28176" t="s">
        <v>1233</v>
      </c>
      <c r="D28176" t="s">
        <v>24357</v>
      </c>
    </row>
    <row r="28177" spans="1:4" ht="15">
      <c r="A28177" t="s">
        <v>24338</v>
      </c>
      <c r="B28177" s="53">
        <v>2006</v>
      </c>
      <c r="C28177" t="s">
        <v>1234</v>
      </c>
      <c r="D28177" t="s">
        <v>24358</v>
      </c>
    </row>
    <row r="28178" spans="1:4" ht="15">
      <c r="A28178" t="s">
        <v>24338</v>
      </c>
      <c r="B28178" s="53">
        <v>2005</v>
      </c>
      <c r="C28178" t="s">
        <v>1235</v>
      </c>
      <c r="D28178" t="s">
        <v>24359</v>
      </c>
    </row>
    <row r="28179" spans="1:4" ht="15">
      <c r="A28179" t="s">
        <v>24338</v>
      </c>
      <c r="B28179" s="53">
        <v>2005</v>
      </c>
      <c r="C28179" t="s">
        <v>1172</v>
      </c>
      <c r="D28179" t="s">
        <v>24360</v>
      </c>
    </row>
    <row r="28180" spans="1:4" ht="15">
      <c r="A28180" t="s">
        <v>24338</v>
      </c>
      <c r="B28180" s="53">
        <v>2004</v>
      </c>
      <c r="C28180" t="s">
        <v>1236</v>
      </c>
      <c r="D28180" t="s">
        <v>24361</v>
      </c>
    </row>
    <row r="28181" spans="1:4" ht="15">
      <c r="A28181" t="s">
        <v>24338</v>
      </c>
      <c r="B28181" s="53">
        <v>2004</v>
      </c>
      <c r="C28181" t="s">
        <v>24362</v>
      </c>
      <c r="D28181" t="s">
        <v>24363</v>
      </c>
    </row>
    <row r="28182" spans="1:4" ht="15">
      <c r="A28182" t="s">
        <v>5243</v>
      </c>
      <c r="B28182" s="53">
        <v>2023</v>
      </c>
      <c r="C28182" t="s">
        <v>1192</v>
      </c>
      <c r="D28182" t="s">
        <v>12474</v>
      </c>
    </row>
    <row r="28183" spans="1:4" ht="15">
      <c r="A28183" t="s">
        <v>5243</v>
      </c>
      <c r="B28183" s="53">
        <v>2023</v>
      </c>
      <c r="C28183" t="s">
        <v>12475</v>
      </c>
      <c r="D28183" t="s">
        <v>12476</v>
      </c>
    </row>
    <row r="28184" spans="1:4" ht="15">
      <c r="A28184" t="s">
        <v>5243</v>
      </c>
      <c r="B28184" s="53">
        <v>2023</v>
      </c>
      <c r="C28184" t="s">
        <v>2</v>
      </c>
      <c r="D28184" t="s">
        <v>12477</v>
      </c>
    </row>
    <row r="28185" spans="1:4" ht="15">
      <c r="A28185" t="s">
        <v>5243</v>
      </c>
      <c r="B28185" s="53">
        <v>2023</v>
      </c>
      <c r="C28185" t="s">
        <v>2</v>
      </c>
      <c r="D28185" t="s">
        <v>12478</v>
      </c>
    </row>
    <row r="28186" spans="1:4" ht="15">
      <c r="A28186" t="s">
        <v>5243</v>
      </c>
      <c r="B28186" s="53">
        <v>2023</v>
      </c>
      <c r="C28186" t="s">
        <v>2</v>
      </c>
      <c r="D28186" t="s">
        <v>12479</v>
      </c>
    </row>
    <row r="28187" spans="1:4" ht="15">
      <c r="A28187" t="s">
        <v>5243</v>
      </c>
      <c r="B28187" s="53">
        <v>2023</v>
      </c>
      <c r="C28187" t="s">
        <v>2</v>
      </c>
      <c r="D28187" t="s">
        <v>10013</v>
      </c>
    </row>
    <row r="28188" spans="1:4" ht="15">
      <c r="A28188" t="s">
        <v>5243</v>
      </c>
      <c r="B28188" s="53">
        <v>2023</v>
      </c>
      <c r="C28188" t="s">
        <v>2</v>
      </c>
      <c r="D28188" t="s">
        <v>12480</v>
      </c>
    </row>
    <row r="28189" spans="1:4" ht="15">
      <c r="A28189" t="s">
        <v>5243</v>
      </c>
      <c r="B28189" s="53">
        <v>2023</v>
      </c>
      <c r="C28189" t="s">
        <v>2</v>
      </c>
      <c r="D28189" t="s">
        <v>12481</v>
      </c>
    </row>
    <row r="28190" spans="1:4" ht="15">
      <c r="A28190" t="s">
        <v>5243</v>
      </c>
      <c r="B28190" s="53">
        <v>2023</v>
      </c>
      <c r="C28190" t="s">
        <v>2</v>
      </c>
      <c r="D28190" t="s">
        <v>12482</v>
      </c>
    </row>
    <row r="28191" spans="1:4" ht="15">
      <c r="A28191" t="s">
        <v>5243</v>
      </c>
      <c r="B28191" s="53">
        <v>2023</v>
      </c>
      <c r="C28191" t="s">
        <v>2</v>
      </c>
      <c r="D28191" t="s">
        <v>4976</v>
      </c>
    </row>
    <row r="28192" spans="1:4" ht="15">
      <c r="A28192" t="s">
        <v>5243</v>
      </c>
      <c r="B28192" s="53">
        <v>2023</v>
      </c>
      <c r="C28192" t="s">
        <v>2</v>
      </c>
      <c r="D28192" t="s">
        <v>10018</v>
      </c>
    </row>
    <row r="28193" spans="1:4" ht="15">
      <c r="A28193" t="s">
        <v>5243</v>
      </c>
      <c r="B28193" s="53">
        <v>2023</v>
      </c>
      <c r="C28193" t="s">
        <v>2</v>
      </c>
      <c r="D28193" t="s">
        <v>10019</v>
      </c>
    </row>
    <row r="28194" spans="1:4" ht="15">
      <c r="A28194" t="s">
        <v>5243</v>
      </c>
      <c r="B28194" s="53">
        <v>2023</v>
      </c>
      <c r="C28194" t="s">
        <v>2</v>
      </c>
      <c r="D28194" t="s">
        <v>12483</v>
      </c>
    </row>
    <row r="28195" spans="1:4" ht="15">
      <c r="A28195" t="s">
        <v>5243</v>
      </c>
      <c r="B28195" s="53">
        <v>2023</v>
      </c>
      <c r="C28195" t="s">
        <v>2</v>
      </c>
      <c r="D28195" t="s">
        <v>10020</v>
      </c>
    </row>
    <row r="28196" spans="1:4" ht="15">
      <c r="A28196" t="s">
        <v>5243</v>
      </c>
      <c r="B28196" s="53">
        <v>2023</v>
      </c>
      <c r="C28196" t="s">
        <v>2</v>
      </c>
      <c r="D28196" t="s">
        <v>12484</v>
      </c>
    </row>
    <row r="28197" spans="1:4" ht="15">
      <c r="A28197" t="s">
        <v>5243</v>
      </c>
      <c r="B28197" s="53">
        <v>2022</v>
      </c>
      <c r="C28197" t="s">
        <v>1101</v>
      </c>
      <c r="D28197" t="s">
        <v>12485</v>
      </c>
    </row>
    <row r="28198" spans="1:4" ht="15">
      <c r="A28198" t="s">
        <v>5243</v>
      </c>
      <c r="B28198" s="53">
        <v>2022</v>
      </c>
      <c r="C28198" t="s">
        <v>645</v>
      </c>
      <c r="D28198" t="s">
        <v>10032</v>
      </c>
    </row>
    <row r="28199" spans="1:4" ht="15">
      <c r="A28199" t="s">
        <v>5243</v>
      </c>
      <c r="B28199" s="53">
        <v>2022</v>
      </c>
      <c r="C28199" t="s">
        <v>645</v>
      </c>
      <c r="D28199" t="s">
        <v>10033</v>
      </c>
    </row>
    <row r="28200" spans="1:4" ht="15">
      <c r="A28200" t="s">
        <v>5243</v>
      </c>
      <c r="B28200" s="53">
        <v>2022</v>
      </c>
      <c r="C28200" t="s">
        <v>2</v>
      </c>
      <c r="D28200" t="s">
        <v>10033</v>
      </c>
    </row>
    <row r="28201" spans="1:4" ht="15">
      <c r="A28201" t="s">
        <v>5243</v>
      </c>
      <c r="B28201" s="53">
        <v>2022</v>
      </c>
      <c r="C28201" t="s">
        <v>2</v>
      </c>
      <c r="D28201" t="s">
        <v>10032</v>
      </c>
    </row>
    <row r="28202" spans="1:4" ht="15">
      <c r="A28202" t="s">
        <v>5243</v>
      </c>
      <c r="B28202" s="53">
        <v>2021</v>
      </c>
      <c r="C28202" t="s">
        <v>45</v>
      </c>
      <c r="D28202" t="s">
        <v>12486</v>
      </c>
    </row>
    <row r="28203" spans="1:4" ht="15">
      <c r="A28203" t="s">
        <v>5243</v>
      </c>
      <c r="B28203" s="53">
        <v>2021</v>
      </c>
      <c r="C28203" t="s">
        <v>2</v>
      </c>
      <c r="D28203" t="s">
        <v>12487</v>
      </c>
    </row>
    <row r="28204" spans="1:4" ht="15">
      <c r="A28204" t="s">
        <v>5243</v>
      </c>
      <c r="B28204" s="53">
        <v>2021</v>
      </c>
      <c r="C28204" t="s">
        <v>2</v>
      </c>
      <c r="D28204" t="s">
        <v>12486</v>
      </c>
    </row>
    <row r="28205" spans="1:4" ht="15">
      <c r="A28205" t="s">
        <v>5243</v>
      </c>
      <c r="B28205" s="53">
        <v>2021</v>
      </c>
      <c r="C28205" t="s">
        <v>2</v>
      </c>
      <c r="D28205" t="s">
        <v>12488</v>
      </c>
    </row>
    <row r="28206" spans="1:4" ht="15">
      <c r="A28206" t="s">
        <v>5243</v>
      </c>
      <c r="B28206" s="53">
        <v>2020</v>
      </c>
      <c r="C28206" t="s">
        <v>45</v>
      </c>
      <c r="D28206" t="s">
        <v>12489</v>
      </c>
    </row>
    <row r="28207" spans="1:4" ht="15">
      <c r="A28207" t="s">
        <v>5243</v>
      </c>
      <c r="B28207" s="53">
        <v>2020</v>
      </c>
      <c r="C28207" t="s">
        <v>2895</v>
      </c>
      <c r="D28207" t="s">
        <v>12490</v>
      </c>
    </row>
    <row r="28208" spans="1:4" ht="15">
      <c r="A28208" t="s">
        <v>5243</v>
      </c>
      <c r="B28208" s="53">
        <v>2020</v>
      </c>
      <c r="C28208" t="s">
        <v>661</v>
      </c>
      <c r="D28208" t="s">
        <v>12491</v>
      </c>
    </row>
    <row r="28209" spans="1:4" ht="15">
      <c r="A28209" t="s">
        <v>5243</v>
      </c>
      <c r="B28209" s="53">
        <v>2020</v>
      </c>
      <c r="C28209" t="s">
        <v>2</v>
      </c>
      <c r="D28209" t="s">
        <v>12492</v>
      </c>
    </row>
    <row r="28210" spans="1:4" ht="15">
      <c r="A28210" t="s">
        <v>5243</v>
      </c>
      <c r="B28210" s="53">
        <v>2020</v>
      </c>
      <c r="C28210" t="s">
        <v>2</v>
      </c>
      <c r="D28210" t="s">
        <v>12491</v>
      </c>
    </row>
    <row r="28211" spans="1:4" ht="15">
      <c r="A28211" t="s">
        <v>5243</v>
      </c>
      <c r="B28211" s="53">
        <v>2020</v>
      </c>
      <c r="C28211" t="s">
        <v>2</v>
      </c>
      <c r="D28211" t="s">
        <v>12493</v>
      </c>
    </row>
    <row r="28212" spans="1:4" ht="15">
      <c r="A28212" t="s">
        <v>5243</v>
      </c>
      <c r="B28212" s="53">
        <v>2019</v>
      </c>
      <c r="C28212" t="s">
        <v>45</v>
      </c>
      <c r="D28212" t="s">
        <v>12494</v>
      </c>
    </row>
    <row r="28213" spans="1:4" ht="15">
      <c r="A28213" t="s">
        <v>5243</v>
      </c>
      <c r="B28213" s="53">
        <v>2019</v>
      </c>
      <c r="C28213" t="s">
        <v>2895</v>
      </c>
      <c r="D28213" t="s">
        <v>12495</v>
      </c>
    </row>
    <row r="28214" spans="1:4" ht="15">
      <c r="A28214" t="s">
        <v>5243</v>
      </c>
      <c r="B28214" s="53">
        <v>2019</v>
      </c>
      <c r="C28214" t="s">
        <v>1550</v>
      </c>
      <c r="D28214" t="s">
        <v>12496</v>
      </c>
    </row>
    <row r="28215" spans="1:4" ht="15">
      <c r="A28215" t="s">
        <v>5243</v>
      </c>
      <c r="B28215" s="53">
        <v>2019</v>
      </c>
      <c r="C28215" t="s">
        <v>645</v>
      </c>
      <c r="D28215" t="s">
        <v>12497</v>
      </c>
    </row>
    <row r="28216" spans="1:4" ht="15">
      <c r="A28216" t="s">
        <v>5243</v>
      </c>
      <c r="B28216" s="53">
        <v>2019</v>
      </c>
      <c r="C28216" t="s">
        <v>12498</v>
      </c>
      <c r="D28216" t="s">
        <v>12499</v>
      </c>
    </row>
    <row r="28217" spans="1:4" ht="15">
      <c r="A28217" t="s">
        <v>5243</v>
      </c>
      <c r="B28217" s="53">
        <v>2019</v>
      </c>
      <c r="C28217" t="s">
        <v>2</v>
      </c>
      <c r="D28217" t="s">
        <v>12497</v>
      </c>
    </row>
    <row r="28218" spans="1:4" ht="15">
      <c r="A28218" t="s">
        <v>5243</v>
      </c>
      <c r="B28218" s="53">
        <v>2018</v>
      </c>
      <c r="C28218" t="s">
        <v>1101</v>
      </c>
      <c r="D28218" t="s">
        <v>12500</v>
      </c>
    </row>
    <row r="28219" spans="1:4" ht="15">
      <c r="A28219" t="s">
        <v>5243</v>
      </c>
      <c r="B28219" s="53">
        <v>2018</v>
      </c>
      <c r="C28219" t="s">
        <v>1550</v>
      </c>
      <c r="D28219" t="s">
        <v>12501</v>
      </c>
    </row>
    <row r="28220" spans="1:4" ht="15">
      <c r="A28220" t="s">
        <v>5243</v>
      </c>
      <c r="B28220" s="53">
        <v>2018</v>
      </c>
      <c r="C28220" t="s">
        <v>1550</v>
      </c>
      <c r="D28220" t="s">
        <v>12502</v>
      </c>
    </row>
    <row r="28221" spans="1:4" ht="15">
      <c r="A28221" t="s">
        <v>5243</v>
      </c>
      <c r="B28221" s="53">
        <v>2018</v>
      </c>
      <c r="C28221" t="s">
        <v>881</v>
      </c>
      <c r="D28221" t="s">
        <v>12503</v>
      </c>
    </row>
    <row r="28222" spans="1:4" ht="15">
      <c r="A28222" t="s">
        <v>5243</v>
      </c>
      <c r="B28222" s="53">
        <v>2018</v>
      </c>
      <c r="C28222" t="s">
        <v>645</v>
      </c>
      <c r="D28222" t="s">
        <v>12504</v>
      </c>
    </row>
    <row r="28223" spans="1:4" ht="15">
      <c r="A28223" t="s">
        <v>5243</v>
      </c>
      <c r="B28223" s="53">
        <v>2018</v>
      </c>
      <c r="C28223" t="s">
        <v>610</v>
      </c>
      <c r="D28223" t="s">
        <v>12505</v>
      </c>
    </row>
    <row r="28224" spans="1:4" ht="15">
      <c r="A28224" t="s">
        <v>5243</v>
      </c>
      <c r="B28224" s="53">
        <v>2018</v>
      </c>
      <c r="C28224" t="s">
        <v>2</v>
      </c>
      <c r="D28224" t="s">
        <v>12506</v>
      </c>
    </row>
    <row r="28225" spans="1:4" ht="15">
      <c r="A28225" t="s">
        <v>5243</v>
      </c>
      <c r="B28225" s="53">
        <v>2018</v>
      </c>
      <c r="C28225" t="s">
        <v>2</v>
      </c>
      <c r="D28225" t="s">
        <v>12495</v>
      </c>
    </row>
    <row r="28226" spans="1:4" ht="15">
      <c r="A28226" t="s">
        <v>5243</v>
      </c>
      <c r="B28226" s="53">
        <v>2017</v>
      </c>
      <c r="C28226" t="s">
        <v>9438</v>
      </c>
      <c r="D28226" t="s">
        <v>12507</v>
      </c>
    </row>
    <row r="28227" spans="1:4" ht="15">
      <c r="A28227" t="s">
        <v>5243</v>
      </c>
      <c r="B28227" s="53">
        <v>2017</v>
      </c>
      <c r="C28227" t="s">
        <v>661</v>
      </c>
      <c r="D28227" t="s">
        <v>12508</v>
      </c>
    </row>
    <row r="28228" spans="1:4" ht="15">
      <c r="A28228" t="s">
        <v>5243</v>
      </c>
      <c r="B28228" s="53">
        <v>2017</v>
      </c>
      <c r="C28228" t="s">
        <v>1251</v>
      </c>
      <c r="D28228" t="s">
        <v>12509</v>
      </c>
    </row>
    <row r="28229" spans="1:4" ht="15">
      <c r="A28229" t="s">
        <v>5243</v>
      </c>
      <c r="B28229" s="53">
        <v>2017</v>
      </c>
      <c r="C28229" t="s">
        <v>645</v>
      </c>
      <c r="D28229" t="s">
        <v>12510</v>
      </c>
    </row>
    <row r="28230" spans="1:4" ht="15">
      <c r="A28230" t="s">
        <v>5243</v>
      </c>
      <c r="B28230" s="53">
        <v>2017</v>
      </c>
      <c r="C28230" t="s">
        <v>2</v>
      </c>
      <c r="D28230" t="s">
        <v>12511</v>
      </c>
    </row>
    <row r="28231" spans="1:4" ht="15">
      <c r="A28231" t="s">
        <v>5243</v>
      </c>
      <c r="B28231" s="53">
        <v>2017</v>
      </c>
      <c r="C28231" t="s">
        <v>2</v>
      </c>
      <c r="D28231" t="s">
        <v>12512</v>
      </c>
    </row>
    <row r="28232" spans="1:4" ht="15">
      <c r="A28232" t="s">
        <v>5243</v>
      </c>
      <c r="B28232" s="53">
        <v>2017</v>
      </c>
      <c r="C28232" t="s">
        <v>2</v>
      </c>
      <c r="D28232" t="s">
        <v>12513</v>
      </c>
    </row>
    <row r="28233" spans="1:4" ht="15">
      <c r="A28233" t="s">
        <v>5243</v>
      </c>
      <c r="B28233" s="53">
        <v>2016</v>
      </c>
      <c r="C28233" t="s">
        <v>8288</v>
      </c>
      <c r="D28233" t="s">
        <v>12514</v>
      </c>
    </row>
    <row r="28234" spans="1:4" ht="15">
      <c r="A28234" t="s">
        <v>5243</v>
      </c>
      <c r="B28234" s="53">
        <v>2016</v>
      </c>
      <c r="C28234" t="s">
        <v>645</v>
      </c>
      <c r="D28234" t="s">
        <v>12515</v>
      </c>
    </row>
    <row r="28235" spans="1:4" ht="15">
      <c r="A28235" t="s">
        <v>5243</v>
      </c>
      <c r="B28235" s="53">
        <v>2016</v>
      </c>
      <c r="C28235" t="s">
        <v>645</v>
      </c>
      <c r="D28235" t="s">
        <v>12516</v>
      </c>
    </row>
    <row r="28236" spans="1:4" ht="15">
      <c r="A28236" t="s">
        <v>5243</v>
      </c>
      <c r="B28236" s="53">
        <v>2015</v>
      </c>
      <c r="C28236" t="s">
        <v>645</v>
      </c>
      <c r="D28236" t="s">
        <v>12517</v>
      </c>
    </row>
    <row r="28237" spans="1:4" ht="15">
      <c r="A28237" t="s">
        <v>24483</v>
      </c>
      <c r="B28237" s="53">
        <v>2023</v>
      </c>
      <c r="C28237" t="s">
        <v>670</v>
      </c>
      <c r="D28237" t="s">
        <v>24484</v>
      </c>
    </row>
    <row r="28238" spans="1:4" ht="15">
      <c r="A28238" t="s">
        <v>24483</v>
      </c>
      <c r="B28238" s="53">
        <v>2023</v>
      </c>
      <c r="C28238" t="s">
        <v>670</v>
      </c>
      <c r="D28238" t="s">
        <v>24485</v>
      </c>
    </row>
    <row r="28239" spans="1:4" ht="15">
      <c r="A28239" t="s">
        <v>24483</v>
      </c>
      <c r="B28239" s="53">
        <v>2023</v>
      </c>
      <c r="C28239" t="s">
        <v>20503</v>
      </c>
      <c r="D28239" t="s">
        <v>24486</v>
      </c>
    </row>
    <row r="28240" spans="1:4" ht="15">
      <c r="A28240" t="s">
        <v>24483</v>
      </c>
      <c r="B28240" s="53">
        <v>2023</v>
      </c>
      <c r="C28240" t="s">
        <v>24487</v>
      </c>
      <c r="D28240" t="s">
        <v>24488</v>
      </c>
    </row>
    <row r="28241" spans="1:4" ht="15">
      <c r="A28241" t="s">
        <v>24483</v>
      </c>
      <c r="B28241" s="53">
        <v>2023</v>
      </c>
      <c r="C28241" t="s">
        <v>4581</v>
      </c>
      <c r="D28241" t="s">
        <v>24489</v>
      </c>
    </row>
    <row r="28242" spans="1:4" ht="15">
      <c r="A28242" t="s">
        <v>24483</v>
      </c>
      <c r="B28242" s="53">
        <v>2023</v>
      </c>
      <c r="C28242" t="s">
        <v>23474</v>
      </c>
      <c r="D28242" t="s">
        <v>24490</v>
      </c>
    </row>
    <row r="28243" spans="1:4" ht="15">
      <c r="A28243" t="s">
        <v>24483</v>
      </c>
      <c r="B28243" s="53">
        <v>2023</v>
      </c>
      <c r="C28243" t="s">
        <v>1286</v>
      </c>
      <c r="D28243" t="s">
        <v>24491</v>
      </c>
    </row>
    <row r="28244" spans="1:4" ht="15">
      <c r="A28244" t="s">
        <v>24483</v>
      </c>
      <c r="B28244" s="53">
        <v>2023</v>
      </c>
      <c r="C28244" t="s">
        <v>21568</v>
      </c>
      <c r="D28244" t="s">
        <v>24492</v>
      </c>
    </row>
    <row r="28245" spans="1:4" ht="15">
      <c r="A28245" t="s">
        <v>24483</v>
      </c>
      <c r="B28245" s="53">
        <v>2023</v>
      </c>
      <c r="C28245" t="s">
        <v>22299</v>
      </c>
      <c r="D28245" t="s">
        <v>24493</v>
      </c>
    </row>
    <row r="28246" spans="1:4" ht="15">
      <c r="A28246" t="s">
        <v>24483</v>
      </c>
      <c r="B28246" s="53">
        <v>2023</v>
      </c>
      <c r="C28246" t="s">
        <v>24494</v>
      </c>
      <c r="D28246" t="s">
        <v>24495</v>
      </c>
    </row>
    <row r="28247" spans="1:4" ht="15">
      <c r="A28247" t="s">
        <v>24483</v>
      </c>
      <c r="B28247" s="53">
        <v>2023</v>
      </c>
      <c r="C28247" t="s">
        <v>50</v>
      </c>
      <c r="D28247" t="s">
        <v>56</v>
      </c>
    </row>
    <row r="28248" spans="1:4" ht="15">
      <c r="A28248" t="s">
        <v>24483</v>
      </c>
      <c r="B28248" s="53">
        <v>2023</v>
      </c>
      <c r="C28248" t="s">
        <v>16781</v>
      </c>
      <c r="D28248" t="s">
        <v>24496</v>
      </c>
    </row>
    <row r="28249" spans="1:4" ht="15">
      <c r="A28249" t="s">
        <v>24483</v>
      </c>
      <c r="B28249" s="53">
        <v>2023</v>
      </c>
      <c r="C28249" t="s">
        <v>16781</v>
      </c>
      <c r="D28249" t="s">
        <v>24497</v>
      </c>
    </row>
    <row r="28250" spans="1:4" ht="15">
      <c r="A28250" t="s">
        <v>24483</v>
      </c>
      <c r="B28250" s="53">
        <v>2023</v>
      </c>
      <c r="C28250" t="s">
        <v>16781</v>
      </c>
      <c r="D28250" t="s">
        <v>24498</v>
      </c>
    </row>
    <row r="28251" spans="1:4" ht="15">
      <c r="A28251" t="s">
        <v>24483</v>
      </c>
      <c r="B28251" s="53">
        <v>2023</v>
      </c>
      <c r="C28251" t="s">
        <v>16781</v>
      </c>
      <c r="D28251" t="s">
        <v>24499</v>
      </c>
    </row>
    <row r="28252" spans="1:4" ht="15">
      <c r="A28252" t="s">
        <v>24483</v>
      </c>
      <c r="B28252" s="53">
        <v>2023</v>
      </c>
      <c r="C28252" t="s">
        <v>24500</v>
      </c>
      <c r="D28252" t="s">
        <v>24501</v>
      </c>
    </row>
    <row r="28253" spans="1:4" ht="15">
      <c r="A28253" t="s">
        <v>24483</v>
      </c>
      <c r="B28253" s="53">
        <v>2023</v>
      </c>
      <c r="C28253" t="s">
        <v>1277</v>
      </c>
      <c r="D28253" t="s">
        <v>24502</v>
      </c>
    </row>
    <row r="28254" spans="1:4" ht="15">
      <c r="A28254" t="s">
        <v>24483</v>
      </c>
      <c r="B28254" s="53">
        <v>2023</v>
      </c>
      <c r="C28254" t="s">
        <v>1277</v>
      </c>
      <c r="D28254" t="s">
        <v>24503</v>
      </c>
    </row>
    <row r="28255" spans="1:4" ht="15">
      <c r="A28255" t="s">
        <v>24483</v>
      </c>
      <c r="B28255" s="53">
        <v>2023</v>
      </c>
      <c r="C28255" t="s">
        <v>1733</v>
      </c>
      <c r="D28255" t="s">
        <v>24504</v>
      </c>
    </row>
    <row r="28256" spans="1:4" ht="15">
      <c r="A28256" t="s">
        <v>24483</v>
      </c>
      <c r="B28256" s="53">
        <v>2023</v>
      </c>
      <c r="C28256" t="s">
        <v>4941</v>
      </c>
      <c r="D28256" t="s">
        <v>24505</v>
      </c>
    </row>
    <row r="28257" spans="1:4" ht="15">
      <c r="A28257" t="s">
        <v>24483</v>
      </c>
      <c r="B28257" s="53">
        <v>2023</v>
      </c>
      <c r="C28257" t="s">
        <v>4941</v>
      </c>
      <c r="D28257" t="s">
        <v>24506</v>
      </c>
    </row>
    <row r="28258" spans="1:4" ht="15">
      <c r="A28258" t="s">
        <v>24483</v>
      </c>
      <c r="B28258" s="53">
        <v>2023</v>
      </c>
      <c r="C28258" t="s">
        <v>24507</v>
      </c>
      <c r="D28258" t="s">
        <v>24508</v>
      </c>
    </row>
    <row r="28259" spans="1:4" ht="15">
      <c r="A28259" t="s">
        <v>24483</v>
      </c>
      <c r="B28259" s="53">
        <v>2023</v>
      </c>
      <c r="C28259" t="s">
        <v>24509</v>
      </c>
      <c r="D28259" t="s">
        <v>24510</v>
      </c>
    </row>
    <row r="28260" spans="1:4" ht="15">
      <c r="A28260" t="s">
        <v>24483</v>
      </c>
      <c r="B28260" s="53">
        <v>2023</v>
      </c>
      <c r="C28260" t="s">
        <v>24509</v>
      </c>
      <c r="D28260" t="s">
        <v>24511</v>
      </c>
    </row>
    <row r="28261" spans="1:4" ht="15">
      <c r="A28261" t="s">
        <v>24483</v>
      </c>
      <c r="B28261" s="53">
        <v>2023</v>
      </c>
      <c r="C28261" t="s">
        <v>21537</v>
      </c>
      <c r="D28261" t="s">
        <v>24512</v>
      </c>
    </row>
    <row r="28262" spans="1:4" ht="15">
      <c r="A28262" t="s">
        <v>24483</v>
      </c>
      <c r="B28262" s="53">
        <v>2023</v>
      </c>
      <c r="C28262" t="s">
        <v>24513</v>
      </c>
      <c r="D28262" t="s">
        <v>24514</v>
      </c>
    </row>
    <row r="28263" spans="1:4" ht="15">
      <c r="A28263" t="s">
        <v>24483</v>
      </c>
      <c r="B28263" s="53">
        <v>2023</v>
      </c>
      <c r="C28263" t="s">
        <v>3765</v>
      </c>
      <c r="D28263" t="s">
        <v>21539</v>
      </c>
    </row>
    <row r="28264" spans="1:4" ht="15">
      <c r="A28264" t="s">
        <v>24483</v>
      </c>
      <c r="B28264" s="53">
        <v>2023</v>
      </c>
      <c r="C28264" t="s">
        <v>24515</v>
      </c>
      <c r="D28264" t="s">
        <v>24516</v>
      </c>
    </row>
    <row r="28265" spans="1:4" ht="15">
      <c r="A28265" t="s">
        <v>24483</v>
      </c>
      <c r="B28265" s="53">
        <v>2023</v>
      </c>
      <c r="C28265" t="s">
        <v>24517</v>
      </c>
      <c r="D28265" t="s">
        <v>24518</v>
      </c>
    </row>
    <row r="28266" spans="1:4" ht="15">
      <c r="A28266" t="s">
        <v>24483</v>
      </c>
      <c r="B28266" s="53">
        <v>2023</v>
      </c>
      <c r="C28266" t="s">
        <v>24517</v>
      </c>
      <c r="D28266" t="s">
        <v>24519</v>
      </c>
    </row>
    <row r="28267" spans="1:4" ht="15">
      <c r="A28267" t="s">
        <v>24483</v>
      </c>
      <c r="B28267" s="53">
        <v>2023</v>
      </c>
      <c r="C28267" t="s">
        <v>23480</v>
      </c>
      <c r="D28267" t="s">
        <v>24520</v>
      </c>
    </row>
    <row r="28268" spans="1:4" ht="15">
      <c r="A28268" t="s">
        <v>24483</v>
      </c>
      <c r="B28268" s="53">
        <v>2023</v>
      </c>
      <c r="C28268" t="s">
        <v>4496</v>
      </c>
      <c r="D28268" t="s">
        <v>24521</v>
      </c>
    </row>
    <row r="28269" spans="1:4" ht="15">
      <c r="A28269" t="s">
        <v>24483</v>
      </c>
      <c r="B28269" s="53">
        <v>2023</v>
      </c>
      <c r="C28269" t="s">
        <v>4496</v>
      </c>
      <c r="D28269" t="s">
        <v>4497</v>
      </c>
    </row>
    <row r="28270" spans="1:4" ht="15">
      <c r="A28270" t="s">
        <v>24483</v>
      </c>
      <c r="B28270" s="53">
        <v>2023</v>
      </c>
      <c r="C28270" t="s">
        <v>2</v>
      </c>
      <c r="D28270" t="s">
        <v>24502</v>
      </c>
    </row>
    <row r="28271" spans="1:4" ht="15">
      <c r="A28271" t="s">
        <v>24483</v>
      </c>
      <c r="B28271" s="53">
        <v>2023</v>
      </c>
      <c r="C28271" t="s">
        <v>2</v>
      </c>
      <c r="D28271" t="s">
        <v>24522</v>
      </c>
    </row>
    <row r="28272" spans="1:4" ht="15">
      <c r="A28272" t="s">
        <v>24483</v>
      </c>
      <c r="B28272" s="53">
        <v>2023</v>
      </c>
      <c r="C28272" t="s">
        <v>2</v>
      </c>
      <c r="D28272" t="s">
        <v>24519</v>
      </c>
    </row>
    <row r="28273" spans="1:4" ht="15">
      <c r="A28273" t="s">
        <v>24483</v>
      </c>
      <c r="B28273" s="53">
        <v>2023</v>
      </c>
      <c r="C28273" t="s">
        <v>2</v>
      </c>
      <c r="D28273" t="s">
        <v>21539</v>
      </c>
    </row>
    <row r="28274" spans="1:4" ht="15">
      <c r="A28274" t="s">
        <v>24483</v>
      </c>
      <c r="B28274" s="53">
        <v>2023</v>
      </c>
      <c r="C28274" t="s">
        <v>2</v>
      </c>
      <c r="D28274" t="s">
        <v>24523</v>
      </c>
    </row>
    <row r="28275" spans="1:4" ht="15">
      <c r="A28275" t="s">
        <v>24483</v>
      </c>
      <c r="B28275" s="53">
        <v>2023</v>
      </c>
      <c r="C28275" t="s">
        <v>2</v>
      </c>
      <c r="D28275" t="s">
        <v>24524</v>
      </c>
    </row>
    <row r="28276" spans="1:4" ht="15">
      <c r="A28276" t="s">
        <v>24483</v>
      </c>
      <c r="B28276" s="53">
        <v>2022</v>
      </c>
      <c r="C28276" t="s">
        <v>670</v>
      </c>
      <c r="D28276" t="s">
        <v>24525</v>
      </c>
    </row>
    <row r="28277" spans="1:4" ht="15">
      <c r="A28277" t="s">
        <v>24483</v>
      </c>
      <c r="B28277" s="53">
        <v>2022</v>
      </c>
      <c r="C28277" t="s">
        <v>4332</v>
      </c>
      <c r="D28277" t="s">
        <v>24526</v>
      </c>
    </row>
    <row r="28278" spans="1:4" ht="15">
      <c r="A28278" t="s">
        <v>24483</v>
      </c>
      <c r="B28278" s="53">
        <v>2022</v>
      </c>
      <c r="C28278" t="s">
        <v>21568</v>
      </c>
      <c r="D28278" t="s">
        <v>24527</v>
      </c>
    </row>
    <row r="28279" spans="1:4" ht="15">
      <c r="A28279" t="s">
        <v>24483</v>
      </c>
      <c r="B28279" s="53">
        <v>2022</v>
      </c>
      <c r="C28279" t="s">
        <v>24494</v>
      </c>
      <c r="D28279" t="s">
        <v>24528</v>
      </c>
    </row>
    <row r="28280" spans="1:4" ht="15">
      <c r="A28280" t="s">
        <v>24483</v>
      </c>
      <c r="B28280" s="53">
        <v>2022</v>
      </c>
      <c r="C28280" t="s">
        <v>24494</v>
      </c>
      <c r="D28280" t="s">
        <v>24529</v>
      </c>
    </row>
    <row r="28281" spans="1:4" ht="15">
      <c r="A28281" t="s">
        <v>24483</v>
      </c>
      <c r="B28281" s="53">
        <v>2022</v>
      </c>
      <c r="C28281" t="s">
        <v>24494</v>
      </c>
      <c r="D28281" t="s">
        <v>21238</v>
      </c>
    </row>
    <row r="28282" spans="1:4" ht="15">
      <c r="A28282" t="s">
        <v>24483</v>
      </c>
      <c r="B28282" s="53">
        <v>2022</v>
      </c>
      <c r="C28282" t="s">
        <v>24494</v>
      </c>
      <c r="D28282" t="s">
        <v>24530</v>
      </c>
    </row>
    <row r="28283" spans="1:4" ht="15">
      <c r="A28283" t="s">
        <v>24483</v>
      </c>
      <c r="B28283" s="53">
        <v>2022</v>
      </c>
      <c r="C28283" t="s">
        <v>16781</v>
      </c>
      <c r="D28283" t="s">
        <v>24531</v>
      </c>
    </row>
    <row r="28284" spans="1:4" ht="15">
      <c r="A28284" t="s">
        <v>24483</v>
      </c>
      <c r="B28284" s="53">
        <v>2022</v>
      </c>
      <c r="C28284" t="s">
        <v>24500</v>
      </c>
      <c r="D28284" t="s">
        <v>24532</v>
      </c>
    </row>
    <row r="28285" spans="1:4" ht="15">
      <c r="A28285" t="s">
        <v>24483</v>
      </c>
      <c r="B28285" s="53">
        <v>2022</v>
      </c>
      <c r="C28285" t="s">
        <v>24533</v>
      </c>
      <c r="D28285" t="s">
        <v>24534</v>
      </c>
    </row>
    <row r="28286" spans="1:4" ht="15">
      <c r="A28286" t="s">
        <v>24483</v>
      </c>
      <c r="B28286" s="53">
        <v>2022</v>
      </c>
      <c r="C28286" t="s">
        <v>4941</v>
      </c>
      <c r="D28286" t="s">
        <v>24535</v>
      </c>
    </row>
    <row r="28287" spans="1:4" ht="15">
      <c r="A28287" t="s">
        <v>24483</v>
      </c>
      <c r="B28287" s="53">
        <v>2022</v>
      </c>
      <c r="C28287" t="s">
        <v>24536</v>
      </c>
      <c r="D28287" t="s">
        <v>24537</v>
      </c>
    </row>
    <row r="28288" spans="1:4" ht="15">
      <c r="A28288" t="s">
        <v>24483</v>
      </c>
      <c r="B28288" s="53">
        <v>2022</v>
      </c>
      <c r="C28288" t="s">
        <v>24536</v>
      </c>
      <c r="D28288" t="s">
        <v>24538</v>
      </c>
    </row>
    <row r="28289" spans="1:4" ht="15">
      <c r="A28289" t="s">
        <v>24483</v>
      </c>
      <c r="B28289" s="53">
        <v>2022</v>
      </c>
      <c r="C28289" t="s">
        <v>24539</v>
      </c>
      <c r="D28289" t="s">
        <v>24540</v>
      </c>
    </row>
    <row r="28290" spans="1:4" ht="15">
      <c r="A28290" t="s">
        <v>24483</v>
      </c>
      <c r="B28290" s="53">
        <v>2022</v>
      </c>
      <c r="C28290" t="s">
        <v>24509</v>
      </c>
      <c r="D28290" t="s">
        <v>24541</v>
      </c>
    </row>
    <row r="28291" spans="1:4" ht="15">
      <c r="A28291" t="s">
        <v>24483</v>
      </c>
      <c r="B28291" s="53">
        <v>2022</v>
      </c>
      <c r="C28291" t="s">
        <v>24542</v>
      </c>
      <c r="D28291" t="s">
        <v>24543</v>
      </c>
    </row>
    <row r="28292" spans="1:4" ht="15">
      <c r="A28292" t="s">
        <v>24483</v>
      </c>
      <c r="B28292" s="53">
        <v>2022</v>
      </c>
      <c r="C28292" t="s">
        <v>24513</v>
      </c>
      <c r="D28292" t="s">
        <v>24544</v>
      </c>
    </row>
    <row r="28293" spans="1:4" ht="15">
      <c r="A28293" t="s">
        <v>24483</v>
      </c>
      <c r="B28293" s="53">
        <v>2022</v>
      </c>
      <c r="C28293" t="s">
        <v>4715</v>
      </c>
      <c r="D28293" t="s">
        <v>24545</v>
      </c>
    </row>
    <row r="28294" spans="1:4" ht="15">
      <c r="A28294" t="s">
        <v>24483</v>
      </c>
      <c r="B28294" s="53">
        <v>2022</v>
      </c>
      <c r="C28294" t="s">
        <v>22112</v>
      </c>
      <c r="D28294" t="s">
        <v>24546</v>
      </c>
    </row>
    <row r="28295" spans="1:4" ht="15">
      <c r="A28295" t="s">
        <v>24483</v>
      </c>
      <c r="B28295" s="53">
        <v>2022</v>
      </c>
      <c r="C28295" t="s">
        <v>2</v>
      </c>
      <c r="D28295" t="s">
        <v>24547</v>
      </c>
    </row>
    <row r="28296" spans="1:4" ht="15">
      <c r="A28296" t="s">
        <v>24483</v>
      </c>
      <c r="B28296" s="53">
        <v>2022</v>
      </c>
      <c r="C28296" t="s">
        <v>2</v>
      </c>
      <c r="D28296" t="s">
        <v>24548</v>
      </c>
    </row>
    <row r="28297" spans="1:4" ht="15">
      <c r="A28297" t="s">
        <v>24483</v>
      </c>
      <c r="B28297" s="53">
        <v>2022</v>
      </c>
      <c r="C28297" t="s">
        <v>2</v>
      </c>
      <c r="D28297" t="s">
        <v>24535</v>
      </c>
    </row>
    <row r="28298" spans="1:4" ht="15">
      <c r="A28298" t="s">
        <v>24483</v>
      </c>
      <c r="B28298" s="53">
        <v>2022</v>
      </c>
      <c r="C28298" t="s">
        <v>2</v>
      </c>
      <c r="D28298" t="s">
        <v>24549</v>
      </c>
    </row>
    <row r="28299" spans="1:4" ht="15">
      <c r="A28299" t="s">
        <v>24483</v>
      </c>
      <c r="B28299" s="53">
        <v>2022</v>
      </c>
      <c r="C28299" t="s">
        <v>2</v>
      </c>
      <c r="D28299" t="s">
        <v>24550</v>
      </c>
    </row>
    <row r="28300" spans="1:4" ht="15">
      <c r="A28300" t="s">
        <v>24483</v>
      </c>
      <c r="B28300" s="53">
        <v>2022</v>
      </c>
      <c r="C28300" t="s">
        <v>2</v>
      </c>
      <c r="D28300" t="s">
        <v>24551</v>
      </c>
    </row>
    <row r="28301" spans="1:4" ht="15">
      <c r="A28301" t="s">
        <v>24483</v>
      </c>
      <c r="B28301" s="53">
        <v>2022</v>
      </c>
      <c r="C28301" t="s">
        <v>2</v>
      </c>
      <c r="D28301" t="s">
        <v>24552</v>
      </c>
    </row>
    <row r="28302" spans="1:4" ht="15">
      <c r="A28302" t="s">
        <v>24483</v>
      </c>
      <c r="B28302" s="53">
        <v>2021</v>
      </c>
      <c r="C28302" t="s">
        <v>670</v>
      </c>
      <c r="D28302" t="s">
        <v>24553</v>
      </c>
    </row>
    <row r="28303" spans="1:4" ht="15">
      <c r="A28303" t="s">
        <v>24483</v>
      </c>
      <c r="B28303" s="53">
        <v>2021</v>
      </c>
      <c r="C28303" t="s">
        <v>24494</v>
      </c>
      <c r="D28303" t="s">
        <v>24554</v>
      </c>
    </row>
    <row r="28304" spans="1:4" ht="15">
      <c r="A28304" t="s">
        <v>24483</v>
      </c>
      <c r="B28304" s="53">
        <v>2021</v>
      </c>
      <c r="C28304" t="s">
        <v>24494</v>
      </c>
      <c r="D28304" t="s">
        <v>24555</v>
      </c>
    </row>
    <row r="28305" spans="1:4" ht="15">
      <c r="A28305" t="s">
        <v>24483</v>
      </c>
      <c r="B28305" s="53">
        <v>2021</v>
      </c>
      <c r="C28305" t="s">
        <v>24494</v>
      </c>
      <c r="D28305" t="s">
        <v>24556</v>
      </c>
    </row>
    <row r="28306" spans="1:4" ht="15">
      <c r="A28306" t="s">
        <v>24483</v>
      </c>
      <c r="B28306" s="53">
        <v>2021</v>
      </c>
      <c r="C28306" t="s">
        <v>24494</v>
      </c>
      <c r="D28306" t="s">
        <v>24557</v>
      </c>
    </row>
    <row r="28307" spans="1:4" ht="15">
      <c r="A28307" t="s">
        <v>24483</v>
      </c>
      <c r="B28307" s="53">
        <v>2021</v>
      </c>
      <c r="C28307" t="s">
        <v>24494</v>
      </c>
      <c r="D28307" t="s">
        <v>24558</v>
      </c>
    </row>
    <row r="28308" spans="1:4" ht="15">
      <c r="A28308" t="s">
        <v>24483</v>
      </c>
      <c r="B28308" s="53">
        <v>2021</v>
      </c>
      <c r="C28308" t="s">
        <v>24494</v>
      </c>
      <c r="D28308" t="s">
        <v>24559</v>
      </c>
    </row>
    <row r="28309" spans="1:4" ht="15">
      <c r="A28309" t="s">
        <v>24483</v>
      </c>
      <c r="B28309" s="53">
        <v>2021</v>
      </c>
      <c r="C28309" t="s">
        <v>24494</v>
      </c>
      <c r="D28309" t="s">
        <v>24560</v>
      </c>
    </row>
    <row r="28310" spans="1:4" ht="15">
      <c r="A28310" t="s">
        <v>24483</v>
      </c>
      <c r="B28310" s="53">
        <v>2021</v>
      </c>
      <c r="C28310" t="s">
        <v>24561</v>
      </c>
      <c r="D28310" t="s">
        <v>24562</v>
      </c>
    </row>
    <row r="28311" spans="1:4" ht="15">
      <c r="A28311" t="s">
        <v>24483</v>
      </c>
      <c r="B28311" s="53">
        <v>2021</v>
      </c>
      <c r="C28311" t="s">
        <v>24500</v>
      </c>
      <c r="D28311" t="s">
        <v>24563</v>
      </c>
    </row>
    <row r="28312" spans="1:4" ht="15">
      <c r="A28312" t="s">
        <v>24483</v>
      </c>
      <c r="B28312" s="53">
        <v>2021</v>
      </c>
      <c r="C28312" t="s">
        <v>24564</v>
      </c>
      <c r="D28312" t="s">
        <v>24565</v>
      </c>
    </row>
    <row r="28313" spans="1:4" ht="15">
      <c r="A28313" t="s">
        <v>24483</v>
      </c>
      <c r="B28313" s="53">
        <v>2021</v>
      </c>
      <c r="C28313" t="s">
        <v>1731</v>
      </c>
      <c r="D28313" t="s">
        <v>24566</v>
      </c>
    </row>
    <row r="28314" spans="1:4" ht="15">
      <c r="A28314" t="s">
        <v>24483</v>
      </c>
      <c r="B28314" s="53">
        <v>2021</v>
      </c>
      <c r="C28314" t="s">
        <v>1731</v>
      </c>
      <c r="D28314" t="s">
        <v>24567</v>
      </c>
    </row>
    <row r="28315" spans="1:4" ht="15">
      <c r="A28315" t="s">
        <v>24483</v>
      </c>
      <c r="B28315" s="53">
        <v>2021</v>
      </c>
      <c r="C28315" t="s">
        <v>1731</v>
      </c>
      <c r="D28315" t="s">
        <v>24568</v>
      </c>
    </row>
    <row r="28316" spans="1:4" ht="15">
      <c r="A28316" t="s">
        <v>24483</v>
      </c>
      <c r="B28316" s="53">
        <v>2021</v>
      </c>
      <c r="C28316" t="s">
        <v>1277</v>
      </c>
      <c r="D28316" t="s">
        <v>24569</v>
      </c>
    </row>
    <row r="28317" spans="1:4" ht="15">
      <c r="A28317" t="s">
        <v>24483</v>
      </c>
      <c r="B28317" s="53">
        <v>2021</v>
      </c>
      <c r="C28317" t="s">
        <v>1277</v>
      </c>
      <c r="D28317" t="s">
        <v>24570</v>
      </c>
    </row>
    <row r="28318" spans="1:4" ht="15">
      <c r="A28318" t="s">
        <v>24483</v>
      </c>
      <c r="B28318" s="53">
        <v>2021</v>
      </c>
      <c r="C28318" t="s">
        <v>4662</v>
      </c>
      <c r="D28318" t="s">
        <v>24571</v>
      </c>
    </row>
    <row r="28319" spans="1:4" ht="15">
      <c r="A28319" t="s">
        <v>24483</v>
      </c>
      <c r="B28319" s="53">
        <v>2021</v>
      </c>
      <c r="C28319" t="s">
        <v>24572</v>
      </c>
      <c r="D28319" t="s">
        <v>24573</v>
      </c>
    </row>
    <row r="28320" spans="1:4" ht="15">
      <c r="A28320" t="s">
        <v>24483</v>
      </c>
      <c r="B28320" s="53">
        <v>2021</v>
      </c>
      <c r="C28320" t="s">
        <v>4942</v>
      </c>
      <c r="D28320" t="s">
        <v>24574</v>
      </c>
    </row>
    <row r="28321" spans="1:4" ht="15">
      <c r="A28321" t="s">
        <v>24483</v>
      </c>
      <c r="B28321" s="53">
        <v>2021</v>
      </c>
      <c r="C28321" t="s">
        <v>4941</v>
      </c>
      <c r="D28321" t="s">
        <v>24575</v>
      </c>
    </row>
    <row r="28322" spans="1:4" ht="15">
      <c r="A28322" t="s">
        <v>24483</v>
      </c>
      <c r="B28322" s="53">
        <v>2021</v>
      </c>
      <c r="C28322" t="s">
        <v>24509</v>
      </c>
      <c r="D28322" t="s">
        <v>24576</v>
      </c>
    </row>
    <row r="28323" spans="1:4" ht="15">
      <c r="A28323" t="s">
        <v>24483</v>
      </c>
      <c r="B28323" s="53">
        <v>2021</v>
      </c>
      <c r="C28323" t="s">
        <v>20525</v>
      </c>
      <c r="D28323" t="s">
        <v>24577</v>
      </c>
    </row>
    <row r="28324" spans="1:4" ht="15">
      <c r="A28324" t="s">
        <v>24483</v>
      </c>
      <c r="B28324" s="53">
        <v>2021</v>
      </c>
      <c r="C28324" t="s">
        <v>21537</v>
      </c>
      <c r="D28324" t="s">
        <v>24578</v>
      </c>
    </row>
    <row r="28325" spans="1:4" ht="15">
      <c r="A28325" t="s">
        <v>24483</v>
      </c>
      <c r="B28325" s="53">
        <v>2021</v>
      </c>
      <c r="C28325" t="s">
        <v>21537</v>
      </c>
      <c r="D28325" t="s">
        <v>24579</v>
      </c>
    </row>
    <row r="28326" spans="1:4" ht="15">
      <c r="A28326" t="s">
        <v>24483</v>
      </c>
      <c r="B28326" s="53">
        <v>2021</v>
      </c>
      <c r="C28326" t="s">
        <v>21537</v>
      </c>
      <c r="D28326" t="s">
        <v>24580</v>
      </c>
    </row>
    <row r="28327" spans="1:4" ht="15">
      <c r="A28327" t="s">
        <v>24483</v>
      </c>
      <c r="B28327" s="53">
        <v>2021</v>
      </c>
      <c r="C28327" t="s">
        <v>3765</v>
      </c>
      <c r="D28327" t="s">
        <v>24581</v>
      </c>
    </row>
    <row r="28328" spans="1:4" ht="15">
      <c r="A28328" t="s">
        <v>24483</v>
      </c>
      <c r="B28328" s="53">
        <v>2021</v>
      </c>
      <c r="C28328" t="s">
        <v>23064</v>
      </c>
      <c r="D28328" t="s">
        <v>24582</v>
      </c>
    </row>
    <row r="28329" spans="1:4" ht="15">
      <c r="A28329" t="s">
        <v>24483</v>
      </c>
      <c r="B28329" s="53">
        <v>2021</v>
      </c>
      <c r="C28329" t="s">
        <v>23064</v>
      </c>
      <c r="D28329" t="s">
        <v>24583</v>
      </c>
    </row>
    <row r="28330" spans="1:4" ht="15">
      <c r="A28330" t="s">
        <v>24483</v>
      </c>
      <c r="B28330" s="53">
        <v>2021</v>
      </c>
      <c r="C28330" t="s">
        <v>2</v>
      </c>
      <c r="D28330" t="s">
        <v>24527</v>
      </c>
    </row>
    <row r="28331" spans="1:4" ht="15">
      <c r="A28331" t="s">
        <v>24483</v>
      </c>
      <c r="B28331" s="53">
        <v>2021</v>
      </c>
      <c r="C28331" t="s">
        <v>2</v>
      </c>
      <c r="D28331" t="s">
        <v>24584</v>
      </c>
    </row>
    <row r="28332" spans="1:4" ht="15">
      <c r="A28332" t="s">
        <v>24483</v>
      </c>
      <c r="B28332" s="53">
        <v>2021</v>
      </c>
      <c r="C28332" t="s">
        <v>2</v>
      </c>
      <c r="D28332" t="s">
        <v>24585</v>
      </c>
    </row>
    <row r="28333" spans="1:4" ht="15">
      <c r="A28333" t="s">
        <v>24483</v>
      </c>
      <c r="B28333" s="53">
        <v>2020</v>
      </c>
      <c r="C28333" t="s">
        <v>670</v>
      </c>
      <c r="D28333" t="s">
        <v>24586</v>
      </c>
    </row>
    <row r="28334" spans="1:4" ht="15">
      <c r="A28334" t="s">
        <v>24483</v>
      </c>
      <c r="B28334" s="53">
        <v>2020</v>
      </c>
      <c r="C28334" t="s">
        <v>4854</v>
      </c>
      <c r="D28334" t="s">
        <v>24587</v>
      </c>
    </row>
    <row r="28335" spans="1:4" ht="15">
      <c r="A28335" t="s">
        <v>24483</v>
      </c>
      <c r="B28335" s="53">
        <v>2020</v>
      </c>
      <c r="C28335" t="s">
        <v>20503</v>
      </c>
      <c r="D28335" t="s">
        <v>24588</v>
      </c>
    </row>
    <row r="28336" spans="1:4" ht="15">
      <c r="A28336" t="s">
        <v>24483</v>
      </c>
      <c r="B28336" s="53">
        <v>2020</v>
      </c>
      <c r="C28336" t="s">
        <v>24487</v>
      </c>
      <c r="D28336" t="s">
        <v>24589</v>
      </c>
    </row>
    <row r="28337" spans="1:4" ht="15">
      <c r="A28337" t="s">
        <v>24483</v>
      </c>
      <c r="B28337" s="53">
        <v>2020</v>
      </c>
      <c r="C28337" t="s">
        <v>4581</v>
      </c>
      <c r="D28337" t="s">
        <v>24590</v>
      </c>
    </row>
    <row r="28338" spans="1:4" ht="15">
      <c r="A28338" t="s">
        <v>24483</v>
      </c>
      <c r="B28338" s="53">
        <v>2020</v>
      </c>
      <c r="C28338" t="s">
        <v>23</v>
      </c>
      <c r="D28338" t="s">
        <v>4943</v>
      </c>
    </row>
    <row r="28339" spans="1:4" ht="15">
      <c r="A28339" t="s">
        <v>24483</v>
      </c>
      <c r="B28339" s="53">
        <v>2020</v>
      </c>
      <c r="C28339" t="s">
        <v>24494</v>
      </c>
      <c r="D28339" t="s">
        <v>24591</v>
      </c>
    </row>
    <row r="28340" spans="1:4" ht="15">
      <c r="A28340" t="s">
        <v>24483</v>
      </c>
      <c r="B28340" s="53">
        <v>2020</v>
      </c>
      <c r="C28340" t="s">
        <v>24494</v>
      </c>
      <c r="D28340" t="s">
        <v>24592</v>
      </c>
    </row>
    <row r="28341" spans="1:4" ht="15">
      <c r="A28341" t="s">
        <v>24483</v>
      </c>
      <c r="B28341" s="53">
        <v>2020</v>
      </c>
      <c r="C28341" t="s">
        <v>24494</v>
      </c>
      <c r="D28341" t="s">
        <v>24593</v>
      </c>
    </row>
    <row r="28342" spans="1:4" ht="15">
      <c r="A28342" t="s">
        <v>24483</v>
      </c>
      <c r="B28342" s="53">
        <v>2020</v>
      </c>
      <c r="C28342" t="s">
        <v>18233</v>
      </c>
      <c r="D28342" t="s">
        <v>24594</v>
      </c>
    </row>
    <row r="28343" spans="1:4" ht="15">
      <c r="A28343" t="s">
        <v>24483</v>
      </c>
      <c r="B28343" s="53">
        <v>2020</v>
      </c>
      <c r="C28343" t="s">
        <v>21517</v>
      </c>
      <c r="D28343" t="s">
        <v>24595</v>
      </c>
    </row>
    <row r="28344" spans="1:4" ht="15">
      <c r="A28344" t="s">
        <v>24483</v>
      </c>
      <c r="B28344" s="53">
        <v>2020</v>
      </c>
      <c r="C28344" t="s">
        <v>21519</v>
      </c>
      <c r="D28344" t="s">
        <v>24596</v>
      </c>
    </row>
    <row r="28345" spans="1:4" ht="15">
      <c r="A28345" t="s">
        <v>24483</v>
      </c>
      <c r="B28345" s="53">
        <v>2020</v>
      </c>
      <c r="C28345" t="s">
        <v>16781</v>
      </c>
      <c r="D28345" t="s">
        <v>24597</v>
      </c>
    </row>
    <row r="28346" spans="1:4" ht="15">
      <c r="A28346" t="s">
        <v>24483</v>
      </c>
      <c r="B28346" s="53">
        <v>2020</v>
      </c>
      <c r="C28346" t="s">
        <v>16781</v>
      </c>
      <c r="D28346" t="s">
        <v>24598</v>
      </c>
    </row>
    <row r="28347" spans="1:4" ht="15">
      <c r="A28347" t="s">
        <v>24483</v>
      </c>
      <c r="B28347" s="53">
        <v>2020</v>
      </c>
      <c r="C28347" t="s">
        <v>16781</v>
      </c>
      <c r="D28347" t="s">
        <v>24599</v>
      </c>
    </row>
    <row r="28348" spans="1:4" ht="15">
      <c r="A28348" t="s">
        <v>24483</v>
      </c>
      <c r="B28348" s="53">
        <v>2020</v>
      </c>
      <c r="C28348" t="s">
        <v>16781</v>
      </c>
      <c r="D28348" t="s">
        <v>24600</v>
      </c>
    </row>
    <row r="28349" spans="1:4" ht="15">
      <c r="A28349" t="s">
        <v>24483</v>
      </c>
      <c r="B28349" s="53">
        <v>2020</v>
      </c>
      <c r="C28349" t="s">
        <v>24564</v>
      </c>
      <c r="D28349" t="s">
        <v>24601</v>
      </c>
    </row>
    <row r="28350" spans="1:4" ht="15">
      <c r="A28350" t="s">
        <v>24483</v>
      </c>
      <c r="B28350" s="53">
        <v>2020</v>
      </c>
      <c r="C28350" t="s">
        <v>24602</v>
      </c>
      <c r="D28350" t="s">
        <v>24603</v>
      </c>
    </row>
    <row r="28351" spans="1:4" ht="15">
      <c r="A28351" t="s">
        <v>24483</v>
      </c>
      <c r="B28351" s="53">
        <v>2020</v>
      </c>
      <c r="C28351" t="s">
        <v>1731</v>
      </c>
      <c r="D28351" t="s">
        <v>24604</v>
      </c>
    </row>
    <row r="28352" spans="1:4" ht="15">
      <c r="A28352" t="s">
        <v>24483</v>
      </c>
      <c r="B28352" s="53">
        <v>2020</v>
      </c>
      <c r="C28352" t="s">
        <v>1731</v>
      </c>
      <c r="D28352" t="s">
        <v>4944</v>
      </c>
    </row>
    <row r="28353" spans="1:4" ht="15">
      <c r="A28353" t="s">
        <v>24483</v>
      </c>
      <c r="B28353" s="53">
        <v>2020</v>
      </c>
      <c r="C28353" t="s">
        <v>1731</v>
      </c>
      <c r="D28353" t="s">
        <v>24605</v>
      </c>
    </row>
    <row r="28354" spans="1:4" ht="15">
      <c r="A28354" t="s">
        <v>24483</v>
      </c>
      <c r="B28354" s="53">
        <v>2020</v>
      </c>
      <c r="C28354" t="s">
        <v>1731</v>
      </c>
      <c r="D28354" t="s">
        <v>24606</v>
      </c>
    </row>
    <row r="28355" spans="1:4" ht="15">
      <c r="A28355" t="s">
        <v>24483</v>
      </c>
      <c r="B28355" s="53">
        <v>2020</v>
      </c>
      <c r="C28355" t="s">
        <v>1731</v>
      </c>
      <c r="D28355" t="s">
        <v>24607</v>
      </c>
    </row>
    <row r="28356" spans="1:4" ht="15">
      <c r="A28356" t="s">
        <v>24483</v>
      </c>
      <c r="B28356" s="53">
        <v>2020</v>
      </c>
      <c r="C28356" t="s">
        <v>1277</v>
      </c>
      <c r="D28356" t="s">
        <v>24608</v>
      </c>
    </row>
    <row r="28357" spans="1:4" ht="15">
      <c r="A28357" t="s">
        <v>24483</v>
      </c>
      <c r="B28357" s="53">
        <v>2020</v>
      </c>
      <c r="C28357" t="s">
        <v>24609</v>
      </c>
      <c r="D28357" t="s">
        <v>24610</v>
      </c>
    </row>
    <row r="28358" spans="1:4" ht="15">
      <c r="A28358" t="s">
        <v>24483</v>
      </c>
      <c r="B28358" s="53">
        <v>2020</v>
      </c>
      <c r="C28358" t="s">
        <v>20525</v>
      </c>
      <c r="D28358" t="s">
        <v>24611</v>
      </c>
    </row>
    <row r="28359" spans="1:4" ht="15">
      <c r="A28359" t="s">
        <v>24483</v>
      </c>
      <c r="B28359" s="53">
        <v>2020</v>
      </c>
      <c r="C28359" t="s">
        <v>24513</v>
      </c>
      <c r="D28359" t="s">
        <v>24612</v>
      </c>
    </row>
    <row r="28360" spans="1:4" ht="15">
      <c r="A28360" t="s">
        <v>24483</v>
      </c>
      <c r="B28360" s="53">
        <v>2020</v>
      </c>
      <c r="C28360" t="s">
        <v>23481</v>
      </c>
      <c r="D28360" t="s">
        <v>24613</v>
      </c>
    </row>
    <row r="28361" spans="1:4" ht="15">
      <c r="A28361" t="s">
        <v>24483</v>
      </c>
      <c r="B28361" s="53">
        <v>2020</v>
      </c>
      <c r="C28361" t="s">
        <v>24614</v>
      </c>
      <c r="D28361" t="s">
        <v>24615</v>
      </c>
    </row>
    <row r="28362" spans="1:4" ht="15">
      <c r="A28362" t="s">
        <v>24483</v>
      </c>
      <c r="B28362" s="53">
        <v>2020</v>
      </c>
      <c r="C28362" t="s">
        <v>2</v>
      </c>
      <c r="D28362" t="s">
        <v>24616</v>
      </c>
    </row>
    <row r="28363" spans="1:4" ht="15">
      <c r="A28363" t="s">
        <v>24483</v>
      </c>
      <c r="B28363" s="53">
        <v>2020</v>
      </c>
      <c r="C28363" t="s">
        <v>2</v>
      </c>
      <c r="D28363" t="s">
        <v>4944</v>
      </c>
    </row>
    <row r="28364" spans="1:4" ht="15">
      <c r="A28364" t="s">
        <v>24483</v>
      </c>
      <c r="B28364" s="53">
        <v>2020</v>
      </c>
      <c r="C28364" t="s">
        <v>2</v>
      </c>
      <c r="D28364" t="s">
        <v>24605</v>
      </c>
    </row>
    <row r="28365" spans="1:4" ht="15">
      <c r="A28365" t="s">
        <v>24483</v>
      </c>
      <c r="B28365" s="53">
        <v>2020</v>
      </c>
      <c r="C28365" t="s">
        <v>2</v>
      </c>
      <c r="D28365" t="s">
        <v>24617</v>
      </c>
    </row>
    <row r="28366" spans="1:4" ht="15">
      <c r="A28366" t="s">
        <v>24483</v>
      </c>
      <c r="B28366" s="53">
        <v>2019</v>
      </c>
      <c r="C28366" t="s">
        <v>23512</v>
      </c>
      <c r="D28366" t="s">
        <v>24618</v>
      </c>
    </row>
    <row r="28367" spans="1:4" ht="15">
      <c r="A28367" t="s">
        <v>24483</v>
      </c>
      <c r="B28367" s="53">
        <v>2019</v>
      </c>
      <c r="C28367" t="s">
        <v>4854</v>
      </c>
      <c r="D28367" t="s">
        <v>24619</v>
      </c>
    </row>
    <row r="28368" spans="1:4" ht="15">
      <c r="A28368" t="s">
        <v>24483</v>
      </c>
      <c r="B28368" s="53">
        <v>2019</v>
      </c>
      <c r="C28368" t="s">
        <v>4603</v>
      </c>
      <c r="D28368" t="s">
        <v>24620</v>
      </c>
    </row>
    <row r="28369" spans="1:4" ht="15">
      <c r="A28369" t="s">
        <v>24483</v>
      </c>
      <c r="B28369" s="53">
        <v>2019</v>
      </c>
      <c r="C28369" t="s">
        <v>1728</v>
      </c>
      <c r="D28369" t="s">
        <v>24621</v>
      </c>
    </row>
    <row r="28370" spans="1:4" ht="15">
      <c r="A28370" t="s">
        <v>24483</v>
      </c>
      <c r="B28370" s="53">
        <v>2019</v>
      </c>
      <c r="C28370" t="s">
        <v>24622</v>
      </c>
      <c r="D28370" t="s">
        <v>24616</v>
      </c>
    </row>
    <row r="28371" spans="1:4" ht="15">
      <c r="A28371" t="s">
        <v>24483</v>
      </c>
      <c r="B28371" s="53">
        <v>2019</v>
      </c>
      <c r="C28371" t="s">
        <v>4581</v>
      </c>
      <c r="D28371" t="s">
        <v>24623</v>
      </c>
    </row>
    <row r="28372" spans="1:4" ht="15">
      <c r="A28372" t="s">
        <v>24483</v>
      </c>
      <c r="B28372" s="53">
        <v>2019</v>
      </c>
      <c r="C28372" t="s">
        <v>139</v>
      </c>
      <c r="D28372" t="s">
        <v>24624</v>
      </c>
    </row>
    <row r="28373" spans="1:4" ht="15">
      <c r="A28373" t="s">
        <v>24483</v>
      </c>
      <c r="B28373" s="53">
        <v>2019</v>
      </c>
      <c r="C28373" t="s">
        <v>1286</v>
      </c>
      <c r="D28373" t="s">
        <v>24625</v>
      </c>
    </row>
    <row r="28374" spans="1:4" ht="15">
      <c r="A28374" t="s">
        <v>24483</v>
      </c>
      <c r="B28374" s="53">
        <v>2019</v>
      </c>
      <c r="C28374" t="s">
        <v>21630</v>
      </c>
      <c r="D28374" t="s">
        <v>24626</v>
      </c>
    </row>
    <row r="28375" spans="1:4" ht="15">
      <c r="A28375" t="s">
        <v>24483</v>
      </c>
      <c r="B28375" s="53">
        <v>2019</v>
      </c>
      <c r="C28375" t="s">
        <v>24494</v>
      </c>
      <c r="D28375" t="s">
        <v>24627</v>
      </c>
    </row>
    <row r="28376" spans="1:4" ht="15">
      <c r="A28376" t="s">
        <v>24483</v>
      </c>
      <c r="B28376" s="53">
        <v>2019</v>
      </c>
      <c r="C28376" t="s">
        <v>24494</v>
      </c>
      <c r="D28376" t="s">
        <v>24628</v>
      </c>
    </row>
    <row r="28377" spans="1:4" ht="15">
      <c r="A28377" t="s">
        <v>24483</v>
      </c>
      <c r="B28377" s="53">
        <v>2019</v>
      </c>
      <c r="C28377" t="s">
        <v>21517</v>
      </c>
      <c r="D28377" t="s">
        <v>24629</v>
      </c>
    </row>
    <row r="28378" spans="1:4" ht="15">
      <c r="A28378" t="s">
        <v>24483</v>
      </c>
      <c r="B28378" s="53">
        <v>2019</v>
      </c>
      <c r="C28378" t="s">
        <v>21519</v>
      </c>
      <c r="D28378" t="s">
        <v>24630</v>
      </c>
    </row>
    <row r="28379" spans="1:4" ht="15">
      <c r="A28379" t="s">
        <v>24483</v>
      </c>
      <c r="B28379" s="53">
        <v>2019</v>
      </c>
      <c r="C28379" t="s">
        <v>21713</v>
      </c>
      <c r="D28379" t="s">
        <v>24631</v>
      </c>
    </row>
    <row r="28380" spans="1:4" ht="15">
      <c r="A28380" t="s">
        <v>24483</v>
      </c>
      <c r="B28380" s="53">
        <v>2019</v>
      </c>
      <c r="C28380" t="s">
        <v>24561</v>
      </c>
      <c r="D28380" t="s">
        <v>24632</v>
      </c>
    </row>
    <row r="28381" spans="1:4" ht="15">
      <c r="A28381" t="s">
        <v>24483</v>
      </c>
      <c r="B28381" s="53">
        <v>2019</v>
      </c>
      <c r="C28381" t="s">
        <v>24561</v>
      </c>
      <c r="D28381" t="s">
        <v>24633</v>
      </c>
    </row>
    <row r="28382" spans="1:4" ht="15">
      <c r="A28382" t="s">
        <v>24483</v>
      </c>
      <c r="B28382" s="53">
        <v>2019</v>
      </c>
      <c r="C28382" t="s">
        <v>24500</v>
      </c>
      <c r="D28382" t="s">
        <v>24634</v>
      </c>
    </row>
    <row r="28383" spans="1:4" ht="15">
      <c r="A28383" t="s">
        <v>24483</v>
      </c>
      <c r="B28383" s="53">
        <v>2019</v>
      </c>
      <c r="C28383" t="s">
        <v>24635</v>
      </c>
      <c r="D28383" t="s">
        <v>24636</v>
      </c>
    </row>
    <row r="28384" spans="1:4" ht="15">
      <c r="A28384" t="s">
        <v>24483</v>
      </c>
      <c r="B28384" s="53">
        <v>2019</v>
      </c>
      <c r="C28384" t="s">
        <v>24564</v>
      </c>
      <c r="D28384" t="s">
        <v>24637</v>
      </c>
    </row>
    <row r="28385" spans="1:4" ht="15">
      <c r="A28385" t="s">
        <v>24483</v>
      </c>
      <c r="B28385" s="53">
        <v>2019</v>
      </c>
      <c r="C28385" t="s">
        <v>24564</v>
      </c>
      <c r="D28385" t="s">
        <v>24638</v>
      </c>
    </row>
    <row r="28386" spans="1:4" ht="15">
      <c r="A28386" t="s">
        <v>24483</v>
      </c>
      <c r="B28386" s="53">
        <v>2019</v>
      </c>
      <c r="C28386" t="s">
        <v>1731</v>
      </c>
      <c r="D28386" t="s">
        <v>24639</v>
      </c>
    </row>
    <row r="28387" spans="1:4" ht="15">
      <c r="A28387" t="s">
        <v>24483</v>
      </c>
      <c r="B28387" s="53">
        <v>2019</v>
      </c>
      <c r="C28387" t="s">
        <v>1731</v>
      </c>
      <c r="D28387" t="s">
        <v>24640</v>
      </c>
    </row>
    <row r="28388" spans="1:4" ht="15">
      <c r="A28388" t="s">
        <v>24483</v>
      </c>
      <c r="B28388" s="53">
        <v>2019</v>
      </c>
      <c r="C28388" t="s">
        <v>1731</v>
      </c>
      <c r="D28388" t="s">
        <v>24641</v>
      </c>
    </row>
    <row r="28389" spans="1:4" ht="15">
      <c r="A28389" t="s">
        <v>24483</v>
      </c>
      <c r="B28389" s="53">
        <v>2019</v>
      </c>
      <c r="C28389" t="s">
        <v>24642</v>
      </c>
      <c r="D28389" t="s">
        <v>24643</v>
      </c>
    </row>
    <row r="28390" spans="1:4" ht="15">
      <c r="A28390" t="s">
        <v>24483</v>
      </c>
      <c r="B28390" s="53">
        <v>2019</v>
      </c>
      <c r="C28390" t="s">
        <v>1277</v>
      </c>
      <c r="D28390" t="s">
        <v>24644</v>
      </c>
    </row>
    <row r="28391" spans="1:4" ht="15">
      <c r="A28391" t="s">
        <v>24483</v>
      </c>
      <c r="B28391" s="53">
        <v>2019</v>
      </c>
      <c r="C28391" t="s">
        <v>1277</v>
      </c>
      <c r="D28391" t="s">
        <v>24645</v>
      </c>
    </row>
    <row r="28392" spans="1:4" ht="15">
      <c r="A28392" t="s">
        <v>24483</v>
      </c>
      <c r="B28392" s="53">
        <v>2019</v>
      </c>
      <c r="C28392" t="s">
        <v>1277</v>
      </c>
      <c r="D28392" t="s">
        <v>24646</v>
      </c>
    </row>
    <row r="28393" spans="1:4" ht="15">
      <c r="A28393" t="s">
        <v>24483</v>
      </c>
      <c r="B28393" s="53">
        <v>2019</v>
      </c>
      <c r="C28393" t="s">
        <v>1277</v>
      </c>
      <c r="D28393" t="s">
        <v>24647</v>
      </c>
    </row>
    <row r="28394" spans="1:4" ht="15">
      <c r="A28394" t="s">
        <v>24483</v>
      </c>
      <c r="B28394" s="53">
        <v>2019</v>
      </c>
      <c r="C28394" t="s">
        <v>1277</v>
      </c>
      <c r="D28394" t="s">
        <v>24648</v>
      </c>
    </row>
    <row r="28395" spans="1:4" ht="15">
      <c r="A28395" t="s">
        <v>24483</v>
      </c>
      <c r="B28395" s="53">
        <v>2019</v>
      </c>
      <c r="C28395" t="s">
        <v>1277</v>
      </c>
      <c r="D28395" t="s">
        <v>24649</v>
      </c>
    </row>
    <row r="28396" spans="1:4" ht="15">
      <c r="A28396" t="s">
        <v>24483</v>
      </c>
      <c r="B28396" s="53">
        <v>2019</v>
      </c>
      <c r="C28396" t="s">
        <v>1277</v>
      </c>
      <c r="D28396" t="s">
        <v>24650</v>
      </c>
    </row>
    <row r="28397" spans="1:4" ht="15">
      <c r="A28397" t="s">
        <v>24483</v>
      </c>
      <c r="B28397" s="53">
        <v>2019</v>
      </c>
      <c r="C28397" t="s">
        <v>1733</v>
      </c>
      <c r="D28397" t="s">
        <v>24651</v>
      </c>
    </row>
    <row r="28398" spans="1:4" ht="15">
      <c r="A28398" t="s">
        <v>24483</v>
      </c>
      <c r="B28398" s="53">
        <v>2019</v>
      </c>
      <c r="C28398" t="s">
        <v>1734</v>
      </c>
      <c r="D28398" t="s">
        <v>4945</v>
      </c>
    </row>
    <row r="28399" spans="1:4" ht="15">
      <c r="A28399" t="s">
        <v>24483</v>
      </c>
      <c r="B28399" s="53">
        <v>2019</v>
      </c>
      <c r="C28399" t="s">
        <v>24572</v>
      </c>
      <c r="D28399" t="s">
        <v>24652</v>
      </c>
    </row>
    <row r="28400" spans="1:4" ht="15">
      <c r="A28400" t="s">
        <v>24483</v>
      </c>
      <c r="B28400" s="53">
        <v>2019</v>
      </c>
      <c r="C28400" t="s">
        <v>24572</v>
      </c>
      <c r="D28400" t="s">
        <v>24653</v>
      </c>
    </row>
    <row r="28401" spans="1:4" ht="15">
      <c r="A28401" t="s">
        <v>24483</v>
      </c>
      <c r="B28401" s="53">
        <v>2019</v>
      </c>
      <c r="C28401" t="s">
        <v>4941</v>
      </c>
      <c r="D28401" t="s">
        <v>24654</v>
      </c>
    </row>
    <row r="28402" spans="1:4" ht="15">
      <c r="A28402" t="s">
        <v>24483</v>
      </c>
      <c r="B28402" s="53">
        <v>2019</v>
      </c>
      <c r="C28402" t="s">
        <v>4941</v>
      </c>
      <c r="D28402" t="s">
        <v>4946</v>
      </c>
    </row>
    <row r="28403" spans="1:4" ht="15">
      <c r="A28403" t="s">
        <v>24483</v>
      </c>
      <c r="B28403" s="53">
        <v>2019</v>
      </c>
      <c r="C28403" t="s">
        <v>4941</v>
      </c>
      <c r="D28403" t="s">
        <v>24655</v>
      </c>
    </row>
    <row r="28404" spans="1:4" ht="15">
      <c r="A28404" t="s">
        <v>24483</v>
      </c>
      <c r="B28404" s="53">
        <v>2019</v>
      </c>
      <c r="C28404" t="s">
        <v>24656</v>
      </c>
      <c r="D28404" t="s">
        <v>24657</v>
      </c>
    </row>
    <row r="28405" spans="1:4" ht="15">
      <c r="A28405" t="s">
        <v>24483</v>
      </c>
      <c r="B28405" s="53">
        <v>2019</v>
      </c>
      <c r="C28405" t="s">
        <v>24656</v>
      </c>
      <c r="D28405" t="s">
        <v>24658</v>
      </c>
    </row>
    <row r="28406" spans="1:4" ht="15">
      <c r="A28406" t="s">
        <v>24483</v>
      </c>
      <c r="B28406" s="53">
        <v>2019</v>
      </c>
      <c r="C28406" t="s">
        <v>24509</v>
      </c>
      <c r="D28406" t="s">
        <v>24659</v>
      </c>
    </row>
    <row r="28407" spans="1:4" ht="15">
      <c r="A28407" t="s">
        <v>24483</v>
      </c>
      <c r="B28407" s="53">
        <v>2019</v>
      </c>
      <c r="C28407" t="s">
        <v>20525</v>
      </c>
      <c r="D28407" t="s">
        <v>24660</v>
      </c>
    </row>
    <row r="28408" spans="1:4" ht="15">
      <c r="A28408" t="s">
        <v>24483</v>
      </c>
      <c r="B28408" s="53">
        <v>2019</v>
      </c>
      <c r="C28408" t="s">
        <v>20525</v>
      </c>
      <c r="D28408" t="s">
        <v>24661</v>
      </c>
    </row>
    <row r="28409" spans="1:4" ht="15">
      <c r="A28409" t="s">
        <v>24483</v>
      </c>
      <c r="B28409" s="53">
        <v>2019</v>
      </c>
      <c r="C28409" t="s">
        <v>3765</v>
      </c>
      <c r="D28409" t="s">
        <v>24662</v>
      </c>
    </row>
    <row r="28410" spans="1:4" ht="15">
      <c r="A28410" t="s">
        <v>24483</v>
      </c>
      <c r="B28410" s="53">
        <v>2019</v>
      </c>
      <c r="C28410" t="s">
        <v>24663</v>
      </c>
      <c r="D28410" t="s">
        <v>24664</v>
      </c>
    </row>
    <row r="28411" spans="1:4" ht="15">
      <c r="A28411" t="s">
        <v>24483</v>
      </c>
      <c r="B28411" s="53">
        <v>2019</v>
      </c>
      <c r="C28411" t="s">
        <v>24665</v>
      </c>
      <c r="D28411" t="s">
        <v>24666</v>
      </c>
    </row>
    <row r="28412" spans="1:4" ht="15">
      <c r="A28412" t="s">
        <v>24483</v>
      </c>
      <c r="B28412" s="53">
        <v>2019</v>
      </c>
      <c r="C28412" t="s">
        <v>24667</v>
      </c>
      <c r="D28412" t="s">
        <v>24668</v>
      </c>
    </row>
    <row r="28413" spans="1:4" ht="15">
      <c r="A28413" t="s">
        <v>24483</v>
      </c>
      <c r="B28413" s="53">
        <v>2019</v>
      </c>
      <c r="C28413" t="s">
        <v>24663</v>
      </c>
      <c r="D28413" t="s">
        <v>24669</v>
      </c>
    </row>
    <row r="28414" spans="1:4" ht="15">
      <c r="A28414" t="s">
        <v>24483</v>
      </c>
      <c r="B28414" s="53">
        <v>2019</v>
      </c>
      <c r="C28414" t="s">
        <v>1240</v>
      </c>
      <c r="D28414" t="s">
        <v>24670</v>
      </c>
    </row>
    <row r="28415" spans="1:4" ht="15">
      <c r="A28415" t="s">
        <v>24483</v>
      </c>
      <c r="B28415" s="53">
        <v>2019</v>
      </c>
      <c r="C28415" t="s">
        <v>1240</v>
      </c>
      <c r="D28415" t="s">
        <v>24671</v>
      </c>
    </row>
    <row r="28416" spans="1:4" ht="15">
      <c r="A28416" t="s">
        <v>24483</v>
      </c>
      <c r="B28416" s="53">
        <v>2019</v>
      </c>
      <c r="C28416" t="s">
        <v>1240</v>
      </c>
      <c r="D28416" t="s">
        <v>24672</v>
      </c>
    </row>
    <row r="28417" spans="1:4" ht="15">
      <c r="A28417" t="s">
        <v>24483</v>
      </c>
      <c r="B28417" s="53">
        <v>2019</v>
      </c>
      <c r="C28417" t="s">
        <v>24673</v>
      </c>
      <c r="D28417" t="s">
        <v>24674</v>
      </c>
    </row>
    <row r="28418" spans="1:4" ht="15">
      <c r="A28418" t="s">
        <v>24483</v>
      </c>
      <c r="B28418" s="53">
        <v>2019</v>
      </c>
      <c r="C28418" t="s">
        <v>2</v>
      </c>
      <c r="D28418" t="s">
        <v>24650</v>
      </c>
    </row>
    <row r="28419" spans="1:4" ht="15">
      <c r="A28419" t="s">
        <v>24483</v>
      </c>
      <c r="B28419" s="53">
        <v>2019</v>
      </c>
      <c r="C28419" t="s">
        <v>2</v>
      </c>
      <c r="D28419" t="s">
        <v>24675</v>
      </c>
    </row>
    <row r="28420" spans="1:4" ht="15">
      <c r="A28420" t="s">
        <v>24483</v>
      </c>
      <c r="B28420" s="53">
        <v>2019</v>
      </c>
      <c r="C28420" t="s">
        <v>2</v>
      </c>
      <c r="D28420" t="s">
        <v>24649</v>
      </c>
    </row>
    <row r="28421" spans="1:4" ht="15">
      <c r="A28421" t="s">
        <v>24483</v>
      </c>
      <c r="B28421" s="53">
        <v>2019</v>
      </c>
      <c r="C28421" t="s">
        <v>2</v>
      </c>
      <c r="D28421" t="s">
        <v>24676</v>
      </c>
    </row>
    <row r="28422" spans="1:4" ht="15">
      <c r="A28422" t="s">
        <v>24483</v>
      </c>
      <c r="B28422" s="53">
        <v>2019</v>
      </c>
      <c r="C28422" t="s">
        <v>2</v>
      </c>
      <c r="D28422" t="s">
        <v>24677</v>
      </c>
    </row>
    <row r="28423" spans="1:4" ht="15">
      <c r="A28423" t="s">
        <v>24483</v>
      </c>
      <c r="B28423" s="53">
        <v>2019</v>
      </c>
      <c r="C28423" t="s">
        <v>2</v>
      </c>
      <c r="D28423" t="s">
        <v>24678</v>
      </c>
    </row>
    <row r="28424" spans="1:4" ht="15">
      <c r="A28424" t="s">
        <v>24483</v>
      </c>
      <c r="B28424" s="53">
        <v>2019</v>
      </c>
      <c r="C28424" t="s">
        <v>2</v>
      </c>
      <c r="D28424" t="s">
        <v>24679</v>
      </c>
    </row>
    <row r="28425" spans="1:4" ht="15">
      <c r="A28425" t="s">
        <v>24483</v>
      </c>
      <c r="B28425" s="53">
        <v>2019</v>
      </c>
      <c r="C28425" t="s">
        <v>2</v>
      </c>
      <c r="D28425" t="s">
        <v>24645</v>
      </c>
    </row>
    <row r="28426" spans="1:4" ht="15">
      <c r="A28426" t="s">
        <v>24483</v>
      </c>
      <c r="B28426" s="53">
        <v>2019</v>
      </c>
      <c r="C28426" t="s">
        <v>2</v>
      </c>
      <c r="D28426" t="s">
        <v>24647</v>
      </c>
    </row>
    <row r="28427" spans="1:4" ht="15">
      <c r="A28427" t="s">
        <v>24483</v>
      </c>
      <c r="B28427" s="53">
        <v>2019</v>
      </c>
      <c r="C28427" t="s">
        <v>2</v>
      </c>
      <c r="D28427" t="s">
        <v>24646</v>
      </c>
    </row>
    <row r="28428" spans="1:4" ht="15">
      <c r="A28428" t="s">
        <v>24483</v>
      </c>
      <c r="B28428" s="53">
        <v>2019</v>
      </c>
      <c r="C28428" t="s">
        <v>2</v>
      </c>
      <c r="D28428" t="s">
        <v>24680</v>
      </c>
    </row>
    <row r="28429" spans="1:4" ht="15">
      <c r="A28429" t="s">
        <v>24483</v>
      </c>
      <c r="B28429" s="53">
        <v>2019</v>
      </c>
      <c r="C28429" t="s">
        <v>2</v>
      </c>
      <c r="D28429" t="s">
        <v>4947</v>
      </c>
    </row>
    <row r="28430" spans="1:4" ht="15">
      <c r="A28430" t="s">
        <v>24483</v>
      </c>
      <c r="B28430" s="53">
        <v>2019</v>
      </c>
      <c r="C28430" t="s">
        <v>2</v>
      </c>
      <c r="D28430" t="s">
        <v>24681</v>
      </c>
    </row>
    <row r="28431" spans="1:4" ht="15">
      <c r="A28431" t="s">
        <v>24483</v>
      </c>
      <c r="B28431" s="53">
        <v>2019</v>
      </c>
      <c r="C28431" t="s">
        <v>2</v>
      </c>
      <c r="D28431" t="s">
        <v>24621</v>
      </c>
    </row>
    <row r="28432" spans="1:4" ht="15">
      <c r="A28432" t="s">
        <v>24483</v>
      </c>
      <c r="B28432" s="53">
        <v>2019</v>
      </c>
      <c r="C28432" t="s">
        <v>2</v>
      </c>
      <c r="D28432" t="s">
        <v>24641</v>
      </c>
    </row>
    <row r="28433" spans="1:4" ht="15">
      <c r="A28433" t="s">
        <v>24483</v>
      </c>
      <c r="B28433" s="53">
        <v>2019</v>
      </c>
      <c r="C28433" t="s">
        <v>2</v>
      </c>
      <c r="D28433" t="s">
        <v>4948</v>
      </c>
    </row>
    <row r="28434" spans="1:4" ht="15">
      <c r="A28434" t="s">
        <v>24483</v>
      </c>
      <c r="B28434" s="53">
        <v>2019</v>
      </c>
      <c r="C28434" t="s">
        <v>2</v>
      </c>
      <c r="D28434" t="s">
        <v>24597</v>
      </c>
    </row>
    <row r="28435" spans="1:4" ht="15">
      <c r="A28435" t="s">
        <v>24483</v>
      </c>
      <c r="B28435" s="53">
        <v>2019</v>
      </c>
      <c r="C28435" t="s">
        <v>2</v>
      </c>
      <c r="D28435" t="s">
        <v>4949</v>
      </c>
    </row>
    <row r="28436" spans="1:4" ht="15">
      <c r="A28436" t="s">
        <v>24483</v>
      </c>
      <c r="B28436" s="53">
        <v>2019</v>
      </c>
      <c r="C28436" t="s">
        <v>2</v>
      </c>
      <c r="D28436" t="s">
        <v>24598</v>
      </c>
    </row>
    <row r="28437" spans="1:4" ht="15">
      <c r="A28437" t="s">
        <v>24483</v>
      </c>
      <c r="B28437" s="53">
        <v>2019</v>
      </c>
      <c r="C28437" t="s">
        <v>2</v>
      </c>
      <c r="D28437" t="s">
        <v>24682</v>
      </c>
    </row>
    <row r="28438" spans="1:4" ht="15">
      <c r="A28438" t="s">
        <v>24483</v>
      </c>
      <c r="B28438" s="53">
        <v>2019</v>
      </c>
      <c r="C28438" t="s">
        <v>2</v>
      </c>
      <c r="D28438" t="s">
        <v>24683</v>
      </c>
    </row>
    <row r="28439" spans="1:4" ht="15">
      <c r="A28439" t="s">
        <v>24483</v>
      </c>
      <c r="B28439" s="53">
        <v>2018</v>
      </c>
      <c r="C28439" t="s">
        <v>4854</v>
      </c>
      <c r="D28439" t="s">
        <v>24684</v>
      </c>
    </row>
    <row r="28440" spans="1:4" ht="15">
      <c r="A28440" t="s">
        <v>24483</v>
      </c>
      <c r="B28440" s="53">
        <v>2018</v>
      </c>
      <c r="C28440" t="s">
        <v>4603</v>
      </c>
      <c r="D28440" t="s">
        <v>24685</v>
      </c>
    </row>
    <row r="28441" spans="1:4" ht="15">
      <c r="A28441" t="s">
        <v>24483</v>
      </c>
      <c r="B28441" s="53">
        <v>2018</v>
      </c>
      <c r="C28441" t="s">
        <v>21564</v>
      </c>
      <c r="D28441" t="s">
        <v>24686</v>
      </c>
    </row>
    <row r="28442" spans="1:4" ht="15">
      <c r="A28442" t="s">
        <v>24483</v>
      </c>
      <c r="B28442" s="53">
        <v>2018</v>
      </c>
      <c r="C28442" t="s">
        <v>24622</v>
      </c>
      <c r="D28442" t="s">
        <v>24687</v>
      </c>
    </row>
    <row r="28443" spans="1:4" ht="15">
      <c r="A28443" t="s">
        <v>24483</v>
      </c>
      <c r="B28443" s="53">
        <v>2018</v>
      </c>
      <c r="C28443" t="s">
        <v>4581</v>
      </c>
      <c r="D28443" t="s">
        <v>24678</v>
      </c>
    </row>
    <row r="28444" spans="1:4" ht="15">
      <c r="A28444" t="s">
        <v>24483</v>
      </c>
      <c r="B28444" s="53">
        <v>2018</v>
      </c>
      <c r="C28444" t="s">
        <v>4581</v>
      </c>
      <c r="D28444" t="s">
        <v>24677</v>
      </c>
    </row>
    <row r="28445" spans="1:4" ht="15">
      <c r="A28445" t="s">
        <v>24483</v>
      </c>
      <c r="B28445" s="53">
        <v>2018</v>
      </c>
      <c r="C28445" t="s">
        <v>148</v>
      </c>
      <c r="D28445" t="s">
        <v>24688</v>
      </c>
    </row>
    <row r="28446" spans="1:4" ht="15">
      <c r="A28446" t="s">
        <v>24483</v>
      </c>
      <c r="B28446" s="53">
        <v>2018</v>
      </c>
      <c r="C28446" t="s">
        <v>24494</v>
      </c>
      <c r="D28446" t="s">
        <v>24676</v>
      </c>
    </row>
    <row r="28447" spans="1:4" ht="15">
      <c r="A28447" t="s">
        <v>24483</v>
      </c>
      <c r="B28447" s="53">
        <v>2018</v>
      </c>
      <c r="C28447" t="s">
        <v>24494</v>
      </c>
      <c r="D28447" t="s">
        <v>24689</v>
      </c>
    </row>
    <row r="28448" spans="1:4" ht="15">
      <c r="A28448" t="s">
        <v>24483</v>
      </c>
      <c r="B28448" s="53">
        <v>2018</v>
      </c>
      <c r="C28448" t="s">
        <v>24494</v>
      </c>
      <c r="D28448" t="s">
        <v>24690</v>
      </c>
    </row>
    <row r="28449" spans="1:4" ht="15">
      <c r="A28449" t="s">
        <v>24483</v>
      </c>
      <c r="B28449" s="53">
        <v>2018</v>
      </c>
      <c r="C28449" t="s">
        <v>1229</v>
      </c>
      <c r="D28449" t="s">
        <v>4609</v>
      </c>
    </row>
    <row r="28450" spans="1:4" ht="15">
      <c r="A28450" t="s">
        <v>24483</v>
      </c>
      <c r="B28450" s="53">
        <v>2018</v>
      </c>
      <c r="C28450" t="s">
        <v>21517</v>
      </c>
      <c r="D28450" t="s">
        <v>24691</v>
      </c>
    </row>
    <row r="28451" spans="1:4" ht="15">
      <c r="A28451" t="s">
        <v>24483</v>
      </c>
      <c r="B28451" s="53">
        <v>2018</v>
      </c>
      <c r="C28451" t="s">
        <v>24692</v>
      </c>
      <c r="D28451" t="s">
        <v>24693</v>
      </c>
    </row>
    <row r="28452" spans="1:4" ht="15">
      <c r="A28452" t="s">
        <v>24483</v>
      </c>
      <c r="B28452" s="53">
        <v>2018</v>
      </c>
      <c r="C28452" t="s">
        <v>24500</v>
      </c>
      <c r="D28452" t="s">
        <v>24694</v>
      </c>
    </row>
    <row r="28453" spans="1:4" ht="15">
      <c r="A28453" t="s">
        <v>24483</v>
      </c>
      <c r="B28453" s="53">
        <v>2018</v>
      </c>
      <c r="C28453" t="s">
        <v>24500</v>
      </c>
      <c r="D28453" t="s">
        <v>24695</v>
      </c>
    </row>
    <row r="28454" spans="1:4" ht="15">
      <c r="A28454" t="s">
        <v>24483</v>
      </c>
      <c r="B28454" s="53">
        <v>2018</v>
      </c>
      <c r="C28454" t="s">
        <v>4950</v>
      </c>
      <c r="D28454" t="s">
        <v>24696</v>
      </c>
    </row>
    <row r="28455" spans="1:4" ht="15">
      <c r="A28455" t="s">
        <v>24483</v>
      </c>
      <c r="B28455" s="53">
        <v>2018</v>
      </c>
      <c r="C28455" t="s">
        <v>194</v>
      </c>
      <c r="D28455" t="s">
        <v>4951</v>
      </c>
    </row>
    <row r="28456" spans="1:4" ht="15">
      <c r="A28456" t="s">
        <v>24483</v>
      </c>
      <c r="B28456" s="53">
        <v>2018</v>
      </c>
      <c r="C28456" t="s">
        <v>1731</v>
      </c>
      <c r="D28456" t="s">
        <v>24697</v>
      </c>
    </row>
    <row r="28457" spans="1:4" ht="15">
      <c r="A28457" t="s">
        <v>24483</v>
      </c>
      <c r="B28457" s="53">
        <v>2018</v>
      </c>
      <c r="C28457" t="s">
        <v>1731</v>
      </c>
      <c r="D28457" t="s">
        <v>24698</v>
      </c>
    </row>
    <row r="28458" spans="1:4" ht="15">
      <c r="A28458" t="s">
        <v>24483</v>
      </c>
      <c r="B28458" s="53">
        <v>2018</v>
      </c>
      <c r="C28458" t="s">
        <v>1731</v>
      </c>
      <c r="D28458" t="s">
        <v>24699</v>
      </c>
    </row>
    <row r="28459" spans="1:4" ht="15">
      <c r="A28459" t="s">
        <v>24483</v>
      </c>
      <c r="B28459" s="53">
        <v>2018</v>
      </c>
      <c r="C28459" t="s">
        <v>1731</v>
      </c>
      <c r="D28459" t="s">
        <v>24700</v>
      </c>
    </row>
    <row r="28460" spans="1:4" ht="15">
      <c r="A28460" t="s">
        <v>24483</v>
      </c>
      <c r="B28460" s="53">
        <v>2018</v>
      </c>
      <c r="C28460" t="s">
        <v>1277</v>
      </c>
      <c r="D28460" t="s">
        <v>24701</v>
      </c>
    </row>
    <row r="28461" spans="1:4" ht="15">
      <c r="A28461" t="s">
        <v>24483</v>
      </c>
      <c r="B28461" s="53">
        <v>2018</v>
      </c>
      <c r="C28461" t="s">
        <v>1277</v>
      </c>
      <c r="D28461" t="s">
        <v>24702</v>
      </c>
    </row>
    <row r="28462" spans="1:4" ht="15">
      <c r="A28462" t="s">
        <v>24483</v>
      </c>
      <c r="B28462" s="53">
        <v>2018</v>
      </c>
      <c r="C28462" t="s">
        <v>4941</v>
      </c>
      <c r="D28462" t="s">
        <v>24703</v>
      </c>
    </row>
    <row r="28463" spans="1:4" ht="15">
      <c r="A28463" t="s">
        <v>24483</v>
      </c>
      <c r="B28463" s="53">
        <v>2018</v>
      </c>
      <c r="C28463" t="s">
        <v>4941</v>
      </c>
      <c r="D28463" t="s">
        <v>24704</v>
      </c>
    </row>
    <row r="28464" spans="1:4" ht="15">
      <c r="A28464" t="s">
        <v>24483</v>
      </c>
      <c r="B28464" s="53">
        <v>2018</v>
      </c>
      <c r="C28464" t="s">
        <v>4941</v>
      </c>
      <c r="D28464" t="s">
        <v>24705</v>
      </c>
    </row>
    <row r="28465" spans="1:4" ht="15">
      <c r="A28465" t="s">
        <v>24483</v>
      </c>
      <c r="B28465" s="53">
        <v>2018</v>
      </c>
      <c r="C28465" t="s">
        <v>4942</v>
      </c>
      <c r="D28465" t="s">
        <v>24706</v>
      </c>
    </row>
    <row r="28466" spans="1:4" ht="15">
      <c r="A28466" t="s">
        <v>24483</v>
      </c>
      <c r="B28466" s="53">
        <v>2018</v>
      </c>
      <c r="C28466" t="s">
        <v>24509</v>
      </c>
      <c r="D28466" t="s">
        <v>24707</v>
      </c>
    </row>
    <row r="28467" spans="1:4" ht="15">
      <c r="A28467" t="s">
        <v>24483</v>
      </c>
      <c r="B28467" s="53">
        <v>2018</v>
      </c>
      <c r="C28467" t="s">
        <v>20525</v>
      </c>
      <c r="D28467" t="s">
        <v>24708</v>
      </c>
    </row>
    <row r="28468" spans="1:4" ht="15">
      <c r="A28468" t="s">
        <v>24483</v>
      </c>
      <c r="B28468" s="53">
        <v>2018</v>
      </c>
      <c r="C28468" t="s">
        <v>3765</v>
      </c>
      <c r="D28468" t="s">
        <v>24709</v>
      </c>
    </row>
    <row r="28469" spans="1:4" ht="15">
      <c r="A28469" t="s">
        <v>24483</v>
      </c>
      <c r="B28469" s="53">
        <v>2018</v>
      </c>
      <c r="C28469" t="s">
        <v>24710</v>
      </c>
      <c r="D28469" t="s">
        <v>24711</v>
      </c>
    </row>
    <row r="28470" spans="1:4" ht="15">
      <c r="A28470" t="s">
        <v>24483</v>
      </c>
      <c r="B28470" s="53">
        <v>2018</v>
      </c>
      <c r="C28470" t="s">
        <v>24663</v>
      </c>
      <c r="D28470" t="s">
        <v>24712</v>
      </c>
    </row>
    <row r="28471" spans="1:4" ht="15">
      <c r="A28471" t="s">
        <v>24483</v>
      </c>
      <c r="B28471" s="53">
        <v>2018</v>
      </c>
      <c r="C28471" t="s">
        <v>24663</v>
      </c>
      <c r="D28471" t="s">
        <v>24713</v>
      </c>
    </row>
    <row r="28472" spans="1:4" ht="15">
      <c r="A28472" t="s">
        <v>24483</v>
      </c>
      <c r="B28472" s="53">
        <v>2018</v>
      </c>
      <c r="C28472" t="s">
        <v>24714</v>
      </c>
      <c r="D28472" t="s">
        <v>24715</v>
      </c>
    </row>
    <row r="28473" spans="1:4" ht="15">
      <c r="A28473" t="s">
        <v>24483</v>
      </c>
      <c r="B28473" s="53">
        <v>2018</v>
      </c>
      <c r="C28473" t="s">
        <v>2</v>
      </c>
      <c r="D28473" t="s">
        <v>24716</v>
      </c>
    </row>
    <row r="28474" spans="1:4" ht="15">
      <c r="A28474" t="s">
        <v>24483</v>
      </c>
      <c r="B28474" s="53">
        <v>2018</v>
      </c>
      <c r="C28474" t="s">
        <v>2</v>
      </c>
      <c r="D28474" t="s">
        <v>24717</v>
      </c>
    </row>
    <row r="28475" spans="1:4" ht="15">
      <c r="A28475" t="s">
        <v>24483</v>
      </c>
      <c r="B28475" s="53">
        <v>2018</v>
      </c>
      <c r="C28475" t="s">
        <v>2</v>
      </c>
      <c r="D28475" t="s">
        <v>24687</v>
      </c>
    </row>
    <row r="28476" spans="1:4" ht="15">
      <c r="A28476" t="s">
        <v>24483</v>
      </c>
      <c r="B28476" s="53">
        <v>2018</v>
      </c>
      <c r="C28476" t="s">
        <v>2</v>
      </c>
      <c r="D28476" t="s">
        <v>24718</v>
      </c>
    </row>
    <row r="28477" spans="1:4" ht="15">
      <c r="A28477" t="s">
        <v>24483</v>
      </c>
      <c r="B28477" s="53">
        <v>2018</v>
      </c>
      <c r="C28477" t="s">
        <v>2</v>
      </c>
      <c r="D28477" t="s">
        <v>24719</v>
      </c>
    </row>
    <row r="28478" spans="1:4" ht="15">
      <c r="A28478" t="s">
        <v>24483</v>
      </c>
      <c r="B28478" s="53">
        <v>2018</v>
      </c>
      <c r="C28478" t="s">
        <v>2</v>
      </c>
      <c r="D28478" t="s">
        <v>24720</v>
      </c>
    </row>
    <row r="28479" spans="1:4" ht="15">
      <c r="A28479" t="s">
        <v>24483</v>
      </c>
      <c r="B28479" s="53">
        <v>2018</v>
      </c>
      <c r="C28479" t="s">
        <v>2</v>
      </c>
      <c r="D28479" t="s">
        <v>24630</v>
      </c>
    </row>
    <row r="28480" spans="1:4" ht="15">
      <c r="A28480" t="s">
        <v>24483</v>
      </c>
      <c r="B28480" s="53">
        <v>2018</v>
      </c>
      <c r="C28480" t="s">
        <v>2</v>
      </c>
      <c r="D28480" t="s">
        <v>24721</v>
      </c>
    </row>
    <row r="28481" spans="1:4" ht="15">
      <c r="A28481" t="s">
        <v>24483</v>
      </c>
      <c r="B28481" s="53">
        <v>2018</v>
      </c>
      <c r="C28481" t="s">
        <v>2</v>
      </c>
      <c r="D28481" t="s">
        <v>14970</v>
      </c>
    </row>
    <row r="28482" spans="1:4" ht="15">
      <c r="A28482" t="s">
        <v>24483</v>
      </c>
      <c r="B28482" s="53">
        <v>2017</v>
      </c>
      <c r="C28482" t="s">
        <v>670</v>
      </c>
      <c r="D28482" t="s">
        <v>24722</v>
      </c>
    </row>
    <row r="28483" spans="1:4" ht="15">
      <c r="A28483" t="s">
        <v>24483</v>
      </c>
      <c r="B28483" s="53">
        <v>2017</v>
      </c>
      <c r="C28483" t="s">
        <v>4854</v>
      </c>
      <c r="D28483" t="s">
        <v>24723</v>
      </c>
    </row>
    <row r="28484" spans="1:4" ht="15">
      <c r="A28484" t="s">
        <v>24483</v>
      </c>
      <c r="B28484" s="53">
        <v>2017</v>
      </c>
      <c r="C28484" t="s">
        <v>1286</v>
      </c>
      <c r="D28484" t="s">
        <v>24724</v>
      </c>
    </row>
    <row r="28485" spans="1:4" ht="15">
      <c r="A28485" t="s">
        <v>24483</v>
      </c>
      <c r="B28485" s="53">
        <v>2017</v>
      </c>
      <c r="C28485" t="s">
        <v>24494</v>
      </c>
      <c r="D28485" t="s">
        <v>24725</v>
      </c>
    </row>
    <row r="28486" spans="1:4" ht="15">
      <c r="A28486" t="s">
        <v>24483</v>
      </c>
      <c r="B28486" s="53">
        <v>2017</v>
      </c>
      <c r="C28486" t="s">
        <v>24494</v>
      </c>
      <c r="D28486" t="s">
        <v>24726</v>
      </c>
    </row>
    <row r="28487" spans="1:4" ht="15">
      <c r="A28487" t="s">
        <v>24483</v>
      </c>
      <c r="B28487" s="53">
        <v>2017</v>
      </c>
      <c r="C28487" t="s">
        <v>24494</v>
      </c>
      <c r="D28487" t="s">
        <v>24727</v>
      </c>
    </row>
    <row r="28488" spans="1:4" ht="15">
      <c r="A28488" t="s">
        <v>24483</v>
      </c>
      <c r="B28488" s="53">
        <v>2017</v>
      </c>
      <c r="C28488" t="s">
        <v>24728</v>
      </c>
      <c r="D28488" t="s">
        <v>24729</v>
      </c>
    </row>
    <row r="28489" spans="1:4" ht="15">
      <c r="A28489" t="s">
        <v>24483</v>
      </c>
      <c r="B28489" s="53">
        <v>2017</v>
      </c>
      <c r="C28489" t="s">
        <v>7</v>
      </c>
      <c r="D28489" t="s">
        <v>4952</v>
      </c>
    </row>
    <row r="28490" spans="1:4" ht="15">
      <c r="A28490" t="s">
        <v>24483</v>
      </c>
      <c r="B28490" s="53">
        <v>2017</v>
      </c>
      <c r="C28490" t="s">
        <v>24500</v>
      </c>
      <c r="D28490" t="s">
        <v>24730</v>
      </c>
    </row>
    <row r="28491" spans="1:4" ht="15">
      <c r="A28491" t="s">
        <v>24483</v>
      </c>
      <c r="B28491" s="53">
        <v>2017</v>
      </c>
      <c r="C28491" t="s">
        <v>24731</v>
      </c>
      <c r="D28491" t="s">
        <v>24732</v>
      </c>
    </row>
    <row r="28492" spans="1:4" ht="15">
      <c r="A28492" t="s">
        <v>24483</v>
      </c>
      <c r="B28492" s="53">
        <v>2017</v>
      </c>
      <c r="C28492" t="s">
        <v>737</v>
      </c>
      <c r="D28492" t="s">
        <v>24733</v>
      </c>
    </row>
    <row r="28493" spans="1:4" ht="15">
      <c r="A28493" t="s">
        <v>24483</v>
      </c>
      <c r="B28493" s="53">
        <v>2017</v>
      </c>
      <c r="C28493" t="s">
        <v>21907</v>
      </c>
      <c r="D28493" t="s">
        <v>24734</v>
      </c>
    </row>
    <row r="28494" spans="1:4" ht="15">
      <c r="A28494" t="s">
        <v>24483</v>
      </c>
      <c r="B28494" s="53">
        <v>2017</v>
      </c>
      <c r="C28494" t="s">
        <v>21721</v>
      </c>
      <c r="D28494" t="s">
        <v>24735</v>
      </c>
    </row>
    <row r="28495" spans="1:4" ht="15">
      <c r="A28495" t="s">
        <v>24483</v>
      </c>
      <c r="B28495" s="53">
        <v>2017</v>
      </c>
      <c r="C28495" t="s">
        <v>1731</v>
      </c>
      <c r="D28495" t="s">
        <v>24736</v>
      </c>
    </row>
    <row r="28496" spans="1:4" ht="15">
      <c r="A28496" t="s">
        <v>24483</v>
      </c>
      <c r="B28496" s="53">
        <v>2017</v>
      </c>
      <c r="C28496" t="s">
        <v>1169</v>
      </c>
      <c r="D28496" t="s">
        <v>4640</v>
      </c>
    </row>
    <row r="28497" spans="1:4" ht="15">
      <c r="A28497" t="s">
        <v>24483</v>
      </c>
      <c r="B28497" s="53">
        <v>2017</v>
      </c>
      <c r="C28497" t="s">
        <v>1277</v>
      </c>
      <c r="D28497" t="s">
        <v>24737</v>
      </c>
    </row>
    <row r="28498" spans="1:4" ht="15">
      <c r="A28498" t="s">
        <v>24483</v>
      </c>
      <c r="B28498" s="53">
        <v>2017</v>
      </c>
      <c r="C28498" t="s">
        <v>1277</v>
      </c>
      <c r="D28498" t="s">
        <v>24738</v>
      </c>
    </row>
    <row r="28499" spans="1:4" ht="15">
      <c r="A28499" t="s">
        <v>24483</v>
      </c>
      <c r="B28499" s="53">
        <v>2017</v>
      </c>
      <c r="C28499" t="s">
        <v>1277</v>
      </c>
      <c r="D28499" t="s">
        <v>24679</v>
      </c>
    </row>
    <row r="28500" spans="1:4" ht="15">
      <c r="A28500" t="s">
        <v>24483</v>
      </c>
      <c r="B28500" s="53">
        <v>2017</v>
      </c>
      <c r="C28500" t="s">
        <v>1277</v>
      </c>
      <c r="D28500" t="s">
        <v>24739</v>
      </c>
    </row>
    <row r="28501" spans="1:4" ht="15">
      <c r="A28501" t="s">
        <v>24483</v>
      </c>
      <c r="B28501" s="53">
        <v>2017</v>
      </c>
      <c r="C28501" t="s">
        <v>4662</v>
      </c>
      <c r="D28501" t="s">
        <v>24740</v>
      </c>
    </row>
    <row r="28502" spans="1:4" ht="15">
      <c r="A28502" t="s">
        <v>24483</v>
      </c>
      <c r="B28502" s="53">
        <v>2017</v>
      </c>
      <c r="C28502" t="s">
        <v>24741</v>
      </c>
      <c r="D28502" t="s">
        <v>24742</v>
      </c>
    </row>
    <row r="28503" spans="1:4" ht="15">
      <c r="A28503" t="s">
        <v>24483</v>
      </c>
      <c r="B28503" s="53">
        <v>2017</v>
      </c>
      <c r="C28503" t="s">
        <v>24572</v>
      </c>
      <c r="D28503" t="s">
        <v>24743</v>
      </c>
    </row>
    <row r="28504" spans="1:4" ht="15">
      <c r="A28504" t="s">
        <v>24483</v>
      </c>
      <c r="B28504" s="53">
        <v>2017</v>
      </c>
      <c r="C28504" t="s">
        <v>24572</v>
      </c>
      <c r="D28504" t="s">
        <v>24744</v>
      </c>
    </row>
    <row r="28505" spans="1:4" ht="15">
      <c r="A28505" t="s">
        <v>24483</v>
      </c>
      <c r="B28505" s="53">
        <v>2017</v>
      </c>
      <c r="C28505" t="s">
        <v>4941</v>
      </c>
      <c r="D28505" t="s">
        <v>24745</v>
      </c>
    </row>
    <row r="28506" spans="1:4" ht="15">
      <c r="A28506" t="s">
        <v>24483</v>
      </c>
      <c r="B28506" s="53">
        <v>2017</v>
      </c>
      <c r="C28506" t="s">
        <v>24746</v>
      </c>
      <c r="D28506" t="s">
        <v>24747</v>
      </c>
    </row>
    <row r="28507" spans="1:4" ht="15">
      <c r="A28507" t="s">
        <v>24483</v>
      </c>
      <c r="B28507" s="53">
        <v>2017</v>
      </c>
      <c r="C28507" t="s">
        <v>24746</v>
      </c>
      <c r="D28507" t="s">
        <v>24748</v>
      </c>
    </row>
    <row r="28508" spans="1:4" ht="15">
      <c r="A28508" t="s">
        <v>24483</v>
      </c>
      <c r="B28508" s="53">
        <v>2017</v>
      </c>
      <c r="C28508" t="s">
        <v>24509</v>
      </c>
      <c r="D28508" t="s">
        <v>24749</v>
      </c>
    </row>
    <row r="28509" spans="1:4" ht="15">
      <c r="A28509" t="s">
        <v>24483</v>
      </c>
      <c r="B28509" s="53">
        <v>2017</v>
      </c>
      <c r="C28509" t="s">
        <v>20525</v>
      </c>
      <c r="D28509" t="s">
        <v>24750</v>
      </c>
    </row>
    <row r="28510" spans="1:4" ht="15">
      <c r="A28510" t="s">
        <v>24483</v>
      </c>
      <c r="B28510" s="53">
        <v>2017</v>
      </c>
      <c r="C28510" t="s">
        <v>20525</v>
      </c>
      <c r="D28510" t="s">
        <v>24751</v>
      </c>
    </row>
    <row r="28511" spans="1:4" ht="15">
      <c r="A28511" t="s">
        <v>24483</v>
      </c>
      <c r="B28511" s="53">
        <v>2017</v>
      </c>
      <c r="C28511" t="s">
        <v>3765</v>
      </c>
      <c r="D28511" t="s">
        <v>24752</v>
      </c>
    </row>
    <row r="28512" spans="1:4" ht="15">
      <c r="A28512" t="s">
        <v>24483</v>
      </c>
      <c r="B28512" s="53">
        <v>2017</v>
      </c>
      <c r="C28512" t="s">
        <v>24515</v>
      </c>
      <c r="D28512" t="s">
        <v>24753</v>
      </c>
    </row>
    <row r="28513" spans="1:4" ht="15">
      <c r="A28513" t="s">
        <v>24483</v>
      </c>
      <c r="B28513" s="53">
        <v>2017</v>
      </c>
      <c r="C28513" t="s">
        <v>24663</v>
      </c>
      <c r="D28513" t="s">
        <v>24754</v>
      </c>
    </row>
    <row r="28514" spans="1:4" ht="15">
      <c r="A28514" t="s">
        <v>24483</v>
      </c>
      <c r="B28514" s="53">
        <v>2017</v>
      </c>
      <c r="C28514" t="s">
        <v>24755</v>
      </c>
      <c r="D28514" t="s">
        <v>24756</v>
      </c>
    </row>
    <row r="28515" spans="1:4" ht="15">
      <c r="A28515" t="s">
        <v>24483</v>
      </c>
      <c r="B28515" s="53">
        <v>2017</v>
      </c>
      <c r="C28515" t="s">
        <v>24757</v>
      </c>
      <c r="D28515" t="s">
        <v>24758</v>
      </c>
    </row>
    <row r="28516" spans="1:4" ht="15">
      <c r="A28516" t="s">
        <v>24483</v>
      </c>
      <c r="B28516" s="53">
        <v>2017</v>
      </c>
      <c r="C28516" t="s">
        <v>4010</v>
      </c>
      <c r="D28516" t="s">
        <v>24759</v>
      </c>
    </row>
    <row r="28517" spans="1:4" ht="15">
      <c r="A28517" t="s">
        <v>24483</v>
      </c>
      <c r="B28517" s="53">
        <v>2017</v>
      </c>
      <c r="C28517" t="s">
        <v>4715</v>
      </c>
      <c r="D28517" t="s">
        <v>24760</v>
      </c>
    </row>
    <row r="28518" spans="1:4" ht="15">
      <c r="A28518" t="s">
        <v>24483</v>
      </c>
      <c r="B28518" s="53">
        <v>2017</v>
      </c>
      <c r="C28518" t="s">
        <v>4715</v>
      </c>
      <c r="D28518" t="s">
        <v>24761</v>
      </c>
    </row>
    <row r="28519" spans="1:4" ht="15">
      <c r="A28519" t="s">
        <v>24483</v>
      </c>
      <c r="B28519" s="53">
        <v>2017</v>
      </c>
      <c r="C28519" t="s">
        <v>2</v>
      </c>
      <c r="D28519" t="s">
        <v>24762</v>
      </c>
    </row>
    <row r="28520" spans="1:4" ht="15">
      <c r="A28520" t="s">
        <v>24483</v>
      </c>
      <c r="B28520" s="53">
        <v>2017</v>
      </c>
      <c r="C28520" t="s">
        <v>2</v>
      </c>
      <c r="D28520" t="s">
        <v>24763</v>
      </c>
    </row>
    <row r="28521" spans="1:4" ht="15">
      <c r="A28521" t="s">
        <v>24483</v>
      </c>
      <c r="B28521" s="53">
        <v>2017</v>
      </c>
      <c r="C28521" t="s">
        <v>2</v>
      </c>
      <c r="D28521" t="s">
        <v>24764</v>
      </c>
    </row>
    <row r="28522" spans="1:4" ht="15">
      <c r="A28522" t="s">
        <v>24483</v>
      </c>
      <c r="B28522" s="53">
        <v>2017</v>
      </c>
      <c r="C28522" t="s">
        <v>2</v>
      </c>
      <c r="D28522" t="s">
        <v>24765</v>
      </c>
    </row>
    <row r="28523" spans="1:4" ht="15">
      <c r="A28523" t="s">
        <v>24483</v>
      </c>
      <c r="B28523" s="53">
        <v>2017</v>
      </c>
      <c r="C28523" t="s">
        <v>2</v>
      </c>
      <c r="D28523" t="s">
        <v>24702</v>
      </c>
    </row>
    <row r="28524" spans="1:4" ht="15">
      <c r="A28524" t="s">
        <v>24483</v>
      </c>
      <c r="B28524" s="53">
        <v>2016</v>
      </c>
      <c r="C28524" t="s">
        <v>4603</v>
      </c>
      <c r="D28524" t="s">
        <v>24766</v>
      </c>
    </row>
    <row r="28525" spans="1:4" ht="15">
      <c r="A28525" t="s">
        <v>24483</v>
      </c>
      <c r="B28525" s="53">
        <v>2016</v>
      </c>
      <c r="C28525" t="s">
        <v>4603</v>
      </c>
      <c r="D28525" t="s">
        <v>24767</v>
      </c>
    </row>
    <row r="28526" spans="1:4" ht="15">
      <c r="A28526" t="s">
        <v>24483</v>
      </c>
      <c r="B28526" s="53">
        <v>2016</v>
      </c>
      <c r="C28526" t="s">
        <v>22117</v>
      </c>
      <c r="D28526"/>
    </row>
    <row r="28527" spans="1:4" ht="15">
      <c r="A28527" t="s">
        <v>24483</v>
      </c>
      <c r="B28527" s="53">
        <v>2016</v>
      </c>
      <c r="C28527" t="s">
        <v>148</v>
      </c>
      <c r="D28527" t="s">
        <v>24768</v>
      </c>
    </row>
    <row r="28528" spans="1:4" ht="15">
      <c r="A28528" t="s">
        <v>24483</v>
      </c>
      <c r="B28528" s="53">
        <v>2016</v>
      </c>
      <c r="C28528" t="s">
        <v>24494</v>
      </c>
      <c r="D28528" t="s">
        <v>24769</v>
      </c>
    </row>
    <row r="28529" spans="1:4" ht="15">
      <c r="A28529" t="s">
        <v>24483</v>
      </c>
      <c r="B28529" s="53">
        <v>2016</v>
      </c>
      <c r="C28529" t="s">
        <v>24494</v>
      </c>
      <c r="D28529" t="s">
        <v>24770</v>
      </c>
    </row>
    <row r="28530" spans="1:4" ht="15">
      <c r="A28530" t="s">
        <v>24483</v>
      </c>
      <c r="B28530" s="53">
        <v>2016</v>
      </c>
      <c r="C28530" t="s">
        <v>4953</v>
      </c>
      <c r="D28530" t="s">
        <v>4954</v>
      </c>
    </row>
    <row r="28531" spans="1:4" ht="15">
      <c r="A28531" t="s">
        <v>24483</v>
      </c>
      <c r="B28531" s="53">
        <v>2016</v>
      </c>
      <c r="C28531" t="s">
        <v>24500</v>
      </c>
      <c r="D28531" t="s">
        <v>24771</v>
      </c>
    </row>
    <row r="28532" spans="1:4" ht="15">
      <c r="A28532" t="s">
        <v>24483</v>
      </c>
      <c r="B28532" s="53">
        <v>2016</v>
      </c>
      <c r="C28532" t="s">
        <v>1731</v>
      </c>
      <c r="D28532" t="s">
        <v>24772</v>
      </c>
    </row>
    <row r="28533" spans="1:4" ht="15">
      <c r="A28533" t="s">
        <v>24483</v>
      </c>
      <c r="B28533" s="53">
        <v>2016</v>
      </c>
      <c r="C28533" t="s">
        <v>4927</v>
      </c>
      <c r="D28533" t="s">
        <v>4955</v>
      </c>
    </row>
    <row r="28534" spans="1:4" ht="15">
      <c r="A28534" t="s">
        <v>24483</v>
      </c>
      <c r="B28534" s="53">
        <v>2016</v>
      </c>
      <c r="C28534" t="s">
        <v>4662</v>
      </c>
      <c r="D28534" t="s">
        <v>24773</v>
      </c>
    </row>
    <row r="28535" spans="1:4" ht="15">
      <c r="A28535" t="s">
        <v>24483</v>
      </c>
      <c r="B28535" s="53">
        <v>2016</v>
      </c>
      <c r="C28535" t="s">
        <v>24774</v>
      </c>
      <c r="D28535" t="s">
        <v>24775</v>
      </c>
    </row>
    <row r="28536" spans="1:4" ht="15">
      <c r="A28536" t="s">
        <v>24483</v>
      </c>
      <c r="B28536" s="53">
        <v>2016</v>
      </c>
      <c r="C28536" t="s">
        <v>4941</v>
      </c>
      <c r="D28536" t="s">
        <v>24776</v>
      </c>
    </row>
    <row r="28537" spans="1:4" ht="15">
      <c r="A28537" t="s">
        <v>24483</v>
      </c>
      <c r="B28537" s="53">
        <v>2016</v>
      </c>
      <c r="C28537" t="s">
        <v>24777</v>
      </c>
      <c r="D28537" t="s">
        <v>24778</v>
      </c>
    </row>
    <row r="28538" spans="1:4" ht="15">
      <c r="A28538" t="s">
        <v>24483</v>
      </c>
      <c r="B28538" s="53">
        <v>2016</v>
      </c>
      <c r="C28538" t="s">
        <v>24509</v>
      </c>
      <c r="D28538" t="s">
        <v>24779</v>
      </c>
    </row>
    <row r="28539" spans="1:4" ht="15">
      <c r="A28539" t="s">
        <v>24483</v>
      </c>
      <c r="B28539" s="53">
        <v>2016</v>
      </c>
      <c r="C28539" t="s">
        <v>24509</v>
      </c>
      <c r="D28539" t="s">
        <v>24780</v>
      </c>
    </row>
    <row r="28540" spans="1:4" ht="15">
      <c r="A28540" t="s">
        <v>24483</v>
      </c>
      <c r="B28540" s="53">
        <v>2016</v>
      </c>
      <c r="C28540" t="s">
        <v>24509</v>
      </c>
      <c r="D28540" t="s">
        <v>24781</v>
      </c>
    </row>
    <row r="28541" spans="1:4" ht="15">
      <c r="A28541" t="s">
        <v>24483</v>
      </c>
      <c r="B28541" s="53">
        <v>2016</v>
      </c>
      <c r="C28541" t="s">
        <v>20525</v>
      </c>
      <c r="D28541" t="s">
        <v>24782</v>
      </c>
    </row>
    <row r="28542" spans="1:4" ht="15">
      <c r="A28542" t="s">
        <v>24483</v>
      </c>
      <c r="B28542" s="53">
        <v>2016</v>
      </c>
      <c r="C28542" t="s">
        <v>3765</v>
      </c>
      <c r="D28542" t="s">
        <v>24783</v>
      </c>
    </row>
    <row r="28543" spans="1:4" ht="15">
      <c r="A28543" t="s">
        <v>24483</v>
      </c>
      <c r="B28543" s="53">
        <v>2016</v>
      </c>
      <c r="C28543" t="s">
        <v>24515</v>
      </c>
      <c r="D28543" t="s">
        <v>24784</v>
      </c>
    </row>
    <row r="28544" spans="1:4" ht="15">
      <c r="A28544" t="s">
        <v>24483</v>
      </c>
      <c r="B28544" s="53">
        <v>2016</v>
      </c>
      <c r="C28544" t="s">
        <v>24785</v>
      </c>
      <c r="D28544" t="s">
        <v>24786</v>
      </c>
    </row>
    <row r="28545" spans="1:4" ht="15">
      <c r="A28545" t="s">
        <v>24483</v>
      </c>
      <c r="B28545" s="53">
        <v>2016</v>
      </c>
      <c r="C28545" t="s">
        <v>24787</v>
      </c>
      <c r="D28545" t="s">
        <v>24788</v>
      </c>
    </row>
    <row r="28546" spans="1:4" ht="15">
      <c r="A28546" t="s">
        <v>24483</v>
      </c>
      <c r="B28546" s="53">
        <v>2016</v>
      </c>
      <c r="C28546" t="s">
        <v>2</v>
      </c>
      <c r="D28546" t="s">
        <v>24789</v>
      </c>
    </row>
    <row r="28547" spans="1:4" ht="15">
      <c r="A28547" t="s">
        <v>24483</v>
      </c>
      <c r="B28547" s="53">
        <v>2016</v>
      </c>
      <c r="C28547" t="s">
        <v>2</v>
      </c>
      <c r="D28547" t="s">
        <v>24790</v>
      </c>
    </row>
    <row r="28548" spans="1:4" ht="15">
      <c r="A28548" t="s">
        <v>24483</v>
      </c>
      <c r="B28548" s="53">
        <v>2015</v>
      </c>
      <c r="C28548" t="s">
        <v>24791</v>
      </c>
      <c r="D28548" t="s">
        <v>24792</v>
      </c>
    </row>
    <row r="28549" spans="1:4" ht="15">
      <c r="A28549" t="s">
        <v>24483</v>
      </c>
      <c r="B28549" s="53">
        <v>2015</v>
      </c>
      <c r="C28549" t="s">
        <v>1168</v>
      </c>
      <c r="D28549" t="s">
        <v>24793</v>
      </c>
    </row>
    <row r="28550" spans="1:4" ht="15">
      <c r="A28550" t="s">
        <v>24483</v>
      </c>
      <c r="B28550" s="53">
        <v>2015</v>
      </c>
      <c r="C28550" t="s">
        <v>1168</v>
      </c>
      <c r="D28550" t="s">
        <v>24794</v>
      </c>
    </row>
    <row r="28551" spans="1:4" ht="15">
      <c r="A28551" t="s">
        <v>24483</v>
      </c>
      <c r="B28551" s="53">
        <v>2015</v>
      </c>
      <c r="C28551" t="s">
        <v>4636</v>
      </c>
      <c r="D28551" t="s">
        <v>4676</v>
      </c>
    </row>
    <row r="28552" spans="1:4" ht="15">
      <c r="A28552" t="s">
        <v>24483</v>
      </c>
      <c r="B28552" s="53">
        <v>2015</v>
      </c>
      <c r="C28552" t="s">
        <v>24500</v>
      </c>
      <c r="D28552" t="s">
        <v>24795</v>
      </c>
    </row>
    <row r="28553" spans="1:4" ht="15">
      <c r="A28553" t="s">
        <v>24483</v>
      </c>
      <c r="B28553" s="53">
        <v>2015</v>
      </c>
      <c r="C28553" t="s">
        <v>4662</v>
      </c>
      <c r="D28553" t="s">
        <v>24796</v>
      </c>
    </row>
    <row r="28554" spans="1:4" ht="15">
      <c r="A28554" t="s">
        <v>24483</v>
      </c>
      <c r="B28554" s="53">
        <v>2015</v>
      </c>
      <c r="C28554" t="s">
        <v>24572</v>
      </c>
      <c r="D28554" t="s">
        <v>24797</v>
      </c>
    </row>
    <row r="28555" spans="1:4" ht="15">
      <c r="A28555" t="s">
        <v>24483</v>
      </c>
      <c r="B28555" s="53">
        <v>2015</v>
      </c>
      <c r="C28555" t="s">
        <v>24572</v>
      </c>
      <c r="D28555" t="s">
        <v>24798</v>
      </c>
    </row>
    <row r="28556" spans="1:4" ht="15">
      <c r="A28556" t="s">
        <v>24483</v>
      </c>
      <c r="B28556" s="53">
        <v>2015</v>
      </c>
      <c r="C28556" t="s">
        <v>24572</v>
      </c>
      <c r="D28556" t="s">
        <v>24799</v>
      </c>
    </row>
    <row r="28557" spans="1:4" ht="15">
      <c r="A28557" t="s">
        <v>24483</v>
      </c>
      <c r="B28557" s="53">
        <v>2015</v>
      </c>
      <c r="C28557" t="s">
        <v>24572</v>
      </c>
      <c r="D28557" t="s">
        <v>24800</v>
      </c>
    </row>
    <row r="28558" spans="1:4" ht="15">
      <c r="A28558" t="s">
        <v>24483</v>
      </c>
      <c r="B28558" s="53">
        <v>2015</v>
      </c>
      <c r="C28558" t="s">
        <v>24801</v>
      </c>
      <c r="D28558" t="s">
        <v>24802</v>
      </c>
    </row>
    <row r="28559" spans="1:4" ht="15">
      <c r="A28559" t="s">
        <v>24483</v>
      </c>
      <c r="B28559" s="53">
        <v>2015</v>
      </c>
      <c r="C28559" t="s">
        <v>24801</v>
      </c>
      <c r="D28559" t="s">
        <v>24803</v>
      </c>
    </row>
    <row r="28560" spans="1:4" ht="15">
      <c r="A28560" t="s">
        <v>24483</v>
      </c>
      <c r="B28560" s="53">
        <v>2015</v>
      </c>
      <c r="C28560" t="s">
        <v>21537</v>
      </c>
      <c r="D28560" t="s">
        <v>24804</v>
      </c>
    </row>
    <row r="28561" spans="1:4" ht="15">
      <c r="A28561" t="s">
        <v>24483</v>
      </c>
      <c r="B28561" s="53">
        <v>2015</v>
      </c>
      <c r="C28561" t="s">
        <v>3765</v>
      </c>
      <c r="D28561" t="s">
        <v>24805</v>
      </c>
    </row>
    <row r="28562" spans="1:4" ht="15">
      <c r="A28562" t="s">
        <v>24483</v>
      </c>
      <c r="B28562" s="53">
        <v>2015</v>
      </c>
      <c r="C28562" t="s">
        <v>24714</v>
      </c>
      <c r="D28562" t="s">
        <v>24806</v>
      </c>
    </row>
    <row r="28563" spans="1:4" ht="15">
      <c r="A28563" t="s">
        <v>24483</v>
      </c>
      <c r="B28563" s="53">
        <v>2015</v>
      </c>
      <c r="C28563" t="s">
        <v>2</v>
      </c>
      <c r="D28563" t="s">
        <v>24766</v>
      </c>
    </row>
    <row r="28564" spans="1:4" ht="15">
      <c r="A28564" t="s">
        <v>24483</v>
      </c>
      <c r="B28564" s="53">
        <v>2015</v>
      </c>
      <c r="C28564" t="s">
        <v>2</v>
      </c>
      <c r="D28564" t="s">
        <v>24807</v>
      </c>
    </row>
    <row r="28565" spans="1:4" ht="15">
      <c r="A28565" t="s">
        <v>24483</v>
      </c>
      <c r="B28565" s="53">
        <v>2015</v>
      </c>
      <c r="C28565" t="s">
        <v>2</v>
      </c>
      <c r="D28565" t="s">
        <v>24808</v>
      </c>
    </row>
    <row r="28566" spans="1:4" ht="15">
      <c r="A28566" t="s">
        <v>24483</v>
      </c>
      <c r="B28566" s="53">
        <v>2014</v>
      </c>
      <c r="C28566" t="s">
        <v>4854</v>
      </c>
      <c r="D28566" t="s">
        <v>24809</v>
      </c>
    </row>
    <row r="28567" spans="1:4" ht="15">
      <c r="A28567" t="s">
        <v>24483</v>
      </c>
      <c r="B28567" s="53">
        <v>2014</v>
      </c>
      <c r="C28567" t="s">
        <v>4953</v>
      </c>
      <c r="D28567" t="s">
        <v>24810</v>
      </c>
    </row>
    <row r="28568" spans="1:4" ht="15">
      <c r="A28568" t="s">
        <v>24483</v>
      </c>
      <c r="B28568" s="53">
        <v>2014</v>
      </c>
      <c r="C28568" t="s">
        <v>24811</v>
      </c>
      <c r="D28568" t="s">
        <v>24812</v>
      </c>
    </row>
    <row r="28569" spans="1:4" ht="15">
      <c r="A28569" t="s">
        <v>24483</v>
      </c>
      <c r="B28569" s="53">
        <v>2014</v>
      </c>
      <c r="C28569" t="s">
        <v>24813</v>
      </c>
      <c r="D28569" t="s">
        <v>24814</v>
      </c>
    </row>
    <row r="28570" spans="1:4" ht="15">
      <c r="A28570" t="s">
        <v>24483</v>
      </c>
      <c r="B28570" s="53">
        <v>2014</v>
      </c>
      <c r="C28570" t="s">
        <v>24774</v>
      </c>
      <c r="D28570" t="s">
        <v>24815</v>
      </c>
    </row>
    <row r="28571" spans="1:4" ht="15">
      <c r="A28571" t="s">
        <v>24483</v>
      </c>
      <c r="B28571" s="53">
        <v>2014</v>
      </c>
      <c r="C28571" t="s">
        <v>24774</v>
      </c>
      <c r="D28571" t="s">
        <v>24816</v>
      </c>
    </row>
    <row r="28572" spans="1:4" ht="15">
      <c r="A28572" t="s">
        <v>24483</v>
      </c>
      <c r="B28572" s="53">
        <v>2014</v>
      </c>
      <c r="C28572" t="s">
        <v>24817</v>
      </c>
      <c r="D28572" t="s">
        <v>24818</v>
      </c>
    </row>
    <row r="28573" spans="1:4" ht="15">
      <c r="A28573" t="s">
        <v>24483</v>
      </c>
      <c r="B28573" s="53">
        <v>2014</v>
      </c>
      <c r="C28573" t="s">
        <v>24513</v>
      </c>
      <c r="D28573" t="s">
        <v>24819</v>
      </c>
    </row>
    <row r="28574" spans="1:4" ht="15">
      <c r="A28574" t="s">
        <v>24483</v>
      </c>
      <c r="B28574" s="53">
        <v>2014</v>
      </c>
      <c r="C28574" t="s">
        <v>24820</v>
      </c>
      <c r="D28574" t="s">
        <v>24821</v>
      </c>
    </row>
    <row r="28575" spans="1:4" ht="15">
      <c r="A28575" t="s">
        <v>24483</v>
      </c>
      <c r="B28575" s="53">
        <v>2014</v>
      </c>
      <c r="C28575" t="s">
        <v>24822</v>
      </c>
      <c r="D28575" t="s">
        <v>24823</v>
      </c>
    </row>
    <row r="28576" spans="1:4" ht="15">
      <c r="A28576" t="s">
        <v>24483</v>
      </c>
      <c r="B28576" s="53">
        <v>2014</v>
      </c>
      <c r="C28576" t="s">
        <v>4010</v>
      </c>
      <c r="D28576" t="s">
        <v>24824</v>
      </c>
    </row>
    <row r="28577" spans="1:4" ht="15">
      <c r="A28577" t="s">
        <v>24483</v>
      </c>
      <c r="B28577" s="53">
        <v>2014</v>
      </c>
      <c r="C28577" t="s">
        <v>21501</v>
      </c>
      <c r="D28577" t="s">
        <v>24825</v>
      </c>
    </row>
    <row r="28578" spans="1:4" ht="15">
      <c r="A28578" t="s">
        <v>24483</v>
      </c>
      <c r="B28578" s="53">
        <v>2014</v>
      </c>
      <c r="C28578" t="s">
        <v>21501</v>
      </c>
      <c r="D28578" t="s">
        <v>24826</v>
      </c>
    </row>
    <row r="28579" spans="1:4" ht="15">
      <c r="A28579" t="s">
        <v>24483</v>
      </c>
      <c r="B28579" s="53">
        <v>2014</v>
      </c>
      <c r="C28579" t="s">
        <v>4715</v>
      </c>
      <c r="D28579" t="s">
        <v>24827</v>
      </c>
    </row>
    <row r="28580" spans="1:4" ht="15">
      <c r="A28580" t="s">
        <v>24483</v>
      </c>
      <c r="B28580" s="53">
        <v>2014</v>
      </c>
      <c r="C28580" t="s">
        <v>4715</v>
      </c>
      <c r="D28580" t="s">
        <v>24828</v>
      </c>
    </row>
    <row r="28581" spans="1:4" ht="15">
      <c r="A28581" t="s">
        <v>24483</v>
      </c>
      <c r="B28581" s="53">
        <v>2013</v>
      </c>
      <c r="C28581" t="s">
        <v>4854</v>
      </c>
      <c r="D28581" t="s">
        <v>24829</v>
      </c>
    </row>
    <row r="28582" spans="1:4" ht="15">
      <c r="A28582" t="s">
        <v>24483</v>
      </c>
      <c r="B28582" s="53">
        <v>2013</v>
      </c>
      <c r="C28582" t="s">
        <v>21766</v>
      </c>
      <c r="D28582" t="s">
        <v>24830</v>
      </c>
    </row>
    <row r="28583" spans="1:4" ht="15">
      <c r="A28583" t="s">
        <v>24483</v>
      </c>
      <c r="B28583" s="53">
        <v>2013</v>
      </c>
      <c r="C28583" t="s">
        <v>16781</v>
      </c>
      <c r="D28583" t="s">
        <v>24831</v>
      </c>
    </row>
    <row r="28584" spans="1:4" ht="15">
      <c r="A28584" t="s">
        <v>24483</v>
      </c>
      <c r="B28584" s="53">
        <v>2013</v>
      </c>
      <c r="C28584" t="s">
        <v>24832</v>
      </c>
      <c r="D28584" t="s">
        <v>24833</v>
      </c>
    </row>
    <row r="28585" spans="1:4" ht="15">
      <c r="A28585" t="s">
        <v>24483</v>
      </c>
      <c r="B28585" s="53">
        <v>2013</v>
      </c>
      <c r="C28585" t="s">
        <v>1277</v>
      </c>
      <c r="D28585" t="s">
        <v>4726</v>
      </c>
    </row>
    <row r="28586" spans="1:4" ht="15">
      <c r="A28586" t="s">
        <v>24483</v>
      </c>
      <c r="B28586" s="53">
        <v>2013</v>
      </c>
      <c r="C28586" t="s">
        <v>4735</v>
      </c>
      <c r="D28586" t="s">
        <v>4736</v>
      </c>
    </row>
    <row r="28587" spans="1:4" ht="15">
      <c r="A28587" t="s">
        <v>24483</v>
      </c>
      <c r="B28587" s="53">
        <v>2013</v>
      </c>
      <c r="C28587" t="s">
        <v>24834</v>
      </c>
      <c r="D28587" t="s">
        <v>24835</v>
      </c>
    </row>
    <row r="28588" spans="1:4" ht="15">
      <c r="A28588" t="s">
        <v>24483</v>
      </c>
      <c r="B28588" s="53">
        <v>2012</v>
      </c>
      <c r="C28588" t="s">
        <v>4854</v>
      </c>
      <c r="D28588" t="s">
        <v>24836</v>
      </c>
    </row>
    <row r="28589" spans="1:4" ht="15">
      <c r="A28589" t="s">
        <v>24483</v>
      </c>
      <c r="B28589" s="53">
        <v>2012</v>
      </c>
      <c r="C28589" t="s">
        <v>4801</v>
      </c>
      <c r="D28589" t="s">
        <v>24837</v>
      </c>
    </row>
    <row r="28590" spans="1:4" ht="15">
      <c r="A28590" t="s">
        <v>24483</v>
      </c>
      <c r="B28590" s="53">
        <v>2012</v>
      </c>
      <c r="C28590" t="s">
        <v>24838</v>
      </c>
      <c r="D28590" t="s">
        <v>24839</v>
      </c>
    </row>
    <row r="28591" spans="1:4" ht="15">
      <c r="A28591" t="s">
        <v>24483</v>
      </c>
      <c r="B28591" s="53">
        <v>2012</v>
      </c>
      <c r="C28591" t="s">
        <v>24840</v>
      </c>
      <c r="D28591" t="s">
        <v>24841</v>
      </c>
    </row>
    <row r="28592" spans="1:4" ht="15">
      <c r="A28592" t="s">
        <v>24483</v>
      </c>
      <c r="B28592" s="53">
        <v>2012</v>
      </c>
      <c r="C28592" t="s">
        <v>1277</v>
      </c>
      <c r="D28592" t="s">
        <v>24842</v>
      </c>
    </row>
    <row r="28593" spans="1:4" ht="15">
      <c r="A28593" t="s">
        <v>24483</v>
      </c>
      <c r="B28593" s="53">
        <v>2012</v>
      </c>
      <c r="C28593" t="s">
        <v>1260</v>
      </c>
      <c r="D28593" t="s">
        <v>4745</v>
      </c>
    </row>
    <row r="28594" spans="1:4" ht="15">
      <c r="A28594" t="s">
        <v>24483</v>
      </c>
      <c r="B28594" s="53">
        <v>2012</v>
      </c>
      <c r="C28594" t="s">
        <v>3765</v>
      </c>
      <c r="D28594" t="s">
        <v>24843</v>
      </c>
    </row>
    <row r="28595" spans="1:4" ht="15">
      <c r="A28595" t="s">
        <v>24483</v>
      </c>
      <c r="B28595" s="53">
        <v>2011</v>
      </c>
      <c r="C28595" t="s">
        <v>4854</v>
      </c>
      <c r="D28595" t="s">
        <v>24844</v>
      </c>
    </row>
    <row r="28596" spans="1:4" ht="15">
      <c r="A28596" t="s">
        <v>24483</v>
      </c>
      <c r="B28596" s="53">
        <v>2011</v>
      </c>
      <c r="C28596" t="s">
        <v>22445</v>
      </c>
      <c r="D28596" t="s">
        <v>24845</v>
      </c>
    </row>
    <row r="28597" spans="1:4" ht="15">
      <c r="A28597" t="s">
        <v>24483</v>
      </c>
      <c r="B28597" s="53">
        <v>2011</v>
      </c>
      <c r="C28597" t="s">
        <v>4332</v>
      </c>
      <c r="D28597" t="s">
        <v>24846</v>
      </c>
    </row>
    <row r="28598" spans="1:4" ht="15">
      <c r="A28598" t="s">
        <v>24483</v>
      </c>
      <c r="B28598" s="53">
        <v>2011</v>
      </c>
      <c r="C28598" t="s">
        <v>24791</v>
      </c>
      <c r="D28598" t="s">
        <v>24847</v>
      </c>
    </row>
    <row r="28599" spans="1:4" ht="15">
      <c r="A28599" t="s">
        <v>24483</v>
      </c>
      <c r="B28599" s="53">
        <v>2011</v>
      </c>
      <c r="C28599" t="s">
        <v>21866</v>
      </c>
      <c r="D28599" t="s">
        <v>24848</v>
      </c>
    </row>
    <row r="28600" spans="1:4" ht="15">
      <c r="A28600" t="s">
        <v>24483</v>
      </c>
      <c r="B28600" s="53">
        <v>2011</v>
      </c>
      <c r="C28600" t="s">
        <v>21866</v>
      </c>
      <c r="D28600" t="s">
        <v>24849</v>
      </c>
    </row>
    <row r="28601" spans="1:4" ht="15">
      <c r="A28601" t="s">
        <v>24483</v>
      </c>
      <c r="B28601" s="53">
        <v>2011</v>
      </c>
      <c r="C28601" t="s">
        <v>1277</v>
      </c>
      <c r="D28601" t="s">
        <v>24850</v>
      </c>
    </row>
    <row r="28602" spans="1:4" ht="15">
      <c r="A28602" t="s">
        <v>24483</v>
      </c>
      <c r="B28602" s="53">
        <v>2011</v>
      </c>
      <c r="C28602" t="s">
        <v>1277</v>
      </c>
      <c r="D28602" t="s">
        <v>4767</v>
      </c>
    </row>
    <row r="28603" spans="1:4" ht="15">
      <c r="A28603" t="s">
        <v>24483</v>
      </c>
      <c r="B28603" s="53">
        <v>2011</v>
      </c>
      <c r="C28603" t="s">
        <v>4956</v>
      </c>
      <c r="D28603" t="s">
        <v>24851</v>
      </c>
    </row>
    <row r="28604" spans="1:4" ht="15">
      <c r="A28604" t="s">
        <v>24483</v>
      </c>
      <c r="B28604" s="53">
        <v>2011</v>
      </c>
      <c r="C28604" t="s">
        <v>1260</v>
      </c>
      <c r="D28604" t="s">
        <v>4769</v>
      </c>
    </row>
    <row r="28605" spans="1:4" ht="15">
      <c r="A28605" t="s">
        <v>24483</v>
      </c>
      <c r="B28605" s="53">
        <v>2011</v>
      </c>
      <c r="C28605" t="s">
        <v>1273</v>
      </c>
      <c r="D28605" t="s">
        <v>4780</v>
      </c>
    </row>
    <row r="28606" spans="1:4" ht="15">
      <c r="A28606" t="s">
        <v>24483</v>
      </c>
      <c r="B28606" s="53">
        <v>2011</v>
      </c>
      <c r="C28606" t="s">
        <v>3765</v>
      </c>
      <c r="D28606" t="s">
        <v>24852</v>
      </c>
    </row>
    <row r="28607" spans="1:4" ht="15">
      <c r="A28607" t="s">
        <v>24483</v>
      </c>
      <c r="B28607" s="53">
        <v>2011</v>
      </c>
      <c r="C28607" t="s">
        <v>24853</v>
      </c>
      <c r="D28607" t="s">
        <v>24854</v>
      </c>
    </row>
    <row r="28608" spans="1:4" ht="15">
      <c r="A28608" t="s">
        <v>24483</v>
      </c>
      <c r="B28608" s="53">
        <v>2011</v>
      </c>
      <c r="C28608" t="s">
        <v>24855</v>
      </c>
      <c r="D28608" t="s">
        <v>24856</v>
      </c>
    </row>
    <row r="28609" spans="1:4" ht="15">
      <c r="A28609" t="s">
        <v>24483</v>
      </c>
      <c r="B28609" s="53">
        <v>2010</v>
      </c>
      <c r="C28609" t="s">
        <v>139</v>
      </c>
      <c r="D28609" t="s">
        <v>24857</v>
      </c>
    </row>
    <row r="28610" spans="1:4" ht="15">
      <c r="A28610" t="s">
        <v>24483</v>
      </c>
      <c r="B28610" s="53">
        <v>2010</v>
      </c>
      <c r="C28610" t="s">
        <v>24840</v>
      </c>
      <c r="D28610" t="s">
        <v>24858</v>
      </c>
    </row>
    <row r="28611" spans="1:4" ht="15">
      <c r="A28611" t="s">
        <v>24483</v>
      </c>
      <c r="B28611" s="53">
        <v>2010</v>
      </c>
      <c r="C28611" t="s">
        <v>16781</v>
      </c>
      <c r="D28611" t="s">
        <v>24859</v>
      </c>
    </row>
    <row r="28612" spans="1:4" ht="15">
      <c r="A28612" t="s">
        <v>24483</v>
      </c>
      <c r="B28612" s="53">
        <v>2010</v>
      </c>
      <c r="C28612" t="s">
        <v>1277</v>
      </c>
      <c r="D28612" t="s">
        <v>24860</v>
      </c>
    </row>
    <row r="28613" spans="1:4" ht="15">
      <c r="A28613" t="s">
        <v>24483</v>
      </c>
      <c r="B28613" s="53">
        <v>2010</v>
      </c>
      <c r="C28613" t="s">
        <v>1277</v>
      </c>
      <c r="D28613" t="s">
        <v>24861</v>
      </c>
    </row>
    <row r="28614" spans="1:4" ht="15">
      <c r="A28614" t="s">
        <v>24483</v>
      </c>
      <c r="B28614" s="53">
        <v>2010</v>
      </c>
      <c r="C28614" t="s">
        <v>1260</v>
      </c>
      <c r="D28614" t="s">
        <v>4793</v>
      </c>
    </row>
    <row r="28615" spans="1:4" ht="15">
      <c r="A28615" t="s">
        <v>24483</v>
      </c>
      <c r="B28615" s="53">
        <v>2010</v>
      </c>
      <c r="C28615" t="s">
        <v>4942</v>
      </c>
      <c r="D28615" t="s">
        <v>24862</v>
      </c>
    </row>
    <row r="28616" spans="1:4" ht="15">
      <c r="A28616" t="s">
        <v>24483</v>
      </c>
      <c r="B28616" s="53">
        <v>2010</v>
      </c>
      <c r="C28616" t="s">
        <v>22673</v>
      </c>
      <c r="D28616" t="s">
        <v>24863</v>
      </c>
    </row>
    <row r="28617" spans="1:4" ht="15">
      <c r="A28617" t="s">
        <v>24483</v>
      </c>
      <c r="B28617" s="53">
        <v>2010</v>
      </c>
      <c r="C28617" t="s">
        <v>4750</v>
      </c>
      <c r="D28617" t="s">
        <v>4799</v>
      </c>
    </row>
    <row r="28618" spans="1:4" ht="15">
      <c r="A28618" t="s">
        <v>24483</v>
      </c>
      <c r="B28618" s="53">
        <v>2010</v>
      </c>
      <c r="C28618" t="s">
        <v>24864</v>
      </c>
      <c r="D28618" t="s">
        <v>24865</v>
      </c>
    </row>
    <row r="28619" spans="1:4" ht="15">
      <c r="A28619" t="s">
        <v>24483</v>
      </c>
      <c r="B28619" s="53">
        <v>2010</v>
      </c>
      <c r="C28619" t="s">
        <v>24866</v>
      </c>
      <c r="D28619" t="s">
        <v>24867</v>
      </c>
    </row>
    <row r="28620" spans="1:4" ht="15">
      <c r="A28620" t="s">
        <v>24483</v>
      </c>
      <c r="B28620" s="53">
        <v>2010</v>
      </c>
      <c r="C28620" t="s">
        <v>16345</v>
      </c>
      <c r="D28620" t="s">
        <v>24868</v>
      </c>
    </row>
    <row r="28621" spans="1:4" ht="15">
      <c r="A28621" t="s">
        <v>24483</v>
      </c>
      <c r="B28621" s="53">
        <v>2010</v>
      </c>
      <c r="C28621" t="s">
        <v>24869</v>
      </c>
      <c r="D28621" t="s">
        <v>24870</v>
      </c>
    </row>
    <row r="28622" spans="1:4" ht="15">
      <c r="A28622" t="s">
        <v>24483</v>
      </c>
      <c r="B28622" s="53">
        <v>2010</v>
      </c>
      <c r="C28622" t="s">
        <v>24853</v>
      </c>
      <c r="D28622" t="s">
        <v>24871</v>
      </c>
    </row>
    <row r="28623" spans="1:4" ht="15">
      <c r="A28623" t="s">
        <v>24483</v>
      </c>
      <c r="B28623" s="53">
        <v>2009</v>
      </c>
      <c r="C28623" t="s">
        <v>4801</v>
      </c>
      <c r="D28623" t="s">
        <v>4802</v>
      </c>
    </row>
    <row r="28624" spans="1:4" ht="15">
      <c r="A28624" t="s">
        <v>24483</v>
      </c>
      <c r="B28624" s="53">
        <v>2009</v>
      </c>
      <c r="C28624" t="s">
        <v>24840</v>
      </c>
      <c r="D28624" t="s">
        <v>24872</v>
      </c>
    </row>
    <row r="28625" spans="1:4" ht="15">
      <c r="A28625" t="s">
        <v>24483</v>
      </c>
      <c r="B28625" s="53">
        <v>2009</v>
      </c>
      <c r="C28625" t="s">
        <v>16781</v>
      </c>
      <c r="D28625" t="s">
        <v>24873</v>
      </c>
    </row>
    <row r="28626" spans="1:4" ht="15">
      <c r="A28626" t="s">
        <v>24483</v>
      </c>
      <c r="B28626" s="53">
        <v>2009</v>
      </c>
      <c r="C28626" t="s">
        <v>1277</v>
      </c>
      <c r="D28626" t="s">
        <v>24874</v>
      </c>
    </row>
    <row r="28627" spans="1:4" ht="15">
      <c r="A28627" t="s">
        <v>24483</v>
      </c>
      <c r="B28627" s="53">
        <v>2009</v>
      </c>
      <c r="C28627" t="s">
        <v>1171</v>
      </c>
      <c r="D28627" t="s">
        <v>4810</v>
      </c>
    </row>
    <row r="28628" spans="1:4" ht="15">
      <c r="A28628" t="s">
        <v>24483</v>
      </c>
      <c r="B28628" s="53">
        <v>2009</v>
      </c>
      <c r="C28628" t="s">
        <v>1735</v>
      </c>
      <c r="D28628" t="s">
        <v>24875</v>
      </c>
    </row>
    <row r="28629" spans="1:4" ht="15">
      <c r="A28629" t="s">
        <v>24483</v>
      </c>
      <c r="B28629" s="53">
        <v>2009</v>
      </c>
      <c r="C28629" t="s">
        <v>24876</v>
      </c>
      <c r="D28629" t="s">
        <v>24877</v>
      </c>
    </row>
    <row r="28630" spans="1:4" ht="15">
      <c r="A28630" t="s">
        <v>24483</v>
      </c>
      <c r="B28630" s="53">
        <v>2009</v>
      </c>
      <c r="C28630" t="s">
        <v>24864</v>
      </c>
      <c r="D28630" t="s">
        <v>24878</v>
      </c>
    </row>
    <row r="28631" spans="1:4" ht="15">
      <c r="A28631" t="s">
        <v>24483</v>
      </c>
      <c r="B28631" s="53">
        <v>2009</v>
      </c>
      <c r="C28631" t="s">
        <v>24879</v>
      </c>
      <c r="D28631" t="s">
        <v>24880</v>
      </c>
    </row>
    <row r="28632" spans="1:4" ht="15">
      <c r="A28632" t="s">
        <v>24483</v>
      </c>
      <c r="B28632" s="53">
        <v>2009</v>
      </c>
      <c r="C28632" t="s">
        <v>4106</v>
      </c>
      <c r="D28632" t="s">
        <v>24881</v>
      </c>
    </row>
    <row r="28633" spans="1:4" ht="15">
      <c r="A28633" t="s">
        <v>24483</v>
      </c>
      <c r="B28633" s="53">
        <v>2009</v>
      </c>
      <c r="C28633" t="s">
        <v>24882</v>
      </c>
      <c r="D28633" t="s">
        <v>24883</v>
      </c>
    </row>
    <row r="28634" spans="1:4" ht="15">
      <c r="A28634" t="s">
        <v>24483</v>
      </c>
      <c r="B28634" s="53">
        <v>2008</v>
      </c>
      <c r="C28634" t="s">
        <v>20503</v>
      </c>
      <c r="D28634" t="s">
        <v>24884</v>
      </c>
    </row>
    <row r="28635" spans="1:4" ht="15">
      <c r="A28635" t="s">
        <v>24483</v>
      </c>
      <c r="B28635" s="53">
        <v>2008</v>
      </c>
      <c r="C28635" t="s">
        <v>1168</v>
      </c>
      <c r="D28635" t="s">
        <v>24885</v>
      </c>
    </row>
    <row r="28636" spans="1:4" ht="15">
      <c r="A28636" t="s">
        <v>24483</v>
      </c>
      <c r="B28636" s="53">
        <v>2008</v>
      </c>
      <c r="C28636" t="s">
        <v>24838</v>
      </c>
      <c r="D28636" t="s">
        <v>24886</v>
      </c>
    </row>
    <row r="28637" spans="1:4" ht="15">
      <c r="A28637" t="s">
        <v>24483</v>
      </c>
      <c r="B28637" s="53">
        <v>2008</v>
      </c>
      <c r="C28637" t="s">
        <v>24864</v>
      </c>
      <c r="D28637" t="s">
        <v>24887</v>
      </c>
    </row>
    <row r="28638" spans="1:4" ht="15">
      <c r="A28638" t="s">
        <v>24483</v>
      </c>
      <c r="B28638" s="53">
        <v>2008</v>
      </c>
      <c r="C28638" t="s">
        <v>24864</v>
      </c>
      <c r="D28638" t="s">
        <v>24888</v>
      </c>
    </row>
    <row r="28639" spans="1:4" ht="15">
      <c r="A28639" t="s">
        <v>24483</v>
      </c>
      <c r="B28639" s="53">
        <v>2008</v>
      </c>
      <c r="C28639" t="s">
        <v>24889</v>
      </c>
      <c r="D28639" t="s">
        <v>24890</v>
      </c>
    </row>
    <row r="28640" spans="1:4" ht="15">
      <c r="A28640" t="s">
        <v>24483</v>
      </c>
      <c r="B28640" s="53">
        <v>2008</v>
      </c>
      <c r="C28640" t="s">
        <v>24891</v>
      </c>
      <c r="D28640" t="s">
        <v>24892</v>
      </c>
    </row>
    <row r="28641" spans="1:4" ht="15">
      <c r="A28641" t="s">
        <v>24483</v>
      </c>
      <c r="B28641" s="53">
        <v>2008</v>
      </c>
      <c r="C28641" t="s">
        <v>24864</v>
      </c>
      <c r="D28641" t="s">
        <v>24893</v>
      </c>
    </row>
    <row r="28642" spans="1:4" ht="15">
      <c r="A28642" t="s">
        <v>24483</v>
      </c>
      <c r="B28642" s="53">
        <v>2007</v>
      </c>
      <c r="C28642" t="s">
        <v>4814</v>
      </c>
      <c r="D28642" t="s">
        <v>4832</v>
      </c>
    </row>
    <row r="28643" spans="1:4" ht="15">
      <c r="A28643" t="s">
        <v>24483</v>
      </c>
      <c r="B28643" s="53">
        <v>2007</v>
      </c>
      <c r="C28643" t="s">
        <v>4636</v>
      </c>
      <c r="D28643" t="s">
        <v>24894</v>
      </c>
    </row>
    <row r="28644" spans="1:4" ht="15">
      <c r="A28644" t="s">
        <v>24483</v>
      </c>
      <c r="B28644" s="53">
        <v>2007</v>
      </c>
      <c r="C28644" t="s">
        <v>24895</v>
      </c>
      <c r="D28644" t="s">
        <v>24896</v>
      </c>
    </row>
    <row r="28645" spans="1:4" ht="15">
      <c r="A28645" t="s">
        <v>24483</v>
      </c>
      <c r="B28645" s="53">
        <v>2007</v>
      </c>
      <c r="C28645" t="s">
        <v>24564</v>
      </c>
      <c r="D28645" t="s">
        <v>24897</v>
      </c>
    </row>
    <row r="28646" spans="1:4" ht="15">
      <c r="A28646" t="s">
        <v>24483</v>
      </c>
      <c r="B28646" s="53">
        <v>2007</v>
      </c>
      <c r="C28646" t="s">
        <v>1277</v>
      </c>
      <c r="D28646" t="s">
        <v>4834</v>
      </c>
    </row>
    <row r="28647" spans="1:4" ht="15">
      <c r="A28647" t="s">
        <v>24483</v>
      </c>
      <c r="B28647" s="53">
        <v>2007</v>
      </c>
      <c r="C28647" t="s">
        <v>4836</v>
      </c>
      <c r="D28647" t="s">
        <v>4837</v>
      </c>
    </row>
    <row r="28648" spans="1:4" ht="15">
      <c r="A28648" t="s">
        <v>24483</v>
      </c>
      <c r="B28648" s="53">
        <v>2007</v>
      </c>
      <c r="C28648" t="s">
        <v>1171</v>
      </c>
      <c r="D28648" t="s">
        <v>4843</v>
      </c>
    </row>
    <row r="28649" spans="1:4" ht="15">
      <c r="A28649" t="s">
        <v>24483</v>
      </c>
      <c r="B28649" s="53">
        <v>2007</v>
      </c>
      <c r="C28649" t="s">
        <v>24876</v>
      </c>
      <c r="D28649" t="s">
        <v>24898</v>
      </c>
    </row>
    <row r="28650" spans="1:4" ht="15">
      <c r="A28650" t="s">
        <v>24483</v>
      </c>
      <c r="B28650" s="53">
        <v>2007</v>
      </c>
      <c r="C28650" t="s">
        <v>632</v>
      </c>
      <c r="D28650" t="s">
        <v>4846</v>
      </c>
    </row>
    <row r="28651" spans="1:4" ht="15">
      <c r="A28651" t="s">
        <v>24483</v>
      </c>
      <c r="B28651" s="53">
        <v>2007</v>
      </c>
      <c r="C28651" t="s">
        <v>770</v>
      </c>
      <c r="D28651" t="s">
        <v>24899</v>
      </c>
    </row>
    <row r="28652" spans="1:4" ht="15">
      <c r="A28652" t="s">
        <v>24483</v>
      </c>
      <c r="B28652" s="53">
        <v>2007</v>
      </c>
      <c r="C28652" t="s">
        <v>1341</v>
      </c>
      <c r="D28652" t="s">
        <v>24900</v>
      </c>
    </row>
    <row r="28653" spans="1:4" ht="15">
      <c r="A28653" t="s">
        <v>24483</v>
      </c>
      <c r="B28653" s="53">
        <v>2007</v>
      </c>
      <c r="C28653" t="s">
        <v>24901</v>
      </c>
      <c r="D28653" t="s">
        <v>24902</v>
      </c>
    </row>
    <row r="28654" spans="1:4" ht="15">
      <c r="A28654" t="s">
        <v>24483</v>
      </c>
      <c r="B28654" s="53">
        <v>2007</v>
      </c>
      <c r="C28654" t="s">
        <v>24903</v>
      </c>
      <c r="D28654" t="s">
        <v>24904</v>
      </c>
    </row>
    <row r="28655" spans="1:4" ht="15">
      <c r="A28655" t="s">
        <v>24483</v>
      </c>
      <c r="B28655" s="53">
        <v>2007</v>
      </c>
      <c r="C28655" t="s">
        <v>24903</v>
      </c>
      <c r="D28655" t="s">
        <v>24905</v>
      </c>
    </row>
    <row r="28656" spans="1:4" ht="15">
      <c r="A28656" t="s">
        <v>24483</v>
      </c>
      <c r="B28656" s="53">
        <v>2006</v>
      </c>
      <c r="C28656" t="s">
        <v>24906</v>
      </c>
      <c r="D28656" t="s">
        <v>24907</v>
      </c>
    </row>
    <row r="28657" spans="1:4" ht="15">
      <c r="A28657" t="s">
        <v>24483</v>
      </c>
      <c r="B28657" s="53">
        <v>2006</v>
      </c>
      <c r="C28657" t="s">
        <v>4854</v>
      </c>
      <c r="D28657" t="s">
        <v>4855</v>
      </c>
    </row>
    <row r="28658" spans="1:4" ht="15">
      <c r="A28658" t="s">
        <v>24483</v>
      </c>
      <c r="B28658" s="53">
        <v>2006</v>
      </c>
      <c r="C28658" t="s">
        <v>4854</v>
      </c>
      <c r="D28658" t="s">
        <v>24908</v>
      </c>
    </row>
    <row r="28659" spans="1:4" ht="15">
      <c r="A28659" t="s">
        <v>24483</v>
      </c>
      <c r="B28659" s="53">
        <v>2006</v>
      </c>
      <c r="C28659" t="s">
        <v>4854</v>
      </c>
      <c r="D28659" t="s">
        <v>24909</v>
      </c>
    </row>
    <row r="28660" spans="1:4" ht="15">
      <c r="A28660" t="s">
        <v>24483</v>
      </c>
      <c r="B28660" s="53">
        <v>2006</v>
      </c>
      <c r="C28660" t="s">
        <v>4858</v>
      </c>
      <c r="D28660" t="s">
        <v>4859</v>
      </c>
    </row>
    <row r="28661" spans="1:4" ht="15">
      <c r="A28661" t="s">
        <v>24483</v>
      </c>
      <c r="B28661" s="53">
        <v>2006</v>
      </c>
      <c r="C28661" t="s">
        <v>24910</v>
      </c>
      <c r="D28661" t="s">
        <v>24911</v>
      </c>
    </row>
    <row r="28662" spans="1:4" ht="15">
      <c r="A28662" t="s">
        <v>24483</v>
      </c>
      <c r="B28662" s="53">
        <v>2006</v>
      </c>
      <c r="C28662" t="s">
        <v>59</v>
      </c>
      <c r="D28662" t="s">
        <v>24912</v>
      </c>
    </row>
    <row r="28663" spans="1:4" ht="15">
      <c r="A28663" t="s">
        <v>24483</v>
      </c>
      <c r="B28663" s="53">
        <v>2006</v>
      </c>
      <c r="C28663" t="s">
        <v>1330</v>
      </c>
      <c r="D28663" t="s">
        <v>4866</v>
      </c>
    </row>
    <row r="28664" spans="1:4" ht="15">
      <c r="A28664" t="s">
        <v>24483</v>
      </c>
      <c r="B28664" s="53">
        <v>2006</v>
      </c>
      <c r="C28664" t="s">
        <v>1330</v>
      </c>
      <c r="D28664" t="s">
        <v>24913</v>
      </c>
    </row>
    <row r="28665" spans="1:4" ht="15">
      <c r="A28665" t="s">
        <v>24483</v>
      </c>
      <c r="B28665" s="53">
        <v>2006</v>
      </c>
      <c r="C28665" t="s">
        <v>24864</v>
      </c>
      <c r="D28665" t="s">
        <v>24914</v>
      </c>
    </row>
    <row r="28666" spans="1:4" ht="15">
      <c r="A28666" t="s">
        <v>24483</v>
      </c>
      <c r="B28666" s="53">
        <v>2006</v>
      </c>
      <c r="C28666" t="s">
        <v>24903</v>
      </c>
      <c r="D28666" t="s">
        <v>24915</v>
      </c>
    </row>
    <row r="28667" spans="1:4" ht="15">
      <c r="A28667" t="s">
        <v>24483</v>
      </c>
      <c r="B28667" s="53">
        <v>2005</v>
      </c>
      <c r="C28667" t="s">
        <v>4875</v>
      </c>
      <c r="D28667" t="s">
        <v>4876</v>
      </c>
    </row>
    <row r="28668" spans="1:4" ht="15">
      <c r="A28668" t="s">
        <v>24483</v>
      </c>
      <c r="B28668" s="53">
        <v>2005</v>
      </c>
      <c r="C28668" t="s">
        <v>1171</v>
      </c>
      <c r="D28668" t="s">
        <v>4878</v>
      </c>
    </row>
    <row r="28669" spans="1:4" ht="15">
      <c r="A28669" t="s">
        <v>24483</v>
      </c>
      <c r="B28669" s="53">
        <v>2005</v>
      </c>
      <c r="C28669" t="s">
        <v>24916</v>
      </c>
      <c r="D28669" t="s">
        <v>24917</v>
      </c>
    </row>
    <row r="28670" spans="1:4" ht="15">
      <c r="A28670" t="s">
        <v>24483</v>
      </c>
      <c r="B28670" s="53">
        <v>2005</v>
      </c>
      <c r="C28670" t="s">
        <v>24918</v>
      </c>
      <c r="D28670" t="s">
        <v>24919</v>
      </c>
    </row>
    <row r="28671" spans="1:4" ht="15">
      <c r="A28671" t="s">
        <v>24483</v>
      </c>
      <c r="B28671" s="53">
        <v>2005</v>
      </c>
      <c r="C28671" t="s">
        <v>24920</v>
      </c>
      <c r="D28671" t="s">
        <v>24921</v>
      </c>
    </row>
    <row r="28672" spans="1:4" ht="15">
      <c r="A28672" t="s">
        <v>24483</v>
      </c>
      <c r="B28672" s="53">
        <v>2005</v>
      </c>
      <c r="C28672" t="s">
        <v>24922</v>
      </c>
      <c r="D28672" t="s">
        <v>24923</v>
      </c>
    </row>
    <row r="28673" spans="1:4" ht="15">
      <c r="A28673" t="s">
        <v>24483</v>
      </c>
      <c r="B28673" s="53">
        <v>2005</v>
      </c>
      <c r="C28673" t="s">
        <v>24903</v>
      </c>
      <c r="D28673" t="s">
        <v>24924</v>
      </c>
    </row>
    <row r="28674" spans="1:4" ht="15">
      <c r="A28674" t="s">
        <v>24483</v>
      </c>
      <c r="B28674" s="53">
        <v>2005</v>
      </c>
      <c r="C28674" t="s">
        <v>24925</v>
      </c>
      <c r="D28674" t="s">
        <v>24926</v>
      </c>
    </row>
    <row r="28675" spans="1:4" ht="15">
      <c r="A28675" t="s">
        <v>24483</v>
      </c>
      <c r="B28675" s="53">
        <v>2005</v>
      </c>
      <c r="C28675" t="s">
        <v>24927</v>
      </c>
      <c r="D28675" t="s">
        <v>24928</v>
      </c>
    </row>
    <row r="28676" spans="1:4" ht="15">
      <c r="A28676" t="s">
        <v>24483</v>
      </c>
      <c r="B28676" s="53">
        <v>2004</v>
      </c>
      <c r="C28676" t="s">
        <v>4854</v>
      </c>
      <c r="D28676" t="s">
        <v>24929</v>
      </c>
    </row>
    <row r="28677" spans="1:4" ht="15">
      <c r="A28677" t="s">
        <v>24483</v>
      </c>
      <c r="B28677" s="53">
        <v>2004</v>
      </c>
      <c r="C28677" t="s">
        <v>22384</v>
      </c>
      <c r="D28677" t="s">
        <v>24930</v>
      </c>
    </row>
    <row r="28678" spans="1:4" ht="15">
      <c r="A28678" t="s">
        <v>24483</v>
      </c>
      <c r="B28678" s="53">
        <v>2004</v>
      </c>
      <c r="C28678" t="s">
        <v>24931</v>
      </c>
      <c r="D28678" t="s">
        <v>24932</v>
      </c>
    </row>
    <row r="28679" spans="1:4" ht="15">
      <c r="A28679" t="s">
        <v>24483</v>
      </c>
      <c r="B28679" s="53">
        <v>2004</v>
      </c>
      <c r="C28679" t="s">
        <v>1260</v>
      </c>
      <c r="D28679" t="s">
        <v>4884</v>
      </c>
    </row>
    <row r="28680" spans="1:4" ht="15">
      <c r="A28680" t="s">
        <v>24483</v>
      </c>
      <c r="B28680" s="53">
        <v>2004</v>
      </c>
      <c r="C28680" t="s">
        <v>24933</v>
      </c>
      <c r="D28680" t="s">
        <v>24934</v>
      </c>
    </row>
    <row r="28681" spans="1:4" ht="15">
      <c r="A28681" t="s">
        <v>24483</v>
      </c>
      <c r="B28681" s="53">
        <v>2004</v>
      </c>
      <c r="C28681" t="s">
        <v>4750</v>
      </c>
      <c r="D28681" t="s">
        <v>24935</v>
      </c>
    </row>
    <row r="28682" spans="1:4" ht="15">
      <c r="A28682" t="s">
        <v>24483</v>
      </c>
      <c r="B28682" s="53">
        <v>2004</v>
      </c>
      <c r="C28682" t="s">
        <v>24903</v>
      </c>
      <c r="D28682" t="s">
        <v>24936</v>
      </c>
    </row>
    <row r="28683" spans="1:4" ht="15">
      <c r="A28683" t="s">
        <v>24483</v>
      </c>
      <c r="B28683" s="53">
        <v>2004</v>
      </c>
      <c r="C28683" t="s">
        <v>24903</v>
      </c>
      <c r="D28683" t="s">
        <v>24937</v>
      </c>
    </row>
    <row r="28684" spans="1:4" ht="15">
      <c r="A28684" t="s">
        <v>24483</v>
      </c>
      <c r="B28684" s="53">
        <v>2003</v>
      </c>
      <c r="C28684" t="s">
        <v>4603</v>
      </c>
      <c r="D28684" t="s">
        <v>24938</v>
      </c>
    </row>
    <row r="28685" spans="1:4" ht="15">
      <c r="A28685" t="s">
        <v>24483</v>
      </c>
      <c r="B28685" s="53">
        <v>2002</v>
      </c>
      <c r="C28685" t="s">
        <v>10</v>
      </c>
      <c r="D28685" t="s">
        <v>24939</v>
      </c>
    </row>
    <row r="28686" spans="1:4" ht="15">
      <c r="A28686" t="s">
        <v>24483</v>
      </c>
      <c r="B28686" s="53">
        <v>2002</v>
      </c>
      <c r="C28686" t="s">
        <v>10</v>
      </c>
      <c r="D28686" t="s">
        <v>24940</v>
      </c>
    </row>
    <row r="28687" spans="1:4" ht="15">
      <c r="A28687" t="s">
        <v>24483</v>
      </c>
      <c r="B28687" s="53">
        <v>2002</v>
      </c>
      <c r="C28687" t="s">
        <v>4854</v>
      </c>
      <c r="D28687" t="s">
        <v>24941</v>
      </c>
    </row>
    <row r="28688" spans="1:4" ht="15">
      <c r="A28688" t="s">
        <v>24483</v>
      </c>
      <c r="B28688" s="53">
        <v>2002</v>
      </c>
      <c r="C28688" t="s">
        <v>3931</v>
      </c>
      <c r="D28688" t="s">
        <v>24942</v>
      </c>
    </row>
    <row r="28689" spans="1:4" ht="15">
      <c r="A28689" t="s">
        <v>24483</v>
      </c>
      <c r="B28689" s="53">
        <v>2002</v>
      </c>
      <c r="C28689" t="s">
        <v>4893</v>
      </c>
      <c r="D28689" t="s">
        <v>4894</v>
      </c>
    </row>
    <row r="28690" spans="1:4" ht="15">
      <c r="A28690" t="s">
        <v>24483</v>
      </c>
      <c r="B28690" s="53">
        <v>2001</v>
      </c>
      <c r="C28690" t="s">
        <v>4957</v>
      </c>
      <c r="D28690" t="s">
        <v>24943</v>
      </c>
    </row>
    <row r="28691" spans="1:4" ht="15">
      <c r="A28691" t="s">
        <v>24483</v>
      </c>
      <c r="B28691" s="53">
        <v>2001</v>
      </c>
      <c r="C28691" t="s">
        <v>24944</v>
      </c>
      <c r="D28691" t="s">
        <v>24945</v>
      </c>
    </row>
    <row r="28692" spans="1:4" ht="15">
      <c r="A28692" t="s">
        <v>24483</v>
      </c>
      <c r="B28692" s="53">
        <v>2001</v>
      </c>
      <c r="C28692" t="s">
        <v>24876</v>
      </c>
      <c r="D28692" t="s">
        <v>24946</v>
      </c>
    </row>
    <row r="28693" spans="1:4" ht="15">
      <c r="A28693" t="s">
        <v>24483</v>
      </c>
      <c r="B28693" s="53">
        <v>2001</v>
      </c>
      <c r="C28693" t="s">
        <v>24947</v>
      </c>
      <c r="D28693" t="s">
        <v>24948</v>
      </c>
    </row>
    <row r="28694" spans="1:4" ht="15">
      <c r="A28694" t="s">
        <v>24483</v>
      </c>
      <c r="B28694" s="53">
        <v>2000</v>
      </c>
      <c r="C28694" t="s">
        <v>24949</v>
      </c>
      <c r="D28694" t="s">
        <v>24950</v>
      </c>
    </row>
    <row r="28695" spans="1:4" ht="15">
      <c r="A28695" t="s">
        <v>24483</v>
      </c>
      <c r="B28695" s="53">
        <v>2000</v>
      </c>
      <c r="C28695" t="s">
        <v>24951</v>
      </c>
      <c r="D28695" t="s">
        <v>24952</v>
      </c>
    </row>
    <row r="28696" spans="1:4" ht="15">
      <c r="A28696" t="s">
        <v>24483</v>
      </c>
      <c r="B28696" s="53">
        <v>2000</v>
      </c>
      <c r="C28696" t="s">
        <v>24951</v>
      </c>
      <c r="D28696" t="s">
        <v>24953</v>
      </c>
    </row>
    <row r="28697" spans="1:4" ht="15">
      <c r="A28697" t="s">
        <v>24483</v>
      </c>
      <c r="B28697" s="53">
        <v>1999</v>
      </c>
      <c r="C28697" t="s">
        <v>581</v>
      </c>
      <c r="D28697" t="s">
        <v>24954</v>
      </c>
    </row>
    <row r="28698" spans="1:4" ht="15">
      <c r="A28698" t="s">
        <v>24483</v>
      </c>
      <c r="B28698" s="53">
        <v>1996</v>
      </c>
      <c r="C28698" t="s">
        <v>24955</v>
      </c>
      <c r="D28698" t="s">
        <v>24956</v>
      </c>
    </row>
    <row r="28699" spans="1:4" ht="15">
      <c r="A28699" t="s">
        <v>24329</v>
      </c>
      <c r="B28699" s="53">
        <v>2021</v>
      </c>
      <c r="C28699" t="s">
        <v>2</v>
      </c>
      <c r="D28699" t="s">
        <v>24330</v>
      </c>
    </row>
    <row r="28700" spans="1:4" ht="15">
      <c r="A28700" t="s">
        <v>26665</v>
      </c>
      <c r="B28700" s="53">
        <v>2023</v>
      </c>
      <c r="C28700" t="s">
        <v>4581</v>
      </c>
      <c r="D28700" t="s">
        <v>26666</v>
      </c>
    </row>
    <row r="28701" spans="1:4" ht="15">
      <c r="A28701" t="s">
        <v>26665</v>
      </c>
      <c r="B28701" s="53">
        <v>2023</v>
      </c>
      <c r="C28701" t="s">
        <v>1154</v>
      </c>
      <c r="D28701" t="s">
        <v>26667</v>
      </c>
    </row>
    <row r="28702" spans="1:4" ht="15">
      <c r="A28702" t="s">
        <v>26665</v>
      </c>
      <c r="B28702" s="53">
        <v>2023</v>
      </c>
      <c r="C28702" t="s">
        <v>1154</v>
      </c>
      <c r="D28702" t="s">
        <v>26668</v>
      </c>
    </row>
    <row r="28703" spans="1:4" ht="15">
      <c r="A28703" t="s">
        <v>26665</v>
      </c>
      <c r="B28703" s="53">
        <v>2023</v>
      </c>
      <c r="C28703" t="s">
        <v>5</v>
      </c>
      <c r="D28703" t="s">
        <v>26669</v>
      </c>
    </row>
    <row r="28704" spans="1:4" ht="15">
      <c r="A28704" t="s">
        <v>26665</v>
      </c>
      <c r="B28704" s="53">
        <v>2023</v>
      </c>
      <c r="C28704" t="s">
        <v>21517</v>
      </c>
      <c r="D28704" t="s">
        <v>26670</v>
      </c>
    </row>
    <row r="28705" spans="1:4" ht="15">
      <c r="A28705" t="s">
        <v>26665</v>
      </c>
      <c r="B28705" s="53">
        <v>2023</v>
      </c>
      <c r="C28705" t="s">
        <v>21519</v>
      </c>
      <c r="D28705" t="s">
        <v>26671</v>
      </c>
    </row>
    <row r="28706" spans="1:4" ht="15">
      <c r="A28706" t="s">
        <v>26665</v>
      </c>
      <c r="B28706" s="53">
        <v>2023</v>
      </c>
      <c r="C28706" t="s">
        <v>21519</v>
      </c>
      <c r="D28706" t="s">
        <v>26672</v>
      </c>
    </row>
    <row r="28707" spans="1:4" ht="15">
      <c r="A28707" t="s">
        <v>26665</v>
      </c>
      <c r="B28707" s="53">
        <v>2023</v>
      </c>
      <c r="C28707" t="s">
        <v>1096</v>
      </c>
      <c r="D28707" t="s">
        <v>26673</v>
      </c>
    </row>
    <row r="28708" spans="1:4" ht="15">
      <c r="A28708" t="s">
        <v>26665</v>
      </c>
      <c r="B28708" s="53">
        <v>2023</v>
      </c>
      <c r="C28708" t="s">
        <v>1277</v>
      </c>
      <c r="D28708" t="s">
        <v>26674</v>
      </c>
    </row>
    <row r="28709" spans="1:4" ht="15">
      <c r="A28709" t="s">
        <v>26665</v>
      </c>
      <c r="B28709" s="53">
        <v>2023</v>
      </c>
      <c r="C28709" t="s">
        <v>72</v>
      </c>
      <c r="D28709" t="s">
        <v>26675</v>
      </c>
    </row>
    <row r="28710" spans="1:4" ht="15">
      <c r="A28710" t="s">
        <v>26665</v>
      </c>
      <c r="B28710" s="53">
        <v>2023</v>
      </c>
      <c r="C28710" t="s">
        <v>72</v>
      </c>
      <c r="D28710" t="s">
        <v>26676</v>
      </c>
    </row>
    <row r="28711" spans="1:4" ht="15">
      <c r="A28711" t="s">
        <v>26665</v>
      </c>
      <c r="B28711" s="53">
        <v>2023</v>
      </c>
      <c r="C28711" t="s">
        <v>24072</v>
      </c>
      <c r="D28711" t="s">
        <v>26677</v>
      </c>
    </row>
    <row r="28712" spans="1:4" ht="15">
      <c r="A28712" t="s">
        <v>26665</v>
      </c>
      <c r="B28712" s="53">
        <v>2023</v>
      </c>
      <c r="C28712" t="s">
        <v>21679</v>
      </c>
      <c r="D28712" t="s">
        <v>26678</v>
      </c>
    </row>
    <row r="28713" spans="1:4" ht="15">
      <c r="A28713" t="s">
        <v>26665</v>
      </c>
      <c r="B28713" s="53">
        <v>2023</v>
      </c>
      <c r="C28713" t="s">
        <v>21679</v>
      </c>
      <c r="D28713" t="s">
        <v>26679</v>
      </c>
    </row>
    <row r="28714" spans="1:4" ht="15">
      <c r="A28714" t="s">
        <v>26665</v>
      </c>
      <c r="B28714" s="53">
        <v>2023</v>
      </c>
      <c r="C28714" t="s">
        <v>21679</v>
      </c>
      <c r="D28714" t="s">
        <v>26680</v>
      </c>
    </row>
    <row r="28715" spans="1:4" ht="15">
      <c r="A28715" t="s">
        <v>26665</v>
      </c>
      <c r="B28715" s="53">
        <v>2023</v>
      </c>
      <c r="C28715" t="s">
        <v>21679</v>
      </c>
      <c r="D28715" t="s">
        <v>26681</v>
      </c>
    </row>
    <row r="28716" spans="1:4" ht="15">
      <c r="A28716" t="s">
        <v>26665</v>
      </c>
      <c r="B28716" s="53">
        <v>2023</v>
      </c>
      <c r="C28716" t="s">
        <v>2</v>
      </c>
      <c r="D28716" t="s">
        <v>26682</v>
      </c>
    </row>
    <row r="28717" spans="1:4" ht="15">
      <c r="A28717" t="s">
        <v>26665</v>
      </c>
      <c r="B28717" s="53">
        <v>2023</v>
      </c>
      <c r="C28717" t="s">
        <v>2</v>
      </c>
      <c r="D28717" t="s">
        <v>26674</v>
      </c>
    </row>
    <row r="28718" spans="1:4" ht="15">
      <c r="A28718" t="s">
        <v>26665</v>
      </c>
      <c r="B28718" s="53">
        <v>2023</v>
      </c>
      <c r="C28718" t="s">
        <v>2</v>
      </c>
      <c r="D28718" t="s">
        <v>26683</v>
      </c>
    </row>
    <row r="28719" spans="1:4" ht="15">
      <c r="A28719" t="s">
        <v>26665</v>
      </c>
      <c r="B28719" s="53">
        <v>2023</v>
      </c>
      <c r="C28719" t="s">
        <v>2</v>
      </c>
      <c r="D28719" t="s">
        <v>26684</v>
      </c>
    </row>
    <row r="28720" spans="1:4" ht="15">
      <c r="A28720" t="s">
        <v>26665</v>
      </c>
      <c r="B28720" s="53">
        <v>2023</v>
      </c>
      <c r="C28720" t="s">
        <v>2</v>
      </c>
      <c r="D28720" t="s">
        <v>26685</v>
      </c>
    </row>
    <row r="28721" spans="1:4" ht="15">
      <c r="A28721" t="s">
        <v>26665</v>
      </c>
      <c r="B28721" s="53">
        <v>2023</v>
      </c>
      <c r="C28721" t="s">
        <v>2</v>
      </c>
      <c r="D28721" t="s">
        <v>26686</v>
      </c>
    </row>
    <row r="28722" spans="1:4" ht="15">
      <c r="A28722" t="s">
        <v>26665</v>
      </c>
      <c r="B28722" s="53">
        <v>2023</v>
      </c>
      <c r="C28722" t="s">
        <v>2</v>
      </c>
      <c r="D28722" t="s">
        <v>26687</v>
      </c>
    </row>
    <row r="28723" spans="1:4" ht="15">
      <c r="A28723" t="s">
        <v>26665</v>
      </c>
      <c r="B28723" s="53">
        <v>2023</v>
      </c>
      <c r="C28723" t="s">
        <v>2</v>
      </c>
      <c r="D28723" t="s">
        <v>26688</v>
      </c>
    </row>
    <row r="28724" spans="1:4" ht="15">
      <c r="A28724" t="s">
        <v>26665</v>
      </c>
      <c r="B28724" s="53">
        <v>2023</v>
      </c>
      <c r="C28724" t="s">
        <v>2</v>
      </c>
      <c r="D28724" t="s">
        <v>26675</v>
      </c>
    </row>
    <row r="28725" spans="1:4" ht="15">
      <c r="A28725" t="s">
        <v>26665</v>
      </c>
      <c r="B28725" s="53">
        <v>2023</v>
      </c>
      <c r="C28725" t="s">
        <v>2</v>
      </c>
      <c r="D28725" t="s">
        <v>26689</v>
      </c>
    </row>
    <row r="28726" spans="1:4" ht="15">
      <c r="A28726" t="s">
        <v>26665</v>
      </c>
      <c r="B28726" s="53">
        <v>2023</v>
      </c>
      <c r="C28726" t="s">
        <v>2</v>
      </c>
      <c r="D28726" t="s">
        <v>26690</v>
      </c>
    </row>
    <row r="28727" spans="1:4" ht="15">
      <c r="A28727" t="s">
        <v>26665</v>
      </c>
      <c r="B28727" s="53">
        <v>2023</v>
      </c>
      <c r="C28727" t="s">
        <v>2</v>
      </c>
      <c r="D28727" t="s">
        <v>26691</v>
      </c>
    </row>
    <row r="28728" spans="1:4" ht="15">
      <c r="A28728" t="s">
        <v>26665</v>
      </c>
      <c r="B28728" s="53">
        <v>2023</v>
      </c>
      <c r="C28728" t="s">
        <v>2</v>
      </c>
      <c r="D28728" t="s">
        <v>26692</v>
      </c>
    </row>
    <row r="28729" spans="1:4" ht="15">
      <c r="A28729" t="s">
        <v>26665</v>
      </c>
      <c r="B28729" s="53">
        <v>2023</v>
      </c>
      <c r="C28729" t="s">
        <v>2</v>
      </c>
      <c r="D28729" t="s">
        <v>26693</v>
      </c>
    </row>
    <row r="28730" spans="1:4" ht="15">
      <c r="A28730" t="s">
        <v>26665</v>
      </c>
      <c r="B28730" s="53">
        <v>2022</v>
      </c>
      <c r="C28730" t="s">
        <v>4058</v>
      </c>
      <c r="D28730" t="s">
        <v>26694</v>
      </c>
    </row>
    <row r="28731" spans="1:4" ht="15">
      <c r="A28731" t="s">
        <v>26665</v>
      </c>
      <c r="B28731" s="53">
        <v>2022</v>
      </c>
      <c r="C28731" t="s">
        <v>794</v>
      </c>
      <c r="D28731" t="s">
        <v>26695</v>
      </c>
    </row>
    <row r="28732" spans="1:4" ht="15">
      <c r="A28732" t="s">
        <v>26665</v>
      </c>
      <c r="B28732" s="53">
        <v>2022</v>
      </c>
      <c r="C28732" t="s">
        <v>5</v>
      </c>
      <c r="D28732" t="s">
        <v>26696</v>
      </c>
    </row>
    <row r="28733" spans="1:4" ht="15">
      <c r="A28733" t="s">
        <v>26665</v>
      </c>
      <c r="B28733" s="53">
        <v>2022</v>
      </c>
      <c r="C28733" t="s">
        <v>21517</v>
      </c>
      <c r="D28733" t="s">
        <v>26697</v>
      </c>
    </row>
    <row r="28734" spans="1:4" ht="15">
      <c r="A28734" t="s">
        <v>26665</v>
      </c>
      <c r="B28734" s="53">
        <v>2022</v>
      </c>
      <c r="C28734" t="s">
        <v>26698</v>
      </c>
      <c r="D28734" t="s">
        <v>26699</v>
      </c>
    </row>
    <row r="28735" spans="1:4" ht="15">
      <c r="A28735" t="s">
        <v>26665</v>
      </c>
      <c r="B28735" s="53">
        <v>2022</v>
      </c>
      <c r="C28735" t="s">
        <v>26698</v>
      </c>
      <c r="D28735" t="s">
        <v>26700</v>
      </c>
    </row>
    <row r="28736" spans="1:4" ht="15">
      <c r="A28736" t="s">
        <v>26665</v>
      </c>
      <c r="B28736" s="53">
        <v>2022</v>
      </c>
      <c r="C28736" t="s">
        <v>26698</v>
      </c>
      <c r="D28736" t="s">
        <v>26701</v>
      </c>
    </row>
    <row r="28737" spans="1:4" ht="15">
      <c r="A28737" t="s">
        <v>26665</v>
      </c>
      <c r="B28737" s="53">
        <v>2022</v>
      </c>
      <c r="C28737" t="s">
        <v>1096</v>
      </c>
      <c r="D28737" t="s">
        <v>26702</v>
      </c>
    </row>
    <row r="28738" spans="1:4" ht="15">
      <c r="A28738" t="s">
        <v>26665</v>
      </c>
      <c r="B28738" s="53">
        <v>2022</v>
      </c>
      <c r="C28738" t="s">
        <v>1096</v>
      </c>
      <c r="D28738" t="s">
        <v>26703</v>
      </c>
    </row>
    <row r="28739" spans="1:4" ht="15">
      <c r="A28739" t="s">
        <v>26665</v>
      </c>
      <c r="B28739" s="53">
        <v>2022</v>
      </c>
      <c r="C28739" t="s">
        <v>1096</v>
      </c>
      <c r="D28739" t="s">
        <v>26704</v>
      </c>
    </row>
    <row r="28740" spans="1:4" ht="15">
      <c r="A28740" t="s">
        <v>26665</v>
      </c>
      <c r="B28740" s="53">
        <v>2022</v>
      </c>
      <c r="C28740" t="s">
        <v>1277</v>
      </c>
      <c r="D28740" t="s">
        <v>26705</v>
      </c>
    </row>
    <row r="28741" spans="1:4" ht="15">
      <c r="A28741" t="s">
        <v>26665</v>
      </c>
      <c r="B28741" s="53">
        <v>2022</v>
      </c>
      <c r="C28741" t="s">
        <v>4552</v>
      </c>
      <c r="D28741" t="s">
        <v>26706</v>
      </c>
    </row>
    <row r="28742" spans="1:4" ht="15">
      <c r="A28742" t="s">
        <v>26665</v>
      </c>
      <c r="B28742" s="53">
        <v>2022</v>
      </c>
      <c r="C28742" t="s">
        <v>22</v>
      </c>
      <c r="D28742" t="s">
        <v>26687</v>
      </c>
    </row>
    <row r="28743" spans="1:4" ht="15">
      <c r="A28743" t="s">
        <v>26665</v>
      </c>
      <c r="B28743" s="53">
        <v>2022</v>
      </c>
      <c r="C28743" t="s">
        <v>22</v>
      </c>
      <c r="D28743" t="s">
        <v>26707</v>
      </c>
    </row>
    <row r="28744" spans="1:4" ht="15">
      <c r="A28744" t="s">
        <v>26665</v>
      </c>
      <c r="B28744" s="53">
        <v>2022</v>
      </c>
      <c r="C28744" t="s">
        <v>22</v>
      </c>
      <c r="D28744" t="s">
        <v>26708</v>
      </c>
    </row>
    <row r="28745" spans="1:4" ht="15">
      <c r="A28745" t="s">
        <v>26665</v>
      </c>
      <c r="B28745" s="53">
        <v>2022</v>
      </c>
      <c r="C28745" t="s">
        <v>72</v>
      </c>
      <c r="D28745" t="s">
        <v>26709</v>
      </c>
    </row>
    <row r="28746" spans="1:4" ht="15">
      <c r="A28746" t="s">
        <v>26665</v>
      </c>
      <c r="B28746" s="53">
        <v>2022</v>
      </c>
      <c r="C28746" t="s">
        <v>21679</v>
      </c>
      <c r="D28746" t="s">
        <v>26710</v>
      </c>
    </row>
    <row r="28747" spans="1:4" ht="15">
      <c r="A28747" t="s">
        <v>26665</v>
      </c>
      <c r="B28747" s="53">
        <v>2022</v>
      </c>
      <c r="C28747" t="s">
        <v>1240</v>
      </c>
      <c r="D28747" t="s">
        <v>26711</v>
      </c>
    </row>
    <row r="28748" spans="1:4" ht="15">
      <c r="A28748" t="s">
        <v>26665</v>
      </c>
      <c r="B28748" s="53">
        <v>2022</v>
      </c>
      <c r="C28748" t="s">
        <v>2</v>
      </c>
      <c r="D28748" t="s">
        <v>26670</v>
      </c>
    </row>
    <row r="28749" spans="1:4" ht="15">
      <c r="A28749" t="s">
        <v>26665</v>
      </c>
      <c r="B28749" s="53">
        <v>2022</v>
      </c>
      <c r="C28749" t="s">
        <v>2</v>
      </c>
      <c r="D28749" t="s">
        <v>26701</v>
      </c>
    </row>
    <row r="28750" spans="1:4" ht="15">
      <c r="A28750" t="s">
        <v>26665</v>
      </c>
      <c r="B28750" s="53">
        <v>2022</v>
      </c>
      <c r="C28750" t="s">
        <v>2</v>
      </c>
      <c r="D28750" t="s">
        <v>26700</v>
      </c>
    </row>
    <row r="28751" spans="1:4" ht="15">
      <c r="A28751" t="s">
        <v>26665</v>
      </c>
      <c r="B28751" s="53">
        <v>2022</v>
      </c>
      <c r="C28751" t="s">
        <v>2</v>
      </c>
      <c r="D28751" t="s">
        <v>26699</v>
      </c>
    </row>
    <row r="28752" spans="1:4" ht="15">
      <c r="A28752" t="s">
        <v>26665</v>
      </c>
      <c r="B28752" s="53">
        <v>2022</v>
      </c>
      <c r="C28752" t="s">
        <v>2</v>
      </c>
      <c r="D28752" t="s">
        <v>26712</v>
      </c>
    </row>
    <row r="28753" spans="1:4" ht="15">
      <c r="A28753" t="s">
        <v>26665</v>
      </c>
      <c r="B28753" s="53">
        <v>2022</v>
      </c>
      <c r="C28753" t="s">
        <v>2</v>
      </c>
      <c r="D28753" t="s">
        <v>26708</v>
      </c>
    </row>
    <row r="28754" spans="1:4" ht="15">
      <c r="A28754" t="s">
        <v>26665</v>
      </c>
      <c r="B28754" s="53">
        <v>2022</v>
      </c>
      <c r="C28754" t="s">
        <v>2</v>
      </c>
      <c r="D28754" t="s">
        <v>26709</v>
      </c>
    </row>
    <row r="28755" spans="1:4" ht="15">
      <c r="A28755" t="s">
        <v>26665</v>
      </c>
      <c r="B28755" s="53">
        <v>2022</v>
      </c>
      <c r="C28755" t="s">
        <v>2</v>
      </c>
      <c r="D28755" t="s">
        <v>26706</v>
      </c>
    </row>
    <row r="28756" spans="1:4" ht="15">
      <c r="A28756" t="s">
        <v>26665</v>
      </c>
      <c r="B28756" s="53">
        <v>2022</v>
      </c>
      <c r="C28756" t="s">
        <v>2</v>
      </c>
      <c r="D28756" t="s">
        <v>26713</v>
      </c>
    </row>
    <row r="28757" spans="1:4" ht="15">
      <c r="A28757" t="s">
        <v>26665</v>
      </c>
      <c r="B28757" s="53">
        <v>2022</v>
      </c>
      <c r="C28757" t="s">
        <v>2</v>
      </c>
      <c r="D28757" t="s">
        <v>26681</v>
      </c>
    </row>
    <row r="28758" spans="1:4" ht="15">
      <c r="A28758" t="s">
        <v>26665</v>
      </c>
      <c r="B28758" s="53">
        <v>2022</v>
      </c>
      <c r="C28758" t="s">
        <v>2</v>
      </c>
      <c r="D28758" t="s">
        <v>26673</v>
      </c>
    </row>
    <row r="28759" spans="1:4" ht="15">
      <c r="A28759" t="s">
        <v>26665</v>
      </c>
      <c r="B28759" s="53">
        <v>2022</v>
      </c>
      <c r="C28759" t="s">
        <v>2</v>
      </c>
      <c r="D28759" t="s">
        <v>26669</v>
      </c>
    </row>
    <row r="28760" spans="1:4" ht="15">
      <c r="A28760" t="s">
        <v>26665</v>
      </c>
      <c r="B28760" s="53">
        <v>2021</v>
      </c>
      <c r="C28760" t="s">
        <v>21622</v>
      </c>
      <c r="D28760" t="s">
        <v>26714</v>
      </c>
    </row>
    <row r="28761" spans="1:4" ht="15">
      <c r="A28761" t="s">
        <v>26665</v>
      </c>
      <c r="B28761" s="53">
        <v>2021</v>
      </c>
      <c r="C28761" t="s">
        <v>3863</v>
      </c>
      <c r="D28761" t="s">
        <v>26715</v>
      </c>
    </row>
    <row r="28762" spans="1:4" ht="15">
      <c r="A28762" t="s">
        <v>26665</v>
      </c>
      <c r="B28762" s="53">
        <v>2021</v>
      </c>
      <c r="C28762" t="s">
        <v>5566</v>
      </c>
      <c r="D28762" t="s">
        <v>26716</v>
      </c>
    </row>
    <row r="28763" spans="1:4" ht="15">
      <c r="A28763" t="s">
        <v>26665</v>
      </c>
      <c r="B28763" s="53">
        <v>2021</v>
      </c>
      <c r="C28763" t="s">
        <v>5</v>
      </c>
      <c r="D28763" t="s">
        <v>26717</v>
      </c>
    </row>
    <row r="28764" spans="1:4" ht="15">
      <c r="A28764" t="s">
        <v>26665</v>
      </c>
      <c r="B28764" s="53">
        <v>2021</v>
      </c>
      <c r="C28764" t="s">
        <v>5</v>
      </c>
      <c r="D28764" t="s">
        <v>26718</v>
      </c>
    </row>
    <row r="28765" spans="1:4" ht="15">
      <c r="A28765" t="s">
        <v>26665</v>
      </c>
      <c r="B28765" s="53">
        <v>2021</v>
      </c>
      <c r="C28765" t="s">
        <v>21651</v>
      </c>
      <c r="D28765" t="s">
        <v>26719</v>
      </c>
    </row>
    <row r="28766" spans="1:4" ht="15">
      <c r="A28766" t="s">
        <v>26665</v>
      </c>
      <c r="B28766" s="53">
        <v>2021</v>
      </c>
      <c r="C28766" t="s">
        <v>4662</v>
      </c>
      <c r="D28766" t="s">
        <v>26720</v>
      </c>
    </row>
    <row r="28767" spans="1:4" ht="15">
      <c r="A28767" t="s">
        <v>26665</v>
      </c>
      <c r="B28767" s="53">
        <v>2021</v>
      </c>
      <c r="C28767" t="s">
        <v>4552</v>
      </c>
      <c r="D28767" t="s">
        <v>26721</v>
      </c>
    </row>
    <row r="28768" spans="1:4" ht="15">
      <c r="A28768" t="s">
        <v>26665</v>
      </c>
      <c r="B28768" s="53">
        <v>2021</v>
      </c>
      <c r="C28768" t="s">
        <v>22</v>
      </c>
      <c r="D28768" t="s">
        <v>26722</v>
      </c>
    </row>
    <row r="28769" spans="1:4" ht="15">
      <c r="A28769" t="s">
        <v>26665</v>
      </c>
      <c r="B28769" s="53">
        <v>2021</v>
      </c>
      <c r="C28769" t="s">
        <v>22</v>
      </c>
      <c r="D28769" t="s">
        <v>26723</v>
      </c>
    </row>
    <row r="28770" spans="1:4" ht="15">
      <c r="A28770" t="s">
        <v>26665</v>
      </c>
      <c r="B28770" s="53">
        <v>2021</v>
      </c>
      <c r="C28770" t="s">
        <v>72</v>
      </c>
      <c r="D28770" t="s">
        <v>26724</v>
      </c>
    </row>
    <row r="28771" spans="1:4" ht="15">
      <c r="A28771" t="s">
        <v>26665</v>
      </c>
      <c r="B28771" s="53">
        <v>2021</v>
      </c>
      <c r="C28771" t="s">
        <v>72</v>
      </c>
      <c r="D28771" t="s">
        <v>26725</v>
      </c>
    </row>
    <row r="28772" spans="1:4" ht="15">
      <c r="A28772" t="s">
        <v>26665</v>
      </c>
      <c r="B28772" s="53">
        <v>2021</v>
      </c>
      <c r="C28772" t="s">
        <v>72</v>
      </c>
      <c r="D28772" t="s">
        <v>26726</v>
      </c>
    </row>
    <row r="28773" spans="1:4" ht="15">
      <c r="A28773" t="s">
        <v>26665</v>
      </c>
      <c r="B28773" s="53">
        <v>2021</v>
      </c>
      <c r="C28773" t="s">
        <v>3765</v>
      </c>
      <c r="D28773" t="s">
        <v>26727</v>
      </c>
    </row>
    <row r="28774" spans="1:4" ht="15">
      <c r="A28774" t="s">
        <v>26665</v>
      </c>
      <c r="B28774" s="53">
        <v>2021</v>
      </c>
      <c r="C28774" t="s">
        <v>21679</v>
      </c>
      <c r="D28774" t="s">
        <v>26728</v>
      </c>
    </row>
    <row r="28775" spans="1:4" ht="15">
      <c r="A28775" t="s">
        <v>26665</v>
      </c>
      <c r="B28775" s="53">
        <v>2021</v>
      </c>
      <c r="C28775" t="s">
        <v>21679</v>
      </c>
      <c r="D28775" t="s">
        <v>26729</v>
      </c>
    </row>
    <row r="28776" spans="1:4" ht="15">
      <c r="A28776" t="s">
        <v>26665</v>
      </c>
      <c r="B28776" s="53">
        <v>2021</v>
      </c>
      <c r="C28776" t="s">
        <v>3769</v>
      </c>
      <c r="D28776" t="s">
        <v>26730</v>
      </c>
    </row>
    <row r="28777" spans="1:4" ht="15">
      <c r="A28777" t="s">
        <v>26665</v>
      </c>
      <c r="B28777" s="53">
        <v>2021</v>
      </c>
      <c r="C28777" t="s">
        <v>3769</v>
      </c>
      <c r="D28777" t="s">
        <v>26731</v>
      </c>
    </row>
    <row r="28778" spans="1:4" ht="15">
      <c r="A28778" t="s">
        <v>26665</v>
      </c>
      <c r="B28778" s="53">
        <v>2021</v>
      </c>
      <c r="C28778" t="s">
        <v>3769</v>
      </c>
      <c r="D28778" t="s">
        <v>26732</v>
      </c>
    </row>
    <row r="28779" spans="1:4" ht="15">
      <c r="A28779" t="s">
        <v>26665</v>
      </c>
      <c r="B28779" s="53">
        <v>2021</v>
      </c>
      <c r="C28779" t="s">
        <v>3769</v>
      </c>
      <c r="D28779" t="s">
        <v>26733</v>
      </c>
    </row>
    <row r="28780" spans="1:4" ht="15">
      <c r="A28780" t="s">
        <v>26665</v>
      </c>
      <c r="B28780" s="53">
        <v>2021</v>
      </c>
      <c r="C28780" t="s">
        <v>2</v>
      </c>
      <c r="D28780" t="s">
        <v>26697</v>
      </c>
    </row>
    <row r="28781" spans="1:4" ht="15">
      <c r="A28781" t="s">
        <v>26665</v>
      </c>
      <c r="B28781" s="53">
        <v>2021</v>
      </c>
      <c r="C28781" t="s">
        <v>2</v>
      </c>
      <c r="D28781" t="s">
        <v>26729</v>
      </c>
    </row>
    <row r="28782" spans="1:4" ht="15">
      <c r="A28782" t="s">
        <v>26665</v>
      </c>
      <c r="B28782" s="53">
        <v>2021</v>
      </c>
      <c r="C28782" t="s">
        <v>2</v>
      </c>
      <c r="D28782" t="s">
        <v>26728</v>
      </c>
    </row>
    <row r="28783" spans="1:4" ht="15">
      <c r="A28783" t="s">
        <v>26665</v>
      </c>
      <c r="B28783" s="53">
        <v>2021</v>
      </c>
      <c r="C28783" t="s">
        <v>2</v>
      </c>
      <c r="D28783" t="s">
        <v>26726</v>
      </c>
    </row>
    <row r="28784" spans="1:4" ht="15">
      <c r="A28784" t="s">
        <v>26665</v>
      </c>
      <c r="B28784" s="53">
        <v>2021</v>
      </c>
      <c r="C28784" t="s">
        <v>2</v>
      </c>
      <c r="D28784" t="s">
        <v>26719</v>
      </c>
    </row>
    <row r="28785" spans="1:4" ht="15">
      <c r="A28785" t="s">
        <v>26665</v>
      </c>
      <c r="B28785" s="53">
        <v>2021</v>
      </c>
      <c r="C28785" t="s">
        <v>2</v>
      </c>
      <c r="D28785" t="s">
        <v>26731</v>
      </c>
    </row>
    <row r="28786" spans="1:4" ht="15">
      <c r="A28786" t="s">
        <v>26665</v>
      </c>
      <c r="B28786" s="53">
        <v>2021</v>
      </c>
      <c r="C28786" t="s">
        <v>2</v>
      </c>
      <c r="D28786" t="s">
        <v>26734</v>
      </c>
    </row>
    <row r="28787" spans="1:4" ht="15">
      <c r="A28787" t="s">
        <v>26665</v>
      </c>
      <c r="B28787" s="53">
        <v>2021</v>
      </c>
      <c r="C28787" t="s">
        <v>2</v>
      </c>
      <c r="D28787" t="s">
        <v>26735</v>
      </c>
    </row>
    <row r="28788" spans="1:4" ht="15">
      <c r="A28788" t="s">
        <v>26665</v>
      </c>
      <c r="B28788" s="53">
        <v>2021</v>
      </c>
      <c r="C28788" t="s">
        <v>2</v>
      </c>
      <c r="D28788" t="s">
        <v>26705</v>
      </c>
    </row>
    <row r="28789" spans="1:4" ht="15">
      <c r="A28789" t="s">
        <v>26665</v>
      </c>
      <c r="B28789" s="53">
        <v>2021</v>
      </c>
      <c r="C28789" t="s">
        <v>2</v>
      </c>
      <c r="D28789" t="s">
        <v>26703</v>
      </c>
    </row>
    <row r="28790" spans="1:4" ht="15">
      <c r="A28790" t="s">
        <v>26665</v>
      </c>
      <c r="B28790" s="53">
        <v>2021</v>
      </c>
      <c r="C28790" t="s">
        <v>2</v>
      </c>
      <c r="D28790" t="s">
        <v>26736</v>
      </c>
    </row>
    <row r="28791" spans="1:4" ht="15">
      <c r="A28791" t="s">
        <v>26665</v>
      </c>
      <c r="B28791" s="53">
        <v>2020</v>
      </c>
      <c r="C28791" t="s">
        <v>1269</v>
      </c>
      <c r="D28791" t="s">
        <v>26737</v>
      </c>
    </row>
    <row r="28792" spans="1:4" ht="15">
      <c r="A28792" t="s">
        <v>26665</v>
      </c>
      <c r="B28792" s="53">
        <v>2020</v>
      </c>
      <c r="C28792" t="s">
        <v>22299</v>
      </c>
      <c r="D28792" t="s">
        <v>26738</v>
      </c>
    </row>
    <row r="28793" spans="1:4" ht="15">
      <c r="A28793" t="s">
        <v>26665</v>
      </c>
      <c r="B28793" s="53">
        <v>2020</v>
      </c>
      <c r="C28793" t="s">
        <v>5</v>
      </c>
      <c r="D28793" t="s">
        <v>26739</v>
      </c>
    </row>
    <row r="28794" spans="1:4" ht="15">
      <c r="A28794" t="s">
        <v>26665</v>
      </c>
      <c r="B28794" s="53">
        <v>2020</v>
      </c>
      <c r="C28794" t="s">
        <v>5</v>
      </c>
      <c r="D28794" t="s">
        <v>26740</v>
      </c>
    </row>
    <row r="28795" spans="1:4" ht="15">
      <c r="A28795" t="s">
        <v>26665</v>
      </c>
      <c r="B28795" s="53">
        <v>2020</v>
      </c>
      <c r="C28795" t="s">
        <v>2577</v>
      </c>
      <c r="D28795" t="s">
        <v>26741</v>
      </c>
    </row>
    <row r="28796" spans="1:4" ht="15">
      <c r="A28796" t="s">
        <v>26665</v>
      </c>
      <c r="B28796" s="53">
        <v>2020</v>
      </c>
      <c r="C28796" t="s">
        <v>1235</v>
      </c>
      <c r="D28796" t="s">
        <v>26742</v>
      </c>
    </row>
    <row r="28797" spans="1:4" ht="15">
      <c r="A28797" t="s">
        <v>26665</v>
      </c>
      <c r="B28797" s="53">
        <v>2020</v>
      </c>
      <c r="C28797" t="s">
        <v>1096</v>
      </c>
      <c r="D28797" t="s">
        <v>26743</v>
      </c>
    </row>
    <row r="28798" spans="1:4" ht="15">
      <c r="A28798" t="s">
        <v>26665</v>
      </c>
      <c r="B28798" s="53">
        <v>2020</v>
      </c>
      <c r="C28798" t="s">
        <v>4662</v>
      </c>
      <c r="D28798" t="s">
        <v>26744</v>
      </c>
    </row>
    <row r="28799" spans="1:4" ht="15">
      <c r="A28799" t="s">
        <v>26665</v>
      </c>
      <c r="B28799" s="53">
        <v>2020</v>
      </c>
      <c r="C28799" t="s">
        <v>22</v>
      </c>
      <c r="D28799" t="s">
        <v>26745</v>
      </c>
    </row>
    <row r="28800" spans="1:4" ht="15">
      <c r="A28800" t="s">
        <v>26665</v>
      </c>
      <c r="B28800" s="53">
        <v>2020</v>
      </c>
      <c r="C28800" t="s">
        <v>72</v>
      </c>
      <c r="D28800" t="s">
        <v>26746</v>
      </c>
    </row>
    <row r="28801" spans="1:4" ht="15">
      <c r="A28801" t="s">
        <v>26665</v>
      </c>
      <c r="B28801" s="53">
        <v>2020</v>
      </c>
      <c r="C28801" t="s">
        <v>72</v>
      </c>
      <c r="D28801" t="s">
        <v>26747</v>
      </c>
    </row>
    <row r="28802" spans="1:4" ht="15">
      <c r="A28802" t="s">
        <v>26665</v>
      </c>
      <c r="B28802" s="53">
        <v>2020</v>
      </c>
      <c r="C28802" t="s">
        <v>72</v>
      </c>
      <c r="D28802" t="s">
        <v>26748</v>
      </c>
    </row>
    <row r="28803" spans="1:4" ht="15">
      <c r="A28803" t="s">
        <v>26665</v>
      </c>
      <c r="B28803" s="53">
        <v>2020</v>
      </c>
      <c r="C28803" t="s">
        <v>3765</v>
      </c>
      <c r="D28803" t="s">
        <v>26749</v>
      </c>
    </row>
    <row r="28804" spans="1:4" ht="15">
      <c r="A28804" t="s">
        <v>26665</v>
      </c>
      <c r="B28804" s="53">
        <v>2020</v>
      </c>
      <c r="C28804" t="s">
        <v>3769</v>
      </c>
      <c r="D28804" t="s">
        <v>26750</v>
      </c>
    </row>
    <row r="28805" spans="1:4" ht="15">
      <c r="A28805" t="s">
        <v>26665</v>
      </c>
      <c r="B28805" s="53">
        <v>2020</v>
      </c>
      <c r="C28805" t="s">
        <v>3769</v>
      </c>
      <c r="D28805" t="s">
        <v>26751</v>
      </c>
    </row>
    <row r="28806" spans="1:4" ht="15">
      <c r="A28806" t="s">
        <v>26665</v>
      </c>
      <c r="B28806" s="53">
        <v>2020</v>
      </c>
      <c r="C28806" t="s">
        <v>3769</v>
      </c>
      <c r="D28806" t="s">
        <v>26752</v>
      </c>
    </row>
    <row r="28807" spans="1:4" ht="15">
      <c r="A28807" t="s">
        <v>26665</v>
      </c>
      <c r="B28807" s="53">
        <v>2020</v>
      </c>
      <c r="C28807" t="s">
        <v>3769</v>
      </c>
      <c r="D28807" t="s">
        <v>26753</v>
      </c>
    </row>
    <row r="28808" spans="1:4" ht="15">
      <c r="A28808" t="s">
        <v>26665</v>
      </c>
      <c r="B28808" s="53">
        <v>2020</v>
      </c>
      <c r="C28808" t="s">
        <v>3769</v>
      </c>
      <c r="D28808" t="s">
        <v>26754</v>
      </c>
    </row>
    <row r="28809" spans="1:4" ht="15">
      <c r="A28809" t="s">
        <v>26665</v>
      </c>
      <c r="B28809" s="53">
        <v>2020</v>
      </c>
      <c r="C28809" t="s">
        <v>2</v>
      </c>
      <c r="D28809" t="s">
        <v>26748</v>
      </c>
    </row>
    <row r="28810" spans="1:4" ht="15">
      <c r="A28810" t="s">
        <v>26665</v>
      </c>
      <c r="B28810" s="53">
        <v>2019</v>
      </c>
      <c r="C28810" t="s">
        <v>4058</v>
      </c>
      <c r="D28810" t="s">
        <v>26755</v>
      </c>
    </row>
    <row r="28811" spans="1:4" ht="15">
      <c r="A28811" t="s">
        <v>26665</v>
      </c>
      <c r="B28811" s="53">
        <v>2019</v>
      </c>
      <c r="C28811" t="s">
        <v>5</v>
      </c>
      <c r="D28811" t="s">
        <v>26756</v>
      </c>
    </row>
    <row r="28812" spans="1:4" ht="15">
      <c r="A28812" t="s">
        <v>26665</v>
      </c>
      <c r="B28812" s="53">
        <v>2019</v>
      </c>
      <c r="C28812" t="s">
        <v>21517</v>
      </c>
      <c r="D28812" t="s">
        <v>26757</v>
      </c>
    </row>
    <row r="28813" spans="1:4" ht="15">
      <c r="A28813" t="s">
        <v>26665</v>
      </c>
      <c r="B28813" s="53">
        <v>2019</v>
      </c>
      <c r="C28813" t="s">
        <v>1264</v>
      </c>
      <c r="D28813" t="s">
        <v>26758</v>
      </c>
    </row>
    <row r="28814" spans="1:4" ht="15">
      <c r="A28814" t="s">
        <v>26665</v>
      </c>
      <c r="B28814" s="53">
        <v>2019</v>
      </c>
      <c r="C28814" t="s">
        <v>1096</v>
      </c>
      <c r="D28814" t="s">
        <v>26759</v>
      </c>
    </row>
    <row r="28815" spans="1:4" ht="15">
      <c r="A28815" t="s">
        <v>26665</v>
      </c>
      <c r="B28815" s="53">
        <v>2019</v>
      </c>
      <c r="C28815" t="s">
        <v>1096</v>
      </c>
      <c r="D28815" t="s">
        <v>26760</v>
      </c>
    </row>
    <row r="28816" spans="1:4" ht="15">
      <c r="A28816" t="s">
        <v>26665</v>
      </c>
      <c r="B28816" s="53">
        <v>2019</v>
      </c>
      <c r="C28816" t="s">
        <v>26761</v>
      </c>
      <c r="D28816" t="s">
        <v>26762</v>
      </c>
    </row>
    <row r="28817" spans="1:4" ht="15">
      <c r="A28817" t="s">
        <v>26665</v>
      </c>
      <c r="B28817" s="53">
        <v>2019</v>
      </c>
      <c r="C28817" t="s">
        <v>22</v>
      </c>
      <c r="D28817" t="s">
        <v>26763</v>
      </c>
    </row>
    <row r="28818" spans="1:4" ht="15">
      <c r="A28818" t="s">
        <v>26665</v>
      </c>
      <c r="B28818" s="53">
        <v>2019</v>
      </c>
      <c r="C28818" t="s">
        <v>72</v>
      </c>
      <c r="D28818" t="s">
        <v>26764</v>
      </c>
    </row>
    <row r="28819" spans="1:4" ht="15">
      <c r="A28819" t="s">
        <v>26665</v>
      </c>
      <c r="B28819" s="53">
        <v>2019</v>
      </c>
      <c r="C28819" t="s">
        <v>24656</v>
      </c>
      <c r="D28819" t="s">
        <v>26765</v>
      </c>
    </row>
    <row r="28820" spans="1:4" ht="15">
      <c r="A28820" t="s">
        <v>26665</v>
      </c>
      <c r="B28820" s="53">
        <v>2019</v>
      </c>
      <c r="C28820" t="s">
        <v>21679</v>
      </c>
      <c r="D28820" t="s">
        <v>26766</v>
      </c>
    </row>
    <row r="28821" spans="1:4" ht="15">
      <c r="A28821" t="s">
        <v>26665</v>
      </c>
      <c r="B28821" s="53">
        <v>2019</v>
      </c>
      <c r="C28821" t="s">
        <v>21679</v>
      </c>
      <c r="D28821" t="s">
        <v>26767</v>
      </c>
    </row>
    <row r="28822" spans="1:4" ht="15">
      <c r="A28822" t="s">
        <v>26665</v>
      </c>
      <c r="B28822" s="53">
        <v>2019</v>
      </c>
      <c r="C28822" t="s">
        <v>3769</v>
      </c>
      <c r="D28822" t="s">
        <v>26768</v>
      </c>
    </row>
    <row r="28823" spans="1:4" ht="15">
      <c r="A28823" t="s">
        <v>26665</v>
      </c>
      <c r="B28823" s="53">
        <v>2019</v>
      </c>
      <c r="C28823" t="s">
        <v>2</v>
      </c>
      <c r="D28823" t="s">
        <v>26739</v>
      </c>
    </row>
    <row r="28824" spans="1:4" ht="15">
      <c r="A28824" t="s">
        <v>26665</v>
      </c>
      <c r="B28824" s="53">
        <v>2019</v>
      </c>
      <c r="C28824" t="s">
        <v>2</v>
      </c>
      <c r="D28824" t="s">
        <v>26769</v>
      </c>
    </row>
    <row r="28825" spans="1:4" ht="15">
      <c r="A28825" t="s">
        <v>26665</v>
      </c>
      <c r="B28825" s="53">
        <v>2019</v>
      </c>
      <c r="C28825" t="s">
        <v>2</v>
      </c>
      <c r="D28825" t="s">
        <v>26717</v>
      </c>
    </row>
    <row r="28826" spans="1:4" ht="15">
      <c r="A28826" t="s">
        <v>26665</v>
      </c>
      <c r="B28826" s="53">
        <v>2019</v>
      </c>
      <c r="C28826" t="s">
        <v>2</v>
      </c>
      <c r="D28826" t="s">
        <v>26770</v>
      </c>
    </row>
    <row r="28827" spans="1:4" ht="15">
      <c r="A28827" t="s">
        <v>26665</v>
      </c>
      <c r="B28827" s="53">
        <v>2019</v>
      </c>
      <c r="C28827" t="s">
        <v>2</v>
      </c>
      <c r="D28827" t="s">
        <v>26771</v>
      </c>
    </row>
    <row r="28828" spans="1:4" ht="15">
      <c r="A28828" t="s">
        <v>26665</v>
      </c>
      <c r="B28828" s="53">
        <v>2019</v>
      </c>
      <c r="C28828" t="s">
        <v>2</v>
      </c>
      <c r="D28828" t="s">
        <v>26772</v>
      </c>
    </row>
    <row r="28829" spans="1:4" ht="15">
      <c r="A28829" t="s">
        <v>26665</v>
      </c>
      <c r="B28829" s="53">
        <v>2018</v>
      </c>
      <c r="C28829" t="s">
        <v>5566</v>
      </c>
      <c r="D28829" t="s">
        <v>26773</v>
      </c>
    </row>
    <row r="28830" spans="1:4" ht="15">
      <c r="A28830" t="s">
        <v>26665</v>
      </c>
      <c r="B28830" s="53">
        <v>2018</v>
      </c>
      <c r="C28830" t="s">
        <v>5</v>
      </c>
      <c r="D28830" t="s">
        <v>26774</v>
      </c>
    </row>
    <row r="28831" spans="1:4" ht="15">
      <c r="A28831" t="s">
        <v>26665</v>
      </c>
      <c r="B28831" s="53">
        <v>2018</v>
      </c>
      <c r="C28831" t="s">
        <v>5</v>
      </c>
      <c r="D28831" t="s">
        <v>26775</v>
      </c>
    </row>
    <row r="28832" spans="1:4" ht="15">
      <c r="A28832" t="s">
        <v>26665</v>
      </c>
      <c r="B28832" s="53">
        <v>2018</v>
      </c>
      <c r="C28832" t="s">
        <v>21517</v>
      </c>
      <c r="D28832" t="s">
        <v>26776</v>
      </c>
    </row>
    <row r="28833" spans="1:4" ht="15">
      <c r="A28833" t="s">
        <v>26665</v>
      </c>
      <c r="B28833" s="53">
        <v>2018</v>
      </c>
      <c r="C28833" t="s">
        <v>1235</v>
      </c>
      <c r="D28833" t="s">
        <v>26777</v>
      </c>
    </row>
    <row r="28834" spans="1:4" ht="15">
      <c r="A28834" t="s">
        <v>26665</v>
      </c>
      <c r="B28834" s="53">
        <v>2018</v>
      </c>
      <c r="C28834" t="s">
        <v>465</v>
      </c>
      <c r="D28834" t="s">
        <v>26778</v>
      </c>
    </row>
    <row r="28835" spans="1:4" ht="15">
      <c r="A28835" t="s">
        <v>26665</v>
      </c>
      <c r="B28835" s="53">
        <v>2018</v>
      </c>
      <c r="C28835" t="s">
        <v>4552</v>
      </c>
      <c r="D28835" t="s">
        <v>26779</v>
      </c>
    </row>
    <row r="28836" spans="1:4" ht="15">
      <c r="A28836" t="s">
        <v>26665</v>
      </c>
      <c r="B28836" s="53">
        <v>2018</v>
      </c>
      <c r="C28836" t="s">
        <v>22</v>
      </c>
      <c r="D28836" t="s">
        <v>26780</v>
      </c>
    </row>
    <row r="28837" spans="1:4" ht="15">
      <c r="A28837" t="s">
        <v>26665</v>
      </c>
      <c r="B28837" s="53">
        <v>2018</v>
      </c>
      <c r="C28837" t="s">
        <v>22</v>
      </c>
      <c r="D28837" t="s">
        <v>26781</v>
      </c>
    </row>
    <row r="28838" spans="1:4" ht="15">
      <c r="A28838" t="s">
        <v>26665</v>
      </c>
      <c r="B28838" s="53">
        <v>2018</v>
      </c>
      <c r="C28838" t="s">
        <v>976</v>
      </c>
      <c r="D28838" t="s">
        <v>26782</v>
      </c>
    </row>
    <row r="28839" spans="1:4" ht="15">
      <c r="A28839" t="s">
        <v>26665</v>
      </c>
      <c r="B28839" s="53">
        <v>2018</v>
      </c>
      <c r="C28839" t="s">
        <v>21679</v>
      </c>
      <c r="D28839" t="s">
        <v>26783</v>
      </c>
    </row>
    <row r="28840" spans="1:4" ht="15">
      <c r="A28840" t="s">
        <v>26665</v>
      </c>
      <c r="B28840" s="53">
        <v>2018</v>
      </c>
      <c r="C28840" t="s">
        <v>3769</v>
      </c>
      <c r="D28840" t="s">
        <v>26784</v>
      </c>
    </row>
    <row r="28841" spans="1:4" ht="15">
      <c r="A28841" t="s">
        <v>26665</v>
      </c>
      <c r="B28841" s="53">
        <v>2018</v>
      </c>
      <c r="C28841" t="s">
        <v>3769</v>
      </c>
      <c r="D28841" t="s">
        <v>26785</v>
      </c>
    </row>
    <row r="28842" spans="1:4" ht="15">
      <c r="A28842" t="s">
        <v>26665</v>
      </c>
      <c r="B28842" s="53">
        <v>2018</v>
      </c>
      <c r="C28842" t="s">
        <v>3769</v>
      </c>
      <c r="D28842" t="s">
        <v>26786</v>
      </c>
    </row>
    <row r="28843" spans="1:4" ht="15">
      <c r="A28843" t="s">
        <v>26665</v>
      </c>
      <c r="B28843" s="53">
        <v>2018</v>
      </c>
      <c r="C28843" t="s">
        <v>3769</v>
      </c>
      <c r="D28843" t="s">
        <v>26787</v>
      </c>
    </row>
    <row r="28844" spans="1:4" ht="15">
      <c r="A28844" t="s">
        <v>26665</v>
      </c>
      <c r="B28844" s="53">
        <v>2018</v>
      </c>
      <c r="C28844" t="s">
        <v>2</v>
      </c>
      <c r="D28844" t="s">
        <v>26788</v>
      </c>
    </row>
    <row r="28845" spans="1:4" ht="15">
      <c r="A28845" t="s">
        <v>26665</v>
      </c>
      <c r="B28845" s="53">
        <v>2018</v>
      </c>
      <c r="C28845" t="s">
        <v>2</v>
      </c>
      <c r="D28845" t="s">
        <v>26789</v>
      </c>
    </row>
    <row r="28846" spans="1:4" ht="15">
      <c r="A28846" t="s">
        <v>26665</v>
      </c>
      <c r="B28846" s="53">
        <v>2018</v>
      </c>
      <c r="C28846" t="s">
        <v>2</v>
      </c>
      <c r="D28846" t="s">
        <v>26790</v>
      </c>
    </row>
    <row r="28847" spans="1:4" ht="15">
      <c r="A28847" t="s">
        <v>26665</v>
      </c>
      <c r="B28847" s="53">
        <v>2017</v>
      </c>
      <c r="C28847" t="s">
        <v>21622</v>
      </c>
      <c r="D28847" t="s">
        <v>26791</v>
      </c>
    </row>
    <row r="28848" spans="1:4" ht="15">
      <c r="A28848" t="s">
        <v>26665</v>
      </c>
      <c r="B28848" s="53">
        <v>2017</v>
      </c>
      <c r="C28848" t="s">
        <v>4058</v>
      </c>
      <c r="D28848" t="s">
        <v>26792</v>
      </c>
    </row>
    <row r="28849" spans="1:4" ht="15">
      <c r="A28849" t="s">
        <v>26665</v>
      </c>
      <c r="B28849" s="53">
        <v>2017</v>
      </c>
      <c r="C28849" t="s">
        <v>2577</v>
      </c>
      <c r="D28849" t="s">
        <v>26793</v>
      </c>
    </row>
    <row r="28850" spans="1:4" ht="15">
      <c r="A28850" t="s">
        <v>26665</v>
      </c>
      <c r="B28850" s="53">
        <v>2017</v>
      </c>
      <c r="C28850" t="s">
        <v>2577</v>
      </c>
      <c r="D28850" t="s">
        <v>26794</v>
      </c>
    </row>
    <row r="28851" spans="1:4" ht="15">
      <c r="A28851" t="s">
        <v>26665</v>
      </c>
      <c r="B28851" s="53">
        <v>2017</v>
      </c>
      <c r="C28851" t="s">
        <v>6902</v>
      </c>
      <c r="D28851" t="s">
        <v>26795</v>
      </c>
    </row>
    <row r="28852" spans="1:4" ht="15">
      <c r="A28852" t="s">
        <v>26665</v>
      </c>
      <c r="B28852" s="53">
        <v>2017</v>
      </c>
      <c r="C28852" t="s">
        <v>21721</v>
      </c>
      <c r="D28852" t="s">
        <v>24735</v>
      </c>
    </row>
    <row r="28853" spans="1:4" ht="15">
      <c r="A28853" t="s">
        <v>26665</v>
      </c>
      <c r="B28853" s="53">
        <v>2017</v>
      </c>
      <c r="C28853" t="s">
        <v>1264</v>
      </c>
      <c r="D28853" t="s">
        <v>26796</v>
      </c>
    </row>
    <row r="28854" spans="1:4" ht="15">
      <c r="A28854" t="s">
        <v>26665</v>
      </c>
      <c r="B28854" s="53">
        <v>2017</v>
      </c>
      <c r="C28854" t="s">
        <v>21866</v>
      </c>
      <c r="D28854" t="s">
        <v>26797</v>
      </c>
    </row>
    <row r="28855" spans="1:4" ht="15">
      <c r="A28855" t="s">
        <v>26665</v>
      </c>
      <c r="B28855" s="53">
        <v>2017</v>
      </c>
      <c r="C28855" t="s">
        <v>1731</v>
      </c>
      <c r="D28855" t="s">
        <v>26798</v>
      </c>
    </row>
    <row r="28856" spans="1:4" ht="15">
      <c r="A28856" t="s">
        <v>26665</v>
      </c>
      <c r="B28856" s="53">
        <v>2017</v>
      </c>
      <c r="C28856" t="s">
        <v>1277</v>
      </c>
      <c r="D28856" t="s">
        <v>26799</v>
      </c>
    </row>
    <row r="28857" spans="1:4" ht="15">
      <c r="A28857" t="s">
        <v>26665</v>
      </c>
      <c r="B28857" s="53">
        <v>2017</v>
      </c>
      <c r="C28857" t="s">
        <v>21925</v>
      </c>
      <c r="D28857" t="s">
        <v>26800</v>
      </c>
    </row>
    <row r="28858" spans="1:4" ht="15">
      <c r="A28858" t="s">
        <v>26665</v>
      </c>
      <c r="B28858" s="53">
        <v>2017</v>
      </c>
      <c r="C28858" t="s">
        <v>976</v>
      </c>
      <c r="D28858" t="s">
        <v>26801</v>
      </c>
    </row>
    <row r="28859" spans="1:4" ht="15">
      <c r="A28859" t="s">
        <v>26665</v>
      </c>
      <c r="B28859" s="53">
        <v>2017</v>
      </c>
      <c r="C28859" t="s">
        <v>21679</v>
      </c>
      <c r="D28859" t="s">
        <v>26802</v>
      </c>
    </row>
    <row r="28860" spans="1:4" ht="15">
      <c r="A28860" t="s">
        <v>26665</v>
      </c>
      <c r="B28860" s="53">
        <v>2017</v>
      </c>
      <c r="C28860" t="s">
        <v>3769</v>
      </c>
      <c r="D28860" t="s">
        <v>26803</v>
      </c>
    </row>
    <row r="28861" spans="1:4" ht="15">
      <c r="A28861" t="s">
        <v>26665</v>
      </c>
      <c r="B28861" s="53">
        <v>2017</v>
      </c>
      <c r="C28861" t="s">
        <v>3769</v>
      </c>
      <c r="D28861" t="s">
        <v>26804</v>
      </c>
    </row>
    <row r="28862" spans="1:4" ht="15">
      <c r="A28862" t="s">
        <v>26665</v>
      </c>
      <c r="B28862" s="53">
        <v>2017</v>
      </c>
      <c r="C28862" t="s">
        <v>3769</v>
      </c>
      <c r="D28862" t="s">
        <v>26805</v>
      </c>
    </row>
    <row r="28863" spans="1:4" ht="15">
      <c r="A28863" t="s">
        <v>26665</v>
      </c>
      <c r="B28863" s="53">
        <v>2017</v>
      </c>
      <c r="C28863" t="s">
        <v>3769</v>
      </c>
      <c r="D28863" t="s">
        <v>26806</v>
      </c>
    </row>
    <row r="28864" spans="1:4" ht="15">
      <c r="A28864" t="s">
        <v>26665</v>
      </c>
      <c r="B28864" s="53">
        <v>2017</v>
      </c>
      <c r="C28864" t="s">
        <v>3769</v>
      </c>
      <c r="D28864" t="s">
        <v>26807</v>
      </c>
    </row>
    <row r="28865" spans="1:4" ht="15">
      <c r="A28865" t="s">
        <v>26665</v>
      </c>
      <c r="B28865" s="53">
        <v>2017</v>
      </c>
      <c r="C28865" t="s">
        <v>2</v>
      </c>
      <c r="D28865" t="s">
        <v>26773</v>
      </c>
    </row>
    <row r="28866" spans="1:4" ht="15">
      <c r="A28866" t="s">
        <v>26665</v>
      </c>
      <c r="B28866" s="53">
        <v>2017</v>
      </c>
      <c r="C28866" t="s">
        <v>2</v>
      </c>
      <c r="D28866" t="s">
        <v>26776</v>
      </c>
    </row>
    <row r="28867" spans="1:4" ht="15">
      <c r="A28867" t="s">
        <v>26665</v>
      </c>
      <c r="B28867" s="53">
        <v>2017</v>
      </c>
      <c r="C28867" t="s">
        <v>2</v>
      </c>
      <c r="D28867" t="s">
        <v>26774</v>
      </c>
    </row>
    <row r="28868" spans="1:4" ht="15">
      <c r="A28868" t="s">
        <v>26665</v>
      </c>
      <c r="B28868" s="53">
        <v>2017</v>
      </c>
      <c r="C28868" t="s">
        <v>2</v>
      </c>
      <c r="D28868" t="s">
        <v>26808</v>
      </c>
    </row>
    <row r="28869" spans="1:4" ht="15">
      <c r="A28869" t="s">
        <v>26665</v>
      </c>
      <c r="B28869" s="53">
        <v>2016</v>
      </c>
      <c r="C28869" t="s">
        <v>1157</v>
      </c>
      <c r="D28869" t="s">
        <v>26809</v>
      </c>
    </row>
    <row r="28870" spans="1:4" ht="15">
      <c r="A28870" t="s">
        <v>26665</v>
      </c>
      <c r="B28870" s="53">
        <v>2016</v>
      </c>
      <c r="C28870" t="s">
        <v>5</v>
      </c>
      <c r="D28870" t="s">
        <v>26810</v>
      </c>
    </row>
    <row r="28871" spans="1:4" ht="15">
      <c r="A28871" t="s">
        <v>26665</v>
      </c>
      <c r="B28871" s="53">
        <v>2016</v>
      </c>
      <c r="C28871" t="s">
        <v>5</v>
      </c>
      <c r="D28871" t="s">
        <v>26811</v>
      </c>
    </row>
    <row r="28872" spans="1:4" ht="15">
      <c r="A28872" t="s">
        <v>26665</v>
      </c>
      <c r="B28872" s="53">
        <v>2016</v>
      </c>
      <c r="C28872" t="s">
        <v>21517</v>
      </c>
      <c r="D28872" t="s">
        <v>26812</v>
      </c>
    </row>
    <row r="28873" spans="1:4" ht="15">
      <c r="A28873" t="s">
        <v>26665</v>
      </c>
      <c r="B28873" s="53">
        <v>2016</v>
      </c>
      <c r="C28873" t="s">
        <v>154</v>
      </c>
      <c r="D28873" t="s">
        <v>26813</v>
      </c>
    </row>
    <row r="28874" spans="1:4" ht="15">
      <c r="A28874" t="s">
        <v>26665</v>
      </c>
      <c r="B28874" s="53">
        <v>2016</v>
      </c>
      <c r="C28874" t="s">
        <v>1731</v>
      </c>
      <c r="D28874" t="s">
        <v>26814</v>
      </c>
    </row>
    <row r="28875" spans="1:4" ht="15">
      <c r="A28875" t="s">
        <v>26665</v>
      </c>
      <c r="B28875" s="53">
        <v>2016</v>
      </c>
      <c r="C28875" t="s">
        <v>1096</v>
      </c>
      <c r="D28875" t="s">
        <v>26815</v>
      </c>
    </row>
    <row r="28876" spans="1:4" ht="15">
      <c r="A28876" t="s">
        <v>26665</v>
      </c>
      <c r="B28876" s="53">
        <v>2016</v>
      </c>
      <c r="C28876" t="s">
        <v>1096</v>
      </c>
      <c r="D28876" t="s">
        <v>26816</v>
      </c>
    </row>
    <row r="28877" spans="1:4" ht="15">
      <c r="A28877" t="s">
        <v>26665</v>
      </c>
      <c r="B28877" s="53">
        <v>2016</v>
      </c>
      <c r="C28877" t="s">
        <v>1096</v>
      </c>
      <c r="D28877" t="s">
        <v>26817</v>
      </c>
    </row>
    <row r="28878" spans="1:4" ht="15">
      <c r="A28878" t="s">
        <v>26665</v>
      </c>
      <c r="B28878" s="53">
        <v>2016</v>
      </c>
      <c r="C28878" t="s">
        <v>631</v>
      </c>
      <c r="D28878" t="s">
        <v>26818</v>
      </c>
    </row>
    <row r="28879" spans="1:4" ht="15">
      <c r="A28879" t="s">
        <v>26665</v>
      </c>
      <c r="B28879" s="53">
        <v>2016</v>
      </c>
      <c r="C28879" t="s">
        <v>22</v>
      </c>
      <c r="D28879" t="s">
        <v>26819</v>
      </c>
    </row>
    <row r="28880" spans="1:4" ht="15">
      <c r="A28880" t="s">
        <v>26665</v>
      </c>
      <c r="B28880" s="53">
        <v>2016</v>
      </c>
      <c r="C28880" t="s">
        <v>21679</v>
      </c>
      <c r="D28880" t="s">
        <v>26820</v>
      </c>
    </row>
    <row r="28881" spans="1:4" ht="15">
      <c r="A28881" t="s">
        <v>26665</v>
      </c>
      <c r="B28881" s="53">
        <v>2016</v>
      </c>
      <c r="C28881" t="s">
        <v>21679</v>
      </c>
      <c r="D28881" t="s">
        <v>26821</v>
      </c>
    </row>
    <row r="28882" spans="1:4" ht="15">
      <c r="A28882" t="s">
        <v>26665</v>
      </c>
      <c r="B28882" s="53">
        <v>2016</v>
      </c>
      <c r="C28882" t="s">
        <v>3769</v>
      </c>
      <c r="D28882" t="s">
        <v>26822</v>
      </c>
    </row>
    <row r="28883" spans="1:4" ht="15">
      <c r="A28883" t="s">
        <v>26665</v>
      </c>
      <c r="B28883" s="53">
        <v>2016</v>
      </c>
      <c r="C28883" t="s">
        <v>3769</v>
      </c>
      <c r="D28883" t="s">
        <v>26823</v>
      </c>
    </row>
    <row r="28884" spans="1:4" ht="15">
      <c r="A28884" t="s">
        <v>26665</v>
      </c>
      <c r="B28884" s="53">
        <v>2016</v>
      </c>
      <c r="C28884" t="s">
        <v>3769</v>
      </c>
      <c r="D28884" t="s">
        <v>26824</v>
      </c>
    </row>
    <row r="28885" spans="1:4" ht="15">
      <c r="A28885" t="s">
        <v>26665</v>
      </c>
      <c r="B28885" s="53">
        <v>2016</v>
      </c>
      <c r="C28885" t="s">
        <v>3769</v>
      </c>
      <c r="D28885" t="s">
        <v>26825</v>
      </c>
    </row>
    <row r="28886" spans="1:4" ht="15">
      <c r="A28886" t="s">
        <v>26665</v>
      </c>
      <c r="B28886" s="53">
        <v>2016</v>
      </c>
      <c r="C28886" t="s">
        <v>3769</v>
      </c>
      <c r="D28886" t="s">
        <v>26826</v>
      </c>
    </row>
    <row r="28887" spans="1:4" ht="15">
      <c r="A28887" t="s">
        <v>26665</v>
      </c>
      <c r="B28887" s="53">
        <v>2016</v>
      </c>
      <c r="C28887" t="s">
        <v>3769</v>
      </c>
      <c r="D28887" t="s">
        <v>26827</v>
      </c>
    </row>
    <row r="28888" spans="1:4" ht="15">
      <c r="A28888" t="s">
        <v>26665</v>
      </c>
      <c r="B28888" s="53">
        <v>2016</v>
      </c>
      <c r="C28888" t="s">
        <v>3769</v>
      </c>
      <c r="D28888" t="s">
        <v>26828</v>
      </c>
    </row>
    <row r="28889" spans="1:4" ht="15">
      <c r="A28889" t="s">
        <v>26665</v>
      </c>
      <c r="B28889" s="53">
        <v>2016</v>
      </c>
      <c r="C28889" t="s">
        <v>3769</v>
      </c>
      <c r="D28889" t="s">
        <v>26829</v>
      </c>
    </row>
    <row r="28890" spans="1:4" ht="15">
      <c r="A28890" t="s">
        <v>26665</v>
      </c>
      <c r="B28890" s="53">
        <v>2016</v>
      </c>
      <c r="C28890" t="s">
        <v>2</v>
      </c>
      <c r="D28890" t="s">
        <v>26830</v>
      </c>
    </row>
    <row r="28891" spans="1:4" ht="15">
      <c r="A28891" t="s">
        <v>26665</v>
      </c>
      <c r="B28891" s="53">
        <v>2015</v>
      </c>
      <c r="C28891" t="s">
        <v>22299</v>
      </c>
      <c r="D28891" t="s">
        <v>26831</v>
      </c>
    </row>
    <row r="28892" spans="1:4" ht="15">
      <c r="A28892" t="s">
        <v>26665</v>
      </c>
      <c r="B28892" s="53">
        <v>2015</v>
      </c>
      <c r="C28892" t="s">
        <v>5</v>
      </c>
      <c r="D28892" t="s">
        <v>26832</v>
      </c>
    </row>
    <row r="28893" spans="1:4" ht="15">
      <c r="A28893" t="s">
        <v>26665</v>
      </c>
      <c r="B28893" s="53">
        <v>2015</v>
      </c>
      <c r="C28893" t="s">
        <v>5</v>
      </c>
      <c r="D28893" t="s">
        <v>26833</v>
      </c>
    </row>
    <row r="28894" spans="1:4" ht="15">
      <c r="A28894" t="s">
        <v>26665</v>
      </c>
      <c r="B28894" s="53">
        <v>2015</v>
      </c>
      <c r="C28894" t="s">
        <v>2577</v>
      </c>
      <c r="D28894" t="s">
        <v>26834</v>
      </c>
    </row>
    <row r="28895" spans="1:4" ht="15">
      <c r="A28895" t="s">
        <v>26665</v>
      </c>
      <c r="B28895" s="53">
        <v>2015</v>
      </c>
      <c r="C28895" t="s">
        <v>2577</v>
      </c>
      <c r="D28895" t="s">
        <v>26835</v>
      </c>
    </row>
    <row r="28896" spans="1:4" ht="15">
      <c r="A28896" t="s">
        <v>26665</v>
      </c>
      <c r="B28896" s="53">
        <v>2015</v>
      </c>
      <c r="C28896" t="s">
        <v>6902</v>
      </c>
      <c r="D28896" t="s">
        <v>26836</v>
      </c>
    </row>
    <row r="28897" spans="1:4" ht="15">
      <c r="A28897" t="s">
        <v>26665</v>
      </c>
      <c r="B28897" s="53">
        <v>2015</v>
      </c>
      <c r="C28897" t="s">
        <v>16759</v>
      </c>
      <c r="D28897" t="s">
        <v>26837</v>
      </c>
    </row>
    <row r="28898" spans="1:4" ht="15">
      <c r="A28898" t="s">
        <v>26665</v>
      </c>
      <c r="B28898" s="53">
        <v>2015</v>
      </c>
      <c r="C28898" t="s">
        <v>16759</v>
      </c>
      <c r="D28898" t="s">
        <v>26838</v>
      </c>
    </row>
    <row r="28899" spans="1:4" ht="15">
      <c r="A28899" t="s">
        <v>26665</v>
      </c>
      <c r="B28899" s="53">
        <v>2015</v>
      </c>
      <c r="C28899" t="s">
        <v>1264</v>
      </c>
      <c r="D28899" t="s">
        <v>26839</v>
      </c>
    </row>
    <row r="28900" spans="1:4" ht="15">
      <c r="A28900" t="s">
        <v>26665</v>
      </c>
      <c r="B28900" s="53">
        <v>2015</v>
      </c>
      <c r="C28900" t="s">
        <v>1264</v>
      </c>
      <c r="D28900" t="s">
        <v>26840</v>
      </c>
    </row>
    <row r="28901" spans="1:4" ht="15">
      <c r="A28901" t="s">
        <v>26665</v>
      </c>
      <c r="B28901" s="53">
        <v>2015</v>
      </c>
      <c r="C28901" t="s">
        <v>1731</v>
      </c>
      <c r="D28901" t="s">
        <v>26841</v>
      </c>
    </row>
    <row r="28902" spans="1:4" ht="15">
      <c r="A28902" t="s">
        <v>26665</v>
      </c>
      <c r="B28902" s="53">
        <v>2015</v>
      </c>
      <c r="C28902" t="s">
        <v>1096</v>
      </c>
      <c r="D28902" t="s">
        <v>26842</v>
      </c>
    </row>
    <row r="28903" spans="1:4" ht="15">
      <c r="A28903" t="s">
        <v>26665</v>
      </c>
      <c r="B28903" s="53">
        <v>2015</v>
      </c>
      <c r="C28903" t="s">
        <v>1277</v>
      </c>
      <c r="D28903" t="s">
        <v>26843</v>
      </c>
    </row>
    <row r="28904" spans="1:4" ht="15">
      <c r="A28904" t="s">
        <v>26665</v>
      </c>
      <c r="B28904" s="53">
        <v>2015</v>
      </c>
      <c r="C28904" t="s">
        <v>1277</v>
      </c>
      <c r="D28904" t="s">
        <v>26844</v>
      </c>
    </row>
    <row r="28905" spans="1:4" ht="15">
      <c r="A28905" t="s">
        <v>26665</v>
      </c>
      <c r="B28905" s="53">
        <v>2015</v>
      </c>
      <c r="C28905" t="s">
        <v>1277</v>
      </c>
      <c r="D28905" t="s">
        <v>26845</v>
      </c>
    </row>
    <row r="28906" spans="1:4" ht="15">
      <c r="A28906" t="s">
        <v>26665</v>
      </c>
      <c r="B28906" s="53">
        <v>2015</v>
      </c>
      <c r="C28906" t="s">
        <v>1277</v>
      </c>
      <c r="D28906" t="s">
        <v>26846</v>
      </c>
    </row>
    <row r="28907" spans="1:4" ht="15">
      <c r="A28907" t="s">
        <v>26665</v>
      </c>
      <c r="B28907" s="53">
        <v>2015</v>
      </c>
      <c r="C28907" t="s">
        <v>4552</v>
      </c>
      <c r="D28907" t="s">
        <v>26847</v>
      </c>
    </row>
    <row r="28908" spans="1:4" ht="15">
      <c r="A28908" t="s">
        <v>26665</v>
      </c>
      <c r="B28908" s="53">
        <v>2015</v>
      </c>
      <c r="C28908" t="s">
        <v>22</v>
      </c>
      <c r="D28908" t="s">
        <v>26848</v>
      </c>
    </row>
    <row r="28909" spans="1:4" ht="15">
      <c r="A28909" t="s">
        <v>26665</v>
      </c>
      <c r="B28909" s="53">
        <v>2015</v>
      </c>
      <c r="C28909" t="s">
        <v>26849</v>
      </c>
      <c r="D28909" t="s">
        <v>26850</v>
      </c>
    </row>
    <row r="28910" spans="1:4" ht="15">
      <c r="A28910" t="s">
        <v>26665</v>
      </c>
      <c r="B28910" s="53">
        <v>2015</v>
      </c>
      <c r="C28910" t="s">
        <v>26851</v>
      </c>
      <c r="D28910" t="s">
        <v>26852</v>
      </c>
    </row>
    <row r="28911" spans="1:4" ht="15">
      <c r="A28911" t="s">
        <v>26665</v>
      </c>
      <c r="B28911" s="53">
        <v>2015</v>
      </c>
      <c r="C28911" t="s">
        <v>21679</v>
      </c>
      <c r="D28911" t="s">
        <v>26853</v>
      </c>
    </row>
    <row r="28912" spans="1:4" ht="15">
      <c r="A28912" t="s">
        <v>26665</v>
      </c>
      <c r="B28912" s="53">
        <v>2015</v>
      </c>
      <c r="C28912" t="s">
        <v>21679</v>
      </c>
      <c r="D28912" t="s">
        <v>26854</v>
      </c>
    </row>
    <row r="28913" spans="1:4" ht="15">
      <c r="A28913" t="s">
        <v>26665</v>
      </c>
      <c r="B28913" s="53">
        <v>2015</v>
      </c>
      <c r="C28913" t="s">
        <v>21679</v>
      </c>
      <c r="D28913" t="s">
        <v>26855</v>
      </c>
    </row>
    <row r="28914" spans="1:4" ht="15">
      <c r="A28914" t="s">
        <v>26665</v>
      </c>
      <c r="B28914" s="53">
        <v>2015</v>
      </c>
      <c r="C28914" t="s">
        <v>3769</v>
      </c>
      <c r="D28914" t="s">
        <v>26856</v>
      </c>
    </row>
    <row r="28915" spans="1:4" ht="15">
      <c r="A28915" t="s">
        <v>26665</v>
      </c>
      <c r="B28915" s="53">
        <v>2015</v>
      </c>
      <c r="C28915" t="s">
        <v>3769</v>
      </c>
      <c r="D28915" t="s">
        <v>26857</v>
      </c>
    </row>
    <row r="28916" spans="1:4" ht="15">
      <c r="A28916" t="s">
        <v>26665</v>
      </c>
      <c r="B28916" s="53">
        <v>2015</v>
      </c>
      <c r="C28916" t="s">
        <v>3769</v>
      </c>
      <c r="D28916" t="s">
        <v>26858</v>
      </c>
    </row>
    <row r="28917" spans="1:4" ht="15">
      <c r="A28917" t="s">
        <v>26665</v>
      </c>
      <c r="B28917" s="53">
        <v>2015</v>
      </c>
      <c r="C28917" t="s">
        <v>3769</v>
      </c>
      <c r="D28917" t="s">
        <v>26859</v>
      </c>
    </row>
    <row r="28918" spans="1:4" ht="15">
      <c r="A28918" t="s">
        <v>26665</v>
      </c>
      <c r="B28918" s="53">
        <v>2015</v>
      </c>
      <c r="C28918" t="s">
        <v>3769</v>
      </c>
      <c r="D28918" t="s">
        <v>26860</v>
      </c>
    </row>
    <row r="28919" spans="1:4" ht="15">
      <c r="A28919" t="s">
        <v>26665</v>
      </c>
      <c r="B28919" s="53">
        <v>2015</v>
      </c>
      <c r="C28919" t="s">
        <v>3769</v>
      </c>
      <c r="D28919" t="s">
        <v>26861</v>
      </c>
    </row>
    <row r="28920" spans="1:4" ht="15">
      <c r="A28920" t="s">
        <v>26665</v>
      </c>
      <c r="B28920" s="53">
        <v>2015</v>
      </c>
      <c r="C28920" t="s">
        <v>3769</v>
      </c>
      <c r="D28920" t="s">
        <v>26862</v>
      </c>
    </row>
    <row r="28921" spans="1:4" ht="15">
      <c r="A28921" t="s">
        <v>26665</v>
      </c>
      <c r="B28921" s="53">
        <v>2015</v>
      </c>
      <c r="C28921" t="s">
        <v>3769</v>
      </c>
      <c r="D28921" t="s">
        <v>26863</v>
      </c>
    </row>
    <row r="28922" spans="1:4" ht="15">
      <c r="A28922" t="s">
        <v>26665</v>
      </c>
      <c r="B28922" s="53">
        <v>2015</v>
      </c>
      <c r="C28922" t="s">
        <v>2</v>
      </c>
      <c r="D28922" t="s">
        <v>26864</v>
      </c>
    </row>
    <row r="28923" spans="1:4" ht="15">
      <c r="A28923" t="s">
        <v>26665</v>
      </c>
      <c r="B28923" s="53">
        <v>2015</v>
      </c>
      <c r="C28923" t="s">
        <v>2</v>
      </c>
      <c r="D28923" t="s">
        <v>26865</v>
      </c>
    </row>
    <row r="28924" spans="1:4" ht="15">
      <c r="A28924" t="s">
        <v>26665</v>
      </c>
      <c r="B28924" s="53">
        <v>2014</v>
      </c>
      <c r="C28924" t="s">
        <v>22299</v>
      </c>
      <c r="D28924" t="s">
        <v>26866</v>
      </c>
    </row>
    <row r="28925" spans="1:4" ht="15">
      <c r="A28925" t="s">
        <v>26665</v>
      </c>
      <c r="B28925" s="53">
        <v>2014</v>
      </c>
      <c r="C28925" t="s">
        <v>5</v>
      </c>
      <c r="D28925" t="s">
        <v>26867</v>
      </c>
    </row>
    <row r="28926" spans="1:4" ht="15">
      <c r="A28926" t="s">
        <v>26665</v>
      </c>
      <c r="B28926" s="53">
        <v>2014</v>
      </c>
      <c r="C28926" t="s">
        <v>2577</v>
      </c>
      <c r="D28926" t="s">
        <v>26868</v>
      </c>
    </row>
    <row r="28927" spans="1:4" ht="15">
      <c r="A28927" t="s">
        <v>26665</v>
      </c>
      <c r="B28927" s="53">
        <v>2014</v>
      </c>
      <c r="C28927" t="s">
        <v>2577</v>
      </c>
      <c r="D28927" t="s">
        <v>26869</v>
      </c>
    </row>
    <row r="28928" spans="1:4" ht="15">
      <c r="A28928" t="s">
        <v>26665</v>
      </c>
      <c r="B28928" s="53">
        <v>2014</v>
      </c>
      <c r="C28928" t="s">
        <v>2577</v>
      </c>
      <c r="D28928" t="s">
        <v>26870</v>
      </c>
    </row>
    <row r="28929" spans="1:4" ht="15">
      <c r="A28929" t="s">
        <v>26665</v>
      </c>
      <c r="B28929" s="53">
        <v>2014</v>
      </c>
      <c r="C28929" t="s">
        <v>16759</v>
      </c>
      <c r="D28929" t="s">
        <v>26871</v>
      </c>
    </row>
    <row r="28930" spans="1:4" ht="15">
      <c r="A28930" t="s">
        <v>26665</v>
      </c>
      <c r="B28930" s="53">
        <v>2014</v>
      </c>
      <c r="C28930" t="s">
        <v>1096</v>
      </c>
      <c r="D28930" t="s">
        <v>26872</v>
      </c>
    </row>
    <row r="28931" spans="1:4" ht="15">
      <c r="A28931" t="s">
        <v>26665</v>
      </c>
      <c r="B28931" s="53">
        <v>2014</v>
      </c>
      <c r="C28931" t="s">
        <v>1096</v>
      </c>
      <c r="D28931" t="s">
        <v>26873</v>
      </c>
    </row>
    <row r="28932" spans="1:4" ht="15">
      <c r="A28932" t="s">
        <v>26665</v>
      </c>
      <c r="B28932" s="53">
        <v>2014</v>
      </c>
      <c r="C28932" t="s">
        <v>1096</v>
      </c>
      <c r="D28932" t="s">
        <v>26874</v>
      </c>
    </row>
    <row r="28933" spans="1:4" ht="15">
      <c r="A28933" t="s">
        <v>26665</v>
      </c>
      <c r="B28933" s="53">
        <v>2014</v>
      </c>
      <c r="C28933" t="s">
        <v>465</v>
      </c>
      <c r="D28933" t="s">
        <v>26875</v>
      </c>
    </row>
    <row r="28934" spans="1:4" ht="15">
      <c r="A28934" t="s">
        <v>26665</v>
      </c>
      <c r="B28934" s="53">
        <v>2014</v>
      </c>
      <c r="C28934" t="s">
        <v>465</v>
      </c>
      <c r="D28934" t="s">
        <v>26876</v>
      </c>
    </row>
    <row r="28935" spans="1:4" ht="15">
      <c r="A28935" t="s">
        <v>26665</v>
      </c>
      <c r="B28935" s="53">
        <v>2014</v>
      </c>
      <c r="C28935" t="s">
        <v>4552</v>
      </c>
      <c r="D28935" t="s">
        <v>26877</v>
      </c>
    </row>
    <row r="28936" spans="1:4" ht="15">
      <c r="A28936" t="s">
        <v>26665</v>
      </c>
      <c r="B28936" s="53">
        <v>2014</v>
      </c>
      <c r="C28936" t="s">
        <v>26851</v>
      </c>
      <c r="D28936" t="s">
        <v>26878</v>
      </c>
    </row>
    <row r="28937" spans="1:4" ht="15">
      <c r="A28937" t="s">
        <v>26665</v>
      </c>
      <c r="B28937" s="53">
        <v>2014</v>
      </c>
      <c r="C28937" t="s">
        <v>21679</v>
      </c>
      <c r="D28937" t="s">
        <v>26879</v>
      </c>
    </row>
    <row r="28938" spans="1:4" ht="15">
      <c r="A28938" t="s">
        <v>26665</v>
      </c>
      <c r="B28938" s="53">
        <v>2014</v>
      </c>
      <c r="C28938" t="s">
        <v>21679</v>
      </c>
      <c r="D28938" t="s">
        <v>26880</v>
      </c>
    </row>
    <row r="28939" spans="1:4" ht="15">
      <c r="A28939" t="s">
        <v>26665</v>
      </c>
      <c r="B28939" s="53">
        <v>2014</v>
      </c>
      <c r="C28939" t="s">
        <v>21679</v>
      </c>
      <c r="D28939" t="s">
        <v>26881</v>
      </c>
    </row>
    <row r="28940" spans="1:4" ht="15">
      <c r="A28940" t="s">
        <v>26665</v>
      </c>
      <c r="B28940" s="53">
        <v>2014</v>
      </c>
      <c r="C28940" t="s">
        <v>3769</v>
      </c>
      <c r="D28940" t="s">
        <v>26882</v>
      </c>
    </row>
    <row r="28941" spans="1:4" ht="15">
      <c r="A28941" t="s">
        <v>26665</v>
      </c>
      <c r="B28941" s="53">
        <v>2014</v>
      </c>
      <c r="C28941" t="s">
        <v>3769</v>
      </c>
      <c r="D28941" t="s">
        <v>26883</v>
      </c>
    </row>
    <row r="28942" spans="1:4" ht="15">
      <c r="A28942" t="s">
        <v>26665</v>
      </c>
      <c r="B28942" s="53">
        <v>2014</v>
      </c>
      <c r="C28942" t="s">
        <v>3769</v>
      </c>
      <c r="D28942" t="s">
        <v>26884</v>
      </c>
    </row>
    <row r="28943" spans="1:4" ht="15">
      <c r="A28943" t="s">
        <v>26665</v>
      </c>
      <c r="B28943" s="53">
        <v>2014</v>
      </c>
      <c r="C28943" t="s">
        <v>3769</v>
      </c>
      <c r="D28943" t="s">
        <v>26885</v>
      </c>
    </row>
    <row r="28944" spans="1:4" ht="15">
      <c r="A28944" t="s">
        <v>26665</v>
      </c>
      <c r="B28944" s="53">
        <v>2014</v>
      </c>
      <c r="C28944" t="s">
        <v>3769</v>
      </c>
      <c r="D28944" t="s">
        <v>26886</v>
      </c>
    </row>
    <row r="28945" spans="1:4" ht="15">
      <c r="A28945" t="s">
        <v>26665</v>
      </c>
      <c r="B28945" s="53">
        <v>2014</v>
      </c>
      <c r="C28945" t="s">
        <v>2</v>
      </c>
      <c r="D28945" t="s">
        <v>26887</v>
      </c>
    </row>
    <row r="28946" spans="1:4" ht="15">
      <c r="A28946" t="s">
        <v>26665</v>
      </c>
      <c r="B28946" s="53">
        <v>2014</v>
      </c>
      <c r="C28946" t="s">
        <v>2</v>
      </c>
      <c r="D28946" t="s">
        <v>26888</v>
      </c>
    </row>
    <row r="28947" spans="1:4" ht="15">
      <c r="A28947" t="s">
        <v>26665</v>
      </c>
      <c r="B28947" s="53">
        <v>2013</v>
      </c>
      <c r="C28947" t="s">
        <v>4856</v>
      </c>
      <c r="D28947" t="s">
        <v>26889</v>
      </c>
    </row>
    <row r="28948" spans="1:4" ht="15">
      <c r="A28948" t="s">
        <v>26665</v>
      </c>
      <c r="B28948" s="53">
        <v>2013</v>
      </c>
      <c r="C28948" t="s">
        <v>4581</v>
      </c>
      <c r="D28948" t="s">
        <v>26890</v>
      </c>
    </row>
    <row r="28949" spans="1:4" ht="15">
      <c r="A28949" t="s">
        <v>26665</v>
      </c>
      <c r="B28949" s="53">
        <v>2013</v>
      </c>
      <c r="C28949" t="s">
        <v>5566</v>
      </c>
      <c r="D28949" t="s">
        <v>26891</v>
      </c>
    </row>
    <row r="28950" spans="1:4" ht="15">
      <c r="A28950" t="s">
        <v>26665</v>
      </c>
      <c r="B28950" s="53">
        <v>2013</v>
      </c>
      <c r="C28950" t="s">
        <v>5</v>
      </c>
      <c r="D28950" t="s">
        <v>26892</v>
      </c>
    </row>
    <row r="28951" spans="1:4" ht="15">
      <c r="A28951" t="s">
        <v>26665</v>
      </c>
      <c r="B28951" s="53">
        <v>2013</v>
      </c>
      <c r="C28951" t="s">
        <v>5</v>
      </c>
      <c r="D28951" t="s">
        <v>26893</v>
      </c>
    </row>
    <row r="28952" spans="1:4" ht="15">
      <c r="A28952" t="s">
        <v>26665</v>
      </c>
      <c r="B28952" s="53">
        <v>2013</v>
      </c>
      <c r="C28952" t="s">
        <v>16759</v>
      </c>
      <c r="D28952" t="s">
        <v>26894</v>
      </c>
    </row>
    <row r="28953" spans="1:4" ht="15">
      <c r="A28953" t="s">
        <v>26665</v>
      </c>
      <c r="B28953" s="53">
        <v>2013</v>
      </c>
      <c r="C28953" t="s">
        <v>1731</v>
      </c>
      <c r="D28953" t="s">
        <v>26895</v>
      </c>
    </row>
    <row r="28954" spans="1:4" ht="15">
      <c r="A28954" t="s">
        <v>26665</v>
      </c>
      <c r="B28954" s="53">
        <v>2013</v>
      </c>
      <c r="C28954" t="s">
        <v>1096</v>
      </c>
      <c r="D28954" t="s">
        <v>26896</v>
      </c>
    </row>
    <row r="28955" spans="1:4" ht="15">
      <c r="A28955" t="s">
        <v>26665</v>
      </c>
      <c r="B28955" s="53">
        <v>2013</v>
      </c>
      <c r="C28955" t="s">
        <v>1096</v>
      </c>
      <c r="D28955" t="s">
        <v>26897</v>
      </c>
    </row>
    <row r="28956" spans="1:4" ht="15">
      <c r="A28956" t="s">
        <v>26665</v>
      </c>
      <c r="B28956" s="53">
        <v>2013</v>
      </c>
      <c r="C28956" t="s">
        <v>1277</v>
      </c>
      <c r="D28956" t="s">
        <v>26898</v>
      </c>
    </row>
    <row r="28957" spans="1:4" ht="15">
      <c r="A28957" t="s">
        <v>26665</v>
      </c>
      <c r="B28957" s="53">
        <v>2013</v>
      </c>
      <c r="C28957" t="s">
        <v>4552</v>
      </c>
      <c r="D28957" t="s">
        <v>26899</v>
      </c>
    </row>
    <row r="28958" spans="1:4" ht="15">
      <c r="A28958" t="s">
        <v>26665</v>
      </c>
      <c r="B28958" s="53">
        <v>2013</v>
      </c>
      <c r="C28958" t="s">
        <v>3765</v>
      </c>
      <c r="D28958" t="s">
        <v>26900</v>
      </c>
    </row>
    <row r="28959" spans="1:4" ht="15">
      <c r="A28959" t="s">
        <v>26665</v>
      </c>
      <c r="B28959" s="53">
        <v>2013</v>
      </c>
      <c r="C28959" t="s">
        <v>3765</v>
      </c>
      <c r="D28959" t="s">
        <v>26901</v>
      </c>
    </row>
    <row r="28960" spans="1:4" ht="15">
      <c r="A28960" t="s">
        <v>26665</v>
      </c>
      <c r="B28960" s="53">
        <v>2013</v>
      </c>
      <c r="C28960" t="s">
        <v>21679</v>
      </c>
      <c r="D28960" t="s">
        <v>26902</v>
      </c>
    </row>
    <row r="28961" spans="1:4" ht="15">
      <c r="A28961" t="s">
        <v>26665</v>
      </c>
      <c r="B28961" s="53">
        <v>2013</v>
      </c>
      <c r="C28961" t="s">
        <v>21679</v>
      </c>
      <c r="D28961" t="s">
        <v>26903</v>
      </c>
    </row>
    <row r="28962" spans="1:4" ht="15">
      <c r="A28962" t="s">
        <v>26665</v>
      </c>
      <c r="B28962" s="53">
        <v>2013</v>
      </c>
      <c r="C28962" t="s">
        <v>21679</v>
      </c>
      <c r="D28962" t="s">
        <v>26904</v>
      </c>
    </row>
    <row r="28963" spans="1:4" ht="15">
      <c r="A28963" t="s">
        <v>26665</v>
      </c>
      <c r="B28963" s="53">
        <v>2013</v>
      </c>
      <c r="C28963" t="s">
        <v>21679</v>
      </c>
      <c r="D28963" t="s">
        <v>26905</v>
      </c>
    </row>
    <row r="28964" spans="1:4" ht="15">
      <c r="A28964" t="s">
        <v>26665</v>
      </c>
      <c r="B28964" s="53">
        <v>2013</v>
      </c>
      <c r="C28964" t="s">
        <v>3769</v>
      </c>
      <c r="D28964" t="s">
        <v>26906</v>
      </c>
    </row>
    <row r="28965" spans="1:4" ht="15">
      <c r="A28965" t="s">
        <v>26665</v>
      </c>
      <c r="B28965" s="53">
        <v>2012</v>
      </c>
      <c r="C28965" t="s">
        <v>4581</v>
      </c>
      <c r="D28965" t="s">
        <v>26907</v>
      </c>
    </row>
    <row r="28966" spans="1:4" ht="15">
      <c r="A28966" t="s">
        <v>26665</v>
      </c>
      <c r="B28966" s="53">
        <v>2012</v>
      </c>
      <c r="C28966" t="s">
        <v>5</v>
      </c>
      <c r="D28966" t="s">
        <v>26908</v>
      </c>
    </row>
    <row r="28967" spans="1:4" ht="15">
      <c r="A28967" t="s">
        <v>26665</v>
      </c>
      <c r="B28967" s="53">
        <v>2012</v>
      </c>
      <c r="C28967" t="s">
        <v>5</v>
      </c>
      <c r="D28967" t="s">
        <v>26909</v>
      </c>
    </row>
    <row r="28968" spans="1:4" ht="15">
      <c r="A28968" t="s">
        <v>26665</v>
      </c>
      <c r="B28968" s="53">
        <v>2012</v>
      </c>
      <c r="C28968" t="s">
        <v>5</v>
      </c>
      <c r="D28968" t="s">
        <v>26910</v>
      </c>
    </row>
    <row r="28969" spans="1:4" ht="15">
      <c r="A28969" t="s">
        <v>26665</v>
      </c>
      <c r="B28969" s="53">
        <v>2012</v>
      </c>
      <c r="C28969" t="s">
        <v>5</v>
      </c>
      <c r="D28969" t="s">
        <v>26911</v>
      </c>
    </row>
    <row r="28970" spans="1:4" ht="15">
      <c r="A28970" t="s">
        <v>26665</v>
      </c>
      <c r="B28970" s="53">
        <v>2012</v>
      </c>
      <c r="C28970" t="s">
        <v>5</v>
      </c>
      <c r="D28970" t="s">
        <v>26912</v>
      </c>
    </row>
    <row r="28971" spans="1:4" ht="15">
      <c r="A28971" t="s">
        <v>26665</v>
      </c>
      <c r="B28971" s="53">
        <v>2012</v>
      </c>
      <c r="C28971" t="s">
        <v>21517</v>
      </c>
      <c r="D28971" t="s">
        <v>26913</v>
      </c>
    </row>
    <row r="28972" spans="1:4" ht="15">
      <c r="A28972" t="s">
        <v>26665</v>
      </c>
      <c r="B28972" s="53">
        <v>2012</v>
      </c>
      <c r="C28972" t="s">
        <v>21651</v>
      </c>
      <c r="D28972" t="s">
        <v>26914</v>
      </c>
    </row>
    <row r="28973" spans="1:4" ht="15">
      <c r="A28973" t="s">
        <v>26665</v>
      </c>
      <c r="B28973" s="53">
        <v>2012</v>
      </c>
      <c r="C28973" t="s">
        <v>21651</v>
      </c>
      <c r="D28973" t="s">
        <v>26915</v>
      </c>
    </row>
    <row r="28974" spans="1:4" ht="15">
      <c r="A28974" t="s">
        <v>26665</v>
      </c>
      <c r="B28974" s="53">
        <v>2012</v>
      </c>
      <c r="C28974" t="s">
        <v>21866</v>
      </c>
      <c r="D28974" t="s">
        <v>26916</v>
      </c>
    </row>
    <row r="28975" spans="1:4" ht="15">
      <c r="A28975" t="s">
        <v>26665</v>
      </c>
      <c r="B28975" s="53">
        <v>2012</v>
      </c>
      <c r="C28975" t="s">
        <v>1731</v>
      </c>
      <c r="D28975" t="s">
        <v>26917</v>
      </c>
    </row>
    <row r="28976" spans="1:4" ht="15">
      <c r="A28976" t="s">
        <v>26665</v>
      </c>
      <c r="B28976" s="53">
        <v>2012</v>
      </c>
      <c r="C28976" t="s">
        <v>1096</v>
      </c>
      <c r="D28976" t="s">
        <v>26918</v>
      </c>
    </row>
    <row r="28977" spans="1:4" ht="15">
      <c r="A28977" t="s">
        <v>26665</v>
      </c>
      <c r="B28977" s="53">
        <v>2012</v>
      </c>
      <c r="C28977" t="s">
        <v>1277</v>
      </c>
      <c r="D28977" t="s">
        <v>26919</v>
      </c>
    </row>
    <row r="28978" spans="1:4" ht="15">
      <c r="A28978" t="s">
        <v>26665</v>
      </c>
      <c r="B28978" s="53">
        <v>2012</v>
      </c>
      <c r="C28978" t="s">
        <v>4552</v>
      </c>
      <c r="D28978" t="s">
        <v>26920</v>
      </c>
    </row>
    <row r="28979" spans="1:4" ht="15">
      <c r="A28979" t="s">
        <v>26665</v>
      </c>
      <c r="B28979" s="53">
        <v>2012</v>
      </c>
      <c r="C28979" t="s">
        <v>4552</v>
      </c>
      <c r="D28979" t="s">
        <v>26921</v>
      </c>
    </row>
    <row r="28980" spans="1:4" ht="15">
      <c r="A28980" t="s">
        <v>26665</v>
      </c>
      <c r="B28980" s="53">
        <v>2012</v>
      </c>
      <c r="C28980" t="s">
        <v>21679</v>
      </c>
      <c r="D28980" t="s">
        <v>26922</v>
      </c>
    </row>
    <row r="28981" spans="1:4" ht="15">
      <c r="A28981" t="s">
        <v>26665</v>
      </c>
      <c r="B28981" s="53">
        <v>2012</v>
      </c>
      <c r="C28981" t="s">
        <v>21679</v>
      </c>
      <c r="D28981" t="s">
        <v>26923</v>
      </c>
    </row>
    <row r="28982" spans="1:4" ht="15">
      <c r="A28982" t="s">
        <v>26665</v>
      </c>
      <c r="B28982" s="53">
        <v>2012</v>
      </c>
      <c r="C28982" t="s">
        <v>21679</v>
      </c>
      <c r="D28982" t="s">
        <v>26924</v>
      </c>
    </row>
    <row r="28983" spans="1:4" ht="15">
      <c r="A28983" t="s">
        <v>26665</v>
      </c>
      <c r="B28983" s="53">
        <v>2012</v>
      </c>
      <c r="C28983" t="s">
        <v>21679</v>
      </c>
      <c r="D28983" t="s">
        <v>26925</v>
      </c>
    </row>
    <row r="28984" spans="1:4" ht="15">
      <c r="A28984" t="s">
        <v>26665</v>
      </c>
      <c r="B28984" s="53">
        <v>2012</v>
      </c>
      <c r="C28984" t="s">
        <v>3769</v>
      </c>
      <c r="D28984" t="s">
        <v>26926</v>
      </c>
    </row>
    <row r="28985" spans="1:4" ht="15">
      <c r="A28985" t="s">
        <v>26665</v>
      </c>
      <c r="B28985" s="53">
        <v>2012</v>
      </c>
      <c r="C28985" t="s">
        <v>3769</v>
      </c>
      <c r="D28985" t="s">
        <v>26927</v>
      </c>
    </row>
    <row r="28986" spans="1:4" ht="15">
      <c r="A28986" t="s">
        <v>26665</v>
      </c>
      <c r="B28986" s="53">
        <v>2011</v>
      </c>
      <c r="C28986" t="s">
        <v>5</v>
      </c>
      <c r="D28986" t="s">
        <v>26928</v>
      </c>
    </row>
    <row r="28987" spans="1:4" ht="15">
      <c r="A28987" t="s">
        <v>26665</v>
      </c>
      <c r="B28987" s="53">
        <v>2011</v>
      </c>
      <c r="C28987" t="s">
        <v>5</v>
      </c>
      <c r="D28987" t="s">
        <v>26929</v>
      </c>
    </row>
    <row r="28988" spans="1:4" ht="15">
      <c r="A28988" t="s">
        <v>26665</v>
      </c>
      <c r="B28988" s="53">
        <v>2011</v>
      </c>
      <c r="C28988" t="s">
        <v>21651</v>
      </c>
      <c r="D28988" t="s">
        <v>26930</v>
      </c>
    </row>
    <row r="28989" spans="1:4" ht="15">
      <c r="A28989" t="s">
        <v>26665</v>
      </c>
      <c r="B28989" s="53">
        <v>2011</v>
      </c>
      <c r="C28989" t="s">
        <v>1264</v>
      </c>
      <c r="D28989" t="s">
        <v>26931</v>
      </c>
    </row>
    <row r="28990" spans="1:4" ht="15">
      <c r="A28990" t="s">
        <v>26665</v>
      </c>
      <c r="B28990" s="53">
        <v>2011</v>
      </c>
      <c r="C28990" t="s">
        <v>1264</v>
      </c>
      <c r="D28990" t="s">
        <v>26932</v>
      </c>
    </row>
    <row r="28991" spans="1:4" ht="15">
      <c r="A28991" t="s">
        <v>26665</v>
      </c>
      <c r="B28991" s="53">
        <v>2011</v>
      </c>
      <c r="C28991" t="s">
        <v>1096</v>
      </c>
      <c r="D28991" t="s">
        <v>26933</v>
      </c>
    </row>
    <row r="28992" spans="1:4" ht="15">
      <c r="A28992" t="s">
        <v>26665</v>
      </c>
      <c r="B28992" s="53">
        <v>2011</v>
      </c>
      <c r="C28992" t="s">
        <v>1096</v>
      </c>
      <c r="D28992" t="s">
        <v>26934</v>
      </c>
    </row>
    <row r="28993" spans="1:4" ht="15">
      <c r="A28993" t="s">
        <v>26665</v>
      </c>
      <c r="B28993" s="53">
        <v>2011</v>
      </c>
      <c r="C28993" t="s">
        <v>1277</v>
      </c>
      <c r="D28993" t="s">
        <v>26935</v>
      </c>
    </row>
    <row r="28994" spans="1:4" ht="15">
      <c r="A28994" t="s">
        <v>26665</v>
      </c>
      <c r="B28994" s="53">
        <v>2011</v>
      </c>
      <c r="C28994" t="s">
        <v>1277</v>
      </c>
      <c r="D28994" t="s">
        <v>26936</v>
      </c>
    </row>
    <row r="28995" spans="1:4" ht="15">
      <c r="A28995" t="s">
        <v>26665</v>
      </c>
      <c r="B28995" s="53">
        <v>2011</v>
      </c>
      <c r="C28995" t="s">
        <v>4552</v>
      </c>
      <c r="D28995" t="s">
        <v>26937</v>
      </c>
    </row>
    <row r="28996" spans="1:4" ht="15">
      <c r="A28996" t="s">
        <v>26665</v>
      </c>
      <c r="B28996" s="53">
        <v>2011</v>
      </c>
      <c r="C28996" t="s">
        <v>4552</v>
      </c>
      <c r="D28996" t="s">
        <v>26938</v>
      </c>
    </row>
    <row r="28997" spans="1:4" ht="15">
      <c r="A28997" t="s">
        <v>26665</v>
      </c>
      <c r="B28997" s="53">
        <v>2011</v>
      </c>
      <c r="C28997" t="s">
        <v>1240</v>
      </c>
      <c r="D28997" t="s">
        <v>26939</v>
      </c>
    </row>
    <row r="28998" spans="1:4" ht="15">
      <c r="A28998" t="s">
        <v>26665</v>
      </c>
      <c r="B28998" s="53">
        <v>2011</v>
      </c>
      <c r="C28998" t="s">
        <v>1240</v>
      </c>
      <c r="D28998" t="s">
        <v>26940</v>
      </c>
    </row>
    <row r="28999" spans="1:4" ht="15">
      <c r="A28999" t="s">
        <v>26665</v>
      </c>
      <c r="B28999" s="53">
        <v>2011</v>
      </c>
      <c r="C28999" t="s">
        <v>4715</v>
      </c>
      <c r="D28999" t="s">
        <v>26941</v>
      </c>
    </row>
    <row r="29000" spans="1:4" ht="15">
      <c r="A29000" t="s">
        <v>26665</v>
      </c>
      <c r="B29000" s="53">
        <v>2011</v>
      </c>
      <c r="C29000" t="s">
        <v>22112</v>
      </c>
      <c r="D29000" t="s">
        <v>26942</v>
      </c>
    </row>
    <row r="29001" spans="1:4" ht="15">
      <c r="A29001" t="s">
        <v>26665</v>
      </c>
      <c r="B29001" s="53">
        <v>2011</v>
      </c>
      <c r="C29001" t="s">
        <v>3769</v>
      </c>
      <c r="D29001" t="s">
        <v>26943</v>
      </c>
    </row>
    <row r="29002" spans="1:4" ht="15">
      <c r="A29002" t="s">
        <v>26665</v>
      </c>
      <c r="B29002" s="53">
        <v>2011</v>
      </c>
      <c r="C29002" t="s">
        <v>3769</v>
      </c>
      <c r="D29002" t="s">
        <v>26944</v>
      </c>
    </row>
    <row r="29003" spans="1:4" ht="15">
      <c r="A29003" t="s">
        <v>26665</v>
      </c>
      <c r="B29003" s="53">
        <v>2011</v>
      </c>
      <c r="C29003" t="s">
        <v>3769</v>
      </c>
      <c r="D29003" t="s">
        <v>26945</v>
      </c>
    </row>
    <row r="29004" spans="1:4" ht="15">
      <c r="A29004" t="s">
        <v>26665</v>
      </c>
      <c r="B29004" s="53">
        <v>2011</v>
      </c>
      <c r="C29004" t="s">
        <v>3769</v>
      </c>
      <c r="D29004" t="s">
        <v>26946</v>
      </c>
    </row>
    <row r="29005" spans="1:4" ht="15">
      <c r="A29005" t="s">
        <v>26665</v>
      </c>
      <c r="B29005" s="53">
        <v>2010</v>
      </c>
      <c r="C29005" t="s">
        <v>26947</v>
      </c>
      <c r="D29005" t="s">
        <v>26948</v>
      </c>
    </row>
    <row r="29006" spans="1:4" ht="15">
      <c r="A29006" t="s">
        <v>26665</v>
      </c>
      <c r="B29006" s="53">
        <v>2010</v>
      </c>
      <c r="C29006" t="s">
        <v>5</v>
      </c>
      <c r="D29006" t="s">
        <v>26949</v>
      </c>
    </row>
    <row r="29007" spans="1:4" ht="15">
      <c r="A29007" t="s">
        <v>26665</v>
      </c>
      <c r="B29007" s="53">
        <v>2010</v>
      </c>
      <c r="C29007" t="s">
        <v>5</v>
      </c>
      <c r="D29007" t="s">
        <v>26950</v>
      </c>
    </row>
    <row r="29008" spans="1:4" ht="15">
      <c r="A29008" t="s">
        <v>26665</v>
      </c>
      <c r="B29008" s="53">
        <v>2010</v>
      </c>
      <c r="C29008" t="s">
        <v>5</v>
      </c>
      <c r="D29008" t="s">
        <v>26951</v>
      </c>
    </row>
    <row r="29009" spans="1:4" ht="15">
      <c r="A29009" t="s">
        <v>26665</v>
      </c>
      <c r="B29009" s="53">
        <v>2010</v>
      </c>
      <c r="C29009" t="s">
        <v>21861</v>
      </c>
      <c r="D29009" t="s">
        <v>26952</v>
      </c>
    </row>
    <row r="29010" spans="1:4" ht="15">
      <c r="A29010" t="s">
        <v>26665</v>
      </c>
      <c r="B29010" s="53">
        <v>2010</v>
      </c>
      <c r="C29010" t="s">
        <v>504</v>
      </c>
      <c r="D29010" t="s">
        <v>26953</v>
      </c>
    </row>
    <row r="29011" spans="1:4" ht="15">
      <c r="A29011" t="s">
        <v>26665</v>
      </c>
      <c r="B29011" s="53">
        <v>2010</v>
      </c>
      <c r="C29011" t="s">
        <v>1731</v>
      </c>
      <c r="D29011" t="s">
        <v>26954</v>
      </c>
    </row>
    <row r="29012" spans="1:4" ht="15">
      <c r="A29012" t="s">
        <v>26665</v>
      </c>
      <c r="B29012" s="53">
        <v>2010</v>
      </c>
      <c r="C29012" t="s">
        <v>1731</v>
      </c>
      <c r="D29012" t="s">
        <v>26955</v>
      </c>
    </row>
    <row r="29013" spans="1:4" ht="15">
      <c r="A29013" t="s">
        <v>26665</v>
      </c>
      <c r="B29013" s="53">
        <v>2010</v>
      </c>
      <c r="C29013" t="s">
        <v>1731</v>
      </c>
      <c r="D29013" t="s">
        <v>26956</v>
      </c>
    </row>
    <row r="29014" spans="1:4" ht="15">
      <c r="A29014" t="s">
        <v>26665</v>
      </c>
      <c r="B29014" s="53">
        <v>2010</v>
      </c>
      <c r="C29014" t="s">
        <v>1731</v>
      </c>
      <c r="D29014" t="s">
        <v>26957</v>
      </c>
    </row>
    <row r="29015" spans="1:4" ht="15">
      <c r="A29015" t="s">
        <v>26665</v>
      </c>
      <c r="B29015" s="53">
        <v>2010</v>
      </c>
      <c r="C29015" t="s">
        <v>1731</v>
      </c>
      <c r="D29015" t="s">
        <v>26958</v>
      </c>
    </row>
    <row r="29016" spans="1:4" ht="15">
      <c r="A29016" t="s">
        <v>26665</v>
      </c>
      <c r="B29016" s="53">
        <v>2010</v>
      </c>
      <c r="C29016" t="s">
        <v>1096</v>
      </c>
      <c r="D29016" t="s">
        <v>26959</v>
      </c>
    </row>
    <row r="29017" spans="1:4" ht="15">
      <c r="A29017" t="s">
        <v>26665</v>
      </c>
      <c r="B29017" s="53">
        <v>2010</v>
      </c>
      <c r="C29017" t="s">
        <v>1096</v>
      </c>
      <c r="D29017" t="s">
        <v>26960</v>
      </c>
    </row>
    <row r="29018" spans="1:4" ht="15">
      <c r="A29018" t="s">
        <v>26665</v>
      </c>
      <c r="B29018" s="53">
        <v>2010</v>
      </c>
      <c r="C29018" t="s">
        <v>21925</v>
      </c>
      <c r="D29018" t="s">
        <v>26961</v>
      </c>
    </row>
    <row r="29019" spans="1:4" ht="15">
      <c r="A29019" t="s">
        <v>26665</v>
      </c>
      <c r="B29019" s="53">
        <v>2010</v>
      </c>
      <c r="C29019" t="s">
        <v>26962</v>
      </c>
      <c r="D29019" t="s">
        <v>26963</v>
      </c>
    </row>
    <row r="29020" spans="1:4" ht="15">
      <c r="A29020" t="s">
        <v>26665</v>
      </c>
      <c r="B29020" s="53">
        <v>2010</v>
      </c>
      <c r="C29020" t="s">
        <v>22112</v>
      </c>
      <c r="D29020" t="s">
        <v>26964</v>
      </c>
    </row>
    <row r="29021" spans="1:4" ht="15">
      <c r="A29021" t="s">
        <v>26665</v>
      </c>
      <c r="B29021" s="53">
        <v>2010</v>
      </c>
      <c r="C29021" t="s">
        <v>3769</v>
      </c>
      <c r="D29021" t="s">
        <v>26965</v>
      </c>
    </row>
    <row r="29022" spans="1:4" ht="15">
      <c r="A29022" t="s">
        <v>26665</v>
      </c>
      <c r="B29022" s="53">
        <v>2010</v>
      </c>
      <c r="C29022" t="s">
        <v>3769</v>
      </c>
      <c r="D29022" t="s">
        <v>26966</v>
      </c>
    </row>
    <row r="29023" spans="1:4" ht="15">
      <c r="A29023" t="s">
        <v>26665</v>
      </c>
      <c r="B29023" s="53">
        <v>2009</v>
      </c>
      <c r="C29023" t="s">
        <v>4856</v>
      </c>
      <c r="D29023" t="s">
        <v>26967</v>
      </c>
    </row>
    <row r="29024" spans="1:4" ht="15">
      <c r="A29024" t="s">
        <v>26665</v>
      </c>
      <c r="B29024" s="53">
        <v>2009</v>
      </c>
      <c r="C29024" t="s">
        <v>4858</v>
      </c>
      <c r="D29024" t="s">
        <v>26968</v>
      </c>
    </row>
    <row r="29025" spans="1:4" ht="15">
      <c r="A29025" t="s">
        <v>26665</v>
      </c>
      <c r="B29025" s="53">
        <v>2009</v>
      </c>
      <c r="C29025" t="s">
        <v>4581</v>
      </c>
      <c r="D29025" t="s">
        <v>26969</v>
      </c>
    </row>
    <row r="29026" spans="1:4" ht="15">
      <c r="A29026" t="s">
        <v>26665</v>
      </c>
      <c r="B29026" s="53">
        <v>2009</v>
      </c>
      <c r="C29026" t="s">
        <v>1275</v>
      </c>
      <c r="D29026" t="s">
        <v>26970</v>
      </c>
    </row>
    <row r="29027" spans="1:4" ht="15">
      <c r="A29027" t="s">
        <v>26665</v>
      </c>
      <c r="B29027" s="53">
        <v>2009</v>
      </c>
      <c r="C29027" t="s">
        <v>1269</v>
      </c>
      <c r="D29027" t="s">
        <v>26971</v>
      </c>
    </row>
    <row r="29028" spans="1:4" ht="15">
      <c r="A29028" t="s">
        <v>26665</v>
      </c>
      <c r="B29028" s="53">
        <v>2009</v>
      </c>
      <c r="C29028" t="s">
        <v>21568</v>
      </c>
      <c r="D29028" t="s">
        <v>26972</v>
      </c>
    </row>
    <row r="29029" spans="1:4" ht="15">
      <c r="A29029" t="s">
        <v>26665</v>
      </c>
      <c r="B29029" s="53">
        <v>2009</v>
      </c>
      <c r="C29029" t="s">
        <v>5</v>
      </c>
      <c r="D29029" t="s">
        <v>26973</v>
      </c>
    </row>
    <row r="29030" spans="1:4" ht="15">
      <c r="A29030" t="s">
        <v>26665</v>
      </c>
      <c r="B29030" s="53">
        <v>2009</v>
      </c>
      <c r="C29030" t="s">
        <v>4215</v>
      </c>
      <c r="D29030" t="s">
        <v>26974</v>
      </c>
    </row>
    <row r="29031" spans="1:4" ht="15">
      <c r="A29031" t="s">
        <v>26665</v>
      </c>
      <c r="B29031" s="53">
        <v>2009</v>
      </c>
      <c r="C29031" t="s">
        <v>1264</v>
      </c>
      <c r="D29031" t="s">
        <v>26975</v>
      </c>
    </row>
    <row r="29032" spans="1:4" ht="15">
      <c r="A29032" t="s">
        <v>26665</v>
      </c>
      <c r="B29032" s="53">
        <v>2009</v>
      </c>
      <c r="C29032" t="s">
        <v>1731</v>
      </c>
      <c r="D29032" t="s">
        <v>26976</v>
      </c>
    </row>
    <row r="29033" spans="1:4" ht="15">
      <c r="A29033" t="s">
        <v>26665</v>
      </c>
      <c r="B29033" s="53">
        <v>2009</v>
      </c>
      <c r="C29033" t="s">
        <v>1731</v>
      </c>
      <c r="D29033" t="s">
        <v>26977</v>
      </c>
    </row>
    <row r="29034" spans="1:4" ht="15">
      <c r="A29034" t="s">
        <v>26665</v>
      </c>
      <c r="B29034" s="53">
        <v>2009</v>
      </c>
      <c r="C29034" t="s">
        <v>1731</v>
      </c>
      <c r="D29034" t="s">
        <v>26978</v>
      </c>
    </row>
    <row r="29035" spans="1:4" ht="15">
      <c r="A29035" t="s">
        <v>26665</v>
      </c>
      <c r="B29035" s="53">
        <v>2009</v>
      </c>
      <c r="C29035" t="s">
        <v>1096</v>
      </c>
      <c r="D29035" t="s">
        <v>26979</v>
      </c>
    </row>
    <row r="29036" spans="1:4" ht="15">
      <c r="A29036" t="s">
        <v>26665</v>
      </c>
      <c r="B29036" s="53">
        <v>2009</v>
      </c>
      <c r="C29036" t="s">
        <v>1096</v>
      </c>
      <c r="D29036" t="s">
        <v>26980</v>
      </c>
    </row>
    <row r="29037" spans="1:4" ht="15">
      <c r="A29037" t="s">
        <v>26665</v>
      </c>
      <c r="B29037" s="53">
        <v>2009</v>
      </c>
      <c r="C29037" t="s">
        <v>1277</v>
      </c>
      <c r="D29037" t="s">
        <v>26981</v>
      </c>
    </row>
    <row r="29038" spans="1:4" ht="15">
      <c r="A29038" t="s">
        <v>26665</v>
      </c>
      <c r="B29038" s="53">
        <v>2009</v>
      </c>
      <c r="C29038" t="s">
        <v>1277</v>
      </c>
      <c r="D29038" t="s">
        <v>26982</v>
      </c>
    </row>
    <row r="29039" spans="1:4" ht="15">
      <c r="A29039" t="s">
        <v>26665</v>
      </c>
      <c r="B29039" s="53">
        <v>2009</v>
      </c>
      <c r="C29039" t="s">
        <v>1277</v>
      </c>
      <c r="D29039" t="s">
        <v>26983</v>
      </c>
    </row>
    <row r="29040" spans="1:4" ht="15">
      <c r="A29040" t="s">
        <v>26665</v>
      </c>
      <c r="B29040" s="53">
        <v>2009</v>
      </c>
      <c r="C29040" t="s">
        <v>1277</v>
      </c>
      <c r="D29040" t="s">
        <v>26984</v>
      </c>
    </row>
    <row r="29041" spans="1:4" ht="15">
      <c r="A29041" t="s">
        <v>26665</v>
      </c>
      <c r="B29041" s="53">
        <v>2009</v>
      </c>
      <c r="C29041" t="s">
        <v>1277</v>
      </c>
      <c r="D29041" t="s">
        <v>26985</v>
      </c>
    </row>
    <row r="29042" spans="1:4" ht="15">
      <c r="A29042" t="s">
        <v>26665</v>
      </c>
      <c r="B29042" s="53">
        <v>2009</v>
      </c>
      <c r="C29042" t="s">
        <v>22321</v>
      </c>
      <c r="D29042" t="s">
        <v>26986</v>
      </c>
    </row>
    <row r="29043" spans="1:4" ht="15">
      <c r="A29043" t="s">
        <v>26665</v>
      </c>
      <c r="B29043" s="53">
        <v>2009</v>
      </c>
      <c r="C29043" t="s">
        <v>22112</v>
      </c>
      <c r="D29043" t="s">
        <v>26987</v>
      </c>
    </row>
    <row r="29044" spans="1:4" ht="15">
      <c r="A29044" t="s">
        <v>26665</v>
      </c>
      <c r="B29044" s="53">
        <v>2008</v>
      </c>
      <c r="C29044" t="s">
        <v>22384</v>
      </c>
      <c r="D29044" t="s">
        <v>26988</v>
      </c>
    </row>
    <row r="29045" spans="1:4" ht="15">
      <c r="A29045" t="s">
        <v>26665</v>
      </c>
      <c r="B29045" s="53">
        <v>2008</v>
      </c>
      <c r="C29045" t="s">
        <v>21651</v>
      </c>
      <c r="D29045" t="s">
        <v>26989</v>
      </c>
    </row>
    <row r="29046" spans="1:4" ht="15">
      <c r="A29046" t="s">
        <v>26665</v>
      </c>
      <c r="B29046" s="53">
        <v>2008</v>
      </c>
      <c r="C29046" t="s">
        <v>21651</v>
      </c>
      <c r="D29046" t="s">
        <v>26990</v>
      </c>
    </row>
    <row r="29047" spans="1:4" ht="15">
      <c r="A29047" t="s">
        <v>26665</v>
      </c>
      <c r="B29047" s="53">
        <v>2008</v>
      </c>
      <c r="C29047" t="s">
        <v>504</v>
      </c>
      <c r="D29047" t="s">
        <v>26991</v>
      </c>
    </row>
    <row r="29048" spans="1:4" ht="15">
      <c r="A29048" t="s">
        <v>26665</v>
      </c>
      <c r="B29048" s="53">
        <v>2008</v>
      </c>
      <c r="C29048" t="s">
        <v>1264</v>
      </c>
      <c r="D29048" t="s">
        <v>26992</v>
      </c>
    </row>
    <row r="29049" spans="1:4" ht="15">
      <c r="A29049" t="s">
        <v>26665</v>
      </c>
      <c r="B29049" s="53">
        <v>2008</v>
      </c>
      <c r="C29049" t="s">
        <v>1096</v>
      </c>
      <c r="D29049" t="s">
        <v>26993</v>
      </c>
    </row>
    <row r="29050" spans="1:4" ht="15">
      <c r="A29050" t="s">
        <v>26665</v>
      </c>
      <c r="B29050" s="53">
        <v>2008</v>
      </c>
      <c r="C29050" t="s">
        <v>1096</v>
      </c>
      <c r="D29050" t="s">
        <v>26994</v>
      </c>
    </row>
    <row r="29051" spans="1:4" ht="15">
      <c r="A29051" t="s">
        <v>26665</v>
      </c>
      <c r="B29051" s="53">
        <v>2008</v>
      </c>
      <c r="C29051" t="s">
        <v>4552</v>
      </c>
      <c r="D29051" t="s">
        <v>26995</v>
      </c>
    </row>
    <row r="29052" spans="1:4" ht="15">
      <c r="A29052" t="s">
        <v>26665</v>
      </c>
      <c r="B29052" s="53">
        <v>2008</v>
      </c>
      <c r="C29052" t="s">
        <v>3765</v>
      </c>
      <c r="D29052" t="s">
        <v>26996</v>
      </c>
    </row>
    <row r="29053" spans="1:4" ht="15">
      <c r="A29053" t="s">
        <v>26665</v>
      </c>
      <c r="B29053" s="53">
        <v>2008</v>
      </c>
      <c r="C29053" t="s">
        <v>21501</v>
      </c>
      <c r="D29053" t="s">
        <v>26997</v>
      </c>
    </row>
    <row r="29054" spans="1:4" ht="15">
      <c r="A29054" t="s">
        <v>26665</v>
      </c>
      <c r="B29054" s="53">
        <v>2008</v>
      </c>
      <c r="C29054" t="s">
        <v>22112</v>
      </c>
      <c r="D29054" t="s">
        <v>26998</v>
      </c>
    </row>
    <row r="29055" spans="1:4" ht="15">
      <c r="A29055" t="s">
        <v>26665</v>
      </c>
      <c r="B29055" s="53">
        <v>2008</v>
      </c>
      <c r="C29055" t="s">
        <v>3769</v>
      </c>
      <c r="D29055" t="s">
        <v>26999</v>
      </c>
    </row>
    <row r="29056" spans="1:4" ht="15">
      <c r="A29056" t="s">
        <v>26665</v>
      </c>
      <c r="B29056" s="53">
        <v>2008</v>
      </c>
      <c r="C29056" t="s">
        <v>3769</v>
      </c>
      <c r="D29056" t="s">
        <v>27000</v>
      </c>
    </row>
    <row r="29057" spans="1:4" ht="15">
      <c r="A29057" t="s">
        <v>26665</v>
      </c>
      <c r="B29057" s="53">
        <v>2008</v>
      </c>
      <c r="C29057" t="s">
        <v>3769</v>
      </c>
      <c r="D29057" t="s">
        <v>27001</v>
      </c>
    </row>
    <row r="29058" spans="1:4" ht="15">
      <c r="A29058" t="s">
        <v>26665</v>
      </c>
      <c r="B29058" s="53">
        <v>2008</v>
      </c>
      <c r="C29058" t="s">
        <v>3769</v>
      </c>
      <c r="D29058" t="s">
        <v>27002</v>
      </c>
    </row>
    <row r="29059" spans="1:4" ht="15">
      <c r="A29059" t="s">
        <v>26665</v>
      </c>
      <c r="B29059" s="53">
        <v>2008</v>
      </c>
      <c r="C29059" t="s">
        <v>3769</v>
      </c>
      <c r="D29059" t="s">
        <v>27003</v>
      </c>
    </row>
    <row r="29060" spans="1:4" ht="15">
      <c r="A29060" t="s">
        <v>26665</v>
      </c>
      <c r="B29060" s="53">
        <v>2007</v>
      </c>
      <c r="C29060" t="s">
        <v>5</v>
      </c>
      <c r="D29060" t="s">
        <v>27004</v>
      </c>
    </row>
    <row r="29061" spans="1:4" ht="15">
      <c r="A29061" t="s">
        <v>26665</v>
      </c>
      <c r="B29061" s="53">
        <v>2007</v>
      </c>
      <c r="C29061" t="s">
        <v>5</v>
      </c>
      <c r="D29061" t="s">
        <v>27005</v>
      </c>
    </row>
    <row r="29062" spans="1:4" ht="15">
      <c r="A29062" t="s">
        <v>26665</v>
      </c>
      <c r="B29062" s="53">
        <v>2007</v>
      </c>
      <c r="C29062" t="s">
        <v>5</v>
      </c>
      <c r="D29062" t="s">
        <v>27006</v>
      </c>
    </row>
    <row r="29063" spans="1:4" ht="15">
      <c r="A29063" t="s">
        <v>26665</v>
      </c>
      <c r="B29063" s="53">
        <v>2007</v>
      </c>
      <c r="C29063" t="s">
        <v>5</v>
      </c>
      <c r="D29063" t="s">
        <v>27007</v>
      </c>
    </row>
    <row r="29064" spans="1:4" ht="15">
      <c r="A29064" t="s">
        <v>26665</v>
      </c>
      <c r="B29064" s="53">
        <v>2007</v>
      </c>
      <c r="C29064" t="s">
        <v>16759</v>
      </c>
      <c r="D29064" t="s">
        <v>27008</v>
      </c>
    </row>
    <row r="29065" spans="1:4" ht="15">
      <c r="A29065" t="s">
        <v>26665</v>
      </c>
      <c r="B29065" s="53">
        <v>2007</v>
      </c>
      <c r="C29065" t="s">
        <v>1277</v>
      </c>
      <c r="D29065" t="s">
        <v>27009</v>
      </c>
    </row>
    <row r="29066" spans="1:4" ht="15">
      <c r="A29066" t="s">
        <v>26665</v>
      </c>
      <c r="B29066" s="53">
        <v>2007</v>
      </c>
      <c r="C29066" t="s">
        <v>1277</v>
      </c>
      <c r="D29066" t="s">
        <v>27010</v>
      </c>
    </row>
    <row r="29067" spans="1:4" ht="15">
      <c r="A29067" t="s">
        <v>26665</v>
      </c>
      <c r="B29067" s="53">
        <v>2007</v>
      </c>
      <c r="C29067" t="s">
        <v>1277</v>
      </c>
      <c r="D29067" t="s">
        <v>27011</v>
      </c>
    </row>
    <row r="29068" spans="1:4" ht="15">
      <c r="A29068" t="s">
        <v>26665</v>
      </c>
      <c r="B29068" s="53">
        <v>2007</v>
      </c>
      <c r="C29068" t="s">
        <v>21925</v>
      </c>
      <c r="D29068" t="s">
        <v>27012</v>
      </c>
    </row>
    <row r="29069" spans="1:4" ht="15">
      <c r="A29069" t="s">
        <v>26665</v>
      </c>
      <c r="B29069" s="53">
        <v>2007</v>
      </c>
      <c r="C29069" t="s">
        <v>1330</v>
      </c>
      <c r="D29069" t="s">
        <v>27013</v>
      </c>
    </row>
    <row r="29070" spans="1:4" ht="15">
      <c r="A29070" t="s">
        <v>26665</v>
      </c>
      <c r="B29070" s="53">
        <v>2007</v>
      </c>
      <c r="C29070" t="s">
        <v>1240</v>
      </c>
      <c r="D29070" t="s">
        <v>27014</v>
      </c>
    </row>
    <row r="29071" spans="1:4" ht="15">
      <c r="A29071" t="s">
        <v>26665</v>
      </c>
      <c r="B29071" s="53">
        <v>2007</v>
      </c>
      <c r="C29071" t="s">
        <v>1240</v>
      </c>
      <c r="D29071" t="s">
        <v>4851</v>
      </c>
    </row>
    <row r="29072" spans="1:4" ht="15">
      <c r="A29072" t="s">
        <v>26665</v>
      </c>
      <c r="B29072" s="53">
        <v>2007</v>
      </c>
      <c r="C29072" t="s">
        <v>4715</v>
      </c>
      <c r="D29072" t="s">
        <v>27015</v>
      </c>
    </row>
    <row r="29073" spans="1:4" ht="15">
      <c r="A29073" t="s">
        <v>26665</v>
      </c>
      <c r="B29073" s="53">
        <v>2006</v>
      </c>
      <c r="C29073" t="s">
        <v>22384</v>
      </c>
      <c r="D29073" t="s">
        <v>27016</v>
      </c>
    </row>
    <row r="29074" spans="1:4" ht="15">
      <c r="A29074" t="s">
        <v>26665</v>
      </c>
      <c r="B29074" s="53">
        <v>2006</v>
      </c>
      <c r="C29074" t="s">
        <v>4581</v>
      </c>
      <c r="D29074" t="s">
        <v>27017</v>
      </c>
    </row>
    <row r="29075" spans="1:4" ht="15">
      <c r="A29075" t="s">
        <v>26665</v>
      </c>
      <c r="B29075" s="53">
        <v>2006</v>
      </c>
      <c r="C29075" t="s">
        <v>4058</v>
      </c>
      <c r="D29075" t="s">
        <v>27018</v>
      </c>
    </row>
    <row r="29076" spans="1:4" ht="15">
      <c r="A29076" t="s">
        <v>26665</v>
      </c>
      <c r="B29076" s="53">
        <v>2006</v>
      </c>
      <c r="C29076" t="s">
        <v>22299</v>
      </c>
      <c r="D29076" t="s">
        <v>27019</v>
      </c>
    </row>
    <row r="29077" spans="1:4" ht="15">
      <c r="A29077" t="s">
        <v>26665</v>
      </c>
      <c r="B29077" s="53">
        <v>2006</v>
      </c>
      <c r="C29077" t="s">
        <v>21779</v>
      </c>
      <c r="D29077" t="s">
        <v>27020</v>
      </c>
    </row>
    <row r="29078" spans="1:4" ht="15">
      <c r="A29078" t="s">
        <v>26665</v>
      </c>
      <c r="B29078" s="53">
        <v>2006</v>
      </c>
      <c r="C29078" t="s">
        <v>910</v>
      </c>
      <c r="D29078" t="s">
        <v>5570</v>
      </c>
    </row>
    <row r="29079" spans="1:4" ht="15">
      <c r="A29079" t="s">
        <v>26665</v>
      </c>
      <c r="B29079" s="53">
        <v>2006</v>
      </c>
      <c r="C29079" t="s">
        <v>1264</v>
      </c>
      <c r="D29079" t="s">
        <v>27021</v>
      </c>
    </row>
    <row r="29080" spans="1:4" ht="15">
      <c r="A29080" t="s">
        <v>26665</v>
      </c>
      <c r="B29080" s="53">
        <v>2006</v>
      </c>
      <c r="C29080" t="s">
        <v>1264</v>
      </c>
      <c r="D29080" t="s">
        <v>27022</v>
      </c>
    </row>
    <row r="29081" spans="1:4" ht="15">
      <c r="A29081" t="s">
        <v>26665</v>
      </c>
      <c r="B29081" s="53">
        <v>2006</v>
      </c>
      <c r="C29081" t="s">
        <v>1731</v>
      </c>
      <c r="D29081" t="s">
        <v>27023</v>
      </c>
    </row>
    <row r="29082" spans="1:4" ht="15">
      <c r="A29082" t="s">
        <v>26665</v>
      </c>
      <c r="B29082" s="53">
        <v>2006</v>
      </c>
      <c r="C29082" t="s">
        <v>1236</v>
      </c>
      <c r="D29082" t="s">
        <v>27024</v>
      </c>
    </row>
    <row r="29083" spans="1:4" ht="15">
      <c r="A29083" t="s">
        <v>26665</v>
      </c>
      <c r="B29083" s="53">
        <v>2006</v>
      </c>
      <c r="C29083" t="s">
        <v>1236</v>
      </c>
      <c r="D29083" t="s">
        <v>27025</v>
      </c>
    </row>
    <row r="29084" spans="1:4" ht="15">
      <c r="A29084" t="s">
        <v>26665</v>
      </c>
      <c r="B29084" s="53">
        <v>2006</v>
      </c>
      <c r="C29084" t="s">
        <v>1236</v>
      </c>
      <c r="D29084" t="s">
        <v>27026</v>
      </c>
    </row>
    <row r="29085" spans="1:4" ht="15">
      <c r="A29085" t="s">
        <v>26665</v>
      </c>
      <c r="B29085" s="53">
        <v>2006</v>
      </c>
      <c r="C29085" t="s">
        <v>1277</v>
      </c>
      <c r="D29085" t="s">
        <v>27027</v>
      </c>
    </row>
    <row r="29086" spans="1:4" ht="15">
      <c r="A29086" t="s">
        <v>26665</v>
      </c>
      <c r="B29086" s="53">
        <v>2006</v>
      </c>
      <c r="C29086" t="s">
        <v>1277</v>
      </c>
      <c r="D29086" t="s">
        <v>27028</v>
      </c>
    </row>
    <row r="29087" spans="1:4" ht="15">
      <c r="A29087" t="s">
        <v>26665</v>
      </c>
      <c r="B29087" s="53">
        <v>2005</v>
      </c>
      <c r="C29087" t="s">
        <v>5</v>
      </c>
      <c r="D29087" t="s">
        <v>27029</v>
      </c>
    </row>
    <row r="29088" spans="1:4" ht="15">
      <c r="A29088" t="s">
        <v>26665</v>
      </c>
      <c r="B29088" s="53">
        <v>2005</v>
      </c>
      <c r="C29088" t="s">
        <v>5</v>
      </c>
      <c r="D29088" t="s">
        <v>27030</v>
      </c>
    </row>
    <row r="29089" spans="1:4" ht="15">
      <c r="A29089" t="s">
        <v>26665</v>
      </c>
      <c r="B29089" s="53">
        <v>2005</v>
      </c>
      <c r="C29089" t="s">
        <v>1264</v>
      </c>
      <c r="D29089" t="s">
        <v>27031</v>
      </c>
    </row>
    <row r="29090" spans="1:4" ht="15">
      <c r="A29090" t="s">
        <v>26665</v>
      </c>
      <c r="B29090" s="53">
        <v>2005</v>
      </c>
      <c r="C29090" t="s">
        <v>1731</v>
      </c>
      <c r="D29090" t="s">
        <v>27032</v>
      </c>
    </row>
    <row r="29091" spans="1:4" ht="15">
      <c r="A29091" t="s">
        <v>26665</v>
      </c>
      <c r="B29091" s="53">
        <v>2005</v>
      </c>
      <c r="C29091" t="s">
        <v>1234</v>
      </c>
      <c r="D29091" t="s">
        <v>27033</v>
      </c>
    </row>
    <row r="29092" spans="1:4" ht="15">
      <c r="A29092" t="s">
        <v>26665</v>
      </c>
      <c r="B29092" s="53">
        <v>2005</v>
      </c>
      <c r="C29092" t="s">
        <v>7566</v>
      </c>
      <c r="D29092" t="s">
        <v>27034</v>
      </c>
    </row>
    <row r="29093" spans="1:4" ht="15">
      <c r="A29093" t="s">
        <v>26665</v>
      </c>
      <c r="B29093" s="53">
        <v>2005</v>
      </c>
      <c r="C29093" t="s">
        <v>7566</v>
      </c>
      <c r="D29093" t="s">
        <v>27035</v>
      </c>
    </row>
    <row r="29094" spans="1:4" ht="15">
      <c r="A29094" t="s">
        <v>26665</v>
      </c>
      <c r="B29094" s="53">
        <v>2005</v>
      </c>
      <c r="C29094" t="s">
        <v>1277</v>
      </c>
      <c r="D29094" t="s">
        <v>27036</v>
      </c>
    </row>
    <row r="29095" spans="1:4" ht="15">
      <c r="A29095" t="s">
        <v>26665</v>
      </c>
      <c r="B29095" s="53">
        <v>2005</v>
      </c>
      <c r="C29095" t="s">
        <v>1277</v>
      </c>
      <c r="D29095" t="s">
        <v>27037</v>
      </c>
    </row>
    <row r="29096" spans="1:4" ht="15">
      <c r="A29096" t="s">
        <v>26665</v>
      </c>
      <c r="B29096" s="53">
        <v>2005</v>
      </c>
      <c r="C29096" t="s">
        <v>1277</v>
      </c>
      <c r="D29096" t="s">
        <v>27038</v>
      </c>
    </row>
    <row r="29097" spans="1:4" ht="15">
      <c r="A29097" t="s">
        <v>26665</v>
      </c>
      <c r="B29097" s="53">
        <v>2005</v>
      </c>
      <c r="C29097" t="s">
        <v>23790</v>
      </c>
      <c r="D29097" t="s">
        <v>27039</v>
      </c>
    </row>
    <row r="29098" spans="1:4" ht="15">
      <c r="A29098" t="s">
        <v>26665</v>
      </c>
      <c r="B29098" s="53">
        <v>2005</v>
      </c>
      <c r="C29098" t="s">
        <v>3765</v>
      </c>
      <c r="D29098" t="s">
        <v>27040</v>
      </c>
    </row>
    <row r="29099" spans="1:4" ht="15">
      <c r="A29099" t="s">
        <v>26665</v>
      </c>
      <c r="B29099" s="53">
        <v>2005</v>
      </c>
      <c r="C29099" t="s">
        <v>3765</v>
      </c>
      <c r="D29099" t="s">
        <v>27041</v>
      </c>
    </row>
    <row r="29100" spans="1:4" ht="15">
      <c r="A29100" t="s">
        <v>26665</v>
      </c>
      <c r="B29100" s="53">
        <v>2005</v>
      </c>
      <c r="C29100" t="s">
        <v>3765</v>
      </c>
      <c r="D29100" t="s">
        <v>27042</v>
      </c>
    </row>
    <row r="29101" spans="1:4" ht="15">
      <c r="A29101" t="s">
        <v>26665</v>
      </c>
      <c r="B29101" s="53">
        <v>2005</v>
      </c>
      <c r="C29101" t="s">
        <v>3765</v>
      </c>
      <c r="D29101" t="s">
        <v>27043</v>
      </c>
    </row>
    <row r="29102" spans="1:4" ht="15">
      <c r="A29102" t="s">
        <v>26665</v>
      </c>
      <c r="B29102" s="53">
        <v>2004</v>
      </c>
      <c r="C29102" t="s">
        <v>21517</v>
      </c>
      <c r="D29102" t="s">
        <v>27044</v>
      </c>
    </row>
    <row r="29103" spans="1:4" ht="15">
      <c r="A29103" t="s">
        <v>26665</v>
      </c>
      <c r="B29103" s="53">
        <v>2004</v>
      </c>
      <c r="C29103" t="s">
        <v>1731</v>
      </c>
      <c r="D29103" t="s">
        <v>27045</v>
      </c>
    </row>
    <row r="29104" spans="1:4" ht="15">
      <c r="A29104" t="s">
        <v>26665</v>
      </c>
      <c r="B29104" s="53">
        <v>2004</v>
      </c>
      <c r="C29104" t="s">
        <v>1236</v>
      </c>
      <c r="D29104" t="s">
        <v>27046</v>
      </c>
    </row>
    <row r="29105" spans="1:4" ht="15">
      <c r="A29105" t="s">
        <v>26665</v>
      </c>
      <c r="B29105" s="53">
        <v>2004</v>
      </c>
      <c r="C29105" t="s">
        <v>1277</v>
      </c>
      <c r="D29105" t="s">
        <v>27047</v>
      </c>
    </row>
    <row r="29106" spans="1:4" ht="15">
      <c r="A29106" t="s">
        <v>26665</v>
      </c>
      <c r="B29106" s="53">
        <v>2004</v>
      </c>
      <c r="C29106" t="s">
        <v>1277</v>
      </c>
      <c r="D29106" t="s">
        <v>27048</v>
      </c>
    </row>
    <row r="29107" spans="1:4" ht="15">
      <c r="A29107" t="s">
        <v>26665</v>
      </c>
      <c r="B29107" s="53">
        <v>2004</v>
      </c>
      <c r="C29107" t="s">
        <v>3769</v>
      </c>
      <c r="D29107" t="s">
        <v>27049</v>
      </c>
    </row>
    <row r="29108" spans="1:4" ht="15">
      <c r="A29108" t="s">
        <v>26665</v>
      </c>
      <c r="B29108" s="53">
        <v>2004</v>
      </c>
      <c r="C29108" t="s">
        <v>3769</v>
      </c>
      <c r="D29108" t="s">
        <v>27050</v>
      </c>
    </row>
    <row r="29109" spans="1:4" ht="15">
      <c r="A29109" t="s">
        <v>26665</v>
      </c>
      <c r="B29109" s="53">
        <v>2004</v>
      </c>
      <c r="C29109" t="s">
        <v>3769</v>
      </c>
      <c r="D29109" t="s">
        <v>27051</v>
      </c>
    </row>
    <row r="29110" spans="1:4" ht="15">
      <c r="A29110" t="s">
        <v>26665</v>
      </c>
      <c r="B29110" s="53">
        <v>2004</v>
      </c>
      <c r="C29110" t="s">
        <v>3769</v>
      </c>
      <c r="D29110" t="s">
        <v>27052</v>
      </c>
    </row>
    <row r="29111" spans="1:4" ht="15">
      <c r="A29111" t="s">
        <v>26665</v>
      </c>
      <c r="B29111" s="53">
        <v>2003</v>
      </c>
      <c r="C29111" t="s">
        <v>21622</v>
      </c>
      <c r="D29111" t="s">
        <v>27053</v>
      </c>
    </row>
    <row r="29112" spans="1:4" ht="15">
      <c r="A29112" t="s">
        <v>26665</v>
      </c>
      <c r="B29112" s="53">
        <v>2003</v>
      </c>
      <c r="C29112" t="s">
        <v>4581</v>
      </c>
      <c r="D29112" t="s">
        <v>27054</v>
      </c>
    </row>
    <row r="29113" spans="1:4" ht="15">
      <c r="A29113" t="s">
        <v>26665</v>
      </c>
      <c r="B29113" s="53">
        <v>2003</v>
      </c>
      <c r="C29113" t="s">
        <v>1731</v>
      </c>
      <c r="D29113" t="s">
        <v>27055</v>
      </c>
    </row>
    <row r="29114" spans="1:4" ht="15">
      <c r="A29114" t="s">
        <v>26665</v>
      </c>
      <c r="B29114" s="53">
        <v>2003</v>
      </c>
      <c r="C29114" t="s">
        <v>1234</v>
      </c>
      <c r="D29114" t="s">
        <v>27056</v>
      </c>
    </row>
    <row r="29115" spans="1:4" ht="15">
      <c r="A29115" t="s">
        <v>26665</v>
      </c>
      <c r="B29115" s="53">
        <v>2003</v>
      </c>
      <c r="C29115" t="s">
        <v>1236</v>
      </c>
      <c r="D29115" t="s">
        <v>27057</v>
      </c>
    </row>
    <row r="29116" spans="1:4" ht="15">
      <c r="A29116" t="s">
        <v>26665</v>
      </c>
      <c r="B29116" s="53">
        <v>2003</v>
      </c>
      <c r="C29116" t="s">
        <v>1236</v>
      </c>
      <c r="D29116" t="s">
        <v>27058</v>
      </c>
    </row>
    <row r="29117" spans="1:4" ht="15">
      <c r="A29117" t="s">
        <v>26665</v>
      </c>
      <c r="B29117" s="53">
        <v>2003</v>
      </c>
      <c r="C29117" t="s">
        <v>27059</v>
      </c>
      <c r="D29117" t="s">
        <v>27060</v>
      </c>
    </row>
    <row r="29118" spans="1:4" ht="15">
      <c r="A29118" t="s">
        <v>26665</v>
      </c>
      <c r="B29118" s="53">
        <v>2002</v>
      </c>
      <c r="C29118" t="s">
        <v>5</v>
      </c>
      <c r="D29118" t="s">
        <v>27061</v>
      </c>
    </row>
    <row r="29119" spans="1:4" ht="15">
      <c r="A29119" t="s">
        <v>26665</v>
      </c>
      <c r="B29119" s="53">
        <v>2002</v>
      </c>
      <c r="C29119" t="s">
        <v>1731</v>
      </c>
      <c r="D29119" t="s">
        <v>27062</v>
      </c>
    </row>
    <row r="29120" spans="1:4" ht="15">
      <c r="A29120" t="s">
        <v>26665</v>
      </c>
      <c r="B29120" s="53">
        <v>2002</v>
      </c>
      <c r="C29120" t="s">
        <v>1731</v>
      </c>
      <c r="D29120" t="s">
        <v>27063</v>
      </c>
    </row>
    <row r="29121" spans="1:4" ht="15">
      <c r="A29121" t="s">
        <v>26665</v>
      </c>
      <c r="B29121" s="53">
        <v>2002</v>
      </c>
      <c r="C29121" t="s">
        <v>3765</v>
      </c>
      <c r="D29121" t="s">
        <v>27064</v>
      </c>
    </row>
    <row r="29122" spans="1:4" ht="15">
      <c r="A29122" t="s">
        <v>26665</v>
      </c>
      <c r="B29122" s="53">
        <v>2002</v>
      </c>
      <c r="C29122" t="s">
        <v>3765</v>
      </c>
      <c r="D29122" t="s">
        <v>27065</v>
      </c>
    </row>
    <row r="29123" spans="1:4" ht="15">
      <c r="A29123" t="s">
        <v>26665</v>
      </c>
      <c r="B29123" s="53">
        <v>2002</v>
      </c>
      <c r="C29123" t="s">
        <v>3765</v>
      </c>
      <c r="D29123" t="s">
        <v>27066</v>
      </c>
    </row>
    <row r="29124" spans="1:4" ht="15">
      <c r="A29124" t="s">
        <v>26665</v>
      </c>
      <c r="B29124" s="53">
        <v>2001</v>
      </c>
      <c r="C29124" t="s">
        <v>22384</v>
      </c>
      <c r="D29124" t="s">
        <v>27067</v>
      </c>
    </row>
    <row r="29125" spans="1:4" ht="15">
      <c r="A29125" t="s">
        <v>26665</v>
      </c>
      <c r="B29125" s="53">
        <v>2001</v>
      </c>
      <c r="C29125" t="s">
        <v>22384</v>
      </c>
      <c r="D29125" t="s">
        <v>27068</v>
      </c>
    </row>
    <row r="29126" spans="1:4" ht="15">
      <c r="A29126" t="s">
        <v>26665</v>
      </c>
      <c r="B29126" s="53">
        <v>2001</v>
      </c>
      <c r="C29126" t="s">
        <v>4581</v>
      </c>
      <c r="D29126" t="s">
        <v>27069</v>
      </c>
    </row>
    <row r="29127" spans="1:4" ht="15">
      <c r="A29127" t="s">
        <v>26665</v>
      </c>
      <c r="B29127" s="53">
        <v>2001</v>
      </c>
      <c r="C29127" t="s">
        <v>7055</v>
      </c>
      <c r="D29127" t="s">
        <v>27070</v>
      </c>
    </row>
    <row r="29128" spans="1:4" ht="15">
      <c r="A29128" t="s">
        <v>26665</v>
      </c>
      <c r="B29128" s="53">
        <v>2001</v>
      </c>
      <c r="C29128" t="s">
        <v>21501</v>
      </c>
      <c r="D29128" t="s">
        <v>27071</v>
      </c>
    </row>
    <row r="29129" spans="1:4" ht="15">
      <c r="A29129" t="s">
        <v>26665</v>
      </c>
      <c r="B29129" s="53">
        <v>2000</v>
      </c>
      <c r="C29129" t="s">
        <v>1264</v>
      </c>
      <c r="D29129" t="s">
        <v>27072</v>
      </c>
    </row>
    <row r="29130" spans="1:4" ht="15">
      <c r="A29130" t="s">
        <v>26665</v>
      </c>
      <c r="B29130" s="53">
        <v>2000</v>
      </c>
      <c r="C29130" t="s">
        <v>3765</v>
      </c>
      <c r="D29130" t="s">
        <v>27073</v>
      </c>
    </row>
    <row r="29131" spans="1:4" ht="15">
      <c r="A29131" t="s">
        <v>26665</v>
      </c>
      <c r="B29131" s="53">
        <v>1998</v>
      </c>
      <c r="C29131" t="s">
        <v>10</v>
      </c>
      <c r="D29131" t="s">
        <v>27074</v>
      </c>
    </row>
    <row r="29132" spans="1:4" ht="15">
      <c r="A29132" t="s">
        <v>26665</v>
      </c>
      <c r="B29132" s="53">
        <v>1998</v>
      </c>
      <c r="C29132" t="s">
        <v>5167</v>
      </c>
      <c r="D29132" t="s">
        <v>27075</v>
      </c>
    </row>
    <row r="29133" spans="1:4" ht="15">
      <c r="A29133" t="s">
        <v>26665</v>
      </c>
      <c r="B29133" s="53">
        <v>1997</v>
      </c>
      <c r="C29133" t="s">
        <v>1096</v>
      </c>
      <c r="D29133" t="s">
        <v>27076</v>
      </c>
    </row>
    <row r="29134" spans="1:4" ht="15">
      <c r="A29134" t="s">
        <v>26665</v>
      </c>
      <c r="B29134" s="53">
        <v>1996</v>
      </c>
      <c r="C29134" t="s">
        <v>910</v>
      </c>
      <c r="D29134" t="s">
        <v>27077</v>
      </c>
    </row>
    <row r="29135" spans="1:4" ht="15">
      <c r="A29135" t="s">
        <v>26665</v>
      </c>
      <c r="B29135" s="53">
        <v>1996</v>
      </c>
      <c r="C29135" t="s">
        <v>937</v>
      </c>
      <c r="D29135" t="s">
        <v>27078</v>
      </c>
    </row>
    <row r="29136" spans="1:4" ht="15">
      <c r="A29136" t="s">
        <v>26665</v>
      </c>
      <c r="B29136" s="53">
        <v>1995</v>
      </c>
      <c r="C29136" t="s">
        <v>5163</v>
      </c>
      <c r="D29136" t="s">
        <v>27079</v>
      </c>
    </row>
    <row r="29137" spans="1:4" ht="15">
      <c r="A29137" t="s">
        <v>5199</v>
      </c>
      <c r="B29137" s="53">
        <v>2023</v>
      </c>
      <c r="C29137" t="s">
        <v>45</v>
      </c>
      <c r="D29137" t="s">
        <v>11568</v>
      </c>
    </row>
    <row r="29138" spans="1:4" ht="15">
      <c r="A29138" t="s">
        <v>5199</v>
      </c>
      <c r="B29138" s="53">
        <v>2023</v>
      </c>
      <c r="C29138" t="s">
        <v>45</v>
      </c>
      <c r="D29138" t="s">
        <v>11569</v>
      </c>
    </row>
    <row r="29139" spans="1:4" ht="15">
      <c r="A29139" t="s">
        <v>5199</v>
      </c>
      <c r="B29139" s="53">
        <v>2023</v>
      </c>
      <c r="C29139" t="s">
        <v>45</v>
      </c>
      <c r="D29139" t="s">
        <v>11570</v>
      </c>
    </row>
    <row r="29140" spans="1:4" ht="15">
      <c r="A29140" t="s">
        <v>5199</v>
      </c>
      <c r="B29140" s="53">
        <v>2023</v>
      </c>
      <c r="C29140" t="s">
        <v>45</v>
      </c>
      <c r="D29140" t="s">
        <v>11571</v>
      </c>
    </row>
    <row r="29141" spans="1:4" ht="15">
      <c r="A29141" t="s">
        <v>5199</v>
      </c>
      <c r="B29141" s="53">
        <v>2023</v>
      </c>
      <c r="C29141" t="s">
        <v>915</v>
      </c>
      <c r="D29141" t="s">
        <v>11572</v>
      </c>
    </row>
    <row r="29142" spans="1:4" ht="15">
      <c r="A29142" t="s">
        <v>5199</v>
      </c>
      <c r="B29142" s="53">
        <v>2023</v>
      </c>
      <c r="C29142" t="s">
        <v>1402</v>
      </c>
      <c r="D29142" t="s">
        <v>11573</v>
      </c>
    </row>
    <row r="29143" spans="1:4" ht="15">
      <c r="A29143" t="s">
        <v>5199</v>
      </c>
      <c r="B29143" s="53">
        <v>2023</v>
      </c>
      <c r="C29143" t="s">
        <v>1402</v>
      </c>
      <c r="D29143" t="s">
        <v>11574</v>
      </c>
    </row>
    <row r="29144" spans="1:4" ht="15">
      <c r="A29144" t="s">
        <v>5199</v>
      </c>
      <c r="B29144" s="53">
        <v>2023</v>
      </c>
      <c r="C29144" t="s">
        <v>3570</v>
      </c>
      <c r="D29144" t="s">
        <v>11575</v>
      </c>
    </row>
    <row r="29145" spans="1:4" ht="15">
      <c r="A29145" t="s">
        <v>5199</v>
      </c>
      <c r="B29145" s="53">
        <v>2023</v>
      </c>
      <c r="C29145" t="s">
        <v>661</v>
      </c>
      <c r="D29145" t="s">
        <v>11576</v>
      </c>
    </row>
    <row r="29146" spans="1:4" ht="15">
      <c r="A29146" t="s">
        <v>5199</v>
      </c>
      <c r="B29146" s="53">
        <v>2023</v>
      </c>
      <c r="C29146" t="s">
        <v>661</v>
      </c>
      <c r="D29146" t="s">
        <v>11577</v>
      </c>
    </row>
    <row r="29147" spans="1:4" ht="15">
      <c r="A29147" t="s">
        <v>5199</v>
      </c>
      <c r="B29147" s="53">
        <v>2023</v>
      </c>
      <c r="C29147" t="s">
        <v>661</v>
      </c>
      <c r="D29147" t="s">
        <v>11578</v>
      </c>
    </row>
    <row r="29148" spans="1:4" ht="15">
      <c r="A29148" t="s">
        <v>5199</v>
      </c>
      <c r="B29148" s="53">
        <v>2023</v>
      </c>
      <c r="C29148" t="s">
        <v>11579</v>
      </c>
      <c r="D29148" t="s">
        <v>11580</v>
      </c>
    </row>
    <row r="29149" spans="1:4" ht="15">
      <c r="A29149" t="s">
        <v>5199</v>
      </c>
      <c r="B29149" s="53">
        <v>2023</v>
      </c>
      <c r="C29149" t="s">
        <v>1496</v>
      </c>
      <c r="D29149" t="s">
        <v>4969</v>
      </c>
    </row>
    <row r="29150" spans="1:4" ht="15">
      <c r="A29150" t="s">
        <v>5199</v>
      </c>
      <c r="B29150" s="53">
        <v>2023</v>
      </c>
      <c r="C29150" t="s">
        <v>1496</v>
      </c>
      <c r="D29150" t="s">
        <v>11581</v>
      </c>
    </row>
    <row r="29151" spans="1:4" ht="15">
      <c r="A29151" t="s">
        <v>5199</v>
      </c>
      <c r="B29151" s="53">
        <v>2023</v>
      </c>
      <c r="C29151" t="s">
        <v>2</v>
      </c>
      <c r="D29151" t="s">
        <v>11574</v>
      </c>
    </row>
    <row r="29152" spans="1:4" ht="15">
      <c r="A29152" t="s">
        <v>5199</v>
      </c>
      <c r="B29152" s="53">
        <v>2023</v>
      </c>
      <c r="C29152" t="s">
        <v>2</v>
      </c>
      <c r="D29152" t="s">
        <v>11573</v>
      </c>
    </row>
    <row r="29153" spans="1:4" ht="15">
      <c r="A29153" t="s">
        <v>5199</v>
      </c>
      <c r="B29153" s="53">
        <v>2023</v>
      </c>
      <c r="C29153" t="s">
        <v>2</v>
      </c>
      <c r="D29153" t="s">
        <v>11582</v>
      </c>
    </row>
    <row r="29154" spans="1:4" ht="15">
      <c r="A29154" t="s">
        <v>5199</v>
      </c>
      <c r="B29154" s="53">
        <v>2023</v>
      </c>
      <c r="C29154" t="s">
        <v>2</v>
      </c>
      <c r="D29154" t="s">
        <v>11583</v>
      </c>
    </row>
    <row r="29155" spans="1:4" ht="15">
      <c r="A29155" t="s">
        <v>5199</v>
      </c>
      <c r="B29155" s="53">
        <v>2023</v>
      </c>
      <c r="C29155" t="s">
        <v>2</v>
      </c>
      <c r="D29155" t="s">
        <v>11575</v>
      </c>
    </row>
    <row r="29156" spans="1:4" ht="15">
      <c r="A29156" t="s">
        <v>5199</v>
      </c>
      <c r="B29156" s="53">
        <v>2023</v>
      </c>
      <c r="C29156" t="s">
        <v>2</v>
      </c>
      <c r="D29156" t="s">
        <v>11581</v>
      </c>
    </row>
    <row r="29157" spans="1:4" ht="15">
      <c r="A29157" t="s">
        <v>5199</v>
      </c>
      <c r="B29157" s="53">
        <v>2023</v>
      </c>
      <c r="C29157" t="s">
        <v>2</v>
      </c>
      <c r="D29157" t="s">
        <v>11572</v>
      </c>
    </row>
    <row r="29158" spans="1:4" ht="15">
      <c r="A29158" t="s">
        <v>5199</v>
      </c>
      <c r="B29158" s="53">
        <v>2023</v>
      </c>
      <c r="C29158" t="s">
        <v>2</v>
      </c>
      <c r="D29158" t="s">
        <v>11584</v>
      </c>
    </row>
    <row r="29159" spans="1:4" ht="15">
      <c r="A29159" t="s">
        <v>5199</v>
      </c>
      <c r="B29159" s="53">
        <v>2023</v>
      </c>
      <c r="C29159" t="s">
        <v>2</v>
      </c>
      <c r="D29159" t="s">
        <v>11585</v>
      </c>
    </row>
    <row r="29160" spans="1:4" ht="15">
      <c r="A29160" t="s">
        <v>5199</v>
      </c>
      <c r="B29160" s="53">
        <v>2023</v>
      </c>
      <c r="C29160" t="s">
        <v>2</v>
      </c>
      <c r="D29160" t="s">
        <v>11571</v>
      </c>
    </row>
    <row r="29161" spans="1:4" ht="15">
      <c r="A29161" t="s">
        <v>5199</v>
      </c>
      <c r="B29161" s="53">
        <v>2023</v>
      </c>
      <c r="C29161" t="s">
        <v>2</v>
      </c>
      <c r="D29161" t="s">
        <v>3080</v>
      </c>
    </row>
    <row r="29162" spans="1:4" ht="15">
      <c r="A29162" t="s">
        <v>5199</v>
      </c>
      <c r="B29162" s="53">
        <v>2023</v>
      </c>
      <c r="C29162" t="s">
        <v>2</v>
      </c>
      <c r="D29162" t="s">
        <v>11586</v>
      </c>
    </row>
    <row r="29163" spans="1:4" ht="15">
      <c r="A29163" t="s">
        <v>5199</v>
      </c>
      <c r="B29163" s="53">
        <v>2023</v>
      </c>
      <c r="C29163" t="s">
        <v>2</v>
      </c>
      <c r="D29163" t="s">
        <v>11587</v>
      </c>
    </row>
    <row r="29164" spans="1:4" ht="15">
      <c r="A29164" t="s">
        <v>5199</v>
      </c>
      <c r="B29164" s="53">
        <v>2023</v>
      </c>
      <c r="C29164" t="s">
        <v>2</v>
      </c>
      <c r="D29164" t="s">
        <v>11588</v>
      </c>
    </row>
    <row r="29165" spans="1:4" ht="15">
      <c r="A29165" t="s">
        <v>5199</v>
      </c>
      <c r="B29165" s="53">
        <v>2023</v>
      </c>
      <c r="C29165" t="s">
        <v>2</v>
      </c>
      <c r="D29165" t="s">
        <v>4969</v>
      </c>
    </row>
    <row r="29166" spans="1:4" ht="15">
      <c r="A29166" t="s">
        <v>5199</v>
      </c>
      <c r="B29166" s="53">
        <v>2023</v>
      </c>
      <c r="C29166" t="s">
        <v>2</v>
      </c>
      <c r="D29166" t="s">
        <v>11580</v>
      </c>
    </row>
    <row r="29167" spans="1:4" ht="15">
      <c r="A29167" t="s">
        <v>5199</v>
      </c>
      <c r="B29167" s="53">
        <v>2023</v>
      </c>
      <c r="C29167" t="s">
        <v>2</v>
      </c>
      <c r="D29167" t="s">
        <v>11589</v>
      </c>
    </row>
    <row r="29168" spans="1:4" ht="15">
      <c r="A29168" t="s">
        <v>5199</v>
      </c>
      <c r="B29168" s="53">
        <v>2023</v>
      </c>
      <c r="C29168" t="s">
        <v>2</v>
      </c>
      <c r="D29168" t="s">
        <v>11590</v>
      </c>
    </row>
    <row r="29169" spans="1:4" ht="15">
      <c r="A29169" t="s">
        <v>5199</v>
      </c>
      <c r="B29169" s="53">
        <v>2023</v>
      </c>
      <c r="C29169" t="s">
        <v>2</v>
      </c>
      <c r="D29169" t="s">
        <v>11591</v>
      </c>
    </row>
    <row r="29170" spans="1:4" ht="15">
      <c r="A29170" t="s">
        <v>5199</v>
      </c>
      <c r="B29170" s="53">
        <v>2023</v>
      </c>
      <c r="C29170" t="s">
        <v>2</v>
      </c>
      <c r="D29170" t="s">
        <v>1444</v>
      </c>
    </row>
    <row r="29171" spans="1:4" ht="15">
      <c r="A29171" t="s">
        <v>5199</v>
      </c>
      <c r="B29171" s="53">
        <v>2023</v>
      </c>
      <c r="C29171" t="s">
        <v>2</v>
      </c>
      <c r="D29171" t="s">
        <v>11592</v>
      </c>
    </row>
    <row r="29172" spans="1:4" ht="15">
      <c r="A29172" t="s">
        <v>5199</v>
      </c>
      <c r="B29172" s="53">
        <v>2022</v>
      </c>
      <c r="C29172" t="s">
        <v>45</v>
      </c>
      <c r="D29172" t="s">
        <v>11593</v>
      </c>
    </row>
    <row r="29173" spans="1:4" ht="15">
      <c r="A29173" t="s">
        <v>5199</v>
      </c>
      <c r="B29173" s="53">
        <v>2022</v>
      </c>
      <c r="C29173" t="s">
        <v>45</v>
      </c>
      <c r="D29173" t="s">
        <v>10883</v>
      </c>
    </row>
    <row r="29174" spans="1:4" ht="15">
      <c r="A29174" t="s">
        <v>5199</v>
      </c>
      <c r="B29174" s="53">
        <v>2022</v>
      </c>
      <c r="C29174" t="s">
        <v>45</v>
      </c>
      <c r="D29174" t="s">
        <v>11594</v>
      </c>
    </row>
    <row r="29175" spans="1:4" ht="15">
      <c r="A29175" t="s">
        <v>5199</v>
      </c>
      <c r="B29175" s="53">
        <v>2022</v>
      </c>
      <c r="C29175" t="s">
        <v>45</v>
      </c>
      <c r="D29175" t="s">
        <v>11595</v>
      </c>
    </row>
    <row r="29176" spans="1:4" ht="15">
      <c r="A29176" t="s">
        <v>5199</v>
      </c>
      <c r="B29176" s="53">
        <v>2022</v>
      </c>
      <c r="C29176" t="s">
        <v>45</v>
      </c>
      <c r="D29176" t="s">
        <v>11596</v>
      </c>
    </row>
    <row r="29177" spans="1:4" ht="15">
      <c r="A29177" t="s">
        <v>5199</v>
      </c>
      <c r="B29177" s="53">
        <v>2022</v>
      </c>
      <c r="C29177" t="s">
        <v>45</v>
      </c>
      <c r="D29177" t="s">
        <v>11597</v>
      </c>
    </row>
    <row r="29178" spans="1:4" ht="15">
      <c r="A29178" t="s">
        <v>5199</v>
      </c>
      <c r="B29178" s="53">
        <v>2022</v>
      </c>
      <c r="C29178" t="s">
        <v>1101</v>
      </c>
      <c r="D29178" t="s">
        <v>11598</v>
      </c>
    </row>
    <row r="29179" spans="1:4" ht="15">
      <c r="A29179" t="s">
        <v>5199</v>
      </c>
      <c r="B29179" s="53">
        <v>2022</v>
      </c>
      <c r="C29179" t="s">
        <v>1126</v>
      </c>
      <c r="D29179" t="s">
        <v>11599</v>
      </c>
    </row>
    <row r="29180" spans="1:4" ht="15">
      <c r="A29180" t="s">
        <v>5199</v>
      </c>
      <c r="B29180" s="53">
        <v>2022</v>
      </c>
      <c r="C29180" t="s">
        <v>1126</v>
      </c>
      <c r="D29180" t="s">
        <v>11600</v>
      </c>
    </row>
    <row r="29181" spans="1:4" ht="15">
      <c r="A29181" t="s">
        <v>5199</v>
      </c>
      <c r="B29181" s="53">
        <v>2022</v>
      </c>
      <c r="C29181" t="s">
        <v>661</v>
      </c>
      <c r="D29181" t="s">
        <v>11601</v>
      </c>
    </row>
    <row r="29182" spans="1:4" ht="15">
      <c r="A29182" t="s">
        <v>5199</v>
      </c>
      <c r="B29182" s="53">
        <v>2022</v>
      </c>
      <c r="C29182" t="s">
        <v>661</v>
      </c>
      <c r="D29182" t="s">
        <v>11602</v>
      </c>
    </row>
    <row r="29183" spans="1:4" ht="15">
      <c r="A29183" t="s">
        <v>5199</v>
      </c>
      <c r="B29183" s="53">
        <v>2022</v>
      </c>
      <c r="C29183" t="s">
        <v>661</v>
      </c>
      <c r="D29183" t="s">
        <v>11603</v>
      </c>
    </row>
    <row r="29184" spans="1:4" ht="15">
      <c r="A29184" t="s">
        <v>5199</v>
      </c>
      <c r="B29184" s="53">
        <v>2022</v>
      </c>
      <c r="C29184" t="s">
        <v>645</v>
      </c>
      <c r="D29184" t="s">
        <v>11604</v>
      </c>
    </row>
    <row r="29185" spans="1:4" ht="15">
      <c r="A29185" t="s">
        <v>5199</v>
      </c>
      <c r="B29185" s="53">
        <v>2022</v>
      </c>
      <c r="C29185" t="s">
        <v>645</v>
      </c>
      <c r="D29185" t="s">
        <v>11605</v>
      </c>
    </row>
    <row r="29186" spans="1:4" ht="15">
      <c r="A29186" t="s">
        <v>5199</v>
      </c>
      <c r="B29186" s="53">
        <v>2022</v>
      </c>
      <c r="C29186" t="s">
        <v>645</v>
      </c>
      <c r="D29186" t="s">
        <v>11606</v>
      </c>
    </row>
    <row r="29187" spans="1:4" ht="15">
      <c r="A29187" t="s">
        <v>5199</v>
      </c>
      <c r="B29187" s="53">
        <v>2022</v>
      </c>
      <c r="C29187" t="s">
        <v>974</v>
      </c>
      <c r="D29187" t="s">
        <v>11607</v>
      </c>
    </row>
    <row r="29188" spans="1:4" ht="15">
      <c r="A29188" t="s">
        <v>5199</v>
      </c>
      <c r="B29188" s="53">
        <v>2022</v>
      </c>
      <c r="C29188" t="s">
        <v>11608</v>
      </c>
      <c r="D29188" t="s">
        <v>1227</v>
      </c>
    </row>
    <row r="29189" spans="1:4" ht="15">
      <c r="A29189" t="s">
        <v>5199</v>
      </c>
      <c r="B29189" s="53">
        <v>2022</v>
      </c>
      <c r="C29189" t="s">
        <v>11608</v>
      </c>
      <c r="D29189" t="s">
        <v>11609</v>
      </c>
    </row>
    <row r="29190" spans="1:4" ht="15">
      <c r="A29190" t="s">
        <v>5199</v>
      </c>
      <c r="B29190" s="53">
        <v>2022</v>
      </c>
      <c r="C29190" t="s">
        <v>11610</v>
      </c>
      <c r="D29190" t="s">
        <v>11611</v>
      </c>
    </row>
    <row r="29191" spans="1:4" ht="15">
      <c r="A29191" t="s">
        <v>5199</v>
      </c>
      <c r="B29191" s="53">
        <v>2022</v>
      </c>
      <c r="C29191" t="s">
        <v>11612</v>
      </c>
      <c r="D29191" t="s">
        <v>11613</v>
      </c>
    </row>
    <row r="29192" spans="1:4" ht="15">
      <c r="A29192" t="s">
        <v>5199</v>
      </c>
      <c r="B29192" s="53">
        <v>2022</v>
      </c>
      <c r="C29192" t="s">
        <v>2</v>
      </c>
      <c r="D29192" t="s">
        <v>11614</v>
      </c>
    </row>
    <row r="29193" spans="1:4" ht="15">
      <c r="A29193" t="s">
        <v>5199</v>
      </c>
      <c r="B29193" s="53">
        <v>2022</v>
      </c>
      <c r="C29193" t="s">
        <v>2</v>
      </c>
      <c r="D29193" t="s">
        <v>11602</v>
      </c>
    </row>
    <row r="29194" spans="1:4" ht="15">
      <c r="A29194" t="s">
        <v>5199</v>
      </c>
      <c r="B29194" s="53">
        <v>2022</v>
      </c>
      <c r="C29194" t="s">
        <v>2</v>
      </c>
      <c r="D29194" t="s">
        <v>11606</v>
      </c>
    </row>
    <row r="29195" spans="1:4" ht="15">
      <c r="A29195" t="s">
        <v>5199</v>
      </c>
      <c r="B29195" s="53">
        <v>2022</v>
      </c>
      <c r="C29195" t="s">
        <v>2</v>
      </c>
      <c r="D29195" t="s">
        <v>11615</v>
      </c>
    </row>
    <row r="29196" spans="1:4" ht="15">
      <c r="A29196" t="s">
        <v>5199</v>
      </c>
      <c r="B29196" s="53">
        <v>2022</v>
      </c>
      <c r="C29196" t="s">
        <v>2</v>
      </c>
      <c r="D29196" t="s">
        <v>11616</v>
      </c>
    </row>
    <row r="29197" spans="1:4" ht="15">
      <c r="A29197" t="s">
        <v>5199</v>
      </c>
      <c r="B29197" s="53">
        <v>2022</v>
      </c>
      <c r="C29197" t="s">
        <v>2</v>
      </c>
      <c r="D29197" t="s">
        <v>11617</v>
      </c>
    </row>
    <row r="29198" spans="1:4" ht="15">
      <c r="A29198" t="s">
        <v>5199</v>
      </c>
      <c r="B29198" s="53">
        <v>2022</v>
      </c>
      <c r="C29198" t="s">
        <v>2</v>
      </c>
      <c r="D29198" t="s">
        <v>11618</v>
      </c>
    </row>
    <row r="29199" spans="1:4" ht="15">
      <c r="A29199" t="s">
        <v>5199</v>
      </c>
      <c r="B29199" s="53">
        <v>2022</v>
      </c>
      <c r="C29199" t="s">
        <v>2</v>
      </c>
      <c r="D29199" t="s">
        <v>11619</v>
      </c>
    </row>
    <row r="29200" spans="1:4" ht="15">
      <c r="A29200" t="s">
        <v>5199</v>
      </c>
      <c r="B29200" s="53">
        <v>2022</v>
      </c>
      <c r="C29200" t="s">
        <v>2</v>
      </c>
      <c r="D29200" t="s">
        <v>11599</v>
      </c>
    </row>
    <row r="29201" spans="1:4" ht="15">
      <c r="A29201" t="s">
        <v>5199</v>
      </c>
      <c r="B29201" s="53">
        <v>2022</v>
      </c>
      <c r="C29201" t="s">
        <v>2</v>
      </c>
      <c r="D29201" t="s">
        <v>11600</v>
      </c>
    </row>
    <row r="29202" spans="1:4" ht="15">
      <c r="A29202" t="s">
        <v>5199</v>
      </c>
      <c r="B29202" s="53">
        <v>2022</v>
      </c>
      <c r="C29202" t="s">
        <v>2</v>
      </c>
      <c r="D29202" t="s">
        <v>11620</v>
      </c>
    </row>
    <row r="29203" spans="1:4" ht="15">
      <c r="A29203" t="s">
        <v>5199</v>
      </c>
      <c r="B29203" s="53">
        <v>2022</v>
      </c>
      <c r="C29203" t="s">
        <v>2</v>
      </c>
      <c r="D29203" t="s">
        <v>11604</v>
      </c>
    </row>
    <row r="29204" spans="1:4" ht="15">
      <c r="A29204" t="s">
        <v>5199</v>
      </c>
      <c r="B29204" s="53">
        <v>2022</v>
      </c>
      <c r="C29204" t="s">
        <v>2</v>
      </c>
      <c r="D29204" t="s">
        <v>11578</v>
      </c>
    </row>
    <row r="29205" spans="1:4" ht="15">
      <c r="A29205" t="s">
        <v>5199</v>
      </c>
      <c r="B29205" s="53">
        <v>2022</v>
      </c>
      <c r="C29205" t="s">
        <v>2</v>
      </c>
      <c r="D29205" t="s">
        <v>11576</v>
      </c>
    </row>
    <row r="29206" spans="1:4" ht="15">
      <c r="A29206" t="s">
        <v>5199</v>
      </c>
      <c r="B29206" s="53">
        <v>2022</v>
      </c>
      <c r="C29206" t="s">
        <v>2</v>
      </c>
      <c r="D29206" t="s">
        <v>11577</v>
      </c>
    </row>
    <row r="29207" spans="1:4" ht="15">
      <c r="A29207" t="s">
        <v>5199</v>
      </c>
      <c r="B29207" s="53">
        <v>2021</v>
      </c>
      <c r="C29207" t="s">
        <v>917</v>
      </c>
      <c r="D29207" t="s">
        <v>11621</v>
      </c>
    </row>
    <row r="29208" spans="1:4" ht="15">
      <c r="A29208" t="s">
        <v>5199</v>
      </c>
      <c r="B29208" s="53">
        <v>2021</v>
      </c>
      <c r="C29208" t="s">
        <v>45</v>
      </c>
      <c r="D29208" t="s">
        <v>11622</v>
      </c>
    </row>
    <row r="29209" spans="1:4" ht="15">
      <c r="A29209" t="s">
        <v>5199</v>
      </c>
      <c r="B29209" s="53">
        <v>2021</v>
      </c>
      <c r="C29209" t="s">
        <v>45</v>
      </c>
      <c r="D29209" t="s">
        <v>11623</v>
      </c>
    </row>
    <row r="29210" spans="1:4" ht="15">
      <c r="A29210" t="s">
        <v>5199</v>
      </c>
      <c r="B29210" s="53">
        <v>2021</v>
      </c>
      <c r="C29210" t="s">
        <v>48</v>
      </c>
      <c r="D29210" t="s">
        <v>9520</v>
      </c>
    </row>
    <row r="29211" spans="1:4" ht="15">
      <c r="A29211" t="s">
        <v>5199</v>
      </c>
      <c r="B29211" s="53">
        <v>2021</v>
      </c>
      <c r="C29211" t="s">
        <v>875</v>
      </c>
      <c r="D29211" t="s">
        <v>11624</v>
      </c>
    </row>
    <row r="29212" spans="1:4" ht="15">
      <c r="A29212" t="s">
        <v>5199</v>
      </c>
      <c r="B29212" s="53">
        <v>2021</v>
      </c>
      <c r="C29212" t="s">
        <v>1101</v>
      </c>
      <c r="D29212" t="s">
        <v>11625</v>
      </c>
    </row>
    <row r="29213" spans="1:4" ht="15">
      <c r="A29213" t="s">
        <v>5199</v>
      </c>
      <c r="B29213" s="53">
        <v>2021</v>
      </c>
      <c r="C29213" t="s">
        <v>1402</v>
      </c>
      <c r="D29213" t="s">
        <v>11626</v>
      </c>
    </row>
    <row r="29214" spans="1:4" ht="15">
      <c r="A29214" t="s">
        <v>5199</v>
      </c>
      <c r="B29214" s="53">
        <v>2021</v>
      </c>
      <c r="C29214" t="s">
        <v>1271</v>
      </c>
      <c r="D29214" t="s">
        <v>11627</v>
      </c>
    </row>
    <row r="29215" spans="1:4" ht="15">
      <c r="A29215" t="s">
        <v>5199</v>
      </c>
      <c r="B29215" s="53">
        <v>2021</v>
      </c>
      <c r="C29215" t="s">
        <v>986</v>
      </c>
      <c r="D29215" t="s">
        <v>11628</v>
      </c>
    </row>
    <row r="29216" spans="1:4" ht="15">
      <c r="A29216" t="s">
        <v>5199</v>
      </c>
      <c r="B29216" s="53">
        <v>2021</v>
      </c>
      <c r="C29216" t="s">
        <v>2</v>
      </c>
      <c r="D29216" t="s">
        <v>11598</v>
      </c>
    </row>
    <row r="29217" spans="1:4" ht="15">
      <c r="A29217" t="s">
        <v>5199</v>
      </c>
      <c r="B29217" s="53">
        <v>2021</v>
      </c>
      <c r="C29217" t="s">
        <v>2</v>
      </c>
      <c r="D29217" t="s">
        <v>11629</v>
      </c>
    </row>
    <row r="29218" spans="1:4" ht="15">
      <c r="A29218" t="s">
        <v>5199</v>
      </c>
      <c r="B29218" s="53">
        <v>2021</v>
      </c>
      <c r="C29218" t="s">
        <v>2</v>
      </c>
      <c r="D29218" t="s">
        <v>11627</v>
      </c>
    </row>
    <row r="29219" spans="1:4" ht="15">
      <c r="A29219" t="s">
        <v>5199</v>
      </c>
      <c r="B29219" s="53">
        <v>2021</v>
      </c>
      <c r="C29219" t="s">
        <v>2</v>
      </c>
      <c r="D29219" t="s">
        <v>11626</v>
      </c>
    </row>
    <row r="29220" spans="1:4" ht="15">
      <c r="A29220" t="s">
        <v>5199</v>
      </c>
      <c r="B29220" s="53">
        <v>2021</v>
      </c>
      <c r="C29220" t="s">
        <v>2</v>
      </c>
      <c r="D29220" t="s">
        <v>11630</v>
      </c>
    </row>
    <row r="29221" spans="1:4" ht="15">
      <c r="A29221" t="s">
        <v>5199</v>
      </c>
      <c r="B29221" s="53">
        <v>2021</v>
      </c>
      <c r="C29221" t="s">
        <v>2</v>
      </c>
      <c r="D29221" t="s">
        <v>11623</v>
      </c>
    </row>
    <row r="29222" spans="1:4" ht="15">
      <c r="A29222" t="s">
        <v>5199</v>
      </c>
      <c r="B29222" s="53">
        <v>2021</v>
      </c>
      <c r="C29222" t="s">
        <v>2</v>
      </c>
      <c r="D29222" t="s">
        <v>11631</v>
      </c>
    </row>
    <row r="29223" spans="1:4" ht="15">
      <c r="A29223" t="s">
        <v>5199</v>
      </c>
      <c r="B29223" s="53">
        <v>2021</v>
      </c>
      <c r="C29223" t="s">
        <v>2</v>
      </c>
      <c r="D29223" t="s">
        <v>11632</v>
      </c>
    </row>
    <row r="29224" spans="1:4" ht="15">
      <c r="A29224" t="s">
        <v>5199</v>
      </c>
      <c r="B29224" s="53">
        <v>2021</v>
      </c>
      <c r="C29224" t="s">
        <v>2</v>
      </c>
      <c r="D29224" t="s">
        <v>11601</v>
      </c>
    </row>
    <row r="29225" spans="1:4" ht="15">
      <c r="A29225" t="s">
        <v>5199</v>
      </c>
      <c r="B29225" s="53">
        <v>2021</v>
      </c>
      <c r="C29225" t="s">
        <v>2</v>
      </c>
      <c r="D29225" t="s">
        <v>11568</v>
      </c>
    </row>
    <row r="29226" spans="1:4" ht="15">
      <c r="A29226" t="s">
        <v>5199</v>
      </c>
      <c r="B29226" s="53">
        <v>2021</v>
      </c>
      <c r="C29226" t="s">
        <v>2</v>
      </c>
      <c r="D29226" t="s">
        <v>11603</v>
      </c>
    </row>
    <row r="29227" spans="1:4" ht="15">
      <c r="A29227" t="s">
        <v>5199</v>
      </c>
      <c r="B29227" s="53">
        <v>2021</v>
      </c>
      <c r="C29227" t="s">
        <v>2</v>
      </c>
      <c r="D29227" t="s">
        <v>11633</v>
      </c>
    </row>
    <row r="29228" spans="1:4" ht="15">
      <c r="A29228" t="s">
        <v>5199</v>
      </c>
      <c r="B29228" s="53">
        <v>2020</v>
      </c>
      <c r="C29228" t="s">
        <v>616</v>
      </c>
      <c r="D29228" t="s">
        <v>11634</v>
      </c>
    </row>
    <row r="29229" spans="1:4" ht="15">
      <c r="A29229" t="s">
        <v>5199</v>
      </c>
      <c r="B29229" s="53">
        <v>2020</v>
      </c>
      <c r="C29229" t="s">
        <v>1338</v>
      </c>
      <c r="D29229" t="s">
        <v>11635</v>
      </c>
    </row>
    <row r="29230" spans="1:4" ht="15">
      <c r="A29230" t="s">
        <v>5199</v>
      </c>
      <c r="B29230" s="53">
        <v>2020</v>
      </c>
      <c r="C29230" t="s">
        <v>5151</v>
      </c>
      <c r="D29230" t="s">
        <v>11636</v>
      </c>
    </row>
    <row r="29231" spans="1:4" ht="15">
      <c r="A29231" t="s">
        <v>5199</v>
      </c>
      <c r="B29231" s="53">
        <v>2020</v>
      </c>
      <c r="C29231" t="s">
        <v>924</v>
      </c>
      <c r="D29231" t="s">
        <v>11637</v>
      </c>
    </row>
    <row r="29232" spans="1:4" ht="15">
      <c r="A29232" t="s">
        <v>5199</v>
      </c>
      <c r="B29232" s="53">
        <v>2020</v>
      </c>
      <c r="C29232" t="s">
        <v>1971</v>
      </c>
      <c r="D29232" t="s">
        <v>11638</v>
      </c>
    </row>
    <row r="29233" spans="1:4" ht="15">
      <c r="A29233" t="s">
        <v>5199</v>
      </c>
      <c r="B29233" s="53">
        <v>2020</v>
      </c>
      <c r="C29233" t="s">
        <v>1292</v>
      </c>
      <c r="D29233" t="s">
        <v>11639</v>
      </c>
    </row>
    <row r="29234" spans="1:4" ht="15">
      <c r="A29234" t="s">
        <v>5199</v>
      </c>
      <c r="B29234" s="53">
        <v>2020</v>
      </c>
      <c r="C29234" t="s">
        <v>661</v>
      </c>
      <c r="D29234" t="s">
        <v>11640</v>
      </c>
    </row>
    <row r="29235" spans="1:4" ht="15">
      <c r="A29235" t="s">
        <v>5199</v>
      </c>
      <c r="B29235" s="53">
        <v>2020</v>
      </c>
      <c r="C29235" t="s">
        <v>661</v>
      </c>
      <c r="D29235" t="s">
        <v>11641</v>
      </c>
    </row>
    <row r="29236" spans="1:4" ht="15">
      <c r="A29236" t="s">
        <v>5199</v>
      </c>
      <c r="B29236" s="53">
        <v>2020</v>
      </c>
      <c r="C29236" t="s">
        <v>661</v>
      </c>
      <c r="D29236" t="s">
        <v>11642</v>
      </c>
    </row>
    <row r="29237" spans="1:4" ht="15">
      <c r="A29237" t="s">
        <v>5199</v>
      </c>
      <c r="B29237" s="53">
        <v>2020</v>
      </c>
      <c r="C29237" t="s">
        <v>661</v>
      </c>
      <c r="D29237" t="s">
        <v>11643</v>
      </c>
    </row>
    <row r="29238" spans="1:4" ht="15">
      <c r="A29238" t="s">
        <v>5199</v>
      </c>
      <c r="B29238" s="53">
        <v>2020</v>
      </c>
      <c r="C29238" t="s">
        <v>661</v>
      </c>
      <c r="D29238" t="s">
        <v>11644</v>
      </c>
    </row>
    <row r="29239" spans="1:4" ht="15">
      <c r="A29239" t="s">
        <v>5199</v>
      </c>
      <c r="B29239" s="53">
        <v>2020</v>
      </c>
      <c r="C29239" t="s">
        <v>661</v>
      </c>
      <c r="D29239" t="s">
        <v>11645</v>
      </c>
    </row>
    <row r="29240" spans="1:4" ht="15">
      <c r="A29240" t="s">
        <v>5199</v>
      </c>
      <c r="B29240" s="53">
        <v>2020</v>
      </c>
      <c r="C29240" t="s">
        <v>661</v>
      </c>
      <c r="D29240" t="s">
        <v>11646</v>
      </c>
    </row>
    <row r="29241" spans="1:4" ht="15">
      <c r="A29241" t="s">
        <v>5199</v>
      </c>
      <c r="B29241" s="53">
        <v>2020</v>
      </c>
      <c r="C29241" t="s">
        <v>645</v>
      </c>
      <c r="D29241" t="s">
        <v>11647</v>
      </c>
    </row>
    <row r="29242" spans="1:4" ht="15">
      <c r="A29242" t="s">
        <v>5199</v>
      </c>
      <c r="B29242" s="53">
        <v>2020</v>
      </c>
      <c r="C29242" t="s">
        <v>645</v>
      </c>
      <c r="D29242" t="s">
        <v>11648</v>
      </c>
    </row>
    <row r="29243" spans="1:4" ht="15">
      <c r="A29243" t="s">
        <v>5199</v>
      </c>
      <c r="B29243" s="53">
        <v>2020</v>
      </c>
      <c r="C29243" t="s">
        <v>645</v>
      </c>
      <c r="D29243" t="s">
        <v>11649</v>
      </c>
    </row>
    <row r="29244" spans="1:4" ht="15">
      <c r="A29244" t="s">
        <v>5199</v>
      </c>
      <c r="B29244" s="53">
        <v>2020</v>
      </c>
      <c r="C29244" t="s">
        <v>645</v>
      </c>
      <c r="D29244" t="s">
        <v>11650</v>
      </c>
    </row>
    <row r="29245" spans="1:4" ht="15">
      <c r="A29245" t="s">
        <v>5199</v>
      </c>
      <c r="B29245" s="53">
        <v>2020</v>
      </c>
      <c r="C29245" t="s">
        <v>645</v>
      </c>
      <c r="D29245" t="s">
        <v>11651</v>
      </c>
    </row>
    <row r="29246" spans="1:4" ht="15">
      <c r="A29246" t="s">
        <v>5199</v>
      </c>
      <c r="B29246" s="53">
        <v>2020</v>
      </c>
      <c r="C29246" t="s">
        <v>645</v>
      </c>
      <c r="D29246" t="s">
        <v>11652</v>
      </c>
    </row>
    <row r="29247" spans="1:4" ht="15">
      <c r="A29247" t="s">
        <v>5199</v>
      </c>
      <c r="B29247" s="53">
        <v>2020</v>
      </c>
      <c r="C29247" t="s">
        <v>645</v>
      </c>
      <c r="D29247" t="s">
        <v>11653</v>
      </c>
    </row>
    <row r="29248" spans="1:4" ht="15">
      <c r="A29248" t="s">
        <v>5199</v>
      </c>
      <c r="B29248" s="53">
        <v>2020</v>
      </c>
      <c r="C29248" t="s">
        <v>645</v>
      </c>
      <c r="D29248" t="s">
        <v>11654</v>
      </c>
    </row>
    <row r="29249" spans="1:4" ht="15">
      <c r="A29249" t="s">
        <v>5199</v>
      </c>
      <c r="B29249" s="53">
        <v>2020</v>
      </c>
      <c r="C29249" t="s">
        <v>878</v>
      </c>
      <c r="D29249" t="s">
        <v>11655</v>
      </c>
    </row>
    <row r="29250" spans="1:4" ht="15">
      <c r="A29250" t="s">
        <v>5199</v>
      </c>
      <c r="B29250" s="53">
        <v>2020</v>
      </c>
      <c r="C29250" t="s">
        <v>22</v>
      </c>
      <c r="D29250" t="s">
        <v>11656</v>
      </c>
    </row>
    <row r="29251" spans="1:4" ht="15">
      <c r="A29251" t="s">
        <v>5199</v>
      </c>
      <c r="B29251" s="53">
        <v>2020</v>
      </c>
      <c r="C29251" t="s">
        <v>1496</v>
      </c>
      <c r="D29251" t="s">
        <v>11657</v>
      </c>
    </row>
    <row r="29252" spans="1:4" ht="15">
      <c r="A29252" t="s">
        <v>5199</v>
      </c>
      <c r="B29252" s="53">
        <v>2020</v>
      </c>
      <c r="C29252" t="s">
        <v>2</v>
      </c>
      <c r="D29252" t="s">
        <v>11640</v>
      </c>
    </row>
    <row r="29253" spans="1:4" ht="15">
      <c r="A29253" t="s">
        <v>5199</v>
      </c>
      <c r="B29253" s="53">
        <v>2020</v>
      </c>
      <c r="C29253" t="s">
        <v>2</v>
      </c>
      <c r="D29253" t="s">
        <v>11658</v>
      </c>
    </row>
    <row r="29254" spans="1:4" ht="15">
      <c r="A29254" t="s">
        <v>5199</v>
      </c>
      <c r="B29254" s="53">
        <v>2020</v>
      </c>
      <c r="C29254" t="s">
        <v>2</v>
      </c>
      <c r="D29254" t="s">
        <v>11650</v>
      </c>
    </row>
    <row r="29255" spans="1:4" ht="15">
      <c r="A29255" t="s">
        <v>5199</v>
      </c>
      <c r="B29255" s="53">
        <v>2020</v>
      </c>
      <c r="C29255" t="s">
        <v>2</v>
      </c>
      <c r="D29255" t="s">
        <v>11652</v>
      </c>
    </row>
    <row r="29256" spans="1:4" ht="15">
      <c r="A29256" t="s">
        <v>5199</v>
      </c>
      <c r="B29256" s="53">
        <v>2020</v>
      </c>
      <c r="C29256" t="s">
        <v>2</v>
      </c>
      <c r="D29256" t="s">
        <v>11659</v>
      </c>
    </row>
    <row r="29257" spans="1:4" ht="15">
      <c r="A29257" t="s">
        <v>5199</v>
      </c>
      <c r="B29257" s="53">
        <v>2020</v>
      </c>
      <c r="C29257" t="s">
        <v>2</v>
      </c>
      <c r="D29257" t="s">
        <v>11660</v>
      </c>
    </row>
    <row r="29258" spans="1:4" ht="15">
      <c r="A29258" t="s">
        <v>5199</v>
      </c>
      <c r="B29258" s="53">
        <v>2020</v>
      </c>
      <c r="C29258" t="s">
        <v>2</v>
      </c>
      <c r="D29258" t="s">
        <v>11661</v>
      </c>
    </row>
    <row r="29259" spans="1:4" ht="15">
      <c r="A29259" t="s">
        <v>5199</v>
      </c>
      <c r="B29259" s="53">
        <v>2020</v>
      </c>
      <c r="C29259" t="s">
        <v>2</v>
      </c>
      <c r="D29259" t="s">
        <v>11648</v>
      </c>
    </row>
    <row r="29260" spans="1:4" ht="15">
      <c r="A29260" t="s">
        <v>5199</v>
      </c>
      <c r="B29260" s="53">
        <v>2020</v>
      </c>
      <c r="C29260" t="s">
        <v>2</v>
      </c>
      <c r="D29260" t="s">
        <v>11647</v>
      </c>
    </row>
    <row r="29261" spans="1:4" ht="15">
      <c r="A29261" t="s">
        <v>5199</v>
      </c>
      <c r="B29261" s="53">
        <v>2020</v>
      </c>
      <c r="C29261" t="s">
        <v>2</v>
      </c>
      <c r="D29261" t="s">
        <v>11638</v>
      </c>
    </row>
    <row r="29262" spans="1:4" ht="15">
      <c r="A29262" t="s">
        <v>5199</v>
      </c>
      <c r="B29262" s="53">
        <v>2020</v>
      </c>
      <c r="C29262" t="s">
        <v>2</v>
      </c>
      <c r="D29262" t="s">
        <v>11649</v>
      </c>
    </row>
    <row r="29263" spans="1:4" ht="15">
      <c r="A29263" t="s">
        <v>5199</v>
      </c>
      <c r="B29263" s="53">
        <v>2020</v>
      </c>
      <c r="C29263" t="s">
        <v>2</v>
      </c>
      <c r="D29263" t="s">
        <v>11628</v>
      </c>
    </row>
    <row r="29264" spans="1:4" ht="15">
      <c r="A29264" t="s">
        <v>5199</v>
      </c>
      <c r="B29264" s="53">
        <v>2020</v>
      </c>
      <c r="C29264" t="s">
        <v>2</v>
      </c>
      <c r="D29264" t="s">
        <v>11639</v>
      </c>
    </row>
    <row r="29265" spans="1:4" ht="15">
      <c r="A29265" t="s">
        <v>5199</v>
      </c>
      <c r="B29265" s="53">
        <v>2020</v>
      </c>
      <c r="C29265" t="s">
        <v>2</v>
      </c>
      <c r="D29265" t="s">
        <v>11653</v>
      </c>
    </row>
    <row r="29266" spans="1:4" ht="15">
      <c r="A29266" t="s">
        <v>5199</v>
      </c>
      <c r="B29266" s="53">
        <v>2019</v>
      </c>
      <c r="C29266" t="s">
        <v>1323</v>
      </c>
      <c r="D29266" t="s">
        <v>11662</v>
      </c>
    </row>
    <row r="29267" spans="1:4" ht="15">
      <c r="A29267" t="s">
        <v>5199</v>
      </c>
      <c r="B29267" s="53">
        <v>2019</v>
      </c>
      <c r="C29267" t="s">
        <v>1323</v>
      </c>
      <c r="D29267" t="s">
        <v>11663</v>
      </c>
    </row>
    <row r="29268" spans="1:4" ht="15">
      <c r="A29268" t="s">
        <v>5199</v>
      </c>
      <c r="B29268" s="53">
        <v>2019</v>
      </c>
      <c r="C29268" t="s">
        <v>45</v>
      </c>
      <c r="D29268" t="s">
        <v>11664</v>
      </c>
    </row>
    <row r="29269" spans="1:4" ht="15">
      <c r="A29269" t="s">
        <v>5199</v>
      </c>
      <c r="B29269" s="53">
        <v>2019</v>
      </c>
      <c r="C29269" t="s">
        <v>45</v>
      </c>
      <c r="D29269" t="s">
        <v>11665</v>
      </c>
    </row>
    <row r="29270" spans="1:4" ht="15">
      <c r="A29270" t="s">
        <v>5199</v>
      </c>
      <c r="B29270" s="53">
        <v>2019</v>
      </c>
      <c r="C29270" t="s">
        <v>48</v>
      </c>
      <c r="D29270" t="s">
        <v>11666</v>
      </c>
    </row>
    <row r="29271" spans="1:4" ht="15">
      <c r="A29271" t="s">
        <v>5199</v>
      </c>
      <c r="B29271" s="53">
        <v>2019</v>
      </c>
      <c r="C29271" t="s">
        <v>48</v>
      </c>
      <c r="D29271" t="s">
        <v>11667</v>
      </c>
    </row>
    <row r="29272" spans="1:4" ht="15">
      <c r="A29272" t="s">
        <v>5199</v>
      </c>
      <c r="B29272" s="53">
        <v>2019</v>
      </c>
      <c r="C29272" t="s">
        <v>48</v>
      </c>
      <c r="D29272" t="s">
        <v>11668</v>
      </c>
    </row>
    <row r="29273" spans="1:4" ht="15">
      <c r="A29273" t="s">
        <v>5199</v>
      </c>
      <c r="B29273" s="53">
        <v>2019</v>
      </c>
      <c r="C29273" t="s">
        <v>48</v>
      </c>
      <c r="D29273" t="s">
        <v>11669</v>
      </c>
    </row>
    <row r="29274" spans="1:4" ht="15">
      <c r="A29274" t="s">
        <v>5199</v>
      </c>
      <c r="B29274" s="53">
        <v>2019</v>
      </c>
      <c r="C29274" t="s">
        <v>875</v>
      </c>
      <c r="D29274" t="s">
        <v>11670</v>
      </c>
    </row>
    <row r="29275" spans="1:4" ht="15">
      <c r="A29275" t="s">
        <v>5199</v>
      </c>
      <c r="B29275" s="53">
        <v>2019</v>
      </c>
      <c r="C29275" t="s">
        <v>875</v>
      </c>
      <c r="D29275" t="s">
        <v>11671</v>
      </c>
    </row>
    <row r="29276" spans="1:4" ht="15">
      <c r="A29276" t="s">
        <v>5199</v>
      </c>
      <c r="B29276" s="53">
        <v>2019</v>
      </c>
      <c r="C29276" t="s">
        <v>875</v>
      </c>
      <c r="D29276" t="s">
        <v>11672</v>
      </c>
    </row>
    <row r="29277" spans="1:4" ht="15">
      <c r="A29277" t="s">
        <v>5199</v>
      </c>
      <c r="B29277" s="53">
        <v>2019</v>
      </c>
      <c r="C29277" t="s">
        <v>996</v>
      </c>
      <c r="D29277" t="s">
        <v>11673</v>
      </c>
    </row>
    <row r="29278" spans="1:4" ht="15">
      <c r="A29278" t="s">
        <v>5199</v>
      </c>
      <c r="B29278" s="53">
        <v>2019</v>
      </c>
      <c r="C29278" t="s">
        <v>642</v>
      </c>
      <c r="D29278" t="s">
        <v>11674</v>
      </c>
    </row>
    <row r="29279" spans="1:4" ht="15">
      <c r="A29279" t="s">
        <v>5199</v>
      </c>
      <c r="B29279" s="53">
        <v>2019</v>
      </c>
      <c r="C29279" t="s">
        <v>1248</v>
      </c>
      <c r="D29279" t="s">
        <v>11675</v>
      </c>
    </row>
    <row r="29280" spans="1:4" ht="15">
      <c r="A29280" t="s">
        <v>5199</v>
      </c>
      <c r="B29280" s="53">
        <v>2019</v>
      </c>
      <c r="C29280" t="s">
        <v>916</v>
      </c>
      <c r="D29280" t="s">
        <v>11676</v>
      </c>
    </row>
    <row r="29281" spans="1:4" ht="15">
      <c r="A29281" t="s">
        <v>5199</v>
      </c>
      <c r="B29281" s="53">
        <v>2019</v>
      </c>
      <c r="C29281" t="s">
        <v>10542</v>
      </c>
      <c r="D29281" t="s">
        <v>11677</v>
      </c>
    </row>
    <row r="29282" spans="1:4" ht="15">
      <c r="A29282" t="s">
        <v>5199</v>
      </c>
      <c r="B29282" s="53">
        <v>2019</v>
      </c>
      <c r="C29282" t="s">
        <v>661</v>
      </c>
      <c r="D29282" t="s">
        <v>11678</v>
      </c>
    </row>
    <row r="29283" spans="1:4" ht="15">
      <c r="A29283" t="s">
        <v>5199</v>
      </c>
      <c r="B29283" s="53">
        <v>2019</v>
      </c>
      <c r="C29283" t="s">
        <v>661</v>
      </c>
      <c r="D29283" t="s">
        <v>11679</v>
      </c>
    </row>
    <row r="29284" spans="1:4" ht="15">
      <c r="A29284" t="s">
        <v>5199</v>
      </c>
      <c r="B29284" s="53">
        <v>2019</v>
      </c>
      <c r="C29284" t="s">
        <v>661</v>
      </c>
      <c r="D29284" t="s">
        <v>11680</v>
      </c>
    </row>
    <row r="29285" spans="1:4" ht="15">
      <c r="A29285" t="s">
        <v>5199</v>
      </c>
      <c r="B29285" s="53">
        <v>2019</v>
      </c>
      <c r="C29285" t="s">
        <v>661</v>
      </c>
      <c r="D29285" t="s">
        <v>11681</v>
      </c>
    </row>
    <row r="29286" spans="1:4" ht="15">
      <c r="A29286" t="s">
        <v>5199</v>
      </c>
      <c r="B29286" s="53">
        <v>2019</v>
      </c>
      <c r="C29286" t="s">
        <v>661</v>
      </c>
      <c r="D29286" t="s">
        <v>11682</v>
      </c>
    </row>
    <row r="29287" spans="1:4" ht="15">
      <c r="A29287" t="s">
        <v>5199</v>
      </c>
      <c r="B29287" s="53">
        <v>2019</v>
      </c>
      <c r="C29287" t="s">
        <v>645</v>
      </c>
      <c r="D29287" t="s">
        <v>11683</v>
      </c>
    </row>
    <row r="29288" spans="1:4" ht="15">
      <c r="A29288" t="s">
        <v>5199</v>
      </c>
      <c r="B29288" s="53">
        <v>2019</v>
      </c>
      <c r="C29288" t="s">
        <v>645</v>
      </c>
      <c r="D29288" t="s">
        <v>11659</v>
      </c>
    </row>
    <row r="29289" spans="1:4" ht="15">
      <c r="A29289" t="s">
        <v>5199</v>
      </c>
      <c r="B29289" s="53">
        <v>2019</v>
      </c>
      <c r="C29289" t="s">
        <v>645</v>
      </c>
      <c r="D29289" t="s">
        <v>11684</v>
      </c>
    </row>
    <row r="29290" spans="1:4" ht="15">
      <c r="A29290" t="s">
        <v>5199</v>
      </c>
      <c r="B29290" s="53">
        <v>2019</v>
      </c>
      <c r="C29290" t="s">
        <v>645</v>
      </c>
      <c r="D29290" t="s">
        <v>11685</v>
      </c>
    </row>
    <row r="29291" spans="1:4" ht="15">
      <c r="A29291" t="s">
        <v>5199</v>
      </c>
      <c r="B29291" s="53">
        <v>2019</v>
      </c>
      <c r="C29291" t="s">
        <v>645</v>
      </c>
      <c r="D29291" t="s">
        <v>11686</v>
      </c>
    </row>
    <row r="29292" spans="1:4" ht="15">
      <c r="A29292" t="s">
        <v>5199</v>
      </c>
      <c r="B29292" s="53">
        <v>2019</v>
      </c>
      <c r="C29292" t="s">
        <v>645</v>
      </c>
      <c r="D29292" t="s">
        <v>11687</v>
      </c>
    </row>
    <row r="29293" spans="1:4" ht="15">
      <c r="A29293" t="s">
        <v>5199</v>
      </c>
      <c r="B29293" s="53">
        <v>2019</v>
      </c>
      <c r="C29293" t="s">
        <v>645</v>
      </c>
      <c r="D29293" t="s">
        <v>11688</v>
      </c>
    </row>
    <row r="29294" spans="1:4" ht="15">
      <c r="A29294" t="s">
        <v>5199</v>
      </c>
      <c r="B29294" s="53">
        <v>2019</v>
      </c>
      <c r="C29294" t="s">
        <v>974</v>
      </c>
      <c r="D29294" t="s">
        <v>11689</v>
      </c>
    </row>
    <row r="29295" spans="1:4" ht="15">
      <c r="A29295" t="s">
        <v>5199</v>
      </c>
      <c r="B29295" s="53">
        <v>2019</v>
      </c>
      <c r="C29295" t="s">
        <v>974</v>
      </c>
      <c r="D29295" t="s">
        <v>11690</v>
      </c>
    </row>
    <row r="29296" spans="1:4" ht="15">
      <c r="A29296" t="s">
        <v>5199</v>
      </c>
      <c r="B29296" s="53">
        <v>2019</v>
      </c>
      <c r="C29296" t="s">
        <v>22</v>
      </c>
      <c r="D29296" t="s">
        <v>11691</v>
      </c>
    </row>
    <row r="29297" spans="1:4" ht="15">
      <c r="A29297" t="s">
        <v>5199</v>
      </c>
      <c r="B29297" s="53">
        <v>2019</v>
      </c>
      <c r="C29297" t="s">
        <v>2</v>
      </c>
      <c r="D29297" t="s">
        <v>11685</v>
      </c>
    </row>
    <row r="29298" spans="1:4" ht="15">
      <c r="A29298" t="s">
        <v>5199</v>
      </c>
      <c r="B29298" s="53">
        <v>2019</v>
      </c>
      <c r="C29298" t="s">
        <v>2</v>
      </c>
      <c r="D29298" t="s">
        <v>11692</v>
      </c>
    </row>
    <row r="29299" spans="1:4" ht="15">
      <c r="A29299" t="s">
        <v>5199</v>
      </c>
      <c r="B29299" s="53">
        <v>2019</v>
      </c>
      <c r="C29299" t="s">
        <v>2</v>
      </c>
      <c r="D29299" t="s">
        <v>11690</v>
      </c>
    </row>
    <row r="29300" spans="1:4" ht="15">
      <c r="A29300" t="s">
        <v>5199</v>
      </c>
      <c r="B29300" s="53">
        <v>2019</v>
      </c>
      <c r="C29300" t="s">
        <v>2</v>
      </c>
      <c r="D29300" t="s">
        <v>11642</v>
      </c>
    </row>
    <row r="29301" spans="1:4" ht="15">
      <c r="A29301" t="s">
        <v>5199</v>
      </c>
      <c r="B29301" s="53">
        <v>2019</v>
      </c>
      <c r="C29301" t="s">
        <v>2</v>
      </c>
      <c r="D29301" t="s">
        <v>11691</v>
      </c>
    </row>
    <row r="29302" spans="1:4" ht="15">
      <c r="A29302" t="s">
        <v>5199</v>
      </c>
      <c r="B29302" s="53">
        <v>2019</v>
      </c>
      <c r="C29302" t="s">
        <v>2</v>
      </c>
      <c r="D29302" t="s">
        <v>11693</v>
      </c>
    </row>
    <row r="29303" spans="1:4" ht="15">
      <c r="A29303" t="s">
        <v>5199</v>
      </c>
      <c r="B29303" s="53">
        <v>2019</v>
      </c>
      <c r="C29303" t="s">
        <v>2</v>
      </c>
      <c r="D29303" t="s">
        <v>11684</v>
      </c>
    </row>
    <row r="29304" spans="1:4" ht="15">
      <c r="A29304" t="s">
        <v>5199</v>
      </c>
      <c r="B29304" s="53">
        <v>2019</v>
      </c>
      <c r="C29304" t="s">
        <v>2</v>
      </c>
      <c r="D29304" t="s">
        <v>11689</v>
      </c>
    </row>
    <row r="29305" spans="1:4" ht="15">
      <c r="A29305" t="s">
        <v>5199</v>
      </c>
      <c r="B29305" s="53">
        <v>2019</v>
      </c>
      <c r="C29305" t="s">
        <v>2</v>
      </c>
      <c r="D29305" t="s">
        <v>11687</v>
      </c>
    </row>
    <row r="29306" spans="1:4" ht="15">
      <c r="A29306" t="s">
        <v>5199</v>
      </c>
      <c r="B29306" s="53">
        <v>2019</v>
      </c>
      <c r="C29306" t="s">
        <v>2</v>
      </c>
      <c r="D29306" t="s">
        <v>11645</v>
      </c>
    </row>
    <row r="29307" spans="1:4" ht="15">
      <c r="A29307" t="s">
        <v>5199</v>
      </c>
      <c r="B29307" s="53">
        <v>2019</v>
      </c>
      <c r="C29307" t="s">
        <v>2</v>
      </c>
      <c r="D29307" t="s">
        <v>11644</v>
      </c>
    </row>
    <row r="29308" spans="1:4" ht="15">
      <c r="A29308" t="s">
        <v>5199</v>
      </c>
      <c r="B29308" s="53">
        <v>2019</v>
      </c>
      <c r="C29308" t="s">
        <v>2</v>
      </c>
      <c r="D29308" t="s">
        <v>11694</v>
      </c>
    </row>
    <row r="29309" spans="1:4" ht="15">
      <c r="A29309" t="s">
        <v>5199</v>
      </c>
      <c r="B29309" s="53">
        <v>2019</v>
      </c>
      <c r="C29309" t="s">
        <v>2</v>
      </c>
      <c r="D29309" t="s">
        <v>11695</v>
      </c>
    </row>
    <row r="29310" spans="1:4" ht="15">
      <c r="A29310" t="s">
        <v>5199</v>
      </c>
      <c r="B29310" s="53">
        <v>2019</v>
      </c>
      <c r="C29310" t="s">
        <v>2</v>
      </c>
      <c r="D29310" t="s">
        <v>11673</v>
      </c>
    </row>
    <row r="29311" spans="1:4" ht="15">
      <c r="A29311" t="s">
        <v>5199</v>
      </c>
      <c r="B29311" s="53">
        <v>2019</v>
      </c>
      <c r="C29311" t="s">
        <v>2</v>
      </c>
      <c r="D29311" t="s">
        <v>11696</v>
      </c>
    </row>
    <row r="29312" spans="1:4" ht="15">
      <c r="A29312" t="s">
        <v>5199</v>
      </c>
      <c r="B29312" s="53">
        <v>2019</v>
      </c>
      <c r="C29312" t="s">
        <v>2</v>
      </c>
      <c r="D29312" t="s">
        <v>11678</v>
      </c>
    </row>
    <row r="29313" spans="1:4" ht="15">
      <c r="A29313" t="s">
        <v>5199</v>
      </c>
      <c r="B29313" s="53">
        <v>2019</v>
      </c>
      <c r="C29313" t="s">
        <v>2</v>
      </c>
      <c r="D29313" t="s">
        <v>11697</v>
      </c>
    </row>
    <row r="29314" spans="1:4" ht="15">
      <c r="A29314" t="s">
        <v>5199</v>
      </c>
      <c r="B29314" s="53">
        <v>2019</v>
      </c>
      <c r="C29314" t="s">
        <v>2</v>
      </c>
      <c r="D29314" t="s">
        <v>9565</v>
      </c>
    </row>
    <row r="29315" spans="1:4" ht="15">
      <c r="A29315" t="s">
        <v>5199</v>
      </c>
      <c r="B29315" s="53">
        <v>2019</v>
      </c>
      <c r="C29315" t="s">
        <v>2</v>
      </c>
      <c r="D29315" t="s">
        <v>11698</v>
      </c>
    </row>
    <row r="29316" spans="1:4" ht="15">
      <c r="A29316" t="s">
        <v>5199</v>
      </c>
      <c r="B29316" s="53">
        <v>2018</v>
      </c>
      <c r="C29316" t="s">
        <v>30</v>
      </c>
      <c r="D29316" t="s">
        <v>8478</v>
      </c>
    </row>
    <row r="29317" spans="1:4" ht="15">
      <c r="A29317" t="s">
        <v>5199</v>
      </c>
      <c r="B29317" s="53">
        <v>2018</v>
      </c>
      <c r="C29317" t="s">
        <v>924</v>
      </c>
      <c r="D29317" t="s">
        <v>11699</v>
      </c>
    </row>
    <row r="29318" spans="1:4" ht="15">
      <c r="A29318" t="s">
        <v>5199</v>
      </c>
      <c r="B29318" s="53">
        <v>2018</v>
      </c>
      <c r="C29318" t="s">
        <v>924</v>
      </c>
      <c r="D29318" t="s">
        <v>9900</v>
      </c>
    </row>
    <row r="29319" spans="1:4" ht="15">
      <c r="A29319" t="s">
        <v>5199</v>
      </c>
      <c r="B29319" s="53">
        <v>2018</v>
      </c>
      <c r="C29319" t="s">
        <v>924</v>
      </c>
      <c r="D29319" t="s">
        <v>11700</v>
      </c>
    </row>
    <row r="29320" spans="1:4" ht="15">
      <c r="A29320" t="s">
        <v>5199</v>
      </c>
      <c r="B29320" s="53">
        <v>2018</v>
      </c>
      <c r="C29320" t="s">
        <v>924</v>
      </c>
      <c r="D29320" t="s">
        <v>11701</v>
      </c>
    </row>
    <row r="29321" spans="1:4" ht="15">
      <c r="A29321" t="s">
        <v>5199</v>
      </c>
      <c r="B29321" s="53">
        <v>2018</v>
      </c>
      <c r="C29321" t="s">
        <v>617</v>
      </c>
      <c r="D29321" t="s">
        <v>11702</v>
      </c>
    </row>
    <row r="29322" spans="1:4" ht="15">
      <c r="A29322" t="s">
        <v>5199</v>
      </c>
      <c r="B29322" s="53">
        <v>2018</v>
      </c>
      <c r="C29322" t="s">
        <v>45</v>
      </c>
      <c r="D29322" t="s">
        <v>11697</v>
      </c>
    </row>
    <row r="29323" spans="1:4" ht="15">
      <c r="A29323" t="s">
        <v>5199</v>
      </c>
      <c r="B29323" s="53">
        <v>2018</v>
      </c>
      <c r="C29323" t="s">
        <v>45</v>
      </c>
      <c r="D29323" t="s">
        <v>11703</v>
      </c>
    </row>
    <row r="29324" spans="1:4" ht="15">
      <c r="A29324" t="s">
        <v>5199</v>
      </c>
      <c r="B29324" s="53">
        <v>2018</v>
      </c>
      <c r="C29324" t="s">
        <v>45</v>
      </c>
      <c r="D29324" t="s">
        <v>11704</v>
      </c>
    </row>
    <row r="29325" spans="1:4" ht="15">
      <c r="A29325" t="s">
        <v>5199</v>
      </c>
      <c r="B29325" s="53">
        <v>2018</v>
      </c>
      <c r="C29325" t="s">
        <v>45</v>
      </c>
      <c r="D29325" t="s">
        <v>11705</v>
      </c>
    </row>
    <row r="29326" spans="1:4" ht="15">
      <c r="A29326" t="s">
        <v>5199</v>
      </c>
      <c r="B29326" s="53">
        <v>2018</v>
      </c>
      <c r="C29326" t="s">
        <v>45</v>
      </c>
      <c r="D29326" t="s">
        <v>11706</v>
      </c>
    </row>
    <row r="29327" spans="1:4" ht="15">
      <c r="A29327" t="s">
        <v>5199</v>
      </c>
      <c r="B29327" s="53">
        <v>2018</v>
      </c>
      <c r="C29327" t="s">
        <v>48</v>
      </c>
      <c r="D29327" t="s">
        <v>11707</v>
      </c>
    </row>
    <row r="29328" spans="1:4" ht="15">
      <c r="A29328" t="s">
        <v>5199</v>
      </c>
      <c r="B29328" s="53">
        <v>2018</v>
      </c>
      <c r="C29328" t="s">
        <v>48</v>
      </c>
      <c r="D29328" t="s">
        <v>11708</v>
      </c>
    </row>
    <row r="29329" spans="1:4" ht="15">
      <c r="A29329" t="s">
        <v>5199</v>
      </c>
      <c r="B29329" s="53">
        <v>2018</v>
      </c>
      <c r="C29329" t="s">
        <v>48</v>
      </c>
      <c r="D29329" t="s">
        <v>11709</v>
      </c>
    </row>
    <row r="29330" spans="1:4" ht="15">
      <c r="A29330" t="s">
        <v>5199</v>
      </c>
      <c r="B29330" s="53">
        <v>2018</v>
      </c>
      <c r="C29330" t="s">
        <v>1101</v>
      </c>
      <c r="D29330" t="s">
        <v>9570</v>
      </c>
    </row>
    <row r="29331" spans="1:4" ht="15">
      <c r="A29331" t="s">
        <v>5199</v>
      </c>
      <c r="B29331" s="53">
        <v>2018</v>
      </c>
      <c r="C29331" t="s">
        <v>11710</v>
      </c>
      <c r="D29331" t="s">
        <v>11711</v>
      </c>
    </row>
    <row r="29332" spans="1:4" ht="15">
      <c r="A29332" t="s">
        <v>5199</v>
      </c>
      <c r="B29332" s="53">
        <v>2018</v>
      </c>
      <c r="C29332" t="s">
        <v>11710</v>
      </c>
      <c r="D29332" t="s">
        <v>11712</v>
      </c>
    </row>
    <row r="29333" spans="1:4" ht="15">
      <c r="A29333" t="s">
        <v>5199</v>
      </c>
      <c r="B29333" s="53">
        <v>2018</v>
      </c>
      <c r="C29333" t="s">
        <v>1279</v>
      </c>
      <c r="D29333" t="s">
        <v>11713</v>
      </c>
    </row>
    <row r="29334" spans="1:4" ht="15">
      <c r="A29334" t="s">
        <v>5199</v>
      </c>
      <c r="B29334" s="53">
        <v>2018</v>
      </c>
      <c r="C29334" t="s">
        <v>661</v>
      </c>
      <c r="D29334" t="s">
        <v>11714</v>
      </c>
    </row>
    <row r="29335" spans="1:4" ht="15">
      <c r="A29335" t="s">
        <v>5199</v>
      </c>
      <c r="B29335" s="53">
        <v>2018</v>
      </c>
      <c r="C29335" t="s">
        <v>661</v>
      </c>
      <c r="D29335" t="s">
        <v>11715</v>
      </c>
    </row>
    <row r="29336" spans="1:4" ht="15">
      <c r="A29336" t="s">
        <v>5199</v>
      </c>
      <c r="B29336" s="53">
        <v>2018</v>
      </c>
      <c r="C29336" t="s">
        <v>661</v>
      </c>
      <c r="D29336" t="s">
        <v>11716</v>
      </c>
    </row>
    <row r="29337" spans="1:4" ht="15">
      <c r="A29337" t="s">
        <v>5199</v>
      </c>
      <c r="B29337" s="53">
        <v>2018</v>
      </c>
      <c r="C29337" t="s">
        <v>661</v>
      </c>
      <c r="D29337" t="s">
        <v>11717</v>
      </c>
    </row>
    <row r="29338" spans="1:4" ht="15">
      <c r="A29338" t="s">
        <v>5199</v>
      </c>
      <c r="B29338" s="53">
        <v>2018</v>
      </c>
      <c r="C29338" t="s">
        <v>661</v>
      </c>
      <c r="D29338" t="s">
        <v>11718</v>
      </c>
    </row>
    <row r="29339" spans="1:4" ht="15">
      <c r="A29339" t="s">
        <v>5199</v>
      </c>
      <c r="B29339" s="53">
        <v>2018</v>
      </c>
      <c r="C29339" t="s">
        <v>661</v>
      </c>
      <c r="D29339" t="s">
        <v>11719</v>
      </c>
    </row>
    <row r="29340" spans="1:4" ht="15">
      <c r="A29340" t="s">
        <v>5199</v>
      </c>
      <c r="B29340" s="53">
        <v>2018</v>
      </c>
      <c r="C29340" t="s">
        <v>661</v>
      </c>
      <c r="D29340" t="s">
        <v>11720</v>
      </c>
    </row>
    <row r="29341" spans="1:4" ht="15">
      <c r="A29341" t="s">
        <v>5199</v>
      </c>
      <c r="B29341" s="53">
        <v>2018</v>
      </c>
      <c r="C29341" t="s">
        <v>661</v>
      </c>
      <c r="D29341" t="s">
        <v>11721</v>
      </c>
    </row>
    <row r="29342" spans="1:4" ht="15">
      <c r="A29342" t="s">
        <v>5199</v>
      </c>
      <c r="B29342" s="53">
        <v>2018</v>
      </c>
      <c r="C29342" t="s">
        <v>645</v>
      </c>
      <c r="D29342" t="s">
        <v>7951</v>
      </c>
    </row>
    <row r="29343" spans="1:4" ht="15">
      <c r="A29343" t="s">
        <v>5199</v>
      </c>
      <c r="B29343" s="53">
        <v>2018</v>
      </c>
      <c r="C29343" t="s">
        <v>645</v>
      </c>
      <c r="D29343" t="s">
        <v>11722</v>
      </c>
    </row>
    <row r="29344" spans="1:4" ht="15">
      <c r="A29344" t="s">
        <v>5199</v>
      </c>
      <c r="B29344" s="53">
        <v>2018</v>
      </c>
      <c r="C29344" t="s">
        <v>645</v>
      </c>
      <c r="D29344" t="s">
        <v>11723</v>
      </c>
    </row>
    <row r="29345" spans="1:4" ht="15">
      <c r="A29345" t="s">
        <v>5199</v>
      </c>
      <c r="B29345" s="53">
        <v>2018</v>
      </c>
      <c r="C29345" t="s">
        <v>645</v>
      </c>
      <c r="D29345" t="s">
        <v>11724</v>
      </c>
    </row>
    <row r="29346" spans="1:4" ht="15">
      <c r="A29346" t="s">
        <v>5199</v>
      </c>
      <c r="B29346" s="53">
        <v>2018</v>
      </c>
      <c r="C29346" t="s">
        <v>645</v>
      </c>
      <c r="D29346" t="s">
        <v>11696</v>
      </c>
    </row>
    <row r="29347" spans="1:4" ht="15">
      <c r="A29347" t="s">
        <v>5199</v>
      </c>
      <c r="B29347" s="53">
        <v>2018</v>
      </c>
      <c r="C29347" t="s">
        <v>645</v>
      </c>
      <c r="D29347" t="s">
        <v>11725</v>
      </c>
    </row>
    <row r="29348" spans="1:4" ht="15">
      <c r="A29348" t="s">
        <v>5199</v>
      </c>
      <c r="B29348" s="53">
        <v>2018</v>
      </c>
      <c r="C29348" t="s">
        <v>645</v>
      </c>
      <c r="D29348" t="s">
        <v>11726</v>
      </c>
    </row>
    <row r="29349" spans="1:4" ht="15">
      <c r="A29349" t="s">
        <v>5199</v>
      </c>
      <c r="B29349" s="53">
        <v>2018</v>
      </c>
      <c r="C29349" t="s">
        <v>976</v>
      </c>
      <c r="D29349" t="s">
        <v>11727</v>
      </c>
    </row>
    <row r="29350" spans="1:4" ht="15">
      <c r="A29350" t="s">
        <v>5199</v>
      </c>
      <c r="B29350" s="53">
        <v>2018</v>
      </c>
      <c r="C29350" t="s">
        <v>14</v>
      </c>
      <c r="D29350" t="s">
        <v>11728</v>
      </c>
    </row>
    <row r="29351" spans="1:4" ht="15">
      <c r="A29351" t="s">
        <v>5199</v>
      </c>
      <c r="B29351" s="53">
        <v>2018</v>
      </c>
      <c r="C29351" t="s">
        <v>14</v>
      </c>
      <c r="D29351" t="s">
        <v>11729</v>
      </c>
    </row>
    <row r="29352" spans="1:4" ht="15">
      <c r="A29352" t="s">
        <v>5199</v>
      </c>
      <c r="B29352" s="53">
        <v>2018</v>
      </c>
      <c r="C29352" t="s">
        <v>11730</v>
      </c>
      <c r="D29352" t="s">
        <v>11731</v>
      </c>
    </row>
    <row r="29353" spans="1:4" ht="15">
      <c r="A29353" t="s">
        <v>5199</v>
      </c>
      <c r="B29353" s="53">
        <v>2018</v>
      </c>
      <c r="C29353" t="s">
        <v>8018</v>
      </c>
      <c r="D29353" t="s">
        <v>11732</v>
      </c>
    </row>
    <row r="29354" spans="1:4" ht="15">
      <c r="A29354" t="s">
        <v>5199</v>
      </c>
      <c r="B29354" s="53">
        <v>2018</v>
      </c>
      <c r="C29354" t="s">
        <v>2</v>
      </c>
      <c r="D29354" t="s">
        <v>11733</v>
      </c>
    </row>
    <row r="29355" spans="1:4" ht="15">
      <c r="A29355" t="s">
        <v>5199</v>
      </c>
      <c r="B29355" s="53">
        <v>2018</v>
      </c>
      <c r="C29355" t="s">
        <v>2</v>
      </c>
      <c r="D29355" t="s">
        <v>11718</v>
      </c>
    </row>
    <row r="29356" spans="1:4" ht="15">
      <c r="A29356" t="s">
        <v>5199</v>
      </c>
      <c r="B29356" s="53">
        <v>2018</v>
      </c>
      <c r="C29356" t="s">
        <v>2</v>
      </c>
      <c r="D29356" t="s">
        <v>11721</v>
      </c>
    </row>
    <row r="29357" spans="1:4" ht="15">
      <c r="A29357" t="s">
        <v>5199</v>
      </c>
      <c r="B29357" s="53">
        <v>2018</v>
      </c>
      <c r="C29357" t="s">
        <v>2</v>
      </c>
      <c r="D29357" t="s">
        <v>11734</v>
      </c>
    </row>
    <row r="29358" spans="1:4" ht="15">
      <c r="A29358" t="s">
        <v>5199</v>
      </c>
      <c r="B29358" s="53">
        <v>2018</v>
      </c>
      <c r="C29358" t="s">
        <v>2</v>
      </c>
      <c r="D29358" t="s">
        <v>11735</v>
      </c>
    </row>
    <row r="29359" spans="1:4" ht="15">
      <c r="A29359" t="s">
        <v>5199</v>
      </c>
      <c r="B29359" s="53">
        <v>2018</v>
      </c>
      <c r="C29359" t="s">
        <v>2</v>
      </c>
      <c r="D29359" t="s">
        <v>9909</v>
      </c>
    </row>
    <row r="29360" spans="1:4" ht="15">
      <c r="A29360" t="s">
        <v>5199</v>
      </c>
      <c r="B29360" s="53">
        <v>2018</v>
      </c>
      <c r="C29360" t="s">
        <v>2</v>
      </c>
      <c r="D29360" t="s">
        <v>11706</v>
      </c>
    </row>
    <row r="29361" spans="1:4" ht="15">
      <c r="A29361" t="s">
        <v>5199</v>
      </c>
      <c r="B29361" s="53">
        <v>2018</v>
      </c>
      <c r="C29361" t="s">
        <v>2</v>
      </c>
      <c r="D29361" t="s">
        <v>11728</v>
      </c>
    </row>
    <row r="29362" spans="1:4" ht="15">
      <c r="A29362" t="s">
        <v>5199</v>
      </c>
      <c r="B29362" s="53">
        <v>2018</v>
      </c>
      <c r="C29362" t="s">
        <v>2</v>
      </c>
      <c r="D29362" t="s">
        <v>11736</v>
      </c>
    </row>
    <row r="29363" spans="1:4" ht="15">
      <c r="A29363" t="s">
        <v>5199</v>
      </c>
      <c r="B29363" s="53">
        <v>2018</v>
      </c>
      <c r="C29363" t="s">
        <v>2</v>
      </c>
      <c r="D29363" t="s">
        <v>11737</v>
      </c>
    </row>
    <row r="29364" spans="1:4" ht="15">
      <c r="A29364" t="s">
        <v>5199</v>
      </c>
      <c r="B29364" s="53">
        <v>2018</v>
      </c>
      <c r="C29364" t="s">
        <v>2</v>
      </c>
      <c r="D29364" t="s">
        <v>11635</v>
      </c>
    </row>
    <row r="29365" spans="1:4" ht="15">
      <c r="A29365" t="s">
        <v>5199</v>
      </c>
      <c r="B29365" s="53">
        <v>2018</v>
      </c>
      <c r="C29365" t="s">
        <v>2</v>
      </c>
      <c r="D29365" t="s">
        <v>11738</v>
      </c>
    </row>
    <row r="29366" spans="1:4" ht="15">
      <c r="A29366" t="s">
        <v>5199</v>
      </c>
      <c r="B29366" s="53">
        <v>2018</v>
      </c>
      <c r="C29366" t="s">
        <v>2</v>
      </c>
      <c r="D29366" t="s">
        <v>11739</v>
      </c>
    </row>
    <row r="29367" spans="1:4" ht="15">
      <c r="A29367" t="s">
        <v>5199</v>
      </c>
      <c r="B29367" s="53">
        <v>2018</v>
      </c>
      <c r="C29367" t="s">
        <v>2</v>
      </c>
      <c r="D29367" t="s">
        <v>11725</v>
      </c>
    </row>
    <row r="29368" spans="1:4" ht="15">
      <c r="A29368" t="s">
        <v>5199</v>
      </c>
      <c r="B29368" s="53">
        <v>2018</v>
      </c>
      <c r="C29368" t="s">
        <v>2</v>
      </c>
      <c r="D29368" t="s">
        <v>11713</v>
      </c>
    </row>
    <row r="29369" spans="1:4" ht="15">
      <c r="A29369" t="s">
        <v>5199</v>
      </c>
      <c r="B29369" s="53">
        <v>2018</v>
      </c>
      <c r="C29369" t="s">
        <v>2</v>
      </c>
      <c r="D29369" t="s">
        <v>11716</v>
      </c>
    </row>
    <row r="29370" spans="1:4" ht="15">
      <c r="A29370" t="s">
        <v>5199</v>
      </c>
      <c r="B29370" s="53">
        <v>2017</v>
      </c>
      <c r="C29370" t="s">
        <v>1192</v>
      </c>
      <c r="D29370" t="s">
        <v>11740</v>
      </c>
    </row>
    <row r="29371" spans="1:4" ht="15">
      <c r="A29371" t="s">
        <v>5199</v>
      </c>
      <c r="B29371" s="53">
        <v>2017</v>
      </c>
      <c r="C29371" t="s">
        <v>1192</v>
      </c>
      <c r="D29371" t="s">
        <v>11741</v>
      </c>
    </row>
    <row r="29372" spans="1:4" ht="15">
      <c r="A29372" t="s">
        <v>5199</v>
      </c>
      <c r="B29372" s="53">
        <v>2017</v>
      </c>
      <c r="C29372" t="s">
        <v>924</v>
      </c>
      <c r="D29372" t="s">
        <v>9583</v>
      </c>
    </row>
    <row r="29373" spans="1:4" ht="15">
      <c r="A29373" t="s">
        <v>5199</v>
      </c>
      <c r="B29373" s="53">
        <v>2017</v>
      </c>
      <c r="C29373" t="s">
        <v>924</v>
      </c>
      <c r="D29373" t="s">
        <v>1339</v>
      </c>
    </row>
    <row r="29374" spans="1:4" ht="15">
      <c r="A29374" t="s">
        <v>5199</v>
      </c>
      <c r="B29374" s="53">
        <v>2017</v>
      </c>
      <c r="C29374" t="s">
        <v>924</v>
      </c>
      <c r="D29374" t="s">
        <v>11742</v>
      </c>
    </row>
    <row r="29375" spans="1:4" ht="15">
      <c r="A29375" t="s">
        <v>5199</v>
      </c>
      <c r="B29375" s="53">
        <v>2017</v>
      </c>
      <c r="C29375" t="s">
        <v>45</v>
      </c>
      <c r="D29375" t="s">
        <v>11743</v>
      </c>
    </row>
    <row r="29376" spans="1:4" ht="15">
      <c r="A29376" t="s">
        <v>5199</v>
      </c>
      <c r="B29376" s="53">
        <v>2017</v>
      </c>
      <c r="C29376" t="s">
        <v>45</v>
      </c>
      <c r="D29376" t="s">
        <v>11694</v>
      </c>
    </row>
    <row r="29377" spans="1:4" ht="15">
      <c r="A29377" t="s">
        <v>5199</v>
      </c>
      <c r="B29377" s="53">
        <v>2017</v>
      </c>
      <c r="C29377" t="s">
        <v>875</v>
      </c>
      <c r="D29377" t="s">
        <v>11744</v>
      </c>
    </row>
    <row r="29378" spans="1:4" ht="15">
      <c r="A29378" t="s">
        <v>5199</v>
      </c>
      <c r="B29378" s="53">
        <v>2017</v>
      </c>
      <c r="C29378" t="s">
        <v>996</v>
      </c>
      <c r="D29378" t="s">
        <v>11745</v>
      </c>
    </row>
    <row r="29379" spans="1:4" ht="15">
      <c r="A29379" t="s">
        <v>5199</v>
      </c>
      <c r="B29379" s="53">
        <v>2017</v>
      </c>
      <c r="C29379" t="s">
        <v>996</v>
      </c>
      <c r="D29379" t="s">
        <v>11746</v>
      </c>
    </row>
    <row r="29380" spans="1:4" ht="15">
      <c r="A29380" t="s">
        <v>5199</v>
      </c>
      <c r="B29380" s="53">
        <v>2017</v>
      </c>
      <c r="C29380" t="s">
        <v>10542</v>
      </c>
      <c r="D29380" t="s">
        <v>11747</v>
      </c>
    </row>
    <row r="29381" spans="1:4" ht="15">
      <c r="A29381" t="s">
        <v>5199</v>
      </c>
      <c r="B29381" s="53">
        <v>2017</v>
      </c>
      <c r="C29381" t="s">
        <v>1254</v>
      </c>
      <c r="D29381" t="s">
        <v>11748</v>
      </c>
    </row>
    <row r="29382" spans="1:4" ht="15">
      <c r="A29382" t="s">
        <v>5199</v>
      </c>
      <c r="B29382" s="53">
        <v>2017</v>
      </c>
      <c r="C29382" t="s">
        <v>661</v>
      </c>
      <c r="D29382" t="s">
        <v>11749</v>
      </c>
    </row>
    <row r="29383" spans="1:4" ht="15">
      <c r="A29383" t="s">
        <v>5199</v>
      </c>
      <c r="B29383" s="53">
        <v>2017</v>
      </c>
      <c r="C29383" t="s">
        <v>661</v>
      </c>
      <c r="D29383" t="s">
        <v>11750</v>
      </c>
    </row>
    <row r="29384" spans="1:4" ht="15">
      <c r="A29384" t="s">
        <v>5199</v>
      </c>
      <c r="B29384" s="53">
        <v>2017</v>
      </c>
      <c r="C29384" t="s">
        <v>661</v>
      </c>
      <c r="D29384" t="s">
        <v>11751</v>
      </c>
    </row>
    <row r="29385" spans="1:4" ht="15">
      <c r="A29385" t="s">
        <v>5199</v>
      </c>
      <c r="B29385" s="53">
        <v>2017</v>
      </c>
      <c r="C29385" t="s">
        <v>661</v>
      </c>
      <c r="D29385" t="s">
        <v>11752</v>
      </c>
    </row>
    <row r="29386" spans="1:4" ht="15">
      <c r="A29386" t="s">
        <v>5199</v>
      </c>
      <c r="B29386" s="53">
        <v>2017</v>
      </c>
      <c r="C29386" t="s">
        <v>661</v>
      </c>
      <c r="D29386" t="s">
        <v>11753</v>
      </c>
    </row>
    <row r="29387" spans="1:4" ht="15">
      <c r="A29387" t="s">
        <v>5199</v>
      </c>
      <c r="B29387" s="53">
        <v>2017</v>
      </c>
      <c r="C29387" t="s">
        <v>645</v>
      </c>
      <c r="D29387" t="s">
        <v>11754</v>
      </c>
    </row>
    <row r="29388" spans="1:4" ht="15">
      <c r="A29388" t="s">
        <v>5199</v>
      </c>
      <c r="B29388" s="53">
        <v>2017</v>
      </c>
      <c r="C29388" t="s">
        <v>645</v>
      </c>
      <c r="D29388" t="s">
        <v>11755</v>
      </c>
    </row>
    <row r="29389" spans="1:4" ht="15">
      <c r="A29389" t="s">
        <v>5199</v>
      </c>
      <c r="B29389" s="53">
        <v>2017</v>
      </c>
      <c r="C29389" t="s">
        <v>645</v>
      </c>
      <c r="D29389" t="s">
        <v>11756</v>
      </c>
    </row>
    <row r="29390" spans="1:4" ht="15">
      <c r="A29390" t="s">
        <v>5199</v>
      </c>
      <c r="B29390" s="53">
        <v>2017</v>
      </c>
      <c r="C29390" t="s">
        <v>645</v>
      </c>
      <c r="D29390" t="s">
        <v>11757</v>
      </c>
    </row>
    <row r="29391" spans="1:4" ht="15">
      <c r="A29391" t="s">
        <v>5199</v>
      </c>
      <c r="B29391" s="53">
        <v>2017</v>
      </c>
      <c r="C29391" t="s">
        <v>645</v>
      </c>
      <c r="D29391" t="s">
        <v>11758</v>
      </c>
    </row>
    <row r="29392" spans="1:4" ht="15">
      <c r="A29392" t="s">
        <v>5199</v>
      </c>
      <c r="B29392" s="53">
        <v>2017</v>
      </c>
      <c r="C29392" t="s">
        <v>645</v>
      </c>
      <c r="D29392" t="s">
        <v>11759</v>
      </c>
    </row>
    <row r="29393" spans="1:4" ht="15">
      <c r="A29393" t="s">
        <v>5199</v>
      </c>
      <c r="B29393" s="53">
        <v>2017</v>
      </c>
      <c r="C29393" t="s">
        <v>645</v>
      </c>
      <c r="D29393" t="s">
        <v>11760</v>
      </c>
    </row>
    <row r="29394" spans="1:4" ht="15">
      <c r="A29394" t="s">
        <v>5199</v>
      </c>
      <c r="B29394" s="53">
        <v>2017</v>
      </c>
      <c r="C29394" t="s">
        <v>645</v>
      </c>
      <c r="D29394" t="s">
        <v>11761</v>
      </c>
    </row>
    <row r="29395" spans="1:4" ht="15">
      <c r="A29395" t="s">
        <v>5199</v>
      </c>
      <c r="B29395" s="53">
        <v>2017</v>
      </c>
      <c r="C29395" t="s">
        <v>645</v>
      </c>
      <c r="D29395" t="s">
        <v>11762</v>
      </c>
    </row>
    <row r="29396" spans="1:4" ht="15">
      <c r="A29396" t="s">
        <v>5199</v>
      </c>
      <c r="B29396" s="53">
        <v>2017</v>
      </c>
      <c r="C29396" t="s">
        <v>645</v>
      </c>
      <c r="D29396" t="s">
        <v>11763</v>
      </c>
    </row>
    <row r="29397" spans="1:4" ht="15">
      <c r="A29397" t="s">
        <v>5199</v>
      </c>
      <c r="B29397" s="53">
        <v>2017</v>
      </c>
      <c r="C29397" t="s">
        <v>645</v>
      </c>
      <c r="D29397" t="s">
        <v>11764</v>
      </c>
    </row>
    <row r="29398" spans="1:4" ht="15">
      <c r="A29398" t="s">
        <v>5199</v>
      </c>
      <c r="B29398" s="53">
        <v>2017</v>
      </c>
      <c r="C29398" t="s">
        <v>974</v>
      </c>
      <c r="D29398" t="s">
        <v>11765</v>
      </c>
    </row>
    <row r="29399" spans="1:4" ht="15">
      <c r="A29399" t="s">
        <v>5199</v>
      </c>
      <c r="B29399" s="53">
        <v>2017</v>
      </c>
      <c r="C29399" t="s">
        <v>974</v>
      </c>
      <c r="D29399" t="s">
        <v>11766</v>
      </c>
    </row>
    <row r="29400" spans="1:4" ht="15">
      <c r="A29400" t="s">
        <v>5199</v>
      </c>
      <c r="B29400" s="53">
        <v>2017</v>
      </c>
      <c r="C29400" t="s">
        <v>974</v>
      </c>
      <c r="D29400" t="s">
        <v>11767</v>
      </c>
    </row>
    <row r="29401" spans="1:4" ht="15">
      <c r="A29401" t="s">
        <v>5199</v>
      </c>
      <c r="B29401" s="53">
        <v>2017</v>
      </c>
      <c r="C29401" t="s">
        <v>976</v>
      </c>
      <c r="D29401" t="s">
        <v>11768</v>
      </c>
    </row>
    <row r="29402" spans="1:4" ht="15">
      <c r="A29402" t="s">
        <v>5199</v>
      </c>
      <c r="B29402" s="53">
        <v>2017</v>
      </c>
      <c r="C29402" t="s">
        <v>2</v>
      </c>
      <c r="D29402" t="s">
        <v>11769</v>
      </c>
    </row>
    <row r="29403" spans="1:4" ht="15">
      <c r="A29403" t="s">
        <v>5199</v>
      </c>
      <c r="B29403" s="53">
        <v>2017</v>
      </c>
      <c r="C29403" t="s">
        <v>2</v>
      </c>
      <c r="D29403" t="s">
        <v>11770</v>
      </c>
    </row>
    <row r="29404" spans="1:4" ht="15">
      <c r="A29404" t="s">
        <v>5199</v>
      </c>
      <c r="B29404" s="53">
        <v>2017</v>
      </c>
      <c r="C29404" t="s">
        <v>2</v>
      </c>
      <c r="D29404" t="s">
        <v>11771</v>
      </c>
    </row>
    <row r="29405" spans="1:4" ht="15">
      <c r="A29405" t="s">
        <v>5199</v>
      </c>
      <c r="B29405" s="53">
        <v>2017</v>
      </c>
      <c r="C29405" t="s">
        <v>2</v>
      </c>
      <c r="D29405" t="s">
        <v>11767</v>
      </c>
    </row>
    <row r="29406" spans="1:4" ht="15">
      <c r="A29406" t="s">
        <v>5199</v>
      </c>
      <c r="B29406" s="53">
        <v>2017</v>
      </c>
      <c r="C29406" t="s">
        <v>2</v>
      </c>
      <c r="D29406" t="s">
        <v>11772</v>
      </c>
    </row>
    <row r="29407" spans="1:4" ht="15">
      <c r="A29407" t="s">
        <v>5199</v>
      </c>
      <c r="B29407" s="53">
        <v>2017</v>
      </c>
      <c r="C29407" t="s">
        <v>2</v>
      </c>
      <c r="D29407" t="s">
        <v>11714</v>
      </c>
    </row>
    <row r="29408" spans="1:4" ht="15">
      <c r="A29408" t="s">
        <v>5199</v>
      </c>
      <c r="B29408" s="53">
        <v>2017</v>
      </c>
      <c r="C29408" t="s">
        <v>2</v>
      </c>
      <c r="D29408" t="s">
        <v>11773</v>
      </c>
    </row>
    <row r="29409" spans="1:4" ht="15">
      <c r="A29409" t="s">
        <v>5199</v>
      </c>
      <c r="B29409" s="53">
        <v>2017</v>
      </c>
      <c r="C29409" t="s">
        <v>2</v>
      </c>
      <c r="D29409" t="s">
        <v>11774</v>
      </c>
    </row>
    <row r="29410" spans="1:4" ht="15">
      <c r="A29410" t="s">
        <v>5199</v>
      </c>
      <c r="B29410" s="53">
        <v>2017</v>
      </c>
      <c r="C29410" t="s">
        <v>2</v>
      </c>
      <c r="D29410" t="s">
        <v>11775</v>
      </c>
    </row>
    <row r="29411" spans="1:4" ht="15">
      <c r="A29411" t="s">
        <v>5199</v>
      </c>
      <c r="B29411" s="53">
        <v>2017</v>
      </c>
      <c r="C29411" t="s">
        <v>2</v>
      </c>
      <c r="D29411" t="s">
        <v>11746</v>
      </c>
    </row>
    <row r="29412" spans="1:4" ht="15">
      <c r="A29412" t="s">
        <v>5199</v>
      </c>
      <c r="B29412" s="53">
        <v>2017</v>
      </c>
      <c r="C29412" t="s">
        <v>2</v>
      </c>
      <c r="D29412" t="s">
        <v>11776</v>
      </c>
    </row>
    <row r="29413" spans="1:4" ht="15">
      <c r="A29413" t="s">
        <v>5199</v>
      </c>
      <c r="B29413" s="53">
        <v>2017</v>
      </c>
      <c r="C29413" t="s">
        <v>2</v>
      </c>
      <c r="D29413" t="s">
        <v>11777</v>
      </c>
    </row>
    <row r="29414" spans="1:4" ht="15">
      <c r="A29414" t="s">
        <v>5199</v>
      </c>
      <c r="B29414" s="53">
        <v>2017</v>
      </c>
      <c r="C29414" t="s">
        <v>2</v>
      </c>
      <c r="D29414" t="s">
        <v>11778</v>
      </c>
    </row>
    <row r="29415" spans="1:4" ht="15">
      <c r="A29415" t="s">
        <v>5199</v>
      </c>
      <c r="B29415" s="53">
        <v>2017</v>
      </c>
      <c r="C29415" t="s">
        <v>2</v>
      </c>
      <c r="D29415" t="s">
        <v>11779</v>
      </c>
    </row>
    <row r="29416" spans="1:4" ht="15">
      <c r="A29416" t="s">
        <v>5199</v>
      </c>
      <c r="B29416" s="53">
        <v>2017</v>
      </c>
      <c r="C29416" t="s">
        <v>2</v>
      </c>
      <c r="D29416" t="s">
        <v>11780</v>
      </c>
    </row>
    <row r="29417" spans="1:4" ht="15">
      <c r="A29417" t="s">
        <v>5199</v>
      </c>
      <c r="B29417" s="53">
        <v>2017</v>
      </c>
      <c r="C29417" t="s">
        <v>2</v>
      </c>
      <c r="D29417" t="s">
        <v>11711</v>
      </c>
    </row>
    <row r="29418" spans="1:4" ht="15">
      <c r="A29418" t="s">
        <v>5199</v>
      </c>
      <c r="B29418" s="53">
        <v>2016</v>
      </c>
      <c r="C29418" t="s">
        <v>924</v>
      </c>
      <c r="D29418" t="s">
        <v>11781</v>
      </c>
    </row>
    <row r="29419" spans="1:4" ht="15">
      <c r="A29419" t="s">
        <v>5199</v>
      </c>
      <c r="B29419" s="53">
        <v>2016</v>
      </c>
      <c r="C29419" t="s">
        <v>924</v>
      </c>
      <c r="D29419" t="s">
        <v>11782</v>
      </c>
    </row>
    <row r="29420" spans="1:4" ht="15">
      <c r="A29420" t="s">
        <v>5199</v>
      </c>
      <c r="B29420" s="53">
        <v>2016</v>
      </c>
      <c r="C29420" t="s">
        <v>924</v>
      </c>
      <c r="D29420" t="s">
        <v>9593</v>
      </c>
    </row>
    <row r="29421" spans="1:4" ht="15">
      <c r="A29421" t="s">
        <v>5199</v>
      </c>
      <c r="B29421" s="53">
        <v>2016</v>
      </c>
      <c r="C29421" t="s">
        <v>11783</v>
      </c>
      <c r="D29421" t="s">
        <v>11784</v>
      </c>
    </row>
    <row r="29422" spans="1:4" ht="15">
      <c r="A29422" t="s">
        <v>5199</v>
      </c>
      <c r="B29422" s="53">
        <v>2016</v>
      </c>
      <c r="C29422" t="s">
        <v>45</v>
      </c>
      <c r="D29422" t="s">
        <v>9390</v>
      </c>
    </row>
    <row r="29423" spans="1:4" ht="15">
      <c r="A29423" t="s">
        <v>5199</v>
      </c>
      <c r="B29423" s="53">
        <v>2016</v>
      </c>
      <c r="C29423" t="s">
        <v>794</v>
      </c>
      <c r="D29423" t="s">
        <v>11785</v>
      </c>
    </row>
    <row r="29424" spans="1:4" ht="15">
      <c r="A29424" t="s">
        <v>5199</v>
      </c>
      <c r="B29424" s="53">
        <v>2016</v>
      </c>
      <c r="C29424" t="s">
        <v>640</v>
      </c>
      <c r="D29424" t="s">
        <v>11786</v>
      </c>
    </row>
    <row r="29425" spans="1:4" ht="15">
      <c r="A29425" t="s">
        <v>5199</v>
      </c>
      <c r="B29425" s="53">
        <v>2016</v>
      </c>
      <c r="C29425" t="s">
        <v>1294</v>
      </c>
      <c r="D29425" t="s">
        <v>11787</v>
      </c>
    </row>
    <row r="29426" spans="1:4" ht="15">
      <c r="A29426" t="s">
        <v>5199</v>
      </c>
      <c r="B29426" s="53">
        <v>2016</v>
      </c>
      <c r="C29426" t="s">
        <v>6546</v>
      </c>
      <c r="D29426" t="s">
        <v>11788</v>
      </c>
    </row>
    <row r="29427" spans="1:4" ht="15">
      <c r="A29427" t="s">
        <v>5199</v>
      </c>
      <c r="B29427" s="53">
        <v>2016</v>
      </c>
      <c r="C29427" t="s">
        <v>11789</v>
      </c>
      <c r="D29427" t="s">
        <v>11790</v>
      </c>
    </row>
    <row r="29428" spans="1:4" ht="15">
      <c r="A29428" t="s">
        <v>5199</v>
      </c>
      <c r="B29428" s="53">
        <v>2016</v>
      </c>
      <c r="C29428" t="s">
        <v>1248</v>
      </c>
      <c r="D29428" t="s">
        <v>11791</v>
      </c>
    </row>
    <row r="29429" spans="1:4" ht="15">
      <c r="A29429" t="s">
        <v>5199</v>
      </c>
      <c r="B29429" s="53">
        <v>2016</v>
      </c>
      <c r="C29429" t="s">
        <v>661</v>
      </c>
      <c r="D29429" t="s">
        <v>11792</v>
      </c>
    </row>
    <row r="29430" spans="1:4" ht="15">
      <c r="A29430" t="s">
        <v>5199</v>
      </c>
      <c r="B29430" s="53">
        <v>2016</v>
      </c>
      <c r="C29430" t="s">
        <v>661</v>
      </c>
      <c r="D29430" t="s">
        <v>11793</v>
      </c>
    </row>
    <row r="29431" spans="1:4" ht="15">
      <c r="A29431" t="s">
        <v>5199</v>
      </c>
      <c r="B29431" s="53">
        <v>2016</v>
      </c>
      <c r="C29431" t="s">
        <v>661</v>
      </c>
      <c r="D29431" t="s">
        <v>11794</v>
      </c>
    </row>
    <row r="29432" spans="1:4" ht="15">
      <c r="A29432" t="s">
        <v>5199</v>
      </c>
      <c r="B29432" s="53">
        <v>2016</v>
      </c>
      <c r="C29432" t="s">
        <v>661</v>
      </c>
      <c r="D29432" t="s">
        <v>11795</v>
      </c>
    </row>
    <row r="29433" spans="1:4" ht="15">
      <c r="A29433" t="s">
        <v>5199</v>
      </c>
      <c r="B29433" s="53">
        <v>2016</v>
      </c>
      <c r="C29433" t="s">
        <v>661</v>
      </c>
      <c r="D29433" t="s">
        <v>11796</v>
      </c>
    </row>
    <row r="29434" spans="1:4" ht="15">
      <c r="A29434" t="s">
        <v>5199</v>
      </c>
      <c r="B29434" s="53">
        <v>2016</v>
      </c>
      <c r="C29434" t="s">
        <v>645</v>
      </c>
      <c r="D29434" t="s">
        <v>11797</v>
      </c>
    </row>
    <row r="29435" spans="1:4" ht="15">
      <c r="A29435" t="s">
        <v>5199</v>
      </c>
      <c r="B29435" s="53">
        <v>2016</v>
      </c>
      <c r="C29435" t="s">
        <v>645</v>
      </c>
      <c r="D29435" t="s">
        <v>11798</v>
      </c>
    </row>
    <row r="29436" spans="1:4" ht="15">
      <c r="A29436" t="s">
        <v>5199</v>
      </c>
      <c r="B29436" s="53">
        <v>2016</v>
      </c>
      <c r="C29436" t="s">
        <v>645</v>
      </c>
      <c r="D29436" t="s">
        <v>11799</v>
      </c>
    </row>
    <row r="29437" spans="1:4" ht="15">
      <c r="A29437" t="s">
        <v>5199</v>
      </c>
      <c r="B29437" s="53">
        <v>2016</v>
      </c>
      <c r="C29437" t="s">
        <v>645</v>
      </c>
      <c r="D29437" t="s">
        <v>11800</v>
      </c>
    </row>
    <row r="29438" spans="1:4" ht="15">
      <c r="A29438" t="s">
        <v>5199</v>
      </c>
      <c r="B29438" s="53">
        <v>2016</v>
      </c>
      <c r="C29438" t="s">
        <v>645</v>
      </c>
      <c r="D29438" t="s">
        <v>11801</v>
      </c>
    </row>
    <row r="29439" spans="1:4" ht="15">
      <c r="A29439" t="s">
        <v>5199</v>
      </c>
      <c r="B29439" s="53">
        <v>2016</v>
      </c>
      <c r="C29439" t="s">
        <v>645</v>
      </c>
      <c r="D29439" t="s">
        <v>11802</v>
      </c>
    </row>
    <row r="29440" spans="1:4" ht="15">
      <c r="A29440" t="s">
        <v>5199</v>
      </c>
      <c r="B29440" s="53">
        <v>2016</v>
      </c>
      <c r="C29440" t="s">
        <v>645</v>
      </c>
      <c r="D29440" t="s">
        <v>11803</v>
      </c>
    </row>
    <row r="29441" spans="1:4" ht="15">
      <c r="A29441" t="s">
        <v>5199</v>
      </c>
      <c r="B29441" s="53">
        <v>2016</v>
      </c>
      <c r="C29441" t="s">
        <v>645</v>
      </c>
      <c r="D29441" t="s">
        <v>6508</v>
      </c>
    </row>
    <row r="29442" spans="1:4" ht="15">
      <c r="A29442" t="s">
        <v>5199</v>
      </c>
      <c r="B29442" s="53">
        <v>2016</v>
      </c>
      <c r="C29442" t="s">
        <v>645</v>
      </c>
      <c r="D29442" t="s">
        <v>11804</v>
      </c>
    </row>
    <row r="29443" spans="1:4" ht="15">
      <c r="A29443" t="s">
        <v>5199</v>
      </c>
      <c r="B29443" s="53">
        <v>2016</v>
      </c>
      <c r="C29443" t="s">
        <v>645</v>
      </c>
      <c r="D29443" t="s">
        <v>11805</v>
      </c>
    </row>
    <row r="29444" spans="1:4" ht="15">
      <c r="A29444" t="s">
        <v>5199</v>
      </c>
      <c r="B29444" s="53">
        <v>2016</v>
      </c>
      <c r="C29444" t="s">
        <v>878</v>
      </c>
      <c r="D29444" t="s">
        <v>11806</v>
      </c>
    </row>
    <row r="29445" spans="1:4" ht="15">
      <c r="A29445" t="s">
        <v>5199</v>
      </c>
      <c r="B29445" s="53">
        <v>2016</v>
      </c>
      <c r="C29445" t="s">
        <v>1496</v>
      </c>
      <c r="D29445" t="s">
        <v>11807</v>
      </c>
    </row>
    <row r="29446" spans="1:4" ht="15">
      <c r="A29446" t="s">
        <v>5199</v>
      </c>
      <c r="B29446" s="53">
        <v>2016</v>
      </c>
      <c r="C29446" t="s">
        <v>1226</v>
      </c>
      <c r="D29446" t="s">
        <v>9395</v>
      </c>
    </row>
    <row r="29447" spans="1:4" ht="15">
      <c r="A29447" t="s">
        <v>5199</v>
      </c>
      <c r="B29447" s="53">
        <v>2016</v>
      </c>
      <c r="C29447" t="s">
        <v>2</v>
      </c>
      <c r="D29447" t="s">
        <v>11788</v>
      </c>
    </row>
    <row r="29448" spans="1:4" ht="15">
      <c r="A29448" t="s">
        <v>5199</v>
      </c>
      <c r="B29448" s="53">
        <v>2016</v>
      </c>
      <c r="C29448" t="s">
        <v>2</v>
      </c>
      <c r="D29448" t="s">
        <v>11808</v>
      </c>
    </row>
    <row r="29449" spans="1:4" ht="15">
      <c r="A29449" t="s">
        <v>5199</v>
      </c>
      <c r="B29449" s="53">
        <v>2016</v>
      </c>
      <c r="C29449" t="s">
        <v>2</v>
      </c>
      <c r="D29449" t="s">
        <v>11809</v>
      </c>
    </row>
    <row r="29450" spans="1:4" ht="15">
      <c r="A29450" t="s">
        <v>5199</v>
      </c>
      <c r="B29450" s="53">
        <v>2015</v>
      </c>
      <c r="C29450" t="s">
        <v>917</v>
      </c>
      <c r="D29450" t="s">
        <v>9604</v>
      </c>
    </row>
    <row r="29451" spans="1:4" ht="15">
      <c r="A29451" t="s">
        <v>5199</v>
      </c>
      <c r="B29451" s="53">
        <v>2015</v>
      </c>
      <c r="C29451" t="s">
        <v>996</v>
      </c>
      <c r="D29451" t="s">
        <v>11810</v>
      </c>
    </row>
    <row r="29452" spans="1:4" ht="15">
      <c r="A29452" t="s">
        <v>5199</v>
      </c>
      <c r="B29452" s="53">
        <v>2015</v>
      </c>
      <c r="C29452" t="s">
        <v>996</v>
      </c>
      <c r="D29452" t="s">
        <v>11811</v>
      </c>
    </row>
    <row r="29453" spans="1:4" ht="15">
      <c r="A29453" t="s">
        <v>5199</v>
      </c>
      <c r="B29453" s="53">
        <v>2015</v>
      </c>
      <c r="C29453" t="s">
        <v>996</v>
      </c>
      <c r="D29453" t="s">
        <v>11812</v>
      </c>
    </row>
    <row r="29454" spans="1:4" ht="15">
      <c r="A29454" t="s">
        <v>5199</v>
      </c>
      <c r="B29454" s="53">
        <v>2015</v>
      </c>
      <c r="C29454" t="s">
        <v>996</v>
      </c>
      <c r="D29454" t="s">
        <v>11813</v>
      </c>
    </row>
    <row r="29455" spans="1:4" ht="15">
      <c r="A29455" t="s">
        <v>5199</v>
      </c>
      <c r="B29455" s="53">
        <v>2015</v>
      </c>
      <c r="C29455" t="s">
        <v>661</v>
      </c>
      <c r="D29455" t="s">
        <v>11814</v>
      </c>
    </row>
    <row r="29456" spans="1:4" ht="15">
      <c r="A29456" t="s">
        <v>5199</v>
      </c>
      <c r="B29456" s="53">
        <v>2015</v>
      </c>
      <c r="C29456" t="s">
        <v>661</v>
      </c>
      <c r="D29456" t="s">
        <v>9606</v>
      </c>
    </row>
    <row r="29457" spans="1:4" ht="15">
      <c r="A29457" t="s">
        <v>5199</v>
      </c>
      <c r="B29457" s="53">
        <v>2015</v>
      </c>
      <c r="C29457" t="s">
        <v>661</v>
      </c>
      <c r="D29457" t="s">
        <v>11815</v>
      </c>
    </row>
    <row r="29458" spans="1:4" ht="15">
      <c r="A29458" t="s">
        <v>5199</v>
      </c>
      <c r="B29458" s="53">
        <v>2015</v>
      </c>
      <c r="C29458" t="s">
        <v>661</v>
      </c>
      <c r="D29458" t="s">
        <v>11816</v>
      </c>
    </row>
    <row r="29459" spans="1:4" ht="15">
      <c r="A29459" t="s">
        <v>5199</v>
      </c>
      <c r="B29459" s="53">
        <v>2015</v>
      </c>
      <c r="C29459" t="s">
        <v>661</v>
      </c>
      <c r="D29459" t="s">
        <v>9607</v>
      </c>
    </row>
    <row r="29460" spans="1:4" ht="15">
      <c r="A29460" t="s">
        <v>5199</v>
      </c>
      <c r="B29460" s="53">
        <v>2015</v>
      </c>
      <c r="C29460" t="s">
        <v>661</v>
      </c>
      <c r="D29460" t="s">
        <v>11817</v>
      </c>
    </row>
    <row r="29461" spans="1:4" ht="15">
      <c r="A29461" t="s">
        <v>5199</v>
      </c>
      <c r="B29461" s="53">
        <v>2015</v>
      </c>
      <c r="C29461" t="s">
        <v>661</v>
      </c>
      <c r="D29461" t="s">
        <v>9609</v>
      </c>
    </row>
    <row r="29462" spans="1:4" ht="15">
      <c r="A29462" t="s">
        <v>5199</v>
      </c>
      <c r="B29462" s="53">
        <v>2015</v>
      </c>
      <c r="C29462" t="s">
        <v>661</v>
      </c>
      <c r="D29462" t="s">
        <v>11818</v>
      </c>
    </row>
    <row r="29463" spans="1:4" ht="15">
      <c r="A29463" t="s">
        <v>5199</v>
      </c>
      <c r="B29463" s="53">
        <v>2015</v>
      </c>
      <c r="C29463" t="s">
        <v>661</v>
      </c>
      <c r="D29463" t="s">
        <v>11819</v>
      </c>
    </row>
    <row r="29464" spans="1:4" ht="15">
      <c r="A29464" t="s">
        <v>5199</v>
      </c>
      <c r="B29464" s="53">
        <v>2015</v>
      </c>
      <c r="C29464" t="s">
        <v>661</v>
      </c>
      <c r="D29464" t="s">
        <v>11820</v>
      </c>
    </row>
    <row r="29465" spans="1:4" ht="15">
      <c r="A29465" t="s">
        <v>5199</v>
      </c>
      <c r="B29465" s="53">
        <v>2015</v>
      </c>
      <c r="C29465" t="s">
        <v>661</v>
      </c>
      <c r="D29465" t="s">
        <v>11821</v>
      </c>
    </row>
    <row r="29466" spans="1:4" ht="15">
      <c r="A29466" t="s">
        <v>5199</v>
      </c>
      <c r="B29466" s="53">
        <v>2015</v>
      </c>
      <c r="C29466" t="s">
        <v>661</v>
      </c>
      <c r="D29466" t="s">
        <v>11822</v>
      </c>
    </row>
    <row r="29467" spans="1:4" ht="15">
      <c r="A29467" t="s">
        <v>5199</v>
      </c>
      <c r="B29467" s="53">
        <v>2015</v>
      </c>
      <c r="C29467" t="s">
        <v>661</v>
      </c>
      <c r="D29467" t="s">
        <v>11823</v>
      </c>
    </row>
    <row r="29468" spans="1:4" ht="15">
      <c r="A29468" t="s">
        <v>5199</v>
      </c>
      <c r="B29468" s="53">
        <v>2015</v>
      </c>
      <c r="C29468" t="s">
        <v>645</v>
      </c>
      <c r="D29468" t="s">
        <v>11824</v>
      </c>
    </row>
    <row r="29469" spans="1:4" ht="15">
      <c r="A29469" t="s">
        <v>5199</v>
      </c>
      <c r="B29469" s="53">
        <v>2015</v>
      </c>
      <c r="C29469" t="s">
        <v>645</v>
      </c>
      <c r="D29469" t="s">
        <v>11825</v>
      </c>
    </row>
    <row r="29470" spans="1:4" ht="15">
      <c r="A29470" t="s">
        <v>5199</v>
      </c>
      <c r="B29470" s="53">
        <v>2015</v>
      </c>
      <c r="C29470" t="s">
        <v>645</v>
      </c>
      <c r="D29470" t="s">
        <v>9610</v>
      </c>
    </row>
    <row r="29471" spans="1:4" ht="15">
      <c r="A29471" t="s">
        <v>5199</v>
      </c>
      <c r="B29471" s="53">
        <v>2015</v>
      </c>
      <c r="C29471" t="s">
        <v>645</v>
      </c>
      <c r="D29471" t="s">
        <v>11826</v>
      </c>
    </row>
    <row r="29472" spans="1:4" ht="15">
      <c r="A29472" t="s">
        <v>5199</v>
      </c>
      <c r="B29472" s="53">
        <v>2015</v>
      </c>
      <c r="C29472" t="s">
        <v>645</v>
      </c>
      <c r="D29472" t="s">
        <v>11827</v>
      </c>
    </row>
    <row r="29473" spans="1:4" ht="15">
      <c r="A29473" t="s">
        <v>5199</v>
      </c>
      <c r="B29473" s="53">
        <v>2015</v>
      </c>
      <c r="C29473" t="s">
        <v>645</v>
      </c>
      <c r="D29473" t="s">
        <v>11828</v>
      </c>
    </row>
    <row r="29474" spans="1:4" ht="15">
      <c r="A29474" t="s">
        <v>5199</v>
      </c>
      <c r="B29474" s="53">
        <v>2015</v>
      </c>
      <c r="C29474" t="s">
        <v>645</v>
      </c>
      <c r="D29474" t="s">
        <v>11829</v>
      </c>
    </row>
    <row r="29475" spans="1:4" ht="15">
      <c r="A29475" t="s">
        <v>5199</v>
      </c>
      <c r="B29475" s="53">
        <v>2015</v>
      </c>
      <c r="C29475" t="s">
        <v>645</v>
      </c>
      <c r="D29475" t="s">
        <v>9399</v>
      </c>
    </row>
    <row r="29476" spans="1:4" ht="15">
      <c r="A29476" t="s">
        <v>5199</v>
      </c>
      <c r="B29476" s="53">
        <v>2015</v>
      </c>
      <c r="C29476" t="s">
        <v>645</v>
      </c>
      <c r="D29476" t="s">
        <v>11830</v>
      </c>
    </row>
    <row r="29477" spans="1:4" ht="15">
      <c r="A29477" t="s">
        <v>5199</v>
      </c>
      <c r="B29477" s="53">
        <v>2015</v>
      </c>
      <c r="C29477" t="s">
        <v>645</v>
      </c>
      <c r="D29477" t="s">
        <v>11831</v>
      </c>
    </row>
    <row r="29478" spans="1:4" ht="15">
      <c r="A29478" t="s">
        <v>5199</v>
      </c>
      <c r="B29478" s="53">
        <v>2015</v>
      </c>
      <c r="C29478" t="s">
        <v>8018</v>
      </c>
      <c r="D29478" t="s">
        <v>11832</v>
      </c>
    </row>
    <row r="29479" spans="1:4" ht="15">
      <c r="A29479" t="s">
        <v>5199</v>
      </c>
      <c r="B29479" s="53">
        <v>2015</v>
      </c>
      <c r="C29479" t="s">
        <v>8018</v>
      </c>
      <c r="D29479" t="s">
        <v>11833</v>
      </c>
    </row>
    <row r="29480" spans="1:4" ht="15">
      <c r="A29480" t="s">
        <v>5199</v>
      </c>
      <c r="B29480" s="53">
        <v>2015</v>
      </c>
      <c r="C29480" t="s">
        <v>2</v>
      </c>
      <c r="D29480" t="s">
        <v>11834</v>
      </c>
    </row>
    <row r="29481" spans="1:4" ht="15">
      <c r="A29481" t="s">
        <v>5199</v>
      </c>
      <c r="B29481" s="53">
        <v>2015</v>
      </c>
      <c r="C29481" t="s">
        <v>2</v>
      </c>
      <c r="D29481" t="s">
        <v>11835</v>
      </c>
    </row>
    <row r="29482" spans="1:4" ht="15">
      <c r="A29482" t="s">
        <v>5199</v>
      </c>
      <c r="B29482" s="53">
        <v>2015</v>
      </c>
      <c r="C29482" t="s">
        <v>2</v>
      </c>
      <c r="D29482" t="s">
        <v>11836</v>
      </c>
    </row>
    <row r="29483" spans="1:4" ht="15">
      <c r="A29483" t="s">
        <v>5199</v>
      </c>
      <c r="B29483" s="53">
        <v>2015</v>
      </c>
      <c r="C29483" t="s">
        <v>2</v>
      </c>
      <c r="D29483" t="s">
        <v>11837</v>
      </c>
    </row>
    <row r="29484" spans="1:4" ht="15">
      <c r="A29484" t="s">
        <v>5199</v>
      </c>
      <c r="B29484" s="53">
        <v>2015</v>
      </c>
      <c r="C29484" t="s">
        <v>2</v>
      </c>
      <c r="D29484" t="s">
        <v>9611</v>
      </c>
    </row>
    <row r="29485" spans="1:4" ht="15">
      <c r="A29485" t="s">
        <v>5199</v>
      </c>
      <c r="B29485" s="53">
        <v>2015</v>
      </c>
      <c r="C29485" t="s">
        <v>1737</v>
      </c>
      <c r="D29485" t="s">
        <v>11838</v>
      </c>
    </row>
    <row r="29486" spans="1:4" ht="15">
      <c r="A29486" t="s">
        <v>5199</v>
      </c>
      <c r="B29486" s="53">
        <v>2014</v>
      </c>
      <c r="C29486" t="s">
        <v>8263</v>
      </c>
      <c r="D29486" t="s">
        <v>9612</v>
      </c>
    </row>
    <row r="29487" spans="1:4" ht="15">
      <c r="A29487" t="s">
        <v>5199</v>
      </c>
      <c r="B29487" s="53">
        <v>2014</v>
      </c>
      <c r="C29487" t="s">
        <v>48</v>
      </c>
      <c r="D29487" t="s">
        <v>9613</v>
      </c>
    </row>
    <row r="29488" spans="1:4" ht="15">
      <c r="A29488" t="s">
        <v>5199</v>
      </c>
      <c r="B29488" s="53">
        <v>2014</v>
      </c>
      <c r="C29488" t="s">
        <v>875</v>
      </c>
      <c r="D29488" t="s">
        <v>9614</v>
      </c>
    </row>
    <row r="29489" spans="1:4" ht="15">
      <c r="A29489" t="s">
        <v>5199</v>
      </c>
      <c r="B29489" s="53">
        <v>2014</v>
      </c>
      <c r="C29489" t="s">
        <v>875</v>
      </c>
      <c r="D29489" t="s">
        <v>9615</v>
      </c>
    </row>
    <row r="29490" spans="1:4" ht="15">
      <c r="A29490" t="s">
        <v>5199</v>
      </c>
      <c r="B29490" s="53">
        <v>2014</v>
      </c>
      <c r="C29490" t="s">
        <v>1101</v>
      </c>
      <c r="D29490" t="s">
        <v>6814</v>
      </c>
    </row>
    <row r="29491" spans="1:4" ht="15">
      <c r="A29491" t="s">
        <v>5199</v>
      </c>
      <c r="B29491" s="53">
        <v>2014</v>
      </c>
      <c r="C29491" t="s">
        <v>2895</v>
      </c>
      <c r="D29491" t="s">
        <v>9616</v>
      </c>
    </row>
    <row r="29492" spans="1:4" ht="15">
      <c r="A29492" t="s">
        <v>5199</v>
      </c>
      <c r="B29492" s="53">
        <v>2014</v>
      </c>
      <c r="C29492" t="s">
        <v>661</v>
      </c>
      <c r="D29492" t="s">
        <v>9617</v>
      </c>
    </row>
    <row r="29493" spans="1:4" ht="15">
      <c r="A29493" t="s">
        <v>5199</v>
      </c>
      <c r="B29493" s="53">
        <v>2014</v>
      </c>
      <c r="C29493" t="s">
        <v>661</v>
      </c>
      <c r="D29493" t="s">
        <v>9618</v>
      </c>
    </row>
    <row r="29494" spans="1:4" ht="15">
      <c r="A29494" t="s">
        <v>5199</v>
      </c>
      <c r="B29494" s="53">
        <v>2014</v>
      </c>
      <c r="C29494" t="s">
        <v>661</v>
      </c>
      <c r="D29494" t="s">
        <v>9619</v>
      </c>
    </row>
    <row r="29495" spans="1:4" ht="15">
      <c r="A29495" t="s">
        <v>5199</v>
      </c>
      <c r="B29495" s="53">
        <v>2014</v>
      </c>
      <c r="C29495" t="s">
        <v>661</v>
      </c>
      <c r="D29495" t="s">
        <v>9620</v>
      </c>
    </row>
    <row r="29496" spans="1:4" ht="15">
      <c r="A29496" t="s">
        <v>5199</v>
      </c>
      <c r="B29496" s="53">
        <v>2014</v>
      </c>
      <c r="C29496" t="s">
        <v>661</v>
      </c>
      <c r="D29496" t="s">
        <v>9621</v>
      </c>
    </row>
    <row r="29497" spans="1:4" ht="15">
      <c r="A29497" t="s">
        <v>5199</v>
      </c>
      <c r="B29497" s="53">
        <v>2014</v>
      </c>
      <c r="C29497" t="s">
        <v>661</v>
      </c>
      <c r="D29497" t="s">
        <v>11839</v>
      </c>
    </row>
    <row r="29498" spans="1:4" ht="15">
      <c r="A29498" t="s">
        <v>5199</v>
      </c>
      <c r="B29498" s="53">
        <v>2014</v>
      </c>
      <c r="C29498" t="s">
        <v>661</v>
      </c>
      <c r="D29498" t="s">
        <v>9622</v>
      </c>
    </row>
    <row r="29499" spans="1:4" ht="15">
      <c r="A29499" t="s">
        <v>5199</v>
      </c>
      <c r="B29499" s="53">
        <v>2014</v>
      </c>
      <c r="C29499" t="s">
        <v>661</v>
      </c>
      <c r="D29499" t="s">
        <v>11840</v>
      </c>
    </row>
    <row r="29500" spans="1:4" ht="15">
      <c r="A29500" t="s">
        <v>5199</v>
      </c>
      <c r="B29500" s="53">
        <v>2014</v>
      </c>
      <c r="C29500" t="s">
        <v>661</v>
      </c>
      <c r="D29500" t="s">
        <v>11841</v>
      </c>
    </row>
    <row r="29501" spans="1:4" ht="15">
      <c r="A29501" t="s">
        <v>5199</v>
      </c>
      <c r="B29501" s="53">
        <v>2014</v>
      </c>
      <c r="C29501" t="s">
        <v>661</v>
      </c>
      <c r="D29501" t="s">
        <v>11842</v>
      </c>
    </row>
    <row r="29502" spans="1:4" ht="15">
      <c r="A29502" t="s">
        <v>5199</v>
      </c>
      <c r="B29502" s="53">
        <v>2014</v>
      </c>
      <c r="C29502" t="s">
        <v>661</v>
      </c>
      <c r="D29502" t="s">
        <v>11843</v>
      </c>
    </row>
    <row r="29503" spans="1:4" ht="15">
      <c r="A29503" t="s">
        <v>5199</v>
      </c>
      <c r="B29503" s="53">
        <v>2014</v>
      </c>
      <c r="C29503" t="s">
        <v>661</v>
      </c>
      <c r="D29503" t="s">
        <v>11844</v>
      </c>
    </row>
    <row r="29504" spans="1:4" ht="15">
      <c r="A29504" t="s">
        <v>5199</v>
      </c>
      <c r="B29504" s="53">
        <v>2014</v>
      </c>
      <c r="C29504" t="s">
        <v>661</v>
      </c>
      <c r="D29504" t="s">
        <v>11845</v>
      </c>
    </row>
    <row r="29505" spans="1:4" ht="15">
      <c r="A29505" t="s">
        <v>5199</v>
      </c>
      <c r="B29505" s="53">
        <v>2014</v>
      </c>
      <c r="C29505" t="s">
        <v>645</v>
      </c>
      <c r="D29505" t="s">
        <v>11846</v>
      </c>
    </row>
    <row r="29506" spans="1:4" ht="15">
      <c r="A29506" t="s">
        <v>5199</v>
      </c>
      <c r="B29506" s="53">
        <v>2014</v>
      </c>
      <c r="C29506" t="s">
        <v>645</v>
      </c>
      <c r="D29506" t="s">
        <v>9623</v>
      </c>
    </row>
    <row r="29507" spans="1:4" ht="15">
      <c r="A29507" t="s">
        <v>5199</v>
      </c>
      <c r="B29507" s="53">
        <v>2014</v>
      </c>
      <c r="C29507" t="s">
        <v>878</v>
      </c>
      <c r="D29507" t="s">
        <v>11847</v>
      </c>
    </row>
    <row r="29508" spans="1:4" ht="15">
      <c r="A29508" t="s">
        <v>5199</v>
      </c>
      <c r="B29508" s="53">
        <v>2014</v>
      </c>
      <c r="C29508" t="s">
        <v>1496</v>
      </c>
      <c r="D29508" t="s">
        <v>11848</v>
      </c>
    </row>
    <row r="29509" spans="1:4" ht="15">
      <c r="A29509" t="s">
        <v>5199</v>
      </c>
      <c r="B29509" s="53">
        <v>2014</v>
      </c>
      <c r="C29509" t="s">
        <v>4209</v>
      </c>
      <c r="D29509" t="s">
        <v>11849</v>
      </c>
    </row>
    <row r="29510" spans="1:4" ht="15">
      <c r="A29510" t="s">
        <v>5199</v>
      </c>
      <c r="B29510" s="53">
        <v>2014</v>
      </c>
      <c r="C29510" t="s">
        <v>2</v>
      </c>
      <c r="D29510" t="s">
        <v>9625</v>
      </c>
    </row>
    <row r="29511" spans="1:4" ht="15">
      <c r="A29511" t="s">
        <v>5199</v>
      </c>
      <c r="B29511" s="53">
        <v>2013</v>
      </c>
      <c r="C29511" t="s">
        <v>883</v>
      </c>
      <c r="D29511" t="s">
        <v>11850</v>
      </c>
    </row>
    <row r="29512" spans="1:4" ht="15">
      <c r="A29512" t="s">
        <v>5199</v>
      </c>
      <c r="B29512" s="53">
        <v>2013</v>
      </c>
      <c r="C29512" t="s">
        <v>1192</v>
      </c>
      <c r="D29512" t="s">
        <v>9404</v>
      </c>
    </row>
    <row r="29513" spans="1:4" ht="15">
      <c r="A29513" t="s">
        <v>5199</v>
      </c>
      <c r="B29513" s="53">
        <v>2013</v>
      </c>
      <c r="C29513" t="s">
        <v>1192</v>
      </c>
      <c r="D29513" t="s">
        <v>9626</v>
      </c>
    </row>
    <row r="29514" spans="1:4" ht="15">
      <c r="A29514" t="s">
        <v>5199</v>
      </c>
      <c r="B29514" s="53">
        <v>2013</v>
      </c>
      <c r="C29514" t="s">
        <v>924</v>
      </c>
      <c r="D29514" t="s">
        <v>11851</v>
      </c>
    </row>
    <row r="29515" spans="1:4" ht="15">
      <c r="A29515" t="s">
        <v>5199</v>
      </c>
      <c r="B29515" s="53">
        <v>2013</v>
      </c>
      <c r="C29515" t="s">
        <v>875</v>
      </c>
      <c r="D29515" t="s">
        <v>11852</v>
      </c>
    </row>
    <row r="29516" spans="1:4" ht="15">
      <c r="A29516" t="s">
        <v>5199</v>
      </c>
      <c r="B29516" s="53">
        <v>2013</v>
      </c>
      <c r="C29516" t="s">
        <v>875</v>
      </c>
      <c r="D29516" t="s">
        <v>11853</v>
      </c>
    </row>
    <row r="29517" spans="1:4" ht="15">
      <c r="A29517" t="s">
        <v>5199</v>
      </c>
      <c r="B29517" s="53">
        <v>2013</v>
      </c>
      <c r="C29517" t="s">
        <v>640</v>
      </c>
      <c r="D29517" t="s">
        <v>11854</v>
      </c>
    </row>
    <row r="29518" spans="1:4" ht="15">
      <c r="A29518" t="s">
        <v>5199</v>
      </c>
      <c r="B29518" s="53">
        <v>2013</v>
      </c>
      <c r="C29518" t="s">
        <v>2895</v>
      </c>
      <c r="D29518" t="s">
        <v>11855</v>
      </c>
    </row>
    <row r="29519" spans="1:4" ht="15">
      <c r="A29519" t="s">
        <v>5199</v>
      </c>
      <c r="B29519" s="53">
        <v>2013</v>
      </c>
      <c r="C29519" t="s">
        <v>1335</v>
      </c>
      <c r="D29519" t="s">
        <v>9628</v>
      </c>
    </row>
    <row r="29520" spans="1:4" ht="15">
      <c r="A29520" t="s">
        <v>5199</v>
      </c>
      <c r="B29520" s="53">
        <v>2013</v>
      </c>
      <c r="C29520" t="s">
        <v>661</v>
      </c>
      <c r="D29520" t="s">
        <v>9629</v>
      </c>
    </row>
    <row r="29521" spans="1:4" ht="15">
      <c r="A29521" t="s">
        <v>5199</v>
      </c>
      <c r="B29521" s="53">
        <v>2013</v>
      </c>
      <c r="C29521" t="s">
        <v>661</v>
      </c>
      <c r="D29521" t="s">
        <v>11856</v>
      </c>
    </row>
    <row r="29522" spans="1:4" ht="15">
      <c r="A29522" t="s">
        <v>5199</v>
      </c>
      <c r="B29522" s="53">
        <v>2013</v>
      </c>
      <c r="C29522" t="s">
        <v>661</v>
      </c>
      <c r="D29522" t="s">
        <v>11857</v>
      </c>
    </row>
    <row r="29523" spans="1:4" ht="15">
      <c r="A29523" t="s">
        <v>5199</v>
      </c>
      <c r="B29523" s="53">
        <v>2013</v>
      </c>
      <c r="C29523" t="s">
        <v>661</v>
      </c>
      <c r="D29523" t="s">
        <v>9631</v>
      </c>
    </row>
    <row r="29524" spans="1:4" ht="15">
      <c r="A29524" t="s">
        <v>5199</v>
      </c>
      <c r="B29524" s="53">
        <v>2013</v>
      </c>
      <c r="C29524" t="s">
        <v>661</v>
      </c>
      <c r="D29524" t="s">
        <v>11858</v>
      </c>
    </row>
    <row r="29525" spans="1:4" ht="15">
      <c r="A29525" t="s">
        <v>5199</v>
      </c>
      <c r="B29525" s="53">
        <v>2013</v>
      </c>
      <c r="C29525" t="s">
        <v>661</v>
      </c>
      <c r="D29525" t="s">
        <v>11859</v>
      </c>
    </row>
    <row r="29526" spans="1:4" ht="15">
      <c r="A29526" t="s">
        <v>5199</v>
      </c>
      <c r="B29526" s="53">
        <v>2013</v>
      </c>
      <c r="C29526" t="s">
        <v>1251</v>
      </c>
      <c r="D29526" t="s">
        <v>11860</v>
      </c>
    </row>
    <row r="29527" spans="1:4" ht="15">
      <c r="A29527" t="s">
        <v>5199</v>
      </c>
      <c r="B29527" s="53">
        <v>2013</v>
      </c>
      <c r="C29527" t="s">
        <v>645</v>
      </c>
      <c r="D29527" t="s">
        <v>11861</v>
      </c>
    </row>
    <row r="29528" spans="1:4" ht="15">
      <c r="A29528" t="s">
        <v>5199</v>
      </c>
      <c r="B29528" s="53">
        <v>2013</v>
      </c>
      <c r="C29528" t="s">
        <v>645</v>
      </c>
      <c r="D29528" t="s">
        <v>11862</v>
      </c>
    </row>
    <row r="29529" spans="1:4" ht="15">
      <c r="A29529" t="s">
        <v>5199</v>
      </c>
      <c r="B29529" s="53">
        <v>2013</v>
      </c>
      <c r="C29529" t="s">
        <v>645</v>
      </c>
      <c r="D29529" t="s">
        <v>11863</v>
      </c>
    </row>
    <row r="29530" spans="1:4" ht="15">
      <c r="A29530" t="s">
        <v>5199</v>
      </c>
      <c r="B29530" s="53">
        <v>2013</v>
      </c>
      <c r="C29530" t="s">
        <v>645</v>
      </c>
      <c r="D29530" t="s">
        <v>11864</v>
      </c>
    </row>
    <row r="29531" spans="1:4" ht="15">
      <c r="A29531" t="s">
        <v>5199</v>
      </c>
      <c r="B29531" s="53">
        <v>2013</v>
      </c>
      <c r="C29531" t="s">
        <v>645</v>
      </c>
      <c r="D29531" t="s">
        <v>11865</v>
      </c>
    </row>
    <row r="29532" spans="1:4" ht="15">
      <c r="A29532" t="s">
        <v>5199</v>
      </c>
      <c r="B29532" s="53">
        <v>2013</v>
      </c>
      <c r="C29532" t="s">
        <v>645</v>
      </c>
      <c r="D29532" t="s">
        <v>11866</v>
      </c>
    </row>
    <row r="29533" spans="1:4" ht="15">
      <c r="A29533" t="s">
        <v>5199</v>
      </c>
      <c r="B29533" s="53">
        <v>2013</v>
      </c>
      <c r="C29533" t="s">
        <v>1302</v>
      </c>
      <c r="D29533" t="s">
        <v>11867</v>
      </c>
    </row>
    <row r="29534" spans="1:4" ht="15">
      <c r="A29534" t="s">
        <v>5199</v>
      </c>
      <c r="B29534" s="53">
        <v>2012</v>
      </c>
      <c r="C29534" t="s">
        <v>883</v>
      </c>
      <c r="D29534" t="s">
        <v>11868</v>
      </c>
    </row>
    <row r="29535" spans="1:4" ht="15">
      <c r="A29535" t="s">
        <v>5199</v>
      </c>
      <c r="B29535" s="53">
        <v>2012</v>
      </c>
      <c r="C29535" t="s">
        <v>30</v>
      </c>
      <c r="D29535" t="s">
        <v>11869</v>
      </c>
    </row>
    <row r="29536" spans="1:4" ht="15">
      <c r="A29536" t="s">
        <v>5199</v>
      </c>
      <c r="B29536" s="53">
        <v>2012</v>
      </c>
      <c r="C29536" t="s">
        <v>892</v>
      </c>
      <c r="D29536" t="s">
        <v>11870</v>
      </c>
    </row>
    <row r="29537" spans="1:4" ht="15">
      <c r="A29537" t="s">
        <v>5199</v>
      </c>
      <c r="B29537" s="53">
        <v>2012</v>
      </c>
      <c r="C29537" t="s">
        <v>1101</v>
      </c>
      <c r="D29537" t="s">
        <v>11871</v>
      </c>
    </row>
    <row r="29538" spans="1:4" ht="15">
      <c r="A29538" t="s">
        <v>5199</v>
      </c>
      <c r="B29538" s="53">
        <v>2012</v>
      </c>
      <c r="C29538" t="s">
        <v>1101</v>
      </c>
      <c r="D29538" t="s">
        <v>11872</v>
      </c>
    </row>
    <row r="29539" spans="1:4" ht="15">
      <c r="A29539" t="s">
        <v>5199</v>
      </c>
      <c r="B29539" s="53">
        <v>2012</v>
      </c>
      <c r="C29539" t="s">
        <v>2895</v>
      </c>
      <c r="D29539" t="s">
        <v>11873</v>
      </c>
    </row>
    <row r="29540" spans="1:4" ht="15">
      <c r="A29540" t="s">
        <v>5199</v>
      </c>
      <c r="B29540" s="53">
        <v>2012</v>
      </c>
      <c r="C29540" t="s">
        <v>3049</v>
      </c>
      <c r="D29540" t="s">
        <v>11874</v>
      </c>
    </row>
    <row r="29541" spans="1:4" ht="15">
      <c r="A29541" t="s">
        <v>5199</v>
      </c>
      <c r="B29541" s="53">
        <v>2012</v>
      </c>
      <c r="C29541" t="s">
        <v>661</v>
      </c>
      <c r="D29541" t="s">
        <v>11875</v>
      </c>
    </row>
    <row r="29542" spans="1:4" ht="15">
      <c r="A29542" t="s">
        <v>5199</v>
      </c>
      <c r="B29542" s="53">
        <v>2012</v>
      </c>
      <c r="C29542" t="s">
        <v>661</v>
      </c>
      <c r="D29542" t="s">
        <v>11876</v>
      </c>
    </row>
    <row r="29543" spans="1:4" ht="15">
      <c r="A29543" t="s">
        <v>5199</v>
      </c>
      <c r="B29543" s="53">
        <v>2012</v>
      </c>
      <c r="C29543" t="s">
        <v>661</v>
      </c>
      <c r="D29543" t="s">
        <v>11877</v>
      </c>
    </row>
    <row r="29544" spans="1:4" ht="15">
      <c r="A29544" t="s">
        <v>5199</v>
      </c>
      <c r="B29544" s="53">
        <v>2012</v>
      </c>
      <c r="C29544" t="s">
        <v>661</v>
      </c>
      <c r="D29544" t="s">
        <v>6890</v>
      </c>
    </row>
    <row r="29545" spans="1:4" ht="15">
      <c r="A29545" t="s">
        <v>5199</v>
      </c>
      <c r="B29545" s="53">
        <v>2012</v>
      </c>
      <c r="C29545" t="s">
        <v>661</v>
      </c>
      <c r="D29545" t="s">
        <v>11878</v>
      </c>
    </row>
    <row r="29546" spans="1:4" ht="15">
      <c r="A29546" t="s">
        <v>5199</v>
      </c>
      <c r="B29546" s="53">
        <v>2012</v>
      </c>
      <c r="C29546" t="s">
        <v>4645</v>
      </c>
      <c r="D29546" t="s">
        <v>11879</v>
      </c>
    </row>
    <row r="29547" spans="1:4" ht="15">
      <c r="A29547" t="s">
        <v>5199</v>
      </c>
      <c r="B29547" s="53">
        <v>2012</v>
      </c>
      <c r="C29547" t="s">
        <v>645</v>
      </c>
      <c r="D29547" t="s">
        <v>6892</v>
      </c>
    </row>
    <row r="29548" spans="1:4" ht="15">
      <c r="A29548" t="s">
        <v>5199</v>
      </c>
      <c r="B29548" s="53">
        <v>2012</v>
      </c>
      <c r="C29548" t="s">
        <v>645</v>
      </c>
      <c r="D29548" t="s">
        <v>11880</v>
      </c>
    </row>
    <row r="29549" spans="1:4" ht="15">
      <c r="A29549" t="s">
        <v>5199</v>
      </c>
      <c r="B29549" s="53">
        <v>2012</v>
      </c>
      <c r="C29549" t="s">
        <v>645</v>
      </c>
      <c r="D29549" t="s">
        <v>9634</v>
      </c>
    </row>
    <row r="29550" spans="1:4" ht="15">
      <c r="A29550" t="s">
        <v>5199</v>
      </c>
      <c r="B29550" s="53">
        <v>2012</v>
      </c>
      <c r="C29550" t="s">
        <v>791</v>
      </c>
      <c r="D29550" t="s">
        <v>11881</v>
      </c>
    </row>
    <row r="29551" spans="1:4" ht="15">
      <c r="A29551" t="s">
        <v>5199</v>
      </c>
      <c r="B29551" s="53">
        <v>2012</v>
      </c>
      <c r="C29551" t="s">
        <v>1496</v>
      </c>
      <c r="D29551" t="s">
        <v>9635</v>
      </c>
    </row>
    <row r="29552" spans="1:4" ht="15">
      <c r="A29552" t="s">
        <v>5199</v>
      </c>
      <c r="B29552" s="53">
        <v>2012</v>
      </c>
      <c r="C29552" t="s">
        <v>1496</v>
      </c>
      <c r="D29552" t="s">
        <v>11882</v>
      </c>
    </row>
    <row r="29553" spans="1:4" ht="15">
      <c r="A29553" t="s">
        <v>5199</v>
      </c>
      <c r="B29553" s="53">
        <v>2012</v>
      </c>
      <c r="C29553" t="s">
        <v>11883</v>
      </c>
      <c r="D29553" t="s">
        <v>1339</v>
      </c>
    </row>
    <row r="29554" spans="1:4" ht="15">
      <c r="A29554" t="s">
        <v>5199</v>
      </c>
      <c r="B29554" s="53">
        <v>2012</v>
      </c>
      <c r="C29554" t="s">
        <v>11883</v>
      </c>
      <c r="D29554" t="s">
        <v>11884</v>
      </c>
    </row>
    <row r="29555" spans="1:4" ht="15">
      <c r="A29555" t="s">
        <v>5199</v>
      </c>
      <c r="B29555" s="53">
        <v>2012</v>
      </c>
      <c r="C29555" t="s">
        <v>11883</v>
      </c>
      <c r="D29555" t="s">
        <v>11885</v>
      </c>
    </row>
    <row r="29556" spans="1:4" ht="15">
      <c r="A29556" t="s">
        <v>5199</v>
      </c>
      <c r="B29556" s="53">
        <v>2012</v>
      </c>
      <c r="C29556" t="s">
        <v>11883</v>
      </c>
      <c r="D29556" t="s">
        <v>11886</v>
      </c>
    </row>
    <row r="29557" spans="1:4" ht="15">
      <c r="A29557" t="s">
        <v>5199</v>
      </c>
      <c r="B29557" s="53">
        <v>2012</v>
      </c>
      <c r="C29557" t="s">
        <v>11883</v>
      </c>
      <c r="D29557" t="s">
        <v>11887</v>
      </c>
    </row>
    <row r="29558" spans="1:4" ht="15">
      <c r="A29558" t="s">
        <v>5199</v>
      </c>
      <c r="B29558" s="53">
        <v>2012</v>
      </c>
      <c r="C29558" t="s">
        <v>11888</v>
      </c>
      <c r="D29558" t="s">
        <v>11889</v>
      </c>
    </row>
    <row r="29559" spans="1:4" ht="15">
      <c r="A29559" t="s">
        <v>5199</v>
      </c>
      <c r="B29559" s="53">
        <v>2012</v>
      </c>
      <c r="C29559" t="s">
        <v>10</v>
      </c>
      <c r="D29559" t="s">
        <v>11890</v>
      </c>
    </row>
    <row r="29560" spans="1:4" ht="15">
      <c r="A29560" t="s">
        <v>5199</v>
      </c>
      <c r="B29560" s="53">
        <v>2011</v>
      </c>
      <c r="C29560" t="s">
        <v>1192</v>
      </c>
      <c r="D29560" t="s">
        <v>11891</v>
      </c>
    </row>
    <row r="29561" spans="1:4" ht="15">
      <c r="A29561" t="s">
        <v>5199</v>
      </c>
      <c r="B29561" s="53">
        <v>2011</v>
      </c>
      <c r="C29561" t="s">
        <v>404</v>
      </c>
      <c r="D29561" t="s">
        <v>11892</v>
      </c>
    </row>
    <row r="29562" spans="1:4" ht="15">
      <c r="A29562" t="s">
        <v>5199</v>
      </c>
      <c r="B29562" s="53">
        <v>2011</v>
      </c>
      <c r="C29562" t="s">
        <v>3929</v>
      </c>
      <c r="D29562" t="s">
        <v>9625</v>
      </c>
    </row>
    <row r="29563" spans="1:4" ht="15">
      <c r="A29563" t="s">
        <v>5199</v>
      </c>
      <c r="B29563" s="53">
        <v>2011</v>
      </c>
      <c r="C29563" t="s">
        <v>1132</v>
      </c>
      <c r="D29563" t="s">
        <v>11893</v>
      </c>
    </row>
    <row r="29564" spans="1:4" ht="15">
      <c r="A29564" t="s">
        <v>5199</v>
      </c>
      <c r="B29564" s="53">
        <v>2011</v>
      </c>
      <c r="C29564" t="s">
        <v>875</v>
      </c>
      <c r="D29564" t="s">
        <v>11894</v>
      </c>
    </row>
    <row r="29565" spans="1:4" ht="15">
      <c r="A29565" t="s">
        <v>5199</v>
      </c>
      <c r="B29565" s="53">
        <v>2011</v>
      </c>
      <c r="C29565" t="s">
        <v>1101</v>
      </c>
      <c r="D29565" t="s">
        <v>11895</v>
      </c>
    </row>
    <row r="29566" spans="1:4" ht="15">
      <c r="A29566" t="s">
        <v>5199</v>
      </c>
      <c r="B29566" s="53">
        <v>2011</v>
      </c>
      <c r="C29566" t="s">
        <v>9637</v>
      </c>
      <c r="D29566" t="s">
        <v>9638</v>
      </c>
    </row>
    <row r="29567" spans="1:4" ht="15">
      <c r="A29567" t="s">
        <v>5199</v>
      </c>
      <c r="B29567" s="53">
        <v>2011</v>
      </c>
      <c r="C29567" t="s">
        <v>33</v>
      </c>
      <c r="D29567" t="s">
        <v>11896</v>
      </c>
    </row>
    <row r="29568" spans="1:4" ht="15">
      <c r="A29568" t="s">
        <v>5199</v>
      </c>
      <c r="B29568" s="53">
        <v>2011</v>
      </c>
      <c r="C29568" t="s">
        <v>33</v>
      </c>
      <c r="D29568" t="s">
        <v>9639</v>
      </c>
    </row>
    <row r="29569" spans="1:4" ht="15">
      <c r="A29569" t="s">
        <v>5199</v>
      </c>
      <c r="B29569" s="53">
        <v>2011</v>
      </c>
      <c r="C29569" t="s">
        <v>996</v>
      </c>
      <c r="D29569" t="s">
        <v>11897</v>
      </c>
    </row>
    <row r="29570" spans="1:4" ht="15">
      <c r="A29570" t="s">
        <v>5199</v>
      </c>
      <c r="B29570" s="53">
        <v>2011</v>
      </c>
      <c r="C29570" t="s">
        <v>996</v>
      </c>
      <c r="D29570" t="s">
        <v>11898</v>
      </c>
    </row>
    <row r="29571" spans="1:4" ht="15">
      <c r="A29571" t="s">
        <v>5199</v>
      </c>
      <c r="B29571" s="53">
        <v>2011</v>
      </c>
      <c r="C29571" t="s">
        <v>661</v>
      </c>
      <c r="D29571" t="s">
        <v>11899</v>
      </c>
    </row>
    <row r="29572" spans="1:4" ht="15">
      <c r="A29572" t="s">
        <v>5199</v>
      </c>
      <c r="B29572" s="53">
        <v>2011</v>
      </c>
      <c r="C29572" t="s">
        <v>661</v>
      </c>
      <c r="D29572" t="s">
        <v>11900</v>
      </c>
    </row>
    <row r="29573" spans="1:4" ht="15">
      <c r="A29573" t="s">
        <v>5199</v>
      </c>
      <c r="B29573" s="53">
        <v>2011</v>
      </c>
      <c r="C29573" t="s">
        <v>661</v>
      </c>
      <c r="D29573" t="s">
        <v>11901</v>
      </c>
    </row>
    <row r="29574" spans="1:4" ht="15">
      <c r="A29574" t="s">
        <v>5199</v>
      </c>
      <c r="B29574" s="53">
        <v>2011</v>
      </c>
      <c r="C29574" t="s">
        <v>661</v>
      </c>
      <c r="D29574" t="s">
        <v>11902</v>
      </c>
    </row>
    <row r="29575" spans="1:4" ht="15">
      <c r="A29575" t="s">
        <v>5199</v>
      </c>
      <c r="B29575" s="53">
        <v>2011</v>
      </c>
      <c r="C29575" t="s">
        <v>661</v>
      </c>
      <c r="D29575" t="s">
        <v>11903</v>
      </c>
    </row>
    <row r="29576" spans="1:4" ht="15">
      <c r="A29576" t="s">
        <v>5199</v>
      </c>
      <c r="B29576" s="53">
        <v>2011</v>
      </c>
      <c r="C29576" t="s">
        <v>661</v>
      </c>
      <c r="D29576" t="s">
        <v>11904</v>
      </c>
    </row>
    <row r="29577" spans="1:4" ht="15">
      <c r="A29577" t="s">
        <v>5199</v>
      </c>
      <c r="B29577" s="53">
        <v>2011</v>
      </c>
      <c r="C29577" t="s">
        <v>1309</v>
      </c>
      <c r="D29577" t="s">
        <v>11905</v>
      </c>
    </row>
    <row r="29578" spans="1:4" ht="15">
      <c r="A29578" t="s">
        <v>5199</v>
      </c>
      <c r="B29578" s="53">
        <v>2011</v>
      </c>
      <c r="C29578" t="s">
        <v>645</v>
      </c>
      <c r="D29578" t="s">
        <v>9640</v>
      </c>
    </row>
    <row r="29579" spans="1:4" ht="15">
      <c r="A29579" t="s">
        <v>5199</v>
      </c>
      <c r="B29579" s="53">
        <v>2011</v>
      </c>
      <c r="C29579" t="s">
        <v>645</v>
      </c>
      <c r="D29579" t="s">
        <v>11906</v>
      </c>
    </row>
    <row r="29580" spans="1:4" ht="15">
      <c r="A29580" t="s">
        <v>5199</v>
      </c>
      <c r="B29580" s="53">
        <v>2011</v>
      </c>
      <c r="C29580" t="s">
        <v>645</v>
      </c>
      <c r="D29580" t="s">
        <v>9642</v>
      </c>
    </row>
    <row r="29581" spans="1:4" ht="15">
      <c r="A29581" t="s">
        <v>5199</v>
      </c>
      <c r="B29581" s="53">
        <v>2011</v>
      </c>
      <c r="C29581" t="s">
        <v>645</v>
      </c>
      <c r="D29581" t="s">
        <v>11907</v>
      </c>
    </row>
    <row r="29582" spans="1:4" ht="15">
      <c r="A29582" t="s">
        <v>5199</v>
      </c>
      <c r="B29582" s="53">
        <v>2011</v>
      </c>
      <c r="C29582" t="s">
        <v>645</v>
      </c>
      <c r="D29582" t="s">
        <v>9643</v>
      </c>
    </row>
    <row r="29583" spans="1:4" ht="15">
      <c r="A29583" t="s">
        <v>5199</v>
      </c>
      <c r="B29583" s="53">
        <v>2011</v>
      </c>
      <c r="C29583" t="s">
        <v>645</v>
      </c>
      <c r="D29583" t="s">
        <v>11908</v>
      </c>
    </row>
    <row r="29584" spans="1:4" ht="15">
      <c r="A29584" t="s">
        <v>5199</v>
      </c>
      <c r="B29584" s="53">
        <v>2011</v>
      </c>
      <c r="C29584" t="s">
        <v>11909</v>
      </c>
      <c r="D29584" t="s">
        <v>11910</v>
      </c>
    </row>
    <row r="29585" spans="1:4" ht="15">
      <c r="A29585" t="s">
        <v>5199</v>
      </c>
      <c r="B29585" s="53">
        <v>2011</v>
      </c>
      <c r="C29585" t="s">
        <v>2895</v>
      </c>
      <c r="D29585" t="s">
        <v>11911</v>
      </c>
    </row>
    <row r="29586" spans="1:4" ht="15">
      <c r="A29586" t="s">
        <v>5199</v>
      </c>
      <c r="B29586" s="53">
        <v>2011</v>
      </c>
      <c r="C29586" t="s">
        <v>2</v>
      </c>
      <c r="D29586" t="s">
        <v>11912</v>
      </c>
    </row>
    <row r="29587" spans="1:4" ht="15">
      <c r="A29587" t="s">
        <v>5199</v>
      </c>
      <c r="B29587" s="53">
        <v>2010</v>
      </c>
      <c r="C29587" t="s">
        <v>1653</v>
      </c>
      <c r="D29587" t="s">
        <v>11913</v>
      </c>
    </row>
    <row r="29588" spans="1:4" ht="15">
      <c r="A29588" t="s">
        <v>5199</v>
      </c>
      <c r="B29588" s="53">
        <v>2010</v>
      </c>
      <c r="C29588" t="s">
        <v>1165</v>
      </c>
      <c r="D29588" t="s">
        <v>9645</v>
      </c>
    </row>
    <row r="29589" spans="1:4" ht="15">
      <c r="A29589" t="s">
        <v>5199</v>
      </c>
      <c r="B29589" s="53">
        <v>2010</v>
      </c>
      <c r="C29589" t="s">
        <v>917</v>
      </c>
      <c r="D29589" t="s">
        <v>11914</v>
      </c>
    </row>
    <row r="29590" spans="1:4" ht="15">
      <c r="A29590" t="s">
        <v>5199</v>
      </c>
      <c r="B29590" s="53">
        <v>2010</v>
      </c>
      <c r="C29590" t="s">
        <v>875</v>
      </c>
      <c r="D29590" t="s">
        <v>1339</v>
      </c>
    </row>
    <row r="29591" spans="1:4" ht="15">
      <c r="A29591" t="s">
        <v>5199</v>
      </c>
      <c r="B29591" s="53">
        <v>2010</v>
      </c>
      <c r="C29591" t="s">
        <v>875</v>
      </c>
      <c r="D29591" t="s">
        <v>11915</v>
      </c>
    </row>
    <row r="29592" spans="1:4" ht="15">
      <c r="A29592" t="s">
        <v>5199</v>
      </c>
      <c r="B29592" s="53">
        <v>2010</v>
      </c>
      <c r="C29592" t="s">
        <v>11916</v>
      </c>
      <c r="D29592" t="s">
        <v>11917</v>
      </c>
    </row>
    <row r="29593" spans="1:4" ht="15">
      <c r="A29593" t="s">
        <v>5199</v>
      </c>
      <c r="B29593" s="53">
        <v>2010</v>
      </c>
      <c r="C29593" t="s">
        <v>910</v>
      </c>
      <c r="D29593" t="s">
        <v>11918</v>
      </c>
    </row>
    <row r="29594" spans="1:4" ht="15">
      <c r="A29594" t="s">
        <v>5199</v>
      </c>
      <c r="B29594" s="53">
        <v>2010</v>
      </c>
      <c r="C29594" t="s">
        <v>661</v>
      </c>
      <c r="D29594" t="s">
        <v>9651</v>
      </c>
    </row>
    <row r="29595" spans="1:4" ht="15">
      <c r="A29595" t="s">
        <v>5199</v>
      </c>
      <c r="B29595" s="53">
        <v>2010</v>
      </c>
      <c r="C29595" t="s">
        <v>661</v>
      </c>
      <c r="D29595" t="s">
        <v>11919</v>
      </c>
    </row>
    <row r="29596" spans="1:4" ht="15">
      <c r="A29596" t="s">
        <v>5199</v>
      </c>
      <c r="B29596" s="53">
        <v>2010</v>
      </c>
      <c r="C29596" t="s">
        <v>661</v>
      </c>
      <c r="D29596" t="s">
        <v>11920</v>
      </c>
    </row>
    <row r="29597" spans="1:4" ht="15">
      <c r="A29597" t="s">
        <v>5199</v>
      </c>
      <c r="B29597" s="53">
        <v>2010</v>
      </c>
      <c r="C29597" t="s">
        <v>661</v>
      </c>
      <c r="D29597" t="s">
        <v>11921</v>
      </c>
    </row>
    <row r="29598" spans="1:4" ht="15">
      <c r="A29598" t="s">
        <v>5199</v>
      </c>
      <c r="B29598" s="53">
        <v>2010</v>
      </c>
      <c r="C29598" t="s">
        <v>661</v>
      </c>
      <c r="D29598" t="s">
        <v>11922</v>
      </c>
    </row>
    <row r="29599" spans="1:4" ht="15">
      <c r="A29599" t="s">
        <v>5199</v>
      </c>
      <c r="B29599" s="53">
        <v>2010</v>
      </c>
      <c r="C29599" t="s">
        <v>661</v>
      </c>
      <c r="D29599" t="s">
        <v>9652</v>
      </c>
    </row>
    <row r="29600" spans="1:4" ht="15">
      <c r="A29600" t="s">
        <v>5199</v>
      </c>
      <c r="B29600" s="53">
        <v>2010</v>
      </c>
      <c r="C29600" t="s">
        <v>4645</v>
      </c>
      <c r="D29600" t="s">
        <v>11923</v>
      </c>
    </row>
    <row r="29601" spans="1:4" ht="15">
      <c r="A29601" t="s">
        <v>5199</v>
      </c>
      <c r="B29601" s="53">
        <v>2010</v>
      </c>
      <c r="C29601" t="s">
        <v>645</v>
      </c>
      <c r="D29601" t="s">
        <v>11924</v>
      </c>
    </row>
    <row r="29602" spans="1:4" ht="15">
      <c r="A29602" t="s">
        <v>5199</v>
      </c>
      <c r="B29602" s="53">
        <v>2010</v>
      </c>
      <c r="C29602" t="s">
        <v>645</v>
      </c>
      <c r="D29602" t="s">
        <v>11925</v>
      </c>
    </row>
    <row r="29603" spans="1:4" ht="15">
      <c r="A29603" t="s">
        <v>5199</v>
      </c>
      <c r="B29603" s="53">
        <v>2010</v>
      </c>
      <c r="C29603" t="s">
        <v>645</v>
      </c>
      <c r="D29603" t="s">
        <v>9653</v>
      </c>
    </row>
    <row r="29604" spans="1:4" ht="15">
      <c r="A29604" t="s">
        <v>5199</v>
      </c>
      <c r="B29604" s="53">
        <v>2010</v>
      </c>
      <c r="C29604" t="s">
        <v>645</v>
      </c>
      <c r="D29604" t="s">
        <v>11926</v>
      </c>
    </row>
    <row r="29605" spans="1:4" ht="15">
      <c r="A29605" t="s">
        <v>5199</v>
      </c>
      <c r="B29605" s="53">
        <v>2010</v>
      </c>
      <c r="C29605" t="s">
        <v>645</v>
      </c>
      <c r="D29605" t="s">
        <v>11927</v>
      </c>
    </row>
    <row r="29606" spans="1:4" ht="15">
      <c r="A29606" t="s">
        <v>5199</v>
      </c>
      <c r="B29606" s="53">
        <v>2010</v>
      </c>
      <c r="C29606" t="s">
        <v>645</v>
      </c>
      <c r="D29606" t="s">
        <v>9654</v>
      </c>
    </row>
    <row r="29607" spans="1:4" ht="15">
      <c r="A29607" t="s">
        <v>5199</v>
      </c>
      <c r="B29607" s="53">
        <v>2010</v>
      </c>
      <c r="C29607" t="s">
        <v>645</v>
      </c>
      <c r="D29607" t="s">
        <v>9655</v>
      </c>
    </row>
    <row r="29608" spans="1:4" ht="15">
      <c r="A29608" t="s">
        <v>5199</v>
      </c>
      <c r="B29608" s="53">
        <v>2010</v>
      </c>
      <c r="C29608" t="s">
        <v>645</v>
      </c>
      <c r="D29608" t="s">
        <v>11928</v>
      </c>
    </row>
    <row r="29609" spans="1:4" ht="15">
      <c r="A29609" t="s">
        <v>5199</v>
      </c>
      <c r="B29609" s="53">
        <v>2010</v>
      </c>
      <c r="C29609" t="s">
        <v>645</v>
      </c>
      <c r="D29609" t="s">
        <v>11929</v>
      </c>
    </row>
    <row r="29610" spans="1:4" ht="15">
      <c r="A29610" t="s">
        <v>5199</v>
      </c>
      <c r="B29610" s="53">
        <v>2010</v>
      </c>
      <c r="C29610" t="s">
        <v>11930</v>
      </c>
      <c r="D29610" t="s">
        <v>11931</v>
      </c>
    </row>
    <row r="29611" spans="1:4" ht="15">
      <c r="A29611" t="s">
        <v>5199</v>
      </c>
      <c r="B29611" s="53">
        <v>2010</v>
      </c>
      <c r="C29611" t="s">
        <v>11930</v>
      </c>
      <c r="D29611" t="s">
        <v>11932</v>
      </c>
    </row>
    <row r="29612" spans="1:4" ht="15">
      <c r="A29612" t="s">
        <v>5199</v>
      </c>
      <c r="B29612" s="53">
        <v>2010</v>
      </c>
      <c r="C29612" t="s">
        <v>8589</v>
      </c>
      <c r="D29612" t="s">
        <v>8590</v>
      </c>
    </row>
    <row r="29613" spans="1:4" ht="15">
      <c r="A29613" t="s">
        <v>5199</v>
      </c>
      <c r="B29613" s="53">
        <v>2010</v>
      </c>
      <c r="C29613" t="s">
        <v>8589</v>
      </c>
      <c r="D29613" t="s">
        <v>8591</v>
      </c>
    </row>
    <row r="29614" spans="1:4" ht="15">
      <c r="A29614" t="s">
        <v>5199</v>
      </c>
      <c r="B29614" s="53">
        <v>2010</v>
      </c>
      <c r="C29614" t="s">
        <v>8589</v>
      </c>
      <c r="D29614" t="s">
        <v>8592</v>
      </c>
    </row>
    <row r="29615" spans="1:4" ht="15">
      <c r="A29615" t="s">
        <v>5199</v>
      </c>
      <c r="B29615" s="53">
        <v>2009</v>
      </c>
      <c r="C29615" t="s">
        <v>1192</v>
      </c>
      <c r="D29615" t="s">
        <v>11933</v>
      </c>
    </row>
    <row r="29616" spans="1:4" ht="15">
      <c r="A29616" t="s">
        <v>5199</v>
      </c>
      <c r="B29616" s="53">
        <v>2009</v>
      </c>
      <c r="C29616" t="s">
        <v>924</v>
      </c>
      <c r="D29616" t="s">
        <v>11934</v>
      </c>
    </row>
    <row r="29617" spans="1:4" ht="15">
      <c r="A29617" t="s">
        <v>5199</v>
      </c>
      <c r="B29617" s="53">
        <v>2009</v>
      </c>
      <c r="C29617" t="s">
        <v>917</v>
      </c>
      <c r="D29617" t="s">
        <v>11935</v>
      </c>
    </row>
    <row r="29618" spans="1:4" ht="15">
      <c r="A29618" t="s">
        <v>5199</v>
      </c>
      <c r="B29618" s="53">
        <v>2009</v>
      </c>
      <c r="C29618" t="s">
        <v>917</v>
      </c>
      <c r="D29618" t="s">
        <v>11936</v>
      </c>
    </row>
    <row r="29619" spans="1:4" ht="15">
      <c r="A29619" t="s">
        <v>5199</v>
      </c>
      <c r="B29619" s="53">
        <v>2009</v>
      </c>
      <c r="C29619" t="s">
        <v>917</v>
      </c>
      <c r="D29619" t="s">
        <v>11937</v>
      </c>
    </row>
    <row r="29620" spans="1:4" ht="15">
      <c r="A29620" t="s">
        <v>5199</v>
      </c>
      <c r="B29620" s="53">
        <v>2009</v>
      </c>
      <c r="C29620" t="s">
        <v>967</v>
      </c>
      <c r="D29620" t="s">
        <v>9658</v>
      </c>
    </row>
    <row r="29621" spans="1:4" ht="15">
      <c r="A29621" t="s">
        <v>5199</v>
      </c>
      <c r="B29621" s="53">
        <v>2009</v>
      </c>
      <c r="C29621" t="s">
        <v>996</v>
      </c>
      <c r="D29621" t="s">
        <v>11938</v>
      </c>
    </row>
    <row r="29622" spans="1:4" ht="15">
      <c r="A29622" t="s">
        <v>5199</v>
      </c>
      <c r="B29622" s="53">
        <v>2009</v>
      </c>
      <c r="C29622" t="s">
        <v>661</v>
      </c>
      <c r="D29622" t="s">
        <v>11939</v>
      </c>
    </row>
    <row r="29623" spans="1:4" ht="15">
      <c r="A29623" t="s">
        <v>5199</v>
      </c>
      <c r="B29623" s="53">
        <v>2009</v>
      </c>
      <c r="C29623" t="s">
        <v>661</v>
      </c>
      <c r="D29623" t="s">
        <v>11940</v>
      </c>
    </row>
    <row r="29624" spans="1:4" ht="15">
      <c r="A29624" t="s">
        <v>5199</v>
      </c>
      <c r="B29624" s="53">
        <v>2009</v>
      </c>
      <c r="C29624" t="s">
        <v>661</v>
      </c>
      <c r="D29624" t="s">
        <v>9659</v>
      </c>
    </row>
    <row r="29625" spans="1:4" ht="15">
      <c r="A29625" t="s">
        <v>5199</v>
      </c>
      <c r="B29625" s="53">
        <v>2009</v>
      </c>
      <c r="C29625" t="s">
        <v>661</v>
      </c>
      <c r="D29625" t="s">
        <v>9660</v>
      </c>
    </row>
    <row r="29626" spans="1:4" ht="15">
      <c r="A29626" t="s">
        <v>5199</v>
      </c>
      <c r="B29626" s="53">
        <v>2009</v>
      </c>
      <c r="C29626" t="s">
        <v>661</v>
      </c>
      <c r="D29626" t="s">
        <v>11941</v>
      </c>
    </row>
    <row r="29627" spans="1:4" ht="15">
      <c r="A29627" t="s">
        <v>5199</v>
      </c>
      <c r="B29627" s="53">
        <v>2009</v>
      </c>
      <c r="C29627" t="s">
        <v>661</v>
      </c>
      <c r="D29627" t="s">
        <v>9425</v>
      </c>
    </row>
    <row r="29628" spans="1:4" ht="15">
      <c r="A29628" t="s">
        <v>5199</v>
      </c>
      <c r="B29628" s="53">
        <v>2009</v>
      </c>
      <c r="C29628" t="s">
        <v>661</v>
      </c>
      <c r="D29628" t="s">
        <v>11942</v>
      </c>
    </row>
    <row r="29629" spans="1:4" ht="15">
      <c r="A29629" t="s">
        <v>5199</v>
      </c>
      <c r="B29629" s="53">
        <v>2009</v>
      </c>
      <c r="C29629" t="s">
        <v>661</v>
      </c>
      <c r="D29629" t="s">
        <v>11943</v>
      </c>
    </row>
    <row r="29630" spans="1:4" ht="15">
      <c r="A29630" t="s">
        <v>5199</v>
      </c>
      <c r="B29630" s="53">
        <v>2009</v>
      </c>
      <c r="C29630" t="s">
        <v>661</v>
      </c>
      <c r="D29630" t="s">
        <v>11944</v>
      </c>
    </row>
    <row r="29631" spans="1:4" ht="15">
      <c r="A29631" t="s">
        <v>5199</v>
      </c>
      <c r="B29631" s="53">
        <v>2009</v>
      </c>
      <c r="C29631" t="s">
        <v>661</v>
      </c>
      <c r="D29631" t="s">
        <v>11945</v>
      </c>
    </row>
    <row r="29632" spans="1:4" ht="15">
      <c r="A29632" t="s">
        <v>5199</v>
      </c>
      <c r="B29632" s="53">
        <v>2009</v>
      </c>
      <c r="C29632" t="s">
        <v>661</v>
      </c>
      <c r="D29632" t="s">
        <v>11946</v>
      </c>
    </row>
    <row r="29633" spans="1:4" ht="15">
      <c r="A29633" t="s">
        <v>5199</v>
      </c>
      <c r="B29633" s="53">
        <v>2009</v>
      </c>
      <c r="C29633" t="s">
        <v>661</v>
      </c>
      <c r="D29633" t="s">
        <v>9426</v>
      </c>
    </row>
    <row r="29634" spans="1:4" ht="15">
      <c r="A29634" t="s">
        <v>5199</v>
      </c>
      <c r="B29634" s="53">
        <v>2009</v>
      </c>
      <c r="C29634" t="s">
        <v>661</v>
      </c>
      <c r="D29634" t="s">
        <v>9272</v>
      </c>
    </row>
    <row r="29635" spans="1:4" ht="15">
      <c r="A29635" t="s">
        <v>5199</v>
      </c>
      <c r="B29635" s="53">
        <v>2009</v>
      </c>
      <c r="C29635" t="s">
        <v>1251</v>
      </c>
      <c r="D29635" t="s">
        <v>9661</v>
      </c>
    </row>
    <row r="29636" spans="1:4" ht="15">
      <c r="A29636" t="s">
        <v>5199</v>
      </c>
      <c r="B29636" s="53">
        <v>2009</v>
      </c>
      <c r="C29636" t="s">
        <v>645</v>
      </c>
      <c r="D29636" t="s">
        <v>9662</v>
      </c>
    </row>
    <row r="29637" spans="1:4" ht="15">
      <c r="A29637" t="s">
        <v>5199</v>
      </c>
      <c r="B29637" s="53">
        <v>2009</v>
      </c>
      <c r="C29637" t="s">
        <v>645</v>
      </c>
      <c r="D29637" t="s">
        <v>9663</v>
      </c>
    </row>
    <row r="29638" spans="1:4" ht="15">
      <c r="A29638" t="s">
        <v>5199</v>
      </c>
      <c r="B29638" s="53">
        <v>2009</v>
      </c>
      <c r="C29638" t="s">
        <v>645</v>
      </c>
      <c r="D29638" t="s">
        <v>11947</v>
      </c>
    </row>
    <row r="29639" spans="1:4" ht="15">
      <c r="A29639" t="s">
        <v>5199</v>
      </c>
      <c r="B29639" s="53">
        <v>2009</v>
      </c>
      <c r="C29639" t="s">
        <v>645</v>
      </c>
      <c r="D29639" t="s">
        <v>9664</v>
      </c>
    </row>
    <row r="29640" spans="1:4" ht="15">
      <c r="A29640" t="s">
        <v>5199</v>
      </c>
      <c r="B29640" s="53">
        <v>2009</v>
      </c>
      <c r="C29640" t="s">
        <v>645</v>
      </c>
      <c r="D29640" t="s">
        <v>11948</v>
      </c>
    </row>
    <row r="29641" spans="1:4" ht="15">
      <c r="A29641" t="s">
        <v>5199</v>
      </c>
      <c r="B29641" s="53">
        <v>2009</v>
      </c>
      <c r="C29641" t="s">
        <v>645</v>
      </c>
      <c r="D29641" t="s">
        <v>9427</v>
      </c>
    </row>
    <row r="29642" spans="1:4" ht="15">
      <c r="A29642" t="s">
        <v>5199</v>
      </c>
      <c r="B29642" s="53">
        <v>2009</v>
      </c>
      <c r="C29642" t="s">
        <v>645</v>
      </c>
      <c r="D29642" t="s">
        <v>11949</v>
      </c>
    </row>
    <row r="29643" spans="1:4" ht="15">
      <c r="A29643" t="s">
        <v>5199</v>
      </c>
      <c r="B29643" s="53">
        <v>2009</v>
      </c>
      <c r="C29643" t="s">
        <v>974</v>
      </c>
      <c r="D29643" t="s">
        <v>9665</v>
      </c>
    </row>
    <row r="29644" spans="1:4" ht="15">
      <c r="A29644" t="s">
        <v>5199</v>
      </c>
      <c r="B29644" s="53">
        <v>2009</v>
      </c>
      <c r="C29644" t="s">
        <v>1496</v>
      </c>
      <c r="D29644" t="s">
        <v>9666</v>
      </c>
    </row>
    <row r="29645" spans="1:4" ht="15">
      <c r="A29645" t="s">
        <v>5199</v>
      </c>
      <c r="B29645" s="53">
        <v>2009</v>
      </c>
      <c r="C29645" t="s">
        <v>1496</v>
      </c>
      <c r="D29645" t="s">
        <v>11891</v>
      </c>
    </row>
    <row r="29646" spans="1:4" ht="15">
      <c r="A29646" t="s">
        <v>5199</v>
      </c>
      <c r="B29646" s="53">
        <v>2008</v>
      </c>
      <c r="C29646" t="s">
        <v>9667</v>
      </c>
      <c r="D29646" t="s">
        <v>9668</v>
      </c>
    </row>
    <row r="29647" spans="1:4" ht="15">
      <c r="A29647" t="s">
        <v>5199</v>
      </c>
      <c r="B29647" s="53">
        <v>2008</v>
      </c>
      <c r="C29647" t="s">
        <v>917</v>
      </c>
      <c r="D29647" t="s">
        <v>11950</v>
      </c>
    </row>
    <row r="29648" spans="1:4" ht="15">
      <c r="A29648" t="s">
        <v>5199</v>
      </c>
      <c r="B29648" s="53">
        <v>2008</v>
      </c>
      <c r="C29648" t="s">
        <v>48</v>
      </c>
      <c r="D29648" t="s">
        <v>11951</v>
      </c>
    </row>
    <row r="29649" spans="1:4" ht="15">
      <c r="A29649" t="s">
        <v>5199</v>
      </c>
      <c r="B29649" s="53">
        <v>2008</v>
      </c>
      <c r="C29649" t="s">
        <v>875</v>
      </c>
      <c r="D29649" t="s">
        <v>11952</v>
      </c>
    </row>
    <row r="29650" spans="1:4" ht="15">
      <c r="A29650" t="s">
        <v>5199</v>
      </c>
      <c r="B29650" s="53">
        <v>2008</v>
      </c>
      <c r="C29650" t="s">
        <v>1101</v>
      </c>
      <c r="D29650" t="s">
        <v>9669</v>
      </c>
    </row>
    <row r="29651" spans="1:4" ht="15">
      <c r="A29651" t="s">
        <v>5199</v>
      </c>
      <c r="B29651" s="53">
        <v>2008</v>
      </c>
      <c r="C29651" t="s">
        <v>26</v>
      </c>
      <c r="D29651" t="s">
        <v>9280</v>
      </c>
    </row>
    <row r="29652" spans="1:4" ht="15">
      <c r="A29652" t="s">
        <v>5199</v>
      </c>
      <c r="B29652" s="53">
        <v>2008</v>
      </c>
      <c r="C29652" t="s">
        <v>661</v>
      </c>
      <c r="D29652" t="s">
        <v>11953</v>
      </c>
    </row>
    <row r="29653" spans="1:4" ht="15">
      <c r="A29653" t="s">
        <v>5199</v>
      </c>
      <c r="B29653" s="53">
        <v>2008</v>
      </c>
      <c r="C29653" t="s">
        <v>661</v>
      </c>
      <c r="D29653" t="s">
        <v>9670</v>
      </c>
    </row>
    <row r="29654" spans="1:4" ht="15">
      <c r="A29654" t="s">
        <v>5199</v>
      </c>
      <c r="B29654" s="53">
        <v>2008</v>
      </c>
      <c r="C29654" t="s">
        <v>661</v>
      </c>
      <c r="D29654" t="s">
        <v>11954</v>
      </c>
    </row>
    <row r="29655" spans="1:4" ht="15">
      <c r="A29655" t="s">
        <v>5199</v>
      </c>
      <c r="B29655" s="53">
        <v>2008</v>
      </c>
      <c r="C29655" t="s">
        <v>661</v>
      </c>
      <c r="D29655" t="s">
        <v>9671</v>
      </c>
    </row>
    <row r="29656" spans="1:4" ht="15">
      <c r="A29656" t="s">
        <v>5199</v>
      </c>
      <c r="B29656" s="53">
        <v>2008</v>
      </c>
      <c r="C29656" t="s">
        <v>661</v>
      </c>
      <c r="D29656" t="s">
        <v>9282</v>
      </c>
    </row>
    <row r="29657" spans="1:4" ht="15">
      <c r="A29657" t="s">
        <v>5199</v>
      </c>
      <c r="B29657" s="53">
        <v>2008</v>
      </c>
      <c r="C29657" t="s">
        <v>661</v>
      </c>
      <c r="D29657" t="s">
        <v>11955</v>
      </c>
    </row>
    <row r="29658" spans="1:4" ht="15">
      <c r="A29658" t="s">
        <v>5199</v>
      </c>
      <c r="B29658" s="53">
        <v>2008</v>
      </c>
      <c r="C29658" t="s">
        <v>661</v>
      </c>
      <c r="D29658" t="s">
        <v>9672</v>
      </c>
    </row>
    <row r="29659" spans="1:4" ht="15">
      <c r="A29659" t="s">
        <v>5199</v>
      </c>
      <c r="B29659" s="53">
        <v>2008</v>
      </c>
      <c r="C29659" t="s">
        <v>645</v>
      </c>
      <c r="D29659" t="s">
        <v>9673</v>
      </c>
    </row>
    <row r="29660" spans="1:4" ht="15">
      <c r="A29660" t="s">
        <v>5199</v>
      </c>
      <c r="B29660" s="53">
        <v>2008</v>
      </c>
      <c r="C29660" t="s">
        <v>645</v>
      </c>
      <c r="D29660" t="s">
        <v>9674</v>
      </c>
    </row>
    <row r="29661" spans="1:4" ht="15">
      <c r="A29661" t="s">
        <v>5199</v>
      </c>
      <c r="B29661" s="53">
        <v>2008</v>
      </c>
      <c r="C29661" t="s">
        <v>645</v>
      </c>
      <c r="D29661" t="s">
        <v>9675</v>
      </c>
    </row>
    <row r="29662" spans="1:4" ht="15">
      <c r="A29662" t="s">
        <v>5199</v>
      </c>
      <c r="B29662" s="53">
        <v>2008</v>
      </c>
      <c r="C29662" t="s">
        <v>645</v>
      </c>
      <c r="D29662" t="s">
        <v>11956</v>
      </c>
    </row>
    <row r="29663" spans="1:4" ht="15">
      <c r="A29663" t="s">
        <v>5199</v>
      </c>
      <c r="B29663" s="53">
        <v>2008</v>
      </c>
      <c r="C29663" t="s">
        <v>1253</v>
      </c>
      <c r="D29663" t="s">
        <v>11957</v>
      </c>
    </row>
    <row r="29664" spans="1:4" ht="15">
      <c r="A29664" t="s">
        <v>5199</v>
      </c>
      <c r="B29664" s="53">
        <v>2008</v>
      </c>
      <c r="C29664" t="s">
        <v>1496</v>
      </c>
      <c r="D29664" t="s">
        <v>11958</v>
      </c>
    </row>
    <row r="29665" spans="1:4" ht="15">
      <c r="A29665" t="s">
        <v>5199</v>
      </c>
      <c r="B29665" s="53">
        <v>2008</v>
      </c>
      <c r="C29665" t="s">
        <v>1496</v>
      </c>
      <c r="D29665" t="s">
        <v>3499</v>
      </c>
    </row>
    <row r="29666" spans="1:4" ht="15">
      <c r="A29666" t="s">
        <v>5199</v>
      </c>
      <c r="B29666" s="53">
        <v>2008</v>
      </c>
      <c r="C29666" t="s">
        <v>1496</v>
      </c>
      <c r="D29666" t="s">
        <v>11959</v>
      </c>
    </row>
    <row r="29667" spans="1:4" ht="15">
      <c r="A29667" t="s">
        <v>5199</v>
      </c>
      <c r="B29667" s="53">
        <v>2008</v>
      </c>
      <c r="C29667" t="s">
        <v>9972</v>
      </c>
      <c r="D29667" t="s">
        <v>9395</v>
      </c>
    </row>
    <row r="29668" spans="1:4" ht="15">
      <c r="A29668" t="s">
        <v>5199</v>
      </c>
      <c r="B29668" s="53">
        <v>2008</v>
      </c>
      <c r="C29668" t="s">
        <v>1496</v>
      </c>
      <c r="D29668" t="s">
        <v>9676</v>
      </c>
    </row>
    <row r="29669" spans="1:4" ht="15">
      <c r="A29669" t="s">
        <v>5199</v>
      </c>
      <c r="B29669" s="53">
        <v>2007</v>
      </c>
      <c r="C29669" t="s">
        <v>883</v>
      </c>
      <c r="D29669" t="s">
        <v>11960</v>
      </c>
    </row>
    <row r="29670" spans="1:4" ht="15">
      <c r="A29670" t="s">
        <v>5199</v>
      </c>
      <c r="B29670" s="53">
        <v>2007</v>
      </c>
      <c r="C29670" t="s">
        <v>924</v>
      </c>
      <c r="D29670" t="s">
        <v>11961</v>
      </c>
    </row>
    <row r="29671" spans="1:4" ht="15">
      <c r="A29671" t="s">
        <v>5199</v>
      </c>
      <c r="B29671" s="53">
        <v>2007</v>
      </c>
      <c r="C29671" t="s">
        <v>1168</v>
      </c>
      <c r="D29671" t="s">
        <v>9677</v>
      </c>
    </row>
    <row r="29672" spans="1:4" ht="15">
      <c r="A29672" t="s">
        <v>5199</v>
      </c>
      <c r="B29672" s="53">
        <v>2007</v>
      </c>
      <c r="C29672" t="s">
        <v>875</v>
      </c>
      <c r="D29672" t="s">
        <v>9678</v>
      </c>
    </row>
    <row r="29673" spans="1:4" ht="15">
      <c r="A29673" t="s">
        <v>5199</v>
      </c>
      <c r="B29673" s="53">
        <v>2007</v>
      </c>
      <c r="C29673" t="s">
        <v>875</v>
      </c>
      <c r="D29673" t="s">
        <v>11962</v>
      </c>
    </row>
    <row r="29674" spans="1:4" ht="15">
      <c r="A29674" t="s">
        <v>5199</v>
      </c>
      <c r="B29674" s="53">
        <v>2007</v>
      </c>
      <c r="C29674" t="s">
        <v>1101</v>
      </c>
      <c r="D29674" t="s">
        <v>9679</v>
      </c>
    </row>
    <row r="29675" spans="1:4" ht="15">
      <c r="A29675" t="s">
        <v>5199</v>
      </c>
      <c r="B29675" s="53">
        <v>2007</v>
      </c>
      <c r="C29675" t="s">
        <v>2895</v>
      </c>
      <c r="D29675" t="s">
        <v>11963</v>
      </c>
    </row>
    <row r="29676" spans="1:4" ht="15">
      <c r="A29676" t="s">
        <v>5199</v>
      </c>
      <c r="B29676" s="53">
        <v>2007</v>
      </c>
      <c r="C29676" t="s">
        <v>885</v>
      </c>
      <c r="D29676" t="s">
        <v>9428</v>
      </c>
    </row>
    <row r="29677" spans="1:4" ht="15">
      <c r="A29677" t="s">
        <v>5199</v>
      </c>
      <c r="B29677" s="53">
        <v>2007</v>
      </c>
      <c r="C29677" t="s">
        <v>885</v>
      </c>
      <c r="D29677" t="s">
        <v>9680</v>
      </c>
    </row>
    <row r="29678" spans="1:4" ht="15">
      <c r="A29678" t="s">
        <v>5199</v>
      </c>
      <c r="B29678" s="53">
        <v>2007</v>
      </c>
      <c r="C29678" t="s">
        <v>885</v>
      </c>
      <c r="D29678" t="s">
        <v>11964</v>
      </c>
    </row>
    <row r="29679" spans="1:4" ht="15">
      <c r="A29679" t="s">
        <v>5199</v>
      </c>
      <c r="B29679" s="53">
        <v>2007</v>
      </c>
      <c r="C29679" t="s">
        <v>3503</v>
      </c>
      <c r="D29679" t="s">
        <v>11965</v>
      </c>
    </row>
    <row r="29680" spans="1:4" ht="15">
      <c r="A29680" t="s">
        <v>5199</v>
      </c>
      <c r="B29680" s="53">
        <v>2007</v>
      </c>
      <c r="C29680" t="s">
        <v>3503</v>
      </c>
      <c r="D29680" t="s">
        <v>11966</v>
      </c>
    </row>
    <row r="29681" spans="1:4" ht="15">
      <c r="A29681" t="s">
        <v>5199</v>
      </c>
      <c r="B29681" s="53">
        <v>2007</v>
      </c>
      <c r="C29681" t="s">
        <v>3503</v>
      </c>
      <c r="D29681" t="s">
        <v>9681</v>
      </c>
    </row>
    <row r="29682" spans="1:4" ht="15">
      <c r="A29682" t="s">
        <v>5199</v>
      </c>
      <c r="B29682" s="53">
        <v>2007</v>
      </c>
      <c r="C29682" t="s">
        <v>916</v>
      </c>
      <c r="D29682" t="s">
        <v>11967</v>
      </c>
    </row>
    <row r="29683" spans="1:4" ht="15">
      <c r="A29683" t="s">
        <v>5199</v>
      </c>
      <c r="B29683" s="53">
        <v>2007</v>
      </c>
      <c r="C29683" t="s">
        <v>916</v>
      </c>
      <c r="D29683" t="s">
        <v>11968</v>
      </c>
    </row>
    <row r="29684" spans="1:4" ht="15">
      <c r="A29684" t="s">
        <v>5199</v>
      </c>
      <c r="B29684" s="53">
        <v>2007</v>
      </c>
      <c r="C29684" t="s">
        <v>916</v>
      </c>
      <c r="D29684" t="s">
        <v>11969</v>
      </c>
    </row>
    <row r="29685" spans="1:4" ht="15">
      <c r="A29685" t="s">
        <v>5199</v>
      </c>
      <c r="B29685" s="53">
        <v>2007</v>
      </c>
      <c r="C29685" t="s">
        <v>11970</v>
      </c>
      <c r="D29685" t="s">
        <v>11971</v>
      </c>
    </row>
    <row r="29686" spans="1:4" ht="15">
      <c r="A29686" t="s">
        <v>5199</v>
      </c>
      <c r="B29686" s="53">
        <v>2007</v>
      </c>
      <c r="C29686" t="s">
        <v>11970</v>
      </c>
      <c r="D29686" t="s">
        <v>11972</v>
      </c>
    </row>
    <row r="29687" spans="1:4" ht="15">
      <c r="A29687" t="s">
        <v>5199</v>
      </c>
      <c r="B29687" s="53">
        <v>2007</v>
      </c>
      <c r="C29687" t="s">
        <v>3572</v>
      </c>
      <c r="D29687" t="s">
        <v>11973</v>
      </c>
    </row>
    <row r="29688" spans="1:4" ht="15">
      <c r="A29688" t="s">
        <v>5199</v>
      </c>
      <c r="B29688" s="53">
        <v>2007</v>
      </c>
      <c r="C29688" t="s">
        <v>661</v>
      </c>
      <c r="D29688" t="s">
        <v>11974</v>
      </c>
    </row>
    <row r="29689" spans="1:4" ht="15">
      <c r="A29689" t="s">
        <v>5199</v>
      </c>
      <c r="B29689" s="53">
        <v>2007</v>
      </c>
      <c r="C29689" t="s">
        <v>661</v>
      </c>
      <c r="D29689" t="s">
        <v>9682</v>
      </c>
    </row>
    <row r="29690" spans="1:4" ht="15">
      <c r="A29690" t="s">
        <v>5199</v>
      </c>
      <c r="B29690" s="53">
        <v>2007</v>
      </c>
      <c r="C29690" t="s">
        <v>1251</v>
      </c>
      <c r="D29690" t="s">
        <v>11975</v>
      </c>
    </row>
    <row r="29691" spans="1:4" ht="15">
      <c r="A29691" t="s">
        <v>5199</v>
      </c>
      <c r="B29691" s="53">
        <v>2007</v>
      </c>
      <c r="C29691" t="s">
        <v>1251</v>
      </c>
      <c r="D29691" t="s">
        <v>11976</v>
      </c>
    </row>
    <row r="29692" spans="1:4" ht="15">
      <c r="A29692" t="s">
        <v>5199</v>
      </c>
      <c r="B29692" s="53">
        <v>2007</v>
      </c>
      <c r="C29692" t="s">
        <v>645</v>
      </c>
      <c r="D29692" t="s">
        <v>9683</v>
      </c>
    </row>
    <row r="29693" spans="1:4" ht="15">
      <c r="A29693" t="s">
        <v>5199</v>
      </c>
      <c r="B29693" s="53">
        <v>2007</v>
      </c>
      <c r="C29693" t="s">
        <v>645</v>
      </c>
      <c r="D29693" t="s">
        <v>11977</v>
      </c>
    </row>
    <row r="29694" spans="1:4" ht="15">
      <c r="A29694" t="s">
        <v>5199</v>
      </c>
      <c r="B29694" s="53">
        <v>2007</v>
      </c>
      <c r="C29694" t="s">
        <v>645</v>
      </c>
      <c r="D29694" t="s">
        <v>11978</v>
      </c>
    </row>
    <row r="29695" spans="1:4" ht="15">
      <c r="A29695" t="s">
        <v>5199</v>
      </c>
      <c r="B29695" s="53">
        <v>2007</v>
      </c>
      <c r="C29695" t="s">
        <v>645</v>
      </c>
      <c r="D29695" t="s">
        <v>11979</v>
      </c>
    </row>
    <row r="29696" spans="1:4" ht="15">
      <c r="A29696" t="s">
        <v>5199</v>
      </c>
      <c r="B29696" s="53">
        <v>2007</v>
      </c>
      <c r="C29696" t="s">
        <v>645</v>
      </c>
      <c r="D29696" t="s">
        <v>9684</v>
      </c>
    </row>
    <row r="29697" spans="1:4" ht="15">
      <c r="A29697" t="s">
        <v>5199</v>
      </c>
      <c r="B29697" s="53">
        <v>2007</v>
      </c>
      <c r="C29697" t="s">
        <v>645</v>
      </c>
      <c r="D29697" t="s">
        <v>9685</v>
      </c>
    </row>
    <row r="29698" spans="1:4" ht="15">
      <c r="A29698" t="s">
        <v>5199</v>
      </c>
      <c r="B29698" s="53">
        <v>2007</v>
      </c>
      <c r="C29698" t="s">
        <v>1496</v>
      </c>
      <c r="D29698" t="s">
        <v>9686</v>
      </c>
    </row>
    <row r="29699" spans="1:4" ht="15">
      <c r="A29699" t="s">
        <v>5199</v>
      </c>
      <c r="B29699" s="53">
        <v>2007</v>
      </c>
      <c r="C29699" t="s">
        <v>1496</v>
      </c>
      <c r="D29699" t="s">
        <v>11980</v>
      </c>
    </row>
    <row r="29700" spans="1:4" ht="15">
      <c r="A29700" t="s">
        <v>5199</v>
      </c>
      <c r="B29700" s="53">
        <v>2007</v>
      </c>
      <c r="C29700" t="s">
        <v>1496</v>
      </c>
      <c r="D29700" t="s">
        <v>11981</v>
      </c>
    </row>
    <row r="29701" spans="1:4" ht="15">
      <c r="A29701" t="s">
        <v>5199</v>
      </c>
      <c r="B29701" s="53">
        <v>2007</v>
      </c>
      <c r="C29701" t="s">
        <v>1496</v>
      </c>
      <c r="D29701" t="s">
        <v>11982</v>
      </c>
    </row>
    <row r="29702" spans="1:4" ht="15">
      <c r="A29702" t="s">
        <v>5199</v>
      </c>
      <c r="B29702" s="53">
        <v>2006</v>
      </c>
      <c r="C29702" t="s">
        <v>892</v>
      </c>
      <c r="D29702" t="s">
        <v>11983</v>
      </c>
    </row>
    <row r="29703" spans="1:4" ht="15">
      <c r="A29703" t="s">
        <v>5199</v>
      </c>
      <c r="B29703" s="53">
        <v>2006</v>
      </c>
      <c r="C29703" t="s">
        <v>5572</v>
      </c>
      <c r="D29703" t="s">
        <v>9688</v>
      </c>
    </row>
    <row r="29704" spans="1:4" ht="15">
      <c r="A29704" t="s">
        <v>5199</v>
      </c>
      <c r="B29704" s="53">
        <v>2006</v>
      </c>
      <c r="C29704" t="s">
        <v>5572</v>
      </c>
      <c r="D29704" t="s">
        <v>11984</v>
      </c>
    </row>
    <row r="29705" spans="1:4" ht="15">
      <c r="A29705" t="s">
        <v>5199</v>
      </c>
      <c r="B29705" s="53">
        <v>2006</v>
      </c>
      <c r="C29705" t="s">
        <v>5572</v>
      </c>
      <c r="D29705" t="s">
        <v>9292</v>
      </c>
    </row>
    <row r="29706" spans="1:4" ht="15">
      <c r="A29706" t="s">
        <v>5199</v>
      </c>
      <c r="B29706" s="53">
        <v>2006</v>
      </c>
      <c r="C29706" t="s">
        <v>661</v>
      </c>
      <c r="D29706" t="s">
        <v>9689</v>
      </c>
    </row>
    <row r="29707" spans="1:4" ht="15">
      <c r="A29707" t="s">
        <v>5199</v>
      </c>
      <c r="B29707" s="53">
        <v>2006</v>
      </c>
      <c r="C29707" t="s">
        <v>661</v>
      </c>
      <c r="D29707" t="s">
        <v>9690</v>
      </c>
    </row>
    <row r="29708" spans="1:4" ht="15">
      <c r="A29708" t="s">
        <v>5199</v>
      </c>
      <c r="B29708" s="53">
        <v>2006</v>
      </c>
      <c r="C29708" t="s">
        <v>661</v>
      </c>
      <c r="D29708" t="s">
        <v>11985</v>
      </c>
    </row>
    <row r="29709" spans="1:4" ht="15">
      <c r="A29709" t="s">
        <v>5199</v>
      </c>
      <c r="B29709" s="53">
        <v>2006</v>
      </c>
      <c r="C29709" t="s">
        <v>645</v>
      </c>
      <c r="D29709" t="s">
        <v>11986</v>
      </c>
    </row>
    <row r="29710" spans="1:4" ht="15">
      <c r="A29710" t="s">
        <v>5199</v>
      </c>
      <c r="B29710" s="53">
        <v>2006</v>
      </c>
      <c r="C29710" t="s">
        <v>645</v>
      </c>
      <c r="D29710" t="s">
        <v>9691</v>
      </c>
    </row>
    <row r="29711" spans="1:4" ht="15">
      <c r="A29711" t="s">
        <v>5199</v>
      </c>
      <c r="B29711" s="53">
        <v>2006</v>
      </c>
      <c r="C29711" t="s">
        <v>645</v>
      </c>
      <c r="D29711" t="s">
        <v>11987</v>
      </c>
    </row>
    <row r="29712" spans="1:4" ht="15">
      <c r="A29712" t="s">
        <v>5199</v>
      </c>
      <c r="B29712" s="53">
        <v>2006</v>
      </c>
      <c r="C29712" t="s">
        <v>645</v>
      </c>
      <c r="D29712" t="s">
        <v>11988</v>
      </c>
    </row>
    <row r="29713" spans="1:4" ht="15">
      <c r="A29713" t="s">
        <v>5199</v>
      </c>
      <c r="B29713" s="53">
        <v>2006</v>
      </c>
      <c r="C29713" t="s">
        <v>645</v>
      </c>
      <c r="D29713" t="s">
        <v>11983</v>
      </c>
    </row>
    <row r="29714" spans="1:4" ht="15">
      <c r="A29714" t="s">
        <v>5199</v>
      </c>
      <c r="B29714" s="53">
        <v>2005</v>
      </c>
      <c r="C29714" t="s">
        <v>10</v>
      </c>
      <c r="D29714" t="s">
        <v>11989</v>
      </c>
    </row>
    <row r="29715" spans="1:4" ht="15">
      <c r="A29715" t="s">
        <v>5199</v>
      </c>
      <c r="B29715" s="53">
        <v>2005</v>
      </c>
      <c r="C29715" t="s">
        <v>883</v>
      </c>
      <c r="D29715" t="s">
        <v>9692</v>
      </c>
    </row>
    <row r="29716" spans="1:4" ht="15">
      <c r="A29716" t="s">
        <v>5199</v>
      </c>
      <c r="B29716" s="53">
        <v>2005</v>
      </c>
      <c r="C29716" t="s">
        <v>924</v>
      </c>
      <c r="D29716" t="s">
        <v>9430</v>
      </c>
    </row>
    <row r="29717" spans="1:4" ht="15">
      <c r="A29717" t="s">
        <v>5199</v>
      </c>
      <c r="B29717" s="53">
        <v>2005</v>
      </c>
      <c r="C29717" t="s">
        <v>1168</v>
      </c>
      <c r="D29717" t="s">
        <v>11990</v>
      </c>
    </row>
    <row r="29718" spans="1:4" ht="15">
      <c r="A29718" t="s">
        <v>5199</v>
      </c>
      <c r="B29718" s="53">
        <v>2005</v>
      </c>
      <c r="C29718" t="s">
        <v>48</v>
      </c>
      <c r="D29718" t="s">
        <v>9693</v>
      </c>
    </row>
    <row r="29719" spans="1:4" ht="15">
      <c r="A29719" t="s">
        <v>5199</v>
      </c>
      <c r="B29719" s="53">
        <v>2005</v>
      </c>
      <c r="C29719" t="s">
        <v>1101</v>
      </c>
      <c r="D29719" t="s">
        <v>11991</v>
      </c>
    </row>
    <row r="29720" spans="1:4" ht="15">
      <c r="A29720" t="s">
        <v>5199</v>
      </c>
      <c r="B29720" s="53">
        <v>2005</v>
      </c>
      <c r="C29720" t="s">
        <v>1101</v>
      </c>
      <c r="D29720" t="s">
        <v>9694</v>
      </c>
    </row>
    <row r="29721" spans="1:4" ht="15">
      <c r="A29721" t="s">
        <v>5199</v>
      </c>
      <c r="B29721" s="53">
        <v>2005</v>
      </c>
      <c r="C29721" t="s">
        <v>2895</v>
      </c>
      <c r="D29721" t="s">
        <v>9695</v>
      </c>
    </row>
    <row r="29722" spans="1:4" ht="15">
      <c r="A29722" t="s">
        <v>5199</v>
      </c>
      <c r="B29722" s="53">
        <v>2005</v>
      </c>
      <c r="C29722" t="s">
        <v>2895</v>
      </c>
      <c r="D29722" t="s">
        <v>9696</v>
      </c>
    </row>
    <row r="29723" spans="1:4" ht="15">
      <c r="A29723" t="s">
        <v>5199</v>
      </c>
      <c r="B29723" s="53">
        <v>2005</v>
      </c>
      <c r="C29723" t="s">
        <v>2895</v>
      </c>
      <c r="D29723" t="s">
        <v>11992</v>
      </c>
    </row>
    <row r="29724" spans="1:4" ht="15">
      <c r="A29724" t="s">
        <v>5199</v>
      </c>
      <c r="B29724" s="53">
        <v>2005</v>
      </c>
      <c r="C29724" t="s">
        <v>885</v>
      </c>
      <c r="D29724" t="s">
        <v>11993</v>
      </c>
    </row>
    <row r="29725" spans="1:4" ht="15">
      <c r="A29725" t="s">
        <v>5199</v>
      </c>
      <c r="B29725" s="53">
        <v>2005</v>
      </c>
      <c r="C29725" t="s">
        <v>11994</v>
      </c>
      <c r="D29725" t="s">
        <v>11874</v>
      </c>
    </row>
    <row r="29726" spans="1:4" ht="15">
      <c r="A29726" t="s">
        <v>5199</v>
      </c>
      <c r="B29726" s="53">
        <v>2005</v>
      </c>
      <c r="C29726" t="s">
        <v>910</v>
      </c>
      <c r="D29726" t="s">
        <v>11995</v>
      </c>
    </row>
    <row r="29727" spans="1:4" ht="15">
      <c r="A29727" t="s">
        <v>5199</v>
      </c>
      <c r="B29727" s="53">
        <v>2005</v>
      </c>
      <c r="C29727" t="s">
        <v>916</v>
      </c>
      <c r="D29727" t="s">
        <v>11996</v>
      </c>
    </row>
    <row r="29728" spans="1:4" ht="15">
      <c r="A29728" t="s">
        <v>5199</v>
      </c>
      <c r="B29728" s="53">
        <v>2005</v>
      </c>
      <c r="C29728" t="s">
        <v>583</v>
      </c>
      <c r="D29728" t="s">
        <v>11997</v>
      </c>
    </row>
    <row r="29729" spans="1:4" ht="15">
      <c r="A29729" t="s">
        <v>5199</v>
      </c>
      <c r="B29729" s="53">
        <v>2005</v>
      </c>
      <c r="C29729" t="s">
        <v>661</v>
      </c>
      <c r="D29729" t="s">
        <v>9697</v>
      </c>
    </row>
    <row r="29730" spans="1:4" ht="15">
      <c r="A29730" t="s">
        <v>5199</v>
      </c>
      <c r="B29730" s="53">
        <v>2005</v>
      </c>
      <c r="C29730" t="s">
        <v>661</v>
      </c>
      <c r="D29730" t="s">
        <v>9698</v>
      </c>
    </row>
    <row r="29731" spans="1:4" ht="15">
      <c r="A29731" t="s">
        <v>5199</v>
      </c>
      <c r="B29731" s="53">
        <v>2005</v>
      </c>
      <c r="C29731" t="s">
        <v>661</v>
      </c>
      <c r="D29731" t="s">
        <v>11998</v>
      </c>
    </row>
    <row r="29732" spans="1:4" ht="15">
      <c r="A29732" t="s">
        <v>5199</v>
      </c>
      <c r="B29732" s="53">
        <v>2005</v>
      </c>
      <c r="C29732" t="s">
        <v>661</v>
      </c>
      <c r="D29732" t="s">
        <v>9699</v>
      </c>
    </row>
    <row r="29733" spans="1:4" ht="15">
      <c r="A29733" t="s">
        <v>5199</v>
      </c>
      <c r="B29733" s="53">
        <v>2005</v>
      </c>
      <c r="C29733" t="s">
        <v>661</v>
      </c>
      <c r="D29733" t="s">
        <v>11999</v>
      </c>
    </row>
    <row r="29734" spans="1:4" ht="15">
      <c r="A29734" t="s">
        <v>5199</v>
      </c>
      <c r="B29734" s="53">
        <v>2005</v>
      </c>
      <c r="C29734" t="s">
        <v>645</v>
      </c>
      <c r="D29734" t="s">
        <v>12000</v>
      </c>
    </row>
    <row r="29735" spans="1:4" ht="15">
      <c r="A29735" t="s">
        <v>5199</v>
      </c>
      <c r="B29735" s="53">
        <v>2005</v>
      </c>
      <c r="C29735" t="s">
        <v>974</v>
      </c>
      <c r="D29735" t="s">
        <v>9700</v>
      </c>
    </row>
    <row r="29736" spans="1:4" ht="15">
      <c r="A29736" t="s">
        <v>5199</v>
      </c>
      <c r="B29736" s="53">
        <v>2005</v>
      </c>
      <c r="C29736" t="s">
        <v>1496</v>
      </c>
      <c r="D29736" t="s">
        <v>9701</v>
      </c>
    </row>
    <row r="29737" spans="1:4" ht="15">
      <c r="A29737" t="s">
        <v>5199</v>
      </c>
      <c r="B29737" s="53">
        <v>2004</v>
      </c>
      <c r="C29737" t="s">
        <v>48</v>
      </c>
      <c r="D29737" t="s">
        <v>12001</v>
      </c>
    </row>
    <row r="29738" spans="1:4" ht="15">
      <c r="A29738" t="s">
        <v>5199</v>
      </c>
      <c r="B29738" s="53">
        <v>2004</v>
      </c>
      <c r="C29738" t="s">
        <v>1101</v>
      </c>
      <c r="D29738" t="s">
        <v>12002</v>
      </c>
    </row>
    <row r="29739" spans="1:4" ht="15">
      <c r="A29739" t="s">
        <v>5199</v>
      </c>
      <c r="B29739" s="53">
        <v>2004</v>
      </c>
      <c r="C29739" t="s">
        <v>661</v>
      </c>
      <c r="D29739" t="s">
        <v>12003</v>
      </c>
    </row>
    <row r="29740" spans="1:4" ht="15">
      <c r="A29740" t="s">
        <v>5199</v>
      </c>
      <c r="B29740" s="53">
        <v>2004</v>
      </c>
      <c r="C29740" t="s">
        <v>645</v>
      </c>
      <c r="D29740" t="s">
        <v>9702</v>
      </c>
    </row>
    <row r="29741" spans="1:4" ht="15">
      <c r="A29741" t="s">
        <v>5199</v>
      </c>
      <c r="B29741" s="53">
        <v>2004</v>
      </c>
      <c r="C29741" t="s">
        <v>645</v>
      </c>
      <c r="D29741" t="s">
        <v>12004</v>
      </c>
    </row>
    <row r="29742" spans="1:4" ht="15">
      <c r="A29742" t="s">
        <v>5199</v>
      </c>
      <c r="B29742" s="53">
        <v>2003</v>
      </c>
      <c r="C29742" t="s">
        <v>883</v>
      </c>
      <c r="D29742" t="s">
        <v>12005</v>
      </c>
    </row>
    <row r="29743" spans="1:4" ht="15">
      <c r="A29743" t="s">
        <v>5199</v>
      </c>
      <c r="B29743" s="53">
        <v>2003</v>
      </c>
      <c r="C29743" t="s">
        <v>1192</v>
      </c>
      <c r="D29743" t="s">
        <v>12006</v>
      </c>
    </row>
    <row r="29744" spans="1:4" ht="15">
      <c r="A29744" t="s">
        <v>5199</v>
      </c>
      <c r="B29744" s="53">
        <v>2003</v>
      </c>
      <c r="C29744" t="s">
        <v>1192</v>
      </c>
      <c r="D29744" t="s">
        <v>12007</v>
      </c>
    </row>
    <row r="29745" spans="1:4" ht="15">
      <c r="A29745" t="s">
        <v>5199</v>
      </c>
      <c r="B29745" s="53">
        <v>2003</v>
      </c>
      <c r="C29745" t="s">
        <v>924</v>
      </c>
      <c r="D29745" t="s">
        <v>12008</v>
      </c>
    </row>
    <row r="29746" spans="1:4" ht="15">
      <c r="A29746" t="s">
        <v>5199</v>
      </c>
      <c r="B29746" s="53">
        <v>2003</v>
      </c>
      <c r="C29746" t="s">
        <v>875</v>
      </c>
      <c r="D29746" t="s">
        <v>12009</v>
      </c>
    </row>
    <row r="29747" spans="1:4" ht="15">
      <c r="A29747" t="s">
        <v>5199</v>
      </c>
      <c r="B29747" s="53">
        <v>2003</v>
      </c>
      <c r="C29747" t="s">
        <v>661</v>
      </c>
      <c r="D29747" t="s">
        <v>12010</v>
      </c>
    </row>
    <row r="29748" spans="1:4" ht="15">
      <c r="A29748" t="s">
        <v>5199</v>
      </c>
      <c r="B29748" s="53">
        <v>2003</v>
      </c>
      <c r="C29748" t="s">
        <v>661</v>
      </c>
      <c r="D29748" t="s">
        <v>9431</v>
      </c>
    </row>
    <row r="29749" spans="1:4" ht="15">
      <c r="A29749" t="s">
        <v>5199</v>
      </c>
      <c r="B29749" s="53">
        <v>2003</v>
      </c>
      <c r="C29749" t="s">
        <v>661</v>
      </c>
      <c r="D29749" t="s">
        <v>12011</v>
      </c>
    </row>
    <row r="29750" spans="1:4" ht="15">
      <c r="A29750" t="s">
        <v>5199</v>
      </c>
      <c r="B29750" s="53">
        <v>2003</v>
      </c>
      <c r="C29750" t="s">
        <v>1251</v>
      </c>
      <c r="D29750" t="s">
        <v>9432</v>
      </c>
    </row>
    <row r="29751" spans="1:4" ht="15">
      <c r="A29751" t="s">
        <v>5199</v>
      </c>
      <c r="B29751" s="53">
        <v>2003</v>
      </c>
      <c r="C29751" t="s">
        <v>1251</v>
      </c>
      <c r="D29751" t="s">
        <v>12012</v>
      </c>
    </row>
    <row r="29752" spans="1:4" ht="15">
      <c r="A29752" t="s">
        <v>5199</v>
      </c>
      <c r="B29752" s="53">
        <v>2003</v>
      </c>
      <c r="C29752" t="s">
        <v>1251</v>
      </c>
      <c r="D29752" t="s">
        <v>9703</v>
      </c>
    </row>
    <row r="29753" spans="1:4" ht="15">
      <c r="A29753" t="s">
        <v>5199</v>
      </c>
      <c r="B29753" s="53">
        <v>2003</v>
      </c>
      <c r="C29753" t="s">
        <v>645</v>
      </c>
      <c r="D29753" t="s">
        <v>12013</v>
      </c>
    </row>
    <row r="29754" spans="1:4" ht="15">
      <c r="A29754" t="s">
        <v>5199</v>
      </c>
      <c r="B29754" s="53">
        <v>2003</v>
      </c>
      <c r="C29754" t="s">
        <v>645</v>
      </c>
      <c r="D29754" t="s">
        <v>9704</v>
      </c>
    </row>
    <row r="29755" spans="1:4" ht="15">
      <c r="A29755" t="s">
        <v>5199</v>
      </c>
      <c r="B29755" s="53">
        <v>2003</v>
      </c>
      <c r="C29755" t="s">
        <v>974</v>
      </c>
      <c r="D29755" t="s">
        <v>12014</v>
      </c>
    </row>
    <row r="29756" spans="1:4" ht="15">
      <c r="A29756" t="s">
        <v>5199</v>
      </c>
      <c r="B29756" s="53">
        <v>2003</v>
      </c>
      <c r="C29756" t="s">
        <v>5074</v>
      </c>
      <c r="D29756" t="s">
        <v>12015</v>
      </c>
    </row>
    <row r="29757" spans="1:4" ht="15">
      <c r="A29757" t="s">
        <v>5199</v>
      </c>
      <c r="B29757" s="53">
        <v>2003</v>
      </c>
      <c r="C29757" t="s">
        <v>4417</v>
      </c>
      <c r="D29757" t="s">
        <v>4412</v>
      </c>
    </row>
    <row r="29758" spans="1:4" ht="15">
      <c r="A29758" t="s">
        <v>5199</v>
      </c>
      <c r="B29758" s="53">
        <v>2002</v>
      </c>
      <c r="C29758" t="s">
        <v>892</v>
      </c>
      <c r="D29758" t="s">
        <v>12016</v>
      </c>
    </row>
    <row r="29759" spans="1:4" ht="15">
      <c r="A29759" t="s">
        <v>5199</v>
      </c>
      <c r="B29759" s="53">
        <v>2002</v>
      </c>
      <c r="C29759" t="s">
        <v>875</v>
      </c>
      <c r="D29759" t="s">
        <v>9433</v>
      </c>
    </row>
    <row r="29760" spans="1:4" ht="15">
      <c r="A29760" t="s">
        <v>5199</v>
      </c>
      <c r="B29760" s="53">
        <v>2002</v>
      </c>
      <c r="C29760" t="s">
        <v>12017</v>
      </c>
      <c r="D29760" t="s">
        <v>12018</v>
      </c>
    </row>
    <row r="29761" spans="1:4" ht="15">
      <c r="A29761" t="s">
        <v>5199</v>
      </c>
      <c r="B29761" s="53">
        <v>2002</v>
      </c>
      <c r="C29761" t="s">
        <v>661</v>
      </c>
      <c r="D29761" t="s">
        <v>12019</v>
      </c>
    </row>
    <row r="29762" spans="1:4" ht="15">
      <c r="A29762" t="s">
        <v>5199</v>
      </c>
      <c r="B29762" s="53">
        <v>2002</v>
      </c>
      <c r="C29762" t="s">
        <v>661</v>
      </c>
      <c r="D29762" t="s">
        <v>9434</v>
      </c>
    </row>
    <row r="29763" spans="1:4" ht="15">
      <c r="A29763" t="s">
        <v>5199</v>
      </c>
      <c r="B29763" s="53">
        <v>2002</v>
      </c>
      <c r="C29763" t="s">
        <v>645</v>
      </c>
      <c r="D29763" t="s">
        <v>12020</v>
      </c>
    </row>
    <row r="29764" spans="1:4" ht="15">
      <c r="A29764" t="s">
        <v>5199</v>
      </c>
      <c r="B29764" s="53">
        <v>2002</v>
      </c>
      <c r="C29764" t="s">
        <v>645</v>
      </c>
      <c r="D29764" t="s">
        <v>9435</v>
      </c>
    </row>
    <row r="29765" spans="1:4" ht="15">
      <c r="A29765" t="s">
        <v>5199</v>
      </c>
      <c r="B29765" s="53">
        <v>2002</v>
      </c>
      <c r="C29765" t="s">
        <v>645</v>
      </c>
      <c r="D29765" t="s">
        <v>9705</v>
      </c>
    </row>
    <row r="29766" spans="1:4" ht="15">
      <c r="A29766" t="s">
        <v>5199</v>
      </c>
      <c r="B29766" s="53">
        <v>2002</v>
      </c>
      <c r="C29766" t="s">
        <v>9436</v>
      </c>
      <c r="D29766" t="s">
        <v>9437</v>
      </c>
    </row>
    <row r="29767" spans="1:4" ht="15">
      <c r="A29767" t="s">
        <v>5199</v>
      </c>
      <c r="B29767" s="53">
        <v>2001</v>
      </c>
      <c r="C29767" t="s">
        <v>3529</v>
      </c>
      <c r="D29767" t="s">
        <v>12021</v>
      </c>
    </row>
    <row r="29768" spans="1:4" ht="15">
      <c r="A29768" t="s">
        <v>5199</v>
      </c>
      <c r="B29768" s="53">
        <v>2001</v>
      </c>
      <c r="C29768" t="s">
        <v>9438</v>
      </c>
      <c r="D29768" t="s">
        <v>9439</v>
      </c>
    </row>
    <row r="29769" spans="1:4" ht="15">
      <c r="A29769" t="s">
        <v>5199</v>
      </c>
      <c r="B29769" s="53">
        <v>2001</v>
      </c>
      <c r="C29769" t="s">
        <v>875</v>
      </c>
      <c r="D29769" t="s">
        <v>1339</v>
      </c>
    </row>
    <row r="29770" spans="1:4" ht="15">
      <c r="A29770" t="s">
        <v>5199</v>
      </c>
      <c r="B29770" s="53">
        <v>2001</v>
      </c>
      <c r="C29770" t="s">
        <v>875</v>
      </c>
      <c r="D29770" t="s">
        <v>12022</v>
      </c>
    </row>
    <row r="29771" spans="1:4" ht="15">
      <c r="A29771" t="s">
        <v>5199</v>
      </c>
      <c r="B29771" s="53">
        <v>2001</v>
      </c>
      <c r="C29771" t="s">
        <v>7037</v>
      </c>
      <c r="D29771" t="s">
        <v>12023</v>
      </c>
    </row>
    <row r="29772" spans="1:4" ht="15">
      <c r="A29772" t="s">
        <v>5199</v>
      </c>
      <c r="B29772" s="53">
        <v>2001</v>
      </c>
      <c r="C29772" t="s">
        <v>11201</v>
      </c>
      <c r="D29772" t="s">
        <v>12024</v>
      </c>
    </row>
    <row r="29773" spans="1:4" ht="15">
      <c r="A29773" t="s">
        <v>5199</v>
      </c>
      <c r="B29773" s="53">
        <v>2001</v>
      </c>
      <c r="C29773" t="s">
        <v>3572</v>
      </c>
      <c r="D29773" t="s">
        <v>12025</v>
      </c>
    </row>
    <row r="29774" spans="1:4" ht="15">
      <c r="A29774" t="s">
        <v>5199</v>
      </c>
      <c r="B29774" s="53">
        <v>2001</v>
      </c>
      <c r="C29774" t="s">
        <v>661</v>
      </c>
      <c r="D29774" t="s">
        <v>9440</v>
      </c>
    </row>
    <row r="29775" spans="1:4" ht="15">
      <c r="A29775" t="s">
        <v>5199</v>
      </c>
      <c r="B29775" s="53">
        <v>2001</v>
      </c>
      <c r="C29775" t="s">
        <v>661</v>
      </c>
      <c r="D29775" t="s">
        <v>12026</v>
      </c>
    </row>
    <row r="29776" spans="1:4" ht="15">
      <c r="A29776" t="s">
        <v>5199</v>
      </c>
      <c r="B29776" s="53">
        <v>2001</v>
      </c>
      <c r="C29776" t="s">
        <v>645</v>
      </c>
      <c r="D29776" t="s">
        <v>9441</v>
      </c>
    </row>
    <row r="29777" spans="1:4" ht="15">
      <c r="A29777" t="s">
        <v>5199</v>
      </c>
      <c r="B29777" s="53">
        <v>2001</v>
      </c>
      <c r="C29777" t="s">
        <v>974</v>
      </c>
      <c r="D29777" t="s">
        <v>12027</v>
      </c>
    </row>
    <row r="29778" spans="1:4" ht="15">
      <c r="A29778" t="s">
        <v>5199</v>
      </c>
      <c r="B29778" s="53">
        <v>2001</v>
      </c>
      <c r="C29778" t="s">
        <v>9442</v>
      </c>
      <c r="D29778" t="s">
        <v>9443</v>
      </c>
    </row>
    <row r="29779" spans="1:4" ht="15">
      <c r="A29779" t="s">
        <v>5199</v>
      </c>
      <c r="B29779" s="53">
        <v>2001</v>
      </c>
      <c r="C29779" t="s">
        <v>12028</v>
      </c>
      <c r="D29779" t="s">
        <v>12029</v>
      </c>
    </row>
    <row r="29780" spans="1:4" ht="15">
      <c r="A29780" t="s">
        <v>5199</v>
      </c>
      <c r="B29780" s="53">
        <v>2001</v>
      </c>
      <c r="C29780" t="s">
        <v>12030</v>
      </c>
      <c r="D29780" t="s">
        <v>12031</v>
      </c>
    </row>
    <row r="29781" spans="1:4" ht="15">
      <c r="A29781" t="s">
        <v>5199</v>
      </c>
      <c r="B29781" s="53">
        <v>2000</v>
      </c>
      <c r="C29781" t="s">
        <v>1192</v>
      </c>
      <c r="D29781" t="s">
        <v>12032</v>
      </c>
    </row>
    <row r="29782" spans="1:4" ht="15">
      <c r="A29782" t="s">
        <v>5199</v>
      </c>
      <c r="B29782" s="53">
        <v>2000</v>
      </c>
      <c r="C29782" t="s">
        <v>924</v>
      </c>
      <c r="D29782" t="s">
        <v>9444</v>
      </c>
    </row>
    <row r="29783" spans="1:4" ht="15">
      <c r="A29783" t="s">
        <v>5199</v>
      </c>
      <c r="B29783" s="53">
        <v>2000</v>
      </c>
      <c r="C29783" t="s">
        <v>892</v>
      </c>
      <c r="D29783" t="s">
        <v>12033</v>
      </c>
    </row>
    <row r="29784" spans="1:4" ht="15">
      <c r="A29784" t="s">
        <v>5199</v>
      </c>
      <c r="B29784" s="53">
        <v>2000</v>
      </c>
      <c r="C29784" t="s">
        <v>892</v>
      </c>
      <c r="D29784" t="s">
        <v>12034</v>
      </c>
    </row>
    <row r="29785" spans="1:4" ht="15">
      <c r="A29785" t="s">
        <v>5199</v>
      </c>
      <c r="B29785" s="53">
        <v>2000</v>
      </c>
      <c r="C29785" t="s">
        <v>48</v>
      </c>
      <c r="D29785" t="s">
        <v>12035</v>
      </c>
    </row>
    <row r="29786" spans="1:4" ht="15">
      <c r="A29786" t="s">
        <v>5199</v>
      </c>
      <c r="B29786" s="53">
        <v>2000</v>
      </c>
      <c r="C29786" t="s">
        <v>17</v>
      </c>
      <c r="D29786" t="s">
        <v>12036</v>
      </c>
    </row>
    <row r="29787" spans="1:4" ht="15">
      <c r="A29787" t="s">
        <v>5199</v>
      </c>
      <c r="B29787" s="53">
        <v>2000</v>
      </c>
      <c r="C29787" t="s">
        <v>17</v>
      </c>
      <c r="D29787" t="s">
        <v>12037</v>
      </c>
    </row>
    <row r="29788" spans="1:4" ht="15">
      <c r="A29788" t="s">
        <v>5199</v>
      </c>
      <c r="B29788" s="53">
        <v>2000</v>
      </c>
      <c r="C29788" t="s">
        <v>885</v>
      </c>
      <c r="D29788" t="s">
        <v>9446</v>
      </c>
    </row>
    <row r="29789" spans="1:4" ht="15">
      <c r="A29789" t="s">
        <v>5199</v>
      </c>
      <c r="B29789" s="53">
        <v>2000</v>
      </c>
      <c r="C29789" t="s">
        <v>661</v>
      </c>
      <c r="D29789" t="s">
        <v>12038</v>
      </c>
    </row>
    <row r="29790" spans="1:4" ht="15">
      <c r="A29790" t="s">
        <v>5199</v>
      </c>
      <c r="B29790" s="53">
        <v>2000</v>
      </c>
      <c r="C29790" t="s">
        <v>661</v>
      </c>
      <c r="D29790" t="s">
        <v>12039</v>
      </c>
    </row>
    <row r="29791" spans="1:4" ht="15">
      <c r="A29791" t="s">
        <v>5199</v>
      </c>
      <c r="B29791" s="53">
        <v>1999</v>
      </c>
      <c r="C29791" t="s">
        <v>3529</v>
      </c>
      <c r="D29791" t="s">
        <v>12040</v>
      </c>
    </row>
    <row r="29792" spans="1:4" ht="15">
      <c r="A29792" t="s">
        <v>5199</v>
      </c>
      <c r="B29792" s="53">
        <v>1999</v>
      </c>
      <c r="C29792" t="s">
        <v>3929</v>
      </c>
      <c r="D29792" t="s">
        <v>12041</v>
      </c>
    </row>
    <row r="29793" spans="1:4" ht="15">
      <c r="A29793" t="s">
        <v>5199</v>
      </c>
      <c r="B29793" s="53">
        <v>1999</v>
      </c>
      <c r="C29793" t="s">
        <v>17</v>
      </c>
      <c r="D29793" t="s">
        <v>12042</v>
      </c>
    </row>
    <row r="29794" spans="1:4" ht="15">
      <c r="A29794" t="s">
        <v>5199</v>
      </c>
      <c r="B29794" s="53">
        <v>1999</v>
      </c>
      <c r="C29794" t="s">
        <v>1402</v>
      </c>
      <c r="D29794" t="s">
        <v>12043</v>
      </c>
    </row>
    <row r="29795" spans="1:4" ht="15">
      <c r="A29795" t="s">
        <v>5199</v>
      </c>
      <c r="B29795" s="53">
        <v>1999</v>
      </c>
      <c r="C29795" t="s">
        <v>910</v>
      </c>
      <c r="D29795" t="s">
        <v>12044</v>
      </c>
    </row>
    <row r="29796" spans="1:4" ht="15">
      <c r="A29796" t="s">
        <v>5199</v>
      </c>
      <c r="B29796" s="53">
        <v>1999</v>
      </c>
      <c r="C29796" t="s">
        <v>3572</v>
      </c>
      <c r="D29796" t="s">
        <v>12045</v>
      </c>
    </row>
    <row r="29797" spans="1:4" ht="15">
      <c r="A29797" t="s">
        <v>5199</v>
      </c>
      <c r="B29797" s="53">
        <v>1999</v>
      </c>
      <c r="C29797" t="s">
        <v>661</v>
      </c>
      <c r="D29797" t="s">
        <v>12046</v>
      </c>
    </row>
    <row r="29798" spans="1:4" ht="15">
      <c r="A29798" t="s">
        <v>5199</v>
      </c>
      <c r="B29798" s="53">
        <v>1999</v>
      </c>
      <c r="C29798" t="s">
        <v>661</v>
      </c>
      <c r="D29798" t="s">
        <v>12047</v>
      </c>
    </row>
    <row r="29799" spans="1:4" ht="15">
      <c r="A29799" t="s">
        <v>5199</v>
      </c>
      <c r="B29799" s="53">
        <v>1999</v>
      </c>
      <c r="C29799" t="s">
        <v>661</v>
      </c>
      <c r="D29799" t="s">
        <v>9447</v>
      </c>
    </row>
    <row r="29800" spans="1:4" ht="15">
      <c r="A29800" t="s">
        <v>5199</v>
      </c>
      <c r="B29800" s="53">
        <v>1999</v>
      </c>
      <c r="C29800" t="s">
        <v>645</v>
      </c>
      <c r="D29800" t="s">
        <v>12048</v>
      </c>
    </row>
    <row r="29801" spans="1:4" ht="15">
      <c r="A29801" t="s">
        <v>5199</v>
      </c>
      <c r="B29801" s="53">
        <v>1999</v>
      </c>
      <c r="C29801" t="s">
        <v>645</v>
      </c>
      <c r="D29801" t="s">
        <v>12049</v>
      </c>
    </row>
    <row r="29802" spans="1:4" ht="15">
      <c r="A29802" t="s">
        <v>5199</v>
      </c>
      <c r="B29802" s="53">
        <v>1999</v>
      </c>
      <c r="C29802" t="s">
        <v>902</v>
      </c>
      <c r="D29802" t="s">
        <v>9448</v>
      </c>
    </row>
    <row r="29803" spans="1:4" ht="15">
      <c r="A29803" t="s">
        <v>5199</v>
      </c>
      <c r="B29803" s="53">
        <v>1999</v>
      </c>
      <c r="C29803" t="s">
        <v>902</v>
      </c>
      <c r="D29803" t="s">
        <v>12050</v>
      </c>
    </row>
    <row r="29804" spans="1:4" ht="15">
      <c r="A29804" t="s">
        <v>5199</v>
      </c>
      <c r="B29804" s="53">
        <v>1999</v>
      </c>
      <c r="C29804" t="s">
        <v>902</v>
      </c>
      <c r="D29804" t="s">
        <v>12051</v>
      </c>
    </row>
    <row r="29805" spans="1:4" ht="15">
      <c r="A29805" t="s">
        <v>5199</v>
      </c>
      <c r="B29805" s="53">
        <v>1998</v>
      </c>
      <c r="C29805" t="s">
        <v>1192</v>
      </c>
      <c r="D29805" t="s">
        <v>12052</v>
      </c>
    </row>
    <row r="29806" spans="1:4" ht="15">
      <c r="A29806" t="s">
        <v>5199</v>
      </c>
      <c r="B29806" s="53">
        <v>1998</v>
      </c>
      <c r="C29806" t="s">
        <v>892</v>
      </c>
      <c r="D29806" t="s">
        <v>12053</v>
      </c>
    </row>
    <row r="29807" spans="1:4" ht="15">
      <c r="A29807" t="s">
        <v>5199</v>
      </c>
      <c r="B29807" s="53">
        <v>1998</v>
      </c>
      <c r="C29807" t="s">
        <v>4962</v>
      </c>
      <c r="D29807" t="s">
        <v>12052</v>
      </c>
    </row>
    <row r="29808" spans="1:4" ht="15">
      <c r="A29808" t="s">
        <v>5199</v>
      </c>
      <c r="B29808" s="53">
        <v>1998</v>
      </c>
      <c r="C29808" t="s">
        <v>875</v>
      </c>
      <c r="D29808" t="s">
        <v>11220</v>
      </c>
    </row>
    <row r="29809" spans="1:4" ht="15">
      <c r="A29809" t="s">
        <v>5199</v>
      </c>
      <c r="B29809" s="53">
        <v>1998</v>
      </c>
      <c r="C29809" t="s">
        <v>875</v>
      </c>
      <c r="D29809" t="s">
        <v>12054</v>
      </c>
    </row>
    <row r="29810" spans="1:4" ht="15">
      <c r="A29810" t="s">
        <v>5199</v>
      </c>
      <c r="B29810" s="53">
        <v>1998</v>
      </c>
      <c r="C29810" t="s">
        <v>17</v>
      </c>
      <c r="D29810" t="s">
        <v>12055</v>
      </c>
    </row>
    <row r="29811" spans="1:4" ht="15">
      <c r="A29811" t="s">
        <v>5199</v>
      </c>
      <c r="B29811" s="53">
        <v>1998</v>
      </c>
      <c r="C29811" t="s">
        <v>17</v>
      </c>
      <c r="D29811" t="s">
        <v>12056</v>
      </c>
    </row>
    <row r="29812" spans="1:4" ht="15">
      <c r="A29812" t="s">
        <v>5199</v>
      </c>
      <c r="B29812" s="53">
        <v>1998</v>
      </c>
      <c r="C29812" t="s">
        <v>17</v>
      </c>
      <c r="D29812" t="s">
        <v>12057</v>
      </c>
    </row>
    <row r="29813" spans="1:4" ht="15">
      <c r="A29813" t="s">
        <v>5199</v>
      </c>
      <c r="B29813" s="53">
        <v>1998</v>
      </c>
      <c r="C29813" t="s">
        <v>885</v>
      </c>
      <c r="D29813" t="s">
        <v>12058</v>
      </c>
    </row>
    <row r="29814" spans="1:4" ht="15">
      <c r="A29814" t="s">
        <v>5199</v>
      </c>
      <c r="B29814" s="53">
        <v>1998</v>
      </c>
      <c r="C29814" t="s">
        <v>12059</v>
      </c>
      <c r="D29814" t="s">
        <v>12060</v>
      </c>
    </row>
    <row r="29815" spans="1:4" ht="15">
      <c r="A29815" t="s">
        <v>5199</v>
      </c>
      <c r="B29815" s="53">
        <v>1998</v>
      </c>
      <c r="C29815" t="s">
        <v>661</v>
      </c>
      <c r="D29815" t="s">
        <v>12061</v>
      </c>
    </row>
    <row r="29816" spans="1:4" ht="15">
      <c r="A29816" t="s">
        <v>5199</v>
      </c>
      <c r="B29816" s="53">
        <v>1998</v>
      </c>
      <c r="C29816" t="s">
        <v>661</v>
      </c>
      <c r="D29816" t="s">
        <v>12062</v>
      </c>
    </row>
    <row r="29817" spans="1:4" ht="15">
      <c r="A29817" t="s">
        <v>5199</v>
      </c>
      <c r="B29817" s="53">
        <v>1998</v>
      </c>
      <c r="C29817" t="s">
        <v>645</v>
      </c>
      <c r="D29817" t="s">
        <v>12063</v>
      </c>
    </row>
    <row r="29818" spans="1:4" ht="15">
      <c r="A29818" t="s">
        <v>5199</v>
      </c>
      <c r="B29818" s="53">
        <v>1998</v>
      </c>
      <c r="C29818" t="s">
        <v>645</v>
      </c>
      <c r="D29818" t="s">
        <v>12064</v>
      </c>
    </row>
    <row r="29819" spans="1:4" ht="15">
      <c r="A29819" t="s">
        <v>5199</v>
      </c>
      <c r="B29819" s="53">
        <v>1998</v>
      </c>
      <c r="C29819" t="s">
        <v>902</v>
      </c>
      <c r="D29819" t="s">
        <v>12065</v>
      </c>
    </row>
    <row r="29820" spans="1:4" ht="15">
      <c r="A29820" t="s">
        <v>5199</v>
      </c>
      <c r="B29820" s="53">
        <v>1997</v>
      </c>
      <c r="C29820" t="s">
        <v>48</v>
      </c>
      <c r="D29820" t="s">
        <v>12066</v>
      </c>
    </row>
    <row r="29821" spans="1:4" ht="15">
      <c r="A29821" t="s">
        <v>5199</v>
      </c>
      <c r="B29821" s="53">
        <v>1997</v>
      </c>
      <c r="C29821" t="s">
        <v>1251</v>
      </c>
      <c r="D29821" t="s">
        <v>12067</v>
      </c>
    </row>
    <row r="29822" spans="1:4" ht="15">
      <c r="A29822" t="s">
        <v>5199</v>
      </c>
      <c r="B29822" s="53">
        <v>1997</v>
      </c>
      <c r="C29822" t="s">
        <v>902</v>
      </c>
      <c r="D29822" t="s">
        <v>12068</v>
      </c>
    </row>
    <row r="29823" spans="1:4" ht="15">
      <c r="A29823" t="s">
        <v>5199</v>
      </c>
      <c r="B29823" s="53">
        <v>1996</v>
      </c>
      <c r="C29823" t="s">
        <v>12069</v>
      </c>
      <c r="D29823" t="s">
        <v>12070</v>
      </c>
    </row>
    <row r="29824" spans="1:4" ht="15">
      <c r="A29824" t="s">
        <v>5199</v>
      </c>
      <c r="B29824" s="53">
        <v>1996</v>
      </c>
      <c r="C29824" t="s">
        <v>12071</v>
      </c>
      <c r="D29824" t="s">
        <v>12072</v>
      </c>
    </row>
    <row r="29825" spans="1:4" ht="15">
      <c r="A29825" t="s">
        <v>5199</v>
      </c>
      <c r="B29825" s="53">
        <v>1996</v>
      </c>
      <c r="C29825" t="s">
        <v>12073</v>
      </c>
      <c r="D29825" t="s">
        <v>12074</v>
      </c>
    </row>
    <row r="29826" spans="1:4" ht="15">
      <c r="A29826" t="s">
        <v>5199</v>
      </c>
      <c r="B29826" s="53">
        <v>1996</v>
      </c>
      <c r="C29826" t="s">
        <v>645</v>
      </c>
      <c r="D29826" t="s">
        <v>12075</v>
      </c>
    </row>
    <row r="29827" spans="1:4" ht="15">
      <c r="A29827" t="s">
        <v>5199</v>
      </c>
      <c r="B29827" s="53">
        <v>1995</v>
      </c>
      <c r="C29827" t="s">
        <v>18</v>
      </c>
      <c r="D29827" t="s">
        <v>12076</v>
      </c>
    </row>
    <row r="29828" spans="1:4" ht="15">
      <c r="A29828" t="s">
        <v>5199</v>
      </c>
      <c r="B29828" s="53">
        <v>1995</v>
      </c>
      <c r="C29828" t="s">
        <v>5169</v>
      </c>
      <c r="D29828" t="s">
        <v>12077</v>
      </c>
    </row>
    <row r="29829" spans="1:4" ht="15">
      <c r="A29829" t="s">
        <v>5199</v>
      </c>
      <c r="B29829" s="53">
        <v>1995</v>
      </c>
      <c r="C29829" t="s">
        <v>12078</v>
      </c>
      <c r="D29829" t="s">
        <v>12079</v>
      </c>
    </row>
    <row r="29830" spans="1:4" ht="15">
      <c r="A29830" t="s">
        <v>5199</v>
      </c>
      <c r="B29830" s="53">
        <v>1994</v>
      </c>
      <c r="C29830" t="s">
        <v>12080</v>
      </c>
      <c r="D29830" t="s">
        <v>12081</v>
      </c>
    </row>
    <row r="29831" spans="1:4" ht="15">
      <c r="A29831" t="s">
        <v>5199</v>
      </c>
      <c r="B29831" s="53">
        <v>1993</v>
      </c>
      <c r="C29831" t="s">
        <v>1337</v>
      </c>
      <c r="D29831" t="s">
        <v>12082</v>
      </c>
    </row>
    <row r="29832" spans="1:4" ht="15">
      <c r="A29832" t="s">
        <v>5199</v>
      </c>
      <c r="B29832" s="53">
        <v>1992</v>
      </c>
      <c r="C29832" t="s">
        <v>12073</v>
      </c>
      <c r="D29832" t="s">
        <v>12083</v>
      </c>
    </row>
    <row r="29833" spans="1:4" ht="15">
      <c r="A29833" t="s">
        <v>5199</v>
      </c>
      <c r="B29833" s="53">
        <v>1991</v>
      </c>
      <c r="C29833" t="s">
        <v>10</v>
      </c>
      <c r="D29833" t="s">
        <v>12084</v>
      </c>
    </row>
    <row r="29834" spans="1:4" ht="15">
      <c r="A29834" t="s">
        <v>5199</v>
      </c>
      <c r="B29834" s="53">
        <v>1990</v>
      </c>
      <c r="C29834" t="s">
        <v>12085</v>
      </c>
      <c r="D29834" t="s">
        <v>12086</v>
      </c>
    </row>
    <row r="29835" spans="1:4" ht="15">
      <c r="A29835"/>
      <c r="B29835"/>
      <c r="C29835"/>
      <c r="D29835"/>
    </row>
    <row r="29836" spans="1:4" ht="15">
      <c r="A29836"/>
      <c r="B29836"/>
      <c r="C29836"/>
      <c r="D29836"/>
    </row>
    <row r="29837" spans="1:4" ht="15">
      <c r="A29837"/>
      <c r="B29837"/>
      <c r="C29837"/>
      <c r="D29837"/>
    </row>
    <row r="29838" spans="1:4" ht="15">
      <c r="A29838"/>
      <c r="B29838"/>
      <c r="C29838"/>
      <c r="D29838"/>
    </row>
    <row r="29839" spans="1:4" ht="15">
      <c r="A29839"/>
      <c r="B29839"/>
      <c r="C29839"/>
      <c r="D29839"/>
    </row>
    <row r="29840" spans="1:4" ht="15">
      <c r="A29840"/>
      <c r="B29840"/>
      <c r="C29840"/>
      <c r="D29840"/>
    </row>
    <row r="29841" spans="1:4" ht="15">
      <c r="A29841"/>
      <c r="B29841"/>
      <c r="C29841"/>
      <c r="D29841"/>
    </row>
    <row r="29842" spans="1:4" ht="15">
      <c r="A29842"/>
      <c r="B29842"/>
      <c r="C29842"/>
      <c r="D29842"/>
    </row>
    <row r="29843" spans="1:4" ht="15">
      <c r="A29843"/>
      <c r="B29843"/>
      <c r="C29843"/>
      <c r="D29843"/>
    </row>
    <row r="29844" spans="1:4" ht="15">
      <c r="A29844"/>
      <c r="B29844"/>
      <c r="C29844"/>
      <c r="D29844"/>
    </row>
    <row r="29845" spans="1:4" ht="15">
      <c r="A29845"/>
      <c r="B29845"/>
      <c r="C29845"/>
      <c r="D29845"/>
    </row>
    <row r="29846" spans="1:4" ht="15">
      <c r="A29846"/>
      <c r="B29846"/>
      <c r="C29846"/>
      <c r="D29846"/>
    </row>
    <row r="29847" spans="1:4" ht="15">
      <c r="A29847"/>
      <c r="B29847"/>
      <c r="C29847"/>
      <c r="D29847"/>
    </row>
    <row r="29848" spans="1:4" ht="15">
      <c r="A29848"/>
      <c r="B29848"/>
      <c r="C29848"/>
      <c r="D29848"/>
    </row>
    <row r="29849" spans="1:4" ht="15">
      <c r="A29849"/>
      <c r="B29849"/>
      <c r="C29849"/>
      <c r="D29849"/>
    </row>
    <row r="29850" spans="1:4" ht="15">
      <c r="A29850"/>
      <c r="B29850"/>
      <c r="C29850"/>
      <c r="D29850"/>
    </row>
    <row r="29851" spans="1:4" ht="15">
      <c r="A29851"/>
      <c r="B29851"/>
      <c r="C29851"/>
      <c r="D29851"/>
    </row>
    <row r="29852" spans="1:4" ht="15">
      <c r="A29852"/>
      <c r="B29852"/>
      <c r="C29852"/>
      <c r="D29852"/>
    </row>
    <row r="29853" spans="1:4" ht="15">
      <c r="A29853"/>
      <c r="B29853"/>
      <c r="C29853"/>
      <c r="D29853"/>
    </row>
    <row r="29854" spans="1:4" ht="15">
      <c r="A29854"/>
      <c r="B29854"/>
      <c r="C29854"/>
      <c r="D29854"/>
    </row>
    <row r="29855" spans="1:4" ht="15">
      <c r="A29855"/>
      <c r="B29855"/>
      <c r="C29855"/>
      <c r="D29855"/>
    </row>
    <row r="29856" spans="1:4" ht="15">
      <c r="A29856"/>
      <c r="B29856"/>
      <c r="C29856"/>
      <c r="D29856"/>
    </row>
    <row r="29857" spans="1:4" ht="15">
      <c r="A29857"/>
      <c r="B29857"/>
      <c r="C29857"/>
      <c r="D29857"/>
    </row>
    <row r="29858" spans="1:4" ht="15">
      <c r="A29858"/>
      <c r="B29858"/>
      <c r="C29858"/>
      <c r="D29858"/>
    </row>
    <row r="29859" spans="1:4" ht="15">
      <c r="A29859"/>
      <c r="B29859"/>
      <c r="C29859"/>
      <c r="D29859"/>
    </row>
    <row r="29860" spans="1:4" ht="15">
      <c r="A29860"/>
      <c r="B29860"/>
      <c r="C29860"/>
      <c r="D29860"/>
    </row>
    <row r="29861" spans="1:4" ht="15">
      <c r="A29861"/>
      <c r="B29861"/>
      <c r="C29861"/>
      <c r="D29861"/>
    </row>
    <row r="29862" spans="1:4" ht="15">
      <c r="A29862"/>
      <c r="B29862"/>
      <c r="C29862"/>
      <c r="D29862"/>
    </row>
    <row r="29863" spans="1:4" ht="15">
      <c r="A29863"/>
      <c r="B29863"/>
      <c r="C29863"/>
      <c r="D29863"/>
    </row>
    <row r="29864" spans="1:4" ht="15">
      <c r="A29864"/>
      <c r="B29864"/>
      <c r="C29864"/>
      <c r="D29864"/>
    </row>
    <row r="29865" spans="1:4" ht="15">
      <c r="A29865"/>
      <c r="B29865"/>
      <c r="C29865"/>
      <c r="D29865"/>
    </row>
    <row r="29866" spans="1:4" ht="15">
      <c r="A29866"/>
      <c r="B29866"/>
      <c r="C29866"/>
      <c r="D29866"/>
    </row>
    <row r="29867" spans="1:4" ht="15">
      <c r="A29867"/>
      <c r="B29867"/>
      <c r="C29867"/>
      <c r="D29867"/>
    </row>
    <row r="29868" spans="1:4" ht="15">
      <c r="A29868"/>
      <c r="B29868"/>
      <c r="C29868"/>
      <c r="D29868"/>
    </row>
    <row r="29869" spans="1:4" ht="15">
      <c r="A29869"/>
      <c r="B29869"/>
      <c r="C29869"/>
      <c r="D29869"/>
    </row>
    <row r="29870" spans="1:4" ht="15">
      <c r="A29870"/>
      <c r="B29870"/>
      <c r="C29870"/>
      <c r="D29870"/>
    </row>
    <row r="29871" spans="1:4" ht="15">
      <c r="A29871"/>
      <c r="B29871"/>
      <c r="C29871"/>
      <c r="D29871"/>
    </row>
    <row r="29872" spans="1:4" ht="15">
      <c r="A29872"/>
      <c r="B29872"/>
      <c r="C29872"/>
      <c r="D29872"/>
    </row>
    <row r="29873" spans="1:4" ht="15">
      <c r="A29873"/>
      <c r="B29873"/>
      <c r="C29873"/>
      <c r="D29873"/>
    </row>
    <row r="29874" spans="1:4" ht="15">
      <c r="A29874"/>
      <c r="B29874"/>
      <c r="C29874"/>
      <c r="D29874"/>
    </row>
    <row r="29875" spans="1:4" ht="15">
      <c r="A29875"/>
      <c r="B29875"/>
      <c r="C29875"/>
      <c r="D29875"/>
    </row>
    <row r="29876" spans="1:4" ht="15">
      <c r="A29876"/>
      <c r="B29876"/>
      <c r="C29876"/>
      <c r="D29876"/>
    </row>
    <row r="29877" spans="1:4" ht="15">
      <c r="A29877"/>
      <c r="B29877"/>
      <c r="C29877"/>
      <c r="D29877"/>
    </row>
    <row r="29878" spans="1:4" ht="15">
      <c r="A29878"/>
      <c r="B29878"/>
      <c r="C29878"/>
      <c r="D29878"/>
    </row>
    <row r="29879" spans="1:4" ht="15">
      <c r="A29879"/>
      <c r="B29879"/>
      <c r="C29879"/>
      <c r="D29879"/>
    </row>
    <row r="29880" spans="1:4" ht="15">
      <c r="A29880"/>
      <c r="B29880"/>
      <c r="C29880"/>
      <c r="D29880"/>
    </row>
    <row r="29881" spans="1:4" ht="15">
      <c r="A29881"/>
      <c r="B29881"/>
      <c r="C29881"/>
      <c r="D29881"/>
    </row>
    <row r="29882" spans="1:4" ht="15">
      <c r="A29882"/>
      <c r="B29882"/>
      <c r="C29882"/>
      <c r="D29882"/>
    </row>
    <row r="29883" spans="1:4" ht="15">
      <c r="A29883"/>
      <c r="B29883"/>
      <c r="C29883"/>
      <c r="D29883"/>
    </row>
    <row r="29884" spans="1:4" ht="15">
      <c r="A29884"/>
      <c r="B29884"/>
      <c r="C29884"/>
      <c r="D29884"/>
    </row>
    <row r="29885" spans="1:4" ht="15">
      <c r="A29885"/>
      <c r="B29885"/>
      <c r="C29885"/>
      <c r="D29885"/>
    </row>
    <row r="29886" spans="1:4" ht="15">
      <c r="A29886"/>
      <c r="B29886"/>
      <c r="C29886"/>
      <c r="D29886"/>
    </row>
    <row r="29887" spans="1:4" ht="15">
      <c r="A29887"/>
      <c r="B29887"/>
      <c r="C29887"/>
      <c r="D29887"/>
    </row>
    <row r="29888" spans="1:4" ht="15">
      <c r="A29888"/>
      <c r="B29888"/>
      <c r="C29888"/>
      <c r="D29888"/>
    </row>
    <row r="29889" spans="1:4" ht="15">
      <c r="A29889"/>
      <c r="B29889"/>
      <c r="C29889"/>
      <c r="D29889"/>
    </row>
    <row r="29890" spans="1:4" ht="15">
      <c r="A29890"/>
      <c r="B29890"/>
      <c r="C29890"/>
      <c r="D29890"/>
    </row>
    <row r="29891" spans="1:4" ht="15">
      <c r="A29891"/>
      <c r="B29891"/>
      <c r="C29891"/>
      <c r="D29891"/>
    </row>
    <row r="29892" spans="1:4" ht="15">
      <c r="A29892"/>
      <c r="B29892"/>
      <c r="C29892"/>
      <c r="D29892"/>
    </row>
    <row r="29893" spans="1:4" ht="15">
      <c r="A29893"/>
      <c r="B29893"/>
      <c r="C29893"/>
      <c r="D29893"/>
    </row>
    <row r="29894" spans="1:4" ht="15">
      <c r="A29894"/>
      <c r="B29894"/>
      <c r="C29894"/>
      <c r="D29894"/>
    </row>
    <row r="29895" spans="1:4" ht="15">
      <c r="A29895"/>
      <c r="B29895"/>
      <c r="C29895"/>
      <c r="D29895"/>
    </row>
    <row r="29896" spans="1:4" ht="15">
      <c r="A29896"/>
      <c r="B29896"/>
      <c r="C29896"/>
      <c r="D29896"/>
    </row>
    <row r="29897" spans="1:4" ht="15">
      <c r="A29897"/>
      <c r="B29897"/>
      <c r="C29897"/>
      <c r="D29897"/>
    </row>
    <row r="29898" spans="1:4" ht="15">
      <c r="A29898"/>
      <c r="B29898"/>
      <c r="C29898"/>
      <c r="D29898"/>
    </row>
    <row r="29899" spans="1:4" ht="15">
      <c r="A29899"/>
      <c r="B29899"/>
      <c r="C29899"/>
      <c r="D29899"/>
    </row>
    <row r="29900" spans="1:4" ht="15">
      <c r="A29900"/>
      <c r="B29900"/>
      <c r="C29900"/>
      <c r="D29900"/>
    </row>
    <row r="29901" spans="1:4" ht="15">
      <c r="A29901"/>
      <c r="B29901"/>
      <c r="C29901"/>
      <c r="D29901"/>
    </row>
    <row r="29902" spans="1:4" ht="15">
      <c r="A29902"/>
      <c r="B29902"/>
      <c r="C29902"/>
      <c r="D29902"/>
    </row>
    <row r="29903" spans="1:4" ht="15">
      <c r="A29903"/>
      <c r="B29903"/>
      <c r="C29903"/>
      <c r="D29903"/>
    </row>
    <row r="29904" spans="1:4" ht="15">
      <c r="A29904"/>
      <c r="B29904"/>
      <c r="C29904"/>
      <c r="D29904"/>
    </row>
    <row r="29905" spans="1:4" ht="15">
      <c r="A29905"/>
      <c r="B29905"/>
      <c r="C29905"/>
      <c r="D29905"/>
    </row>
    <row r="29906" spans="1:4" ht="15">
      <c r="A29906"/>
      <c r="B29906"/>
      <c r="C29906"/>
      <c r="D29906"/>
    </row>
    <row r="29907" spans="1:4" ht="15">
      <c r="A29907"/>
      <c r="B29907"/>
      <c r="C29907"/>
      <c r="D29907"/>
    </row>
    <row r="29908" spans="1:4" ht="15">
      <c r="A29908"/>
      <c r="B29908"/>
      <c r="C29908"/>
      <c r="D29908"/>
    </row>
    <row r="29909" spans="1:4" ht="15">
      <c r="A29909"/>
      <c r="B29909"/>
      <c r="C29909"/>
      <c r="D29909"/>
    </row>
    <row r="29910" spans="1:4" ht="15">
      <c r="A29910"/>
      <c r="B29910"/>
      <c r="C29910"/>
      <c r="D29910"/>
    </row>
    <row r="29911" spans="1:4" ht="15">
      <c r="A29911"/>
      <c r="B29911"/>
      <c r="C29911"/>
      <c r="D29911"/>
    </row>
    <row r="29912" spans="1:4" ht="15">
      <c r="A29912"/>
      <c r="B29912"/>
      <c r="C29912"/>
      <c r="D29912"/>
    </row>
    <row r="29913" spans="1:4" ht="15">
      <c r="A29913"/>
      <c r="B29913"/>
      <c r="C29913"/>
      <c r="D29913"/>
    </row>
    <row r="29914" spans="1:4" ht="15">
      <c r="A29914"/>
      <c r="B29914"/>
      <c r="C29914"/>
      <c r="D29914"/>
    </row>
    <row r="29915" spans="1:4" ht="15">
      <c r="A29915"/>
      <c r="B29915"/>
      <c r="C29915"/>
      <c r="D29915"/>
    </row>
    <row r="29916" spans="1:4" ht="15">
      <c r="A29916"/>
      <c r="B29916"/>
      <c r="C29916"/>
      <c r="D29916"/>
    </row>
    <row r="29917" spans="1:4" ht="15">
      <c r="A29917"/>
      <c r="B29917"/>
      <c r="C29917"/>
      <c r="D29917"/>
    </row>
    <row r="29918" spans="1:4" ht="15">
      <c r="A29918"/>
      <c r="B29918"/>
      <c r="C29918"/>
      <c r="D29918"/>
    </row>
    <row r="29919" spans="1:4" ht="15">
      <c r="A29919"/>
      <c r="B29919"/>
      <c r="C29919"/>
      <c r="D29919"/>
    </row>
    <row r="29920" spans="1:4" ht="15">
      <c r="A29920"/>
      <c r="B29920"/>
      <c r="C29920"/>
      <c r="D29920"/>
    </row>
    <row r="29921" spans="1:4" ht="15">
      <c r="A29921"/>
      <c r="B29921"/>
      <c r="C29921"/>
      <c r="D29921"/>
    </row>
    <row r="29922" spans="1:4" ht="15">
      <c r="A29922"/>
      <c r="B29922"/>
      <c r="C29922"/>
      <c r="D29922"/>
    </row>
    <row r="29923" spans="1:4" ht="15">
      <c r="A29923"/>
      <c r="B29923"/>
      <c r="C29923"/>
      <c r="D29923"/>
    </row>
    <row r="29924" spans="1:4" ht="15">
      <c r="A29924"/>
      <c r="B29924"/>
      <c r="C29924"/>
      <c r="D29924"/>
    </row>
    <row r="29925" spans="1:4" ht="15">
      <c r="A29925"/>
      <c r="B29925"/>
      <c r="C29925"/>
      <c r="D29925"/>
    </row>
    <row r="29926" spans="1:4" ht="15">
      <c r="A29926"/>
      <c r="B29926"/>
      <c r="C29926"/>
      <c r="D29926"/>
    </row>
    <row r="29927" spans="1:4" ht="15">
      <c r="A29927"/>
      <c r="B29927"/>
      <c r="C29927"/>
      <c r="D29927"/>
    </row>
    <row r="29928" spans="1:4" ht="15">
      <c r="A29928"/>
      <c r="B29928"/>
      <c r="C29928"/>
      <c r="D29928"/>
    </row>
    <row r="29929" spans="1:4" ht="15">
      <c r="A29929"/>
      <c r="B29929"/>
      <c r="C29929"/>
      <c r="D29929"/>
    </row>
    <row r="29930" spans="1:4" ht="15">
      <c r="A29930"/>
      <c r="B29930"/>
      <c r="C29930"/>
      <c r="D29930"/>
    </row>
    <row r="29931" spans="1:4" ht="15">
      <c r="A29931"/>
      <c r="B29931"/>
      <c r="C29931"/>
      <c r="D29931"/>
    </row>
    <row r="29932" spans="1:4" ht="15">
      <c r="A29932"/>
      <c r="B29932"/>
      <c r="C29932"/>
      <c r="D29932"/>
    </row>
    <row r="29933" spans="1:4" ht="15">
      <c r="A29933"/>
      <c r="B29933"/>
      <c r="C29933"/>
      <c r="D29933"/>
    </row>
    <row r="29934" spans="1:4" ht="15">
      <c r="A29934"/>
      <c r="B29934"/>
      <c r="C29934"/>
      <c r="D29934"/>
    </row>
    <row r="29935" spans="1:4" ht="15">
      <c r="A29935"/>
      <c r="B29935"/>
      <c r="C29935"/>
      <c r="D29935"/>
    </row>
    <row r="29936" spans="1:4" ht="15">
      <c r="A29936"/>
      <c r="B29936"/>
      <c r="C29936"/>
      <c r="D29936"/>
    </row>
    <row r="29937" spans="1:4" ht="15">
      <c r="A29937"/>
      <c r="B29937"/>
      <c r="C29937"/>
      <c r="D29937"/>
    </row>
    <row r="29938" spans="1:4" ht="15">
      <c r="A29938"/>
      <c r="B29938"/>
      <c r="C29938"/>
      <c r="D29938"/>
    </row>
    <row r="29939" spans="1:4" ht="15">
      <c r="A29939"/>
      <c r="B29939"/>
      <c r="C29939"/>
      <c r="D29939"/>
    </row>
    <row r="29940" spans="1:4" ht="15">
      <c r="A29940"/>
      <c r="B29940"/>
      <c r="C29940"/>
      <c r="D29940"/>
    </row>
    <row r="29941" spans="1:4" ht="15">
      <c r="A29941"/>
      <c r="B29941"/>
      <c r="C29941"/>
      <c r="D29941"/>
    </row>
    <row r="29942" spans="1:4" ht="15">
      <c r="A29942"/>
      <c r="B29942"/>
      <c r="C29942"/>
      <c r="D29942"/>
    </row>
    <row r="29943" spans="1:4" ht="15">
      <c r="A29943"/>
      <c r="B29943"/>
      <c r="C29943"/>
      <c r="D29943"/>
    </row>
    <row r="29944" spans="1:4" ht="15">
      <c r="A29944"/>
      <c r="B29944"/>
      <c r="C29944"/>
      <c r="D29944"/>
    </row>
    <row r="29945" spans="1:4" ht="15">
      <c r="A29945"/>
      <c r="B29945"/>
      <c r="C29945"/>
      <c r="D29945"/>
    </row>
    <row r="29946" spans="1:4" ht="15">
      <c r="A29946"/>
      <c r="B29946"/>
      <c r="C29946"/>
      <c r="D29946"/>
    </row>
    <row r="29947" spans="1:4" ht="15">
      <c r="A29947"/>
      <c r="B29947"/>
      <c r="C29947"/>
      <c r="D29947"/>
    </row>
    <row r="29948" spans="1:4" ht="15">
      <c r="A29948"/>
      <c r="B29948"/>
      <c r="C29948"/>
      <c r="D29948"/>
    </row>
    <row r="29949" spans="1:4" ht="15">
      <c r="A29949"/>
      <c r="B29949"/>
      <c r="C29949"/>
      <c r="D29949"/>
    </row>
    <row r="29950" spans="1:4" ht="15">
      <c r="A29950"/>
      <c r="B29950"/>
      <c r="C29950"/>
      <c r="D29950"/>
    </row>
    <row r="29951" spans="1:4" ht="15">
      <c r="A29951"/>
      <c r="B29951"/>
      <c r="C29951"/>
      <c r="D29951"/>
    </row>
    <row r="29952" spans="1:4" ht="15">
      <c r="A29952"/>
      <c r="B29952"/>
      <c r="C29952"/>
      <c r="D29952"/>
    </row>
    <row r="29953" spans="1:4" ht="15">
      <c r="A29953"/>
      <c r="B29953"/>
      <c r="C29953"/>
      <c r="D29953"/>
    </row>
    <row r="29954" spans="1:4" ht="15">
      <c r="A29954"/>
      <c r="B29954"/>
      <c r="C29954"/>
      <c r="D29954"/>
    </row>
    <row r="29955" spans="1:4" ht="15">
      <c r="A29955"/>
      <c r="B29955"/>
      <c r="C29955"/>
      <c r="D29955"/>
    </row>
    <row r="29956" spans="1:4" ht="15">
      <c r="A29956"/>
      <c r="B29956"/>
      <c r="C29956"/>
      <c r="D29956"/>
    </row>
    <row r="29957" spans="1:4" ht="15">
      <c r="A29957"/>
      <c r="B29957"/>
      <c r="C29957"/>
      <c r="D29957"/>
    </row>
    <row r="29958" spans="1:4" ht="15">
      <c r="A29958"/>
      <c r="B29958"/>
      <c r="C29958"/>
      <c r="D29958"/>
    </row>
    <row r="29959" spans="1:4" ht="15">
      <c r="A29959"/>
      <c r="B29959"/>
      <c r="C29959"/>
      <c r="D29959"/>
    </row>
    <row r="29960" spans="1:4" ht="15">
      <c r="A29960"/>
      <c r="B29960"/>
      <c r="C29960"/>
      <c r="D29960"/>
    </row>
    <row r="29961" spans="1:4" ht="15">
      <c r="A29961"/>
      <c r="B29961"/>
      <c r="C29961"/>
      <c r="D29961"/>
    </row>
    <row r="29962" spans="1:4" ht="15">
      <c r="A29962"/>
      <c r="B29962"/>
      <c r="C29962"/>
      <c r="D29962"/>
    </row>
    <row r="29963" spans="1:4" ht="15">
      <c r="A29963"/>
      <c r="B29963"/>
      <c r="C29963"/>
      <c r="D29963"/>
    </row>
    <row r="29964" spans="1:4" ht="15">
      <c r="A29964"/>
      <c r="B29964"/>
      <c r="C29964"/>
      <c r="D29964"/>
    </row>
    <row r="29965" spans="1:4" ht="15">
      <c r="A29965"/>
      <c r="B29965"/>
      <c r="C29965"/>
      <c r="D29965"/>
    </row>
    <row r="29966" spans="1:4" ht="15">
      <c r="A29966"/>
      <c r="B29966"/>
      <c r="C29966"/>
      <c r="D29966"/>
    </row>
    <row r="29967" spans="1:4" ht="15">
      <c r="A29967"/>
      <c r="B29967"/>
      <c r="C29967"/>
      <c r="D29967"/>
    </row>
    <row r="29968" spans="1:4" ht="15">
      <c r="A29968"/>
      <c r="B29968"/>
      <c r="C29968"/>
      <c r="D29968"/>
    </row>
    <row r="29969" spans="1:4" ht="15">
      <c r="A29969"/>
      <c r="B29969"/>
      <c r="C29969"/>
      <c r="D29969"/>
    </row>
    <row r="29970" spans="1:4" ht="15">
      <c r="A29970"/>
      <c r="B29970"/>
      <c r="C29970"/>
      <c r="D29970"/>
    </row>
    <row r="29971" spans="1:4" ht="15">
      <c r="A29971"/>
      <c r="B29971"/>
      <c r="C29971"/>
      <c r="D29971"/>
    </row>
    <row r="29972" spans="1:4" ht="15">
      <c r="A29972"/>
      <c r="B29972"/>
      <c r="C29972"/>
      <c r="D29972"/>
    </row>
    <row r="29973" spans="1:4" ht="15">
      <c r="A29973"/>
      <c r="B29973"/>
      <c r="C29973"/>
      <c r="D29973"/>
    </row>
    <row r="29974" spans="1:4" ht="15">
      <c r="A29974"/>
      <c r="B29974"/>
      <c r="C29974"/>
      <c r="D29974"/>
    </row>
    <row r="29975" spans="1:4" ht="15">
      <c r="A29975"/>
      <c r="B29975"/>
      <c r="C29975"/>
      <c r="D29975"/>
    </row>
    <row r="29976" spans="1:4" ht="15">
      <c r="A29976"/>
      <c r="B29976"/>
      <c r="C29976"/>
      <c r="D29976"/>
    </row>
    <row r="29977" spans="1:4" ht="15">
      <c r="A29977"/>
      <c r="B29977"/>
      <c r="C29977"/>
      <c r="D29977"/>
    </row>
    <row r="29978" spans="1:4" ht="15">
      <c r="A29978"/>
      <c r="B29978"/>
      <c r="C29978"/>
      <c r="D29978"/>
    </row>
    <row r="29979" spans="1:4" ht="15">
      <c r="A29979"/>
      <c r="B29979"/>
      <c r="C29979"/>
      <c r="D29979"/>
    </row>
    <row r="29980" spans="1:4" ht="15">
      <c r="A29980"/>
      <c r="B29980"/>
      <c r="C29980"/>
      <c r="D29980"/>
    </row>
    <row r="29981" spans="1:4" ht="15">
      <c r="A29981"/>
      <c r="B29981"/>
      <c r="C29981"/>
      <c r="D29981"/>
    </row>
    <row r="29982" spans="1:4" ht="15">
      <c r="A29982"/>
      <c r="B29982"/>
      <c r="C29982"/>
      <c r="D29982"/>
    </row>
    <row r="29983" spans="1:4" ht="15">
      <c r="A29983"/>
      <c r="B29983"/>
      <c r="C29983"/>
      <c r="D29983"/>
    </row>
    <row r="29984" spans="1:4" ht="15">
      <c r="A29984"/>
      <c r="B29984"/>
      <c r="C29984"/>
      <c r="D29984"/>
    </row>
    <row r="29985" spans="1:4" ht="15">
      <c r="A29985"/>
      <c r="B29985"/>
      <c r="C29985"/>
      <c r="D29985"/>
    </row>
    <row r="29986" spans="1:4" ht="15">
      <c r="A29986"/>
      <c r="B29986"/>
      <c r="C29986"/>
      <c r="D29986"/>
    </row>
    <row r="29987" spans="1:4" ht="15">
      <c r="A29987"/>
      <c r="B29987"/>
      <c r="C29987"/>
      <c r="D29987"/>
    </row>
    <row r="29988" spans="1:4" ht="15">
      <c r="A29988"/>
      <c r="B29988"/>
      <c r="C29988"/>
      <c r="D29988"/>
    </row>
    <row r="29989" spans="1:4" ht="15">
      <c r="A29989"/>
      <c r="B29989"/>
      <c r="C29989"/>
      <c r="D29989"/>
    </row>
    <row r="29990" spans="1:4" ht="15">
      <c r="A29990"/>
      <c r="B29990"/>
      <c r="C29990"/>
      <c r="D29990"/>
    </row>
    <row r="29991" spans="1:4" ht="15">
      <c r="A29991"/>
      <c r="B29991"/>
      <c r="C29991"/>
      <c r="D29991"/>
    </row>
    <row r="29992" spans="1:4" ht="15">
      <c r="A29992"/>
      <c r="B29992"/>
      <c r="C29992"/>
      <c r="D29992"/>
    </row>
    <row r="29993" spans="1:4" ht="15">
      <c r="A29993"/>
      <c r="B29993"/>
      <c r="C29993"/>
      <c r="D29993"/>
    </row>
    <row r="29994" spans="1:4" ht="15">
      <c r="A29994"/>
      <c r="B29994"/>
      <c r="C29994"/>
      <c r="D29994"/>
    </row>
    <row r="29995" spans="1:4" ht="15">
      <c r="A29995"/>
      <c r="B29995"/>
      <c r="C29995"/>
      <c r="D29995"/>
    </row>
    <row r="29996" spans="1:4" ht="15">
      <c r="A29996"/>
      <c r="B29996"/>
      <c r="C29996"/>
      <c r="D29996"/>
    </row>
    <row r="29997" spans="1:4" ht="15">
      <c r="A29997"/>
      <c r="B29997"/>
      <c r="C29997"/>
      <c r="D29997"/>
    </row>
    <row r="29998" spans="1:4" ht="15">
      <c r="A29998"/>
      <c r="B29998"/>
      <c r="C29998"/>
      <c r="D29998"/>
    </row>
    <row r="29999" spans="1:4" ht="15">
      <c r="A29999"/>
      <c r="B29999"/>
      <c r="C29999"/>
      <c r="D29999"/>
    </row>
    <row r="30000" spans="1:4" ht="15">
      <c r="A30000"/>
      <c r="B30000"/>
      <c r="C30000"/>
      <c r="D30000"/>
    </row>
    <row r="30001" spans="1:4" ht="15">
      <c r="A30001"/>
      <c r="B30001"/>
      <c r="C30001"/>
      <c r="D30001"/>
    </row>
    <row r="30002" spans="1:4" ht="15">
      <c r="A30002"/>
      <c r="B30002"/>
      <c r="C30002"/>
      <c r="D30002"/>
    </row>
    <row r="30003" spans="1:4" ht="15">
      <c r="A30003"/>
      <c r="B30003"/>
      <c r="C30003"/>
      <c r="D30003"/>
    </row>
    <row r="30004" spans="1:4" ht="15">
      <c r="A30004"/>
      <c r="B30004"/>
      <c r="C30004"/>
      <c r="D30004"/>
    </row>
    <row r="30005" spans="1:4" ht="15">
      <c r="A30005"/>
      <c r="B30005"/>
      <c r="C30005"/>
      <c r="D30005"/>
    </row>
    <row r="30006" spans="1:4" ht="15">
      <c r="A30006"/>
      <c r="B30006"/>
      <c r="C30006"/>
      <c r="D30006"/>
    </row>
    <row r="30007" spans="1:4" ht="15">
      <c r="A30007"/>
      <c r="B30007"/>
      <c r="C30007"/>
      <c r="D30007"/>
    </row>
    <row r="30008" spans="1:4" ht="15">
      <c r="A30008"/>
      <c r="B30008"/>
      <c r="C30008"/>
      <c r="D30008"/>
    </row>
    <row r="30009" spans="1:4" ht="15">
      <c r="A30009"/>
      <c r="B30009"/>
      <c r="C30009"/>
      <c r="D30009"/>
    </row>
    <row r="30010" spans="1:4" ht="15">
      <c r="A30010"/>
      <c r="B30010"/>
      <c r="C30010"/>
      <c r="D30010"/>
    </row>
    <row r="30011" spans="1:4" ht="15">
      <c r="A30011"/>
      <c r="B30011"/>
      <c r="C30011"/>
      <c r="D30011"/>
    </row>
    <row r="30012" spans="1:4" ht="15">
      <c r="A30012"/>
      <c r="B30012"/>
      <c r="C30012"/>
      <c r="D30012"/>
    </row>
    <row r="30013" spans="1:4" ht="15">
      <c r="A30013"/>
      <c r="B30013"/>
      <c r="C30013"/>
      <c r="D30013"/>
    </row>
    <row r="30014" spans="1:4" ht="15">
      <c r="A30014"/>
      <c r="B30014"/>
      <c r="C30014"/>
      <c r="D30014"/>
    </row>
    <row r="30015" spans="1:4" ht="15">
      <c r="A30015"/>
      <c r="B30015"/>
      <c r="C30015"/>
      <c r="D30015"/>
    </row>
    <row r="30016" spans="1:4" ht="15">
      <c r="A30016"/>
      <c r="B30016"/>
      <c r="C30016"/>
      <c r="D30016"/>
    </row>
    <row r="30017" spans="1:4" ht="15">
      <c r="A30017"/>
      <c r="B30017"/>
      <c r="C30017"/>
      <c r="D30017"/>
    </row>
    <row r="30018" spans="1:4" ht="15">
      <c r="A30018"/>
      <c r="B30018"/>
      <c r="C30018"/>
      <c r="D30018"/>
    </row>
    <row r="30019" spans="1:4" ht="15">
      <c r="A30019"/>
      <c r="B30019"/>
      <c r="C30019"/>
      <c r="D30019"/>
    </row>
    <row r="30020" spans="1:4" ht="15">
      <c r="A30020"/>
      <c r="B30020"/>
      <c r="C30020"/>
      <c r="D30020"/>
    </row>
    <row r="30021" spans="1:4" ht="15">
      <c r="A30021"/>
      <c r="B30021"/>
      <c r="C30021"/>
      <c r="D30021"/>
    </row>
    <row r="30022" spans="1:4" ht="15">
      <c r="A30022"/>
      <c r="B30022"/>
      <c r="C30022"/>
      <c r="D30022"/>
    </row>
    <row r="30023" spans="1:4" ht="15">
      <c r="A30023"/>
      <c r="B30023"/>
      <c r="C30023"/>
      <c r="D30023"/>
    </row>
    <row r="30024" spans="1:4" ht="15">
      <c r="A30024"/>
      <c r="B30024"/>
      <c r="C30024"/>
      <c r="D30024"/>
    </row>
    <row r="30025" spans="1:4" ht="15">
      <c r="A30025"/>
      <c r="B30025"/>
      <c r="C30025"/>
      <c r="D30025"/>
    </row>
    <row r="30026" spans="1:4" ht="15">
      <c r="A30026"/>
      <c r="B30026"/>
      <c r="C30026"/>
      <c r="D30026"/>
    </row>
    <row r="30027" spans="1:4" ht="15">
      <c r="A30027"/>
      <c r="B30027"/>
      <c r="C30027"/>
      <c r="D30027"/>
    </row>
    <row r="30028" spans="1:4" ht="15">
      <c r="A30028"/>
      <c r="B30028"/>
      <c r="C30028"/>
      <c r="D30028"/>
    </row>
    <row r="30029" spans="1:4" ht="15">
      <c r="A30029"/>
      <c r="B30029"/>
      <c r="C30029"/>
      <c r="D30029"/>
    </row>
    <row r="30030" spans="1:4" ht="15">
      <c r="A30030"/>
      <c r="B30030"/>
      <c r="C30030"/>
      <c r="D30030"/>
    </row>
    <row r="30031" spans="1:4" ht="15">
      <c r="A30031"/>
      <c r="B30031"/>
      <c r="C30031"/>
      <c r="D30031"/>
    </row>
    <row r="30032" spans="1:4" ht="15">
      <c r="A30032"/>
      <c r="B30032"/>
      <c r="C30032"/>
      <c r="D30032"/>
    </row>
    <row r="30033" spans="1:4" ht="15">
      <c r="A30033"/>
      <c r="B30033"/>
      <c r="C30033"/>
      <c r="D30033"/>
    </row>
    <row r="30034" spans="1:4" ht="15">
      <c r="A30034"/>
      <c r="B30034"/>
      <c r="C30034"/>
      <c r="D30034"/>
    </row>
    <row r="30035" spans="1:4" ht="15">
      <c r="A30035"/>
      <c r="B30035"/>
      <c r="C30035"/>
      <c r="D30035"/>
    </row>
    <row r="30036" spans="1:4" ht="15">
      <c r="A30036"/>
      <c r="B30036"/>
      <c r="C30036"/>
      <c r="D30036"/>
    </row>
    <row r="30037" spans="1:4" ht="15">
      <c r="A30037"/>
      <c r="B30037"/>
      <c r="C30037"/>
      <c r="D30037"/>
    </row>
    <row r="30038" spans="1:4" ht="15">
      <c r="A30038"/>
      <c r="B30038"/>
      <c r="C30038"/>
      <c r="D30038"/>
    </row>
    <row r="30039" spans="1:4" ht="15">
      <c r="A30039"/>
      <c r="B30039"/>
      <c r="C30039"/>
      <c r="D30039"/>
    </row>
    <row r="30040" spans="1:4" ht="15">
      <c r="A30040"/>
      <c r="B30040"/>
      <c r="C30040"/>
      <c r="D30040"/>
    </row>
    <row r="30041" spans="1:4" ht="15">
      <c r="A30041"/>
      <c r="B30041"/>
      <c r="C30041"/>
      <c r="D30041"/>
    </row>
    <row r="30042" spans="1:4" ht="15">
      <c r="A30042"/>
      <c r="B30042"/>
      <c r="C30042"/>
      <c r="D30042"/>
    </row>
    <row r="30043" spans="1:4" ht="15">
      <c r="A30043"/>
      <c r="B30043"/>
      <c r="C30043"/>
      <c r="D30043"/>
    </row>
    <row r="30044" spans="1:4" ht="15">
      <c r="A30044"/>
      <c r="B30044"/>
      <c r="C30044"/>
      <c r="D30044"/>
    </row>
    <row r="30045" spans="1:4" ht="15">
      <c r="A30045"/>
      <c r="B30045"/>
      <c r="C30045"/>
      <c r="D30045"/>
    </row>
    <row r="30046" spans="1:4" ht="15">
      <c r="A30046"/>
      <c r="B30046"/>
      <c r="C30046"/>
      <c r="D30046"/>
    </row>
    <row r="30047" spans="1:4" ht="15">
      <c r="A30047"/>
      <c r="B30047"/>
      <c r="C30047"/>
      <c r="D30047"/>
    </row>
    <row r="30048" spans="1:4" ht="15">
      <c r="A30048"/>
      <c r="B30048"/>
      <c r="C30048"/>
      <c r="D30048"/>
    </row>
    <row r="30049" spans="1:4" ht="15">
      <c r="A30049"/>
      <c r="B30049"/>
      <c r="C30049"/>
      <c r="D30049"/>
    </row>
    <row r="30050" spans="1:4" ht="15">
      <c r="A30050"/>
      <c r="B30050"/>
      <c r="C30050"/>
      <c r="D30050"/>
    </row>
    <row r="30051" spans="1:4" ht="15">
      <c r="A30051"/>
      <c r="B30051"/>
      <c r="C30051"/>
      <c r="D30051"/>
    </row>
    <row r="30052" spans="1:4" ht="15">
      <c r="A30052"/>
      <c r="B30052"/>
      <c r="C30052"/>
      <c r="D30052"/>
    </row>
    <row r="30053" spans="1:4" ht="15">
      <c r="A30053"/>
      <c r="B30053"/>
      <c r="C30053"/>
      <c r="D30053"/>
    </row>
    <row r="30054" spans="1:4" ht="15">
      <c r="A30054"/>
      <c r="B30054"/>
      <c r="C30054"/>
      <c r="D30054"/>
    </row>
    <row r="30055" spans="1:4" ht="15">
      <c r="A30055"/>
      <c r="B30055"/>
      <c r="C30055"/>
      <c r="D30055"/>
    </row>
    <row r="30056" spans="1:4" ht="15">
      <c r="A30056"/>
      <c r="B30056"/>
      <c r="C30056"/>
      <c r="D30056"/>
    </row>
    <row r="30057" spans="1:4" ht="15">
      <c r="A30057"/>
      <c r="B30057"/>
      <c r="C30057"/>
      <c r="D30057"/>
    </row>
    <row r="30058" spans="1:4" ht="15">
      <c r="A30058"/>
      <c r="B30058"/>
      <c r="C30058"/>
      <c r="D30058"/>
    </row>
    <row r="30059" spans="1:4" ht="15">
      <c r="A30059"/>
      <c r="B30059"/>
      <c r="C30059"/>
      <c r="D30059"/>
    </row>
    <row r="30060" spans="1:4" ht="15">
      <c r="A30060"/>
      <c r="B30060"/>
      <c r="C30060"/>
      <c r="D30060"/>
    </row>
    <row r="30061" spans="1:4" ht="15">
      <c r="A30061"/>
      <c r="B30061"/>
      <c r="C30061"/>
      <c r="D30061"/>
    </row>
    <row r="30062" spans="1:4" ht="15">
      <c r="A30062"/>
      <c r="B30062"/>
      <c r="C30062"/>
      <c r="D30062"/>
    </row>
    <row r="30063" spans="1:4" ht="15">
      <c r="A30063"/>
      <c r="B30063"/>
      <c r="C30063"/>
      <c r="D30063"/>
    </row>
    <row r="30064" spans="1:4" ht="15">
      <c r="A30064"/>
      <c r="B30064"/>
      <c r="C30064"/>
      <c r="D30064"/>
    </row>
    <row r="30065" spans="1:4" ht="15">
      <c r="A30065"/>
      <c r="B30065"/>
      <c r="C30065"/>
      <c r="D30065"/>
    </row>
    <row r="30066" spans="1:4" ht="15">
      <c r="A30066"/>
      <c r="B30066"/>
      <c r="C30066"/>
      <c r="D30066"/>
    </row>
    <row r="30067" spans="1:4" ht="15">
      <c r="A30067"/>
      <c r="B30067"/>
      <c r="C30067"/>
      <c r="D30067"/>
    </row>
    <row r="30068" spans="1:4" ht="15">
      <c r="A30068"/>
      <c r="B30068"/>
      <c r="C30068"/>
      <c r="D30068"/>
    </row>
    <row r="30069" spans="1:4" ht="15">
      <c r="A30069"/>
      <c r="B30069"/>
      <c r="C30069"/>
      <c r="D30069"/>
    </row>
    <row r="30070" spans="1:4" ht="15">
      <c r="A30070"/>
      <c r="B30070"/>
      <c r="C30070"/>
      <c r="D30070"/>
    </row>
    <row r="30071" spans="1:4" ht="15">
      <c r="A30071"/>
      <c r="B30071"/>
      <c r="C30071"/>
      <c r="D30071"/>
    </row>
    <row r="30072" spans="1:4" ht="15">
      <c r="A30072"/>
      <c r="B30072"/>
      <c r="C30072"/>
      <c r="D30072"/>
    </row>
    <row r="30073" spans="1:4" ht="15">
      <c r="A30073"/>
      <c r="B30073"/>
      <c r="C30073"/>
      <c r="D30073"/>
    </row>
    <row r="30074" spans="1:4" ht="15">
      <c r="A30074"/>
      <c r="B30074"/>
      <c r="C30074"/>
      <c r="D30074"/>
    </row>
    <row r="30075" spans="1:4" ht="15">
      <c r="A30075"/>
      <c r="B30075"/>
      <c r="C30075"/>
      <c r="D30075"/>
    </row>
    <row r="30076" spans="1:4" ht="15">
      <c r="A30076"/>
      <c r="B30076"/>
      <c r="C30076"/>
      <c r="D30076"/>
    </row>
    <row r="30077" spans="1:4" ht="15">
      <c r="A30077"/>
      <c r="B30077"/>
      <c r="C30077"/>
      <c r="D30077"/>
    </row>
    <row r="30078" spans="1:4" ht="15">
      <c r="A30078"/>
      <c r="B30078"/>
      <c r="C30078"/>
      <c r="D30078"/>
    </row>
    <row r="30079" spans="1:4" ht="15">
      <c r="A30079"/>
      <c r="B30079"/>
      <c r="C30079"/>
      <c r="D30079"/>
    </row>
    <row r="30080" spans="1:4" ht="15">
      <c r="A30080"/>
      <c r="B30080"/>
      <c r="C30080"/>
      <c r="D30080"/>
    </row>
    <row r="30081" spans="1:4" ht="15">
      <c r="A30081"/>
      <c r="B30081"/>
      <c r="C30081"/>
      <c r="D30081"/>
    </row>
    <row r="30082" spans="1:4" ht="15">
      <c r="A30082"/>
      <c r="B30082"/>
      <c r="C30082"/>
      <c r="D30082"/>
    </row>
    <row r="30083" spans="1:4" ht="15">
      <c r="A30083"/>
      <c r="B30083"/>
      <c r="C30083"/>
      <c r="D30083"/>
    </row>
    <row r="30084" spans="1:4" ht="15">
      <c r="A30084"/>
      <c r="B30084"/>
      <c r="C30084"/>
      <c r="D30084"/>
    </row>
    <row r="30085" spans="1:4" ht="15">
      <c r="A30085"/>
      <c r="B30085"/>
      <c r="C30085"/>
      <c r="D30085"/>
    </row>
    <row r="30086" spans="1:4" ht="15">
      <c r="A30086"/>
      <c r="B30086"/>
      <c r="C30086"/>
      <c r="D30086"/>
    </row>
    <row r="30087" spans="1:4" ht="15">
      <c r="A30087"/>
      <c r="B30087"/>
      <c r="C30087"/>
      <c r="D30087"/>
    </row>
    <row r="30088" spans="1:4" ht="15">
      <c r="A30088"/>
      <c r="B30088"/>
      <c r="C30088"/>
      <c r="D30088"/>
    </row>
    <row r="30089" spans="1:4" ht="15">
      <c r="A30089"/>
      <c r="B30089"/>
      <c r="C30089"/>
      <c r="D30089"/>
    </row>
    <row r="30090" spans="1:4" ht="15">
      <c r="A30090"/>
      <c r="B30090"/>
      <c r="C30090"/>
      <c r="D30090"/>
    </row>
    <row r="30091" spans="1:4" ht="15">
      <c r="A30091"/>
      <c r="B30091"/>
      <c r="C30091"/>
      <c r="D30091"/>
    </row>
    <row r="30092" spans="1:4" ht="15">
      <c r="A30092"/>
      <c r="B30092"/>
      <c r="C30092"/>
      <c r="D30092"/>
    </row>
    <row r="30093" spans="1:4" ht="15">
      <c r="A30093"/>
      <c r="B30093"/>
      <c r="C30093"/>
      <c r="D30093"/>
    </row>
    <row r="30094" spans="1:4" ht="15">
      <c r="A30094"/>
      <c r="B30094"/>
      <c r="C30094"/>
      <c r="D30094"/>
    </row>
    <row r="30095" spans="1:4" ht="15">
      <c r="A30095"/>
      <c r="B30095"/>
      <c r="C30095"/>
      <c r="D30095"/>
    </row>
    <row r="30096" spans="1:4" ht="15">
      <c r="A30096"/>
      <c r="B30096"/>
      <c r="C30096"/>
      <c r="D30096"/>
    </row>
    <row r="30097" spans="1:4" ht="15">
      <c r="A30097"/>
      <c r="B30097"/>
      <c r="C30097"/>
      <c r="D30097"/>
    </row>
    <row r="30098" spans="1:4" ht="15">
      <c r="A30098"/>
      <c r="B30098"/>
      <c r="C30098"/>
      <c r="D30098"/>
    </row>
    <row r="30099" spans="1:4" ht="15">
      <c r="A30099"/>
      <c r="B30099"/>
      <c r="C30099"/>
      <c r="D30099"/>
    </row>
    <row r="30100" spans="1:4" ht="15">
      <c r="A30100"/>
      <c r="B30100"/>
      <c r="C30100"/>
      <c r="D30100"/>
    </row>
    <row r="30101" spans="1:4" ht="15">
      <c r="A30101"/>
      <c r="B30101"/>
      <c r="C30101"/>
      <c r="D30101"/>
    </row>
    <row r="30102" spans="1:4" ht="15">
      <c r="A30102"/>
      <c r="B30102"/>
      <c r="C30102"/>
      <c r="D30102"/>
    </row>
    <row r="30103" spans="1:4" ht="15">
      <c r="A30103"/>
      <c r="B30103"/>
      <c r="C30103"/>
      <c r="D30103"/>
    </row>
    <row r="30104" spans="1:4" ht="15">
      <c r="A30104"/>
      <c r="B30104"/>
      <c r="C30104"/>
      <c r="D30104"/>
    </row>
    <row r="30105" spans="1:4" ht="15">
      <c r="A30105"/>
      <c r="B30105"/>
      <c r="C30105"/>
      <c r="D30105"/>
    </row>
    <row r="30106" spans="1:4" ht="15">
      <c r="A30106"/>
      <c r="B30106"/>
      <c r="C30106"/>
      <c r="D30106"/>
    </row>
    <row r="30107" spans="1:4" ht="15">
      <c r="A30107"/>
      <c r="B30107"/>
      <c r="C30107"/>
      <c r="D30107"/>
    </row>
    <row r="30108" spans="1:4" ht="15">
      <c r="A30108"/>
      <c r="B30108"/>
      <c r="C30108"/>
      <c r="D30108"/>
    </row>
    <row r="30109" spans="1:4" ht="15">
      <c r="A30109"/>
      <c r="B30109"/>
      <c r="C30109"/>
      <c r="D30109"/>
    </row>
    <row r="30110" spans="1:4" ht="15">
      <c r="A30110"/>
      <c r="B30110"/>
      <c r="C30110"/>
      <c r="D30110"/>
    </row>
    <row r="30111" spans="1:4" ht="15">
      <c r="A30111"/>
      <c r="B30111"/>
      <c r="C30111"/>
      <c r="D30111"/>
    </row>
    <row r="30112" spans="1:4" ht="15">
      <c r="A30112"/>
      <c r="B30112"/>
      <c r="C30112"/>
      <c r="D30112"/>
    </row>
    <row r="30113" spans="1:4" ht="15">
      <c r="A30113"/>
      <c r="B30113"/>
      <c r="C30113"/>
      <c r="D30113"/>
    </row>
    <row r="30114" spans="1:4" ht="15">
      <c r="A30114"/>
      <c r="B30114"/>
      <c r="C30114"/>
      <c r="D30114"/>
    </row>
    <row r="30115" spans="1:4" ht="15">
      <c r="A30115"/>
      <c r="B30115"/>
      <c r="C30115"/>
      <c r="D30115"/>
    </row>
    <row r="30116" spans="1:4" ht="15">
      <c r="A30116"/>
      <c r="B30116"/>
      <c r="C30116"/>
      <c r="D30116"/>
    </row>
    <row r="30117" spans="1:4" ht="15">
      <c r="A30117"/>
      <c r="B30117"/>
      <c r="C30117"/>
      <c r="D30117"/>
    </row>
    <row r="30118" spans="1:4" ht="15">
      <c r="A30118"/>
      <c r="B30118"/>
      <c r="C30118"/>
      <c r="D30118"/>
    </row>
    <row r="30119" spans="1:4" ht="15">
      <c r="A30119"/>
      <c r="B30119"/>
      <c r="C30119"/>
      <c r="D30119"/>
    </row>
    <row r="30120" spans="1:4" ht="15">
      <c r="A30120"/>
      <c r="B30120"/>
      <c r="C30120"/>
      <c r="D30120"/>
    </row>
    <row r="30121" spans="1:4" ht="15">
      <c r="A30121"/>
      <c r="B30121"/>
      <c r="C30121"/>
      <c r="D30121"/>
    </row>
    <row r="30122" spans="1:4" ht="15">
      <c r="A30122"/>
      <c r="B30122"/>
      <c r="C30122"/>
      <c r="D30122"/>
    </row>
    <row r="30123" spans="1:4" ht="15">
      <c r="A30123"/>
      <c r="B30123"/>
      <c r="C30123"/>
      <c r="D30123"/>
    </row>
    <row r="30124" spans="1:4" ht="15">
      <c r="A30124"/>
      <c r="B30124"/>
      <c r="C30124"/>
      <c r="D30124"/>
    </row>
    <row r="30125" spans="1:4" ht="15">
      <c r="A30125"/>
      <c r="B30125"/>
      <c r="C30125"/>
      <c r="D30125"/>
    </row>
    <row r="30126" spans="1:4" ht="15">
      <c r="A30126"/>
      <c r="B30126"/>
      <c r="C30126"/>
      <c r="D30126"/>
    </row>
    <row r="30127" spans="1:4" ht="15">
      <c r="A30127"/>
      <c r="B30127"/>
      <c r="C30127"/>
      <c r="D30127"/>
    </row>
    <row r="30128" spans="1:4" ht="15">
      <c r="A30128"/>
      <c r="B30128"/>
      <c r="C30128"/>
      <c r="D30128"/>
    </row>
    <row r="30129" spans="1:4" ht="15">
      <c r="A30129"/>
      <c r="B30129"/>
      <c r="C30129"/>
      <c r="D30129"/>
    </row>
    <row r="30130" spans="1:4" ht="15">
      <c r="A30130"/>
      <c r="B30130"/>
      <c r="C30130"/>
      <c r="D30130"/>
    </row>
    <row r="30131" spans="1:4" ht="15">
      <c r="A30131"/>
      <c r="B30131"/>
      <c r="C30131"/>
      <c r="D30131"/>
    </row>
    <row r="30132" spans="1:4" ht="15">
      <c r="A30132"/>
      <c r="B30132"/>
      <c r="C30132"/>
      <c r="D30132"/>
    </row>
    <row r="30133" spans="1:4" ht="15">
      <c r="A30133"/>
      <c r="B30133"/>
      <c r="C30133"/>
      <c r="D30133"/>
    </row>
    <row r="30134" spans="1:4" ht="15">
      <c r="A30134"/>
      <c r="B30134"/>
      <c r="C30134"/>
      <c r="D30134"/>
    </row>
    <row r="30135" spans="1:4" ht="15">
      <c r="A30135"/>
      <c r="B30135"/>
      <c r="C30135"/>
      <c r="D30135"/>
    </row>
    <row r="30136" spans="1:4" ht="15">
      <c r="A30136"/>
      <c r="B30136"/>
      <c r="C30136"/>
      <c r="D30136"/>
    </row>
    <row r="30137" spans="1:4" ht="15">
      <c r="A30137"/>
      <c r="B30137"/>
      <c r="C30137"/>
      <c r="D30137"/>
    </row>
    <row r="30138" spans="1:4" ht="15">
      <c r="A30138"/>
      <c r="B30138"/>
      <c r="C30138"/>
      <c r="D30138"/>
    </row>
    <row r="30139" spans="1:4" ht="15">
      <c r="A30139"/>
      <c r="B30139"/>
      <c r="C30139"/>
      <c r="D30139"/>
    </row>
    <row r="30140" spans="1:4" ht="15">
      <c r="A30140"/>
      <c r="B30140"/>
      <c r="C30140"/>
      <c r="D30140"/>
    </row>
    <row r="30141" spans="1:4" ht="15">
      <c r="A30141"/>
      <c r="B30141"/>
      <c r="C30141"/>
      <c r="D30141"/>
    </row>
    <row r="30142" spans="1:4" ht="15">
      <c r="A30142"/>
      <c r="B30142"/>
      <c r="C30142"/>
      <c r="D30142"/>
    </row>
    <row r="30143" spans="1:4" ht="15">
      <c r="A30143"/>
      <c r="B30143"/>
      <c r="C30143"/>
      <c r="D30143"/>
    </row>
    <row r="30144" spans="1:4" ht="15">
      <c r="A30144"/>
      <c r="B30144"/>
      <c r="C30144"/>
      <c r="D30144"/>
    </row>
    <row r="30145" spans="1:4" ht="15">
      <c r="A30145"/>
      <c r="B30145"/>
      <c r="C30145"/>
      <c r="D30145"/>
    </row>
    <row r="30146" spans="1:4" ht="15">
      <c r="A30146"/>
      <c r="B30146"/>
      <c r="C30146"/>
      <c r="D30146"/>
    </row>
    <row r="30147" spans="1:4" ht="15">
      <c r="A30147"/>
      <c r="B30147"/>
      <c r="C30147"/>
      <c r="D30147"/>
    </row>
    <row r="30148" spans="1:4" ht="15">
      <c r="A30148"/>
      <c r="B30148"/>
      <c r="C30148"/>
      <c r="D30148"/>
    </row>
    <row r="30149" spans="1:4" ht="15">
      <c r="A30149"/>
      <c r="B30149"/>
      <c r="C30149"/>
      <c r="D30149"/>
    </row>
    <row r="30150" spans="1:4" ht="15">
      <c r="A30150"/>
      <c r="B30150"/>
      <c r="C30150"/>
      <c r="D30150"/>
    </row>
    <row r="30151" spans="1:4" ht="15">
      <c r="A30151"/>
      <c r="B30151"/>
      <c r="C30151"/>
      <c r="D30151"/>
    </row>
    <row r="30152" spans="1:4" ht="15">
      <c r="A30152"/>
      <c r="B30152"/>
      <c r="C30152"/>
      <c r="D30152"/>
    </row>
    <row r="30153" spans="1:4" ht="15">
      <c r="A30153"/>
      <c r="B30153"/>
      <c r="C30153"/>
      <c r="D30153"/>
    </row>
    <row r="30154" spans="1:4" ht="15">
      <c r="A30154"/>
      <c r="B30154"/>
      <c r="C30154"/>
      <c r="D30154"/>
    </row>
    <row r="30155" spans="1:4" ht="15">
      <c r="A30155"/>
      <c r="B30155"/>
      <c r="C30155"/>
      <c r="D30155"/>
    </row>
    <row r="30156" spans="1:4" ht="15">
      <c r="A30156"/>
      <c r="B30156"/>
      <c r="C30156"/>
      <c r="D30156"/>
    </row>
    <row r="30157" spans="1:4" ht="15">
      <c r="A30157"/>
      <c r="B30157"/>
      <c r="C30157"/>
      <c r="D30157"/>
    </row>
    <row r="30158" spans="1:4" ht="15">
      <c r="A30158"/>
      <c r="B30158"/>
      <c r="C30158"/>
      <c r="D30158"/>
    </row>
    <row r="30159" spans="1:4" ht="15">
      <c r="A30159"/>
      <c r="B30159"/>
      <c r="C30159"/>
      <c r="D30159"/>
    </row>
    <row r="30160" spans="1:4" ht="15">
      <c r="A30160"/>
      <c r="B30160"/>
      <c r="C30160"/>
      <c r="D30160"/>
    </row>
    <row r="30161" spans="1:4" ht="15">
      <c r="A30161"/>
      <c r="B30161"/>
      <c r="C30161"/>
      <c r="D30161"/>
    </row>
    <row r="30162" spans="1:4" ht="15">
      <c r="A30162"/>
      <c r="B30162"/>
      <c r="C30162"/>
      <c r="D30162"/>
    </row>
    <row r="30163" spans="1:4" ht="15">
      <c r="A30163"/>
      <c r="B30163"/>
      <c r="C30163"/>
      <c r="D30163"/>
    </row>
    <row r="30164" spans="1:4" ht="15">
      <c r="A30164"/>
      <c r="B30164"/>
      <c r="C30164"/>
      <c r="D30164"/>
    </row>
    <row r="30165" spans="1:4" ht="15">
      <c r="A30165"/>
      <c r="B30165"/>
      <c r="C30165"/>
      <c r="D30165"/>
    </row>
    <row r="30166" spans="1:4" ht="15">
      <c r="A30166"/>
      <c r="B30166"/>
      <c r="C30166"/>
      <c r="D30166"/>
    </row>
    <row r="30167" spans="1:4" ht="15">
      <c r="A30167"/>
      <c r="B30167"/>
      <c r="C30167"/>
      <c r="D30167"/>
    </row>
    <row r="30168" spans="1:4" ht="15">
      <c r="A30168"/>
      <c r="B30168"/>
      <c r="C30168"/>
      <c r="D30168"/>
    </row>
    <row r="30169" spans="1:4" ht="15">
      <c r="A30169"/>
      <c r="B30169"/>
      <c r="C30169"/>
      <c r="D30169"/>
    </row>
    <row r="30170" spans="1:4" ht="15">
      <c r="A30170"/>
      <c r="B30170"/>
      <c r="C30170"/>
      <c r="D30170"/>
    </row>
    <row r="30171" spans="1:4" ht="15">
      <c r="A30171"/>
      <c r="B30171"/>
      <c r="C30171"/>
      <c r="D30171"/>
    </row>
    <row r="30172" spans="1:4" ht="15">
      <c r="A30172"/>
      <c r="B30172"/>
      <c r="C30172"/>
      <c r="D30172"/>
    </row>
    <row r="30173" spans="1:4" ht="15">
      <c r="A30173"/>
      <c r="B30173"/>
      <c r="C30173"/>
      <c r="D30173"/>
    </row>
    <row r="30174" spans="1:4" ht="15">
      <c r="A30174"/>
      <c r="B30174"/>
      <c r="C30174"/>
      <c r="D30174"/>
    </row>
    <row r="30175" spans="1:4" ht="15">
      <c r="A30175"/>
      <c r="B30175"/>
      <c r="C30175"/>
      <c r="D30175"/>
    </row>
    <row r="30176" spans="1:4" ht="15">
      <c r="A30176"/>
      <c r="B30176"/>
      <c r="C30176"/>
      <c r="D30176"/>
    </row>
  </sheetData>
  <sheetProtection formatCells="0" formatColumns="0" formatRows="0" insertColumns="0" insertRows="0" insertHyperlinks="0" deleteColumns="0" deleteRows="0" sort="0" autoFilter="0" pivotTables="0"/>
  <autoFilter ref="A1:D24511">
    <sortState ref="A2:D24511">
      <sortCondition ref="A1:A8343"/>
    </sortState>
  </autoFilter>
  <phoneticPr fontId="26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8"/>
  <sheetViews>
    <sheetView workbookViewId="0">
      <selection activeCell="B2" sqref="B2"/>
    </sheetView>
  </sheetViews>
  <sheetFormatPr defaultColWidth="9.140625" defaultRowHeight="12.75"/>
  <cols>
    <col min="1" max="1" width="23.42578125" style="36" bestFit="1" customWidth="1"/>
    <col min="2" max="2" width="20" style="36" bestFit="1" customWidth="1"/>
    <col min="3" max="16384" width="9.140625" style="37"/>
  </cols>
  <sheetData>
    <row r="1" spans="1:3">
      <c r="A1" s="39" t="s">
        <v>0</v>
      </c>
      <c r="B1" s="39" t="s">
        <v>5212</v>
      </c>
    </row>
    <row r="2" spans="1:3">
      <c r="A2" s="36" t="s">
        <v>5241</v>
      </c>
      <c r="B2" s="36" t="s">
        <v>5242</v>
      </c>
      <c r="C2" s="38"/>
    </row>
    <row r="3" spans="1:3">
      <c r="A3" s="36" t="s">
        <v>11420</v>
      </c>
      <c r="B3" s="37" t="s">
        <v>5259</v>
      </c>
      <c r="C3" s="38"/>
    </row>
    <row r="4" spans="1:3">
      <c r="A4" s="36" t="s">
        <v>14342</v>
      </c>
      <c r="B4" s="37" t="s">
        <v>14312</v>
      </c>
      <c r="C4" s="38"/>
    </row>
    <row r="5" spans="1:3">
      <c r="A5" s="36" t="s">
        <v>14311</v>
      </c>
      <c r="B5" s="37" t="s">
        <v>14312</v>
      </c>
      <c r="C5" s="38"/>
    </row>
    <row r="6" spans="1:3">
      <c r="A6" s="36" t="s">
        <v>14313</v>
      </c>
      <c r="B6" s="37" t="s">
        <v>14312</v>
      </c>
    </row>
    <row r="7" spans="1:3">
      <c r="A7" s="36" t="s">
        <v>14314</v>
      </c>
      <c r="B7" s="37" t="s">
        <v>14312</v>
      </c>
      <c r="C7" s="38"/>
    </row>
    <row r="8" spans="1:3">
      <c r="A8" s="36" t="s">
        <v>14315</v>
      </c>
      <c r="B8" s="37" t="s">
        <v>14312</v>
      </c>
      <c r="C8" s="38"/>
    </row>
    <row r="9" spans="1:3">
      <c r="A9" s="36" t="s">
        <v>14316</v>
      </c>
      <c r="B9" s="37" t="s">
        <v>14312</v>
      </c>
      <c r="C9" s="38"/>
    </row>
    <row r="10" spans="1:3">
      <c r="A10" s="36" t="s">
        <v>14317</v>
      </c>
      <c r="B10" s="37" t="s">
        <v>14312</v>
      </c>
      <c r="C10" s="38"/>
    </row>
    <row r="11" spans="1:3">
      <c r="A11" s="36" t="s">
        <v>5206</v>
      </c>
      <c r="B11" s="36" t="s">
        <v>5246</v>
      </c>
      <c r="C11" s="38"/>
    </row>
    <row r="12" spans="1:3">
      <c r="A12" s="36" t="s">
        <v>5239</v>
      </c>
      <c r="B12" s="36" t="s">
        <v>5240</v>
      </c>
      <c r="C12" s="38"/>
    </row>
    <row r="13" spans="1:3">
      <c r="A13" s="36" t="s">
        <v>12316</v>
      </c>
      <c r="B13" s="36" t="s">
        <v>5238</v>
      </c>
      <c r="C13" s="38"/>
    </row>
    <row r="14" spans="1:3">
      <c r="A14" s="36" t="s">
        <v>7176</v>
      </c>
      <c r="B14" s="37" t="s">
        <v>5182</v>
      </c>
      <c r="C14" s="38"/>
    </row>
    <row r="15" spans="1:3">
      <c r="A15" s="36" t="s">
        <v>5201</v>
      </c>
      <c r="B15" s="37" t="s">
        <v>5182</v>
      </c>
    </row>
    <row r="16" spans="1:3">
      <c r="A16" s="36" t="s">
        <v>5203</v>
      </c>
      <c r="B16" s="37" t="s">
        <v>5182</v>
      </c>
      <c r="C16" s="38"/>
    </row>
    <row r="17" spans="1:3">
      <c r="A17" s="36" t="s">
        <v>5205</v>
      </c>
      <c r="B17" s="37" t="s">
        <v>5182</v>
      </c>
      <c r="C17" s="38"/>
    </row>
    <row r="18" spans="1:3">
      <c r="A18" s="36" t="s">
        <v>5228</v>
      </c>
      <c r="B18" s="37" t="s">
        <v>5182</v>
      </c>
      <c r="C18" s="38"/>
    </row>
    <row r="19" spans="1:3">
      <c r="A19" s="36" t="s">
        <v>12087</v>
      </c>
      <c r="B19" s="36" t="s">
        <v>5182</v>
      </c>
      <c r="C19" s="38"/>
    </row>
    <row r="20" spans="1:3">
      <c r="A20" s="36" t="s">
        <v>5235</v>
      </c>
      <c r="B20" s="36" t="s">
        <v>5182</v>
      </c>
      <c r="C20" s="38"/>
    </row>
    <row r="21" spans="1:3">
      <c r="A21" s="36" t="s">
        <v>5236</v>
      </c>
      <c r="B21" s="36" t="s">
        <v>5182</v>
      </c>
      <c r="C21" s="38"/>
    </row>
    <row r="22" spans="1:3">
      <c r="A22" s="36" t="s">
        <v>5202</v>
      </c>
      <c r="B22" s="37" t="s">
        <v>5182</v>
      </c>
      <c r="C22" s="38"/>
    </row>
    <row r="23" spans="1:3">
      <c r="A23" s="36" t="s">
        <v>16699</v>
      </c>
      <c r="B23" s="37" t="s">
        <v>5182</v>
      </c>
      <c r="C23" s="38"/>
    </row>
    <row r="24" spans="1:3">
      <c r="A24" s="36" t="s">
        <v>5204</v>
      </c>
      <c r="B24" s="37" t="s">
        <v>5182</v>
      </c>
      <c r="C24" s="36"/>
    </row>
    <row r="25" spans="1:3">
      <c r="A25" s="36" t="s">
        <v>5207</v>
      </c>
      <c r="B25" s="37" t="s">
        <v>5182</v>
      </c>
    </row>
    <row r="26" spans="1:3">
      <c r="A26" s="36" t="s">
        <v>5208</v>
      </c>
      <c r="B26" s="37" t="s">
        <v>5182</v>
      </c>
    </row>
    <row r="27" spans="1:3">
      <c r="A27" s="36" t="s">
        <v>5178</v>
      </c>
      <c r="B27" s="37" t="s">
        <v>5182</v>
      </c>
    </row>
    <row r="28" spans="1:3">
      <c r="A28" s="36" t="s">
        <v>5179</v>
      </c>
      <c r="B28" s="37" t="s">
        <v>5182</v>
      </c>
    </row>
    <row r="29" spans="1:3">
      <c r="A29" s="36" t="s">
        <v>17890</v>
      </c>
      <c r="B29" s="37" t="s">
        <v>5182</v>
      </c>
    </row>
    <row r="30" spans="1:3">
      <c r="A30" s="36" t="s">
        <v>18123</v>
      </c>
      <c r="B30" s="37" t="s">
        <v>5182</v>
      </c>
    </row>
    <row r="31" spans="1:3">
      <c r="A31" s="36" t="s">
        <v>5180</v>
      </c>
      <c r="B31" s="37" t="s">
        <v>5182</v>
      </c>
    </row>
    <row r="32" spans="1:3">
      <c r="A32" s="36" t="s">
        <v>5181</v>
      </c>
      <c r="B32" s="37" t="s">
        <v>5182</v>
      </c>
    </row>
    <row r="33" spans="1:2">
      <c r="A33" s="36" t="s">
        <v>14318</v>
      </c>
      <c r="B33" s="37" t="s">
        <v>14319</v>
      </c>
    </row>
    <row r="34" spans="1:2">
      <c r="A34" s="36" t="s">
        <v>14320</v>
      </c>
      <c r="B34" s="37" t="s">
        <v>14319</v>
      </c>
    </row>
    <row r="35" spans="1:2">
      <c r="A35" s="36" t="s">
        <v>18655</v>
      </c>
      <c r="B35" s="36" t="s">
        <v>14319</v>
      </c>
    </row>
    <row r="36" spans="1:2">
      <c r="A36" s="36" t="s">
        <v>18656</v>
      </c>
      <c r="B36" s="36" t="s">
        <v>14319</v>
      </c>
    </row>
    <row r="37" spans="1:2">
      <c r="A37" s="36" t="s">
        <v>18657</v>
      </c>
      <c r="B37" s="36" t="s">
        <v>14319</v>
      </c>
    </row>
    <row r="38" spans="1:2">
      <c r="A38" s="36" t="s">
        <v>14321</v>
      </c>
      <c r="B38" s="37" t="s">
        <v>14322</v>
      </c>
    </row>
    <row r="39" spans="1:2">
      <c r="A39" s="36" t="s">
        <v>14323</v>
      </c>
      <c r="B39" s="37" t="s">
        <v>14322</v>
      </c>
    </row>
    <row r="40" spans="1:2">
      <c r="A40" s="36" t="s">
        <v>5254</v>
      </c>
      <c r="B40" s="36" t="s">
        <v>5255</v>
      </c>
    </row>
    <row r="41" spans="1:2">
      <c r="A41" s="36" t="s">
        <v>5256</v>
      </c>
      <c r="B41" s="36" t="s">
        <v>5255</v>
      </c>
    </row>
    <row r="42" spans="1:2">
      <c r="A42" s="36" t="s">
        <v>18658</v>
      </c>
      <c r="B42" s="36" t="s">
        <v>5255</v>
      </c>
    </row>
    <row r="43" spans="1:2">
      <c r="A43" s="36" t="s">
        <v>18659</v>
      </c>
      <c r="B43" s="36" t="s">
        <v>5255</v>
      </c>
    </row>
    <row r="44" spans="1:2">
      <c r="A44" s="36" t="s">
        <v>18660</v>
      </c>
      <c r="B44" s="36" t="s">
        <v>5255</v>
      </c>
    </row>
    <row r="45" spans="1:2">
      <c r="A45" s="36" t="s">
        <v>9790</v>
      </c>
      <c r="B45" s="37" t="s">
        <v>5189</v>
      </c>
    </row>
    <row r="46" spans="1:2">
      <c r="A46" s="36" t="s">
        <v>5229</v>
      </c>
      <c r="B46" s="37" t="s">
        <v>5189</v>
      </c>
    </row>
    <row r="47" spans="1:2">
      <c r="A47" s="36" t="s">
        <v>5230</v>
      </c>
      <c r="B47" s="37" t="s">
        <v>5189</v>
      </c>
    </row>
    <row r="48" spans="1:2">
      <c r="A48" s="36" t="s">
        <v>5243</v>
      </c>
      <c r="B48" s="37" t="s">
        <v>5189</v>
      </c>
    </row>
    <row r="49" spans="1:2">
      <c r="A49" s="36" t="s">
        <v>18649</v>
      </c>
      <c r="B49" s="36" t="s">
        <v>5189</v>
      </c>
    </row>
    <row r="50" spans="1:2">
      <c r="A50" s="36" t="s">
        <v>5188</v>
      </c>
      <c r="B50" s="36" t="s">
        <v>5189</v>
      </c>
    </row>
    <row r="51" spans="1:2">
      <c r="A51" s="36" t="s">
        <v>14324</v>
      </c>
      <c r="B51" s="37" t="s">
        <v>14325</v>
      </c>
    </row>
    <row r="52" spans="1:2">
      <c r="A52" s="36" t="s">
        <v>15395</v>
      </c>
      <c r="B52" s="37" t="s">
        <v>14327</v>
      </c>
    </row>
    <row r="53" spans="1:2">
      <c r="A53" s="36" t="s">
        <v>5210</v>
      </c>
      <c r="B53" s="37" t="s">
        <v>5191</v>
      </c>
    </row>
    <row r="54" spans="1:2">
      <c r="A54" s="36" t="s">
        <v>10318</v>
      </c>
      <c r="B54" s="37" t="s">
        <v>5191</v>
      </c>
    </row>
    <row r="55" spans="1:2">
      <c r="A55" s="36" t="s">
        <v>5190</v>
      </c>
      <c r="B55" s="37" t="s">
        <v>5191</v>
      </c>
    </row>
    <row r="56" spans="1:2">
      <c r="A56" s="36" t="s">
        <v>5248</v>
      </c>
      <c r="B56" s="37" t="s">
        <v>5191</v>
      </c>
    </row>
    <row r="57" spans="1:2">
      <c r="A57" s="36" t="s">
        <v>5249</v>
      </c>
      <c r="B57" s="37" t="s">
        <v>5191</v>
      </c>
    </row>
    <row r="58" spans="1:2">
      <c r="A58" s="36" t="s">
        <v>18650</v>
      </c>
      <c r="B58" s="36" t="s">
        <v>5191</v>
      </c>
    </row>
    <row r="59" spans="1:2">
      <c r="A59" s="36" t="s">
        <v>18651</v>
      </c>
      <c r="B59" s="36" t="s">
        <v>5191</v>
      </c>
    </row>
    <row r="60" spans="1:2">
      <c r="A60" s="36" t="s">
        <v>5257</v>
      </c>
      <c r="B60" s="36" t="s">
        <v>5258</v>
      </c>
    </row>
    <row r="61" spans="1:2">
      <c r="A61" s="36" t="s">
        <v>18661</v>
      </c>
      <c r="B61" s="36" t="s">
        <v>5258</v>
      </c>
    </row>
    <row r="62" spans="1:2">
      <c r="A62" s="36" t="s">
        <v>18662</v>
      </c>
      <c r="B62" s="36" t="s">
        <v>5258</v>
      </c>
    </row>
    <row r="63" spans="1:2">
      <c r="A63" s="36" t="s">
        <v>18663</v>
      </c>
      <c r="B63" s="36" t="s">
        <v>5258</v>
      </c>
    </row>
    <row r="64" spans="1:2">
      <c r="A64" s="36" t="s">
        <v>14328</v>
      </c>
      <c r="B64" s="37" t="s">
        <v>14329</v>
      </c>
    </row>
    <row r="65" spans="1:2">
      <c r="A65" s="36" t="s">
        <v>5213</v>
      </c>
      <c r="B65" s="37" t="s">
        <v>5177</v>
      </c>
    </row>
    <row r="66" spans="1:2">
      <c r="A66" s="36" t="s">
        <v>5215</v>
      </c>
      <c r="B66" s="37" t="s">
        <v>5177</v>
      </c>
    </row>
    <row r="67" spans="1:2">
      <c r="A67" s="36" t="s">
        <v>5216</v>
      </c>
      <c r="B67" s="37" t="s">
        <v>5177</v>
      </c>
    </row>
    <row r="68" spans="1:2">
      <c r="A68" s="36" t="s">
        <v>5217</v>
      </c>
      <c r="B68" s="37" t="s">
        <v>5177</v>
      </c>
    </row>
    <row r="69" spans="1:2">
      <c r="A69" s="36" t="s">
        <v>5218</v>
      </c>
      <c r="B69" s="37" t="s">
        <v>5177</v>
      </c>
    </row>
    <row r="70" spans="1:2">
      <c r="A70" s="36" t="s">
        <v>1430</v>
      </c>
      <c r="B70" s="37" t="s">
        <v>5177</v>
      </c>
    </row>
    <row r="71" spans="1:2">
      <c r="A71" s="36" t="s">
        <v>5219</v>
      </c>
      <c r="B71" s="37" t="s">
        <v>5177</v>
      </c>
    </row>
    <row r="72" spans="1:2">
      <c r="A72" s="36" t="s">
        <v>5172</v>
      </c>
      <c r="B72" s="37" t="s">
        <v>5177</v>
      </c>
    </row>
    <row r="73" spans="1:2">
      <c r="A73" s="36" t="s">
        <v>5968</v>
      </c>
      <c r="B73" s="37" t="s">
        <v>5177</v>
      </c>
    </row>
    <row r="74" spans="1:2">
      <c r="A74" s="36" t="s">
        <v>5220</v>
      </c>
      <c r="B74" s="37" t="s">
        <v>5177</v>
      </c>
    </row>
    <row r="75" spans="1:2">
      <c r="A75" s="36" t="s">
        <v>5972</v>
      </c>
      <c r="B75" s="37" t="s">
        <v>5177</v>
      </c>
    </row>
    <row r="76" spans="1:2">
      <c r="A76" s="36" t="s">
        <v>5974</v>
      </c>
      <c r="B76" s="37" t="s">
        <v>5177</v>
      </c>
    </row>
    <row r="77" spans="1:2">
      <c r="A77" s="36" t="s">
        <v>5221</v>
      </c>
      <c r="B77" s="37" t="s">
        <v>5177</v>
      </c>
    </row>
    <row r="78" spans="1:2">
      <c r="A78" s="36" t="s">
        <v>5222</v>
      </c>
      <c r="B78" s="37" t="s">
        <v>5177</v>
      </c>
    </row>
    <row r="79" spans="1:2">
      <c r="A79" s="36" t="s">
        <v>5223</v>
      </c>
      <c r="B79" s="37" t="s">
        <v>5177</v>
      </c>
    </row>
    <row r="80" spans="1:2">
      <c r="A80" s="36" t="s">
        <v>5980</v>
      </c>
      <c r="B80" s="37" t="s">
        <v>5177</v>
      </c>
    </row>
    <row r="81" spans="1:2">
      <c r="A81" s="36" t="s">
        <v>5982</v>
      </c>
      <c r="B81" s="37" t="s">
        <v>5177</v>
      </c>
    </row>
    <row r="82" spans="1:2">
      <c r="A82" s="36" t="s">
        <v>5225</v>
      </c>
      <c r="B82" s="37" t="s">
        <v>5177</v>
      </c>
    </row>
    <row r="83" spans="1:2">
      <c r="A83" s="36" t="s">
        <v>5226</v>
      </c>
      <c r="B83" s="37" t="s">
        <v>5177</v>
      </c>
    </row>
    <row r="84" spans="1:2">
      <c r="A84" s="36" t="s">
        <v>5227</v>
      </c>
      <c r="B84" s="37" t="s">
        <v>5177</v>
      </c>
    </row>
    <row r="85" spans="1:2">
      <c r="A85" s="36" t="s">
        <v>5173</v>
      </c>
      <c r="B85" s="37" t="s">
        <v>5177</v>
      </c>
    </row>
    <row r="86" spans="1:2">
      <c r="A86" s="36" t="s">
        <v>22969</v>
      </c>
      <c r="B86" s="37" t="s">
        <v>5177</v>
      </c>
    </row>
    <row r="87" spans="1:2">
      <c r="A87" s="36" t="s">
        <v>22974</v>
      </c>
      <c r="B87" s="37" t="s">
        <v>5177</v>
      </c>
    </row>
    <row r="88" spans="1:2">
      <c r="A88" s="36" t="s">
        <v>23212</v>
      </c>
      <c r="B88" s="37" t="s">
        <v>5177</v>
      </c>
    </row>
    <row r="89" spans="1:2">
      <c r="A89" s="36" t="s">
        <v>23422</v>
      </c>
      <c r="B89" s="37" t="s">
        <v>5177</v>
      </c>
    </row>
    <row r="90" spans="1:2">
      <c r="A90" s="36" t="s">
        <v>23524</v>
      </c>
      <c r="B90" s="37" t="s">
        <v>5177</v>
      </c>
    </row>
    <row r="91" spans="1:2">
      <c r="A91" s="36" t="s">
        <v>23545</v>
      </c>
      <c r="B91" s="37" t="s">
        <v>5177</v>
      </c>
    </row>
    <row r="92" spans="1:2">
      <c r="A92" s="36" t="s">
        <v>23555</v>
      </c>
      <c r="B92" s="37" t="s">
        <v>5177</v>
      </c>
    </row>
    <row r="93" spans="1:2">
      <c r="A93" s="36" t="s">
        <v>23630</v>
      </c>
      <c r="B93" s="37" t="s">
        <v>5177</v>
      </c>
    </row>
    <row r="94" spans="1:2">
      <c r="A94" s="36" t="s">
        <v>23635</v>
      </c>
      <c r="B94" s="37" t="s">
        <v>5177</v>
      </c>
    </row>
    <row r="95" spans="1:2">
      <c r="A95" s="36" t="s">
        <v>23810</v>
      </c>
      <c r="B95" s="37" t="s">
        <v>5177</v>
      </c>
    </row>
    <row r="96" spans="1:2">
      <c r="A96" s="36" t="s">
        <v>23815</v>
      </c>
      <c r="B96" s="37" t="s">
        <v>5177</v>
      </c>
    </row>
    <row r="97" spans="1:2">
      <c r="A97" s="36" t="s">
        <v>23820</v>
      </c>
      <c r="B97" s="37" t="s">
        <v>5177</v>
      </c>
    </row>
    <row r="98" spans="1:2">
      <c r="A98" s="36" t="s">
        <v>23825</v>
      </c>
      <c r="B98" s="37" t="s">
        <v>5177</v>
      </c>
    </row>
    <row r="99" spans="1:2">
      <c r="A99" s="36" t="s">
        <v>23893</v>
      </c>
      <c r="B99" s="37" t="s">
        <v>5177</v>
      </c>
    </row>
    <row r="100" spans="1:2">
      <c r="A100" s="36" t="s">
        <v>23957</v>
      </c>
      <c r="B100" s="37" t="s">
        <v>5177</v>
      </c>
    </row>
    <row r="101" spans="1:2">
      <c r="A101" s="36" t="s">
        <v>23985</v>
      </c>
      <c r="B101" s="37" t="s">
        <v>5177</v>
      </c>
    </row>
    <row r="102" spans="1:2">
      <c r="A102" s="36" t="s">
        <v>23993</v>
      </c>
      <c r="B102" s="37" t="s">
        <v>5177</v>
      </c>
    </row>
    <row r="103" spans="1:2">
      <c r="A103" s="36" t="s">
        <v>24008</v>
      </c>
      <c r="B103" s="37" t="s">
        <v>5177</v>
      </c>
    </row>
    <row r="104" spans="1:2">
      <c r="A104" s="36" t="s">
        <v>24009</v>
      </c>
      <c r="B104" s="37" t="s">
        <v>5177</v>
      </c>
    </row>
    <row r="105" spans="1:2">
      <c r="A105" s="36" t="s">
        <v>24054</v>
      </c>
      <c r="B105" s="37" t="s">
        <v>5177</v>
      </c>
    </row>
    <row r="106" spans="1:2">
      <c r="A106" s="36" t="s">
        <v>24329</v>
      </c>
      <c r="B106" s="37" t="s">
        <v>5177</v>
      </c>
    </row>
    <row r="107" spans="1:2">
      <c r="A107" s="36" t="s">
        <v>24331</v>
      </c>
      <c r="B107" s="37" t="s">
        <v>5177</v>
      </c>
    </row>
    <row r="108" spans="1:2">
      <c r="A108" s="36" t="s">
        <v>24338</v>
      </c>
      <c r="B108" s="37" t="s">
        <v>5177</v>
      </c>
    </row>
    <row r="109" spans="1:2">
      <c r="A109" s="36" t="s">
        <v>24364</v>
      </c>
      <c r="B109" s="37" t="s">
        <v>5177</v>
      </c>
    </row>
    <row r="110" spans="1:2">
      <c r="A110" s="36" t="s">
        <v>24387</v>
      </c>
      <c r="B110" s="37" t="s">
        <v>5177</v>
      </c>
    </row>
    <row r="111" spans="1:2">
      <c r="A111" s="36" t="s">
        <v>24483</v>
      </c>
      <c r="B111" s="37" t="s">
        <v>5177</v>
      </c>
    </row>
    <row r="112" spans="1:2">
      <c r="A112" s="36" t="s">
        <v>24957</v>
      </c>
      <c r="B112" s="37" t="s">
        <v>5177</v>
      </c>
    </row>
    <row r="113" spans="1:2">
      <c r="A113" s="36" t="s">
        <v>25017</v>
      </c>
      <c r="B113" s="37" t="s">
        <v>5177</v>
      </c>
    </row>
    <row r="114" spans="1:2">
      <c r="A114" s="36" t="s">
        <v>25288</v>
      </c>
      <c r="B114" s="37" t="s">
        <v>5177</v>
      </c>
    </row>
    <row r="115" spans="1:2">
      <c r="A115" s="36" t="s">
        <v>25289</v>
      </c>
      <c r="B115" s="37" t="s">
        <v>5177</v>
      </c>
    </row>
    <row r="116" spans="1:2">
      <c r="A116" s="36" t="s">
        <v>25411</v>
      </c>
      <c r="B116" s="37" t="s">
        <v>5177</v>
      </c>
    </row>
    <row r="117" spans="1:2">
      <c r="A117" s="36" t="s">
        <v>25531</v>
      </c>
      <c r="B117" s="37" t="s">
        <v>5177</v>
      </c>
    </row>
    <row r="118" spans="1:2">
      <c r="A118" s="36" t="s">
        <v>25535</v>
      </c>
      <c r="B118" s="37" t="s">
        <v>5177</v>
      </c>
    </row>
    <row r="119" spans="1:2">
      <c r="A119" s="36" t="s">
        <v>25544</v>
      </c>
      <c r="B119" s="37" t="s">
        <v>5177</v>
      </c>
    </row>
    <row r="120" spans="1:2">
      <c r="A120" s="36" t="s">
        <v>25545</v>
      </c>
      <c r="B120" s="37" t="s">
        <v>5177</v>
      </c>
    </row>
    <row r="121" spans="1:2">
      <c r="A121" s="36" t="s">
        <v>25712</v>
      </c>
      <c r="B121" s="37" t="s">
        <v>5177</v>
      </c>
    </row>
    <row r="122" spans="1:2">
      <c r="A122" s="36" t="s">
        <v>25785</v>
      </c>
      <c r="B122" s="37" t="s">
        <v>5177</v>
      </c>
    </row>
    <row r="123" spans="1:2">
      <c r="A123" s="36" t="s">
        <v>25804</v>
      </c>
      <c r="B123" s="37" t="s">
        <v>5177</v>
      </c>
    </row>
    <row r="124" spans="1:2">
      <c r="A124" s="36" t="s">
        <v>26308</v>
      </c>
      <c r="B124" s="37" t="s">
        <v>5177</v>
      </c>
    </row>
    <row r="125" spans="1:2">
      <c r="A125" s="36" t="s">
        <v>26366</v>
      </c>
      <c r="B125" s="37" t="s">
        <v>5177</v>
      </c>
    </row>
    <row r="126" spans="1:2">
      <c r="A126" s="36" t="s">
        <v>26370</v>
      </c>
      <c r="B126" s="37" t="s">
        <v>5177</v>
      </c>
    </row>
    <row r="127" spans="1:2">
      <c r="A127" s="36" t="s">
        <v>26377</v>
      </c>
      <c r="B127" s="37" t="s">
        <v>5177</v>
      </c>
    </row>
    <row r="128" spans="1:2">
      <c r="A128" s="36" t="s">
        <v>26385</v>
      </c>
      <c r="B128" s="37" t="s">
        <v>5177</v>
      </c>
    </row>
    <row r="129" spans="1:2">
      <c r="A129" s="36" t="s">
        <v>26389</v>
      </c>
      <c r="B129" s="37" t="s">
        <v>5177</v>
      </c>
    </row>
    <row r="130" spans="1:2">
      <c r="A130" s="36" t="s">
        <v>26400</v>
      </c>
      <c r="B130" s="37" t="s">
        <v>5177</v>
      </c>
    </row>
    <row r="131" spans="1:2">
      <c r="A131" s="36" t="s">
        <v>26540</v>
      </c>
      <c r="B131" s="37" t="s">
        <v>5177</v>
      </c>
    </row>
    <row r="132" spans="1:2">
      <c r="A132" s="36" t="s">
        <v>26628</v>
      </c>
      <c r="B132" s="37" t="s">
        <v>5177</v>
      </c>
    </row>
    <row r="133" spans="1:2">
      <c r="A133" s="36" t="s">
        <v>26665</v>
      </c>
      <c r="B133" s="37" t="s">
        <v>5177</v>
      </c>
    </row>
    <row r="134" spans="1:2">
      <c r="A134" s="36" t="s">
        <v>27080</v>
      </c>
      <c r="B134" s="37" t="s">
        <v>5177</v>
      </c>
    </row>
    <row r="135" spans="1:2">
      <c r="A135" s="36" t="s">
        <v>27111</v>
      </c>
      <c r="B135" s="37" t="s">
        <v>5177</v>
      </c>
    </row>
    <row r="136" spans="1:2">
      <c r="A136" s="36" t="s">
        <v>27114</v>
      </c>
      <c r="B136" s="37" t="s">
        <v>5177</v>
      </c>
    </row>
    <row r="137" spans="1:2">
      <c r="A137" s="36" t="s">
        <v>5214</v>
      </c>
      <c r="B137" s="37" t="s">
        <v>5177</v>
      </c>
    </row>
    <row r="138" spans="1:2">
      <c r="A138" s="36" t="s">
        <v>5175</v>
      </c>
      <c r="B138" s="37" t="s">
        <v>5177</v>
      </c>
    </row>
    <row r="139" spans="1:2">
      <c r="A139" s="36" t="s">
        <v>27476</v>
      </c>
      <c r="B139" s="37" t="s">
        <v>5177</v>
      </c>
    </row>
    <row r="140" spans="1:2">
      <c r="A140" s="36" t="s">
        <v>5224</v>
      </c>
      <c r="B140" s="37" t="s">
        <v>5177</v>
      </c>
    </row>
    <row r="141" spans="1:2">
      <c r="A141" s="36" t="s">
        <v>5174</v>
      </c>
      <c r="B141" s="37" t="s">
        <v>5177</v>
      </c>
    </row>
    <row r="142" spans="1:2">
      <c r="A142" s="36" t="s">
        <v>14330</v>
      </c>
      <c r="B142" s="37" t="s">
        <v>14331</v>
      </c>
    </row>
    <row r="143" spans="1:2">
      <c r="A143" s="36" t="s">
        <v>14336</v>
      </c>
      <c r="B143" s="37" t="s">
        <v>14337</v>
      </c>
    </row>
    <row r="144" spans="1:2">
      <c r="A144" s="36" t="s">
        <v>14332</v>
      </c>
      <c r="B144" s="37" t="s">
        <v>14333</v>
      </c>
    </row>
    <row r="145" spans="1:2">
      <c r="A145" s="36" t="s">
        <v>8622</v>
      </c>
      <c r="B145" s="37" t="s">
        <v>5187</v>
      </c>
    </row>
    <row r="146" spans="1:2">
      <c r="A146" s="36" t="s">
        <v>5209</v>
      </c>
      <c r="B146" s="37" t="s">
        <v>5187</v>
      </c>
    </row>
    <row r="147" spans="1:2">
      <c r="A147" s="36" t="s">
        <v>5183</v>
      </c>
      <c r="B147" s="37" t="s">
        <v>5187</v>
      </c>
    </row>
    <row r="148" spans="1:2">
      <c r="A148" s="36" t="s">
        <v>5184</v>
      </c>
      <c r="B148" s="37" t="s">
        <v>5187</v>
      </c>
    </row>
    <row r="149" spans="1:2">
      <c r="A149" s="36" t="s">
        <v>5185</v>
      </c>
      <c r="B149" s="37" t="s">
        <v>5187</v>
      </c>
    </row>
    <row r="150" spans="1:2">
      <c r="A150" s="36" t="s">
        <v>5237</v>
      </c>
      <c r="B150" s="37" t="s">
        <v>5187</v>
      </c>
    </row>
    <row r="151" spans="1:2">
      <c r="A151" s="36" t="s">
        <v>18648</v>
      </c>
      <c r="B151" s="36" t="s">
        <v>5187</v>
      </c>
    </row>
    <row r="152" spans="1:2">
      <c r="A152" s="36" t="s">
        <v>5186</v>
      </c>
      <c r="B152" s="36" t="s">
        <v>5187</v>
      </c>
    </row>
    <row r="153" spans="1:2">
      <c r="A153" s="36" t="s">
        <v>22605</v>
      </c>
      <c r="B153" s="36" t="s">
        <v>5187</v>
      </c>
    </row>
    <row r="154" spans="1:2">
      <c r="A154" s="36" t="s">
        <v>5192</v>
      </c>
      <c r="B154" s="37" t="s">
        <v>5198</v>
      </c>
    </row>
    <row r="155" spans="1:2">
      <c r="A155" s="36" t="s">
        <v>5194</v>
      </c>
      <c r="B155" s="37" t="s">
        <v>5198</v>
      </c>
    </row>
    <row r="156" spans="1:2">
      <c r="A156" s="36" t="s">
        <v>5193</v>
      </c>
      <c r="B156" s="36" t="s">
        <v>5198</v>
      </c>
    </row>
    <row r="157" spans="1:2">
      <c r="A157" s="36" t="s">
        <v>5195</v>
      </c>
      <c r="B157" s="36" t="s">
        <v>5198</v>
      </c>
    </row>
    <row r="158" spans="1:2">
      <c r="A158" s="36" t="s">
        <v>5196</v>
      </c>
      <c r="B158" s="36" t="s">
        <v>5198</v>
      </c>
    </row>
    <row r="159" spans="1:2">
      <c r="A159" s="36" t="s">
        <v>5197</v>
      </c>
      <c r="B159" s="36" t="s">
        <v>5198</v>
      </c>
    </row>
    <row r="160" spans="1:2">
      <c r="A160" s="36" t="s">
        <v>5250</v>
      </c>
      <c r="B160" s="36" t="s">
        <v>5251</v>
      </c>
    </row>
    <row r="161" spans="1:3">
      <c r="A161" s="36" t="s">
        <v>18652</v>
      </c>
      <c r="B161" s="36" t="s">
        <v>5251</v>
      </c>
    </row>
    <row r="162" spans="1:3">
      <c r="A162" s="36" t="s">
        <v>18653</v>
      </c>
      <c r="B162" s="36" t="s">
        <v>5251</v>
      </c>
    </row>
    <row r="163" spans="1:3">
      <c r="A163" s="36" t="s">
        <v>18654</v>
      </c>
      <c r="B163" s="36" t="s">
        <v>5251</v>
      </c>
    </row>
    <row r="164" spans="1:3">
      <c r="A164" s="36" t="s">
        <v>12854</v>
      </c>
      <c r="B164" s="36" t="s">
        <v>5247</v>
      </c>
    </row>
    <row r="165" spans="1:3">
      <c r="A165" s="36" t="s">
        <v>14334</v>
      </c>
      <c r="B165" s="37" t="s">
        <v>14335</v>
      </c>
    </row>
    <row r="166" spans="1:3">
      <c r="A166" s="36" t="s">
        <v>12518</v>
      </c>
      <c r="B166" s="36" t="s">
        <v>5244</v>
      </c>
    </row>
    <row r="167" spans="1:3">
      <c r="A167" s="36" t="s">
        <v>12574</v>
      </c>
      <c r="B167" s="36" t="s">
        <v>5244</v>
      </c>
    </row>
    <row r="168" spans="1:3">
      <c r="A168" s="36" t="s">
        <v>12658</v>
      </c>
      <c r="B168" s="36" t="s">
        <v>5244</v>
      </c>
    </row>
    <row r="169" spans="1:3">
      <c r="A169" s="36" t="s">
        <v>5245</v>
      </c>
      <c r="B169" s="36" t="s">
        <v>5244</v>
      </c>
    </row>
    <row r="170" spans="1:3">
      <c r="A170" s="36" t="s">
        <v>22606</v>
      </c>
      <c r="B170" s="36" t="s">
        <v>5244</v>
      </c>
    </row>
    <row r="171" spans="1:3">
      <c r="A171" s="36" t="s">
        <v>22607</v>
      </c>
      <c r="B171" s="36" t="s">
        <v>5244</v>
      </c>
    </row>
    <row r="172" spans="1:3">
      <c r="A172" s="36" t="s">
        <v>22608</v>
      </c>
      <c r="B172" s="36" t="s">
        <v>5244</v>
      </c>
    </row>
    <row r="173" spans="1:3">
      <c r="A173" s="36" t="s">
        <v>22609</v>
      </c>
      <c r="B173" s="36" t="s">
        <v>5244</v>
      </c>
    </row>
    <row r="174" spans="1:3">
      <c r="A174" s="36" t="s">
        <v>22610</v>
      </c>
      <c r="B174" s="36" t="s">
        <v>5244</v>
      </c>
      <c r="C174" s="36"/>
    </row>
    <row r="175" spans="1:3">
      <c r="A175" s="36" t="s">
        <v>5252</v>
      </c>
      <c r="B175" s="36" t="s">
        <v>5253</v>
      </c>
    </row>
    <row r="176" spans="1:3">
      <c r="A176" s="36" t="s">
        <v>13909</v>
      </c>
      <c r="B176" s="36" t="s">
        <v>5253</v>
      </c>
    </row>
    <row r="177" spans="1:3">
      <c r="A177" s="36" t="s">
        <v>5176</v>
      </c>
      <c r="B177" s="36" t="s">
        <v>5253</v>
      </c>
      <c r="C177" s="36"/>
    </row>
    <row r="178" spans="1:3">
      <c r="A178" s="36" t="s">
        <v>5199</v>
      </c>
      <c r="B178" s="37" t="s">
        <v>5200</v>
      </c>
    </row>
    <row r="179" spans="1:3">
      <c r="B179" s="37"/>
      <c r="C179" s="36"/>
    </row>
    <row r="180" spans="1:3">
      <c r="C180" s="36"/>
    </row>
    <row r="185" spans="1:3">
      <c r="C185" s="36"/>
    </row>
    <row r="189" spans="1:3">
      <c r="C189" s="36"/>
    </row>
    <row r="190" spans="1:3">
      <c r="C190" s="36"/>
    </row>
    <row r="191" spans="1:3">
      <c r="C191" s="36"/>
    </row>
    <row r="195" spans="3:3">
      <c r="C195" s="36"/>
    </row>
    <row r="196" spans="3:3">
      <c r="C196" s="36"/>
    </row>
    <row r="197" spans="3:3">
      <c r="C197" s="36"/>
    </row>
    <row r="198" spans="3:3">
      <c r="C198" s="36"/>
    </row>
  </sheetData>
  <sheetProtection formatCells="0" formatColumns="0" formatRows="0" insertColumns="0" insertRows="0" insertHyperlinks="0" deleteColumns="0" deleteRows="0" sort="0" autoFilter="0" pivotTables="0"/>
  <autoFilter ref="A1:B1">
    <sortState ref="A2:B179">
      <sortCondition ref="B1:B179"/>
    </sortState>
  </autoFilter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91"/>
  <sheetViews>
    <sheetView tabSelected="1" workbookViewId="0">
      <pane ySplit="4" topLeftCell="A5" activePane="bottomLeft" state="frozen"/>
      <selection pane="bottomLeft" activeCell="C2" sqref="C2"/>
    </sheetView>
  </sheetViews>
  <sheetFormatPr defaultColWidth="10.85546875" defaultRowHeight="15"/>
  <cols>
    <col min="1" max="1" width="31.7109375" style="3" bestFit="1" customWidth="1"/>
    <col min="2" max="2" width="27.42578125" style="3" bestFit="1" customWidth="1"/>
    <col min="3" max="11" width="10.85546875" style="2"/>
    <col min="12" max="12" width="0" style="2" hidden="1" customWidth="1"/>
    <col min="13" max="16384" width="10.85546875" style="2"/>
  </cols>
  <sheetData>
    <row r="1" spans="1:13" ht="23.25">
      <c r="A1" s="2" t="s">
        <v>22958</v>
      </c>
      <c r="B1" s="2"/>
      <c r="C1" s="42" t="s">
        <v>22957</v>
      </c>
      <c r="D1" s="42" t="s">
        <v>22956</v>
      </c>
      <c r="M1" s="25" t="s">
        <v>5234</v>
      </c>
    </row>
    <row r="2" spans="1:13" ht="23.25">
      <c r="A2" s="2"/>
      <c r="B2" s="43" t="s">
        <v>22616</v>
      </c>
      <c r="C2" s="63">
        <v>2023</v>
      </c>
      <c r="D2" s="63">
        <v>2015</v>
      </c>
      <c r="F2" s="59"/>
    </row>
    <row r="3" spans="1:13" ht="21" hidden="1">
      <c r="A3" s="2"/>
      <c r="B3" s="43"/>
      <c r="C3" s="44" t="s">
        <v>661</v>
      </c>
      <c r="D3" s="44" t="s">
        <v>645</v>
      </c>
      <c r="E3" s="45" t="s">
        <v>45</v>
      </c>
      <c r="F3" s="45" t="s">
        <v>1101</v>
      </c>
      <c r="G3" s="45" t="s">
        <v>924</v>
      </c>
      <c r="H3" s="45" t="s">
        <v>1453</v>
      </c>
      <c r="I3" s="45" t="s">
        <v>1496</v>
      </c>
      <c r="J3" s="45" t="s">
        <v>1126</v>
      </c>
      <c r="K3" s="45" t="s">
        <v>932</v>
      </c>
      <c r="L3" s="45"/>
    </row>
    <row r="4" spans="1:13" ht="21">
      <c r="A4" s="56" t="s">
        <v>27834</v>
      </c>
      <c r="B4" s="60" t="s">
        <v>27835</v>
      </c>
      <c r="C4" s="54" t="s">
        <v>661</v>
      </c>
      <c r="D4" s="54" t="s">
        <v>645</v>
      </c>
      <c r="E4" s="54" t="s">
        <v>22614</v>
      </c>
      <c r="F4" s="54" t="s">
        <v>22612</v>
      </c>
      <c r="G4" s="54" t="s">
        <v>22613</v>
      </c>
      <c r="H4" s="54" t="s">
        <v>22617</v>
      </c>
      <c r="I4" s="54" t="s">
        <v>22615</v>
      </c>
      <c r="J4" s="54" t="s">
        <v>1126</v>
      </c>
      <c r="K4" s="54" t="s">
        <v>932</v>
      </c>
      <c r="L4" s="65"/>
    </row>
    <row r="5" spans="1:13" ht="18.75">
      <c r="A5" s="61" t="str">
        <f>IF(Affiliation!B2&lt;&gt;"",Affiliation!B2,"")</f>
        <v>BHT Berlin</v>
      </c>
      <c r="B5" s="62" t="str">
        <f>IF(Affiliation!A2&lt;&gt;"",Affiliation!A2,"")</f>
        <v>Hannes Höppner</v>
      </c>
      <c r="C5" s="55">
        <f>IF(B5&lt;&gt;"",COUNTIFS(database!$A:$A,$B5,database!$B:$B,"&lt;="&amp;$C$2,database!$B:$B,"&gt;="&amp;$D$2,database!$C:$C,C$3),"")</f>
        <v>3</v>
      </c>
      <c r="D5" s="55">
        <f>IF(C5&lt;&gt;"",COUNTIFS(database!$A:$A,$B5,database!$B:$B,"&lt;="&amp;$C$2,database!$B:$B,"&gt;="&amp;$D$2,database!$C:$C,D$3),"")</f>
        <v>3</v>
      </c>
      <c r="E5" s="55">
        <f>IF(D5&lt;&gt;"",COUNTIFS(database!$A:$A,$B5,database!$B:$B,"&lt;="&amp;$C$2,database!$B:$B,"&gt;="&amp;$D$2,database!$C:$C,E$3),"")</f>
        <v>1</v>
      </c>
      <c r="F5" s="55">
        <f>IF(E5&lt;&gt;"",COUNTIFS(database!$A:$A,$B5,database!$B:$B,"&lt;="&amp;$C$2,database!$B:$B,"&gt;="&amp;$D$2,database!$C:$C,F$3),"")</f>
        <v>0</v>
      </c>
      <c r="G5" s="55">
        <f>IF(F5&lt;&gt;"",COUNTIFS(database!$A:$A,$B5,database!$B:$B,"&lt;="&amp;$C$2,database!$B:$B,"&gt;="&amp;$D$2,database!$C:$C,G$3),"")</f>
        <v>0</v>
      </c>
      <c r="H5" s="55">
        <f>IF(G5&lt;&gt;"",COUNTIFS(database!$A:$A,$B5,database!$B:$B,"&lt;="&amp;$C$2,database!$B:$B,"&gt;="&amp;$D$2,database!$C:$C,H$3),"")</f>
        <v>0</v>
      </c>
      <c r="I5" s="55">
        <f>IF(H5&lt;&gt;"",COUNTIFS(database!$A:$A,$B5,database!$B:$B,"&lt;="&amp;$C$2,database!$B:$B,"&gt;="&amp;$D$2,database!$C:$C,I$3),"")</f>
        <v>0</v>
      </c>
      <c r="J5" s="55">
        <f>IF(I5&lt;&gt;"",COUNTIFS(database!$A:$A,$B5,database!$B:$B,"&lt;="&amp;$C$2,database!$B:$B,"&gt;="&amp;$D$2,database!$C:$C,J$3),"")</f>
        <v>0</v>
      </c>
      <c r="K5" s="55">
        <f>IF(J5&lt;&gt;"",COUNTIFS(database!$A:$A,$B5,database!$B:$B,"&lt;="&amp;$C$2,database!$B:$B,"&gt;="&amp;$D$2,database!$C:$C,K$3),"")</f>
        <v>0</v>
      </c>
      <c r="L5" s="55">
        <f>IF(B5&lt;&gt;"",SUM(C5:K5),"")</f>
        <v>7</v>
      </c>
    </row>
    <row r="6" spans="1:13" ht="18.75">
      <c r="A6" s="59" t="str">
        <f>IF(Affiliation!B3&lt;&gt;"",Affiliation!B3,"")</f>
        <v>Constructor Uni Bremen</v>
      </c>
      <c r="B6" s="62" t="str">
        <f>IF(Affiliation!A3&lt;&gt;"",Affiliation!A3,"")</f>
        <v>Andreas Birk 0002</v>
      </c>
      <c r="C6" s="55">
        <f>IF(B6&lt;&gt;"",COUNTIFS(database!$A:$A,$B6,database!$B:$B,"&lt;="&amp;$C$2,database!$B:$B,"&gt;="&amp;$D$2,database!$C:$C,C$3),"")</f>
        <v>5</v>
      </c>
      <c r="D6" s="55">
        <f>IF(C6&lt;&gt;"",COUNTIFS(database!$A:$A,$B6,database!$B:$B,"&lt;="&amp;$C$2,database!$B:$B,"&gt;="&amp;$D$2,database!$C:$C,D$3),"")</f>
        <v>5</v>
      </c>
      <c r="E6" s="55">
        <f>IF(D6&lt;&gt;"",COUNTIFS(database!$A:$A,$B6,database!$B:$B,"&lt;="&amp;$C$2,database!$B:$B,"&gt;="&amp;$D$2,database!$C:$C,E$3),"")</f>
        <v>0</v>
      </c>
      <c r="F6" s="55">
        <f>IF(E6&lt;&gt;"",COUNTIFS(database!$A:$A,$B6,database!$B:$B,"&lt;="&amp;$C$2,database!$B:$B,"&gt;="&amp;$D$2,database!$C:$C,F$3),"")</f>
        <v>0</v>
      </c>
      <c r="G6" s="55">
        <f>IF(F6&lt;&gt;"",COUNTIFS(database!$A:$A,$B6,database!$B:$B,"&lt;="&amp;$C$2,database!$B:$B,"&gt;="&amp;$D$2,database!$C:$C,G$3),"")</f>
        <v>1</v>
      </c>
      <c r="H6" s="55">
        <f>IF(G6&lt;&gt;"",COUNTIFS(database!$A:$A,$B6,database!$B:$B,"&lt;="&amp;$C$2,database!$B:$B,"&gt;="&amp;$D$2,database!$C:$C,H$3),"")</f>
        <v>1</v>
      </c>
      <c r="I6" s="55">
        <f>IF(H6&lt;&gt;"",COUNTIFS(database!$A:$A,$B6,database!$B:$B,"&lt;="&amp;$C$2,database!$B:$B,"&gt;="&amp;$D$2,database!$C:$C,I$3),"")</f>
        <v>0</v>
      </c>
      <c r="J6" s="55">
        <f>IF(I6&lt;&gt;"",COUNTIFS(database!$A:$A,$B6,database!$B:$B,"&lt;="&amp;$C$2,database!$B:$B,"&gt;="&amp;$D$2,database!$C:$C,J$3),"")</f>
        <v>0</v>
      </c>
      <c r="K6" s="55">
        <f>IF(J6&lt;&gt;"",COUNTIFS(database!$A:$A,$B6,database!$B:$B,"&lt;="&amp;$C$2,database!$B:$B,"&gt;="&amp;$D$2,database!$C:$C,K$3),"")</f>
        <v>0</v>
      </c>
      <c r="L6" s="55">
        <f t="shared" ref="L6:L69" si="0">IF(B6&lt;&gt;"",SUM(C6:K6),"")</f>
        <v>12</v>
      </c>
    </row>
    <row r="7" spans="1:13" ht="18.75">
      <c r="A7" s="59" t="str">
        <f>IF(Affiliation!B4&lt;&gt;"",Affiliation!B4,"")</f>
        <v>DLR</v>
      </c>
      <c r="B7" s="62" t="str">
        <f>IF(Affiliation!A4&lt;&gt;"",Affiliation!A4,"")</f>
        <v>Jinoh Lee</v>
      </c>
      <c r="C7" s="55">
        <f>IF(B7&lt;&gt;"",COUNTIFS(database!$A:$A,$B7,database!$B:$B,"&lt;="&amp;$C$2,database!$B:$B,"&gt;="&amp;$D$2,database!$C:$C,C$3),"")</f>
        <v>7</v>
      </c>
      <c r="D7" s="55">
        <f>IF(C7&lt;&gt;"",COUNTIFS(database!$A:$A,$B7,database!$B:$B,"&lt;="&amp;$C$2,database!$B:$B,"&gt;="&amp;$D$2,database!$C:$C,D$3),"")</f>
        <v>6</v>
      </c>
      <c r="E7" s="55">
        <f>IF(D7&lt;&gt;"",COUNTIFS(database!$A:$A,$B7,database!$B:$B,"&lt;="&amp;$C$2,database!$B:$B,"&gt;="&amp;$D$2,database!$C:$C,E$3),"")</f>
        <v>8</v>
      </c>
      <c r="F7" s="55">
        <f>IF(E7&lt;&gt;"",COUNTIFS(database!$A:$A,$B7,database!$B:$B,"&lt;="&amp;$C$2,database!$B:$B,"&gt;="&amp;$D$2,database!$C:$C,F$3),"")</f>
        <v>1</v>
      </c>
      <c r="G7" s="55">
        <f>IF(F7&lt;&gt;"",COUNTIFS(database!$A:$A,$B7,database!$B:$B,"&lt;="&amp;$C$2,database!$B:$B,"&gt;="&amp;$D$2,database!$C:$C,G$3),"")</f>
        <v>0</v>
      </c>
      <c r="H7" s="55">
        <f>IF(G7&lt;&gt;"",COUNTIFS(database!$A:$A,$B7,database!$B:$B,"&lt;="&amp;$C$2,database!$B:$B,"&gt;="&amp;$D$2,database!$C:$C,H$3),"")</f>
        <v>0</v>
      </c>
      <c r="I7" s="55">
        <f>IF(H7&lt;&gt;"",COUNTIFS(database!$A:$A,$B7,database!$B:$B,"&lt;="&amp;$C$2,database!$B:$B,"&gt;="&amp;$D$2,database!$C:$C,I$3),"")</f>
        <v>0</v>
      </c>
      <c r="J7" s="55">
        <f>IF(I7&lt;&gt;"",COUNTIFS(database!$A:$A,$B7,database!$B:$B,"&lt;="&amp;$C$2,database!$B:$B,"&gt;="&amp;$D$2,database!$C:$C,J$3),"")</f>
        <v>0</v>
      </c>
      <c r="K7" s="55">
        <f>IF(J7&lt;&gt;"",COUNTIFS(database!$A:$A,$B7,database!$B:$B,"&lt;="&amp;$C$2,database!$B:$B,"&gt;="&amp;$D$2,database!$C:$C,K$3),"")</f>
        <v>0</v>
      </c>
      <c r="L7" s="55">
        <f t="shared" si="0"/>
        <v>22</v>
      </c>
    </row>
    <row r="8" spans="1:13" ht="18.75">
      <c r="A8" s="59" t="str">
        <f>IF(Affiliation!B5&lt;&gt;"",Affiliation!B5,"")</f>
        <v>DLR</v>
      </c>
      <c r="B8" s="62" t="str">
        <f>IF(Affiliation!A5&lt;&gt;"",Affiliation!A5,"")</f>
        <v>Rudolph Triebel</v>
      </c>
      <c r="C8" s="55">
        <f>IF(B8&lt;&gt;"",COUNTIFS(database!$A:$A,$B8,database!$B:$B,"&lt;="&amp;$C$2,database!$B:$B,"&gt;="&amp;$D$2,database!$C:$C,C$3),"")</f>
        <v>11</v>
      </c>
      <c r="D8" s="55">
        <f>IF(C8&lt;&gt;"",COUNTIFS(database!$A:$A,$B8,database!$B:$B,"&lt;="&amp;$C$2,database!$B:$B,"&gt;="&amp;$D$2,database!$C:$C,D$3),"")</f>
        <v>17</v>
      </c>
      <c r="E8" s="55">
        <f>IF(D8&lt;&gt;"",COUNTIFS(database!$A:$A,$B8,database!$B:$B,"&lt;="&amp;$C$2,database!$B:$B,"&gt;="&amp;$D$2,database!$C:$C,E$3),"")</f>
        <v>7</v>
      </c>
      <c r="F8" s="55">
        <f>IF(E8&lt;&gt;"",COUNTIFS(database!$A:$A,$B8,database!$B:$B,"&lt;="&amp;$C$2,database!$B:$B,"&gt;="&amp;$D$2,database!$C:$C,F$3),"")</f>
        <v>0</v>
      </c>
      <c r="G8" s="55">
        <f>IF(F8&lt;&gt;"",COUNTIFS(database!$A:$A,$B8,database!$B:$B,"&lt;="&amp;$C$2,database!$B:$B,"&gt;="&amp;$D$2,database!$C:$C,G$3),"")</f>
        <v>1</v>
      </c>
      <c r="H8" s="55">
        <f>IF(G8&lt;&gt;"",COUNTIFS(database!$A:$A,$B8,database!$B:$B,"&lt;="&amp;$C$2,database!$B:$B,"&gt;="&amp;$D$2,database!$C:$C,H$3),"")</f>
        <v>0</v>
      </c>
      <c r="I8" s="55">
        <f>IF(H8&lt;&gt;"",COUNTIFS(database!$A:$A,$B8,database!$B:$B,"&lt;="&amp;$C$2,database!$B:$B,"&gt;="&amp;$D$2,database!$C:$C,I$3),"")</f>
        <v>0</v>
      </c>
      <c r="J8" s="55">
        <f>IF(I8&lt;&gt;"",COUNTIFS(database!$A:$A,$B8,database!$B:$B,"&lt;="&amp;$C$2,database!$B:$B,"&gt;="&amp;$D$2,database!$C:$C,J$3),"")</f>
        <v>4</v>
      </c>
      <c r="K8" s="55">
        <f>IF(J8&lt;&gt;"",COUNTIFS(database!$A:$A,$B8,database!$B:$B,"&lt;="&amp;$C$2,database!$B:$B,"&gt;="&amp;$D$2,database!$C:$C,K$3),"")</f>
        <v>0</v>
      </c>
      <c r="L8" s="55">
        <f t="shared" si="0"/>
        <v>40</v>
      </c>
    </row>
    <row r="9" spans="1:13" ht="18.75">
      <c r="A9" s="59" t="str">
        <f>IF(Affiliation!B6&lt;&gt;"",Affiliation!B6,"")</f>
        <v>DLR</v>
      </c>
      <c r="B9" s="62" t="str">
        <f>IF(Affiliation!A6&lt;&gt;"",Affiliation!A6,"")</f>
        <v>Markus Grebenstein</v>
      </c>
      <c r="C9" s="55">
        <f>IF(B9&lt;&gt;"",COUNTIFS(database!$A:$A,$B9,database!$B:$B,"&lt;="&amp;$C$2,database!$B:$B,"&gt;="&amp;$D$2,database!$C:$C,C$3),"")</f>
        <v>0</v>
      </c>
      <c r="D9" s="55">
        <f>IF(C9&lt;&gt;"",COUNTIFS(database!$A:$A,$B9,database!$B:$B,"&lt;="&amp;$C$2,database!$B:$B,"&gt;="&amp;$D$2,database!$C:$C,D$3),"")</f>
        <v>2</v>
      </c>
      <c r="E9" s="55">
        <f>IF(D9&lt;&gt;"",COUNTIFS(database!$A:$A,$B9,database!$B:$B,"&lt;="&amp;$C$2,database!$B:$B,"&gt;="&amp;$D$2,database!$C:$C,E$3),"")</f>
        <v>0</v>
      </c>
      <c r="F9" s="55">
        <f>IF(E9&lt;&gt;"",COUNTIFS(database!$A:$A,$B9,database!$B:$B,"&lt;="&amp;$C$2,database!$B:$B,"&gt;="&amp;$D$2,database!$C:$C,F$3),"")</f>
        <v>0</v>
      </c>
      <c r="G9" s="55">
        <f>IF(F9&lt;&gt;"",COUNTIFS(database!$A:$A,$B9,database!$B:$B,"&lt;="&amp;$C$2,database!$B:$B,"&gt;="&amp;$D$2,database!$C:$C,G$3),"")</f>
        <v>1</v>
      </c>
      <c r="H9" s="55">
        <f>IF(G9&lt;&gt;"",COUNTIFS(database!$A:$A,$B9,database!$B:$B,"&lt;="&amp;$C$2,database!$B:$B,"&gt;="&amp;$D$2,database!$C:$C,H$3),"")</f>
        <v>0</v>
      </c>
      <c r="I9" s="55">
        <f>IF(H9&lt;&gt;"",COUNTIFS(database!$A:$A,$B9,database!$B:$B,"&lt;="&amp;$C$2,database!$B:$B,"&gt;="&amp;$D$2,database!$C:$C,I$3),"")</f>
        <v>0</v>
      </c>
      <c r="J9" s="55">
        <f>IF(I9&lt;&gt;"",COUNTIFS(database!$A:$A,$B9,database!$B:$B,"&lt;="&amp;$C$2,database!$B:$B,"&gt;="&amp;$D$2,database!$C:$C,J$3),"")</f>
        <v>0</v>
      </c>
      <c r="K9" s="55">
        <f>IF(J9&lt;&gt;"",COUNTIFS(database!$A:$A,$B9,database!$B:$B,"&lt;="&amp;$C$2,database!$B:$B,"&gt;="&amp;$D$2,database!$C:$C,K$3),"")</f>
        <v>0</v>
      </c>
      <c r="L9" s="55">
        <f t="shared" si="0"/>
        <v>3</v>
      </c>
    </row>
    <row r="10" spans="1:13" ht="18.75">
      <c r="A10" s="59" t="str">
        <f>IF(Affiliation!B7&lt;&gt;"",Affiliation!B7,"")</f>
        <v>DLR</v>
      </c>
      <c r="B10" s="62" t="str">
        <f>IF(Affiliation!A7&lt;&gt;"",Affiliation!A7,"")</f>
        <v>Claudio Castellini</v>
      </c>
      <c r="C10" s="55">
        <f>IF(B10&lt;&gt;"",COUNTIFS(database!$A:$A,$B10,database!$B:$B,"&lt;="&amp;$C$2,database!$B:$B,"&gt;="&amp;$D$2,database!$C:$C,C$3),"")</f>
        <v>0</v>
      </c>
      <c r="D10" s="55">
        <f>IF(C10&lt;&gt;"",COUNTIFS(database!$A:$A,$B10,database!$B:$B,"&lt;="&amp;$C$2,database!$B:$B,"&gt;="&amp;$D$2,database!$C:$C,D$3),"")</f>
        <v>0</v>
      </c>
      <c r="E10" s="55">
        <f>IF(D10&lt;&gt;"",COUNTIFS(database!$A:$A,$B10,database!$B:$B,"&lt;="&amp;$C$2,database!$B:$B,"&gt;="&amp;$D$2,database!$C:$C,E$3),"")</f>
        <v>1</v>
      </c>
      <c r="F10" s="55">
        <f>IF(E10&lt;&gt;"",COUNTIFS(database!$A:$A,$B10,database!$B:$B,"&lt;="&amp;$C$2,database!$B:$B,"&gt;="&amp;$D$2,database!$C:$C,F$3),"")</f>
        <v>0</v>
      </c>
      <c r="G10" s="55">
        <f>IF(F10&lt;&gt;"",COUNTIFS(database!$A:$A,$B10,database!$B:$B,"&lt;="&amp;$C$2,database!$B:$B,"&gt;="&amp;$D$2,database!$C:$C,G$3),"")</f>
        <v>0</v>
      </c>
      <c r="H10" s="55">
        <f>IF(G10&lt;&gt;"",COUNTIFS(database!$A:$A,$B10,database!$B:$B,"&lt;="&amp;$C$2,database!$B:$B,"&gt;="&amp;$D$2,database!$C:$C,H$3),"")</f>
        <v>0</v>
      </c>
      <c r="I10" s="55">
        <f>IF(H10&lt;&gt;"",COUNTIFS(database!$A:$A,$B10,database!$B:$B,"&lt;="&amp;$C$2,database!$B:$B,"&gt;="&amp;$D$2,database!$C:$C,I$3),"")</f>
        <v>0</v>
      </c>
      <c r="J10" s="55">
        <f>IF(I10&lt;&gt;"",COUNTIFS(database!$A:$A,$B10,database!$B:$B,"&lt;="&amp;$C$2,database!$B:$B,"&gt;="&amp;$D$2,database!$C:$C,J$3),"")</f>
        <v>0</v>
      </c>
      <c r="K10" s="55">
        <f>IF(J10&lt;&gt;"",COUNTIFS(database!$A:$A,$B10,database!$B:$B,"&lt;="&amp;$C$2,database!$B:$B,"&gt;="&amp;$D$2,database!$C:$C,K$3),"")</f>
        <v>1</v>
      </c>
      <c r="L10" s="55">
        <f t="shared" si="0"/>
        <v>2</v>
      </c>
    </row>
    <row r="11" spans="1:13" ht="18.75">
      <c r="A11" s="59" t="str">
        <f>IF(Affiliation!B8&lt;&gt;"",Affiliation!B8,"")</f>
        <v>DLR</v>
      </c>
      <c r="B11" s="62" t="str">
        <f>IF(Affiliation!A8&lt;&gt;"",Affiliation!A8,"")</f>
        <v>Berthold Bäuml</v>
      </c>
      <c r="C11" s="55">
        <f>IF(B11&lt;&gt;"",COUNTIFS(database!$A:$A,$B11,database!$B:$B,"&lt;="&amp;$C$2,database!$B:$B,"&gt;="&amp;$D$2,database!$C:$C,C$3),"")</f>
        <v>3</v>
      </c>
      <c r="D11" s="55">
        <f>IF(C11&lt;&gt;"",COUNTIFS(database!$A:$A,$B11,database!$B:$B,"&lt;="&amp;$C$2,database!$B:$B,"&gt;="&amp;$D$2,database!$C:$C,D$3),"")</f>
        <v>4</v>
      </c>
      <c r="E11" s="55">
        <f>IF(D11&lt;&gt;"",COUNTIFS(database!$A:$A,$B11,database!$B:$B,"&lt;="&amp;$C$2,database!$B:$B,"&gt;="&amp;$D$2,database!$C:$C,E$3),"")</f>
        <v>0</v>
      </c>
      <c r="F11" s="55">
        <f>IF(E11&lt;&gt;"",COUNTIFS(database!$A:$A,$B11,database!$B:$B,"&lt;="&amp;$C$2,database!$B:$B,"&gt;="&amp;$D$2,database!$C:$C,F$3),"")</f>
        <v>0</v>
      </c>
      <c r="G11" s="55">
        <f>IF(F11&lt;&gt;"",COUNTIFS(database!$A:$A,$B11,database!$B:$B,"&lt;="&amp;$C$2,database!$B:$B,"&gt;="&amp;$D$2,database!$C:$C,G$3),"")</f>
        <v>1</v>
      </c>
      <c r="H11" s="55">
        <f>IF(G11&lt;&gt;"",COUNTIFS(database!$A:$A,$B11,database!$B:$B,"&lt;="&amp;$C$2,database!$B:$B,"&gt;="&amp;$D$2,database!$C:$C,H$3),"")</f>
        <v>0</v>
      </c>
      <c r="I11" s="55">
        <f>IF(H11&lt;&gt;"",COUNTIFS(database!$A:$A,$B11,database!$B:$B,"&lt;="&amp;$C$2,database!$B:$B,"&gt;="&amp;$D$2,database!$C:$C,I$3),"")</f>
        <v>0</v>
      </c>
      <c r="J11" s="55">
        <f>IF(I11&lt;&gt;"",COUNTIFS(database!$A:$A,$B11,database!$B:$B,"&lt;="&amp;$C$2,database!$B:$B,"&gt;="&amp;$D$2,database!$C:$C,J$3),"")</f>
        <v>0</v>
      </c>
      <c r="K11" s="55">
        <f>IF(J11&lt;&gt;"",COUNTIFS(database!$A:$A,$B11,database!$B:$B,"&lt;="&amp;$C$2,database!$B:$B,"&gt;="&amp;$D$2,database!$C:$C,K$3),"")</f>
        <v>0</v>
      </c>
      <c r="L11" s="55">
        <f t="shared" si="0"/>
        <v>8</v>
      </c>
    </row>
    <row r="12" spans="1:13" ht="18.75">
      <c r="A12" s="59" t="str">
        <f>IF(Affiliation!B9&lt;&gt;"",Affiliation!B9,"")</f>
        <v>DLR</v>
      </c>
      <c r="B12" s="62" t="str">
        <f>IF(Affiliation!A9&lt;&gt;"",Affiliation!A9,"")</f>
        <v>Christian Ott 0001</v>
      </c>
      <c r="C12" s="55">
        <f>IF(B12&lt;&gt;"",COUNTIFS(database!$A:$A,$B12,database!$B:$B,"&lt;="&amp;$C$2,database!$B:$B,"&gt;="&amp;$D$2,database!$C:$C,C$3),"")</f>
        <v>25</v>
      </c>
      <c r="D12" s="55">
        <f>IF(C12&lt;&gt;"",COUNTIFS(database!$A:$A,$B12,database!$B:$B,"&lt;="&amp;$C$2,database!$B:$B,"&gt;="&amp;$D$2,database!$C:$C,D$3),"")</f>
        <v>13</v>
      </c>
      <c r="E12" s="55">
        <f>IF(D12&lt;&gt;"",COUNTIFS(database!$A:$A,$B12,database!$B:$B,"&lt;="&amp;$C$2,database!$B:$B,"&gt;="&amp;$D$2,database!$C:$C,E$3),"")</f>
        <v>32</v>
      </c>
      <c r="F12" s="55">
        <f>IF(E12&lt;&gt;"",COUNTIFS(database!$A:$A,$B12,database!$B:$B,"&lt;="&amp;$C$2,database!$B:$B,"&gt;="&amp;$D$2,database!$C:$C,F$3),"")</f>
        <v>11</v>
      </c>
      <c r="G12" s="55">
        <f>IF(F12&lt;&gt;"",COUNTIFS(database!$A:$A,$B12,database!$B:$B,"&lt;="&amp;$C$2,database!$B:$B,"&gt;="&amp;$D$2,database!$C:$C,G$3),"")</f>
        <v>2</v>
      </c>
      <c r="H12" s="55">
        <f>IF(G12&lt;&gt;"",COUNTIFS(database!$A:$A,$B12,database!$B:$B,"&lt;="&amp;$C$2,database!$B:$B,"&gt;="&amp;$D$2,database!$C:$C,H$3),"")</f>
        <v>1</v>
      </c>
      <c r="I12" s="55">
        <f>IF(H12&lt;&gt;"",COUNTIFS(database!$A:$A,$B12,database!$B:$B,"&lt;="&amp;$C$2,database!$B:$B,"&gt;="&amp;$D$2,database!$C:$C,I$3),"")</f>
        <v>1</v>
      </c>
      <c r="J12" s="55">
        <f>IF(I12&lt;&gt;"",COUNTIFS(database!$A:$A,$B12,database!$B:$B,"&lt;="&amp;$C$2,database!$B:$B,"&gt;="&amp;$D$2,database!$C:$C,J$3),"")</f>
        <v>0</v>
      </c>
      <c r="K12" s="55">
        <f>IF(J12&lt;&gt;"",COUNTIFS(database!$A:$A,$B12,database!$B:$B,"&lt;="&amp;$C$2,database!$B:$B,"&gt;="&amp;$D$2,database!$C:$C,K$3),"")</f>
        <v>0</v>
      </c>
      <c r="L12" s="55">
        <f t="shared" si="0"/>
        <v>85</v>
      </c>
    </row>
    <row r="13" spans="1:13" ht="18.75">
      <c r="A13" s="59" t="str">
        <f>IF(Affiliation!B10&lt;&gt;"",Affiliation!B10,"")</f>
        <v>DLR</v>
      </c>
      <c r="B13" s="62" t="str">
        <f>IF(Affiliation!A10&lt;&gt;"",Affiliation!A10,"")</f>
        <v>Dongheui Lee</v>
      </c>
      <c r="C13" s="55">
        <f>IF(B13&lt;&gt;"",COUNTIFS(database!$A:$A,$B13,database!$B:$B,"&lt;="&amp;$C$2,database!$B:$B,"&gt;="&amp;$D$2,database!$C:$C,C$3),"")</f>
        <v>11</v>
      </c>
      <c r="D13" s="55">
        <f>IF(C13&lt;&gt;"",COUNTIFS(database!$A:$A,$B13,database!$B:$B,"&lt;="&amp;$C$2,database!$B:$B,"&gt;="&amp;$D$2,database!$C:$C,D$3),"")</f>
        <v>9</v>
      </c>
      <c r="E13" s="55">
        <f>IF(D13&lt;&gt;"",COUNTIFS(database!$A:$A,$B13,database!$B:$B,"&lt;="&amp;$C$2,database!$B:$B,"&gt;="&amp;$D$2,database!$C:$C,E$3),"")</f>
        <v>14</v>
      </c>
      <c r="F13" s="55">
        <f>IF(E13&lt;&gt;"",COUNTIFS(database!$A:$A,$B13,database!$B:$B,"&lt;="&amp;$C$2,database!$B:$B,"&gt;="&amp;$D$2,database!$C:$C,F$3),"")</f>
        <v>3</v>
      </c>
      <c r="G13" s="55">
        <f>IF(F13&lt;&gt;"",COUNTIFS(database!$A:$A,$B13,database!$B:$B,"&lt;="&amp;$C$2,database!$B:$B,"&gt;="&amp;$D$2,database!$C:$C,G$3),"")</f>
        <v>0</v>
      </c>
      <c r="H13" s="55">
        <f>IF(G13&lt;&gt;"",COUNTIFS(database!$A:$A,$B13,database!$B:$B,"&lt;="&amp;$C$2,database!$B:$B,"&gt;="&amp;$D$2,database!$C:$C,H$3),"")</f>
        <v>0</v>
      </c>
      <c r="I13" s="55">
        <f>IF(H13&lt;&gt;"",COUNTIFS(database!$A:$A,$B13,database!$B:$B,"&lt;="&amp;$C$2,database!$B:$B,"&gt;="&amp;$D$2,database!$C:$C,I$3),"")</f>
        <v>0</v>
      </c>
      <c r="J13" s="55">
        <f>IF(I13&lt;&gt;"",COUNTIFS(database!$A:$A,$B13,database!$B:$B,"&lt;="&amp;$C$2,database!$B:$B,"&gt;="&amp;$D$2,database!$C:$C,J$3),"")</f>
        <v>0</v>
      </c>
      <c r="K13" s="55">
        <f>IF(J13&lt;&gt;"",COUNTIFS(database!$A:$A,$B13,database!$B:$B,"&lt;="&amp;$C$2,database!$B:$B,"&gt;="&amp;$D$2,database!$C:$C,K$3),"")</f>
        <v>1</v>
      </c>
      <c r="L13" s="55">
        <f t="shared" si="0"/>
        <v>38</v>
      </c>
    </row>
    <row r="14" spans="1:13" ht="18.75">
      <c r="A14" s="59" t="str">
        <f>IF(Affiliation!B11&lt;&gt;"",Affiliation!B11,"")</f>
        <v>FAU Erlangen</v>
      </c>
      <c r="B14" s="62" t="str">
        <f>IF(Affiliation!A11&lt;&gt;"",Affiliation!A11,"")</f>
        <v>Franziska Mathis-Ullrich</v>
      </c>
      <c r="C14" s="55">
        <f>IF(B14&lt;&gt;"",COUNTIFS(database!$A:$A,$B14,database!$B:$B,"&lt;="&amp;$C$2,database!$B:$B,"&gt;="&amp;$D$2,database!$C:$C,C$3),"")</f>
        <v>3</v>
      </c>
      <c r="D14" s="55">
        <f>IF(C14&lt;&gt;"",COUNTIFS(database!$A:$A,$B14,database!$B:$B,"&lt;="&amp;$C$2,database!$B:$B,"&gt;="&amp;$D$2,database!$C:$C,D$3),"")</f>
        <v>2</v>
      </c>
      <c r="E14" s="55">
        <f>IF(D14&lt;&gt;"",COUNTIFS(database!$A:$A,$B14,database!$B:$B,"&lt;="&amp;$C$2,database!$B:$B,"&gt;="&amp;$D$2,database!$C:$C,E$3),"")</f>
        <v>2</v>
      </c>
      <c r="F14" s="55">
        <f>IF(E14&lt;&gt;"",COUNTIFS(database!$A:$A,$B14,database!$B:$B,"&lt;="&amp;$C$2,database!$B:$B,"&gt;="&amp;$D$2,database!$C:$C,F$3),"")</f>
        <v>0</v>
      </c>
      <c r="G14" s="55">
        <f>IF(F14&lt;&gt;"",COUNTIFS(database!$A:$A,$B14,database!$B:$B,"&lt;="&amp;$C$2,database!$B:$B,"&gt;="&amp;$D$2,database!$C:$C,G$3),"")</f>
        <v>0</v>
      </c>
      <c r="H14" s="55">
        <f>IF(G14&lt;&gt;"",COUNTIFS(database!$A:$A,$B14,database!$B:$B,"&lt;="&amp;$C$2,database!$B:$B,"&gt;="&amp;$D$2,database!$C:$C,H$3),"")</f>
        <v>0</v>
      </c>
      <c r="I14" s="55">
        <f>IF(H14&lt;&gt;"",COUNTIFS(database!$A:$A,$B14,database!$B:$B,"&lt;="&amp;$C$2,database!$B:$B,"&gt;="&amp;$D$2,database!$C:$C,I$3),"")</f>
        <v>0</v>
      </c>
      <c r="J14" s="55">
        <f>IF(I14&lt;&gt;"",COUNTIFS(database!$A:$A,$B14,database!$B:$B,"&lt;="&amp;$C$2,database!$B:$B,"&gt;="&amp;$D$2,database!$C:$C,J$3),"")</f>
        <v>0</v>
      </c>
      <c r="K14" s="55">
        <f>IF(J14&lt;&gt;"",COUNTIFS(database!$A:$A,$B14,database!$B:$B,"&lt;="&amp;$C$2,database!$B:$B,"&gt;="&amp;$D$2,database!$C:$C,K$3),"")</f>
        <v>0</v>
      </c>
      <c r="L14" s="55">
        <f t="shared" si="0"/>
        <v>7</v>
      </c>
    </row>
    <row r="15" spans="1:13" ht="18.75">
      <c r="A15" s="59" t="str">
        <f>IF(Affiliation!B12&lt;&gt;"",Affiliation!B12,"")</f>
        <v>FU Berlin</v>
      </c>
      <c r="B15" s="62" t="str">
        <f>IF(Affiliation!A12&lt;&gt;"",Affiliation!A12,"")</f>
        <v>Daniel Göhring</v>
      </c>
      <c r="C15" s="55">
        <f>IF(B15&lt;&gt;"",COUNTIFS(database!$A:$A,$B15,database!$B:$B,"&lt;="&amp;$C$2,database!$B:$B,"&gt;="&amp;$D$2,database!$C:$C,C$3),"")</f>
        <v>2</v>
      </c>
      <c r="D15" s="55">
        <f>IF(C15&lt;&gt;"",COUNTIFS(database!$A:$A,$B15,database!$B:$B,"&lt;="&amp;$C$2,database!$B:$B,"&gt;="&amp;$D$2,database!$C:$C,D$3),"")</f>
        <v>2</v>
      </c>
      <c r="E15" s="55">
        <f>IF(D15&lt;&gt;"",COUNTIFS(database!$A:$A,$B15,database!$B:$B,"&lt;="&amp;$C$2,database!$B:$B,"&gt;="&amp;$D$2,database!$C:$C,E$3),"")</f>
        <v>1</v>
      </c>
      <c r="F15" s="55">
        <f>IF(E15&lt;&gt;"",COUNTIFS(database!$A:$A,$B15,database!$B:$B,"&lt;="&amp;$C$2,database!$B:$B,"&gt;="&amp;$D$2,database!$C:$C,F$3),"")</f>
        <v>0</v>
      </c>
      <c r="G15" s="55">
        <f>IF(F15&lt;&gt;"",COUNTIFS(database!$A:$A,$B15,database!$B:$B,"&lt;="&amp;$C$2,database!$B:$B,"&gt;="&amp;$D$2,database!$C:$C,G$3),"")</f>
        <v>0</v>
      </c>
      <c r="H15" s="55">
        <f>IF(G15&lt;&gt;"",COUNTIFS(database!$A:$A,$B15,database!$B:$B,"&lt;="&amp;$C$2,database!$B:$B,"&gt;="&amp;$D$2,database!$C:$C,H$3),"")</f>
        <v>0</v>
      </c>
      <c r="I15" s="55">
        <f>IF(H15&lt;&gt;"",COUNTIFS(database!$A:$A,$B15,database!$B:$B,"&lt;="&amp;$C$2,database!$B:$B,"&gt;="&amp;$D$2,database!$C:$C,I$3),"")</f>
        <v>0</v>
      </c>
      <c r="J15" s="55">
        <f>IF(I15&lt;&gt;"",COUNTIFS(database!$A:$A,$B15,database!$B:$B,"&lt;="&amp;$C$2,database!$B:$B,"&gt;="&amp;$D$2,database!$C:$C,J$3),"")</f>
        <v>0</v>
      </c>
      <c r="K15" s="55">
        <f>IF(J15&lt;&gt;"",COUNTIFS(database!$A:$A,$B15,database!$B:$B,"&lt;="&amp;$C$2,database!$B:$B,"&gt;="&amp;$D$2,database!$C:$C,K$3),"")</f>
        <v>0</v>
      </c>
      <c r="L15" s="55">
        <f t="shared" si="0"/>
        <v>5</v>
      </c>
    </row>
    <row r="16" spans="1:13" ht="18.75">
      <c r="A16" s="59" t="str">
        <f>IF(Affiliation!B13&lt;&gt;"",Affiliation!B13,"")</f>
        <v>HU Berlin</v>
      </c>
      <c r="B16" s="62" t="str">
        <f>IF(Affiliation!A13&lt;&gt;"",Affiliation!A13,"")</f>
        <v>Verena V. Hafner</v>
      </c>
      <c r="C16" s="55">
        <f>IF(B16&lt;&gt;"",COUNTIFS(database!$A:$A,$B16,database!$B:$B,"&lt;="&amp;$C$2,database!$B:$B,"&gt;="&amp;$D$2,database!$C:$C,C$3),"")</f>
        <v>0</v>
      </c>
      <c r="D16" s="55">
        <f>IF(C16&lt;&gt;"",COUNTIFS(database!$A:$A,$B16,database!$B:$B,"&lt;="&amp;$C$2,database!$B:$B,"&gt;="&amp;$D$2,database!$C:$C,D$3),"")</f>
        <v>0</v>
      </c>
      <c r="E16" s="55">
        <f>IF(D16&lt;&gt;"",COUNTIFS(database!$A:$A,$B16,database!$B:$B,"&lt;="&amp;$C$2,database!$B:$B,"&gt;="&amp;$D$2,database!$C:$C,E$3),"")</f>
        <v>0</v>
      </c>
      <c r="F16" s="55">
        <f>IF(E16&lt;&gt;"",COUNTIFS(database!$A:$A,$B16,database!$B:$B,"&lt;="&amp;$C$2,database!$B:$B,"&gt;="&amp;$D$2,database!$C:$C,F$3),"")</f>
        <v>0</v>
      </c>
      <c r="G16" s="55">
        <f>IF(F16&lt;&gt;"",COUNTIFS(database!$A:$A,$B16,database!$B:$B,"&lt;="&amp;$C$2,database!$B:$B,"&gt;="&amp;$D$2,database!$C:$C,G$3),"")</f>
        <v>0</v>
      </c>
      <c r="H16" s="55">
        <f>IF(G16&lt;&gt;"",COUNTIFS(database!$A:$A,$B16,database!$B:$B,"&lt;="&amp;$C$2,database!$B:$B,"&gt;="&amp;$D$2,database!$C:$C,H$3),"")</f>
        <v>0</v>
      </c>
      <c r="I16" s="55">
        <f>IF(H16&lt;&gt;"",COUNTIFS(database!$A:$A,$B16,database!$B:$B,"&lt;="&amp;$C$2,database!$B:$B,"&gt;="&amp;$D$2,database!$C:$C,I$3),"")</f>
        <v>0</v>
      </c>
      <c r="J16" s="55">
        <f>IF(I16&lt;&gt;"",COUNTIFS(database!$A:$A,$B16,database!$B:$B,"&lt;="&amp;$C$2,database!$B:$B,"&gt;="&amp;$D$2,database!$C:$C,J$3),"")</f>
        <v>0</v>
      </c>
      <c r="K16" s="55">
        <f>IF(J16&lt;&gt;"",COUNTIFS(database!$A:$A,$B16,database!$B:$B,"&lt;="&amp;$C$2,database!$B:$B,"&gt;="&amp;$D$2,database!$C:$C,K$3),"")</f>
        <v>4</v>
      </c>
      <c r="L16" s="55">
        <f t="shared" si="0"/>
        <v>4</v>
      </c>
    </row>
    <row r="17" spans="1:12" ht="18.75">
      <c r="A17" s="59" t="str">
        <f>IF(Affiliation!B14&lt;&gt;"",Affiliation!B14,"")</f>
        <v>KIT</v>
      </c>
      <c r="B17" s="62" t="str">
        <f>IF(Affiliation!A14&lt;&gt;"",Affiliation!A14,"")</f>
        <v>Alex Waibel</v>
      </c>
      <c r="C17" s="55">
        <f>IF(B17&lt;&gt;"",COUNTIFS(database!$A:$A,$B17,database!$B:$B,"&lt;="&amp;$C$2,database!$B:$B,"&gt;="&amp;$D$2,database!$C:$C,C$3),"")</f>
        <v>0</v>
      </c>
      <c r="D17" s="55">
        <f>IF(C17&lt;&gt;"",COUNTIFS(database!$A:$A,$B17,database!$B:$B,"&lt;="&amp;$C$2,database!$B:$B,"&gt;="&amp;$D$2,database!$C:$C,D$3),"")</f>
        <v>1</v>
      </c>
      <c r="E17" s="55">
        <f>IF(D17&lt;&gt;"",COUNTIFS(database!$A:$A,$B17,database!$B:$B,"&lt;="&amp;$C$2,database!$B:$B,"&gt;="&amp;$D$2,database!$C:$C,E$3),"")</f>
        <v>1</v>
      </c>
      <c r="F17" s="55">
        <f>IF(E17&lt;&gt;"",COUNTIFS(database!$A:$A,$B17,database!$B:$B,"&lt;="&amp;$C$2,database!$B:$B,"&gt;="&amp;$D$2,database!$C:$C,F$3),"")</f>
        <v>0</v>
      </c>
      <c r="G17" s="55">
        <f>IF(F17&lt;&gt;"",COUNTIFS(database!$A:$A,$B17,database!$B:$B,"&lt;="&amp;$C$2,database!$B:$B,"&gt;="&amp;$D$2,database!$C:$C,G$3),"")</f>
        <v>0</v>
      </c>
      <c r="H17" s="55">
        <f>IF(G17&lt;&gt;"",COUNTIFS(database!$A:$A,$B17,database!$B:$B,"&lt;="&amp;$C$2,database!$B:$B,"&gt;="&amp;$D$2,database!$C:$C,H$3),"")</f>
        <v>0</v>
      </c>
      <c r="I17" s="55">
        <f>IF(H17&lt;&gt;"",COUNTIFS(database!$A:$A,$B17,database!$B:$B,"&lt;="&amp;$C$2,database!$B:$B,"&gt;="&amp;$D$2,database!$C:$C,I$3),"")</f>
        <v>0</v>
      </c>
      <c r="J17" s="55">
        <f>IF(I17&lt;&gt;"",COUNTIFS(database!$A:$A,$B17,database!$B:$B,"&lt;="&amp;$C$2,database!$B:$B,"&gt;="&amp;$D$2,database!$C:$C,J$3),"")</f>
        <v>0</v>
      </c>
      <c r="K17" s="55">
        <f>IF(J17&lt;&gt;"",COUNTIFS(database!$A:$A,$B17,database!$B:$B,"&lt;="&amp;$C$2,database!$B:$B,"&gt;="&amp;$D$2,database!$C:$C,K$3),"")</f>
        <v>0</v>
      </c>
      <c r="L17" s="55">
        <f t="shared" si="0"/>
        <v>2</v>
      </c>
    </row>
    <row r="18" spans="1:12" ht="18.75">
      <c r="A18" s="59" t="str">
        <f>IF(Affiliation!B15&lt;&gt;"",Affiliation!B15,"")</f>
        <v>KIT</v>
      </c>
      <c r="B18" s="62" t="str">
        <f>IF(Affiliation!A15&lt;&gt;"",Affiliation!A15,"")</f>
        <v>Tamim Asfour</v>
      </c>
      <c r="C18" s="55">
        <f>IF(B18&lt;&gt;"",COUNTIFS(database!$A:$A,$B18,database!$B:$B,"&lt;="&amp;$C$2,database!$B:$B,"&gt;="&amp;$D$2,database!$C:$C,C$3),"")</f>
        <v>12</v>
      </c>
      <c r="D18" s="55">
        <f>IF(C18&lt;&gt;"",COUNTIFS(database!$A:$A,$B18,database!$B:$B,"&lt;="&amp;$C$2,database!$B:$B,"&gt;="&amp;$D$2,database!$C:$C,D$3),"")</f>
        <v>28</v>
      </c>
      <c r="E18" s="55">
        <f>IF(D18&lt;&gt;"",COUNTIFS(database!$A:$A,$B18,database!$B:$B,"&lt;="&amp;$C$2,database!$B:$B,"&gt;="&amp;$D$2,database!$C:$C,E$3),"")</f>
        <v>14</v>
      </c>
      <c r="F18" s="55">
        <f>IF(E18&lt;&gt;"",COUNTIFS(database!$A:$A,$B18,database!$B:$B,"&lt;="&amp;$C$2,database!$B:$B,"&gt;="&amp;$D$2,database!$C:$C,F$3),"")</f>
        <v>3</v>
      </c>
      <c r="G18" s="55">
        <f>IF(F18&lt;&gt;"",COUNTIFS(database!$A:$A,$B18,database!$B:$B,"&lt;="&amp;$C$2,database!$B:$B,"&gt;="&amp;$D$2,database!$C:$C,G$3),"")</f>
        <v>1</v>
      </c>
      <c r="H18" s="55">
        <f>IF(G18&lt;&gt;"",COUNTIFS(database!$A:$A,$B18,database!$B:$B,"&lt;="&amp;$C$2,database!$B:$B,"&gt;="&amp;$D$2,database!$C:$C,H$3),"")</f>
        <v>1</v>
      </c>
      <c r="I18" s="55">
        <f>IF(H18&lt;&gt;"",COUNTIFS(database!$A:$A,$B18,database!$B:$B,"&lt;="&amp;$C$2,database!$B:$B,"&gt;="&amp;$D$2,database!$C:$C,I$3),"")</f>
        <v>0</v>
      </c>
      <c r="J18" s="55">
        <f>IF(I18&lt;&gt;"",COUNTIFS(database!$A:$A,$B18,database!$B:$B,"&lt;="&amp;$C$2,database!$B:$B,"&gt;="&amp;$D$2,database!$C:$C,J$3),"")</f>
        <v>2</v>
      </c>
      <c r="K18" s="55">
        <f>IF(J18&lt;&gt;"",COUNTIFS(database!$A:$A,$B18,database!$B:$B,"&lt;="&amp;$C$2,database!$B:$B,"&gt;="&amp;$D$2,database!$C:$C,K$3),"")</f>
        <v>1</v>
      </c>
      <c r="L18" s="55">
        <f t="shared" si="0"/>
        <v>62</v>
      </c>
    </row>
    <row r="19" spans="1:12" ht="18.75">
      <c r="A19" s="59" t="str">
        <f>IF(Affiliation!B16&lt;&gt;"",Affiliation!B16,"")</f>
        <v>KIT</v>
      </c>
      <c r="B19" s="62" t="str">
        <f>IF(Affiliation!A16&lt;&gt;"",Affiliation!A16,"")</f>
        <v>Gerhard Neumann</v>
      </c>
      <c r="C19" s="55">
        <f>IF(B19&lt;&gt;"",COUNTIFS(database!$A:$A,$B19,database!$B:$B,"&lt;="&amp;$C$2,database!$B:$B,"&gt;="&amp;$D$2,database!$C:$C,C$3),"")</f>
        <v>15</v>
      </c>
      <c r="D19" s="55">
        <f>IF(C19&lt;&gt;"",COUNTIFS(database!$A:$A,$B19,database!$B:$B,"&lt;="&amp;$C$2,database!$B:$B,"&gt;="&amp;$D$2,database!$C:$C,D$3),"")</f>
        <v>14</v>
      </c>
      <c r="E19" s="55">
        <f>IF(D19&lt;&gt;"",COUNTIFS(database!$A:$A,$B19,database!$B:$B,"&lt;="&amp;$C$2,database!$B:$B,"&gt;="&amp;$D$2,database!$C:$C,E$3),"")</f>
        <v>8</v>
      </c>
      <c r="F19" s="55">
        <f>IF(E19&lt;&gt;"",COUNTIFS(database!$A:$A,$B19,database!$B:$B,"&lt;="&amp;$C$2,database!$B:$B,"&gt;="&amp;$D$2,database!$C:$C,F$3),"")</f>
        <v>1</v>
      </c>
      <c r="G19" s="55">
        <f>IF(F19&lt;&gt;"",COUNTIFS(database!$A:$A,$B19,database!$B:$B,"&lt;="&amp;$C$2,database!$B:$B,"&gt;="&amp;$D$2,database!$C:$C,G$3),"")</f>
        <v>3</v>
      </c>
      <c r="H19" s="55">
        <f>IF(G19&lt;&gt;"",COUNTIFS(database!$A:$A,$B19,database!$B:$B,"&lt;="&amp;$C$2,database!$B:$B,"&gt;="&amp;$D$2,database!$C:$C,H$3),"")</f>
        <v>0</v>
      </c>
      <c r="I19" s="55">
        <f>IF(H19&lt;&gt;"",COUNTIFS(database!$A:$A,$B19,database!$B:$B,"&lt;="&amp;$C$2,database!$B:$B,"&gt;="&amp;$D$2,database!$C:$C,I$3),"")</f>
        <v>2</v>
      </c>
      <c r="J19" s="55">
        <f>IF(I19&lt;&gt;"",COUNTIFS(database!$A:$A,$B19,database!$B:$B,"&lt;="&amp;$C$2,database!$B:$B,"&gt;="&amp;$D$2,database!$C:$C,J$3),"")</f>
        <v>5</v>
      </c>
      <c r="K19" s="55">
        <f>IF(J19&lt;&gt;"",COUNTIFS(database!$A:$A,$B19,database!$B:$B,"&lt;="&amp;$C$2,database!$B:$B,"&gt;="&amp;$D$2,database!$C:$C,K$3),"")</f>
        <v>1</v>
      </c>
      <c r="L19" s="55">
        <f t="shared" si="0"/>
        <v>49</v>
      </c>
    </row>
    <row r="20" spans="1:12" ht="18.75">
      <c r="A20" s="59" t="str">
        <f>IF(Affiliation!B17&lt;&gt;"",Affiliation!B17,"")</f>
        <v>KIT</v>
      </c>
      <c r="B20" s="62" t="str">
        <f>IF(Affiliation!A17&lt;&gt;"",Affiliation!A17,"")</f>
        <v>Rudolf Lioutikov</v>
      </c>
      <c r="C20" s="55">
        <f>IF(B20&lt;&gt;"",COUNTIFS(database!$A:$A,$B20,database!$B:$B,"&lt;="&amp;$C$2,database!$B:$B,"&gt;="&amp;$D$2,database!$C:$C,C$3),"")</f>
        <v>5</v>
      </c>
      <c r="D20" s="55">
        <f>IF(C20&lt;&gt;"",COUNTIFS(database!$A:$A,$B20,database!$B:$B,"&lt;="&amp;$C$2,database!$B:$B,"&gt;="&amp;$D$2,database!$C:$C,D$3),"")</f>
        <v>2</v>
      </c>
      <c r="E20" s="55">
        <f>IF(D20&lt;&gt;"",COUNTIFS(database!$A:$A,$B20,database!$B:$B,"&lt;="&amp;$C$2,database!$B:$B,"&gt;="&amp;$D$2,database!$C:$C,E$3),"")</f>
        <v>3</v>
      </c>
      <c r="F20" s="55">
        <f>IF(E20&lt;&gt;"",COUNTIFS(database!$A:$A,$B20,database!$B:$B,"&lt;="&amp;$C$2,database!$B:$B,"&gt;="&amp;$D$2,database!$C:$C,F$3),"")</f>
        <v>0</v>
      </c>
      <c r="G20" s="55">
        <f>IF(F20&lt;&gt;"",COUNTIFS(database!$A:$A,$B20,database!$B:$B,"&lt;="&amp;$C$2,database!$B:$B,"&gt;="&amp;$D$2,database!$C:$C,G$3),"")</f>
        <v>3</v>
      </c>
      <c r="H20" s="55">
        <f>IF(G20&lt;&gt;"",COUNTIFS(database!$A:$A,$B20,database!$B:$B,"&lt;="&amp;$C$2,database!$B:$B,"&gt;="&amp;$D$2,database!$C:$C,H$3),"")</f>
        <v>0</v>
      </c>
      <c r="I20" s="55">
        <f>IF(H20&lt;&gt;"",COUNTIFS(database!$A:$A,$B20,database!$B:$B,"&lt;="&amp;$C$2,database!$B:$B,"&gt;="&amp;$D$2,database!$C:$C,I$3),"")</f>
        <v>1</v>
      </c>
      <c r="J20" s="55">
        <f>IF(I20&lt;&gt;"",COUNTIFS(database!$A:$A,$B20,database!$B:$B,"&lt;="&amp;$C$2,database!$B:$B,"&gt;="&amp;$D$2,database!$C:$C,J$3),"")</f>
        <v>1</v>
      </c>
      <c r="K20" s="55">
        <f>IF(J20&lt;&gt;"",COUNTIFS(database!$A:$A,$B20,database!$B:$B,"&lt;="&amp;$C$2,database!$B:$B,"&gt;="&amp;$D$2,database!$C:$C,K$3),"")</f>
        <v>0</v>
      </c>
      <c r="L20" s="55">
        <f t="shared" si="0"/>
        <v>15</v>
      </c>
    </row>
    <row r="21" spans="1:12" ht="18.75">
      <c r="A21" s="59" t="str">
        <f>IF(Affiliation!B18&lt;&gt;"",Affiliation!B18,"")</f>
        <v>KIT</v>
      </c>
      <c r="B21" s="62" t="str">
        <f>IF(Affiliation!A18&lt;&gt;"",Affiliation!A18,"")</f>
        <v>Christoph Stiller</v>
      </c>
      <c r="C21" s="55">
        <f>IF(B21&lt;&gt;"",COUNTIFS(database!$A:$A,$B21,database!$B:$B,"&lt;="&amp;$C$2,database!$B:$B,"&gt;="&amp;$D$2,database!$C:$C,C$3),"")</f>
        <v>5</v>
      </c>
      <c r="D21" s="55">
        <f>IF(C21&lt;&gt;"",COUNTIFS(database!$A:$A,$B21,database!$B:$B,"&lt;="&amp;$C$2,database!$B:$B,"&gt;="&amp;$D$2,database!$C:$C,D$3),"")</f>
        <v>7</v>
      </c>
      <c r="E21" s="55">
        <f>IF(D21&lt;&gt;"",COUNTIFS(database!$A:$A,$B21,database!$B:$B,"&lt;="&amp;$C$2,database!$B:$B,"&gt;="&amp;$D$2,database!$C:$C,E$3),"")</f>
        <v>1</v>
      </c>
      <c r="F21" s="55">
        <f>IF(E21&lt;&gt;"",COUNTIFS(database!$A:$A,$B21,database!$B:$B,"&lt;="&amp;$C$2,database!$B:$B,"&gt;="&amp;$D$2,database!$C:$C,F$3),"")</f>
        <v>0</v>
      </c>
      <c r="G21" s="55">
        <f>IF(F21&lt;&gt;"",COUNTIFS(database!$A:$A,$B21,database!$B:$B,"&lt;="&amp;$C$2,database!$B:$B,"&gt;="&amp;$D$2,database!$C:$C,G$3),"")</f>
        <v>0</v>
      </c>
      <c r="H21" s="55">
        <f>IF(G21&lt;&gt;"",COUNTIFS(database!$A:$A,$B21,database!$B:$B,"&lt;="&amp;$C$2,database!$B:$B,"&gt;="&amp;$D$2,database!$C:$C,H$3),"")</f>
        <v>0</v>
      </c>
      <c r="I21" s="55">
        <f>IF(H21&lt;&gt;"",COUNTIFS(database!$A:$A,$B21,database!$B:$B,"&lt;="&amp;$C$2,database!$B:$B,"&gt;="&amp;$D$2,database!$C:$C,I$3),"")</f>
        <v>0</v>
      </c>
      <c r="J21" s="55">
        <f>IF(I21&lt;&gt;"",COUNTIFS(database!$A:$A,$B21,database!$B:$B,"&lt;="&amp;$C$2,database!$B:$B,"&gt;="&amp;$D$2,database!$C:$C,J$3),"")</f>
        <v>0</v>
      </c>
      <c r="K21" s="55">
        <f>IF(J21&lt;&gt;"",COUNTIFS(database!$A:$A,$B21,database!$B:$B,"&lt;="&amp;$C$2,database!$B:$B,"&gt;="&amp;$D$2,database!$C:$C,K$3),"")</f>
        <v>0</v>
      </c>
      <c r="L21" s="55">
        <f t="shared" si="0"/>
        <v>13</v>
      </c>
    </row>
    <row r="22" spans="1:12" ht="18.75">
      <c r="A22" s="59" t="str">
        <f>IF(Affiliation!B19&lt;&gt;"",Affiliation!B19,"")</f>
        <v>KIT</v>
      </c>
      <c r="B22" s="62" t="str">
        <f>IF(Affiliation!A19&lt;&gt;"",Affiliation!A19,"")</f>
        <v>Katja D. Mombaur</v>
      </c>
      <c r="C22" s="55">
        <f>IF(B22&lt;&gt;"",COUNTIFS(database!$A:$A,$B22,database!$B:$B,"&lt;="&amp;$C$2,database!$B:$B,"&gt;="&amp;$D$2,database!$C:$C,C$3),"")</f>
        <v>0</v>
      </c>
      <c r="D22" s="55">
        <f>IF(C22&lt;&gt;"",COUNTIFS(database!$A:$A,$B22,database!$B:$B,"&lt;="&amp;$C$2,database!$B:$B,"&gt;="&amp;$D$2,database!$C:$C,D$3),"")</f>
        <v>0</v>
      </c>
      <c r="E22" s="55">
        <f>IF(D22&lt;&gt;"",COUNTIFS(database!$A:$A,$B22,database!$B:$B,"&lt;="&amp;$C$2,database!$B:$B,"&gt;="&amp;$D$2,database!$C:$C,E$3),"")</f>
        <v>0</v>
      </c>
      <c r="F22" s="55">
        <f>IF(E22&lt;&gt;"",COUNTIFS(database!$A:$A,$B22,database!$B:$B,"&lt;="&amp;$C$2,database!$B:$B,"&gt;="&amp;$D$2,database!$C:$C,F$3),"")</f>
        <v>0</v>
      </c>
      <c r="G22" s="55">
        <f>IF(F22&lt;&gt;"",COUNTIFS(database!$A:$A,$B22,database!$B:$B,"&lt;="&amp;$C$2,database!$B:$B,"&gt;="&amp;$D$2,database!$C:$C,G$3),"")</f>
        <v>0</v>
      </c>
      <c r="H22" s="55">
        <f>IF(G22&lt;&gt;"",COUNTIFS(database!$A:$A,$B22,database!$B:$B,"&lt;="&amp;$C$2,database!$B:$B,"&gt;="&amp;$D$2,database!$C:$C,H$3),"")</f>
        <v>0</v>
      </c>
      <c r="I22" s="55">
        <f>IF(H22&lt;&gt;"",COUNTIFS(database!$A:$A,$B22,database!$B:$B,"&lt;="&amp;$C$2,database!$B:$B,"&gt;="&amp;$D$2,database!$C:$C,I$3),"")</f>
        <v>0</v>
      </c>
      <c r="J22" s="55">
        <f>IF(I22&lt;&gt;"",COUNTIFS(database!$A:$A,$B22,database!$B:$B,"&lt;="&amp;$C$2,database!$B:$B,"&gt;="&amp;$D$2,database!$C:$C,J$3),"")</f>
        <v>0</v>
      </c>
      <c r="K22" s="55">
        <f>IF(J22&lt;&gt;"",COUNTIFS(database!$A:$A,$B22,database!$B:$B,"&lt;="&amp;$C$2,database!$B:$B,"&gt;="&amp;$D$2,database!$C:$C,K$3),"")</f>
        <v>0</v>
      </c>
      <c r="L22" s="55">
        <f t="shared" si="0"/>
        <v>0</v>
      </c>
    </row>
    <row r="23" spans="1:12" ht="18.75">
      <c r="A23" s="59" t="str">
        <f>IF(Affiliation!B20&lt;&gt;"",Affiliation!B20,"")</f>
        <v>KIT</v>
      </c>
      <c r="B23" s="62" t="str">
        <f>IF(Affiliation!A20&lt;&gt;"",Affiliation!A20,"")</f>
        <v>Barbara Bruno</v>
      </c>
      <c r="C23" s="55">
        <f>IF(B23&lt;&gt;"",COUNTIFS(database!$A:$A,$B23,database!$B:$B,"&lt;="&amp;$C$2,database!$B:$B,"&gt;="&amp;$D$2,database!$C:$C,C$3),"")</f>
        <v>1</v>
      </c>
      <c r="D23" s="55">
        <f>IF(C23&lt;&gt;"",COUNTIFS(database!$A:$A,$B23,database!$B:$B,"&lt;="&amp;$C$2,database!$B:$B,"&gt;="&amp;$D$2,database!$C:$C,D$3),"")</f>
        <v>4</v>
      </c>
      <c r="E23" s="55">
        <f>IF(D23&lt;&gt;"",COUNTIFS(database!$A:$A,$B23,database!$B:$B,"&lt;="&amp;$C$2,database!$B:$B,"&gt;="&amp;$D$2,database!$C:$C,E$3),"")</f>
        <v>0</v>
      </c>
      <c r="F23" s="55">
        <f>IF(E23&lt;&gt;"",COUNTIFS(database!$A:$A,$B23,database!$B:$B,"&lt;="&amp;$C$2,database!$B:$B,"&gt;="&amp;$D$2,database!$C:$C,F$3),"")</f>
        <v>0</v>
      </c>
      <c r="G23" s="55">
        <f>IF(F23&lt;&gt;"",COUNTIFS(database!$A:$A,$B23,database!$B:$B,"&lt;="&amp;$C$2,database!$B:$B,"&gt;="&amp;$D$2,database!$C:$C,G$3),"")</f>
        <v>0</v>
      </c>
      <c r="H23" s="55">
        <f>IF(G23&lt;&gt;"",COUNTIFS(database!$A:$A,$B23,database!$B:$B,"&lt;="&amp;$C$2,database!$B:$B,"&gt;="&amp;$D$2,database!$C:$C,H$3),"")</f>
        <v>0</v>
      </c>
      <c r="I23" s="55">
        <f>IF(H23&lt;&gt;"",COUNTIFS(database!$A:$A,$B23,database!$B:$B,"&lt;="&amp;$C$2,database!$B:$B,"&gt;="&amp;$D$2,database!$C:$C,I$3),"")</f>
        <v>0</v>
      </c>
      <c r="J23" s="55">
        <f>IF(I23&lt;&gt;"",COUNTIFS(database!$A:$A,$B23,database!$B:$B,"&lt;="&amp;$C$2,database!$B:$B,"&gt;="&amp;$D$2,database!$C:$C,J$3),"")</f>
        <v>0</v>
      </c>
      <c r="K23" s="55">
        <f>IF(J23&lt;&gt;"",COUNTIFS(database!$A:$A,$B23,database!$B:$B,"&lt;="&amp;$C$2,database!$B:$B,"&gt;="&amp;$D$2,database!$C:$C,K$3),"")</f>
        <v>17</v>
      </c>
      <c r="L23" s="55">
        <f t="shared" si="0"/>
        <v>22</v>
      </c>
    </row>
    <row r="24" spans="1:12" ht="18.75">
      <c r="A24" s="59" t="str">
        <f>IF(Affiliation!B21&lt;&gt;"",Affiliation!B21,"")</f>
        <v>KIT</v>
      </c>
      <c r="B24" s="62" t="str">
        <f>IF(Affiliation!A21&lt;&gt;"",Affiliation!A21,"")</f>
        <v>Arne Roennau</v>
      </c>
      <c r="C24" s="55">
        <f>IF(B24&lt;&gt;"",COUNTIFS(database!$A:$A,$B24,database!$B:$B,"&lt;="&amp;$C$2,database!$B:$B,"&gt;="&amp;$D$2,database!$C:$C,C$3),"")</f>
        <v>1</v>
      </c>
      <c r="D24" s="55">
        <f>IF(C24&lt;&gt;"",COUNTIFS(database!$A:$A,$B24,database!$B:$B,"&lt;="&amp;$C$2,database!$B:$B,"&gt;="&amp;$D$2,database!$C:$C,D$3),"")</f>
        <v>7</v>
      </c>
      <c r="E24" s="55">
        <f>IF(D24&lt;&gt;"",COUNTIFS(database!$A:$A,$B24,database!$B:$B,"&lt;="&amp;$C$2,database!$B:$B,"&gt;="&amp;$D$2,database!$C:$C,E$3),"")</f>
        <v>1</v>
      </c>
      <c r="F24" s="55">
        <f>IF(E24&lt;&gt;"",COUNTIFS(database!$A:$A,$B24,database!$B:$B,"&lt;="&amp;$C$2,database!$B:$B,"&gt;="&amp;$D$2,database!$C:$C,F$3),"")</f>
        <v>0</v>
      </c>
      <c r="G24" s="55">
        <f>IF(F24&lt;&gt;"",COUNTIFS(database!$A:$A,$B24,database!$B:$B,"&lt;="&amp;$C$2,database!$B:$B,"&gt;="&amp;$D$2,database!$C:$C,G$3),"")</f>
        <v>0</v>
      </c>
      <c r="H24" s="55">
        <f>IF(G24&lt;&gt;"",COUNTIFS(database!$A:$A,$B24,database!$B:$B,"&lt;="&amp;$C$2,database!$B:$B,"&gt;="&amp;$D$2,database!$C:$C,H$3),"")</f>
        <v>0</v>
      </c>
      <c r="I24" s="55">
        <f>IF(H24&lt;&gt;"",COUNTIFS(database!$A:$A,$B24,database!$B:$B,"&lt;="&amp;$C$2,database!$B:$B,"&gt;="&amp;$D$2,database!$C:$C,I$3),"")</f>
        <v>0</v>
      </c>
      <c r="J24" s="55">
        <f>IF(I24&lt;&gt;"",COUNTIFS(database!$A:$A,$B24,database!$B:$B,"&lt;="&amp;$C$2,database!$B:$B,"&gt;="&amp;$D$2,database!$C:$C,J$3),"")</f>
        <v>0</v>
      </c>
      <c r="K24" s="55">
        <f>IF(J24&lt;&gt;"",COUNTIFS(database!$A:$A,$B24,database!$B:$B,"&lt;="&amp;$C$2,database!$B:$B,"&gt;="&amp;$D$2,database!$C:$C,K$3),"")</f>
        <v>3</v>
      </c>
      <c r="L24" s="55">
        <f t="shared" si="0"/>
        <v>12</v>
      </c>
    </row>
    <row r="25" spans="1:12" ht="18.75">
      <c r="A25" s="59" t="str">
        <f>IF(Affiliation!B22&lt;&gt;"",Affiliation!B22,"")</f>
        <v>KIT</v>
      </c>
      <c r="B25" s="62" t="str">
        <f>IF(Affiliation!A22&lt;&gt;"",Affiliation!A22,"")</f>
        <v>Jürgen Beyerer</v>
      </c>
      <c r="C25" s="55">
        <f>IF(B25&lt;&gt;"",COUNTIFS(database!$A:$A,$B25,database!$B:$B,"&lt;="&amp;$C$2,database!$B:$B,"&gt;="&amp;$D$2,database!$C:$C,C$3),"")</f>
        <v>1</v>
      </c>
      <c r="D25" s="55">
        <f>IF(C25&lt;&gt;"",COUNTIFS(database!$A:$A,$B25,database!$B:$B,"&lt;="&amp;$C$2,database!$B:$B,"&gt;="&amp;$D$2,database!$C:$C,D$3),"")</f>
        <v>0</v>
      </c>
      <c r="E25" s="55">
        <f>IF(D25&lt;&gt;"",COUNTIFS(database!$A:$A,$B25,database!$B:$B,"&lt;="&amp;$C$2,database!$B:$B,"&gt;="&amp;$D$2,database!$C:$C,E$3),"")</f>
        <v>0</v>
      </c>
      <c r="F25" s="55">
        <f>IF(E25&lt;&gt;"",COUNTIFS(database!$A:$A,$B25,database!$B:$B,"&lt;="&amp;$C$2,database!$B:$B,"&gt;="&amp;$D$2,database!$C:$C,F$3),"")</f>
        <v>0</v>
      </c>
      <c r="G25" s="55">
        <f>IF(F25&lt;&gt;"",COUNTIFS(database!$A:$A,$B25,database!$B:$B,"&lt;="&amp;$C$2,database!$B:$B,"&gt;="&amp;$D$2,database!$C:$C,G$3),"")</f>
        <v>0</v>
      </c>
      <c r="H25" s="55">
        <f>IF(G25&lt;&gt;"",COUNTIFS(database!$A:$A,$B25,database!$B:$B,"&lt;="&amp;$C$2,database!$B:$B,"&gt;="&amp;$D$2,database!$C:$C,H$3),"")</f>
        <v>0</v>
      </c>
      <c r="I25" s="55">
        <f>IF(H25&lt;&gt;"",COUNTIFS(database!$A:$A,$B25,database!$B:$B,"&lt;="&amp;$C$2,database!$B:$B,"&gt;="&amp;$D$2,database!$C:$C,I$3),"")</f>
        <v>0</v>
      </c>
      <c r="J25" s="55">
        <f>IF(I25&lt;&gt;"",COUNTIFS(database!$A:$A,$B25,database!$B:$B,"&lt;="&amp;$C$2,database!$B:$B,"&gt;="&amp;$D$2,database!$C:$C,J$3),"")</f>
        <v>0</v>
      </c>
      <c r="K25" s="55">
        <f>IF(J25&lt;&gt;"",COUNTIFS(database!$A:$A,$B25,database!$B:$B,"&lt;="&amp;$C$2,database!$B:$B,"&gt;="&amp;$D$2,database!$C:$C,K$3),"")</f>
        <v>0</v>
      </c>
      <c r="L25" s="55">
        <f t="shared" si="0"/>
        <v>1</v>
      </c>
    </row>
    <row r="26" spans="1:12" ht="18.75">
      <c r="A26" s="59" t="str">
        <f>IF(Affiliation!B23&lt;&gt;"",Affiliation!B23,"")</f>
        <v>KIT</v>
      </c>
      <c r="B26" s="62" t="str">
        <f>IF(Affiliation!A23&lt;&gt;"",Affiliation!A23,"")</f>
        <v>Uwe D. Hanebeck</v>
      </c>
      <c r="C26" s="55">
        <f>IF(B26&lt;&gt;"",COUNTIFS(database!$A:$A,$B26,database!$B:$B,"&lt;="&amp;$C$2,database!$B:$B,"&gt;="&amp;$D$2,database!$C:$C,C$3),"")</f>
        <v>2</v>
      </c>
      <c r="D26" s="55">
        <f>IF(C26&lt;&gt;"",COUNTIFS(database!$A:$A,$B26,database!$B:$B,"&lt;="&amp;$C$2,database!$B:$B,"&gt;="&amp;$D$2,database!$C:$C,D$3),"")</f>
        <v>1</v>
      </c>
      <c r="E26" s="55">
        <f>IF(D26&lt;&gt;"",COUNTIFS(database!$A:$A,$B26,database!$B:$B,"&lt;="&amp;$C$2,database!$B:$B,"&gt;="&amp;$D$2,database!$C:$C,E$3),"")</f>
        <v>3</v>
      </c>
      <c r="F26" s="55">
        <f>IF(E26&lt;&gt;"",COUNTIFS(database!$A:$A,$B26,database!$B:$B,"&lt;="&amp;$C$2,database!$B:$B,"&gt;="&amp;$D$2,database!$C:$C,F$3),"")</f>
        <v>0</v>
      </c>
      <c r="G26" s="55">
        <f>IF(F26&lt;&gt;"",COUNTIFS(database!$A:$A,$B26,database!$B:$B,"&lt;="&amp;$C$2,database!$B:$B,"&gt;="&amp;$D$2,database!$C:$C,G$3),"")</f>
        <v>0</v>
      </c>
      <c r="H26" s="55">
        <f>IF(G26&lt;&gt;"",COUNTIFS(database!$A:$A,$B26,database!$B:$B,"&lt;="&amp;$C$2,database!$B:$B,"&gt;="&amp;$D$2,database!$C:$C,H$3),"")</f>
        <v>0</v>
      </c>
      <c r="I26" s="55">
        <f>IF(H26&lt;&gt;"",COUNTIFS(database!$A:$A,$B26,database!$B:$B,"&lt;="&amp;$C$2,database!$B:$B,"&gt;="&amp;$D$2,database!$C:$C,I$3),"")</f>
        <v>0</v>
      </c>
      <c r="J26" s="55">
        <f>IF(I26&lt;&gt;"",COUNTIFS(database!$A:$A,$B26,database!$B:$B,"&lt;="&amp;$C$2,database!$B:$B,"&gt;="&amp;$D$2,database!$C:$C,J$3),"")</f>
        <v>0</v>
      </c>
      <c r="K26" s="55">
        <f>IF(J26&lt;&gt;"",COUNTIFS(database!$A:$A,$B26,database!$B:$B,"&lt;="&amp;$C$2,database!$B:$B,"&gt;="&amp;$D$2,database!$C:$C,K$3),"")</f>
        <v>0</v>
      </c>
      <c r="L26" s="55">
        <f t="shared" si="0"/>
        <v>6</v>
      </c>
    </row>
    <row r="27" spans="1:12" ht="18.75">
      <c r="A27" s="59" t="str">
        <f>IF(Affiliation!B24&lt;&gt;"",Affiliation!B24,"")</f>
        <v>KIT</v>
      </c>
      <c r="B27" s="62" t="str">
        <f>IF(Affiliation!A24&lt;&gt;"",Affiliation!A24,"")</f>
        <v>Rainer Stiefelhagen</v>
      </c>
      <c r="C27" s="55">
        <f>IF(B27&lt;&gt;"",COUNTIFS(database!$A:$A,$B27,database!$B:$B,"&lt;="&amp;$C$2,database!$B:$B,"&gt;="&amp;$D$2,database!$C:$C,C$3),"")</f>
        <v>0</v>
      </c>
      <c r="D27" s="55">
        <f>IF(C27&lt;&gt;"",COUNTIFS(database!$A:$A,$B27,database!$B:$B,"&lt;="&amp;$C$2,database!$B:$B,"&gt;="&amp;$D$2,database!$C:$C,D$3),"")</f>
        <v>5</v>
      </c>
      <c r="E27" s="55">
        <f>IF(D27&lt;&gt;"",COUNTIFS(database!$A:$A,$B27,database!$B:$B,"&lt;="&amp;$C$2,database!$B:$B,"&gt;="&amp;$D$2,database!$C:$C,E$3),"")</f>
        <v>0</v>
      </c>
      <c r="F27" s="55">
        <f>IF(E27&lt;&gt;"",COUNTIFS(database!$A:$A,$B27,database!$B:$B,"&lt;="&amp;$C$2,database!$B:$B,"&gt;="&amp;$D$2,database!$C:$C,F$3),"")</f>
        <v>0</v>
      </c>
      <c r="G27" s="55">
        <f>IF(F27&lt;&gt;"",COUNTIFS(database!$A:$A,$B27,database!$B:$B,"&lt;="&amp;$C$2,database!$B:$B,"&gt;="&amp;$D$2,database!$C:$C,G$3),"")</f>
        <v>0</v>
      </c>
      <c r="H27" s="55">
        <f>IF(G27&lt;&gt;"",COUNTIFS(database!$A:$A,$B27,database!$B:$B,"&lt;="&amp;$C$2,database!$B:$B,"&gt;="&amp;$D$2,database!$C:$C,H$3),"")</f>
        <v>0</v>
      </c>
      <c r="I27" s="55">
        <f>IF(H27&lt;&gt;"",COUNTIFS(database!$A:$A,$B27,database!$B:$B,"&lt;="&amp;$C$2,database!$B:$B,"&gt;="&amp;$D$2,database!$C:$C,I$3),"")</f>
        <v>0</v>
      </c>
      <c r="J27" s="55">
        <f>IF(I27&lt;&gt;"",COUNTIFS(database!$A:$A,$B27,database!$B:$B,"&lt;="&amp;$C$2,database!$B:$B,"&gt;="&amp;$D$2,database!$C:$C,J$3),"")</f>
        <v>0</v>
      </c>
      <c r="K27" s="55">
        <f>IF(J27&lt;&gt;"",COUNTIFS(database!$A:$A,$B27,database!$B:$B,"&lt;="&amp;$C$2,database!$B:$B,"&gt;="&amp;$D$2,database!$C:$C,K$3),"")</f>
        <v>0</v>
      </c>
      <c r="L27" s="55">
        <f t="shared" si="0"/>
        <v>5</v>
      </c>
    </row>
    <row r="28" spans="1:12" ht="18.75">
      <c r="A28" s="59" t="str">
        <f>IF(Affiliation!B25&lt;&gt;"",Affiliation!B25,"")</f>
        <v>KIT</v>
      </c>
      <c r="B28" s="62" t="str">
        <f>IF(Affiliation!A25&lt;&gt;"",Affiliation!A25,"")</f>
        <v>Björn Hein</v>
      </c>
      <c r="C28" s="55">
        <f>IF(B28&lt;&gt;"",COUNTIFS(database!$A:$A,$B28,database!$B:$B,"&lt;="&amp;$C$2,database!$B:$B,"&gt;="&amp;$D$2,database!$C:$C,C$3),"")</f>
        <v>5</v>
      </c>
      <c r="D28" s="55">
        <f>IF(C28&lt;&gt;"",COUNTIFS(database!$A:$A,$B28,database!$B:$B,"&lt;="&amp;$C$2,database!$B:$B,"&gt;="&amp;$D$2,database!$C:$C,D$3),"")</f>
        <v>9</v>
      </c>
      <c r="E28" s="55">
        <f>IF(D28&lt;&gt;"",COUNTIFS(database!$A:$A,$B28,database!$B:$B,"&lt;="&amp;$C$2,database!$B:$B,"&gt;="&amp;$D$2,database!$C:$C,E$3),"")</f>
        <v>2</v>
      </c>
      <c r="F28" s="55">
        <f>IF(E28&lt;&gt;"",COUNTIFS(database!$A:$A,$B28,database!$B:$B,"&lt;="&amp;$C$2,database!$B:$B,"&gt;="&amp;$D$2,database!$C:$C,F$3),"")</f>
        <v>1</v>
      </c>
      <c r="G28" s="55">
        <f>IF(F28&lt;&gt;"",COUNTIFS(database!$A:$A,$B28,database!$B:$B,"&lt;="&amp;$C$2,database!$B:$B,"&gt;="&amp;$D$2,database!$C:$C,G$3),"")</f>
        <v>0</v>
      </c>
      <c r="H28" s="55">
        <f>IF(G28&lt;&gt;"",COUNTIFS(database!$A:$A,$B28,database!$B:$B,"&lt;="&amp;$C$2,database!$B:$B,"&gt;="&amp;$D$2,database!$C:$C,H$3),"")</f>
        <v>0</v>
      </c>
      <c r="I28" s="55">
        <f>IF(H28&lt;&gt;"",COUNTIFS(database!$A:$A,$B28,database!$B:$B,"&lt;="&amp;$C$2,database!$B:$B,"&gt;="&amp;$D$2,database!$C:$C,I$3),"")</f>
        <v>0</v>
      </c>
      <c r="J28" s="55">
        <f>IF(I28&lt;&gt;"",COUNTIFS(database!$A:$A,$B28,database!$B:$B,"&lt;="&amp;$C$2,database!$B:$B,"&gt;="&amp;$D$2,database!$C:$C,J$3),"")</f>
        <v>0</v>
      </c>
      <c r="K28" s="55">
        <f>IF(J28&lt;&gt;"",COUNTIFS(database!$A:$A,$B28,database!$B:$B,"&lt;="&amp;$C$2,database!$B:$B,"&gt;="&amp;$D$2,database!$C:$C,K$3),"")</f>
        <v>0</v>
      </c>
      <c r="L28" s="55">
        <f t="shared" si="0"/>
        <v>17</v>
      </c>
    </row>
    <row r="29" spans="1:12" ht="18.75">
      <c r="A29" s="59" t="str">
        <f>IF(Affiliation!B26&lt;&gt;"",Affiliation!B26,"")</f>
        <v>KIT</v>
      </c>
      <c r="B29" s="62" t="str">
        <f>IF(Affiliation!A26&lt;&gt;"",Affiliation!A26,"")</f>
        <v>Sören Hohmann</v>
      </c>
      <c r="C29" s="55">
        <f>IF(B29&lt;&gt;"",COUNTIFS(database!$A:$A,$B29,database!$B:$B,"&lt;="&amp;$C$2,database!$B:$B,"&gt;="&amp;$D$2,database!$C:$C,C$3),"")</f>
        <v>1</v>
      </c>
      <c r="D29" s="55">
        <f>IF(C29&lt;&gt;"",COUNTIFS(database!$A:$A,$B29,database!$B:$B,"&lt;="&amp;$C$2,database!$B:$B,"&gt;="&amp;$D$2,database!$C:$C,D$3),"")</f>
        <v>0</v>
      </c>
      <c r="E29" s="55">
        <f>IF(D29&lt;&gt;"",COUNTIFS(database!$A:$A,$B29,database!$B:$B,"&lt;="&amp;$C$2,database!$B:$B,"&gt;="&amp;$D$2,database!$C:$C,E$3),"")</f>
        <v>0</v>
      </c>
      <c r="F29" s="55">
        <f>IF(E29&lt;&gt;"",COUNTIFS(database!$A:$A,$B29,database!$B:$B,"&lt;="&amp;$C$2,database!$B:$B,"&gt;="&amp;$D$2,database!$C:$C,F$3),"")</f>
        <v>0</v>
      </c>
      <c r="G29" s="55">
        <f>IF(F29&lt;&gt;"",COUNTIFS(database!$A:$A,$B29,database!$B:$B,"&lt;="&amp;$C$2,database!$B:$B,"&gt;="&amp;$D$2,database!$C:$C,G$3),"")</f>
        <v>0</v>
      </c>
      <c r="H29" s="55">
        <f>IF(G29&lt;&gt;"",COUNTIFS(database!$A:$A,$B29,database!$B:$B,"&lt;="&amp;$C$2,database!$B:$B,"&gt;="&amp;$D$2,database!$C:$C,H$3),"")</f>
        <v>0</v>
      </c>
      <c r="I29" s="55">
        <f>IF(H29&lt;&gt;"",COUNTIFS(database!$A:$A,$B29,database!$B:$B,"&lt;="&amp;$C$2,database!$B:$B,"&gt;="&amp;$D$2,database!$C:$C,I$3),"")</f>
        <v>0</v>
      </c>
      <c r="J29" s="55">
        <f>IF(I29&lt;&gt;"",COUNTIFS(database!$A:$A,$B29,database!$B:$B,"&lt;="&amp;$C$2,database!$B:$B,"&gt;="&amp;$D$2,database!$C:$C,J$3),"")</f>
        <v>0</v>
      </c>
      <c r="K29" s="55">
        <f>IF(J29&lt;&gt;"",COUNTIFS(database!$A:$A,$B29,database!$B:$B,"&lt;="&amp;$C$2,database!$B:$B,"&gt;="&amp;$D$2,database!$C:$C,K$3),"")</f>
        <v>0</v>
      </c>
      <c r="L29" s="55">
        <f t="shared" si="0"/>
        <v>1</v>
      </c>
    </row>
    <row r="30" spans="1:12" ht="18.75">
      <c r="A30" s="59" t="str">
        <f>IF(Affiliation!B27&lt;&gt;"",Affiliation!B27,"")</f>
        <v>KIT</v>
      </c>
      <c r="B30" s="62" t="str">
        <f>IF(Affiliation!A27&lt;&gt;"",Affiliation!A27,"")</f>
        <v>Torsten Kröger</v>
      </c>
      <c r="C30" s="55">
        <f>IF(B30&lt;&gt;"",COUNTIFS(database!$A:$A,$B30,database!$B:$B,"&lt;="&amp;$C$2,database!$B:$B,"&gt;="&amp;$D$2,database!$C:$C,C$3),"")</f>
        <v>10</v>
      </c>
      <c r="D30" s="55">
        <f>IF(C30&lt;&gt;"",COUNTIFS(database!$A:$A,$B30,database!$B:$B,"&lt;="&amp;$C$2,database!$B:$B,"&gt;="&amp;$D$2,database!$C:$C,D$3),"")</f>
        <v>9</v>
      </c>
      <c r="E30" s="55">
        <f>IF(D30&lt;&gt;"",COUNTIFS(database!$A:$A,$B30,database!$B:$B,"&lt;="&amp;$C$2,database!$B:$B,"&gt;="&amp;$D$2,database!$C:$C,E$3),"")</f>
        <v>3</v>
      </c>
      <c r="F30" s="55">
        <f>IF(E30&lt;&gt;"",COUNTIFS(database!$A:$A,$B30,database!$B:$B,"&lt;="&amp;$C$2,database!$B:$B,"&gt;="&amp;$D$2,database!$C:$C,F$3),"")</f>
        <v>0</v>
      </c>
      <c r="G30" s="55">
        <f>IF(F30&lt;&gt;"",COUNTIFS(database!$A:$A,$B30,database!$B:$B,"&lt;="&amp;$C$2,database!$B:$B,"&gt;="&amp;$D$2,database!$C:$C,G$3),"")</f>
        <v>1</v>
      </c>
      <c r="H30" s="55">
        <f>IF(G30&lt;&gt;"",COUNTIFS(database!$A:$A,$B30,database!$B:$B,"&lt;="&amp;$C$2,database!$B:$B,"&gt;="&amp;$D$2,database!$C:$C,H$3),"")</f>
        <v>0</v>
      </c>
      <c r="I30" s="55">
        <f>IF(H30&lt;&gt;"",COUNTIFS(database!$A:$A,$B30,database!$B:$B,"&lt;="&amp;$C$2,database!$B:$B,"&gt;="&amp;$D$2,database!$C:$C,I$3),"")</f>
        <v>1</v>
      </c>
      <c r="J30" s="55">
        <f>IF(I30&lt;&gt;"",COUNTIFS(database!$A:$A,$B30,database!$B:$B,"&lt;="&amp;$C$2,database!$B:$B,"&gt;="&amp;$D$2,database!$C:$C,J$3),"")</f>
        <v>0</v>
      </c>
      <c r="K30" s="55">
        <f>IF(J30&lt;&gt;"",COUNTIFS(database!$A:$A,$B30,database!$B:$B,"&lt;="&amp;$C$2,database!$B:$B,"&gt;="&amp;$D$2,database!$C:$C,K$3),"")</f>
        <v>0</v>
      </c>
      <c r="L30" s="55">
        <f t="shared" si="0"/>
        <v>24</v>
      </c>
    </row>
    <row r="31" spans="1:12" ht="18.75">
      <c r="A31" s="59" t="str">
        <f>IF(Affiliation!B28&lt;&gt;"",Affiliation!B28,"")</f>
        <v>KIT</v>
      </c>
      <c r="B31" s="62" t="str">
        <f>IF(Affiliation!A28&lt;&gt;"",Affiliation!A28,"")</f>
        <v>Markus Ulrich</v>
      </c>
      <c r="C31" s="55">
        <f>IF(B31&lt;&gt;"",COUNTIFS(database!$A:$A,$B31,database!$B:$B,"&lt;="&amp;$C$2,database!$B:$B,"&gt;="&amp;$D$2,database!$C:$C,C$3),"")</f>
        <v>1</v>
      </c>
      <c r="D31" s="55">
        <f>IF(C31&lt;&gt;"",COUNTIFS(database!$A:$A,$B31,database!$B:$B,"&lt;="&amp;$C$2,database!$B:$B,"&gt;="&amp;$D$2,database!$C:$C,D$3),"")</f>
        <v>0</v>
      </c>
      <c r="E31" s="55">
        <f>IF(D31&lt;&gt;"",COUNTIFS(database!$A:$A,$B31,database!$B:$B,"&lt;="&amp;$C$2,database!$B:$B,"&gt;="&amp;$D$2,database!$C:$C,E$3),"")</f>
        <v>0</v>
      </c>
      <c r="F31" s="55">
        <f>IF(E31&lt;&gt;"",COUNTIFS(database!$A:$A,$B31,database!$B:$B,"&lt;="&amp;$C$2,database!$B:$B,"&gt;="&amp;$D$2,database!$C:$C,F$3),"")</f>
        <v>0</v>
      </c>
      <c r="G31" s="55">
        <f>IF(F31&lt;&gt;"",COUNTIFS(database!$A:$A,$B31,database!$B:$B,"&lt;="&amp;$C$2,database!$B:$B,"&gt;="&amp;$D$2,database!$C:$C,G$3),"")</f>
        <v>0</v>
      </c>
      <c r="H31" s="55">
        <f>IF(G31&lt;&gt;"",COUNTIFS(database!$A:$A,$B31,database!$B:$B,"&lt;="&amp;$C$2,database!$B:$B,"&gt;="&amp;$D$2,database!$C:$C,H$3),"")</f>
        <v>0</v>
      </c>
      <c r="I31" s="55">
        <f>IF(H31&lt;&gt;"",COUNTIFS(database!$A:$A,$B31,database!$B:$B,"&lt;="&amp;$C$2,database!$B:$B,"&gt;="&amp;$D$2,database!$C:$C,I$3),"")</f>
        <v>0</v>
      </c>
      <c r="J31" s="55">
        <f>IF(I31&lt;&gt;"",COUNTIFS(database!$A:$A,$B31,database!$B:$B,"&lt;="&amp;$C$2,database!$B:$B,"&gt;="&amp;$D$2,database!$C:$C,J$3),"")</f>
        <v>0</v>
      </c>
      <c r="K31" s="55">
        <f>IF(J31&lt;&gt;"",COUNTIFS(database!$A:$A,$B31,database!$B:$B,"&lt;="&amp;$C$2,database!$B:$B,"&gt;="&amp;$D$2,database!$C:$C,K$3),"")</f>
        <v>0</v>
      </c>
      <c r="L31" s="55">
        <f t="shared" si="0"/>
        <v>1</v>
      </c>
    </row>
    <row r="32" spans="1:12" ht="18.75">
      <c r="A32" s="59" t="str">
        <f>IF(Affiliation!B29&lt;&gt;"",Affiliation!B29,"")</f>
        <v>KIT</v>
      </c>
      <c r="B32" s="62" t="str">
        <f>IF(Affiliation!A29&lt;&gt;"",Affiliation!A29,"")</f>
        <v>Johann Marius Zöllner</v>
      </c>
      <c r="C32" s="55">
        <f>IF(B32&lt;&gt;"",COUNTIFS(database!$A:$A,$B32,database!$B:$B,"&lt;="&amp;$C$2,database!$B:$B,"&gt;="&amp;$D$2,database!$C:$C,C$3),"")</f>
        <v>4</v>
      </c>
      <c r="D32" s="55">
        <f>IF(C32&lt;&gt;"",COUNTIFS(database!$A:$A,$B32,database!$B:$B,"&lt;="&amp;$C$2,database!$B:$B,"&gt;="&amp;$D$2,database!$C:$C,D$3),"")</f>
        <v>1</v>
      </c>
      <c r="E32" s="55">
        <f>IF(D32&lt;&gt;"",COUNTIFS(database!$A:$A,$B32,database!$B:$B,"&lt;="&amp;$C$2,database!$B:$B,"&gt;="&amp;$D$2,database!$C:$C,E$3),"")</f>
        <v>1</v>
      </c>
      <c r="F32" s="55">
        <f>IF(E32&lt;&gt;"",COUNTIFS(database!$A:$A,$B32,database!$B:$B,"&lt;="&amp;$C$2,database!$B:$B,"&gt;="&amp;$D$2,database!$C:$C,F$3),"")</f>
        <v>0</v>
      </c>
      <c r="G32" s="55">
        <f>IF(F32&lt;&gt;"",COUNTIFS(database!$A:$A,$B32,database!$B:$B,"&lt;="&amp;$C$2,database!$B:$B,"&gt;="&amp;$D$2,database!$C:$C,G$3),"")</f>
        <v>0</v>
      </c>
      <c r="H32" s="55">
        <f>IF(G32&lt;&gt;"",COUNTIFS(database!$A:$A,$B32,database!$B:$B,"&lt;="&amp;$C$2,database!$B:$B,"&gt;="&amp;$D$2,database!$C:$C,H$3),"")</f>
        <v>0</v>
      </c>
      <c r="I32" s="55">
        <f>IF(H32&lt;&gt;"",COUNTIFS(database!$A:$A,$B32,database!$B:$B,"&lt;="&amp;$C$2,database!$B:$B,"&gt;="&amp;$D$2,database!$C:$C,I$3),"")</f>
        <v>0</v>
      </c>
      <c r="J32" s="55">
        <f>IF(I32&lt;&gt;"",COUNTIFS(database!$A:$A,$B32,database!$B:$B,"&lt;="&amp;$C$2,database!$B:$B,"&gt;="&amp;$D$2,database!$C:$C,J$3),"")</f>
        <v>0</v>
      </c>
      <c r="K32" s="55">
        <f>IF(J32&lt;&gt;"",COUNTIFS(database!$A:$A,$B32,database!$B:$B,"&lt;="&amp;$C$2,database!$B:$B,"&gt;="&amp;$D$2,database!$C:$C,K$3),"")</f>
        <v>0</v>
      </c>
      <c r="L32" s="55">
        <f t="shared" si="0"/>
        <v>6</v>
      </c>
    </row>
    <row r="33" spans="1:12" ht="18.75">
      <c r="A33" s="59" t="str">
        <f>IF(Affiliation!B30&lt;&gt;"",Affiliation!B30,"")</f>
        <v>KIT</v>
      </c>
      <c r="B33" s="62" t="str">
        <f>IF(Affiliation!A30&lt;&gt;"",Affiliation!A30,"")</f>
        <v>Gert F. Trommer</v>
      </c>
      <c r="C33" s="55">
        <f>IF(B33&lt;&gt;"",COUNTIFS(database!$A:$A,$B33,database!$B:$B,"&lt;="&amp;$C$2,database!$B:$B,"&gt;="&amp;$D$2,database!$C:$C,C$3),"")</f>
        <v>0</v>
      </c>
      <c r="D33" s="55">
        <f>IF(C33&lt;&gt;"",COUNTIFS(database!$A:$A,$B33,database!$B:$B,"&lt;="&amp;$C$2,database!$B:$B,"&gt;="&amp;$D$2,database!$C:$C,D$3),"")</f>
        <v>1</v>
      </c>
      <c r="E33" s="55">
        <f>IF(D33&lt;&gt;"",COUNTIFS(database!$A:$A,$B33,database!$B:$B,"&lt;="&amp;$C$2,database!$B:$B,"&gt;="&amp;$D$2,database!$C:$C,E$3),"")</f>
        <v>0</v>
      </c>
      <c r="F33" s="55">
        <f>IF(E33&lt;&gt;"",COUNTIFS(database!$A:$A,$B33,database!$B:$B,"&lt;="&amp;$C$2,database!$B:$B,"&gt;="&amp;$D$2,database!$C:$C,F$3),"")</f>
        <v>0</v>
      </c>
      <c r="G33" s="55">
        <f>IF(F33&lt;&gt;"",COUNTIFS(database!$A:$A,$B33,database!$B:$B,"&lt;="&amp;$C$2,database!$B:$B,"&gt;="&amp;$D$2,database!$C:$C,G$3),"")</f>
        <v>0</v>
      </c>
      <c r="H33" s="55">
        <f>IF(G33&lt;&gt;"",COUNTIFS(database!$A:$A,$B33,database!$B:$B,"&lt;="&amp;$C$2,database!$B:$B,"&gt;="&amp;$D$2,database!$C:$C,H$3),"")</f>
        <v>0</v>
      </c>
      <c r="I33" s="55">
        <f>IF(H33&lt;&gt;"",COUNTIFS(database!$A:$A,$B33,database!$B:$B,"&lt;="&amp;$C$2,database!$B:$B,"&gt;="&amp;$D$2,database!$C:$C,I$3),"")</f>
        <v>0</v>
      </c>
      <c r="J33" s="55">
        <f>IF(I33&lt;&gt;"",COUNTIFS(database!$A:$A,$B33,database!$B:$B,"&lt;="&amp;$C$2,database!$B:$B,"&gt;="&amp;$D$2,database!$C:$C,J$3),"")</f>
        <v>0</v>
      </c>
      <c r="K33" s="55">
        <f>IF(J33&lt;&gt;"",COUNTIFS(database!$A:$A,$B33,database!$B:$B,"&lt;="&amp;$C$2,database!$B:$B,"&gt;="&amp;$D$2,database!$C:$C,K$3),"")</f>
        <v>0</v>
      </c>
      <c r="L33" s="55">
        <f t="shared" si="0"/>
        <v>1</v>
      </c>
    </row>
    <row r="34" spans="1:12" ht="18.75">
      <c r="A34" s="59" t="str">
        <f>IF(Affiliation!B31&lt;&gt;"",Affiliation!B31,"")</f>
        <v>KIT</v>
      </c>
      <c r="B34" s="62" t="str">
        <f>IF(Affiliation!A31&lt;&gt;"",Affiliation!A31,"")</f>
        <v>Anne Koziolek</v>
      </c>
      <c r="C34" s="55">
        <f>IF(B34&lt;&gt;"",COUNTIFS(database!$A:$A,$B34,database!$B:$B,"&lt;="&amp;$C$2,database!$B:$B,"&gt;="&amp;$D$2,database!$C:$C,C$3),"")</f>
        <v>0</v>
      </c>
      <c r="D34" s="55">
        <f>IF(C34&lt;&gt;"",COUNTIFS(database!$A:$A,$B34,database!$B:$B,"&lt;="&amp;$C$2,database!$B:$B,"&gt;="&amp;$D$2,database!$C:$C,D$3),"")</f>
        <v>1</v>
      </c>
      <c r="E34" s="55">
        <f>IF(D34&lt;&gt;"",COUNTIFS(database!$A:$A,$B34,database!$B:$B,"&lt;="&amp;$C$2,database!$B:$B,"&gt;="&amp;$D$2,database!$C:$C,E$3),"")</f>
        <v>0</v>
      </c>
      <c r="F34" s="55">
        <f>IF(E34&lt;&gt;"",COUNTIFS(database!$A:$A,$B34,database!$B:$B,"&lt;="&amp;$C$2,database!$B:$B,"&gt;="&amp;$D$2,database!$C:$C,F$3),"")</f>
        <v>0</v>
      </c>
      <c r="G34" s="55">
        <f>IF(F34&lt;&gt;"",COUNTIFS(database!$A:$A,$B34,database!$B:$B,"&lt;="&amp;$C$2,database!$B:$B,"&gt;="&amp;$D$2,database!$C:$C,G$3),"")</f>
        <v>0</v>
      </c>
      <c r="H34" s="55">
        <f>IF(G34&lt;&gt;"",COUNTIFS(database!$A:$A,$B34,database!$B:$B,"&lt;="&amp;$C$2,database!$B:$B,"&gt;="&amp;$D$2,database!$C:$C,H$3),"")</f>
        <v>0</v>
      </c>
      <c r="I34" s="55">
        <f>IF(H34&lt;&gt;"",COUNTIFS(database!$A:$A,$B34,database!$B:$B,"&lt;="&amp;$C$2,database!$B:$B,"&gt;="&amp;$D$2,database!$C:$C,I$3),"")</f>
        <v>0</v>
      </c>
      <c r="J34" s="55">
        <f>IF(I34&lt;&gt;"",COUNTIFS(database!$A:$A,$B34,database!$B:$B,"&lt;="&amp;$C$2,database!$B:$B,"&gt;="&amp;$D$2,database!$C:$C,J$3),"")</f>
        <v>0</v>
      </c>
      <c r="K34" s="55">
        <f>IF(J34&lt;&gt;"",COUNTIFS(database!$A:$A,$B34,database!$B:$B,"&lt;="&amp;$C$2,database!$B:$B,"&gt;="&amp;$D$2,database!$C:$C,K$3),"")</f>
        <v>0</v>
      </c>
      <c r="L34" s="55">
        <f t="shared" si="0"/>
        <v>1</v>
      </c>
    </row>
    <row r="35" spans="1:12" ht="18.75">
      <c r="A35" s="59" t="str">
        <f>IF(Affiliation!B32&lt;&gt;"",Affiliation!B32,"")</f>
        <v>KIT</v>
      </c>
      <c r="B35" s="62" t="str">
        <f>IF(Affiliation!A32&lt;&gt;"",Affiliation!A32,"")</f>
        <v>Rüdiger Dillmann</v>
      </c>
      <c r="C35" s="55">
        <f>IF(B35&lt;&gt;"",COUNTIFS(database!$A:$A,$B35,database!$B:$B,"&lt;="&amp;$C$2,database!$B:$B,"&gt;="&amp;$D$2,database!$C:$C,C$3),"")</f>
        <v>2</v>
      </c>
      <c r="D35" s="55">
        <f>IF(C35&lt;&gt;"",COUNTIFS(database!$A:$A,$B35,database!$B:$B,"&lt;="&amp;$C$2,database!$B:$B,"&gt;="&amp;$D$2,database!$C:$C,D$3),"")</f>
        <v>9</v>
      </c>
      <c r="E35" s="55">
        <f>IF(D35&lt;&gt;"",COUNTIFS(database!$A:$A,$B35,database!$B:$B,"&lt;="&amp;$C$2,database!$B:$B,"&gt;="&amp;$D$2,database!$C:$C,E$3),"")</f>
        <v>1</v>
      </c>
      <c r="F35" s="55">
        <f>IF(E35&lt;&gt;"",COUNTIFS(database!$A:$A,$B35,database!$B:$B,"&lt;="&amp;$C$2,database!$B:$B,"&gt;="&amp;$D$2,database!$C:$C,F$3),"")</f>
        <v>0</v>
      </c>
      <c r="G35" s="55">
        <f>IF(F35&lt;&gt;"",COUNTIFS(database!$A:$A,$B35,database!$B:$B,"&lt;="&amp;$C$2,database!$B:$B,"&gt;="&amp;$D$2,database!$C:$C,G$3),"")</f>
        <v>0</v>
      </c>
      <c r="H35" s="55">
        <f>IF(G35&lt;&gt;"",COUNTIFS(database!$A:$A,$B35,database!$B:$B,"&lt;="&amp;$C$2,database!$B:$B,"&gt;="&amp;$D$2,database!$C:$C,H$3),"")</f>
        <v>0</v>
      </c>
      <c r="I35" s="55">
        <f>IF(H35&lt;&gt;"",COUNTIFS(database!$A:$A,$B35,database!$B:$B,"&lt;="&amp;$C$2,database!$B:$B,"&gt;="&amp;$D$2,database!$C:$C,I$3),"")</f>
        <v>0</v>
      </c>
      <c r="J35" s="55">
        <f>IF(I35&lt;&gt;"",COUNTIFS(database!$A:$A,$B35,database!$B:$B,"&lt;="&amp;$C$2,database!$B:$B,"&gt;="&amp;$D$2,database!$C:$C,J$3),"")</f>
        <v>0</v>
      </c>
      <c r="K35" s="55">
        <f>IF(J35&lt;&gt;"",COUNTIFS(database!$A:$A,$B35,database!$B:$B,"&lt;="&amp;$C$2,database!$B:$B,"&gt;="&amp;$D$2,database!$C:$C,K$3),"")</f>
        <v>3</v>
      </c>
      <c r="L35" s="55">
        <f t="shared" si="0"/>
        <v>15</v>
      </c>
    </row>
    <row r="36" spans="1:12" ht="18.75">
      <c r="A36" s="59" t="str">
        <f>IF(Affiliation!B33&lt;&gt;"",Affiliation!B33,"")</f>
        <v>LU Hannover</v>
      </c>
      <c r="B36" s="62" t="str">
        <f>IF(Affiliation!A33&lt;&gt;"",Affiliation!A33,"")</f>
        <v>Thomas Seel</v>
      </c>
      <c r="C36" s="55">
        <f>IF(B36&lt;&gt;"",COUNTIFS(database!$A:$A,$B36,database!$B:$B,"&lt;="&amp;$C$2,database!$B:$B,"&gt;="&amp;$D$2,database!$C:$C,C$3),"")</f>
        <v>0</v>
      </c>
      <c r="D36" s="55">
        <f>IF(C36&lt;&gt;"",COUNTIFS(database!$A:$A,$B36,database!$B:$B,"&lt;="&amp;$C$2,database!$B:$B,"&gt;="&amp;$D$2,database!$C:$C,D$3),"")</f>
        <v>2</v>
      </c>
      <c r="E36" s="55">
        <f>IF(D36&lt;&gt;"",COUNTIFS(database!$A:$A,$B36,database!$B:$B,"&lt;="&amp;$C$2,database!$B:$B,"&gt;="&amp;$D$2,database!$C:$C,E$3),"")</f>
        <v>0</v>
      </c>
      <c r="F36" s="55">
        <f>IF(E36&lt;&gt;"",COUNTIFS(database!$A:$A,$B36,database!$B:$B,"&lt;="&amp;$C$2,database!$B:$B,"&gt;="&amp;$D$2,database!$C:$C,F$3),"")</f>
        <v>0</v>
      </c>
      <c r="G36" s="55">
        <f>IF(F36&lt;&gt;"",COUNTIFS(database!$A:$A,$B36,database!$B:$B,"&lt;="&amp;$C$2,database!$B:$B,"&gt;="&amp;$D$2,database!$C:$C,G$3),"")</f>
        <v>0</v>
      </c>
      <c r="H36" s="55">
        <f>IF(G36&lt;&gt;"",COUNTIFS(database!$A:$A,$B36,database!$B:$B,"&lt;="&amp;$C$2,database!$B:$B,"&gt;="&amp;$D$2,database!$C:$C,H$3),"")</f>
        <v>0</v>
      </c>
      <c r="I36" s="55">
        <f>IF(H36&lt;&gt;"",COUNTIFS(database!$A:$A,$B36,database!$B:$B,"&lt;="&amp;$C$2,database!$B:$B,"&gt;="&amp;$D$2,database!$C:$C,I$3),"")</f>
        <v>0</v>
      </c>
      <c r="J36" s="55">
        <f>IF(I36&lt;&gt;"",COUNTIFS(database!$A:$A,$B36,database!$B:$B,"&lt;="&amp;$C$2,database!$B:$B,"&gt;="&amp;$D$2,database!$C:$C,J$3),"")</f>
        <v>0</v>
      </c>
      <c r="K36" s="55">
        <f>IF(J36&lt;&gt;"",COUNTIFS(database!$A:$A,$B36,database!$B:$B,"&lt;="&amp;$C$2,database!$B:$B,"&gt;="&amp;$D$2,database!$C:$C,K$3),"")</f>
        <v>0</v>
      </c>
      <c r="L36" s="55">
        <f t="shared" si="0"/>
        <v>2</v>
      </c>
    </row>
    <row r="37" spans="1:12" ht="18.75">
      <c r="A37" s="59" t="str">
        <f>IF(Affiliation!B34&lt;&gt;"",Affiliation!B34,"")</f>
        <v>LU Hannover</v>
      </c>
      <c r="B37" s="62" t="str">
        <f>IF(Affiliation!A34&lt;&gt;"",Affiliation!A34,"")</f>
        <v>Annika Raatz</v>
      </c>
      <c r="C37" s="55">
        <f>IF(B37&lt;&gt;"",COUNTIFS(database!$A:$A,$B37,database!$B:$B,"&lt;="&amp;$C$2,database!$B:$B,"&gt;="&amp;$D$2,database!$C:$C,C$3),"")</f>
        <v>0</v>
      </c>
      <c r="D37" s="55">
        <f>IF(C37&lt;&gt;"",COUNTIFS(database!$A:$A,$B37,database!$B:$B,"&lt;="&amp;$C$2,database!$B:$B,"&gt;="&amp;$D$2,database!$C:$C,D$3),"")</f>
        <v>5</v>
      </c>
      <c r="E37" s="55">
        <f>IF(D37&lt;&gt;"",COUNTIFS(database!$A:$A,$B37,database!$B:$B,"&lt;="&amp;$C$2,database!$B:$B,"&gt;="&amp;$D$2,database!$C:$C,E$3),"")</f>
        <v>0</v>
      </c>
      <c r="F37" s="55">
        <f>IF(E37&lt;&gt;"",COUNTIFS(database!$A:$A,$B37,database!$B:$B,"&lt;="&amp;$C$2,database!$B:$B,"&gt;="&amp;$D$2,database!$C:$C,F$3),"")</f>
        <v>0</v>
      </c>
      <c r="G37" s="55">
        <f>IF(F37&lt;&gt;"",COUNTIFS(database!$A:$A,$B37,database!$B:$B,"&lt;="&amp;$C$2,database!$B:$B,"&gt;="&amp;$D$2,database!$C:$C,G$3),"")</f>
        <v>0</v>
      </c>
      <c r="H37" s="55">
        <f>IF(G37&lt;&gt;"",COUNTIFS(database!$A:$A,$B37,database!$B:$B,"&lt;="&amp;$C$2,database!$B:$B,"&gt;="&amp;$D$2,database!$C:$C,H$3),"")</f>
        <v>0</v>
      </c>
      <c r="I37" s="55">
        <f>IF(H37&lt;&gt;"",COUNTIFS(database!$A:$A,$B37,database!$B:$B,"&lt;="&amp;$C$2,database!$B:$B,"&gt;="&amp;$D$2,database!$C:$C,I$3),"")</f>
        <v>0</v>
      </c>
      <c r="J37" s="55">
        <f>IF(I37&lt;&gt;"",COUNTIFS(database!$A:$A,$B37,database!$B:$B,"&lt;="&amp;$C$2,database!$B:$B,"&gt;="&amp;$D$2,database!$C:$C,J$3),"")</f>
        <v>0</v>
      </c>
      <c r="K37" s="55">
        <f>IF(J37&lt;&gt;"",COUNTIFS(database!$A:$A,$B37,database!$B:$B,"&lt;="&amp;$C$2,database!$B:$B,"&gt;="&amp;$D$2,database!$C:$C,K$3),"")</f>
        <v>0</v>
      </c>
      <c r="L37" s="55">
        <f t="shared" si="0"/>
        <v>5</v>
      </c>
    </row>
    <row r="38" spans="1:12" ht="18.75">
      <c r="A38" s="59" t="str">
        <f>IF(Affiliation!B35&lt;&gt;"",Affiliation!B35,"")</f>
        <v>LU Hannover</v>
      </c>
      <c r="B38" s="62" t="str">
        <f>IF(Affiliation!A35&lt;&gt;"",Affiliation!A35,"")</f>
        <v>Bodo Rosenhahn</v>
      </c>
      <c r="C38" s="55">
        <f>IF(B38&lt;&gt;"",COUNTIFS(database!$A:$A,$B38,database!$B:$B,"&lt;="&amp;$C$2,database!$B:$B,"&gt;="&amp;$D$2,database!$C:$C,C$3),"")</f>
        <v>3</v>
      </c>
      <c r="D38" s="55">
        <f>IF(C38&lt;&gt;"",COUNTIFS(database!$A:$A,$B38,database!$B:$B,"&lt;="&amp;$C$2,database!$B:$B,"&gt;="&amp;$D$2,database!$C:$C,D$3),"")</f>
        <v>0</v>
      </c>
      <c r="E38" s="55">
        <f>IF(D38&lt;&gt;"",COUNTIFS(database!$A:$A,$B38,database!$B:$B,"&lt;="&amp;$C$2,database!$B:$B,"&gt;="&amp;$D$2,database!$C:$C,E$3),"")</f>
        <v>0</v>
      </c>
      <c r="F38" s="55">
        <f>IF(E38&lt;&gt;"",COUNTIFS(database!$A:$A,$B38,database!$B:$B,"&lt;="&amp;$C$2,database!$B:$B,"&gt;="&amp;$D$2,database!$C:$C,F$3),"")</f>
        <v>0</v>
      </c>
      <c r="G38" s="55">
        <f>IF(F38&lt;&gt;"",COUNTIFS(database!$A:$A,$B38,database!$B:$B,"&lt;="&amp;$C$2,database!$B:$B,"&gt;="&amp;$D$2,database!$C:$C,G$3),"")</f>
        <v>0</v>
      </c>
      <c r="H38" s="55">
        <f>IF(G38&lt;&gt;"",COUNTIFS(database!$A:$A,$B38,database!$B:$B,"&lt;="&amp;$C$2,database!$B:$B,"&gt;="&amp;$D$2,database!$C:$C,H$3),"")</f>
        <v>0</v>
      </c>
      <c r="I38" s="55">
        <f>IF(H38&lt;&gt;"",COUNTIFS(database!$A:$A,$B38,database!$B:$B,"&lt;="&amp;$C$2,database!$B:$B,"&gt;="&amp;$D$2,database!$C:$C,I$3),"")</f>
        <v>0</v>
      </c>
      <c r="J38" s="55">
        <f>IF(I38&lt;&gt;"",COUNTIFS(database!$A:$A,$B38,database!$B:$B,"&lt;="&amp;$C$2,database!$B:$B,"&gt;="&amp;$D$2,database!$C:$C,J$3),"")</f>
        <v>0</v>
      </c>
      <c r="K38" s="55">
        <f>IF(J38&lt;&gt;"",COUNTIFS(database!$A:$A,$B38,database!$B:$B,"&lt;="&amp;$C$2,database!$B:$B,"&gt;="&amp;$D$2,database!$C:$C,K$3),"")</f>
        <v>0</v>
      </c>
      <c r="L38" s="55">
        <f t="shared" si="0"/>
        <v>3</v>
      </c>
    </row>
    <row r="39" spans="1:12" ht="18.75">
      <c r="A39" s="59" t="str">
        <f>IF(Affiliation!B36&lt;&gt;"",Affiliation!B36,"")</f>
        <v>LU Hannover</v>
      </c>
      <c r="B39" s="62" t="str">
        <f>IF(Affiliation!A36&lt;&gt;"",Affiliation!A36,"")</f>
        <v>Bernardo Wagner</v>
      </c>
      <c r="C39" s="55">
        <f>IF(B39&lt;&gt;"",COUNTIFS(database!$A:$A,$B39,database!$B:$B,"&lt;="&amp;$C$2,database!$B:$B,"&gt;="&amp;$D$2,database!$C:$C,C$3),"")</f>
        <v>1</v>
      </c>
      <c r="D39" s="55">
        <f>IF(C39&lt;&gt;"",COUNTIFS(database!$A:$A,$B39,database!$B:$B,"&lt;="&amp;$C$2,database!$B:$B,"&gt;="&amp;$D$2,database!$C:$C,D$3),"")</f>
        <v>3</v>
      </c>
      <c r="E39" s="55">
        <f>IF(D39&lt;&gt;"",COUNTIFS(database!$A:$A,$B39,database!$B:$B,"&lt;="&amp;$C$2,database!$B:$B,"&gt;="&amp;$D$2,database!$C:$C,E$3),"")</f>
        <v>2</v>
      </c>
      <c r="F39" s="55">
        <f>IF(E39&lt;&gt;"",COUNTIFS(database!$A:$A,$B39,database!$B:$B,"&lt;="&amp;$C$2,database!$B:$B,"&gt;="&amp;$D$2,database!$C:$C,F$3),"")</f>
        <v>0</v>
      </c>
      <c r="G39" s="55">
        <f>IF(F39&lt;&gt;"",COUNTIFS(database!$A:$A,$B39,database!$B:$B,"&lt;="&amp;$C$2,database!$B:$B,"&gt;="&amp;$D$2,database!$C:$C,G$3),"")</f>
        <v>0</v>
      </c>
      <c r="H39" s="55">
        <f>IF(G39&lt;&gt;"",COUNTIFS(database!$A:$A,$B39,database!$B:$B,"&lt;="&amp;$C$2,database!$B:$B,"&gt;="&amp;$D$2,database!$C:$C,H$3),"")</f>
        <v>0</v>
      </c>
      <c r="I39" s="55">
        <f>IF(H39&lt;&gt;"",COUNTIFS(database!$A:$A,$B39,database!$B:$B,"&lt;="&amp;$C$2,database!$B:$B,"&gt;="&amp;$D$2,database!$C:$C,I$3),"")</f>
        <v>0</v>
      </c>
      <c r="J39" s="55">
        <f>IF(I39&lt;&gt;"",COUNTIFS(database!$A:$A,$B39,database!$B:$B,"&lt;="&amp;$C$2,database!$B:$B,"&gt;="&amp;$D$2,database!$C:$C,J$3),"")</f>
        <v>0</v>
      </c>
      <c r="K39" s="55">
        <f>IF(J39&lt;&gt;"",COUNTIFS(database!$A:$A,$B39,database!$B:$B,"&lt;="&amp;$C$2,database!$B:$B,"&gt;="&amp;$D$2,database!$C:$C,K$3),"")</f>
        <v>0</v>
      </c>
      <c r="L39" s="55">
        <f t="shared" si="0"/>
        <v>6</v>
      </c>
    </row>
    <row r="40" spans="1:12" ht="18.75">
      <c r="A40" s="59" t="str">
        <f>IF(Affiliation!B37&lt;&gt;"",Affiliation!B37,"")</f>
        <v>LU Hannover</v>
      </c>
      <c r="B40" s="62" t="str">
        <f>IF(Affiliation!A37&lt;&gt;"",Affiliation!A37,"")</f>
        <v>Matthias Albrecht Müller</v>
      </c>
      <c r="C40" s="55">
        <f>IF(B40&lt;&gt;"",COUNTIFS(database!$A:$A,$B40,database!$B:$B,"&lt;="&amp;$C$2,database!$B:$B,"&gt;="&amp;$D$2,database!$C:$C,C$3),"")</f>
        <v>0</v>
      </c>
      <c r="D40" s="55">
        <f>IF(C40&lt;&gt;"",COUNTIFS(database!$A:$A,$B40,database!$B:$B,"&lt;="&amp;$C$2,database!$B:$B,"&gt;="&amp;$D$2,database!$C:$C,D$3),"")</f>
        <v>0</v>
      </c>
      <c r="E40" s="55">
        <f>IF(D40&lt;&gt;"",COUNTIFS(database!$A:$A,$B40,database!$B:$B,"&lt;="&amp;$C$2,database!$B:$B,"&gt;="&amp;$D$2,database!$C:$C,E$3),"")</f>
        <v>1</v>
      </c>
      <c r="F40" s="55">
        <f>IF(E40&lt;&gt;"",COUNTIFS(database!$A:$A,$B40,database!$B:$B,"&lt;="&amp;$C$2,database!$B:$B,"&gt;="&amp;$D$2,database!$C:$C,F$3),"")</f>
        <v>0</v>
      </c>
      <c r="G40" s="55">
        <f>IF(F40&lt;&gt;"",COUNTIFS(database!$A:$A,$B40,database!$B:$B,"&lt;="&amp;$C$2,database!$B:$B,"&gt;="&amp;$D$2,database!$C:$C,G$3),"")</f>
        <v>0</v>
      </c>
      <c r="H40" s="55">
        <f>IF(G40&lt;&gt;"",COUNTIFS(database!$A:$A,$B40,database!$B:$B,"&lt;="&amp;$C$2,database!$B:$B,"&gt;="&amp;$D$2,database!$C:$C,H$3),"")</f>
        <v>0</v>
      </c>
      <c r="I40" s="55">
        <f>IF(H40&lt;&gt;"",COUNTIFS(database!$A:$A,$B40,database!$B:$B,"&lt;="&amp;$C$2,database!$B:$B,"&gt;="&amp;$D$2,database!$C:$C,I$3),"")</f>
        <v>0</v>
      </c>
      <c r="J40" s="55">
        <f>IF(I40&lt;&gt;"",COUNTIFS(database!$A:$A,$B40,database!$B:$B,"&lt;="&amp;$C$2,database!$B:$B,"&gt;="&amp;$D$2,database!$C:$C,J$3),"")</f>
        <v>0</v>
      </c>
      <c r="K40" s="55">
        <f>IF(J40&lt;&gt;"",COUNTIFS(database!$A:$A,$B40,database!$B:$B,"&lt;="&amp;$C$2,database!$B:$B,"&gt;="&amp;$D$2,database!$C:$C,K$3),"")</f>
        <v>0</v>
      </c>
      <c r="L40" s="55">
        <f t="shared" si="0"/>
        <v>1</v>
      </c>
    </row>
    <row r="41" spans="1:12" ht="18.75">
      <c r="A41" s="59" t="str">
        <f>IF(Affiliation!B38&lt;&gt;"",Affiliation!B38,"")</f>
        <v>MPI</v>
      </c>
      <c r="B41" s="62" t="str">
        <f>IF(Affiliation!A38&lt;&gt;"",Affiliation!A38,"")</f>
        <v>Katherine J. Kuchenbecker</v>
      </c>
      <c r="C41" s="55">
        <f>IF(B41&lt;&gt;"",COUNTIFS(database!$A:$A,$B41,database!$B:$B,"&lt;="&amp;$C$2,database!$B:$B,"&gt;="&amp;$D$2,database!$C:$C,C$3),"")</f>
        <v>6</v>
      </c>
      <c r="D41" s="55">
        <f>IF(C41&lt;&gt;"",COUNTIFS(database!$A:$A,$B41,database!$B:$B,"&lt;="&amp;$C$2,database!$B:$B,"&gt;="&amp;$D$2,database!$C:$C,D$3),"")</f>
        <v>2</v>
      </c>
      <c r="E41" s="55">
        <f>IF(D41&lt;&gt;"",COUNTIFS(database!$A:$A,$B41,database!$B:$B,"&lt;="&amp;$C$2,database!$B:$B,"&gt;="&amp;$D$2,database!$C:$C,E$3),"")</f>
        <v>2</v>
      </c>
      <c r="F41" s="55">
        <f>IF(E41&lt;&gt;"",COUNTIFS(database!$A:$A,$B41,database!$B:$B,"&lt;="&amp;$C$2,database!$B:$B,"&gt;="&amp;$D$2,database!$C:$C,F$3),"")</f>
        <v>1</v>
      </c>
      <c r="G41" s="55">
        <f>IF(F41&lt;&gt;"",COUNTIFS(database!$A:$A,$B41,database!$B:$B,"&lt;="&amp;$C$2,database!$B:$B,"&gt;="&amp;$D$2,database!$C:$C,G$3),"")</f>
        <v>0</v>
      </c>
      <c r="H41" s="55">
        <f>IF(G41&lt;&gt;"",COUNTIFS(database!$A:$A,$B41,database!$B:$B,"&lt;="&amp;$C$2,database!$B:$B,"&gt;="&amp;$D$2,database!$C:$C,H$3),"")</f>
        <v>0</v>
      </c>
      <c r="I41" s="55">
        <f>IF(H41&lt;&gt;"",COUNTIFS(database!$A:$A,$B41,database!$B:$B,"&lt;="&amp;$C$2,database!$B:$B,"&gt;="&amp;$D$2,database!$C:$C,I$3),"")</f>
        <v>0</v>
      </c>
      <c r="J41" s="55">
        <f>IF(I41&lt;&gt;"",COUNTIFS(database!$A:$A,$B41,database!$B:$B,"&lt;="&amp;$C$2,database!$B:$B,"&gt;="&amp;$D$2,database!$C:$C,J$3),"")</f>
        <v>0</v>
      </c>
      <c r="K41" s="55">
        <f>IF(J41&lt;&gt;"",COUNTIFS(database!$A:$A,$B41,database!$B:$B,"&lt;="&amp;$C$2,database!$B:$B,"&gt;="&amp;$D$2,database!$C:$C,K$3),"")</f>
        <v>3</v>
      </c>
      <c r="L41" s="55">
        <f t="shared" si="0"/>
        <v>14</v>
      </c>
    </row>
    <row r="42" spans="1:12" ht="18.75">
      <c r="A42" s="59" t="str">
        <f>IF(Affiliation!B39&lt;&gt;"",Affiliation!B39,"")</f>
        <v>MPI</v>
      </c>
      <c r="B42" s="62" t="str">
        <f>IF(Affiliation!A39&lt;&gt;"",Affiliation!A39,"")</f>
        <v>Christoph Keplinger</v>
      </c>
      <c r="C42" s="55">
        <f>IF(B42&lt;&gt;"",COUNTIFS(database!$A:$A,$B42,database!$B:$B,"&lt;="&amp;$C$2,database!$B:$B,"&gt;="&amp;$D$2,database!$C:$C,C$3),"")</f>
        <v>0</v>
      </c>
      <c r="D42" s="55">
        <f>IF(C42&lt;&gt;"",COUNTIFS(database!$A:$A,$B42,database!$B:$B,"&lt;="&amp;$C$2,database!$B:$B,"&gt;="&amp;$D$2,database!$C:$C,D$3),"")</f>
        <v>1</v>
      </c>
      <c r="E42" s="55">
        <f>IF(D42&lt;&gt;"",COUNTIFS(database!$A:$A,$B42,database!$B:$B,"&lt;="&amp;$C$2,database!$B:$B,"&gt;="&amp;$D$2,database!$C:$C,E$3),"")</f>
        <v>1</v>
      </c>
      <c r="F42" s="55">
        <f>IF(E42&lt;&gt;"",COUNTIFS(database!$A:$A,$B42,database!$B:$B,"&lt;="&amp;$C$2,database!$B:$B,"&gt;="&amp;$D$2,database!$C:$C,F$3),"")</f>
        <v>1</v>
      </c>
      <c r="G42" s="55">
        <f>IF(F42&lt;&gt;"",COUNTIFS(database!$A:$A,$B42,database!$B:$B,"&lt;="&amp;$C$2,database!$B:$B,"&gt;="&amp;$D$2,database!$C:$C,G$3),"")</f>
        <v>0</v>
      </c>
      <c r="H42" s="55">
        <f>IF(G42&lt;&gt;"",COUNTIFS(database!$A:$A,$B42,database!$B:$B,"&lt;="&amp;$C$2,database!$B:$B,"&gt;="&amp;$D$2,database!$C:$C,H$3),"")</f>
        <v>1</v>
      </c>
      <c r="I42" s="55">
        <f>IF(H42&lt;&gt;"",COUNTIFS(database!$A:$A,$B42,database!$B:$B,"&lt;="&amp;$C$2,database!$B:$B,"&gt;="&amp;$D$2,database!$C:$C,I$3),"")</f>
        <v>0</v>
      </c>
      <c r="J42" s="55">
        <f>IF(I42&lt;&gt;"",COUNTIFS(database!$A:$A,$B42,database!$B:$B,"&lt;="&amp;$C$2,database!$B:$B,"&gt;="&amp;$D$2,database!$C:$C,J$3),"")</f>
        <v>0</v>
      </c>
      <c r="K42" s="55">
        <f>IF(J42&lt;&gt;"",COUNTIFS(database!$A:$A,$B42,database!$B:$B,"&lt;="&amp;$C$2,database!$B:$B,"&gt;="&amp;$D$2,database!$C:$C,K$3),"")</f>
        <v>0</v>
      </c>
      <c r="L42" s="55">
        <f t="shared" si="0"/>
        <v>4</v>
      </c>
    </row>
    <row r="43" spans="1:12" ht="18.75">
      <c r="A43" s="59" t="str">
        <f>IF(Affiliation!B40&lt;&gt;"",Affiliation!B40,"")</f>
        <v>RWTH Aachen</v>
      </c>
      <c r="B43" s="62" t="str">
        <f>IF(Affiliation!A40&lt;&gt;"",Affiliation!A40,"")</f>
        <v>Sebastian Trimpe</v>
      </c>
      <c r="C43" s="55">
        <f>IF(B43&lt;&gt;"",COUNTIFS(database!$A:$A,$B43,database!$B:$B,"&lt;="&amp;$C$2,database!$B:$B,"&gt;="&amp;$D$2,database!$C:$C,C$3),"")</f>
        <v>7</v>
      </c>
      <c r="D43" s="55">
        <f>IF(C43&lt;&gt;"",COUNTIFS(database!$A:$A,$B43,database!$B:$B,"&lt;="&amp;$C$2,database!$B:$B,"&gt;="&amp;$D$2,database!$C:$C,D$3),"")</f>
        <v>1</v>
      </c>
      <c r="E43" s="55">
        <f>IF(D43&lt;&gt;"",COUNTIFS(database!$A:$A,$B43,database!$B:$B,"&lt;="&amp;$C$2,database!$B:$B,"&gt;="&amp;$D$2,database!$C:$C,E$3),"")</f>
        <v>4</v>
      </c>
      <c r="F43" s="55">
        <f>IF(E43&lt;&gt;"",COUNTIFS(database!$A:$A,$B43,database!$B:$B,"&lt;="&amp;$C$2,database!$B:$B,"&gt;="&amp;$D$2,database!$C:$C,F$3),"")</f>
        <v>0</v>
      </c>
      <c r="G43" s="55">
        <f>IF(F43&lt;&gt;"",COUNTIFS(database!$A:$A,$B43,database!$B:$B,"&lt;="&amp;$C$2,database!$B:$B,"&gt;="&amp;$D$2,database!$C:$C,G$3),"")</f>
        <v>2</v>
      </c>
      <c r="H43" s="55">
        <f>IF(G43&lt;&gt;"",COUNTIFS(database!$A:$A,$B43,database!$B:$B,"&lt;="&amp;$C$2,database!$B:$B,"&gt;="&amp;$D$2,database!$C:$C,H$3),"")</f>
        <v>0</v>
      </c>
      <c r="I43" s="55">
        <f>IF(H43&lt;&gt;"",COUNTIFS(database!$A:$A,$B43,database!$B:$B,"&lt;="&amp;$C$2,database!$B:$B,"&gt;="&amp;$D$2,database!$C:$C,I$3),"")</f>
        <v>2</v>
      </c>
      <c r="J43" s="55">
        <f>IF(I43&lt;&gt;"",COUNTIFS(database!$A:$A,$B43,database!$B:$B,"&lt;="&amp;$C$2,database!$B:$B,"&gt;="&amp;$D$2,database!$C:$C,J$3),"")</f>
        <v>3</v>
      </c>
      <c r="K43" s="55">
        <f>IF(J43&lt;&gt;"",COUNTIFS(database!$A:$A,$B43,database!$B:$B,"&lt;="&amp;$C$2,database!$B:$B,"&gt;="&amp;$D$2,database!$C:$C,K$3),"")</f>
        <v>0</v>
      </c>
      <c r="L43" s="55">
        <f t="shared" si="0"/>
        <v>19</v>
      </c>
    </row>
    <row r="44" spans="1:12" ht="18.75">
      <c r="A44" s="59" t="str">
        <f>IF(Affiliation!B41&lt;&gt;"",Affiliation!B41,"")</f>
        <v>RWTH Aachen</v>
      </c>
      <c r="B44" s="62" t="str">
        <f>IF(Affiliation!A41&lt;&gt;"",Affiliation!A41,"")</f>
        <v>Heike Vallery</v>
      </c>
      <c r="C44" s="55">
        <f>IF(B44&lt;&gt;"",COUNTIFS(database!$A:$A,$B44,database!$B:$B,"&lt;="&amp;$C$2,database!$B:$B,"&gt;="&amp;$D$2,database!$C:$C,C$3),"")</f>
        <v>2</v>
      </c>
      <c r="D44" s="55">
        <f>IF(C44&lt;&gt;"",COUNTIFS(database!$A:$A,$B44,database!$B:$B,"&lt;="&amp;$C$2,database!$B:$B,"&gt;="&amp;$D$2,database!$C:$C,D$3),"")</f>
        <v>1</v>
      </c>
      <c r="E44" s="55">
        <f>IF(D44&lt;&gt;"",COUNTIFS(database!$A:$A,$B44,database!$B:$B,"&lt;="&amp;$C$2,database!$B:$B,"&gt;="&amp;$D$2,database!$C:$C,E$3),"")</f>
        <v>4</v>
      </c>
      <c r="F44" s="55">
        <f>IF(E44&lt;&gt;"",COUNTIFS(database!$A:$A,$B44,database!$B:$B,"&lt;="&amp;$C$2,database!$B:$B,"&gt;="&amp;$D$2,database!$C:$C,F$3),"")</f>
        <v>1</v>
      </c>
      <c r="G44" s="55">
        <f>IF(F44&lt;&gt;"",COUNTIFS(database!$A:$A,$B44,database!$B:$B,"&lt;="&amp;$C$2,database!$B:$B,"&gt;="&amp;$D$2,database!$C:$C,G$3),"")</f>
        <v>0</v>
      </c>
      <c r="H44" s="55">
        <f>IF(G44&lt;&gt;"",COUNTIFS(database!$A:$A,$B44,database!$B:$B,"&lt;="&amp;$C$2,database!$B:$B,"&gt;="&amp;$D$2,database!$C:$C,H$3),"")</f>
        <v>1</v>
      </c>
      <c r="I44" s="55">
        <f>IF(H44&lt;&gt;"",COUNTIFS(database!$A:$A,$B44,database!$B:$B,"&lt;="&amp;$C$2,database!$B:$B,"&gt;="&amp;$D$2,database!$C:$C,I$3),"")</f>
        <v>0</v>
      </c>
      <c r="J44" s="55">
        <f>IF(I44&lt;&gt;"",COUNTIFS(database!$A:$A,$B44,database!$B:$B,"&lt;="&amp;$C$2,database!$B:$B,"&gt;="&amp;$D$2,database!$C:$C,J$3),"")</f>
        <v>0</v>
      </c>
      <c r="K44" s="55">
        <f>IF(J44&lt;&gt;"",COUNTIFS(database!$A:$A,$B44,database!$B:$B,"&lt;="&amp;$C$2,database!$B:$B,"&gt;="&amp;$D$2,database!$C:$C,K$3),"")</f>
        <v>0</v>
      </c>
      <c r="L44" s="55">
        <f t="shared" si="0"/>
        <v>9</v>
      </c>
    </row>
    <row r="45" spans="1:12" ht="18.75">
      <c r="A45" s="59" t="str">
        <f>IF(Affiliation!B42&lt;&gt;"",Affiliation!B42,"")</f>
        <v>RWTH Aachen</v>
      </c>
      <c r="B45" s="62" t="str">
        <f>IF(Affiliation!A42&lt;&gt;"",Affiliation!A42,"")</f>
        <v>Gerhard Lakemeyer</v>
      </c>
      <c r="C45" s="55">
        <f>IF(B45&lt;&gt;"",COUNTIFS(database!$A:$A,$B45,database!$B:$B,"&lt;="&amp;$C$2,database!$B:$B,"&gt;="&amp;$D$2,database!$C:$C,C$3),"")</f>
        <v>1</v>
      </c>
      <c r="D45" s="55">
        <f>IF(C45&lt;&gt;"",COUNTIFS(database!$A:$A,$B45,database!$B:$B,"&lt;="&amp;$C$2,database!$B:$B,"&gt;="&amp;$D$2,database!$C:$C,D$3),"")</f>
        <v>2</v>
      </c>
      <c r="E45" s="55">
        <f>IF(D45&lt;&gt;"",COUNTIFS(database!$A:$A,$B45,database!$B:$B,"&lt;="&amp;$C$2,database!$B:$B,"&gt;="&amp;$D$2,database!$C:$C,E$3),"")</f>
        <v>0</v>
      </c>
      <c r="F45" s="55">
        <f>IF(E45&lt;&gt;"",COUNTIFS(database!$A:$A,$B45,database!$B:$B,"&lt;="&amp;$C$2,database!$B:$B,"&gt;="&amp;$D$2,database!$C:$C,F$3),"")</f>
        <v>0</v>
      </c>
      <c r="G45" s="55">
        <f>IF(F45&lt;&gt;"",COUNTIFS(database!$A:$A,$B45,database!$B:$B,"&lt;="&amp;$C$2,database!$B:$B,"&gt;="&amp;$D$2,database!$C:$C,G$3),"")</f>
        <v>0</v>
      </c>
      <c r="H45" s="55">
        <f>IF(G45&lt;&gt;"",COUNTIFS(database!$A:$A,$B45,database!$B:$B,"&lt;="&amp;$C$2,database!$B:$B,"&gt;="&amp;$D$2,database!$C:$C,H$3),"")</f>
        <v>0</v>
      </c>
      <c r="I45" s="55">
        <f>IF(H45&lt;&gt;"",COUNTIFS(database!$A:$A,$B45,database!$B:$B,"&lt;="&amp;$C$2,database!$B:$B,"&gt;="&amp;$D$2,database!$C:$C,I$3),"")</f>
        <v>0</v>
      </c>
      <c r="J45" s="55">
        <f>IF(I45&lt;&gt;"",COUNTIFS(database!$A:$A,$B45,database!$B:$B,"&lt;="&amp;$C$2,database!$B:$B,"&gt;="&amp;$D$2,database!$C:$C,J$3),"")</f>
        <v>0</v>
      </c>
      <c r="K45" s="55">
        <f>IF(J45&lt;&gt;"",COUNTIFS(database!$A:$A,$B45,database!$B:$B,"&lt;="&amp;$C$2,database!$B:$B,"&gt;="&amp;$D$2,database!$C:$C,K$3),"")</f>
        <v>0</v>
      </c>
      <c r="L45" s="55">
        <f t="shared" si="0"/>
        <v>3</v>
      </c>
    </row>
    <row r="46" spans="1:12" ht="18.75">
      <c r="A46" s="59" t="str">
        <f>IF(Affiliation!B43&lt;&gt;"",Affiliation!B43,"")</f>
        <v>RWTH Aachen</v>
      </c>
      <c r="B46" s="62" t="str">
        <f>IF(Affiliation!A43&lt;&gt;"",Affiliation!A43,"")</f>
        <v>Bastian Leibe</v>
      </c>
      <c r="C46" s="55">
        <f>IF(B46&lt;&gt;"",COUNTIFS(database!$A:$A,$B46,database!$B:$B,"&lt;="&amp;$C$2,database!$B:$B,"&gt;="&amp;$D$2,database!$C:$C,C$3),"")</f>
        <v>12</v>
      </c>
      <c r="D46" s="55">
        <f>IF(C46&lt;&gt;"",COUNTIFS(database!$A:$A,$B46,database!$B:$B,"&lt;="&amp;$C$2,database!$B:$B,"&gt;="&amp;$D$2,database!$C:$C,D$3),"")</f>
        <v>7</v>
      </c>
      <c r="E46" s="55">
        <f>IF(D46&lt;&gt;"",COUNTIFS(database!$A:$A,$B46,database!$B:$B,"&lt;="&amp;$C$2,database!$B:$B,"&gt;="&amp;$D$2,database!$C:$C,E$3),"")</f>
        <v>3</v>
      </c>
      <c r="F46" s="55">
        <f>IF(E46&lt;&gt;"",COUNTIFS(database!$A:$A,$B46,database!$B:$B,"&lt;="&amp;$C$2,database!$B:$B,"&gt;="&amp;$D$2,database!$C:$C,F$3),"")</f>
        <v>0</v>
      </c>
      <c r="G46" s="55">
        <f>IF(F46&lt;&gt;"",COUNTIFS(database!$A:$A,$B46,database!$B:$B,"&lt;="&amp;$C$2,database!$B:$B,"&gt;="&amp;$D$2,database!$C:$C,G$3),"")</f>
        <v>0</v>
      </c>
      <c r="H46" s="55">
        <f>IF(G46&lt;&gt;"",COUNTIFS(database!$A:$A,$B46,database!$B:$B,"&lt;="&amp;$C$2,database!$B:$B,"&gt;="&amp;$D$2,database!$C:$C,H$3),"")</f>
        <v>0</v>
      </c>
      <c r="I46" s="55">
        <f>IF(H46&lt;&gt;"",COUNTIFS(database!$A:$A,$B46,database!$B:$B,"&lt;="&amp;$C$2,database!$B:$B,"&gt;="&amp;$D$2,database!$C:$C,I$3),"")</f>
        <v>0</v>
      </c>
      <c r="J46" s="55">
        <f>IF(I46&lt;&gt;"",COUNTIFS(database!$A:$A,$B46,database!$B:$B,"&lt;="&amp;$C$2,database!$B:$B,"&gt;="&amp;$D$2,database!$C:$C,J$3),"")</f>
        <v>0</v>
      </c>
      <c r="K46" s="55">
        <f>IF(J46&lt;&gt;"",COUNTIFS(database!$A:$A,$B46,database!$B:$B,"&lt;="&amp;$C$2,database!$B:$B,"&gt;="&amp;$D$2,database!$C:$C,K$3),"")</f>
        <v>0</v>
      </c>
      <c r="L46" s="55">
        <f t="shared" si="0"/>
        <v>22</v>
      </c>
    </row>
    <row r="47" spans="1:12" ht="18.75">
      <c r="A47" s="59" t="str">
        <f>IF(Affiliation!B44&lt;&gt;"",Affiliation!B44,"")</f>
        <v>RWTH Aachen</v>
      </c>
      <c r="B47" s="62" t="str">
        <f>IF(Affiliation!A44&lt;&gt;"",Affiliation!A44,"")</f>
        <v>Lutz Eckstein</v>
      </c>
      <c r="C47" s="55">
        <f>IF(B47&lt;&gt;"",COUNTIFS(database!$A:$A,$B47,database!$B:$B,"&lt;="&amp;$C$2,database!$B:$B,"&gt;="&amp;$D$2,database!$C:$C,C$3),"")</f>
        <v>0</v>
      </c>
      <c r="D47" s="55">
        <f>IF(C47&lt;&gt;"",COUNTIFS(database!$A:$A,$B47,database!$B:$B,"&lt;="&amp;$C$2,database!$B:$B,"&gt;="&amp;$D$2,database!$C:$C,D$3),"")</f>
        <v>1</v>
      </c>
      <c r="E47" s="55">
        <f>IF(D47&lt;&gt;"",COUNTIFS(database!$A:$A,$B47,database!$B:$B,"&lt;="&amp;$C$2,database!$B:$B,"&gt;="&amp;$D$2,database!$C:$C,E$3),"")</f>
        <v>0</v>
      </c>
      <c r="F47" s="55">
        <f>IF(E47&lt;&gt;"",COUNTIFS(database!$A:$A,$B47,database!$B:$B,"&lt;="&amp;$C$2,database!$B:$B,"&gt;="&amp;$D$2,database!$C:$C,F$3),"")</f>
        <v>0</v>
      </c>
      <c r="G47" s="55">
        <f>IF(F47&lt;&gt;"",COUNTIFS(database!$A:$A,$B47,database!$B:$B,"&lt;="&amp;$C$2,database!$B:$B,"&gt;="&amp;$D$2,database!$C:$C,G$3),"")</f>
        <v>0</v>
      </c>
      <c r="H47" s="55">
        <f>IF(G47&lt;&gt;"",COUNTIFS(database!$A:$A,$B47,database!$B:$B,"&lt;="&amp;$C$2,database!$B:$B,"&gt;="&amp;$D$2,database!$C:$C,H$3),"")</f>
        <v>0</v>
      </c>
      <c r="I47" s="55">
        <f>IF(H47&lt;&gt;"",COUNTIFS(database!$A:$A,$B47,database!$B:$B,"&lt;="&amp;$C$2,database!$B:$B,"&gt;="&amp;$D$2,database!$C:$C,I$3),"")</f>
        <v>0</v>
      </c>
      <c r="J47" s="55">
        <f>IF(I47&lt;&gt;"",COUNTIFS(database!$A:$A,$B47,database!$B:$B,"&lt;="&amp;$C$2,database!$B:$B,"&gt;="&amp;$D$2,database!$C:$C,J$3),"")</f>
        <v>0</v>
      </c>
      <c r="K47" s="55">
        <f>IF(J47&lt;&gt;"",COUNTIFS(database!$A:$A,$B47,database!$B:$B,"&lt;="&amp;$C$2,database!$B:$B,"&gt;="&amp;$D$2,database!$C:$C,K$3),"")</f>
        <v>0</v>
      </c>
      <c r="L47" s="55">
        <f t="shared" si="0"/>
        <v>1</v>
      </c>
    </row>
    <row r="48" spans="1:12" ht="18.75">
      <c r="A48" s="59" t="str">
        <f>IF(Affiliation!B45&lt;&gt;"",Affiliation!B45,"")</f>
        <v>TU Berlin</v>
      </c>
      <c r="B48" s="62" t="str">
        <f>IF(Affiliation!A45&lt;&gt;"",Affiliation!A45,"")</f>
        <v>Guillermo Gallego 0002</v>
      </c>
      <c r="C48" s="55">
        <f>IF(B48&lt;&gt;"",COUNTIFS(database!$A:$A,$B48,database!$B:$B,"&lt;="&amp;$C$2,database!$B:$B,"&gt;="&amp;$D$2,database!$C:$C,C$3),"")</f>
        <v>2</v>
      </c>
      <c r="D48" s="55">
        <f>IF(C48&lt;&gt;"",COUNTIFS(database!$A:$A,$B48,database!$B:$B,"&lt;="&amp;$C$2,database!$B:$B,"&gt;="&amp;$D$2,database!$C:$C,D$3),"")</f>
        <v>1</v>
      </c>
      <c r="E48" s="55">
        <f>IF(D48&lt;&gt;"",COUNTIFS(database!$A:$A,$B48,database!$B:$B,"&lt;="&amp;$C$2,database!$B:$B,"&gt;="&amp;$D$2,database!$C:$C,E$3),"")</f>
        <v>3</v>
      </c>
      <c r="F48" s="55">
        <f>IF(E48&lt;&gt;"",COUNTIFS(database!$A:$A,$B48,database!$B:$B,"&lt;="&amp;$C$2,database!$B:$B,"&gt;="&amp;$D$2,database!$C:$C,F$3),"")</f>
        <v>2</v>
      </c>
      <c r="G48" s="55">
        <f>IF(F48&lt;&gt;"",COUNTIFS(database!$A:$A,$B48,database!$B:$B,"&lt;="&amp;$C$2,database!$B:$B,"&gt;="&amp;$D$2,database!$C:$C,G$3),"")</f>
        <v>1</v>
      </c>
      <c r="H48" s="55">
        <f>IF(G48&lt;&gt;"",COUNTIFS(database!$A:$A,$B48,database!$B:$B,"&lt;="&amp;$C$2,database!$B:$B,"&gt;="&amp;$D$2,database!$C:$C,H$3),"")</f>
        <v>0</v>
      </c>
      <c r="I48" s="55">
        <f>IF(H48&lt;&gt;"",COUNTIFS(database!$A:$A,$B48,database!$B:$B,"&lt;="&amp;$C$2,database!$B:$B,"&gt;="&amp;$D$2,database!$C:$C,I$3),"")</f>
        <v>1</v>
      </c>
      <c r="J48" s="55">
        <f>IF(I48&lt;&gt;"",COUNTIFS(database!$A:$A,$B48,database!$B:$B,"&lt;="&amp;$C$2,database!$B:$B,"&gt;="&amp;$D$2,database!$C:$C,J$3),"")</f>
        <v>0</v>
      </c>
      <c r="K48" s="55">
        <f>IF(J48&lt;&gt;"",COUNTIFS(database!$A:$A,$B48,database!$B:$B,"&lt;="&amp;$C$2,database!$B:$B,"&gt;="&amp;$D$2,database!$C:$C,K$3),"")</f>
        <v>0</v>
      </c>
      <c r="L48" s="55">
        <f t="shared" si="0"/>
        <v>10</v>
      </c>
    </row>
    <row r="49" spans="1:12" ht="18.75">
      <c r="A49" s="59" t="str">
        <f>IF(Affiliation!B46&lt;&gt;"",Affiliation!B46,"")</f>
        <v>TU Berlin</v>
      </c>
      <c r="B49" s="62" t="str">
        <f>IF(Affiliation!A46&lt;&gt;"",Affiliation!A46,"")</f>
        <v>Oliver Brock</v>
      </c>
      <c r="C49" s="55">
        <f>IF(B49&lt;&gt;"",COUNTIFS(database!$A:$A,$B49,database!$B:$B,"&lt;="&amp;$C$2,database!$B:$B,"&gt;="&amp;$D$2,database!$C:$C,C$3),"")</f>
        <v>17</v>
      </c>
      <c r="D49" s="55">
        <f>IF(C49&lt;&gt;"",COUNTIFS(database!$A:$A,$B49,database!$B:$B,"&lt;="&amp;$C$2,database!$B:$B,"&gt;="&amp;$D$2,database!$C:$C,D$3),"")</f>
        <v>15</v>
      </c>
      <c r="E49" s="55">
        <f>IF(D49&lt;&gt;"",COUNTIFS(database!$A:$A,$B49,database!$B:$B,"&lt;="&amp;$C$2,database!$B:$B,"&gt;="&amp;$D$2,database!$C:$C,E$3),"")</f>
        <v>2</v>
      </c>
      <c r="F49" s="55">
        <f>IF(E49&lt;&gt;"",COUNTIFS(database!$A:$A,$B49,database!$B:$B,"&lt;="&amp;$C$2,database!$B:$B,"&gt;="&amp;$D$2,database!$C:$C,F$3),"")</f>
        <v>2</v>
      </c>
      <c r="G49" s="55">
        <f>IF(F49&lt;&gt;"",COUNTIFS(database!$A:$A,$B49,database!$B:$B,"&lt;="&amp;$C$2,database!$B:$B,"&gt;="&amp;$D$2,database!$C:$C,G$3),"")</f>
        <v>8</v>
      </c>
      <c r="H49" s="55">
        <f>IF(G49&lt;&gt;"",COUNTIFS(database!$A:$A,$B49,database!$B:$B,"&lt;="&amp;$C$2,database!$B:$B,"&gt;="&amp;$D$2,database!$C:$C,H$3),"")</f>
        <v>0</v>
      </c>
      <c r="I49" s="55">
        <f>IF(H49&lt;&gt;"",COUNTIFS(database!$A:$A,$B49,database!$B:$B,"&lt;="&amp;$C$2,database!$B:$B,"&gt;="&amp;$D$2,database!$C:$C,I$3),"")</f>
        <v>3</v>
      </c>
      <c r="J49" s="55">
        <f>IF(I49&lt;&gt;"",COUNTIFS(database!$A:$A,$B49,database!$B:$B,"&lt;="&amp;$C$2,database!$B:$B,"&gt;="&amp;$D$2,database!$C:$C,J$3),"")</f>
        <v>0</v>
      </c>
      <c r="K49" s="55">
        <f>IF(J49&lt;&gt;"",COUNTIFS(database!$A:$A,$B49,database!$B:$B,"&lt;="&amp;$C$2,database!$B:$B,"&gt;="&amp;$D$2,database!$C:$C,K$3),"")</f>
        <v>0</v>
      </c>
      <c r="L49" s="55">
        <f t="shared" si="0"/>
        <v>47</v>
      </c>
    </row>
    <row r="50" spans="1:12" ht="18.75">
      <c r="A50" s="59" t="str">
        <f>IF(Affiliation!B47&lt;&gt;"",Affiliation!B47,"")</f>
        <v>TU Berlin</v>
      </c>
      <c r="B50" s="62" t="str">
        <f>IF(Affiliation!A47&lt;&gt;"",Affiliation!A47,"")</f>
        <v>Marc Toussaint</v>
      </c>
      <c r="C50" s="55">
        <f>IF(B50&lt;&gt;"",COUNTIFS(database!$A:$A,$B50,database!$B:$B,"&lt;="&amp;$C$2,database!$B:$B,"&gt;="&amp;$D$2,database!$C:$C,C$3),"")</f>
        <v>22</v>
      </c>
      <c r="D50" s="55">
        <f>IF(C50&lt;&gt;"",COUNTIFS(database!$A:$A,$B50,database!$B:$B,"&lt;="&amp;$C$2,database!$B:$B,"&gt;="&amp;$D$2,database!$C:$C,D$3),"")</f>
        <v>16</v>
      </c>
      <c r="E50" s="55">
        <f>IF(D50&lt;&gt;"",COUNTIFS(database!$A:$A,$B50,database!$B:$B,"&lt;="&amp;$C$2,database!$B:$B,"&gt;="&amp;$D$2,database!$C:$C,E$3),"")</f>
        <v>10</v>
      </c>
      <c r="F50" s="55">
        <f>IF(E50&lt;&gt;"",COUNTIFS(database!$A:$A,$B50,database!$B:$B,"&lt;="&amp;$C$2,database!$B:$B,"&gt;="&amp;$D$2,database!$C:$C,F$3),"")</f>
        <v>2</v>
      </c>
      <c r="G50" s="55">
        <f>IF(F50&lt;&gt;"",COUNTIFS(database!$A:$A,$B50,database!$B:$B,"&lt;="&amp;$C$2,database!$B:$B,"&gt;="&amp;$D$2,database!$C:$C,G$3),"")</f>
        <v>4</v>
      </c>
      <c r="H50" s="55">
        <f>IF(G50&lt;&gt;"",COUNTIFS(database!$A:$A,$B50,database!$B:$B,"&lt;="&amp;$C$2,database!$B:$B,"&gt;="&amp;$D$2,database!$C:$C,H$3),"")</f>
        <v>0</v>
      </c>
      <c r="I50" s="55">
        <f>IF(H50&lt;&gt;"",COUNTIFS(database!$A:$A,$B50,database!$B:$B,"&lt;="&amp;$C$2,database!$B:$B,"&gt;="&amp;$D$2,database!$C:$C,I$3),"")</f>
        <v>6</v>
      </c>
      <c r="J50" s="55">
        <f>IF(I50&lt;&gt;"",COUNTIFS(database!$A:$A,$B50,database!$B:$B,"&lt;="&amp;$C$2,database!$B:$B,"&gt;="&amp;$D$2,database!$C:$C,J$3),"")</f>
        <v>5</v>
      </c>
      <c r="K50" s="55">
        <f>IF(J50&lt;&gt;"",COUNTIFS(database!$A:$A,$B50,database!$B:$B,"&lt;="&amp;$C$2,database!$B:$B,"&gt;="&amp;$D$2,database!$C:$C,K$3),"")</f>
        <v>6</v>
      </c>
      <c r="L50" s="55">
        <f t="shared" si="0"/>
        <v>71</v>
      </c>
    </row>
    <row r="51" spans="1:12" ht="18.75">
      <c r="A51" s="59" t="str">
        <f>IF(Affiliation!B48&lt;&gt;"",Affiliation!B48,"")</f>
        <v>TU Berlin</v>
      </c>
      <c r="B51" s="62" t="str">
        <f>IF(Affiliation!A48&lt;&gt;"",Affiliation!A48,"")</f>
        <v>Wolfgang Hönig</v>
      </c>
      <c r="C51" s="55">
        <f>IF(B51&lt;&gt;"",COUNTIFS(database!$A:$A,$B51,database!$B:$B,"&lt;="&amp;$C$2,database!$B:$B,"&gt;="&amp;$D$2,database!$C:$C,C$3),"")</f>
        <v>2</v>
      </c>
      <c r="D51" s="55">
        <f>IF(C51&lt;&gt;"",COUNTIFS(database!$A:$A,$B51,database!$B:$B,"&lt;="&amp;$C$2,database!$B:$B,"&gt;="&amp;$D$2,database!$C:$C,D$3),"")</f>
        <v>8</v>
      </c>
      <c r="E51" s="55">
        <f>IF(D51&lt;&gt;"",COUNTIFS(database!$A:$A,$B51,database!$B:$B,"&lt;="&amp;$C$2,database!$B:$B,"&gt;="&amp;$D$2,database!$C:$C,E$3),"")</f>
        <v>3</v>
      </c>
      <c r="F51" s="55">
        <f>IF(E51&lt;&gt;"",COUNTIFS(database!$A:$A,$B51,database!$B:$B,"&lt;="&amp;$C$2,database!$B:$B,"&gt;="&amp;$D$2,database!$C:$C,F$3),"")</f>
        <v>2</v>
      </c>
      <c r="G51" s="55">
        <f>IF(F51&lt;&gt;"",COUNTIFS(database!$A:$A,$B51,database!$B:$B,"&lt;="&amp;$C$2,database!$B:$B,"&gt;="&amp;$D$2,database!$C:$C,G$3),"")</f>
        <v>0</v>
      </c>
      <c r="H51" s="55">
        <f>IF(G51&lt;&gt;"",COUNTIFS(database!$A:$A,$B51,database!$B:$B,"&lt;="&amp;$C$2,database!$B:$B,"&gt;="&amp;$D$2,database!$C:$C,H$3),"")</f>
        <v>0</v>
      </c>
      <c r="I51" s="55">
        <f>IF(H51&lt;&gt;"",COUNTIFS(database!$A:$A,$B51,database!$B:$B,"&lt;="&amp;$C$2,database!$B:$B,"&gt;="&amp;$D$2,database!$C:$C,I$3),"")</f>
        <v>0</v>
      </c>
      <c r="J51" s="55">
        <f>IF(I51&lt;&gt;"",COUNTIFS(database!$A:$A,$B51,database!$B:$B,"&lt;="&amp;$C$2,database!$B:$B,"&gt;="&amp;$D$2,database!$C:$C,J$3),"")</f>
        <v>0</v>
      </c>
      <c r="K51" s="55">
        <f>IF(J51&lt;&gt;"",COUNTIFS(database!$A:$A,$B51,database!$B:$B,"&lt;="&amp;$C$2,database!$B:$B,"&gt;="&amp;$D$2,database!$C:$C,K$3),"")</f>
        <v>0</v>
      </c>
      <c r="L51" s="55">
        <f t="shared" si="0"/>
        <v>15</v>
      </c>
    </row>
    <row r="52" spans="1:12" ht="18.75">
      <c r="A52" s="59" t="str">
        <f>IF(Affiliation!B49&lt;&gt;"",Affiliation!B49,"")</f>
        <v>TU Berlin</v>
      </c>
      <c r="B52" s="62" t="str">
        <f>IF(Affiliation!A49&lt;&gt;"",Affiliation!A49,"")</f>
        <v>Steffen Müller 0002</v>
      </c>
      <c r="C52" s="55">
        <f>IF(B52&lt;&gt;"",COUNTIFS(database!$A:$A,$B52,database!$B:$B,"&lt;="&amp;$C$2,database!$B:$B,"&gt;="&amp;$D$2,database!$C:$C,C$3),"")</f>
        <v>0</v>
      </c>
      <c r="D52" s="55">
        <f>IF(C52&lt;&gt;"",COUNTIFS(database!$A:$A,$B52,database!$B:$B,"&lt;="&amp;$C$2,database!$B:$B,"&gt;="&amp;$D$2,database!$C:$C,D$3),"")</f>
        <v>1</v>
      </c>
      <c r="E52" s="55">
        <f>IF(D52&lt;&gt;"",COUNTIFS(database!$A:$A,$B52,database!$B:$B,"&lt;="&amp;$C$2,database!$B:$B,"&gt;="&amp;$D$2,database!$C:$C,E$3),"")</f>
        <v>0</v>
      </c>
      <c r="F52" s="55">
        <f>IF(E52&lt;&gt;"",COUNTIFS(database!$A:$A,$B52,database!$B:$B,"&lt;="&amp;$C$2,database!$B:$B,"&gt;="&amp;$D$2,database!$C:$C,F$3),"")</f>
        <v>0</v>
      </c>
      <c r="G52" s="55">
        <f>IF(F52&lt;&gt;"",COUNTIFS(database!$A:$A,$B52,database!$B:$B,"&lt;="&amp;$C$2,database!$B:$B,"&gt;="&amp;$D$2,database!$C:$C,G$3),"")</f>
        <v>0</v>
      </c>
      <c r="H52" s="55">
        <f>IF(G52&lt;&gt;"",COUNTIFS(database!$A:$A,$B52,database!$B:$B,"&lt;="&amp;$C$2,database!$B:$B,"&gt;="&amp;$D$2,database!$C:$C,H$3),"")</f>
        <v>0</v>
      </c>
      <c r="I52" s="55">
        <f>IF(H52&lt;&gt;"",COUNTIFS(database!$A:$A,$B52,database!$B:$B,"&lt;="&amp;$C$2,database!$B:$B,"&gt;="&amp;$D$2,database!$C:$C,I$3),"")</f>
        <v>0</v>
      </c>
      <c r="J52" s="55">
        <f>IF(I52&lt;&gt;"",COUNTIFS(database!$A:$A,$B52,database!$B:$B,"&lt;="&amp;$C$2,database!$B:$B,"&gt;="&amp;$D$2,database!$C:$C,J$3),"")</f>
        <v>0</v>
      </c>
      <c r="K52" s="55">
        <f>IF(J52&lt;&gt;"",COUNTIFS(database!$A:$A,$B52,database!$B:$B,"&lt;="&amp;$C$2,database!$B:$B,"&gt;="&amp;$D$2,database!$C:$C,K$3),"")</f>
        <v>0</v>
      </c>
      <c r="L52" s="55">
        <f t="shared" si="0"/>
        <v>1</v>
      </c>
    </row>
    <row r="53" spans="1:12" ht="18.75">
      <c r="A53" s="59" t="str">
        <f>IF(Affiliation!B50&lt;&gt;"",Affiliation!B50,"")</f>
        <v>TU Berlin</v>
      </c>
      <c r="B53" s="62" t="str">
        <f>IF(Affiliation!A50&lt;&gt;"",Affiliation!A50,"")</f>
        <v>Jens Lambrecht</v>
      </c>
      <c r="C53" s="55">
        <f>IF(B53&lt;&gt;"",COUNTIFS(database!$A:$A,$B53,database!$B:$B,"&lt;="&amp;$C$2,database!$B:$B,"&gt;="&amp;$D$2,database!$C:$C,C$3),"")</f>
        <v>4</v>
      </c>
      <c r="D53" s="55">
        <f>IF(C53&lt;&gt;"",COUNTIFS(database!$A:$A,$B53,database!$B:$B,"&lt;="&amp;$C$2,database!$B:$B,"&gt;="&amp;$D$2,database!$C:$C,D$3),"")</f>
        <v>3</v>
      </c>
      <c r="E53" s="55">
        <f>IF(D53&lt;&gt;"",COUNTIFS(database!$A:$A,$B53,database!$B:$B,"&lt;="&amp;$C$2,database!$B:$B,"&gt;="&amp;$D$2,database!$C:$C,E$3),"")</f>
        <v>1</v>
      </c>
      <c r="F53" s="55">
        <f>IF(E53&lt;&gt;"",COUNTIFS(database!$A:$A,$B53,database!$B:$B,"&lt;="&amp;$C$2,database!$B:$B,"&gt;="&amp;$D$2,database!$C:$C,F$3),"")</f>
        <v>0</v>
      </c>
      <c r="G53" s="55">
        <f>IF(F53&lt;&gt;"",COUNTIFS(database!$A:$A,$B53,database!$B:$B,"&lt;="&amp;$C$2,database!$B:$B,"&gt;="&amp;$D$2,database!$C:$C,G$3),"")</f>
        <v>0</v>
      </c>
      <c r="H53" s="55">
        <f>IF(G53&lt;&gt;"",COUNTIFS(database!$A:$A,$B53,database!$B:$B,"&lt;="&amp;$C$2,database!$B:$B,"&gt;="&amp;$D$2,database!$C:$C,H$3),"")</f>
        <v>0</v>
      </c>
      <c r="I53" s="55">
        <f>IF(H53&lt;&gt;"",COUNTIFS(database!$A:$A,$B53,database!$B:$B,"&lt;="&amp;$C$2,database!$B:$B,"&gt;="&amp;$D$2,database!$C:$C,I$3),"")</f>
        <v>1</v>
      </c>
      <c r="J53" s="55">
        <f>IF(I53&lt;&gt;"",COUNTIFS(database!$A:$A,$B53,database!$B:$B,"&lt;="&amp;$C$2,database!$B:$B,"&gt;="&amp;$D$2,database!$C:$C,J$3),"")</f>
        <v>0</v>
      </c>
      <c r="K53" s="55">
        <f>IF(J53&lt;&gt;"",COUNTIFS(database!$A:$A,$B53,database!$B:$B,"&lt;="&amp;$C$2,database!$B:$B,"&gt;="&amp;$D$2,database!$C:$C,K$3),"")</f>
        <v>3</v>
      </c>
      <c r="L53" s="55">
        <f t="shared" si="0"/>
        <v>12</v>
      </c>
    </row>
    <row r="54" spans="1:12" ht="18.75">
      <c r="A54" s="59" t="str">
        <f>IF(Affiliation!B51&lt;&gt;"",Affiliation!B51,"")</f>
        <v>TU Braunschweig</v>
      </c>
      <c r="B54" s="62" t="str">
        <f>IF(Affiliation!A51&lt;&gt;"",Affiliation!A51,"")</f>
        <v>Jochen J. Steil</v>
      </c>
      <c r="C54" s="55">
        <f>IF(B54&lt;&gt;"",COUNTIFS(database!$A:$A,$B54,database!$B:$B,"&lt;="&amp;$C$2,database!$B:$B,"&gt;="&amp;$D$2,database!$C:$C,C$3),"")</f>
        <v>9</v>
      </c>
      <c r="D54" s="55">
        <f>IF(C54&lt;&gt;"",COUNTIFS(database!$A:$A,$B54,database!$B:$B,"&lt;="&amp;$C$2,database!$B:$B,"&gt;="&amp;$D$2,database!$C:$C,D$3),"")</f>
        <v>6</v>
      </c>
      <c r="E54" s="55">
        <f>IF(D54&lt;&gt;"",COUNTIFS(database!$A:$A,$B54,database!$B:$B,"&lt;="&amp;$C$2,database!$B:$B,"&gt;="&amp;$D$2,database!$C:$C,E$3),"")</f>
        <v>0</v>
      </c>
      <c r="F54" s="55">
        <f>IF(E54&lt;&gt;"",COUNTIFS(database!$A:$A,$B54,database!$B:$B,"&lt;="&amp;$C$2,database!$B:$B,"&gt;="&amp;$D$2,database!$C:$C,F$3),"")</f>
        <v>0</v>
      </c>
      <c r="G54" s="55">
        <f>IF(F54&lt;&gt;"",COUNTIFS(database!$A:$A,$B54,database!$B:$B,"&lt;="&amp;$C$2,database!$B:$B,"&gt;="&amp;$D$2,database!$C:$C,G$3),"")</f>
        <v>1</v>
      </c>
      <c r="H54" s="55">
        <f>IF(G54&lt;&gt;"",COUNTIFS(database!$A:$A,$B54,database!$B:$B,"&lt;="&amp;$C$2,database!$B:$B,"&gt;="&amp;$D$2,database!$C:$C,H$3),"")</f>
        <v>0</v>
      </c>
      <c r="I54" s="55">
        <f>IF(H54&lt;&gt;"",COUNTIFS(database!$A:$A,$B54,database!$B:$B,"&lt;="&amp;$C$2,database!$B:$B,"&gt;="&amp;$D$2,database!$C:$C,I$3),"")</f>
        <v>0</v>
      </c>
      <c r="J54" s="55">
        <f>IF(I54&lt;&gt;"",COUNTIFS(database!$A:$A,$B54,database!$B:$B,"&lt;="&amp;$C$2,database!$B:$B,"&gt;="&amp;$D$2,database!$C:$C,J$3),"")</f>
        <v>1</v>
      </c>
      <c r="K54" s="55">
        <f>IF(J54&lt;&gt;"",COUNTIFS(database!$A:$A,$B54,database!$B:$B,"&lt;="&amp;$C$2,database!$B:$B,"&gt;="&amp;$D$2,database!$C:$C,K$3),"")</f>
        <v>2</v>
      </c>
      <c r="L54" s="55">
        <f t="shared" si="0"/>
        <v>19</v>
      </c>
    </row>
    <row r="55" spans="1:12" ht="18.75">
      <c r="A55" s="59" t="str">
        <f>IF(Affiliation!B52&lt;&gt;"",Affiliation!B52,"")</f>
        <v>TU Chemnitz</v>
      </c>
      <c r="B55" s="62" t="str">
        <f>IF(Affiliation!A52&lt;&gt;"",Affiliation!A52,"")</f>
        <v>Ulrike Thomas</v>
      </c>
      <c r="C55" s="55">
        <f>IF(B55&lt;&gt;"",COUNTIFS(database!$A:$A,$B55,database!$B:$B,"&lt;="&amp;$C$2,database!$B:$B,"&gt;="&amp;$D$2,database!$C:$C,C$3),"")</f>
        <v>8</v>
      </c>
      <c r="D55" s="55">
        <f>IF(C55&lt;&gt;"",COUNTIFS(database!$A:$A,$B55,database!$B:$B,"&lt;="&amp;$C$2,database!$B:$B,"&gt;="&amp;$D$2,database!$C:$C,D$3),"")</f>
        <v>7</v>
      </c>
      <c r="E55" s="55">
        <f>IF(D55&lt;&gt;"",COUNTIFS(database!$A:$A,$B55,database!$B:$B,"&lt;="&amp;$C$2,database!$B:$B,"&gt;="&amp;$D$2,database!$C:$C,E$3),"")</f>
        <v>0</v>
      </c>
      <c r="F55" s="55">
        <f>IF(E55&lt;&gt;"",COUNTIFS(database!$A:$A,$B55,database!$B:$B,"&lt;="&amp;$C$2,database!$B:$B,"&gt;="&amp;$D$2,database!$C:$C,F$3),"")</f>
        <v>0</v>
      </c>
      <c r="G55" s="55">
        <f>IF(F55&lt;&gt;"",COUNTIFS(database!$A:$A,$B55,database!$B:$B,"&lt;="&amp;$C$2,database!$B:$B,"&gt;="&amp;$D$2,database!$C:$C,G$3),"")</f>
        <v>0</v>
      </c>
      <c r="H55" s="55">
        <f>IF(G55&lt;&gt;"",COUNTIFS(database!$A:$A,$B55,database!$B:$B,"&lt;="&amp;$C$2,database!$B:$B,"&gt;="&amp;$D$2,database!$C:$C,H$3),"")</f>
        <v>0</v>
      </c>
      <c r="I55" s="55">
        <f>IF(H55&lt;&gt;"",COUNTIFS(database!$A:$A,$B55,database!$B:$B,"&lt;="&amp;$C$2,database!$B:$B,"&gt;="&amp;$D$2,database!$C:$C,I$3),"")</f>
        <v>0</v>
      </c>
      <c r="J55" s="55">
        <f>IF(I55&lt;&gt;"",COUNTIFS(database!$A:$A,$B55,database!$B:$B,"&lt;="&amp;$C$2,database!$B:$B,"&gt;="&amp;$D$2,database!$C:$C,J$3),"")</f>
        <v>0</v>
      </c>
      <c r="K55" s="55">
        <f>IF(J55&lt;&gt;"",COUNTIFS(database!$A:$A,$B55,database!$B:$B,"&lt;="&amp;$C$2,database!$B:$B,"&gt;="&amp;$D$2,database!$C:$C,K$3),"")</f>
        <v>0</v>
      </c>
      <c r="L55" s="55">
        <f t="shared" si="0"/>
        <v>15</v>
      </c>
    </row>
    <row r="56" spans="1:12" ht="18.75">
      <c r="A56" s="59" t="str">
        <f>IF(Affiliation!B53&lt;&gt;"",Affiliation!B53,"")</f>
        <v>TU Darmstadt</v>
      </c>
      <c r="B56" s="62" t="str">
        <f>IF(Affiliation!A53&lt;&gt;"",Affiliation!A53,"")</f>
        <v>Georgia Chalvatzaki</v>
      </c>
      <c r="C56" s="55">
        <f>IF(B56&lt;&gt;"",COUNTIFS(database!$A:$A,$B56,database!$B:$B,"&lt;="&amp;$C$2,database!$B:$B,"&gt;="&amp;$D$2,database!$C:$C,C$3),"")</f>
        <v>8</v>
      </c>
      <c r="D56" s="55">
        <f>IF(C56&lt;&gt;"",COUNTIFS(database!$A:$A,$B56,database!$B:$B,"&lt;="&amp;$C$2,database!$B:$B,"&gt;="&amp;$D$2,database!$C:$C,D$3),"")</f>
        <v>9</v>
      </c>
      <c r="E56" s="55">
        <f>IF(D56&lt;&gt;"",COUNTIFS(database!$A:$A,$B56,database!$B:$B,"&lt;="&amp;$C$2,database!$B:$B,"&gt;="&amp;$D$2,database!$C:$C,E$3),"")</f>
        <v>4</v>
      </c>
      <c r="F56" s="55">
        <f>IF(E56&lt;&gt;"",COUNTIFS(database!$A:$A,$B56,database!$B:$B,"&lt;="&amp;$C$2,database!$B:$B,"&gt;="&amp;$D$2,database!$C:$C,F$3),"")</f>
        <v>0</v>
      </c>
      <c r="G56" s="55">
        <f>IF(F56&lt;&gt;"",COUNTIFS(database!$A:$A,$B56,database!$B:$B,"&lt;="&amp;$C$2,database!$B:$B,"&gt;="&amp;$D$2,database!$C:$C,G$3),"")</f>
        <v>0</v>
      </c>
      <c r="H56" s="55">
        <f>IF(G56&lt;&gt;"",COUNTIFS(database!$A:$A,$B56,database!$B:$B,"&lt;="&amp;$C$2,database!$B:$B,"&gt;="&amp;$D$2,database!$C:$C,H$3),"")</f>
        <v>0</v>
      </c>
      <c r="I56" s="55">
        <f>IF(H56&lt;&gt;"",COUNTIFS(database!$A:$A,$B56,database!$B:$B,"&lt;="&amp;$C$2,database!$B:$B,"&gt;="&amp;$D$2,database!$C:$C,I$3),"")</f>
        <v>0</v>
      </c>
      <c r="J56" s="55">
        <f>IF(I56&lt;&gt;"",COUNTIFS(database!$A:$A,$B56,database!$B:$B,"&lt;="&amp;$C$2,database!$B:$B,"&gt;="&amp;$D$2,database!$C:$C,J$3),"")</f>
        <v>1</v>
      </c>
      <c r="K56" s="55">
        <f>IF(J56&lt;&gt;"",COUNTIFS(database!$A:$A,$B56,database!$B:$B,"&lt;="&amp;$C$2,database!$B:$B,"&gt;="&amp;$D$2,database!$C:$C,K$3),"")</f>
        <v>2</v>
      </c>
      <c r="L56" s="55">
        <f t="shared" si="0"/>
        <v>24</v>
      </c>
    </row>
    <row r="57" spans="1:12" ht="18.75">
      <c r="A57" s="59" t="str">
        <f>IF(Affiliation!B54&lt;&gt;"",Affiliation!B54,"")</f>
        <v>TU Darmstadt</v>
      </c>
      <c r="B57" s="62" t="str">
        <f>IF(Affiliation!A54&lt;&gt;"",Affiliation!A54,"")</f>
        <v>Jan Peters 0001</v>
      </c>
      <c r="C57" s="55">
        <f>IF(B57&lt;&gt;"",COUNTIFS(database!$A:$A,$B57,database!$B:$B,"&lt;="&amp;$C$2,database!$B:$B,"&gt;="&amp;$D$2,database!$C:$C,C$3),"")</f>
        <v>26</v>
      </c>
      <c r="D57" s="55">
        <f>IF(C57&lt;&gt;"",COUNTIFS(database!$A:$A,$B57,database!$B:$B,"&lt;="&amp;$C$2,database!$B:$B,"&gt;="&amp;$D$2,database!$C:$C,D$3),"")</f>
        <v>33</v>
      </c>
      <c r="E57" s="55">
        <f>IF(D57&lt;&gt;"",COUNTIFS(database!$A:$A,$B57,database!$B:$B,"&lt;="&amp;$C$2,database!$B:$B,"&gt;="&amp;$D$2,database!$C:$C,E$3),"")</f>
        <v>23</v>
      </c>
      <c r="F57" s="55">
        <f>IF(E57&lt;&gt;"",COUNTIFS(database!$A:$A,$B57,database!$B:$B,"&lt;="&amp;$C$2,database!$B:$B,"&gt;="&amp;$D$2,database!$C:$C,F$3),"")</f>
        <v>4</v>
      </c>
      <c r="G57" s="55">
        <f>IF(F57&lt;&gt;"",COUNTIFS(database!$A:$A,$B57,database!$B:$B,"&lt;="&amp;$C$2,database!$B:$B,"&gt;="&amp;$D$2,database!$C:$C,G$3),"")</f>
        <v>6</v>
      </c>
      <c r="H57" s="55">
        <f>IF(G57&lt;&gt;"",COUNTIFS(database!$A:$A,$B57,database!$B:$B,"&lt;="&amp;$C$2,database!$B:$B,"&gt;="&amp;$D$2,database!$C:$C,H$3),"")</f>
        <v>0</v>
      </c>
      <c r="I57" s="55">
        <f>IF(H57&lt;&gt;"",COUNTIFS(database!$A:$A,$B57,database!$B:$B,"&lt;="&amp;$C$2,database!$B:$B,"&gt;="&amp;$D$2,database!$C:$C,I$3),"")</f>
        <v>2</v>
      </c>
      <c r="J57" s="55">
        <f>IF(I57&lt;&gt;"",COUNTIFS(database!$A:$A,$B57,database!$B:$B,"&lt;="&amp;$C$2,database!$B:$B,"&gt;="&amp;$D$2,database!$C:$C,J$3),"")</f>
        <v>12</v>
      </c>
      <c r="K57" s="55">
        <f>IF(J57&lt;&gt;"",COUNTIFS(database!$A:$A,$B57,database!$B:$B,"&lt;="&amp;$C$2,database!$B:$B,"&gt;="&amp;$D$2,database!$C:$C,K$3),"")</f>
        <v>1</v>
      </c>
      <c r="L57" s="55">
        <f t="shared" si="0"/>
        <v>107</v>
      </c>
    </row>
    <row r="58" spans="1:12" ht="18.75">
      <c r="A58" s="59" t="str">
        <f>IF(Affiliation!B55&lt;&gt;"",Affiliation!B55,"")</f>
        <v>TU Darmstadt</v>
      </c>
      <c r="B58" s="62" t="str">
        <f>IF(Affiliation!A55&lt;&gt;"",Affiliation!A55,"")</f>
        <v>Oskar von Stryk</v>
      </c>
      <c r="C58" s="55">
        <f>IF(B58&lt;&gt;"",COUNTIFS(database!$A:$A,$B58,database!$B:$B,"&lt;="&amp;$C$2,database!$B:$B,"&gt;="&amp;$D$2,database!$C:$C,C$3),"")</f>
        <v>6</v>
      </c>
      <c r="D58" s="55">
        <f>IF(C58&lt;&gt;"",COUNTIFS(database!$A:$A,$B58,database!$B:$B,"&lt;="&amp;$C$2,database!$B:$B,"&gt;="&amp;$D$2,database!$C:$C,D$3),"")</f>
        <v>2</v>
      </c>
      <c r="E58" s="55">
        <f>IF(D58&lt;&gt;"",COUNTIFS(database!$A:$A,$B58,database!$B:$B,"&lt;="&amp;$C$2,database!$B:$B,"&gt;="&amp;$D$2,database!$C:$C,E$3),"")</f>
        <v>3</v>
      </c>
      <c r="F58" s="55">
        <f>IF(E58&lt;&gt;"",COUNTIFS(database!$A:$A,$B58,database!$B:$B,"&lt;="&amp;$C$2,database!$B:$B,"&gt;="&amp;$D$2,database!$C:$C,F$3),"")</f>
        <v>0</v>
      </c>
      <c r="G58" s="55">
        <f>IF(F58&lt;&gt;"",COUNTIFS(database!$A:$A,$B58,database!$B:$B,"&lt;="&amp;$C$2,database!$B:$B,"&gt;="&amp;$D$2,database!$C:$C,G$3),"")</f>
        <v>0</v>
      </c>
      <c r="H58" s="55">
        <f>IF(G58&lt;&gt;"",COUNTIFS(database!$A:$A,$B58,database!$B:$B,"&lt;="&amp;$C$2,database!$B:$B,"&gt;="&amp;$D$2,database!$C:$C,H$3),"")</f>
        <v>0</v>
      </c>
      <c r="I58" s="55">
        <f>IF(H58&lt;&gt;"",COUNTIFS(database!$A:$A,$B58,database!$B:$B,"&lt;="&amp;$C$2,database!$B:$B,"&gt;="&amp;$D$2,database!$C:$C,I$3),"")</f>
        <v>0</v>
      </c>
      <c r="J58" s="55">
        <f>IF(I58&lt;&gt;"",COUNTIFS(database!$A:$A,$B58,database!$B:$B,"&lt;="&amp;$C$2,database!$B:$B,"&gt;="&amp;$D$2,database!$C:$C,J$3),"")</f>
        <v>0</v>
      </c>
      <c r="K58" s="55">
        <f>IF(J58&lt;&gt;"",COUNTIFS(database!$A:$A,$B58,database!$B:$B,"&lt;="&amp;$C$2,database!$B:$B,"&gt;="&amp;$D$2,database!$C:$C,K$3),"")</f>
        <v>1</v>
      </c>
      <c r="L58" s="55">
        <f t="shared" si="0"/>
        <v>12</v>
      </c>
    </row>
    <row r="59" spans="1:12" ht="18.75">
      <c r="A59" s="59" t="str">
        <f>IF(Affiliation!B56&lt;&gt;"",Affiliation!B56,"")</f>
        <v>TU Darmstadt</v>
      </c>
      <c r="B59" s="62" t="str">
        <f>IF(Affiliation!A56&lt;&gt;"",Affiliation!A56,"")</f>
        <v>André Seyfarth</v>
      </c>
      <c r="C59" s="55">
        <f>IF(B59&lt;&gt;"",COUNTIFS(database!$A:$A,$B59,database!$B:$B,"&lt;="&amp;$C$2,database!$B:$B,"&gt;="&amp;$D$2,database!$C:$C,C$3),"")</f>
        <v>2</v>
      </c>
      <c r="D59" s="55">
        <f>IF(C59&lt;&gt;"",COUNTIFS(database!$A:$A,$B59,database!$B:$B,"&lt;="&amp;$C$2,database!$B:$B,"&gt;="&amp;$D$2,database!$C:$C,D$3),"")</f>
        <v>4</v>
      </c>
      <c r="E59" s="55">
        <f>IF(D59&lt;&gt;"",COUNTIFS(database!$A:$A,$B59,database!$B:$B,"&lt;="&amp;$C$2,database!$B:$B,"&gt;="&amp;$D$2,database!$C:$C,E$3),"")</f>
        <v>1</v>
      </c>
      <c r="F59" s="55">
        <f>IF(E59&lt;&gt;"",COUNTIFS(database!$A:$A,$B59,database!$B:$B,"&lt;="&amp;$C$2,database!$B:$B,"&gt;="&amp;$D$2,database!$C:$C,F$3),"")</f>
        <v>0</v>
      </c>
      <c r="G59" s="55">
        <f>IF(F59&lt;&gt;"",COUNTIFS(database!$A:$A,$B59,database!$B:$B,"&lt;="&amp;$C$2,database!$B:$B,"&gt;="&amp;$D$2,database!$C:$C,G$3),"")</f>
        <v>0</v>
      </c>
      <c r="H59" s="55">
        <f>IF(G59&lt;&gt;"",COUNTIFS(database!$A:$A,$B59,database!$B:$B,"&lt;="&amp;$C$2,database!$B:$B,"&gt;="&amp;$D$2,database!$C:$C,H$3),"")</f>
        <v>0</v>
      </c>
      <c r="I59" s="55">
        <f>IF(H59&lt;&gt;"",COUNTIFS(database!$A:$A,$B59,database!$B:$B,"&lt;="&amp;$C$2,database!$B:$B,"&gt;="&amp;$D$2,database!$C:$C,I$3),"")</f>
        <v>0</v>
      </c>
      <c r="J59" s="55">
        <f>IF(I59&lt;&gt;"",COUNTIFS(database!$A:$A,$B59,database!$B:$B,"&lt;="&amp;$C$2,database!$B:$B,"&gt;="&amp;$D$2,database!$C:$C,J$3),"")</f>
        <v>0</v>
      </c>
      <c r="K59" s="55">
        <f>IF(J59&lt;&gt;"",COUNTIFS(database!$A:$A,$B59,database!$B:$B,"&lt;="&amp;$C$2,database!$B:$B,"&gt;="&amp;$D$2,database!$C:$C,K$3),"")</f>
        <v>0</v>
      </c>
      <c r="L59" s="55">
        <f t="shared" si="0"/>
        <v>7</v>
      </c>
    </row>
    <row r="60" spans="1:12" ht="18.75">
      <c r="A60" s="59" t="str">
        <f>IF(Affiliation!B57&lt;&gt;"",Affiliation!B57,"")</f>
        <v>TU Darmstadt</v>
      </c>
      <c r="B60" s="62" t="str">
        <f>IF(Affiliation!A57&lt;&gt;"",Affiliation!A57,"")</f>
        <v>Roderich Groß</v>
      </c>
      <c r="C60" s="55">
        <f>IF(B60&lt;&gt;"",COUNTIFS(database!$A:$A,$B60,database!$B:$B,"&lt;="&amp;$C$2,database!$B:$B,"&gt;="&amp;$D$2,database!$C:$C,C$3),"")</f>
        <v>5</v>
      </c>
      <c r="D60" s="55">
        <f>IF(C60&lt;&gt;"",COUNTIFS(database!$A:$A,$B60,database!$B:$B,"&lt;="&amp;$C$2,database!$B:$B,"&gt;="&amp;$D$2,database!$C:$C,D$3),"")</f>
        <v>4</v>
      </c>
      <c r="E60" s="55">
        <f>IF(D60&lt;&gt;"",COUNTIFS(database!$A:$A,$B60,database!$B:$B,"&lt;="&amp;$C$2,database!$B:$B,"&gt;="&amp;$D$2,database!$C:$C,E$3),"")</f>
        <v>2</v>
      </c>
      <c r="F60" s="55">
        <f>IF(E60&lt;&gt;"",COUNTIFS(database!$A:$A,$B60,database!$B:$B,"&lt;="&amp;$C$2,database!$B:$B,"&gt;="&amp;$D$2,database!$C:$C,F$3),"")</f>
        <v>2</v>
      </c>
      <c r="G60" s="55">
        <f>IF(F60&lt;&gt;"",COUNTIFS(database!$A:$A,$B60,database!$B:$B,"&lt;="&amp;$C$2,database!$B:$B,"&gt;="&amp;$D$2,database!$C:$C,G$3),"")</f>
        <v>0</v>
      </c>
      <c r="H60" s="55">
        <f>IF(G60&lt;&gt;"",COUNTIFS(database!$A:$A,$B60,database!$B:$B,"&lt;="&amp;$C$2,database!$B:$B,"&gt;="&amp;$D$2,database!$C:$C,H$3),"")</f>
        <v>0</v>
      </c>
      <c r="I60" s="55">
        <f>IF(H60&lt;&gt;"",COUNTIFS(database!$A:$A,$B60,database!$B:$B,"&lt;="&amp;$C$2,database!$B:$B,"&gt;="&amp;$D$2,database!$C:$C,I$3),"")</f>
        <v>2</v>
      </c>
      <c r="J60" s="55">
        <f>IF(I60&lt;&gt;"",COUNTIFS(database!$A:$A,$B60,database!$B:$B,"&lt;="&amp;$C$2,database!$B:$B,"&gt;="&amp;$D$2,database!$C:$C,J$3),"")</f>
        <v>0</v>
      </c>
      <c r="K60" s="55">
        <f>IF(J60&lt;&gt;"",COUNTIFS(database!$A:$A,$B60,database!$B:$B,"&lt;="&amp;$C$2,database!$B:$B,"&gt;="&amp;$D$2,database!$C:$C,K$3),"")</f>
        <v>0</v>
      </c>
      <c r="L60" s="55">
        <f t="shared" si="0"/>
        <v>15</v>
      </c>
    </row>
    <row r="61" spans="1:12" ht="18.75">
      <c r="A61" s="59" t="str">
        <f>IF(Affiliation!B58&lt;&gt;"",Affiliation!B58,"")</f>
        <v>TU Darmstadt</v>
      </c>
      <c r="B61" s="62" t="str">
        <f>IF(Affiliation!A58&lt;&gt;"",Affiliation!A58,"")</f>
        <v>Stefan Roth 0001</v>
      </c>
      <c r="C61" s="55">
        <f>IF(B61&lt;&gt;"",COUNTIFS(database!$A:$A,$B61,database!$B:$B,"&lt;="&amp;$C$2,database!$B:$B,"&gt;="&amp;$D$2,database!$C:$C,C$3),"")</f>
        <v>1</v>
      </c>
      <c r="D61" s="55">
        <f>IF(C61&lt;&gt;"",COUNTIFS(database!$A:$A,$B61,database!$B:$B,"&lt;="&amp;$C$2,database!$B:$B,"&gt;="&amp;$D$2,database!$C:$C,D$3),"")</f>
        <v>2</v>
      </c>
      <c r="E61" s="55">
        <f>IF(D61&lt;&gt;"",COUNTIFS(database!$A:$A,$B61,database!$B:$B,"&lt;="&amp;$C$2,database!$B:$B,"&gt;="&amp;$D$2,database!$C:$C,E$3),"")</f>
        <v>0</v>
      </c>
      <c r="F61" s="55">
        <f>IF(E61&lt;&gt;"",COUNTIFS(database!$A:$A,$B61,database!$B:$B,"&lt;="&amp;$C$2,database!$B:$B,"&gt;="&amp;$D$2,database!$C:$C,F$3),"")</f>
        <v>0</v>
      </c>
      <c r="G61" s="55">
        <f>IF(F61&lt;&gt;"",COUNTIFS(database!$A:$A,$B61,database!$B:$B,"&lt;="&amp;$C$2,database!$B:$B,"&gt;="&amp;$D$2,database!$C:$C,G$3),"")</f>
        <v>0</v>
      </c>
      <c r="H61" s="55">
        <f>IF(G61&lt;&gt;"",COUNTIFS(database!$A:$A,$B61,database!$B:$B,"&lt;="&amp;$C$2,database!$B:$B,"&gt;="&amp;$D$2,database!$C:$C,H$3),"")</f>
        <v>0</v>
      </c>
      <c r="I61" s="55">
        <f>IF(H61&lt;&gt;"",COUNTIFS(database!$A:$A,$B61,database!$B:$B,"&lt;="&amp;$C$2,database!$B:$B,"&gt;="&amp;$D$2,database!$C:$C,I$3),"")</f>
        <v>0</v>
      </c>
      <c r="J61" s="55">
        <f>IF(I61&lt;&gt;"",COUNTIFS(database!$A:$A,$B61,database!$B:$B,"&lt;="&amp;$C$2,database!$B:$B,"&gt;="&amp;$D$2,database!$C:$C,J$3),"")</f>
        <v>0</v>
      </c>
      <c r="K61" s="55">
        <f>IF(J61&lt;&gt;"",COUNTIFS(database!$A:$A,$B61,database!$B:$B,"&lt;="&amp;$C$2,database!$B:$B,"&gt;="&amp;$D$2,database!$C:$C,K$3),"")</f>
        <v>0</v>
      </c>
      <c r="L61" s="55">
        <f t="shared" si="0"/>
        <v>3</v>
      </c>
    </row>
    <row r="62" spans="1:12" ht="18.75">
      <c r="A62" s="59" t="str">
        <f>IF(Affiliation!B59&lt;&gt;"",Affiliation!B59,"")</f>
        <v>TU Darmstadt</v>
      </c>
      <c r="B62" s="62" t="str">
        <f>IF(Affiliation!A59&lt;&gt;"",Affiliation!A59,"")</f>
        <v>Constantin A. Rothkopf</v>
      </c>
      <c r="C62" s="55">
        <f>IF(B62&lt;&gt;"",COUNTIFS(database!$A:$A,$B62,database!$B:$B,"&lt;="&amp;$C$2,database!$B:$B,"&gt;="&amp;$D$2,database!$C:$C,C$3),"")</f>
        <v>0</v>
      </c>
      <c r="D62" s="55">
        <f>IF(C62&lt;&gt;"",COUNTIFS(database!$A:$A,$B62,database!$B:$B,"&lt;="&amp;$C$2,database!$B:$B,"&gt;="&amp;$D$2,database!$C:$C,D$3),"")</f>
        <v>1</v>
      </c>
      <c r="E62" s="55">
        <f>IF(D62&lt;&gt;"",COUNTIFS(database!$A:$A,$B62,database!$B:$B,"&lt;="&amp;$C$2,database!$B:$B,"&gt;="&amp;$D$2,database!$C:$C,E$3),"")</f>
        <v>2</v>
      </c>
      <c r="F62" s="55">
        <f>IF(E62&lt;&gt;"",COUNTIFS(database!$A:$A,$B62,database!$B:$B,"&lt;="&amp;$C$2,database!$B:$B,"&gt;="&amp;$D$2,database!$C:$C,F$3),"")</f>
        <v>0</v>
      </c>
      <c r="G62" s="55">
        <f>IF(F62&lt;&gt;"",COUNTIFS(database!$A:$A,$B62,database!$B:$B,"&lt;="&amp;$C$2,database!$B:$B,"&gt;="&amp;$D$2,database!$C:$C,G$3),"")</f>
        <v>0</v>
      </c>
      <c r="H62" s="55">
        <f>IF(G62&lt;&gt;"",COUNTIFS(database!$A:$A,$B62,database!$B:$B,"&lt;="&amp;$C$2,database!$B:$B,"&gt;="&amp;$D$2,database!$C:$C,H$3),"")</f>
        <v>0</v>
      </c>
      <c r="I62" s="55">
        <f>IF(H62&lt;&gt;"",COUNTIFS(database!$A:$A,$B62,database!$B:$B,"&lt;="&amp;$C$2,database!$B:$B,"&gt;="&amp;$D$2,database!$C:$C,I$3),"")</f>
        <v>0</v>
      </c>
      <c r="J62" s="55">
        <f>IF(I62&lt;&gt;"",COUNTIFS(database!$A:$A,$B62,database!$B:$B,"&lt;="&amp;$C$2,database!$B:$B,"&gt;="&amp;$D$2,database!$C:$C,J$3),"")</f>
        <v>0</v>
      </c>
      <c r="K62" s="55">
        <f>IF(J62&lt;&gt;"",COUNTIFS(database!$A:$A,$B62,database!$B:$B,"&lt;="&amp;$C$2,database!$B:$B,"&gt;="&amp;$D$2,database!$C:$C,K$3),"")</f>
        <v>1</v>
      </c>
      <c r="L62" s="55">
        <f t="shared" si="0"/>
        <v>4</v>
      </c>
    </row>
    <row r="63" spans="1:12" ht="18.75">
      <c r="A63" s="59" t="str">
        <f>IF(Affiliation!B60&lt;&gt;"",Affiliation!B60,"")</f>
        <v>TU Dresden</v>
      </c>
      <c r="B63" s="62" t="str">
        <f>IF(Affiliation!A60&lt;&gt;"",Affiliation!A60,"")</f>
        <v>Roberto Calandra</v>
      </c>
      <c r="C63" s="55">
        <f>IF(B63&lt;&gt;"",COUNTIFS(database!$A:$A,$B63,database!$B:$B,"&lt;="&amp;$C$2,database!$B:$B,"&gt;="&amp;$D$2,database!$C:$C,C$3),"")</f>
        <v>7</v>
      </c>
      <c r="D63" s="55">
        <f>IF(C63&lt;&gt;"",COUNTIFS(database!$A:$A,$B63,database!$B:$B,"&lt;="&amp;$C$2,database!$B:$B,"&gt;="&amp;$D$2,database!$C:$C,D$3),"")</f>
        <v>2</v>
      </c>
      <c r="E63" s="55">
        <f>IF(D63&lt;&gt;"",COUNTIFS(database!$A:$A,$B63,database!$B:$B,"&lt;="&amp;$C$2,database!$B:$B,"&gt;="&amp;$D$2,database!$C:$C,E$3),"")</f>
        <v>8</v>
      </c>
      <c r="F63" s="55">
        <f>IF(E63&lt;&gt;"",COUNTIFS(database!$A:$A,$B63,database!$B:$B,"&lt;="&amp;$C$2,database!$B:$B,"&gt;="&amp;$D$2,database!$C:$C,F$3),"")</f>
        <v>1</v>
      </c>
      <c r="G63" s="55">
        <f>IF(F63&lt;&gt;"",COUNTIFS(database!$A:$A,$B63,database!$B:$B,"&lt;="&amp;$C$2,database!$B:$B,"&gt;="&amp;$D$2,database!$C:$C,G$3),"")</f>
        <v>0</v>
      </c>
      <c r="H63" s="55">
        <f>IF(G63&lt;&gt;"",COUNTIFS(database!$A:$A,$B63,database!$B:$B,"&lt;="&amp;$C$2,database!$B:$B,"&gt;="&amp;$D$2,database!$C:$C,H$3),"")</f>
        <v>0</v>
      </c>
      <c r="I63" s="55">
        <f>IF(H63&lt;&gt;"",COUNTIFS(database!$A:$A,$B63,database!$B:$B,"&lt;="&amp;$C$2,database!$B:$B,"&gt;="&amp;$D$2,database!$C:$C,I$3),"")</f>
        <v>1</v>
      </c>
      <c r="J63" s="55">
        <f>IF(I63&lt;&gt;"",COUNTIFS(database!$A:$A,$B63,database!$B:$B,"&lt;="&amp;$C$2,database!$B:$B,"&gt;="&amp;$D$2,database!$C:$C,J$3),"")</f>
        <v>3</v>
      </c>
      <c r="K63" s="55">
        <f>IF(J63&lt;&gt;"",COUNTIFS(database!$A:$A,$B63,database!$B:$B,"&lt;="&amp;$C$2,database!$B:$B,"&gt;="&amp;$D$2,database!$C:$C,K$3),"")</f>
        <v>1</v>
      </c>
      <c r="L63" s="55">
        <f t="shared" si="0"/>
        <v>23</v>
      </c>
    </row>
    <row r="64" spans="1:12" ht="18.75">
      <c r="A64" s="59" t="str">
        <f>IF(Affiliation!B61&lt;&gt;"",Affiliation!B61,"")</f>
        <v>TU Dresden</v>
      </c>
      <c r="B64" s="62" t="str">
        <f>IF(Affiliation!A61&lt;&gt;"",Affiliation!A61,"")</f>
        <v>Michael Beitelschmidt</v>
      </c>
      <c r="C64" s="55">
        <f>IF(B64&lt;&gt;"",COUNTIFS(database!$A:$A,$B64,database!$B:$B,"&lt;="&amp;$C$2,database!$B:$B,"&gt;="&amp;$D$2,database!$C:$C,C$3),"")</f>
        <v>0</v>
      </c>
      <c r="D64" s="55">
        <f>IF(C64&lt;&gt;"",COUNTIFS(database!$A:$A,$B64,database!$B:$B,"&lt;="&amp;$C$2,database!$B:$B,"&gt;="&amp;$D$2,database!$C:$C,D$3),"")</f>
        <v>1</v>
      </c>
      <c r="E64" s="55">
        <f>IF(D64&lt;&gt;"",COUNTIFS(database!$A:$A,$B64,database!$B:$B,"&lt;="&amp;$C$2,database!$B:$B,"&gt;="&amp;$D$2,database!$C:$C,E$3),"")</f>
        <v>0</v>
      </c>
      <c r="F64" s="55">
        <f>IF(E64&lt;&gt;"",COUNTIFS(database!$A:$A,$B64,database!$B:$B,"&lt;="&amp;$C$2,database!$B:$B,"&gt;="&amp;$D$2,database!$C:$C,F$3),"")</f>
        <v>0</v>
      </c>
      <c r="G64" s="55">
        <f>IF(F64&lt;&gt;"",COUNTIFS(database!$A:$A,$B64,database!$B:$B,"&lt;="&amp;$C$2,database!$B:$B,"&gt;="&amp;$D$2,database!$C:$C,G$3),"")</f>
        <v>0</v>
      </c>
      <c r="H64" s="55">
        <f>IF(G64&lt;&gt;"",COUNTIFS(database!$A:$A,$B64,database!$B:$B,"&lt;="&amp;$C$2,database!$B:$B,"&gt;="&amp;$D$2,database!$C:$C,H$3),"")</f>
        <v>0</v>
      </c>
      <c r="I64" s="55">
        <f>IF(H64&lt;&gt;"",COUNTIFS(database!$A:$A,$B64,database!$B:$B,"&lt;="&amp;$C$2,database!$B:$B,"&gt;="&amp;$D$2,database!$C:$C,I$3),"")</f>
        <v>0</v>
      </c>
      <c r="J64" s="55">
        <f>IF(I64&lt;&gt;"",COUNTIFS(database!$A:$A,$B64,database!$B:$B,"&lt;="&amp;$C$2,database!$B:$B,"&gt;="&amp;$D$2,database!$C:$C,J$3),"")</f>
        <v>0</v>
      </c>
      <c r="K64" s="55">
        <f>IF(J64&lt;&gt;"",COUNTIFS(database!$A:$A,$B64,database!$B:$B,"&lt;="&amp;$C$2,database!$B:$B,"&gt;="&amp;$D$2,database!$C:$C,K$3),"")</f>
        <v>0</v>
      </c>
      <c r="L64" s="55">
        <f t="shared" si="0"/>
        <v>1</v>
      </c>
    </row>
    <row r="65" spans="1:12" ht="18.75">
      <c r="A65" s="59" t="str">
        <f>IF(Affiliation!B62&lt;&gt;"",Affiliation!B62,"")</f>
        <v>TU Dresden</v>
      </c>
      <c r="B65" s="62" t="str">
        <f>IF(Affiliation!A62&lt;&gt;"",Affiliation!A62,"")</f>
        <v>Gerhard P. Fettweis</v>
      </c>
      <c r="C65" s="55">
        <f>IF(B65&lt;&gt;"",COUNTIFS(database!$A:$A,$B65,database!$B:$B,"&lt;="&amp;$C$2,database!$B:$B,"&gt;="&amp;$D$2,database!$C:$C,C$3),"")</f>
        <v>1</v>
      </c>
      <c r="D65" s="55">
        <f>IF(C65&lt;&gt;"",COUNTIFS(database!$A:$A,$B65,database!$B:$B,"&lt;="&amp;$C$2,database!$B:$B,"&gt;="&amp;$D$2,database!$C:$C,D$3),"")</f>
        <v>1</v>
      </c>
      <c r="E65" s="55">
        <f>IF(D65&lt;&gt;"",COUNTIFS(database!$A:$A,$B65,database!$B:$B,"&lt;="&amp;$C$2,database!$B:$B,"&gt;="&amp;$D$2,database!$C:$C,E$3),"")</f>
        <v>0</v>
      </c>
      <c r="F65" s="55">
        <f>IF(E65&lt;&gt;"",COUNTIFS(database!$A:$A,$B65,database!$B:$B,"&lt;="&amp;$C$2,database!$B:$B,"&gt;="&amp;$D$2,database!$C:$C,F$3),"")</f>
        <v>0</v>
      </c>
      <c r="G65" s="55">
        <f>IF(F65&lt;&gt;"",COUNTIFS(database!$A:$A,$B65,database!$B:$B,"&lt;="&amp;$C$2,database!$B:$B,"&gt;="&amp;$D$2,database!$C:$C,G$3),"")</f>
        <v>0</v>
      </c>
      <c r="H65" s="55">
        <f>IF(G65&lt;&gt;"",COUNTIFS(database!$A:$A,$B65,database!$B:$B,"&lt;="&amp;$C$2,database!$B:$B,"&gt;="&amp;$D$2,database!$C:$C,H$3),"")</f>
        <v>0</v>
      </c>
      <c r="I65" s="55">
        <f>IF(H65&lt;&gt;"",COUNTIFS(database!$A:$A,$B65,database!$B:$B,"&lt;="&amp;$C$2,database!$B:$B,"&gt;="&amp;$D$2,database!$C:$C,I$3),"")</f>
        <v>0</v>
      </c>
      <c r="J65" s="55">
        <f>IF(I65&lt;&gt;"",COUNTIFS(database!$A:$A,$B65,database!$B:$B,"&lt;="&amp;$C$2,database!$B:$B,"&gt;="&amp;$D$2,database!$C:$C,J$3),"")</f>
        <v>0</v>
      </c>
      <c r="K65" s="55">
        <f>IF(J65&lt;&gt;"",COUNTIFS(database!$A:$A,$B65,database!$B:$B,"&lt;="&amp;$C$2,database!$B:$B,"&gt;="&amp;$D$2,database!$C:$C,K$3),"")</f>
        <v>0</v>
      </c>
      <c r="L65" s="55">
        <f t="shared" si="0"/>
        <v>2</v>
      </c>
    </row>
    <row r="66" spans="1:12" ht="18.75">
      <c r="A66" s="59" t="str">
        <f>IF(Affiliation!B63&lt;&gt;"",Affiliation!B63,"")</f>
        <v>TU Dresden</v>
      </c>
      <c r="B66" s="62" t="str">
        <f>IF(Affiliation!A63&lt;&gt;"",Affiliation!A63,"")</f>
        <v>Klaus Janschek</v>
      </c>
      <c r="C66" s="55">
        <f>IF(B66&lt;&gt;"",COUNTIFS(database!$A:$A,$B66,database!$B:$B,"&lt;="&amp;$C$2,database!$B:$B,"&gt;="&amp;$D$2,database!$C:$C,C$3),"")</f>
        <v>0</v>
      </c>
      <c r="D66" s="55">
        <f>IF(C66&lt;&gt;"",COUNTIFS(database!$A:$A,$B66,database!$B:$B,"&lt;="&amp;$C$2,database!$B:$B,"&gt;="&amp;$D$2,database!$C:$C,D$3),"")</f>
        <v>0</v>
      </c>
      <c r="E66" s="55">
        <f>IF(D66&lt;&gt;"",COUNTIFS(database!$A:$A,$B66,database!$B:$B,"&lt;="&amp;$C$2,database!$B:$B,"&gt;="&amp;$D$2,database!$C:$C,E$3),"")</f>
        <v>0</v>
      </c>
      <c r="F66" s="55">
        <f>IF(E66&lt;&gt;"",COUNTIFS(database!$A:$A,$B66,database!$B:$B,"&lt;="&amp;$C$2,database!$B:$B,"&gt;="&amp;$D$2,database!$C:$C,F$3),"")</f>
        <v>0</v>
      </c>
      <c r="G66" s="55">
        <f>IF(F66&lt;&gt;"",COUNTIFS(database!$A:$A,$B66,database!$B:$B,"&lt;="&amp;$C$2,database!$B:$B,"&gt;="&amp;$D$2,database!$C:$C,G$3),"")</f>
        <v>0</v>
      </c>
      <c r="H66" s="55">
        <f>IF(G66&lt;&gt;"",COUNTIFS(database!$A:$A,$B66,database!$B:$B,"&lt;="&amp;$C$2,database!$B:$B,"&gt;="&amp;$D$2,database!$C:$C,H$3),"")</f>
        <v>0</v>
      </c>
      <c r="I66" s="55">
        <f>IF(H66&lt;&gt;"",COUNTIFS(database!$A:$A,$B66,database!$B:$B,"&lt;="&amp;$C$2,database!$B:$B,"&gt;="&amp;$D$2,database!$C:$C,I$3),"")</f>
        <v>0</v>
      </c>
      <c r="J66" s="55">
        <f>IF(I66&lt;&gt;"",COUNTIFS(database!$A:$A,$B66,database!$B:$B,"&lt;="&amp;$C$2,database!$B:$B,"&gt;="&amp;$D$2,database!$C:$C,J$3),"")</f>
        <v>0</v>
      </c>
      <c r="K66" s="55">
        <f>IF(J66&lt;&gt;"",COUNTIFS(database!$A:$A,$B66,database!$B:$B,"&lt;="&amp;$C$2,database!$B:$B,"&gt;="&amp;$D$2,database!$C:$C,K$3),"")</f>
        <v>0</v>
      </c>
      <c r="L66" s="55">
        <f t="shared" si="0"/>
        <v>0</v>
      </c>
    </row>
    <row r="67" spans="1:12" ht="18.75">
      <c r="A67" s="59" t="str">
        <f>IF(Affiliation!B64&lt;&gt;"",Affiliation!B64,"")</f>
        <v>TU Kaiserslautern</v>
      </c>
      <c r="B67" s="62" t="str">
        <f>IF(Affiliation!A64&lt;&gt;"",Affiliation!A64,"")</f>
        <v>Karsten Berns</v>
      </c>
      <c r="C67" s="55">
        <f>IF(B67&lt;&gt;"",COUNTIFS(database!$A:$A,$B67,database!$B:$B,"&lt;="&amp;$C$2,database!$B:$B,"&gt;="&amp;$D$2,database!$C:$C,C$3),"")</f>
        <v>1</v>
      </c>
      <c r="D67" s="55">
        <f>IF(C67&lt;&gt;"",COUNTIFS(database!$A:$A,$B67,database!$B:$B,"&lt;="&amp;$C$2,database!$B:$B,"&gt;="&amp;$D$2,database!$C:$C,D$3),"")</f>
        <v>5</v>
      </c>
      <c r="E67" s="55">
        <f>IF(D67&lt;&gt;"",COUNTIFS(database!$A:$A,$B67,database!$B:$B,"&lt;="&amp;$C$2,database!$B:$B,"&gt;="&amp;$D$2,database!$C:$C,E$3),"")</f>
        <v>0</v>
      </c>
      <c r="F67" s="55">
        <f>IF(E67&lt;&gt;"",COUNTIFS(database!$A:$A,$B67,database!$B:$B,"&lt;="&amp;$C$2,database!$B:$B,"&gt;="&amp;$D$2,database!$C:$C,F$3),"")</f>
        <v>0</v>
      </c>
      <c r="G67" s="55">
        <f>IF(F67&lt;&gt;"",COUNTIFS(database!$A:$A,$B67,database!$B:$B,"&lt;="&amp;$C$2,database!$B:$B,"&gt;="&amp;$D$2,database!$C:$C,G$3),"")</f>
        <v>0</v>
      </c>
      <c r="H67" s="55">
        <f>IF(G67&lt;&gt;"",COUNTIFS(database!$A:$A,$B67,database!$B:$B,"&lt;="&amp;$C$2,database!$B:$B,"&gt;="&amp;$D$2,database!$C:$C,H$3),"")</f>
        <v>0</v>
      </c>
      <c r="I67" s="55">
        <f>IF(H67&lt;&gt;"",COUNTIFS(database!$A:$A,$B67,database!$B:$B,"&lt;="&amp;$C$2,database!$B:$B,"&gt;="&amp;$D$2,database!$C:$C,I$3),"")</f>
        <v>0</v>
      </c>
      <c r="J67" s="55">
        <f>IF(I67&lt;&gt;"",COUNTIFS(database!$A:$A,$B67,database!$B:$B,"&lt;="&amp;$C$2,database!$B:$B,"&gt;="&amp;$D$2,database!$C:$C,J$3),"")</f>
        <v>0</v>
      </c>
      <c r="K67" s="55">
        <f>IF(J67&lt;&gt;"",COUNTIFS(database!$A:$A,$B67,database!$B:$B,"&lt;="&amp;$C$2,database!$B:$B,"&gt;="&amp;$D$2,database!$C:$C,K$3),"")</f>
        <v>1</v>
      </c>
      <c r="L67" s="55">
        <f t="shared" si="0"/>
        <v>7</v>
      </c>
    </row>
    <row r="68" spans="1:12" ht="18.75">
      <c r="A68" s="59" t="str">
        <f>IF(Affiliation!B65&lt;&gt;"",Affiliation!B65,"")</f>
        <v>TUM</v>
      </c>
      <c r="B68" s="62" t="str">
        <f>IF(Affiliation!A65&lt;&gt;"",Affiliation!A65,"")</f>
        <v>Martin Buss</v>
      </c>
      <c r="C68" s="55">
        <f>IF(B68&lt;&gt;"",COUNTIFS(database!$A:$A,$B68,database!$B:$B,"&lt;="&amp;$C$2,database!$B:$B,"&gt;="&amp;$D$2,database!$C:$C,C$3),"")</f>
        <v>7</v>
      </c>
      <c r="D68" s="55">
        <f>IF(C68&lt;&gt;"",COUNTIFS(database!$A:$A,$B68,database!$B:$B,"&lt;="&amp;$C$2,database!$B:$B,"&gt;="&amp;$D$2,database!$C:$C,D$3),"")</f>
        <v>1</v>
      </c>
      <c r="E68" s="55">
        <f>IF(D68&lt;&gt;"",COUNTIFS(database!$A:$A,$B68,database!$B:$B,"&lt;="&amp;$C$2,database!$B:$B,"&gt;="&amp;$D$2,database!$C:$C,E$3),"")</f>
        <v>2</v>
      </c>
      <c r="F68" s="55">
        <f>IF(E68&lt;&gt;"",COUNTIFS(database!$A:$A,$B68,database!$B:$B,"&lt;="&amp;$C$2,database!$B:$B,"&gt;="&amp;$D$2,database!$C:$C,F$3),"")</f>
        <v>5</v>
      </c>
      <c r="G68" s="55">
        <f>IF(F68&lt;&gt;"",COUNTIFS(database!$A:$A,$B68,database!$B:$B,"&lt;="&amp;$C$2,database!$B:$B,"&gt;="&amp;$D$2,database!$C:$C,G$3),"")</f>
        <v>0</v>
      </c>
      <c r="H68" s="55">
        <f>IF(G68&lt;&gt;"",COUNTIFS(database!$A:$A,$B68,database!$B:$B,"&lt;="&amp;$C$2,database!$B:$B,"&gt;="&amp;$D$2,database!$C:$C,H$3),"")</f>
        <v>0</v>
      </c>
      <c r="I68" s="55">
        <f>IF(H68&lt;&gt;"",COUNTIFS(database!$A:$A,$B68,database!$B:$B,"&lt;="&amp;$C$2,database!$B:$B,"&gt;="&amp;$D$2,database!$C:$C,I$3),"")</f>
        <v>0</v>
      </c>
      <c r="J68" s="55">
        <f>IF(I68&lt;&gt;"",COUNTIFS(database!$A:$A,$B68,database!$B:$B,"&lt;="&amp;$C$2,database!$B:$B,"&gt;="&amp;$D$2,database!$C:$C,J$3),"")</f>
        <v>0</v>
      </c>
      <c r="K68" s="55">
        <f>IF(J68&lt;&gt;"",COUNTIFS(database!$A:$A,$B68,database!$B:$B,"&lt;="&amp;$C$2,database!$B:$B,"&gt;="&amp;$D$2,database!$C:$C,K$3),"")</f>
        <v>0</v>
      </c>
      <c r="L68" s="55">
        <f t="shared" si="0"/>
        <v>15</v>
      </c>
    </row>
    <row r="69" spans="1:12" ht="18.75">
      <c r="A69" s="59" t="str">
        <f>IF(Affiliation!B66&lt;&gt;"",Affiliation!B66,"")</f>
        <v>TUM</v>
      </c>
      <c r="B69" s="62" t="str">
        <f>IF(Affiliation!A66&lt;&gt;"",Affiliation!A66,"")</f>
        <v>Majid Khadiv</v>
      </c>
      <c r="C69" s="55">
        <f>IF(B69&lt;&gt;"",COUNTIFS(database!$A:$A,$B69,database!$B:$B,"&lt;="&amp;$C$2,database!$B:$B,"&gt;="&amp;$D$2,database!$C:$C,C$3),"")</f>
        <v>3</v>
      </c>
      <c r="D69" s="55">
        <f>IF(C69&lt;&gt;"",COUNTIFS(database!$A:$A,$B69,database!$B:$B,"&lt;="&amp;$C$2,database!$B:$B,"&gt;="&amp;$D$2,database!$C:$C,D$3),"")</f>
        <v>1</v>
      </c>
      <c r="E69" s="55">
        <f>IF(D69&lt;&gt;"",COUNTIFS(database!$A:$A,$B69,database!$B:$B,"&lt;="&amp;$C$2,database!$B:$B,"&gt;="&amp;$D$2,database!$C:$C,E$3),"")</f>
        <v>6</v>
      </c>
      <c r="F69" s="55">
        <f>IF(E69&lt;&gt;"",COUNTIFS(database!$A:$A,$B69,database!$B:$B,"&lt;="&amp;$C$2,database!$B:$B,"&gt;="&amp;$D$2,database!$C:$C,F$3),"")</f>
        <v>4</v>
      </c>
      <c r="G69" s="55">
        <f>IF(F69&lt;&gt;"",COUNTIFS(database!$A:$A,$B69,database!$B:$B,"&lt;="&amp;$C$2,database!$B:$B,"&gt;="&amp;$D$2,database!$C:$C,G$3),"")</f>
        <v>0</v>
      </c>
      <c r="H69" s="55">
        <f>IF(G69&lt;&gt;"",COUNTIFS(database!$A:$A,$B69,database!$B:$B,"&lt;="&amp;$C$2,database!$B:$B,"&gt;="&amp;$D$2,database!$C:$C,H$3),"")</f>
        <v>0</v>
      </c>
      <c r="I69" s="55">
        <f>IF(H69&lt;&gt;"",COUNTIFS(database!$A:$A,$B69,database!$B:$B,"&lt;="&amp;$C$2,database!$B:$B,"&gt;="&amp;$D$2,database!$C:$C,I$3),"")</f>
        <v>0</v>
      </c>
      <c r="J69" s="55">
        <f>IF(I69&lt;&gt;"",COUNTIFS(database!$A:$A,$B69,database!$B:$B,"&lt;="&amp;$C$2,database!$B:$B,"&gt;="&amp;$D$2,database!$C:$C,J$3),"")</f>
        <v>1</v>
      </c>
      <c r="K69" s="55">
        <f>IF(J69&lt;&gt;"",COUNTIFS(database!$A:$A,$B69,database!$B:$B,"&lt;="&amp;$C$2,database!$B:$B,"&gt;="&amp;$D$2,database!$C:$C,K$3),"")</f>
        <v>0</v>
      </c>
      <c r="L69" s="55">
        <f t="shared" si="0"/>
        <v>15</v>
      </c>
    </row>
    <row r="70" spans="1:12" ht="18.75">
      <c r="A70" s="59" t="str">
        <f>IF(Affiliation!B67&lt;&gt;"",Affiliation!B67,"")</f>
        <v>TUM</v>
      </c>
      <c r="B70" s="62" t="str">
        <f>IF(Affiliation!A67&lt;&gt;"",Affiliation!A67,"")</f>
        <v>Cristina Piazza</v>
      </c>
      <c r="C70" s="55">
        <f>IF(B70&lt;&gt;"",COUNTIFS(database!$A:$A,$B70,database!$B:$B,"&lt;="&amp;$C$2,database!$B:$B,"&gt;="&amp;$D$2,database!$C:$C,C$3),"")</f>
        <v>1</v>
      </c>
      <c r="D70" s="55">
        <f>IF(C70&lt;&gt;"",COUNTIFS(database!$A:$A,$B70,database!$B:$B,"&lt;="&amp;$C$2,database!$B:$B,"&gt;="&amp;$D$2,database!$C:$C,D$3),"")</f>
        <v>1</v>
      </c>
      <c r="E70" s="55">
        <f>IF(D70&lt;&gt;"",COUNTIFS(database!$A:$A,$B70,database!$B:$B,"&lt;="&amp;$C$2,database!$B:$B,"&gt;="&amp;$D$2,database!$C:$C,E$3),"")</f>
        <v>2</v>
      </c>
      <c r="F70" s="55">
        <f>IF(E70&lt;&gt;"",COUNTIFS(database!$A:$A,$B70,database!$B:$B,"&lt;="&amp;$C$2,database!$B:$B,"&gt;="&amp;$D$2,database!$C:$C,F$3),"")</f>
        <v>1</v>
      </c>
      <c r="G70" s="55">
        <f>IF(F70&lt;&gt;"",COUNTIFS(database!$A:$A,$B70,database!$B:$B,"&lt;="&amp;$C$2,database!$B:$B,"&gt;="&amp;$D$2,database!$C:$C,G$3),"")</f>
        <v>0</v>
      </c>
      <c r="H70" s="55">
        <f>IF(G70&lt;&gt;"",COUNTIFS(database!$A:$A,$B70,database!$B:$B,"&lt;="&amp;$C$2,database!$B:$B,"&gt;="&amp;$D$2,database!$C:$C,H$3),"")</f>
        <v>0</v>
      </c>
      <c r="I70" s="55">
        <f>IF(H70&lt;&gt;"",COUNTIFS(database!$A:$A,$B70,database!$B:$B,"&lt;="&amp;$C$2,database!$B:$B,"&gt;="&amp;$D$2,database!$C:$C,I$3),"")</f>
        <v>0</v>
      </c>
      <c r="J70" s="55">
        <f>IF(I70&lt;&gt;"",COUNTIFS(database!$A:$A,$B70,database!$B:$B,"&lt;="&amp;$C$2,database!$B:$B,"&gt;="&amp;$D$2,database!$C:$C,J$3),"")</f>
        <v>0</v>
      </c>
      <c r="K70" s="55">
        <f>IF(J70&lt;&gt;"",COUNTIFS(database!$A:$A,$B70,database!$B:$B,"&lt;="&amp;$C$2,database!$B:$B,"&gt;="&amp;$D$2,database!$C:$C,K$3),"")</f>
        <v>1</v>
      </c>
      <c r="L70" s="55">
        <f t="shared" ref="L70:L133" si="1">IF(B70&lt;&gt;"",SUM(C70:K70),"")</f>
        <v>6</v>
      </c>
    </row>
    <row r="71" spans="1:12" ht="18.75">
      <c r="A71" s="59" t="str">
        <f>IF(Affiliation!B68&lt;&gt;"",Affiliation!B68,"")</f>
        <v>TUM</v>
      </c>
      <c r="B71" s="62" t="str">
        <f>IF(Affiliation!A68&lt;&gt;"",Affiliation!A68,"")</f>
        <v>Birgit Vogel-Heuser</v>
      </c>
      <c r="C71" s="55">
        <f>IF(B71&lt;&gt;"",COUNTIFS(database!$A:$A,$B71,database!$B:$B,"&lt;="&amp;$C$2,database!$B:$B,"&gt;="&amp;$D$2,database!$C:$C,C$3),"")</f>
        <v>0</v>
      </c>
      <c r="D71" s="55">
        <f>IF(C71&lt;&gt;"",COUNTIFS(database!$A:$A,$B71,database!$B:$B,"&lt;="&amp;$C$2,database!$B:$B,"&gt;="&amp;$D$2,database!$C:$C,D$3),"")</f>
        <v>0</v>
      </c>
      <c r="E71" s="55">
        <f>IF(D71&lt;&gt;"",COUNTIFS(database!$A:$A,$B71,database!$B:$B,"&lt;="&amp;$C$2,database!$B:$B,"&gt;="&amp;$D$2,database!$C:$C,E$3),"")</f>
        <v>6</v>
      </c>
      <c r="F71" s="55">
        <f>IF(E71&lt;&gt;"",COUNTIFS(database!$A:$A,$B71,database!$B:$B,"&lt;="&amp;$C$2,database!$B:$B,"&gt;="&amp;$D$2,database!$C:$C,F$3),"")</f>
        <v>0</v>
      </c>
      <c r="G71" s="55">
        <f>IF(F71&lt;&gt;"",COUNTIFS(database!$A:$A,$B71,database!$B:$B,"&lt;="&amp;$C$2,database!$B:$B,"&gt;="&amp;$D$2,database!$C:$C,G$3),"")</f>
        <v>0</v>
      </c>
      <c r="H71" s="55">
        <f>IF(G71&lt;&gt;"",COUNTIFS(database!$A:$A,$B71,database!$B:$B,"&lt;="&amp;$C$2,database!$B:$B,"&gt;="&amp;$D$2,database!$C:$C,H$3),"")</f>
        <v>0</v>
      </c>
      <c r="I71" s="55">
        <f>IF(H71&lt;&gt;"",COUNTIFS(database!$A:$A,$B71,database!$B:$B,"&lt;="&amp;$C$2,database!$B:$B,"&gt;="&amp;$D$2,database!$C:$C,I$3),"")</f>
        <v>0</v>
      </c>
      <c r="J71" s="55">
        <f>IF(I71&lt;&gt;"",COUNTIFS(database!$A:$A,$B71,database!$B:$B,"&lt;="&amp;$C$2,database!$B:$B,"&gt;="&amp;$D$2,database!$C:$C,J$3),"")</f>
        <v>0</v>
      </c>
      <c r="K71" s="55">
        <f>IF(J71&lt;&gt;"",COUNTIFS(database!$A:$A,$B71,database!$B:$B,"&lt;="&amp;$C$2,database!$B:$B,"&gt;="&amp;$D$2,database!$C:$C,K$3),"")</f>
        <v>0</v>
      </c>
      <c r="L71" s="55">
        <f t="shared" si="1"/>
        <v>6</v>
      </c>
    </row>
    <row r="72" spans="1:12" ht="18.75">
      <c r="A72" s="59" t="str">
        <f>IF(Affiliation!B69&lt;&gt;"",Affiliation!B69,"")</f>
        <v>TUM</v>
      </c>
      <c r="B72" s="62" t="str">
        <f>IF(Affiliation!A69&lt;&gt;"",Affiliation!A69,"")</f>
        <v>Sandra Hirche</v>
      </c>
      <c r="C72" s="55">
        <f>IF(B72&lt;&gt;"",COUNTIFS(database!$A:$A,$B72,database!$B:$B,"&lt;="&amp;$C$2,database!$B:$B,"&gt;="&amp;$D$2,database!$C:$C,C$3),"")</f>
        <v>5</v>
      </c>
      <c r="D72" s="55">
        <f>IF(C72&lt;&gt;"",COUNTIFS(database!$A:$A,$B72,database!$B:$B,"&lt;="&amp;$C$2,database!$B:$B,"&gt;="&amp;$D$2,database!$C:$C,D$3),"")</f>
        <v>10</v>
      </c>
      <c r="E72" s="55">
        <f>IF(D72&lt;&gt;"",COUNTIFS(database!$A:$A,$B72,database!$B:$B,"&lt;="&amp;$C$2,database!$B:$B,"&gt;="&amp;$D$2,database!$C:$C,E$3),"")</f>
        <v>3</v>
      </c>
      <c r="F72" s="55">
        <f>IF(E72&lt;&gt;"",COUNTIFS(database!$A:$A,$B72,database!$B:$B,"&lt;="&amp;$C$2,database!$B:$B,"&gt;="&amp;$D$2,database!$C:$C,F$3),"")</f>
        <v>9</v>
      </c>
      <c r="G72" s="55">
        <f>IF(F72&lt;&gt;"",COUNTIFS(database!$A:$A,$B72,database!$B:$B,"&lt;="&amp;$C$2,database!$B:$B,"&gt;="&amp;$D$2,database!$C:$C,G$3),"")</f>
        <v>2</v>
      </c>
      <c r="H72" s="55">
        <f>IF(G72&lt;&gt;"",COUNTIFS(database!$A:$A,$B72,database!$B:$B,"&lt;="&amp;$C$2,database!$B:$B,"&gt;="&amp;$D$2,database!$C:$C,H$3),"")</f>
        <v>0</v>
      </c>
      <c r="I72" s="55">
        <f>IF(H72&lt;&gt;"",COUNTIFS(database!$A:$A,$B72,database!$B:$B,"&lt;="&amp;$C$2,database!$B:$B,"&gt;="&amp;$D$2,database!$C:$C,I$3),"")</f>
        <v>0</v>
      </c>
      <c r="J72" s="55">
        <f>IF(I72&lt;&gt;"",COUNTIFS(database!$A:$A,$B72,database!$B:$B,"&lt;="&amp;$C$2,database!$B:$B,"&gt;="&amp;$D$2,database!$C:$C,J$3),"")</f>
        <v>0</v>
      </c>
      <c r="K72" s="55">
        <f>IF(J72&lt;&gt;"",COUNTIFS(database!$A:$A,$B72,database!$B:$B,"&lt;="&amp;$C$2,database!$B:$B,"&gt;="&amp;$D$2,database!$C:$C,K$3),"")</f>
        <v>1</v>
      </c>
      <c r="L72" s="55">
        <f t="shared" si="1"/>
        <v>30</v>
      </c>
    </row>
    <row r="73" spans="1:12" ht="18.75">
      <c r="A73" s="59" t="str">
        <f>IF(Affiliation!B70&lt;&gt;"",Affiliation!B70,"")</f>
        <v>TUM</v>
      </c>
      <c r="B73" s="62" t="str">
        <f>IF(Affiliation!A70&lt;&gt;"",Affiliation!A70,"")</f>
        <v>Alin Albu-Schäffer</v>
      </c>
      <c r="C73" s="55">
        <f>IF(B73&lt;&gt;"",COUNTIFS(database!$A:$A,$B73,database!$B:$B,"&lt;="&amp;$C$2,database!$B:$B,"&gt;="&amp;$D$2,database!$C:$C,C$3),"")</f>
        <v>17</v>
      </c>
      <c r="D73" s="55">
        <f>IF(C73&lt;&gt;"",COUNTIFS(database!$A:$A,$B73,database!$B:$B,"&lt;="&amp;$C$2,database!$B:$B,"&gt;="&amp;$D$2,database!$C:$C,D$3),"")</f>
        <v>12</v>
      </c>
      <c r="E73" s="55">
        <f>IF(D73&lt;&gt;"",COUNTIFS(database!$A:$A,$B73,database!$B:$B,"&lt;="&amp;$C$2,database!$B:$B,"&gt;="&amp;$D$2,database!$C:$C,E$3),"")</f>
        <v>31</v>
      </c>
      <c r="F73" s="55">
        <f>IF(E73&lt;&gt;"",COUNTIFS(database!$A:$A,$B73,database!$B:$B,"&lt;="&amp;$C$2,database!$B:$B,"&gt;="&amp;$D$2,database!$C:$C,F$3),"")</f>
        <v>7</v>
      </c>
      <c r="G73" s="55">
        <f>IF(F73&lt;&gt;"",COUNTIFS(database!$A:$A,$B73,database!$B:$B,"&lt;="&amp;$C$2,database!$B:$B,"&gt;="&amp;$D$2,database!$C:$C,G$3),"")</f>
        <v>2</v>
      </c>
      <c r="H73" s="55">
        <f>IF(G73&lt;&gt;"",COUNTIFS(database!$A:$A,$B73,database!$B:$B,"&lt;="&amp;$C$2,database!$B:$B,"&gt;="&amp;$D$2,database!$C:$C,H$3),"")</f>
        <v>1</v>
      </c>
      <c r="I73" s="55">
        <f>IF(H73&lt;&gt;"",COUNTIFS(database!$A:$A,$B73,database!$B:$B,"&lt;="&amp;$C$2,database!$B:$B,"&gt;="&amp;$D$2,database!$C:$C,I$3),"")</f>
        <v>1</v>
      </c>
      <c r="J73" s="55">
        <f>IF(I73&lt;&gt;"",COUNTIFS(database!$A:$A,$B73,database!$B:$B,"&lt;="&amp;$C$2,database!$B:$B,"&gt;="&amp;$D$2,database!$C:$C,J$3),"")</f>
        <v>0</v>
      </c>
      <c r="K73" s="55">
        <f>IF(J73&lt;&gt;"",COUNTIFS(database!$A:$A,$B73,database!$B:$B,"&lt;="&amp;$C$2,database!$B:$B,"&gt;="&amp;$D$2,database!$C:$C,K$3),"")</f>
        <v>0</v>
      </c>
      <c r="L73" s="55">
        <f t="shared" si="1"/>
        <v>71</v>
      </c>
    </row>
    <row r="74" spans="1:12" ht="18.75">
      <c r="A74" s="59" t="str">
        <f>IF(Affiliation!B71&lt;&gt;"",Affiliation!B71,"")</f>
        <v>TUM</v>
      </c>
      <c r="B74" s="62" t="str">
        <f>IF(Affiliation!A71&lt;&gt;"",Affiliation!A71,"")</f>
        <v>Darius Burschka</v>
      </c>
      <c r="C74" s="55">
        <f>IF(B74&lt;&gt;"",COUNTIFS(database!$A:$A,$B74,database!$B:$B,"&lt;="&amp;$C$2,database!$B:$B,"&gt;="&amp;$D$2,database!$C:$C,C$3),"")</f>
        <v>2</v>
      </c>
      <c r="D74" s="55">
        <f>IF(C74&lt;&gt;"",COUNTIFS(database!$A:$A,$B74,database!$B:$B,"&lt;="&amp;$C$2,database!$B:$B,"&gt;="&amp;$D$2,database!$C:$C,D$3),"")</f>
        <v>6</v>
      </c>
      <c r="E74" s="55">
        <f>IF(D74&lt;&gt;"",COUNTIFS(database!$A:$A,$B74,database!$B:$B,"&lt;="&amp;$C$2,database!$B:$B,"&gt;="&amp;$D$2,database!$C:$C,E$3),"")</f>
        <v>0</v>
      </c>
      <c r="F74" s="55">
        <f>IF(E74&lt;&gt;"",COUNTIFS(database!$A:$A,$B74,database!$B:$B,"&lt;="&amp;$C$2,database!$B:$B,"&gt;="&amp;$D$2,database!$C:$C,F$3),"")</f>
        <v>0</v>
      </c>
      <c r="G74" s="55">
        <f>IF(F74&lt;&gt;"",COUNTIFS(database!$A:$A,$B74,database!$B:$B,"&lt;="&amp;$C$2,database!$B:$B,"&gt;="&amp;$D$2,database!$C:$C,G$3),"")</f>
        <v>0</v>
      </c>
      <c r="H74" s="55">
        <f>IF(G74&lt;&gt;"",COUNTIFS(database!$A:$A,$B74,database!$B:$B,"&lt;="&amp;$C$2,database!$B:$B,"&gt;="&amp;$D$2,database!$C:$C,H$3),"")</f>
        <v>0</v>
      </c>
      <c r="I74" s="55">
        <f>IF(H74&lt;&gt;"",COUNTIFS(database!$A:$A,$B74,database!$B:$B,"&lt;="&amp;$C$2,database!$B:$B,"&gt;="&amp;$D$2,database!$C:$C,I$3),"")</f>
        <v>0</v>
      </c>
      <c r="J74" s="55">
        <f>IF(I74&lt;&gt;"",COUNTIFS(database!$A:$A,$B74,database!$B:$B,"&lt;="&amp;$C$2,database!$B:$B,"&gt;="&amp;$D$2,database!$C:$C,J$3),"")</f>
        <v>0</v>
      </c>
      <c r="K74" s="55">
        <f>IF(J74&lt;&gt;"",COUNTIFS(database!$A:$A,$B74,database!$B:$B,"&lt;="&amp;$C$2,database!$B:$B,"&gt;="&amp;$D$2,database!$C:$C,K$3),"")</f>
        <v>1</v>
      </c>
      <c r="L74" s="55">
        <f t="shared" si="1"/>
        <v>9</v>
      </c>
    </row>
    <row r="75" spans="1:12" ht="18.75">
      <c r="A75" s="59" t="str">
        <f>IF(Affiliation!B72&lt;&gt;"",Affiliation!B72,"")</f>
        <v>TUM</v>
      </c>
      <c r="B75" s="62" t="str">
        <f>IF(Affiliation!A72&lt;&gt;"",Affiliation!A72,"")</f>
        <v>Sami Haddadin</v>
      </c>
      <c r="C75" s="55">
        <f>IF(B75&lt;&gt;"",COUNTIFS(database!$A:$A,$B75,database!$B:$B,"&lt;="&amp;$C$2,database!$B:$B,"&gt;="&amp;$D$2,database!$C:$C,C$3),"")</f>
        <v>26</v>
      </c>
      <c r="D75" s="55">
        <f>IF(C75&lt;&gt;"",COUNTIFS(database!$A:$A,$B75,database!$B:$B,"&lt;="&amp;$C$2,database!$B:$B,"&gt;="&amp;$D$2,database!$C:$C,D$3),"")</f>
        <v>31</v>
      </c>
      <c r="E75" s="55">
        <f>IF(D75&lt;&gt;"",COUNTIFS(database!$A:$A,$B75,database!$B:$B,"&lt;="&amp;$C$2,database!$B:$B,"&gt;="&amp;$D$2,database!$C:$C,E$3),"")</f>
        <v>22</v>
      </c>
      <c r="F75" s="55">
        <f>IF(E75&lt;&gt;"",COUNTIFS(database!$A:$A,$B75,database!$B:$B,"&lt;="&amp;$C$2,database!$B:$B,"&gt;="&amp;$D$2,database!$C:$C,F$3),"")</f>
        <v>6</v>
      </c>
      <c r="G75" s="55">
        <f>IF(F75&lt;&gt;"",COUNTIFS(database!$A:$A,$B75,database!$B:$B,"&lt;="&amp;$C$2,database!$B:$B,"&gt;="&amp;$D$2,database!$C:$C,G$3),"")</f>
        <v>2</v>
      </c>
      <c r="H75" s="55">
        <f>IF(G75&lt;&gt;"",COUNTIFS(database!$A:$A,$B75,database!$B:$B,"&lt;="&amp;$C$2,database!$B:$B,"&gt;="&amp;$D$2,database!$C:$C,H$3),"")</f>
        <v>0</v>
      </c>
      <c r="I75" s="55">
        <f>IF(H75&lt;&gt;"",COUNTIFS(database!$A:$A,$B75,database!$B:$B,"&lt;="&amp;$C$2,database!$B:$B,"&gt;="&amp;$D$2,database!$C:$C,I$3),"")</f>
        <v>0</v>
      </c>
      <c r="J75" s="55">
        <f>IF(I75&lt;&gt;"",COUNTIFS(database!$A:$A,$B75,database!$B:$B,"&lt;="&amp;$C$2,database!$B:$B,"&gt;="&amp;$D$2,database!$C:$C,J$3),"")</f>
        <v>2</v>
      </c>
      <c r="K75" s="55">
        <f>IF(J75&lt;&gt;"",COUNTIFS(database!$A:$A,$B75,database!$B:$B,"&lt;="&amp;$C$2,database!$B:$B,"&gt;="&amp;$D$2,database!$C:$C,K$3),"")</f>
        <v>2</v>
      </c>
      <c r="L75" s="55">
        <f t="shared" si="1"/>
        <v>91</v>
      </c>
    </row>
    <row r="76" spans="1:12" ht="18.75">
      <c r="A76" s="59" t="str">
        <f>IF(Affiliation!B73&lt;&gt;"",Affiliation!B73,"")</f>
        <v>TUM</v>
      </c>
      <c r="B76" s="62" t="str">
        <f>IF(Affiliation!A73&lt;&gt;"",Affiliation!A73,"")</f>
        <v>Alois C. Knoll</v>
      </c>
      <c r="C76" s="55">
        <f>IF(B76&lt;&gt;"",COUNTIFS(database!$A:$A,$B76,database!$B:$B,"&lt;="&amp;$C$2,database!$B:$B,"&gt;="&amp;$D$2,database!$C:$C,C$3),"")</f>
        <v>20</v>
      </c>
      <c r="D76" s="55">
        <f>IF(C76&lt;&gt;"",COUNTIFS(database!$A:$A,$B76,database!$B:$B,"&lt;="&amp;$C$2,database!$B:$B,"&gt;="&amp;$D$2,database!$C:$C,D$3),"")</f>
        <v>24</v>
      </c>
      <c r="E76" s="55">
        <f>IF(D76&lt;&gt;"",COUNTIFS(database!$A:$A,$B76,database!$B:$B,"&lt;="&amp;$C$2,database!$B:$B,"&gt;="&amp;$D$2,database!$C:$C,E$3),"")</f>
        <v>10</v>
      </c>
      <c r="F76" s="55">
        <f>IF(E76&lt;&gt;"",COUNTIFS(database!$A:$A,$B76,database!$B:$B,"&lt;="&amp;$C$2,database!$B:$B,"&gt;="&amp;$D$2,database!$C:$C,F$3),"")</f>
        <v>1</v>
      </c>
      <c r="G76" s="55">
        <f>IF(F76&lt;&gt;"",COUNTIFS(database!$A:$A,$B76,database!$B:$B,"&lt;="&amp;$C$2,database!$B:$B,"&gt;="&amp;$D$2,database!$C:$C,G$3),"")</f>
        <v>0</v>
      </c>
      <c r="H76" s="55">
        <f>IF(G76&lt;&gt;"",COUNTIFS(database!$A:$A,$B76,database!$B:$B,"&lt;="&amp;$C$2,database!$B:$B,"&gt;="&amp;$D$2,database!$C:$C,H$3),"")</f>
        <v>0</v>
      </c>
      <c r="I76" s="55">
        <f>IF(H76&lt;&gt;"",COUNTIFS(database!$A:$A,$B76,database!$B:$B,"&lt;="&amp;$C$2,database!$B:$B,"&gt;="&amp;$D$2,database!$C:$C,I$3),"")</f>
        <v>0</v>
      </c>
      <c r="J76" s="55">
        <f>IF(I76&lt;&gt;"",COUNTIFS(database!$A:$A,$B76,database!$B:$B,"&lt;="&amp;$C$2,database!$B:$B,"&gt;="&amp;$D$2,database!$C:$C,J$3),"")</f>
        <v>0</v>
      </c>
      <c r="K76" s="55">
        <f>IF(J76&lt;&gt;"",COUNTIFS(database!$A:$A,$B76,database!$B:$B,"&lt;="&amp;$C$2,database!$B:$B,"&gt;="&amp;$D$2,database!$C:$C,K$3),"")</f>
        <v>0</v>
      </c>
      <c r="L76" s="55">
        <f t="shared" si="1"/>
        <v>55</v>
      </c>
    </row>
    <row r="77" spans="1:12" ht="18.75">
      <c r="A77" s="59" t="str">
        <f>IF(Affiliation!B74&lt;&gt;"",Affiliation!B74,"")</f>
        <v>TUM</v>
      </c>
      <c r="B77" s="62" t="str">
        <f>IF(Affiliation!A74&lt;&gt;"",Affiliation!A74,"")</f>
        <v>Stefan Leutenegger</v>
      </c>
      <c r="C77" s="55">
        <f>IF(B77&lt;&gt;"",COUNTIFS(database!$A:$A,$B77,database!$B:$B,"&lt;="&amp;$C$2,database!$B:$B,"&gt;="&amp;$D$2,database!$C:$C,C$3),"")</f>
        <v>14</v>
      </c>
      <c r="D77" s="55">
        <f>IF(C77&lt;&gt;"",COUNTIFS(database!$A:$A,$B77,database!$B:$B,"&lt;="&amp;$C$2,database!$B:$B,"&gt;="&amp;$D$2,database!$C:$C,D$3),"")</f>
        <v>6</v>
      </c>
      <c r="E77" s="55">
        <f>IF(D77&lt;&gt;"",COUNTIFS(database!$A:$A,$B77,database!$B:$B,"&lt;="&amp;$C$2,database!$B:$B,"&gt;="&amp;$D$2,database!$C:$C,E$3),"")</f>
        <v>7</v>
      </c>
      <c r="F77" s="55">
        <f>IF(E77&lt;&gt;"",COUNTIFS(database!$A:$A,$B77,database!$B:$B,"&lt;="&amp;$C$2,database!$B:$B,"&gt;="&amp;$D$2,database!$C:$C,F$3),"")</f>
        <v>0</v>
      </c>
      <c r="G77" s="55">
        <f>IF(F77&lt;&gt;"",COUNTIFS(database!$A:$A,$B77,database!$B:$B,"&lt;="&amp;$C$2,database!$B:$B,"&gt;="&amp;$D$2,database!$C:$C,G$3),"")</f>
        <v>2</v>
      </c>
      <c r="H77" s="55">
        <f>IF(G77&lt;&gt;"",COUNTIFS(database!$A:$A,$B77,database!$B:$B,"&lt;="&amp;$C$2,database!$B:$B,"&gt;="&amp;$D$2,database!$C:$C,H$3),"")</f>
        <v>0</v>
      </c>
      <c r="I77" s="55">
        <f>IF(H77&lt;&gt;"",COUNTIFS(database!$A:$A,$B77,database!$B:$B,"&lt;="&amp;$C$2,database!$B:$B,"&gt;="&amp;$D$2,database!$C:$C,I$3),"")</f>
        <v>2</v>
      </c>
      <c r="J77" s="55">
        <f>IF(I77&lt;&gt;"",COUNTIFS(database!$A:$A,$B77,database!$B:$B,"&lt;="&amp;$C$2,database!$B:$B,"&gt;="&amp;$D$2,database!$C:$C,J$3),"")</f>
        <v>0</v>
      </c>
      <c r="K77" s="55">
        <f>IF(J77&lt;&gt;"",COUNTIFS(database!$A:$A,$B77,database!$B:$B,"&lt;="&amp;$C$2,database!$B:$B,"&gt;="&amp;$D$2,database!$C:$C,K$3),"")</f>
        <v>0</v>
      </c>
      <c r="L77" s="55">
        <f t="shared" si="1"/>
        <v>31</v>
      </c>
    </row>
    <row r="78" spans="1:12" ht="18.75">
      <c r="A78" s="59" t="str">
        <f>IF(Affiliation!B75&lt;&gt;"",Affiliation!B75,"")</f>
        <v>TUM</v>
      </c>
      <c r="B78" s="62" t="str">
        <f>IF(Affiliation!A75&lt;&gt;"",Affiliation!A75,"")</f>
        <v>Achim J. Lilienthal</v>
      </c>
      <c r="C78" s="55">
        <f>IF(B78&lt;&gt;"",COUNTIFS(database!$A:$A,$B78,database!$B:$B,"&lt;="&amp;$C$2,database!$B:$B,"&gt;="&amp;$D$2,database!$C:$C,C$3),"")</f>
        <v>12</v>
      </c>
      <c r="D78" s="55">
        <f>IF(C78&lt;&gt;"",COUNTIFS(database!$A:$A,$B78,database!$B:$B,"&lt;="&amp;$C$2,database!$B:$B,"&gt;="&amp;$D$2,database!$C:$C,D$3),"")</f>
        <v>9</v>
      </c>
      <c r="E78" s="55">
        <f>IF(D78&lt;&gt;"",COUNTIFS(database!$A:$A,$B78,database!$B:$B,"&lt;="&amp;$C$2,database!$B:$B,"&gt;="&amp;$D$2,database!$C:$C,E$3),"")</f>
        <v>8</v>
      </c>
      <c r="F78" s="55">
        <f>IF(E78&lt;&gt;"",COUNTIFS(database!$A:$A,$B78,database!$B:$B,"&lt;="&amp;$C$2,database!$B:$B,"&gt;="&amp;$D$2,database!$C:$C,F$3),"")</f>
        <v>1</v>
      </c>
      <c r="G78" s="55">
        <f>IF(F78&lt;&gt;"",COUNTIFS(database!$A:$A,$B78,database!$B:$B,"&lt;="&amp;$C$2,database!$B:$B,"&gt;="&amp;$D$2,database!$C:$C,G$3),"")</f>
        <v>2</v>
      </c>
      <c r="H78" s="55">
        <f>IF(G78&lt;&gt;"",COUNTIFS(database!$A:$A,$B78,database!$B:$B,"&lt;="&amp;$C$2,database!$B:$B,"&gt;="&amp;$D$2,database!$C:$C,H$3),"")</f>
        <v>0</v>
      </c>
      <c r="I78" s="55">
        <f>IF(H78&lt;&gt;"",COUNTIFS(database!$A:$A,$B78,database!$B:$B,"&lt;="&amp;$C$2,database!$B:$B,"&gt;="&amp;$D$2,database!$C:$C,I$3),"")</f>
        <v>0</v>
      </c>
      <c r="J78" s="55">
        <f>IF(I78&lt;&gt;"",COUNTIFS(database!$A:$A,$B78,database!$B:$B,"&lt;="&amp;$C$2,database!$B:$B,"&gt;="&amp;$D$2,database!$C:$C,J$3),"")</f>
        <v>0</v>
      </c>
      <c r="K78" s="55">
        <f>IF(J78&lt;&gt;"",COUNTIFS(database!$A:$A,$B78,database!$B:$B,"&lt;="&amp;$C$2,database!$B:$B,"&gt;="&amp;$D$2,database!$C:$C,K$3),"")</f>
        <v>2</v>
      </c>
      <c r="L78" s="55">
        <f t="shared" si="1"/>
        <v>34</v>
      </c>
    </row>
    <row r="79" spans="1:12" ht="18.75">
      <c r="A79" s="59" t="str">
        <f>IF(Affiliation!B76&lt;&gt;"",Affiliation!B76,"")</f>
        <v>TUM</v>
      </c>
      <c r="B79" s="62" t="str">
        <f>IF(Affiliation!A76&lt;&gt;"",Affiliation!A76,"")</f>
        <v>Tim C. Lueth</v>
      </c>
      <c r="C79" s="55">
        <f>IF(B79&lt;&gt;"",COUNTIFS(database!$A:$A,$B79,database!$B:$B,"&lt;="&amp;$C$2,database!$B:$B,"&gt;="&amp;$D$2,database!$C:$C,C$3),"")</f>
        <v>5</v>
      </c>
      <c r="D79" s="55">
        <f>IF(C79&lt;&gt;"",COUNTIFS(database!$A:$A,$B79,database!$B:$B,"&lt;="&amp;$C$2,database!$B:$B,"&gt;="&amp;$D$2,database!$C:$C,D$3),"")</f>
        <v>7</v>
      </c>
      <c r="E79" s="55">
        <f>IF(D79&lt;&gt;"",COUNTIFS(database!$A:$A,$B79,database!$B:$B,"&lt;="&amp;$C$2,database!$B:$B,"&gt;="&amp;$D$2,database!$C:$C,E$3),"")</f>
        <v>3</v>
      </c>
      <c r="F79" s="55">
        <f>IF(E79&lt;&gt;"",COUNTIFS(database!$A:$A,$B79,database!$B:$B,"&lt;="&amp;$C$2,database!$B:$B,"&gt;="&amp;$D$2,database!$C:$C,F$3),"")</f>
        <v>0</v>
      </c>
      <c r="G79" s="55">
        <f>IF(F79&lt;&gt;"",COUNTIFS(database!$A:$A,$B79,database!$B:$B,"&lt;="&amp;$C$2,database!$B:$B,"&gt;="&amp;$D$2,database!$C:$C,G$3),"")</f>
        <v>0</v>
      </c>
      <c r="H79" s="55">
        <f>IF(G79&lt;&gt;"",COUNTIFS(database!$A:$A,$B79,database!$B:$B,"&lt;="&amp;$C$2,database!$B:$B,"&gt;="&amp;$D$2,database!$C:$C,H$3),"")</f>
        <v>0</v>
      </c>
      <c r="I79" s="55">
        <f>IF(H79&lt;&gt;"",COUNTIFS(database!$A:$A,$B79,database!$B:$B,"&lt;="&amp;$C$2,database!$B:$B,"&gt;="&amp;$D$2,database!$C:$C,I$3),"")</f>
        <v>0</v>
      </c>
      <c r="J79" s="55">
        <f>IF(I79&lt;&gt;"",COUNTIFS(database!$A:$A,$B79,database!$B:$B,"&lt;="&amp;$C$2,database!$B:$B,"&gt;="&amp;$D$2,database!$C:$C,J$3),"")</f>
        <v>0</v>
      </c>
      <c r="K79" s="55">
        <f>IF(J79&lt;&gt;"",COUNTIFS(database!$A:$A,$B79,database!$B:$B,"&lt;="&amp;$C$2,database!$B:$B,"&gt;="&amp;$D$2,database!$C:$C,K$3),"")</f>
        <v>0</v>
      </c>
      <c r="L79" s="55">
        <f t="shared" si="1"/>
        <v>15</v>
      </c>
    </row>
    <row r="80" spans="1:12" ht="18.75">
      <c r="A80" s="59" t="str">
        <f>IF(Affiliation!B77&lt;&gt;"",Affiliation!B77,"")</f>
        <v>TUM</v>
      </c>
      <c r="B80" s="62" t="str">
        <f>IF(Affiliation!A77&lt;&gt;"",Affiliation!A77,"")</f>
        <v>Nassir Navab</v>
      </c>
      <c r="C80" s="55">
        <f>IF(B80&lt;&gt;"",COUNTIFS(database!$A:$A,$B80,database!$B:$B,"&lt;="&amp;$C$2,database!$B:$B,"&gt;="&amp;$D$2,database!$C:$C,C$3),"")</f>
        <v>19</v>
      </c>
      <c r="D80" s="55">
        <f>IF(C80&lt;&gt;"",COUNTIFS(database!$A:$A,$B80,database!$B:$B,"&lt;="&amp;$C$2,database!$B:$B,"&gt;="&amp;$D$2,database!$C:$C,D$3),"")</f>
        <v>12</v>
      </c>
      <c r="E80" s="55">
        <f>IF(D80&lt;&gt;"",COUNTIFS(database!$A:$A,$B80,database!$B:$B,"&lt;="&amp;$C$2,database!$B:$B,"&gt;="&amp;$D$2,database!$C:$C,E$3),"")</f>
        <v>23</v>
      </c>
      <c r="F80" s="55">
        <f>IF(E80&lt;&gt;"",COUNTIFS(database!$A:$A,$B80,database!$B:$B,"&lt;="&amp;$C$2,database!$B:$B,"&gt;="&amp;$D$2,database!$C:$C,F$3),"")</f>
        <v>1</v>
      </c>
      <c r="G80" s="55">
        <f>IF(F80&lt;&gt;"",COUNTIFS(database!$A:$A,$B80,database!$B:$B,"&lt;="&amp;$C$2,database!$B:$B,"&gt;="&amp;$D$2,database!$C:$C,G$3),"")</f>
        <v>0</v>
      </c>
      <c r="H80" s="55">
        <f>IF(G80&lt;&gt;"",COUNTIFS(database!$A:$A,$B80,database!$B:$B,"&lt;="&amp;$C$2,database!$B:$B,"&gt;="&amp;$D$2,database!$C:$C,H$3),"")</f>
        <v>0</v>
      </c>
      <c r="I80" s="55">
        <f>IF(H80&lt;&gt;"",COUNTIFS(database!$A:$A,$B80,database!$B:$B,"&lt;="&amp;$C$2,database!$B:$B,"&gt;="&amp;$D$2,database!$C:$C,I$3),"")</f>
        <v>0</v>
      </c>
      <c r="J80" s="55">
        <f>IF(I80&lt;&gt;"",COUNTIFS(database!$A:$A,$B80,database!$B:$B,"&lt;="&amp;$C$2,database!$B:$B,"&gt;="&amp;$D$2,database!$C:$C,J$3),"")</f>
        <v>0</v>
      </c>
      <c r="K80" s="55">
        <f>IF(J80&lt;&gt;"",COUNTIFS(database!$A:$A,$B80,database!$B:$B,"&lt;="&amp;$C$2,database!$B:$B,"&gt;="&amp;$D$2,database!$C:$C,K$3),"")</f>
        <v>0</v>
      </c>
      <c r="L80" s="55">
        <f t="shared" si="1"/>
        <v>55</v>
      </c>
    </row>
    <row r="81" spans="1:12" ht="18.75">
      <c r="A81" s="59" t="str">
        <f>IF(Affiliation!B78&lt;&gt;"",Affiliation!B78,"")</f>
        <v>TUM</v>
      </c>
      <c r="B81" s="62" t="str">
        <f>IF(Affiliation!A78&lt;&gt;"",Affiliation!A78,"")</f>
        <v>Daniel Rixen</v>
      </c>
      <c r="C81" s="55">
        <f>IF(B81&lt;&gt;"",COUNTIFS(database!$A:$A,$B81,database!$B:$B,"&lt;="&amp;$C$2,database!$B:$B,"&gt;="&amp;$D$2,database!$C:$C,C$3),"")</f>
        <v>3</v>
      </c>
      <c r="D81" s="55">
        <f>IF(C81&lt;&gt;"",COUNTIFS(database!$A:$A,$B81,database!$B:$B,"&lt;="&amp;$C$2,database!$B:$B,"&gt;="&amp;$D$2,database!$C:$C,D$3),"")</f>
        <v>6</v>
      </c>
      <c r="E81" s="55">
        <f>IF(D81&lt;&gt;"",COUNTIFS(database!$A:$A,$B81,database!$B:$B,"&lt;="&amp;$C$2,database!$B:$B,"&gt;="&amp;$D$2,database!$C:$C,E$3),"")</f>
        <v>2</v>
      </c>
      <c r="F81" s="55">
        <f>IF(E81&lt;&gt;"",COUNTIFS(database!$A:$A,$B81,database!$B:$B,"&lt;="&amp;$C$2,database!$B:$B,"&gt;="&amp;$D$2,database!$C:$C,F$3),"")</f>
        <v>0</v>
      </c>
      <c r="G81" s="55">
        <f>IF(F81&lt;&gt;"",COUNTIFS(database!$A:$A,$B81,database!$B:$B,"&lt;="&amp;$C$2,database!$B:$B,"&gt;="&amp;$D$2,database!$C:$C,G$3),"")</f>
        <v>0</v>
      </c>
      <c r="H81" s="55">
        <f>IF(G81&lt;&gt;"",COUNTIFS(database!$A:$A,$B81,database!$B:$B,"&lt;="&amp;$C$2,database!$B:$B,"&gt;="&amp;$D$2,database!$C:$C,H$3),"")</f>
        <v>0</v>
      </c>
      <c r="I81" s="55">
        <f>IF(H81&lt;&gt;"",COUNTIFS(database!$A:$A,$B81,database!$B:$B,"&lt;="&amp;$C$2,database!$B:$B,"&gt;="&amp;$D$2,database!$C:$C,I$3),"")</f>
        <v>0</v>
      </c>
      <c r="J81" s="55">
        <f>IF(I81&lt;&gt;"",COUNTIFS(database!$A:$A,$B81,database!$B:$B,"&lt;="&amp;$C$2,database!$B:$B,"&gt;="&amp;$D$2,database!$C:$C,J$3),"")</f>
        <v>0</v>
      </c>
      <c r="K81" s="55">
        <f>IF(J81&lt;&gt;"",COUNTIFS(database!$A:$A,$B81,database!$B:$B,"&lt;="&amp;$C$2,database!$B:$B,"&gt;="&amp;$D$2,database!$C:$C,K$3),"")</f>
        <v>1</v>
      </c>
      <c r="L81" s="55">
        <f t="shared" si="1"/>
        <v>12</v>
      </c>
    </row>
    <row r="82" spans="1:12" ht="18.75">
      <c r="A82" s="59" t="str">
        <f>IF(Affiliation!B79&lt;&gt;"",Affiliation!B79,"")</f>
        <v>TUM</v>
      </c>
      <c r="B82" s="62" t="str">
        <f>IF(Affiliation!A79&lt;&gt;"",Affiliation!A79,"")</f>
        <v>Markus Ryll</v>
      </c>
      <c r="C82" s="55">
        <f>IF(B82&lt;&gt;"",COUNTIFS(database!$A:$A,$B82,database!$B:$B,"&lt;="&amp;$C$2,database!$B:$B,"&gt;="&amp;$D$2,database!$C:$C,C$3),"")</f>
        <v>6</v>
      </c>
      <c r="D82" s="55">
        <f>IF(C82&lt;&gt;"",COUNTIFS(database!$A:$A,$B82,database!$B:$B,"&lt;="&amp;$C$2,database!$B:$B,"&gt;="&amp;$D$2,database!$C:$C,D$3),"")</f>
        <v>3</v>
      </c>
      <c r="E82" s="55">
        <f>IF(D82&lt;&gt;"",COUNTIFS(database!$A:$A,$B82,database!$B:$B,"&lt;="&amp;$C$2,database!$B:$B,"&gt;="&amp;$D$2,database!$C:$C,E$3),"")</f>
        <v>2</v>
      </c>
      <c r="F82" s="55">
        <f>IF(E82&lt;&gt;"",COUNTIFS(database!$A:$A,$B82,database!$B:$B,"&lt;="&amp;$C$2,database!$B:$B,"&gt;="&amp;$D$2,database!$C:$C,F$3),"")</f>
        <v>2</v>
      </c>
      <c r="G82" s="55">
        <f>IF(F82&lt;&gt;"",COUNTIFS(database!$A:$A,$B82,database!$B:$B,"&lt;="&amp;$C$2,database!$B:$B,"&gt;="&amp;$D$2,database!$C:$C,G$3),"")</f>
        <v>1</v>
      </c>
      <c r="H82" s="55">
        <f>IF(G82&lt;&gt;"",COUNTIFS(database!$A:$A,$B82,database!$B:$B,"&lt;="&amp;$C$2,database!$B:$B,"&gt;="&amp;$D$2,database!$C:$C,H$3),"")</f>
        <v>0</v>
      </c>
      <c r="I82" s="55">
        <f>IF(H82&lt;&gt;"",COUNTIFS(database!$A:$A,$B82,database!$B:$B,"&lt;="&amp;$C$2,database!$B:$B,"&gt;="&amp;$D$2,database!$C:$C,I$3),"")</f>
        <v>0</v>
      </c>
      <c r="J82" s="55">
        <f>IF(I82&lt;&gt;"",COUNTIFS(database!$A:$A,$B82,database!$B:$B,"&lt;="&amp;$C$2,database!$B:$B,"&gt;="&amp;$D$2,database!$C:$C,J$3),"")</f>
        <v>0</v>
      </c>
      <c r="K82" s="55">
        <f>IF(J82&lt;&gt;"",COUNTIFS(database!$A:$A,$B82,database!$B:$B,"&lt;="&amp;$C$2,database!$B:$B,"&gt;="&amp;$D$2,database!$C:$C,K$3),"")</f>
        <v>0</v>
      </c>
      <c r="L82" s="55">
        <f t="shared" si="1"/>
        <v>14</v>
      </c>
    </row>
    <row r="83" spans="1:12" ht="18.75">
      <c r="A83" s="59" t="str">
        <f>IF(Affiliation!B80&lt;&gt;"",Affiliation!B80,"")</f>
        <v>TUM</v>
      </c>
      <c r="B83" s="62" t="str">
        <f>IF(Affiliation!A80&lt;&gt;"",Affiliation!A80,"")</f>
        <v>Angela P. Schoellig</v>
      </c>
      <c r="C83" s="55">
        <f>IF(B83&lt;&gt;"",COUNTIFS(database!$A:$A,$B83,database!$B:$B,"&lt;="&amp;$C$2,database!$B:$B,"&gt;="&amp;$D$2,database!$C:$C,C$3),"")</f>
        <v>15</v>
      </c>
      <c r="D83" s="55">
        <f>IF(C83&lt;&gt;"",COUNTIFS(database!$A:$A,$B83,database!$B:$B,"&lt;="&amp;$C$2,database!$B:$B,"&gt;="&amp;$D$2,database!$C:$C,D$3),"")</f>
        <v>11</v>
      </c>
      <c r="E83" s="55">
        <f>IF(D83&lt;&gt;"",COUNTIFS(database!$A:$A,$B83,database!$B:$B,"&lt;="&amp;$C$2,database!$B:$B,"&gt;="&amp;$D$2,database!$C:$C,E$3),"")</f>
        <v>19</v>
      </c>
      <c r="F83" s="55">
        <f>IF(E83&lt;&gt;"",COUNTIFS(database!$A:$A,$B83,database!$B:$B,"&lt;="&amp;$C$2,database!$B:$B,"&gt;="&amp;$D$2,database!$C:$C,F$3),"")</f>
        <v>1</v>
      </c>
      <c r="G83" s="55">
        <f>IF(F83&lt;&gt;"",COUNTIFS(database!$A:$A,$B83,database!$B:$B,"&lt;="&amp;$C$2,database!$B:$B,"&gt;="&amp;$D$2,database!$C:$C,G$3),"")</f>
        <v>3</v>
      </c>
      <c r="H83" s="55">
        <f>IF(G83&lt;&gt;"",COUNTIFS(database!$A:$A,$B83,database!$B:$B,"&lt;="&amp;$C$2,database!$B:$B,"&gt;="&amp;$D$2,database!$C:$C,H$3),"")</f>
        <v>0</v>
      </c>
      <c r="I83" s="55">
        <f>IF(H83&lt;&gt;"",COUNTIFS(database!$A:$A,$B83,database!$B:$B,"&lt;="&amp;$C$2,database!$B:$B,"&gt;="&amp;$D$2,database!$C:$C,I$3),"")</f>
        <v>3</v>
      </c>
      <c r="J83" s="55">
        <f>IF(I83&lt;&gt;"",COUNTIFS(database!$A:$A,$B83,database!$B:$B,"&lt;="&amp;$C$2,database!$B:$B,"&gt;="&amp;$D$2,database!$C:$C,J$3),"")</f>
        <v>0</v>
      </c>
      <c r="K83" s="55">
        <f>IF(J83&lt;&gt;"",COUNTIFS(database!$A:$A,$B83,database!$B:$B,"&lt;="&amp;$C$2,database!$B:$B,"&gt;="&amp;$D$2,database!$C:$C,K$3),"")</f>
        <v>0</v>
      </c>
      <c r="L83" s="55">
        <f t="shared" si="1"/>
        <v>52</v>
      </c>
    </row>
    <row r="84" spans="1:12" ht="18.75">
      <c r="A84" s="59" t="str">
        <f>IF(Affiliation!B81&lt;&gt;"",Affiliation!B81,"")</f>
        <v>TUM</v>
      </c>
      <c r="B84" s="62" t="str">
        <f>IF(Affiliation!A81&lt;&gt;"",Affiliation!A81,"")</f>
        <v>Eckehard G. Steinbach</v>
      </c>
      <c r="C84" s="55">
        <f>IF(B84&lt;&gt;"",COUNTIFS(database!$A:$A,$B84,database!$B:$B,"&lt;="&amp;$C$2,database!$B:$B,"&gt;="&amp;$D$2,database!$C:$C,C$3),"")</f>
        <v>6</v>
      </c>
      <c r="D84" s="55">
        <f>IF(C84&lt;&gt;"",COUNTIFS(database!$A:$A,$B84,database!$B:$B,"&lt;="&amp;$C$2,database!$B:$B,"&gt;="&amp;$D$2,database!$C:$C,D$3),"")</f>
        <v>6</v>
      </c>
      <c r="E84" s="55">
        <f>IF(D84&lt;&gt;"",COUNTIFS(database!$A:$A,$B84,database!$B:$B,"&lt;="&amp;$C$2,database!$B:$B,"&gt;="&amp;$D$2,database!$C:$C,E$3),"")</f>
        <v>7</v>
      </c>
      <c r="F84" s="55">
        <f>IF(E84&lt;&gt;"",COUNTIFS(database!$A:$A,$B84,database!$B:$B,"&lt;="&amp;$C$2,database!$B:$B,"&gt;="&amp;$D$2,database!$C:$C,F$3),"")</f>
        <v>2</v>
      </c>
      <c r="G84" s="55">
        <f>IF(F84&lt;&gt;"",COUNTIFS(database!$A:$A,$B84,database!$B:$B,"&lt;="&amp;$C$2,database!$B:$B,"&gt;="&amp;$D$2,database!$C:$C,G$3),"")</f>
        <v>0</v>
      </c>
      <c r="H84" s="55">
        <f>IF(G84&lt;&gt;"",COUNTIFS(database!$A:$A,$B84,database!$B:$B,"&lt;="&amp;$C$2,database!$B:$B,"&gt;="&amp;$D$2,database!$C:$C,H$3),"")</f>
        <v>0</v>
      </c>
      <c r="I84" s="55">
        <f>IF(H84&lt;&gt;"",COUNTIFS(database!$A:$A,$B84,database!$B:$B,"&lt;="&amp;$C$2,database!$B:$B,"&gt;="&amp;$D$2,database!$C:$C,I$3),"")</f>
        <v>0</v>
      </c>
      <c r="J84" s="55">
        <f>IF(I84&lt;&gt;"",COUNTIFS(database!$A:$A,$B84,database!$B:$B,"&lt;="&amp;$C$2,database!$B:$B,"&gt;="&amp;$D$2,database!$C:$C,J$3),"")</f>
        <v>0</v>
      </c>
      <c r="K84" s="55">
        <f>IF(J84&lt;&gt;"",COUNTIFS(database!$A:$A,$B84,database!$B:$B,"&lt;="&amp;$C$2,database!$B:$B,"&gt;="&amp;$D$2,database!$C:$C,K$3),"")</f>
        <v>3</v>
      </c>
      <c r="L84" s="55">
        <f t="shared" si="1"/>
        <v>24</v>
      </c>
    </row>
    <row r="85" spans="1:12" ht="18.75">
      <c r="A85" s="59" t="str">
        <f>IF(Affiliation!B82&lt;&gt;"",Affiliation!B82,"")</f>
        <v>TUM</v>
      </c>
      <c r="B85" s="62" t="str">
        <f>IF(Affiliation!A82&lt;&gt;"",Affiliation!A82,"")</f>
        <v>Matthias Althoff</v>
      </c>
      <c r="C85" s="55">
        <f>IF(B85&lt;&gt;"",COUNTIFS(database!$A:$A,$B85,database!$B:$B,"&lt;="&amp;$C$2,database!$B:$B,"&gt;="&amp;$D$2,database!$C:$C,C$3),"")</f>
        <v>7</v>
      </c>
      <c r="D85" s="55">
        <f>IF(C85&lt;&gt;"",COUNTIFS(database!$A:$A,$B85,database!$B:$B,"&lt;="&amp;$C$2,database!$B:$B,"&gt;="&amp;$D$2,database!$C:$C,D$3),"")</f>
        <v>11</v>
      </c>
      <c r="E85" s="55">
        <f>IF(D85&lt;&gt;"",COUNTIFS(database!$A:$A,$B85,database!$B:$B,"&lt;="&amp;$C$2,database!$B:$B,"&gt;="&amp;$D$2,database!$C:$C,E$3),"")</f>
        <v>2</v>
      </c>
      <c r="F85" s="55">
        <f>IF(E85&lt;&gt;"",COUNTIFS(database!$A:$A,$B85,database!$B:$B,"&lt;="&amp;$C$2,database!$B:$B,"&gt;="&amp;$D$2,database!$C:$C,F$3),"")</f>
        <v>3</v>
      </c>
      <c r="G85" s="55">
        <f>IF(F85&lt;&gt;"",COUNTIFS(database!$A:$A,$B85,database!$B:$B,"&lt;="&amp;$C$2,database!$B:$B,"&gt;="&amp;$D$2,database!$C:$C,G$3),"")</f>
        <v>0</v>
      </c>
      <c r="H85" s="55">
        <f>IF(G85&lt;&gt;"",COUNTIFS(database!$A:$A,$B85,database!$B:$B,"&lt;="&amp;$C$2,database!$B:$B,"&gt;="&amp;$D$2,database!$C:$C,H$3),"")</f>
        <v>1</v>
      </c>
      <c r="I85" s="55">
        <f>IF(H85&lt;&gt;"",COUNTIFS(database!$A:$A,$B85,database!$B:$B,"&lt;="&amp;$C$2,database!$B:$B,"&gt;="&amp;$D$2,database!$C:$C,I$3),"")</f>
        <v>0</v>
      </c>
      <c r="J85" s="55">
        <f>IF(I85&lt;&gt;"",COUNTIFS(database!$A:$A,$B85,database!$B:$B,"&lt;="&amp;$C$2,database!$B:$B,"&gt;="&amp;$D$2,database!$C:$C,J$3),"")</f>
        <v>0</v>
      </c>
      <c r="K85" s="55">
        <f>IF(J85&lt;&gt;"",COUNTIFS(database!$A:$A,$B85,database!$B:$B,"&lt;="&amp;$C$2,database!$B:$B,"&gt;="&amp;$D$2,database!$C:$C,K$3),"")</f>
        <v>0</v>
      </c>
      <c r="L85" s="55">
        <f t="shared" si="1"/>
        <v>24</v>
      </c>
    </row>
    <row r="86" spans="1:12" ht="18.75">
      <c r="A86" s="59" t="str">
        <f>IF(Affiliation!B83&lt;&gt;"",Affiliation!B83,"")</f>
        <v>TUM</v>
      </c>
      <c r="B86" s="62" t="str">
        <f>IF(Affiliation!A83&lt;&gt;"",Affiliation!A83,"")</f>
        <v>Gordon Cheng</v>
      </c>
      <c r="C86" s="55">
        <f>IF(B86&lt;&gt;"",COUNTIFS(database!$A:$A,$B86,database!$B:$B,"&lt;="&amp;$C$2,database!$B:$B,"&gt;="&amp;$D$2,database!$C:$C,C$3),"")</f>
        <v>13</v>
      </c>
      <c r="D86" s="55">
        <f>IF(C86&lt;&gt;"",COUNTIFS(database!$A:$A,$B86,database!$B:$B,"&lt;="&amp;$C$2,database!$B:$B,"&gt;="&amp;$D$2,database!$C:$C,D$3),"")</f>
        <v>8</v>
      </c>
      <c r="E86" s="55">
        <f>IF(D86&lt;&gt;"",COUNTIFS(database!$A:$A,$B86,database!$B:$B,"&lt;="&amp;$C$2,database!$B:$B,"&gt;="&amp;$D$2,database!$C:$C,E$3),"")</f>
        <v>9</v>
      </c>
      <c r="F86" s="55">
        <f>IF(E86&lt;&gt;"",COUNTIFS(database!$A:$A,$B86,database!$B:$B,"&lt;="&amp;$C$2,database!$B:$B,"&gt;="&amp;$D$2,database!$C:$C,F$3),"")</f>
        <v>3</v>
      </c>
      <c r="G86" s="55">
        <f>IF(F86&lt;&gt;"",COUNTIFS(database!$A:$A,$B86,database!$B:$B,"&lt;="&amp;$C$2,database!$B:$B,"&gt;="&amp;$D$2,database!$C:$C,G$3),"")</f>
        <v>0</v>
      </c>
      <c r="H86" s="55">
        <f>IF(G86&lt;&gt;"",COUNTIFS(database!$A:$A,$B86,database!$B:$B,"&lt;="&amp;$C$2,database!$B:$B,"&gt;="&amp;$D$2,database!$C:$C,H$3),"")</f>
        <v>1</v>
      </c>
      <c r="I86" s="55">
        <f>IF(H86&lt;&gt;"",COUNTIFS(database!$A:$A,$B86,database!$B:$B,"&lt;="&amp;$C$2,database!$B:$B,"&gt;="&amp;$D$2,database!$C:$C,I$3),"")</f>
        <v>0</v>
      </c>
      <c r="J86" s="55">
        <f>IF(I86&lt;&gt;"",COUNTIFS(database!$A:$A,$B86,database!$B:$B,"&lt;="&amp;$C$2,database!$B:$B,"&gt;="&amp;$D$2,database!$C:$C,J$3),"")</f>
        <v>0</v>
      </c>
      <c r="K86" s="55">
        <f>IF(J86&lt;&gt;"",COUNTIFS(database!$A:$A,$B86,database!$B:$B,"&lt;="&amp;$C$2,database!$B:$B,"&gt;="&amp;$D$2,database!$C:$C,K$3),"")</f>
        <v>0</v>
      </c>
      <c r="L86" s="55">
        <f t="shared" si="1"/>
        <v>34</v>
      </c>
    </row>
    <row r="87" spans="1:12" ht="18.75">
      <c r="A87" s="59" t="str">
        <f>IF(Affiliation!B84&lt;&gt;"",Affiliation!B84,"")</f>
        <v>TUM</v>
      </c>
      <c r="B87" s="62" t="str">
        <f>IF(Affiliation!A84&lt;&gt;"",Affiliation!A84,"")</f>
        <v>Daniel Cremers</v>
      </c>
      <c r="C87" s="55">
        <f>IF(B87&lt;&gt;"",COUNTIFS(database!$A:$A,$B87,database!$B:$B,"&lt;="&amp;$C$2,database!$B:$B,"&gt;="&amp;$D$2,database!$C:$C,C$3),"")</f>
        <v>14</v>
      </c>
      <c r="D87" s="55">
        <f>IF(C87&lt;&gt;"",COUNTIFS(database!$A:$A,$B87,database!$B:$B,"&lt;="&amp;$C$2,database!$B:$B,"&gt;="&amp;$D$2,database!$C:$C,D$3),"")</f>
        <v>13</v>
      </c>
      <c r="E87" s="55">
        <f>IF(D87&lt;&gt;"",COUNTIFS(database!$A:$A,$B87,database!$B:$B,"&lt;="&amp;$C$2,database!$B:$B,"&gt;="&amp;$D$2,database!$C:$C,E$3),"")</f>
        <v>9</v>
      </c>
      <c r="F87" s="55">
        <f>IF(E87&lt;&gt;"",COUNTIFS(database!$A:$A,$B87,database!$B:$B,"&lt;="&amp;$C$2,database!$B:$B,"&gt;="&amp;$D$2,database!$C:$C,F$3),"")</f>
        <v>0</v>
      </c>
      <c r="G87" s="55">
        <f>IF(F87&lt;&gt;"",COUNTIFS(database!$A:$A,$B87,database!$B:$B,"&lt;="&amp;$C$2,database!$B:$B,"&gt;="&amp;$D$2,database!$C:$C,G$3),"")</f>
        <v>0</v>
      </c>
      <c r="H87" s="55">
        <f>IF(G87&lt;&gt;"",COUNTIFS(database!$A:$A,$B87,database!$B:$B,"&lt;="&amp;$C$2,database!$B:$B,"&gt;="&amp;$D$2,database!$C:$C,H$3),"")</f>
        <v>0</v>
      </c>
      <c r="I87" s="55">
        <f>IF(H87&lt;&gt;"",COUNTIFS(database!$A:$A,$B87,database!$B:$B,"&lt;="&amp;$C$2,database!$B:$B,"&gt;="&amp;$D$2,database!$C:$C,I$3),"")</f>
        <v>0</v>
      </c>
      <c r="J87" s="55">
        <f>IF(I87&lt;&gt;"",COUNTIFS(database!$A:$A,$B87,database!$B:$B,"&lt;="&amp;$C$2,database!$B:$B,"&gt;="&amp;$D$2,database!$C:$C,J$3),"")</f>
        <v>4</v>
      </c>
      <c r="K87" s="55">
        <f>IF(J87&lt;&gt;"",COUNTIFS(database!$A:$A,$B87,database!$B:$B,"&lt;="&amp;$C$2,database!$B:$B,"&gt;="&amp;$D$2,database!$C:$C,K$3),"")</f>
        <v>0</v>
      </c>
      <c r="L87" s="55">
        <f t="shared" si="1"/>
        <v>40</v>
      </c>
    </row>
    <row r="88" spans="1:12" ht="18.75">
      <c r="A88" s="59" t="str">
        <f>IF(Affiliation!B85&lt;&gt;"",Affiliation!B85,"")</f>
        <v>TUM</v>
      </c>
      <c r="B88" s="62" t="str">
        <f>IF(Affiliation!A85&lt;&gt;"",Affiliation!A85,"")</f>
        <v>Laura Leal-Taixé</v>
      </c>
      <c r="C88" s="55">
        <f>IF(B88&lt;&gt;"",COUNTIFS(database!$A:$A,$B88,database!$B:$B,"&lt;="&amp;$C$2,database!$B:$B,"&gt;="&amp;$D$2,database!$C:$C,C$3),"")</f>
        <v>3</v>
      </c>
      <c r="D88" s="55">
        <f>IF(C88&lt;&gt;"",COUNTIFS(database!$A:$A,$B88,database!$B:$B,"&lt;="&amp;$C$2,database!$B:$B,"&gt;="&amp;$D$2,database!$C:$C,D$3),"")</f>
        <v>2</v>
      </c>
      <c r="E88" s="55">
        <f>IF(D88&lt;&gt;"",COUNTIFS(database!$A:$A,$B88,database!$B:$B,"&lt;="&amp;$C$2,database!$B:$B,"&gt;="&amp;$D$2,database!$C:$C,E$3),"")</f>
        <v>1</v>
      </c>
      <c r="F88" s="55">
        <f>IF(E88&lt;&gt;"",COUNTIFS(database!$A:$A,$B88,database!$B:$B,"&lt;="&amp;$C$2,database!$B:$B,"&gt;="&amp;$D$2,database!$C:$C,F$3),"")</f>
        <v>0</v>
      </c>
      <c r="G88" s="55">
        <f>IF(F88&lt;&gt;"",COUNTIFS(database!$A:$A,$B88,database!$B:$B,"&lt;="&amp;$C$2,database!$B:$B,"&gt;="&amp;$D$2,database!$C:$C,G$3),"")</f>
        <v>0</v>
      </c>
      <c r="H88" s="55">
        <f>IF(G88&lt;&gt;"",COUNTIFS(database!$A:$A,$B88,database!$B:$B,"&lt;="&amp;$C$2,database!$B:$B,"&gt;="&amp;$D$2,database!$C:$C,H$3),"")</f>
        <v>0</v>
      </c>
      <c r="I88" s="55">
        <f>IF(H88&lt;&gt;"",COUNTIFS(database!$A:$A,$B88,database!$B:$B,"&lt;="&amp;$C$2,database!$B:$B,"&gt;="&amp;$D$2,database!$C:$C,I$3),"")</f>
        <v>0</v>
      </c>
      <c r="J88" s="55">
        <f>IF(I88&lt;&gt;"",COUNTIFS(database!$A:$A,$B88,database!$B:$B,"&lt;="&amp;$C$2,database!$B:$B,"&gt;="&amp;$D$2,database!$C:$C,J$3),"")</f>
        <v>1</v>
      </c>
      <c r="K88" s="55">
        <f>IF(J88&lt;&gt;"",COUNTIFS(database!$A:$A,$B88,database!$B:$B,"&lt;="&amp;$C$2,database!$B:$B,"&gt;="&amp;$D$2,database!$C:$C,K$3),"")</f>
        <v>0</v>
      </c>
      <c r="L88" s="55">
        <f t="shared" si="1"/>
        <v>7</v>
      </c>
    </row>
    <row r="89" spans="1:12" ht="18.75">
      <c r="A89" s="59" t="str">
        <f>IF(Affiliation!B86&lt;&gt;"",Affiliation!B86,"")</f>
        <v>TUM</v>
      </c>
      <c r="B89" s="62" t="str">
        <f>IF(Affiliation!A86&lt;&gt;"",Affiliation!A86,"")</f>
        <v>Oliver Alexy</v>
      </c>
      <c r="C89" s="55">
        <f>IF(B89&lt;&gt;"",COUNTIFS(database!$A:$A,$B89,database!$B:$B,"&lt;="&amp;$C$2,database!$B:$B,"&gt;="&amp;$D$2,database!$C:$C,C$3),"")</f>
        <v>0</v>
      </c>
      <c r="D89" s="55">
        <f>IF(C89&lt;&gt;"",COUNTIFS(database!$A:$A,$B89,database!$B:$B,"&lt;="&amp;$C$2,database!$B:$B,"&gt;="&amp;$D$2,database!$C:$C,D$3),"")</f>
        <v>0</v>
      </c>
      <c r="E89" s="55">
        <f>IF(D89&lt;&gt;"",COUNTIFS(database!$A:$A,$B89,database!$B:$B,"&lt;="&amp;$C$2,database!$B:$B,"&gt;="&amp;$D$2,database!$C:$C,E$3),"")</f>
        <v>0</v>
      </c>
      <c r="F89" s="55">
        <f>IF(E89&lt;&gt;"",COUNTIFS(database!$A:$A,$B89,database!$B:$B,"&lt;="&amp;$C$2,database!$B:$B,"&gt;="&amp;$D$2,database!$C:$C,F$3),"")</f>
        <v>0</v>
      </c>
      <c r="G89" s="55">
        <f>IF(F89&lt;&gt;"",COUNTIFS(database!$A:$A,$B89,database!$B:$B,"&lt;="&amp;$C$2,database!$B:$B,"&gt;="&amp;$D$2,database!$C:$C,G$3),"")</f>
        <v>0</v>
      </c>
      <c r="H89" s="55">
        <f>IF(G89&lt;&gt;"",COUNTIFS(database!$A:$A,$B89,database!$B:$B,"&lt;="&amp;$C$2,database!$B:$B,"&gt;="&amp;$D$2,database!$C:$C,H$3),"")</f>
        <v>0</v>
      </c>
      <c r="I89" s="55">
        <f>IF(H89&lt;&gt;"",COUNTIFS(database!$A:$A,$B89,database!$B:$B,"&lt;="&amp;$C$2,database!$B:$B,"&gt;="&amp;$D$2,database!$C:$C,I$3),"")</f>
        <v>0</v>
      </c>
      <c r="J89" s="55">
        <f>IF(I89&lt;&gt;"",COUNTIFS(database!$A:$A,$B89,database!$B:$B,"&lt;="&amp;$C$2,database!$B:$B,"&gt;="&amp;$D$2,database!$C:$C,J$3),"")</f>
        <v>0</v>
      </c>
      <c r="K89" s="55">
        <f>IF(J89&lt;&gt;"",COUNTIFS(database!$A:$A,$B89,database!$B:$B,"&lt;="&amp;$C$2,database!$B:$B,"&gt;="&amp;$D$2,database!$C:$C,K$3),"")</f>
        <v>0</v>
      </c>
      <c r="L89" s="55">
        <f t="shared" si="1"/>
        <v>0</v>
      </c>
    </row>
    <row r="90" spans="1:12" ht="18.75">
      <c r="A90" s="59" t="str">
        <f>IF(Affiliation!B87&lt;&gt;"",Affiliation!B87,"")</f>
        <v>TUM</v>
      </c>
      <c r="B90" s="62" t="str">
        <f>IF(Affiliation!A87&lt;&gt;"",Affiliation!A87,"")</f>
        <v>Hussam Amrouch</v>
      </c>
      <c r="C90" s="55">
        <f>IF(B90&lt;&gt;"",COUNTIFS(database!$A:$A,$B90,database!$B:$B,"&lt;="&amp;$C$2,database!$B:$B,"&gt;="&amp;$D$2,database!$C:$C,C$3),"")</f>
        <v>0</v>
      </c>
      <c r="D90" s="55">
        <f>IF(C90&lt;&gt;"",COUNTIFS(database!$A:$A,$B90,database!$B:$B,"&lt;="&amp;$C$2,database!$B:$B,"&gt;="&amp;$D$2,database!$C:$C,D$3),"")</f>
        <v>0</v>
      </c>
      <c r="E90" s="55">
        <f>IF(D90&lt;&gt;"",COUNTIFS(database!$A:$A,$B90,database!$B:$B,"&lt;="&amp;$C$2,database!$B:$B,"&gt;="&amp;$D$2,database!$C:$C,E$3),"")</f>
        <v>0</v>
      </c>
      <c r="F90" s="55">
        <f>IF(E90&lt;&gt;"",COUNTIFS(database!$A:$A,$B90,database!$B:$B,"&lt;="&amp;$C$2,database!$B:$B,"&gt;="&amp;$D$2,database!$C:$C,F$3),"")</f>
        <v>0</v>
      </c>
      <c r="G90" s="55">
        <f>IF(F90&lt;&gt;"",COUNTIFS(database!$A:$A,$B90,database!$B:$B,"&lt;="&amp;$C$2,database!$B:$B,"&gt;="&amp;$D$2,database!$C:$C,G$3),"")</f>
        <v>0</v>
      </c>
      <c r="H90" s="55">
        <f>IF(G90&lt;&gt;"",COUNTIFS(database!$A:$A,$B90,database!$B:$B,"&lt;="&amp;$C$2,database!$B:$B,"&gt;="&amp;$D$2,database!$C:$C,H$3),"")</f>
        <v>0</v>
      </c>
      <c r="I90" s="55">
        <f>IF(H90&lt;&gt;"",COUNTIFS(database!$A:$A,$B90,database!$B:$B,"&lt;="&amp;$C$2,database!$B:$B,"&gt;="&amp;$D$2,database!$C:$C,I$3),"")</f>
        <v>0</v>
      </c>
      <c r="J90" s="55">
        <f>IF(I90&lt;&gt;"",COUNTIFS(database!$A:$A,$B90,database!$B:$B,"&lt;="&amp;$C$2,database!$B:$B,"&gt;="&amp;$D$2,database!$C:$C,J$3),"")</f>
        <v>0</v>
      </c>
      <c r="K90" s="55">
        <f>IF(J90&lt;&gt;"",COUNTIFS(database!$A:$A,$B90,database!$B:$B,"&lt;="&amp;$C$2,database!$B:$B,"&gt;="&amp;$D$2,database!$C:$C,K$3),"")</f>
        <v>0</v>
      </c>
      <c r="L90" s="55">
        <f t="shared" si="1"/>
        <v>0</v>
      </c>
    </row>
    <row r="91" spans="1:12" ht="18.75">
      <c r="A91" s="59" t="str">
        <f>IF(Affiliation!B88&lt;&gt;"",Affiliation!B88,"")</f>
        <v>TUM</v>
      </c>
      <c r="B91" s="62" t="str">
        <f>IF(Affiliation!A88&lt;&gt;"",Affiliation!A88,"")</f>
        <v>Klaus Bengler</v>
      </c>
      <c r="C91" s="55">
        <f>IF(B91&lt;&gt;"",COUNTIFS(database!$A:$A,$B91,database!$B:$B,"&lt;="&amp;$C$2,database!$B:$B,"&gt;="&amp;$D$2,database!$C:$C,C$3),"")</f>
        <v>0</v>
      </c>
      <c r="D91" s="55">
        <f>IF(C91&lt;&gt;"",COUNTIFS(database!$A:$A,$B91,database!$B:$B,"&lt;="&amp;$C$2,database!$B:$B,"&gt;="&amp;$D$2,database!$C:$C,D$3),"")</f>
        <v>0</v>
      </c>
      <c r="E91" s="55">
        <f>IF(D91&lt;&gt;"",COUNTIFS(database!$A:$A,$B91,database!$B:$B,"&lt;="&amp;$C$2,database!$B:$B,"&gt;="&amp;$D$2,database!$C:$C,E$3),"")</f>
        <v>0</v>
      </c>
      <c r="F91" s="55">
        <f>IF(E91&lt;&gt;"",COUNTIFS(database!$A:$A,$B91,database!$B:$B,"&lt;="&amp;$C$2,database!$B:$B,"&gt;="&amp;$D$2,database!$C:$C,F$3),"")</f>
        <v>0</v>
      </c>
      <c r="G91" s="55">
        <f>IF(F91&lt;&gt;"",COUNTIFS(database!$A:$A,$B91,database!$B:$B,"&lt;="&amp;$C$2,database!$B:$B,"&gt;="&amp;$D$2,database!$C:$C,G$3),"")</f>
        <v>0</v>
      </c>
      <c r="H91" s="55">
        <f>IF(G91&lt;&gt;"",COUNTIFS(database!$A:$A,$B91,database!$B:$B,"&lt;="&amp;$C$2,database!$B:$B,"&gt;="&amp;$D$2,database!$C:$C,H$3),"")</f>
        <v>0</v>
      </c>
      <c r="I91" s="55">
        <f>IF(H91&lt;&gt;"",COUNTIFS(database!$A:$A,$B91,database!$B:$B,"&lt;="&amp;$C$2,database!$B:$B,"&gt;="&amp;$D$2,database!$C:$C,I$3),"")</f>
        <v>0</v>
      </c>
      <c r="J91" s="55">
        <f>IF(I91&lt;&gt;"",COUNTIFS(database!$A:$A,$B91,database!$B:$B,"&lt;="&amp;$C$2,database!$B:$B,"&gt;="&amp;$D$2,database!$C:$C,J$3),"")</f>
        <v>0</v>
      </c>
      <c r="K91" s="55">
        <f>IF(J91&lt;&gt;"",COUNTIFS(database!$A:$A,$B91,database!$B:$B,"&lt;="&amp;$C$2,database!$B:$B,"&gt;="&amp;$D$2,database!$C:$C,K$3),"")</f>
        <v>4</v>
      </c>
      <c r="L91" s="55">
        <f t="shared" si="1"/>
        <v>4</v>
      </c>
    </row>
    <row r="92" spans="1:12" ht="18.75">
      <c r="A92" s="59" t="str">
        <f>IF(Affiliation!B89&lt;&gt;"",Affiliation!B89,"")</f>
        <v>TUM</v>
      </c>
      <c r="B92" s="62" t="str">
        <f>IF(Affiliation!A89&lt;&gt;"",Affiliation!A89,"")</f>
        <v>Pramod Bhatotia</v>
      </c>
      <c r="C92" s="55">
        <f>IF(B92&lt;&gt;"",COUNTIFS(database!$A:$A,$B92,database!$B:$B,"&lt;="&amp;$C$2,database!$B:$B,"&gt;="&amp;$D$2,database!$C:$C,C$3),"")</f>
        <v>0</v>
      </c>
      <c r="D92" s="55">
        <f>IF(C92&lt;&gt;"",COUNTIFS(database!$A:$A,$B92,database!$B:$B,"&lt;="&amp;$C$2,database!$B:$B,"&gt;="&amp;$D$2,database!$C:$C,D$3),"")</f>
        <v>0</v>
      </c>
      <c r="E92" s="55">
        <f>IF(D92&lt;&gt;"",COUNTIFS(database!$A:$A,$B92,database!$B:$B,"&lt;="&amp;$C$2,database!$B:$B,"&gt;="&amp;$D$2,database!$C:$C,E$3),"")</f>
        <v>0</v>
      </c>
      <c r="F92" s="55">
        <f>IF(E92&lt;&gt;"",COUNTIFS(database!$A:$A,$B92,database!$B:$B,"&lt;="&amp;$C$2,database!$B:$B,"&gt;="&amp;$D$2,database!$C:$C,F$3),"")</f>
        <v>0</v>
      </c>
      <c r="G92" s="55">
        <f>IF(F92&lt;&gt;"",COUNTIFS(database!$A:$A,$B92,database!$B:$B,"&lt;="&amp;$C$2,database!$B:$B,"&gt;="&amp;$D$2,database!$C:$C,G$3),"")</f>
        <v>0</v>
      </c>
      <c r="H92" s="55">
        <f>IF(G92&lt;&gt;"",COUNTIFS(database!$A:$A,$B92,database!$B:$B,"&lt;="&amp;$C$2,database!$B:$B,"&gt;="&amp;$D$2,database!$C:$C,H$3),"")</f>
        <v>0</v>
      </c>
      <c r="I92" s="55">
        <f>IF(H92&lt;&gt;"",COUNTIFS(database!$A:$A,$B92,database!$B:$B,"&lt;="&amp;$C$2,database!$B:$B,"&gt;="&amp;$D$2,database!$C:$C,I$3),"")</f>
        <v>0</v>
      </c>
      <c r="J92" s="55">
        <f>IF(I92&lt;&gt;"",COUNTIFS(database!$A:$A,$B92,database!$B:$B,"&lt;="&amp;$C$2,database!$B:$B,"&gt;="&amp;$D$2,database!$C:$C,J$3),"")</f>
        <v>0</v>
      </c>
      <c r="K92" s="55">
        <f>IF(J92&lt;&gt;"",COUNTIFS(database!$A:$A,$B92,database!$B:$B,"&lt;="&amp;$C$2,database!$B:$B,"&gt;="&amp;$D$2,database!$C:$C,K$3),"")</f>
        <v>0</v>
      </c>
      <c r="L92" s="55">
        <f t="shared" si="1"/>
        <v>0</v>
      </c>
    </row>
    <row r="93" spans="1:12" ht="18.75">
      <c r="A93" s="59" t="str">
        <f>IF(Affiliation!B90&lt;&gt;"",Affiliation!B90,"")</f>
        <v>TUM</v>
      </c>
      <c r="B93" s="62" t="str">
        <f>IF(Affiliation!A90&lt;&gt;"",Affiliation!A90,"")</f>
        <v>Rainer Burgkart</v>
      </c>
      <c r="C93" s="55">
        <f>IF(B93&lt;&gt;"",COUNTIFS(database!$A:$A,$B93,database!$B:$B,"&lt;="&amp;$C$2,database!$B:$B,"&gt;="&amp;$D$2,database!$C:$C,C$3),"")</f>
        <v>0</v>
      </c>
      <c r="D93" s="55">
        <f>IF(C93&lt;&gt;"",COUNTIFS(database!$A:$A,$B93,database!$B:$B,"&lt;="&amp;$C$2,database!$B:$B,"&gt;="&amp;$D$2,database!$C:$C,D$3),"")</f>
        <v>0</v>
      </c>
      <c r="E93" s="55">
        <f>IF(D93&lt;&gt;"",COUNTIFS(database!$A:$A,$B93,database!$B:$B,"&lt;="&amp;$C$2,database!$B:$B,"&gt;="&amp;$D$2,database!$C:$C,E$3),"")</f>
        <v>0</v>
      </c>
      <c r="F93" s="55">
        <f>IF(E93&lt;&gt;"",COUNTIFS(database!$A:$A,$B93,database!$B:$B,"&lt;="&amp;$C$2,database!$B:$B,"&gt;="&amp;$D$2,database!$C:$C,F$3),"")</f>
        <v>0</v>
      </c>
      <c r="G93" s="55">
        <f>IF(F93&lt;&gt;"",COUNTIFS(database!$A:$A,$B93,database!$B:$B,"&lt;="&amp;$C$2,database!$B:$B,"&gt;="&amp;$D$2,database!$C:$C,G$3),"")</f>
        <v>0</v>
      </c>
      <c r="H93" s="55">
        <f>IF(G93&lt;&gt;"",COUNTIFS(database!$A:$A,$B93,database!$B:$B,"&lt;="&amp;$C$2,database!$B:$B,"&gt;="&amp;$D$2,database!$C:$C,H$3),"")</f>
        <v>0</v>
      </c>
      <c r="I93" s="55">
        <f>IF(H93&lt;&gt;"",COUNTIFS(database!$A:$A,$B93,database!$B:$B,"&lt;="&amp;$C$2,database!$B:$B,"&gt;="&amp;$D$2,database!$C:$C,I$3),"")</f>
        <v>0</v>
      </c>
      <c r="J93" s="55">
        <f>IF(I93&lt;&gt;"",COUNTIFS(database!$A:$A,$B93,database!$B:$B,"&lt;="&amp;$C$2,database!$B:$B,"&gt;="&amp;$D$2,database!$C:$C,J$3),"")</f>
        <v>0</v>
      </c>
      <c r="K93" s="55">
        <f>IF(J93&lt;&gt;"",COUNTIFS(database!$A:$A,$B93,database!$B:$B,"&lt;="&amp;$C$2,database!$B:$B,"&gt;="&amp;$D$2,database!$C:$C,K$3),"")</f>
        <v>0</v>
      </c>
      <c r="L93" s="55">
        <f t="shared" si="1"/>
        <v>0</v>
      </c>
    </row>
    <row r="94" spans="1:12" ht="18.75">
      <c r="A94" s="59" t="str">
        <f>IF(Affiliation!B91&lt;&gt;"",Affiliation!B91,"")</f>
        <v>TUM</v>
      </c>
      <c r="B94" s="62" t="str">
        <f>IF(Affiliation!A91&lt;&gt;"",Affiliation!A91,"")</f>
        <v>Alena Buyx</v>
      </c>
      <c r="C94" s="55">
        <f>IF(B94&lt;&gt;"",COUNTIFS(database!$A:$A,$B94,database!$B:$B,"&lt;="&amp;$C$2,database!$B:$B,"&gt;="&amp;$D$2,database!$C:$C,C$3),"")</f>
        <v>0</v>
      </c>
      <c r="D94" s="55">
        <f>IF(C94&lt;&gt;"",COUNTIFS(database!$A:$A,$B94,database!$B:$B,"&lt;="&amp;$C$2,database!$B:$B,"&gt;="&amp;$D$2,database!$C:$C,D$3),"")</f>
        <v>0</v>
      </c>
      <c r="E94" s="55">
        <f>IF(D94&lt;&gt;"",COUNTIFS(database!$A:$A,$B94,database!$B:$B,"&lt;="&amp;$C$2,database!$B:$B,"&gt;="&amp;$D$2,database!$C:$C,E$3),"")</f>
        <v>0</v>
      </c>
      <c r="F94" s="55">
        <f>IF(E94&lt;&gt;"",COUNTIFS(database!$A:$A,$B94,database!$B:$B,"&lt;="&amp;$C$2,database!$B:$B,"&gt;="&amp;$D$2,database!$C:$C,F$3),"")</f>
        <v>0</v>
      </c>
      <c r="G94" s="55">
        <f>IF(F94&lt;&gt;"",COUNTIFS(database!$A:$A,$B94,database!$B:$B,"&lt;="&amp;$C$2,database!$B:$B,"&gt;="&amp;$D$2,database!$C:$C,G$3),"")</f>
        <v>0</v>
      </c>
      <c r="H94" s="55">
        <f>IF(G94&lt;&gt;"",COUNTIFS(database!$A:$A,$B94,database!$B:$B,"&lt;="&amp;$C$2,database!$B:$B,"&gt;="&amp;$D$2,database!$C:$C,H$3),"")</f>
        <v>0</v>
      </c>
      <c r="I94" s="55">
        <f>IF(H94&lt;&gt;"",COUNTIFS(database!$A:$A,$B94,database!$B:$B,"&lt;="&amp;$C$2,database!$B:$B,"&gt;="&amp;$D$2,database!$C:$C,I$3),"")</f>
        <v>0</v>
      </c>
      <c r="J94" s="55">
        <f>IF(I94&lt;&gt;"",COUNTIFS(database!$A:$A,$B94,database!$B:$B,"&lt;="&amp;$C$2,database!$B:$B,"&gt;="&amp;$D$2,database!$C:$C,J$3),"")</f>
        <v>0</v>
      </c>
      <c r="K94" s="55">
        <f>IF(J94&lt;&gt;"",COUNTIFS(database!$A:$A,$B94,database!$B:$B,"&lt;="&amp;$C$2,database!$B:$B,"&gt;="&amp;$D$2,database!$C:$C,K$3),"")</f>
        <v>0</v>
      </c>
      <c r="L94" s="55">
        <f t="shared" si="1"/>
        <v>0</v>
      </c>
    </row>
    <row r="95" spans="1:12" ht="18.75">
      <c r="A95" s="59" t="str">
        <f>IF(Affiliation!B92&lt;&gt;"",Affiliation!B92,"")</f>
        <v>TUM</v>
      </c>
      <c r="B95" s="62" t="str">
        <f>IF(Affiliation!A92&lt;&gt;"",Affiliation!A92,"")</f>
        <v>Angela Dai</v>
      </c>
      <c r="C95" s="55">
        <f>IF(B95&lt;&gt;"",COUNTIFS(database!$A:$A,$B95,database!$B:$B,"&lt;="&amp;$C$2,database!$B:$B,"&gt;="&amp;$D$2,database!$C:$C,C$3),"")</f>
        <v>0</v>
      </c>
      <c r="D95" s="55">
        <f>IF(C95&lt;&gt;"",COUNTIFS(database!$A:$A,$B95,database!$B:$B,"&lt;="&amp;$C$2,database!$B:$B,"&gt;="&amp;$D$2,database!$C:$C,D$3),"")</f>
        <v>0</v>
      </c>
      <c r="E95" s="55">
        <f>IF(D95&lt;&gt;"",COUNTIFS(database!$A:$A,$B95,database!$B:$B,"&lt;="&amp;$C$2,database!$B:$B,"&gt;="&amp;$D$2,database!$C:$C,E$3),"")</f>
        <v>0</v>
      </c>
      <c r="F95" s="55">
        <f>IF(E95&lt;&gt;"",COUNTIFS(database!$A:$A,$B95,database!$B:$B,"&lt;="&amp;$C$2,database!$B:$B,"&gt;="&amp;$D$2,database!$C:$C,F$3),"")</f>
        <v>0</v>
      </c>
      <c r="G95" s="55">
        <f>IF(F95&lt;&gt;"",COUNTIFS(database!$A:$A,$B95,database!$B:$B,"&lt;="&amp;$C$2,database!$B:$B,"&gt;="&amp;$D$2,database!$C:$C,G$3),"")</f>
        <v>0</v>
      </c>
      <c r="H95" s="55">
        <f>IF(G95&lt;&gt;"",COUNTIFS(database!$A:$A,$B95,database!$B:$B,"&lt;="&amp;$C$2,database!$B:$B,"&gt;="&amp;$D$2,database!$C:$C,H$3),"")</f>
        <v>0</v>
      </c>
      <c r="I95" s="55">
        <f>IF(H95&lt;&gt;"",COUNTIFS(database!$A:$A,$B95,database!$B:$B,"&lt;="&amp;$C$2,database!$B:$B,"&gt;="&amp;$D$2,database!$C:$C,I$3),"")</f>
        <v>0</v>
      </c>
      <c r="J95" s="55">
        <f>IF(I95&lt;&gt;"",COUNTIFS(database!$A:$A,$B95,database!$B:$B,"&lt;="&amp;$C$2,database!$B:$B,"&gt;="&amp;$D$2,database!$C:$C,J$3),"")</f>
        <v>0</v>
      </c>
      <c r="K95" s="55">
        <f>IF(J95&lt;&gt;"",COUNTIFS(database!$A:$A,$B95,database!$B:$B,"&lt;="&amp;$C$2,database!$B:$B,"&gt;="&amp;$D$2,database!$C:$C,K$3),"")</f>
        <v>0</v>
      </c>
      <c r="L95" s="55">
        <f t="shared" si="1"/>
        <v>0</v>
      </c>
    </row>
    <row r="96" spans="1:12" ht="18.75">
      <c r="A96" s="59" t="str">
        <f>IF(Affiliation!B93&lt;&gt;"",Affiliation!B93,"")</f>
        <v>TUM</v>
      </c>
      <c r="B96" s="62" t="str">
        <f>IF(Affiliation!A93&lt;&gt;"",Affiliation!A93,"")</f>
        <v>Rüdiger Daub</v>
      </c>
      <c r="C96" s="55">
        <f>IF(B96&lt;&gt;"",COUNTIFS(database!$A:$A,$B96,database!$B:$B,"&lt;="&amp;$C$2,database!$B:$B,"&gt;="&amp;$D$2,database!$C:$C,C$3),"")</f>
        <v>0</v>
      </c>
      <c r="D96" s="55">
        <f>IF(C96&lt;&gt;"",COUNTIFS(database!$A:$A,$B96,database!$B:$B,"&lt;="&amp;$C$2,database!$B:$B,"&gt;="&amp;$D$2,database!$C:$C,D$3),"")</f>
        <v>0</v>
      </c>
      <c r="E96" s="55">
        <f>IF(D96&lt;&gt;"",COUNTIFS(database!$A:$A,$B96,database!$B:$B,"&lt;="&amp;$C$2,database!$B:$B,"&gt;="&amp;$D$2,database!$C:$C,E$3),"")</f>
        <v>0</v>
      </c>
      <c r="F96" s="55">
        <f>IF(E96&lt;&gt;"",COUNTIFS(database!$A:$A,$B96,database!$B:$B,"&lt;="&amp;$C$2,database!$B:$B,"&gt;="&amp;$D$2,database!$C:$C,F$3),"")</f>
        <v>0</v>
      </c>
      <c r="G96" s="55">
        <f>IF(F96&lt;&gt;"",COUNTIFS(database!$A:$A,$B96,database!$B:$B,"&lt;="&amp;$C$2,database!$B:$B,"&gt;="&amp;$D$2,database!$C:$C,G$3),"")</f>
        <v>0</v>
      </c>
      <c r="H96" s="55">
        <f>IF(G96&lt;&gt;"",COUNTIFS(database!$A:$A,$B96,database!$B:$B,"&lt;="&amp;$C$2,database!$B:$B,"&gt;="&amp;$D$2,database!$C:$C,H$3),"")</f>
        <v>0</v>
      </c>
      <c r="I96" s="55">
        <f>IF(H96&lt;&gt;"",COUNTIFS(database!$A:$A,$B96,database!$B:$B,"&lt;="&amp;$C$2,database!$B:$B,"&gt;="&amp;$D$2,database!$C:$C,I$3),"")</f>
        <v>0</v>
      </c>
      <c r="J96" s="55">
        <f>IF(I96&lt;&gt;"",COUNTIFS(database!$A:$A,$B96,database!$B:$B,"&lt;="&amp;$C$2,database!$B:$B,"&gt;="&amp;$D$2,database!$C:$C,J$3),"")</f>
        <v>0</v>
      </c>
      <c r="K96" s="55">
        <f>IF(J96&lt;&gt;"",COUNTIFS(database!$A:$A,$B96,database!$B:$B,"&lt;="&amp;$C$2,database!$B:$B,"&gt;="&amp;$D$2,database!$C:$C,K$3),"")</f>
        <v>0</v>
      </c>
      <c r="L96" s="55">
        <f t="shared" si="1"/>
        <v>0</v>
      </c>
    </row>
    <row r="97" spans="1:12" ht="18.75">
      <c r="A97" s="59" t="str">
        <f>IF(Affiliation!B94&lt;&gt;"",Affiliation!B94,"")</f>
        <v>TUM</v>
      </c>
      <c r="B97" s="62" t="str">
        <f>IF(Affiliation!A94&lt;&gt;"",Affiliation!A94,"")</f>
        <v>Klaus Diepold</v>
      </c>
      <c r="C97" s="55">
        <f>IF(B97&lt;&gt;"",COUNTIFS(database!$A:$A,$B97,database!$B:$B,"&lt;="&amp;$C$2,database!$B:$B,"&gt;="&amp;$D$2,database!$C:$C,C$3),"")</f>
        <v>0</v>
      </c>
      <c r="D97" s="55">
        <f>IF(C97&lt;&gt;"",COUNTIFS(database!$A:$A,$B97,database!$B:$B,"&lt;="&amp;$C$2,database!$B:$B,"&gt;="&amp;$D$2,database!$C:$C,D$3),"")</f>
        <v>1</v>
      </c>
      <c r="E97" s="55">
        <f>IF(D97&lt;&gt;"",COUNTIFS(database!$A:$A,$B97,database!$B:$B,"&lt;="&amp;$C$2,database!$B:$B,"&gt;="&amp;$D$2,database!$C:$C,E$3),"")</f>
        <v>0</v>
      </c>
      <c r="F97" s="55">
        <f>IF(E97&lt;&gt;"",COUNTIFS(database!$A:$A,$B97,database!$B:$B,"&lt;="&amp;$C$2,database!$B:$B,"&gt;="&amp;$D$2,database!$C:$C,F$3),"")</f>
        <v>0</v>
      </c>
      <c r="G97" s="55">
        <f>IF(F97&lt;&gt;"",COUNTIFS(database!$A:$A,$B97,database!$B:$B,"&lt;="&amp;$C$2,database!$B:$B,"&gt;="&amp;$D$2,database!$C:$C,G$3),"")</f>
        <v>0</v>
      </c>
      <c r="H97" s="55">
        <f>IF(G97&lt;&gt;"",COUNTIFS(database!$A:$A,$B97,database!$B:$B,"&lt;="&amp;$C$2,database!$B:$B,"&gt;="&amp;$D$2,database!$C:$C,H$3),"")</f>
        <v>0</v>
      </c>
      <c r="I97" s="55">
        <f>IF(H97&lt;&gt;"",COUNTIFS(database!$A:$A,$B97,database!$B:$B,"&lt;="&amp;$C$2,database!$B:$B,"&gt;="&amp;$D$2,database!$C:$C,I$3),"")</f>
        <v>0</v>
      </c>
      <c r="J97" s="55">
        <f>IF(I97&lt;&gt;"",COUNTIFS(database!$A:$A,$B97,database!$B:$B,"&lt;="&amp;$C$2,database!$B:$B,"&gt;="&amp;$D$2,database!$C:$C,J$3),"")</f>
        <v>0</v>
      </c>
      <c r="K97" s="55">
        <f>IF(J97&lt;&gt;"",COUNTIFS(database!$A:$A,$B97,database!$B:$B,"&lt;="&amp;$C$2,database!$B:$B,"&gt;="&amp;$D$2,database!$C:$C,K$3),"")</f>
        <v>1</v>
      </c>
      <c r="L97" s="55">
        <f t="shared" si="1"/>
        <v>2</v>
      </c>
    </row>
    <row r="98" spans="1:12" ht="18.75">
      <c r="A98" s="59" t="str">
        <f>IF(Affiliation!B95&lt;&gt;"",Affiliation!B95,"")</f>
        <v>TUM</v>
      </c>
      <c r="B98" s="62" t="str">
        <f>IF(Affiliation!A95&lt;&gt;"",Affiliation!A95,"")</f>
        <v>Hendrik Dietz</v>
      </c>
      <c r="C98" s="55">
        <f>IF(B98&lt;&gt;"",COUNTIFS(database!$A:$A,$B98,database!$B:$B,"&lt;="&amp;$C$2,database!$B:$B,"&gt;="&amp;$D$2,database!$C:$C,C$3),"")</f>
        <v>0</v>
      </c>
      <c r="D98" s="55">
        <f>IF(C98&lt;&gt;"",COUNTIFS(database!$A:$A,$B98,database!$B:$B,"&lt;="&amp;$C$2,database!$B:$B,"&gt;="&amp;$D$2,database!$C:$C,D$3),"")</f>
        <v>0</v>
      </c>
      <c r="E98" s="55">
        <f>IF(D98&lt;&gt;"",COUNTIFS(database!$A:$A,$B98,database!$B:$B,"&lt;="&amp;$C$2,database!$B:$B,"&gt;="&amp;$D$2,database!$C:$C,E$3),"")</f>
        <v>0</v>
      </c>
      <c r="F98" s="55">
        <f>IF(E98&lt;&gt;"",COUNTIFS(database!$A:$A,$B98,database!$B:$B,"&lt;="&amp;$C$2,database!$B:$B,"&gt;="&amp;$D$2,database!$C:$C,F$3),"")</f>
        <v>0</v>
      </c>
      <c r="G98" s="55">
        <f>IF(F98&lt;&gt;"",COUNTIFS(database!$A:$A,$B98,database!$B:$B,"&lt;="&amp;$C$2,database!$B:$B,"&gt;="&amp;$D$2,database!$C:$C,G$3),"")</f>
        <v>0</v>
      </c>
      <c r="H98" s="55">
        <f>IF(G98&lt;&gt;"",COUNTIFS(database!$A:$A,$B98,database!$B:$B,"&lt;="&amp;$C$2,database!$B:$B,"&gt;="&amp;$D$2,database!$C:$C,H$3),"")</f>
        <v>0</v>
      </c>
      <c r="I98" s="55">
        <f>IF(H98&lt;&gt;"",COUNTIFS(database!$A:$A,$B98,database!$B:$B,"&lt;="&amp;$C$2,database!$B:$B,"&gt;="&amp;$D$2,database!$C:$C,I$3),"")</f>
        <v>0</v>
      </c>
      <c r="J98" s="55">
        <f>IF(I98&lt;&gt;"",COUNTIFS(database!$A:$A,$B98,database!$B:$B,"&lt;="&amp;$C$2,database!$B:$B,"&gt;="&amp;$D$2,database!$C:$C,J$3),"")</f>
        <v>0</v>
      </c>
      <c r="K98" s="55">
        <f>IF(J98&lt;&gt;"",COUNTIFS(database!$A:$A,$B98,database!$B:$B,"&lt;="&amp;$C$2,database!$B:$B,"&gt;="&amp;$D$2,database!$C:$C,K$3),"")</f>
        <v>0</v>
      </c>
      <c r="L98" s="55">
        <f t="shared" si="1"/>
        <v>0</v>
      </c>
    </row>
    <row r="99" spans="1:12" ht="18.75">
      <c r="A99" s="59" t="str">
        <f>IF(Affiliation!B96&lt;&gt;"",Affiliation!B96,"")</f>
        <v>TUM</v>
      </c>
      <c r="B99" s="62" t="str">
        <f>IF(Affiliation!A96&lt;&gt;"",Affiliation!A96,"")</f>
        <v>Kathrin Dörfler</v>
      </c>
      <c r="C99" s="55">
        <f>IF(B99&lt;&gt;"",COUNTIFS(database!$A:$A,$B99,database!$B:$B,"&lt;="&amp;$C$2,database!$B:$B,"&gt;="&amp;$D$2,database!$C:$C,C$3),"")</f>
        <v>3</v>
      </c>
      <c r="D99" s="55">
        <f>IF(C99&lt;&gt;"",COUNTIFS(database!$A:$A,$B99,database!$B:$B,"&lt;="&amp;$C$2,database!$B:$B,"&gt;="&amp;$D$2,database!$C:$C,D$3),"")</f>
        <v>0</v>
      </c>
      <c r="E99" s="55">
        <f>IF(D99&lt;&gt;"",COUNTIFS(database!$A:$A,$B99,database!$B:$B,"&lt;="&amp;$C$2,database!$B:$B,"&gt;="&amp;$D$2,database!$C:$C,E$3),"")</f>
        <v>0</v>
      </c>
      <c r="F99" s="55">
        <f>IF(E99&lt;&gt;"",COUNTIFS(database!$A:$A,$B99,database!$B:$B,"&lt;="&amp;$C$2,database!$B:$B,"&gt;="&amp;$D$2,database!$C:$C,F$3),"")</f>
        <v>0</v>
      </c>
      <c r="G99" s="55">
        <f>IF(F99&lt;&gt;"",COUNTIFS(database!$A:$A,$B99,database!$B:$B,"&lt;="&amp;$C$2,database!$B:$B,"&gt;="&amp;$D$2,database!$C:$C,G$3),"")</f>
        <v>0</v>
      </c>
      <c r="H99" s="55">
        <f>IF(G99&lt;&gt;"",COUNTIFS(database!$A:$A,$B99,database!$B:$B,"&lt;="&amp;$C$2,database!$B:$B,"&gt;="&amp;$D$2,database!$C:$C,H$3),"")</f>
        <v>0</v>
      </c>
      <c r="I99" s="55">
        <f>IF(H99&lt;&gt;"",COUNTIFS(database!$A:$A,$B99,database!$B:$B,"&lt;="&amp;$C$2,database!$B:$B,"&gt;="&amp;$D$2,database!$C:$C,I$3),"")</f>
        <v>0</v>
      </c>
      <c r="J99" s="55">
        <f>IF(I99&lt;&gt;"",COUNTIFS(database!$A:$A,$B99,database!$B:$B,"&lt;="&amp;$C$2,database!$B:$B,"&gt;="&amp;$D$2,database!$C:$C,J$3),"")</f>
        <v>0</v>
      </c>
      <c r="K99" s="55">
        <f>IF(J99&lt;&gt;"",COUNTIFS(database!$A:$A,$B99,database!$B:$B,"&lt;="&amp;$C$2,database!$B:$B,"&gt;="&amp;$D$2,database!$C:$C,K$3),"")</f>
        <v>0</v>
      </c>
      <c r="L99" s="55">
        <f t="shared" si="1"/>
        <v>3</v>
      </c>
    </row>
    <row r="100" spans="1:12" ht="18.75">
      <c r="A100" s="59" t="str">
        <f>IF(Affiliation!B97&lt;&gt;"",Affiliation!B97,"")</f>
        <v>TUM</v>
      </c>
      <c r="B100" s="62" t="str">
        <f>IF(Affiliation!A97&lt;&gt;"",Affiliation!A97,"")</f>
        <v>Rüdiger von Eisenhart-Rothe</v>
      </c>
      <c r="C100" s="55">
        <f>IF(B100&lt;&gt;"",COUNTIFS(database!$A:$A,$B100,database!$B:$B,"&lt;="&amp;$C$2,database!$B:$B,"&gt;="&amp;$D$2,database!$C:$C,C$3),"")</f>
        <v>0</v>
      </c>
      <c r="D100" s="55">
        <f>IF(C100&lt;&gt;"",COUNTIFS(database!$A:$A,$B100,database!$B:$B,"&lt;="&amp;$C$2,database!$B:$B,"&gt;="&amp;$D$2,database!$C:$C,D$3),"")</f>
        <v>0</v>
      </c>
      <c r="E100" s="55">
        <f>IF(D100&lt;&gt;"",COUNTIFS(database!$A:$A,$B100,database!$B:$B,"&lt;="&amp;$C$2,database!$B:$B,"&gt;="&amp;$D$2,database!$C:$C,E$3),"")</f>
        <v>0</v>
      </c>
      <c r="F100" s="55">
        <f>IF(E100&lt;&gt;"",COUNTIFS(database!$A:$A,$B100,database!$B:$B,"&lt;="&amp;$C$2,database!$B:$B,"&gt;="&amp;$D$2,database!$C:$C,F$3),"")</f>
        <v>0</v>
      </c>
      <c r="G100" s="55">
        <f>IF(F100&lt;&gt;"",COUNTIFS(database!$A:$A,$B100,database!$B:$B,"&lt;="&amp;$C$2,database!$B:$B,"&gt;="&amp;$D$2,database!$C:$C,G$3),"")</f>
        <v>0</v>
      </c>
      <c r="H100" s="55">
        <f>IF(G100&lt;&gt;"",COUNTIFS(database!$A:$A,$B100,database!$B:$B,"&lt;="&amp;$C$2,database!$B:$B,"&gt;="&amp;$D$2,database!$C:$C,H$3),"")</f>
        <v>0</v>
      </c>
      <c r="I100" s="55">
        <f>IF(H100&lt;&gt;"",COUNTIFS(database!$A:$A,$B100,database!$B:$B,"&lt;="&amp;$C$2,database!$B:$B,"&gt;="&amp;$D$2,database!$C:$C,I$3),"")</f>
        <v>0</v>
      </c>
      <c r="J100" s="55">
        <f>IF(I100&lt;&gt;"",COUNTIFS(database!$A:$A,$B100,database!$B:$B,"&lt;="&amp;$C$2,database!$B:$B,"&gt;="&amp;$D$2,database!$C:$C,J$3),"")</f>
        <v>0</v>
      </c>
      <c r="K100" s="55">
        <f>IF(J100&lt;&gt;"",COUNTIFS(database!$A:$A,$B100,database!$B:$B,"&lt;="&amp;$C$2,database!$B:$B,"&gt;="&amp;$D$2,database!$C:$C,K$3),"")</f>
        <v>0</v>
      </c>
      <c r="L100" s="55">
        <f t="shared" si="1"/>
        <v>0</v>
      </c>
    </row>
    <row r="101" spans="1:12" ht="18.75">
      <c r="A101" s="59" t="str">
        <f>IF(Affiliation!B98&lt;&gt;"",Affiliation!B98,"")</f>
        <v>TUM</v>
      </c>
      <c r="B101" s="62" t="str">
        <f>IF(Affiliation!A98&lt;&gt;"",Affiliation!A98,"")</f>
        <v>Massimo Fornasier</v>
      </c>
      <c r="C101" s="55">
        <f>IF(B101&lt;&gt;"",COUNTIFS(database!$A:$A,$B101,database!$B:$B,"&lt;="&amp;$C$2,database!$B:$B,"&gt;="&amp;$D$2,database!$C:$C,C$3),"")</f>
        <v>0</v>
      </c>
      <c r="D101" s="55">
        <f>IF(C101&lt;&gt;"",COUNTIFS(database!$A:$A,$B101,database!$B:$B,"&lt;="&amp;$C$2,database!$B:$B,"&gt;="&amp;$D$2,database!$C:$C,D$3),"")</f>
        <v>0</v>
      </c>
      <c r="E101" s="55">
        <f>IF(D101&lt;&gt;"",COUNTIFS(database!$A:$A,$B101,database!$B:$B,"&lt;="&amp;$C$2,database!$B:$B,"&gt;="&amp;$D$2,database!$C:$C,E$3),"")</f>
        <v>0</v>
      </c>
      <c r="F101" s="55">
        <f>IF(E101&lt;&gt;"",COUNTIFS(database!$A:$A,$B101,database!$B:$B,"&lt;="&amp;$C$2,database!$B:$B,"&gt;="&amp;$D$2,database!$C:$C,F$3),"")</f>
        <v>0</v>
      </c>
      <c r="G101" s="55">
        <f>IF(F101&lt;&gt;"",COUNTIFS(database!$A:$A,$B101,database!$B:$B,"&lt;="&amp;$C$2,database!$B:$B,"&gt;="&amp;$D$2,database!$C:$C,G$3),"")</f>
        <v>0</v>
      </c>
      <c r="H101" s="55">
        <f>IF(G101&lt;&gt;"",COUNTIFS(database!$A:$A,$B101,database!$B:$B,"&lt;="&amp;$C$2,database!$B:$B,"&gt;="&amp;$D$2,database!$C:$C,H$3),"")</f>
        <v>0</v>
      </c>
      <c r="I101" s="55">
        <f>IF(H101&lt;&gt;"",COUNTIFS(database!$A:$A,$B101,database!$B:$B,"&lt;="&amp;$C$2,database!$B:$B,"&gt;="&amp;$D$2,database!$C:$C,I$3),"")</f>
        <v>0</v>
      </c>
      <c r="J101" s="55">
        <f>IF(I101&lt;&gt;"",COUNTIFS(database!$A:$A,$B101,database!$B:$B,"&lt;="&amp;$C$2,database!$B:$B,"&gt;="&amp;$D$2,database!$C:$C,J$3),"")</f>
        <v>0</v>
      </c>
      <c r="K101" s="55">
        <f>IF(J101&lt;&gt;"",COUNTIFS(database!$A:$A,$B101,database!$B:$B,"&lt;="&amp;$C$2,database!$B:$B,"&gt;="&amp;$D$2,database!$C:$C,K$3),"")</f>
        <v>0</v>
      </c>
      <c r="L101" s="55">
        <f t="shared" si="1"/>
        <v>0</v>
      </c>
    </row>
    <row r="102" spans="1:12" ht="18.75">
      <c r="A102" s="59" t="str">
        <f>IF(Affiliation!B99&lt;&gt;"",Affiliation!B99,"")</f>
        <v>TUM</v>
      </c>
      <c r="B102" s="62" t="str">
        <f>IF(Affiliation!A99&lt;&gt;"",Affiliation!A99,"")</f>
        <v>Johannes Fottner</v>
      </c>
      <c r="C102" s="55">
        <f>IF(B102&lt;&gt;"",COUNTIFS(database!$A:$A,$B102,database!$B:$B,"&lt;="&amp;$C$2,database!$B:$B,"&gt;="&amp;$D$2,database!$C:$C,C$3),"")</f>
        <v>0</v>
      </c>
      <c r="D102" s="55">
        <f>IF(C102&lt;&gt;"",COUNTIFS(database!$A:$A,$B102,database!$B:$B,"&lt;="&amp;$C$2,database!$B:$B,"&gt;="&amp;$D$2,database!$C:$C,D$3),"")</f>
        <v>0</v>
      </c>
      <c r="E102" s="55">
        <f>IF(D102&lt;&gt;"",COUNTIFS(database!$A:$A,$B102,database!$B:$B,"&lt;="&amp;$C$2,database!$B:$B,"&gt;="&amp;$D$2,database!$C:$C,E$3),"")</f>
        <v>0</v>
      </c>
      <c r="F102" s="55">
        <f>IF(E102&lt;&gt;"",COUNTIFS(database!$A:$A,$B102,database!$B:$B,"&lt;="&amp;$C$2,database!$B:$B,"&gt;="&amp;$D$2,database!$C:$C,F$3),"")</f>
        <v>0</v>
      </c>
      <c r="G102" s="55">
        <f>IF(F102&lt;&gt;"",COUNTIFS(database!$A:$A,$B102,database!$B:$B,"&lt;="&amp;$C$2,database!$B:$B,"&gt;="&amp;$D$2,database!$C:$C,G$3),"")</f>
        <v>0</v>
      </c>
      <c r="H102" s="55">
        <f>IF(G102&lt;&gt;"",COUNTIFS(database!$A:$A,$B102,database!$B:$B,"&lt;="&amp;$C$2,database!$B:$B,"&gt;="&amp;$D$2,database!$C:$C,H$3),"")</f>
        <v>0</v>
      </c>
      <c r="I102" s="55">
        <f>IF(H102&lt;&gt;"",COUNTIFS(database!$A:$A,$B102,database!$B:$B,"&lt;="&amp;$C$2,database!$B:$B,"&gt;="&amp;$D$2,database!$C:$C,I$3),"")</f>
        <v>0</v>
      </c>
      <c r="J102" s="55">
        <f>IF(I102&lt;&gt;"",COUNTIFS(database!$A:$A,$B102,database!$B:$B,"&lt;="&amp;$C$2,database!$B:$B,"&gt;="&amp;$D$2,database!$C:$C,J$3),"")</f>
        <v>0</v>
      </c>
      <c r="K102" s="55">
        <f>IF(J102&lt;&gt;"",COUNTIFS(database!$A:$A,$B102,database!$B:$B,"&lt;="&amp;$C$2,database!$B:$B,"&gt;="&amp;$D$2,database!$C:$C,K$3),"")</f>
        <v>0</v>
      </c>
      <c r="L102" s="55">
        <f t="shared" si="1"/>
        <v>0</v>
      </c>
    </row>
    <row r="103" spans="1:12" ht="18.75">
      <c r="A103" s="59" t="str">
        <f>IF(Affiliation!B100&lt;&gt;"",Affiliation!B100,"")</f>
        <v>TUM</v>
      </c>
      <c r="B103" s="62" t="str">
        <f>IF(Affiliation!A100&lt;&gt;"",Affiliation!A100,"")</f>
        <v>David W. Franklin</v>
      </c>
      <c r="C103" s="55">
        <f>IF(B103&lt;&gt;"",COUNTIFS(database!$A:$A,$B103,database!$B:$B,"&lt;="&amp;$C$2,database!$B:$B,"&gt;="&amp;$D$2,database!$C:$C,C$3),"")</f>
        <v>0</v>
      </c>
      <c r="D103" s="55">
        <f>IF(C103&lt;&gt;"",COUNTIFS(database!$A:$A,$B103,database!$B:$B,"&lt;="&amp;$C$2,database!$B:$B,"&gt;="&amp;$D$2,database!$C:$C,D$3),"")</f>
        <v>0</v>
      </c>
      <c r="E103" s="55">
        <f>IF(D103&lt;&gt;"",COUNTIFS(database!$A:$A,$B103,database!$B:$B,"&lt;="&amp;$C$2,database!$B:$B,"&gt;="&amp;$D$2,database!$C:$C,E$3),"")</f>
        <v>1</v>
      </c>
      <c r="F103" s="55">
        <f>IF(E103&lt;&gt;"",COUNTIFS(database!$A:$A,$B103,database!$B:$B,"&lt;="&amp;$C$2,database!$B:$B,"&gt;="&amp;$D$2,database!$C:$C,F$3),"")</f>
        <v>0</v>
      </c>
      <c r="G103" s="55">
        <f>IF(F103&lt;&gt;"",COUNTIFS(database!$A:$A,$B103,database!$B:$B,"&lt;="&amp;$C$2,database!$B:$B,"&gt;="&amp;$D$2,database!$C:$C,G$3),"")</f>
        <v>0</v>
      </c>
      <c r="H103" s="55">
        <f>IF(G103&lt;&gt;"",COUNTIFS(database!$A:$A,$B103,database!$B:$B,"&lt;="&amp;$C$2,database!$B:$B,"&gt;="&amp;$D$2,database!$C:$C,H$3),"")</f>
        <v>0</v>
      </c>
      <c r="I103" s="55">
        <f>IF(H103&lt;&gt;"",COUNTIFS(database!$A:$A,$B103,database!$B:$B,"&lt;="&amp;$C$2,database!$B:$B,"&gt;="&amp;$D$2,database!$C:$C,I$3),"")</f>
        <v>0</v>
      </c>
      <c r="J103" s="55">
        <f>IF(I103&lt;&gt;"",COUNTIFS(database!$A:$A,$B103,database!$B:$B,"&lt;="&amp;$C$2,database!$B:$B,"&gt;="&amp;$D$2,database!$C:$C,J$3),"")</f>
        <v>0</v>
      </c>
      <c r="K103" s="55">
        <f>IF(J103&lt;&gt;"",COUNTIFS(database!$A:$A,$B103,database!$B:$B,"&lt;="&amp;$C$2,database!$B:$B,"&gt;="&amp;$D$2,database!$C:$C,K$3),"")</f>
        <v>0</v>
      </c>
      <c r="L103" s="55">
        <f t="shared" si="1"/>
        <v>1</v>
      </c>
    </row>
    <row r="104" spans="1:12" ht="18.75">
      <c r="A104" s="59" t="str">
        <f>IF(Affiliation!B101&lt;&gt;"",Affiliation!B101,"")</f>
        <v>TUM</v>
      </c>
      <c r="B104" s="62" t="str">
        <f>IF(Affiliation!A101&lt;&gt;"",Affiliation!A101,"")</f>
        <v>Urs Gasser</v>
      </c>
      <c r="C104" s="55">
        <f>IF(B104&lt;&gt;"",COUNTIFS(database!$A:$A,$B104,database!$B:$B,"&lt;="&amp;$C$2,database!$B:$B,"&gt;="&amp;$D$2,database!$C:$C,C$3),"")</f>
        <v>0</v>
      </c>
      <c r="D104" s="55">
        <f>IF(C104&lt;&gt;"",COUNTIFS(database!$A:$A,$B104,database!$B:$B,"&lt;="&amp;$C$2,database!$B:$B,"&gt;="&amp;$D$2,database!$C:$C,D$3),"")</f>
        <v>0</v>
      </c>
      <c r="E104" s="55">
        <f>IF(D104&lt;&gt;"",COUNTIFS(database!$A:$A,$B104,database!$B:$B,"&lt;="&amp;$C$2,database!$B:$B,"&gt;="&amp;$D$2,database!$C:$C,E$3),"")</f>
        <v>0</v>
      </c>
      <c r="F104" s="55">
        <f>IF(E104&lt;&gt;"",COUNTIFS(database!$A:$A,$B104,database!$B:$B,"&lt;="&amp;$C$2,database!$B:$B,"&gt;="&amp;$D$2,database!$C:$C,F$3),"")</f>
        <v>0</v>
      </c>
      <c r="G104" s="55">
        <f>IF(F104&lt;&gt;"",COUNTIFS(database!$A:$A,$B104,database!$B:$B,"&lt;="&amp;$C$2,database!$B:$B,"&gt;="&amp;$D$2,database!$C:$C,G$3),"")</f>
        <v>0</v>
      </c>
      <c r="H104" s="55">
        <f>IF(G104&lt;&gt;"",COUNTIFS(database!$A:$A,$B104,database!$B:$B,"&lt;="&amp;$C$2,database!$B:$B,"&gt;="&amp;$D$2,database!$C:$C,H$3),"")</f>
        <v>0</v>
      </c>
      <c r="I104" s="55">
        <f>IF(H104&lt;&gt;"",COUNTIFS(database!$A:$A,$B104,database!$B:$B,"&lt;="&amp;$C$2,database!$B:$B,"&gt;="&amp;$D$2,database!$C:$C,I$3),"")</f>
        <v>0</v>
      </c>
      <c r="J104" s="55">
        <f>IF(I104&lt;&gt;"",COUNTIFS(database!$A:$A,$B104,database!$B:$B,"&lt;="&amp;$C$2,database!$B:$B,"&gt;="&amp;$D$2,database!$C:$C,J$3),"")</f>
        <v>0</v>
      </c>
      <c r="K104" s="55">
        <f>IF(J104&lt;&gt;"",COUNTIFS(database!$A:$A,$B104,database!$B:$B,"&lt;="&amp;$C$2,database!$B:$B,"&gt;="&amp;$D$2,database!$C:$C,K$3),"")</f>
        <v>0</v>
      </c>
      <c r="L104" s="55">
        <f t="shared" si="1"/>
        <v>0</v>
      </c>
    </row>
    <row r="105" spans="1:12" ht="18.75">
      <c r="A105" s="59" t="str">
        <f>IF(Affiliation!B102&lt;&gt;"",Affiliation!B102,"")</f>
        <v>TUM</v>
      </c>
      <c r="B105" s="62" t="str">
        <f>IF(Affiliation!A102&lt;&gt;"",Affiliation!A102,"")</f>
        <v>Michael W. Gee</v>
      </c>
      <c r="C105" s="55">
        <f>IF(B105&lt;&gt;"",COUNTIFS(database!$A:$A,$B105,database!$B:$B,"&lt;="&amp;$C$2,database!$B:$B,"&gt;="&amp;$D$2,database!$C:$C,C$3),"")</f>
        <v>0</v>
      </c>
      <c r="D105" s="55">
        <f>IF(C105&lt;&gt;"",COUNTIFS(database!$A:$A,$B105,database!$B:$B,"&lt;="&amp;$C$2,database!$B:$B,"&gt;="&amp;$D$2,database!$C:$C,D$3),"")</f>
        <v>0</v>
      </c>
      <c r="E105" s="55">
        <f>IF(D105&lt;&gt;"",COUNTIFS(database!$A:$A,$B105,database!$B:$B,"&lt;="&amp;$C$2,database!$B:$B,"&gt;="&amp;$D$2,database!$C:$C,E$3),"")</f>
        <v>0</v>
      </c>
      <c r="F105" s="55">
        <f>IF(E105&lt;&gt;"",COUNTIFS(database!$A:$A,$B105,database!$B:$B,"&lt;="&amp;$C$2,database!$B:$B,"&gt;="&amp;$D$2,database!$C:$C,F$3),"")</f>
        <v>0</v>
      </c>
      <c r="G105" s="55">
        <f>IF(F105&lt;&gt;"",COUNTIFS(database!$A:$A,$B105,database!$B:$B,"&lt;="&amp;$C$2,database!$B:$B,"&gt;="&amp;$D$2,database!$C:$C,G$3),"")</f>
        <v>0</v>
      </c>
      <c r="H105" s="55">
        <f>IF(G105&lt;&gt;"",COUNTIFS(database!$A:$A,$B105,database!$B:$B,"&lt;="&amp;$C$2,database!$B:$B,"&gt;="&amp;$D$2,database!$C:$C,H$3),"")</f>
        <v>0</v>
      </c>
      <c r="I105" s="55">
        <f>IF(H105&lt;&gt;"",COUNTIFS(database!$A:$A,$B105,database!$B:$B,"&lt;="&amp;$C$2,database!$B:$B,"&gt;="&amp;$D$2,database!$C:$C,I$3),"")</f>
        <v>0</v>
      </c>
      <c r="J105" s="55">
        <f>IF(I105&lt;&gt;"",COUNTIFS(database!$A:$A,$B105,database!$B:$B,"&lt;="&amp;$C$2,database!$B:$B,"&gt;="&amp;$D$2,database!$C:$C,J$3),"")</f>
        <v>0</v>
      </c>
      <c r="K105" s="55">
        <f>IF(J105&lt;&gt;"",COUNTIFS(database!$A:$A,$B105,database!$B:$B,"&lt;="&amp;$C$2,database!$B:$B,"&gt;="&amp;$D$2,database!$C:$C,K$3),"")</f>
        <v>0</v>
      </c>
      <c r="L105" s="55">
        <f t="shared" si="1"/>
        <v>0</v>
      </c>
    </row>
    <row r="106" spans="1:12" ht="18.75">
      <c r="A106" s="59" t="str">
        <f>IF(Affiliation!B103&lt;&gt;"",Affiliation!B103,"")</f>
        <v>TUM</v>
      </c>
      <c r="B106" s="62" t="str">
        <f>IF(Affiliation!A103&lt;&gt;"",Affiliation!A103,"")</f>
        <v>Jens Gempt</v>
      </c>
      <c r="C106" s="55">
        <f>IF(B106&lt;&gt;"",COUNTIFS(database!$A:$A,$B106,database!$B:$B,"&lt;="&amp;$C$2,database!$B:$B,"&gt;="&amp;$D$2,database!$C:$C,C$3),"")</f>
        <v>0</v>
      </c>
      <c r="D106" s="55">
        <f>IF(C106&lt;&gt;"",COUNTIFS(database!$A:$A,$B106,database!$B:$B,"&lt;="&amp;$C$2,database!$B:$B,"&gt;="&amp;$D$2,database!$C:$C,D$3),"")</f>
        <v>0</v>
      </c>
      <c r="E106" s="55">
        <f>IF(D106&lt;&gt;"",COUNTIFS(database!$A:$A,$B106,database!$B:$B,"&lt;="&amp;$C$2,database!$B:$B,"&gt;="&amp;$D$2,database!$C:$C,E$3),"")</f>
        <v>0</v>
      </c>
      <c r="F106" s="55">
        <f>IF(E106&lt;&gt;"",COUNTIFS(database!$A:$A,$B106,database!$B:$B,"&lt;="&amp;$C$2,database!$B:$B,"&gt;="&amp;$D$2,database!$C:$C,F$3),"")</f>
        <v>0</v>
      </c>
      <c r="G106" s="55">
        <f>IF(F106&lt;&gt;"",COUNTIFS(database!$A:$A,$B106,database!$B:$B,"&lt;="&amp;$C$2,database!$B:$B,"&gt;="&amp;$D$2,database!$C:$C,G$3),"")</f>
        <v>0</v>
      </c>
      <c r="H106" s="55">
        <f>IF(G106&lt;&gt;"",COUNTIFS(database!$A:$A,$B106,database!$B:$B,"&lt;="&amp;$C$2,database!$B:$B,"&gt;="&amp;$D$2,database!$C:$C,H$3),"")</f>
        <v>0</v>
      </c>
      <c r="I106" s="55">
        <f>IF(H106&lt;&gt;"",COUNTIFS(database!$A:$A,$B106,database!$B:$B,"&lt;="&amp;$C$2,database!$B:$B,"&gt;="&amp;$D$2,database!$C:$C,I$3),"")</f>
        <v>0</v>
      </c>
      <c r="J106" s="55">
        <f>IF(I106&lt;&gt;"",COUNTIFS(database!$A:$A,$B106,database!$B:$B,"&lt;="&amp;$C$2,database!$B:$B,"&gt;="&amp;$D$2,database!$C:$C,J$3),"")</f>
        <v>0</v>
      </c>
      <c r="K106" s="55">
        <f>IF(J106&lt;&gt;"",COUNTIFS(database!$A:$A,$B106,database!$B:$B,"&lt;="&amp;$C$2,database!$B:$B,"&gt;="&amp;$D$2,database!$C:$C,K$3),"")</f>
        <v>0</v>
      </c>
      <c r="L106" s="55">
        <f t="shared" si="1"/>
        <v>0</v>
      </c>
    </row>
    <row r="107" spans="1:12" ht="18.75">
      <c r="A107" s="59" t="str">
        <f>IF(Affiliation!B104&lt;&gt;"",Affiliation!B104,"")</f>
        <v>TUM</v>
      </c>
      <c r="B107" s="62" t="str">
        <f>IF(Affiliation!A104&lt;&gt;"",Affiliation!A104,"")</f>
        <v>Debarghya Ghoshdastidar</v>
      </c>
      <c r="C107" s="55">
        <f>IF(B107&lt;&gt;"",COUNTIFS(database!$A:$A,$B107,database!$B:$B,"&lt;="&amp;$C$2,database!$B:$B,"&gt;="&amp;$D$2,database!$C:$C,C$3),"")</f>
        <v>0</v>
      </c>
      <c r="D107" s="55">
        <f>IF(C107&lt;&gt;"",COUNTIFS(database!$A:$A,$B107,database!$B:$B,"&lt;="&amp;$C$2,database!$B:$B,"&gt;="&amp;$D$2,database!$C:$C,D$3),"")</f>
        <v>0</v>
      </c>
      <c r="E107" s="55">
        <f>IF(D107&lt;&gt;"",COUNTIFS(database!$A:$A,$B107,database!$B:$B,"&lt;="&amp;$C$2,database!$B:$B,"&gt;="&amp;$D$2,database!$C:$C,E$3),"")</f>
        <v>0</v>
      </c>
      <c r="F107" s="55">
        <f>IF(E107&lt;&gt;"",COUNTIFS(database!$A:$A,$B107,database!$B:$B,"&lt;="&amp;$C$2,database!$B:$B,"&gt;="&amp;$D$2,database!$C:$C,F$3),"")</f>
        <v>0</v>
      </c>
      <c r="G107" s="55">
        <f>IF(F107&lt;&gt;"",COUNTIFS(database!$A:$A,$B107,database!$B:$B,"&lt;="&amp;$C$2,database!$B:$B,"&gt;="&amp;$D$2,database!$C:$C,G$3),"")</f>
        <v>0</v>
      </c>
      <c r="H107" s="55">
        <f>IF(G107&lt;&gt;"",COUNTIFS(database!$A:$A,$B107,database!$B:$B,"&lt;="&amp;$C$2,database!$B:$B,"&gt;="&amp;$D$2,database!$C:$C,H$3),"")</f>
        <v>0</v>
      </c>
      <c r="I107" s="55">
        <f>IF(H107&lt;&gt;"",COUNTIFS(database!$A:$A,$B107,database!$B:$B,"&lt;="&amp;$C$2,database!$B:$B,"&gt;="&amp;$D$2,database!$C:$C,I$3),"")</f>
        <v>0</v>
      </c>
      <c r="J107" s="55">
        <f>IF(I107&lt;&gt;"",COUNTIFS(database!$A:$A,$B107,database!$B:$B,"&lt;="&amp;$C$2,database!$B:$B,"&gt;="&amp;$D$2,database!$C:$C,J$3),"")</f>
        <v>0</v>
      </c>
      <c r="K107" s="55">
        <f>IF(J107&lt;&gt;"",COUNTIFS(database!$A:$A,$B107,database!$B:$B,"&lt;="&amp;$C$2,database!$B:$B,"&gt;="&amp;$D$2,database!$C:$C,K$3),"")</f>
        <v>0</v>
      </c>
      <c r="L107" s="55">
        <f t="shared" si="1"/>
        <v>0</v>
      </c>
    </row>
    <row r="108" spans="1:12" ht="18.75">
      <c r="A108" s="59" t="str">
        <f>IF(Affiliation!B105&lt;&gt;"",Affiliation!B105,"")</f>
        <v>TUM</v>
      </c>
      <c r="B108" s="62" t="str">
        <f>IF(Affiliation!A105&lt;&gt;"",Affiliation!A105,"")</f>
        <v>Stephan Günnemann</v>
      </c>
      <c r="C108" s="55">
        <f>IF(B108&lt;&gt;"",COUNTIFS(database!$A:$A,$B108,database!$B:$B,"&lt;="&amp;$C$2,database!$B:$B,"&gt;="&amp;$D$2,database!$C:$C,C$3),"")</f>
        <v>0</v>
      </c>
      <c r="D108" s="55">
        <f>IF(C108&lt;&gt;"",COUNTIFS(database!$A:$A,$B108,database!$B:$B,"&lt;="&amp;$C$2,database!$B:$B,"&gt;="&amp;$D$2,database!$C:$C,D$3),"")</f>
        <v>0</v>
      </c>
      <c r="E108" s="55">
        <f>IF(D108&lt;&gt;"",COUNTIFS(database!$A:$A,$B108,database!$B:$B,"&lt;="&amp;$C$2,database!$B:$B,"&gt;="&amp;$D$2,database!$C:$C,E$3),"")</f>
        <v>0</v>
      </c>
      <c r="F108" s="55">
        <f>IF(E108&lt;&gt;"",COUNTIFS(database!$A:$A,$B108,database!$B:$B,"&lt;="&amp;$C$2,database!$B:$B,"&gt;="&amp;$D$2,database!$C:$C,F$3),"")</f>
        <v>0</v>
      </c>
      <c r="G108" s="55">
        <f>IF(F108&lt;&gt;"",COUNTIFS(database!$A:$A,$B108,database!$B:$B,"&lt;="&amp;$C$2,database!$B:$B,"&gt;="&amp;$D$2,database!$C:$C,G$3),"")</f>
        <v>0</v>
      </c>
      <c r="H108" s="55">
        <f>IF(G108&lt;&gt;"",COUNTIFS(database!$A:$A,$B108,database!$B:$B,"&lt;="&amp;$C$2,database!$B:$B,"&gt;="&amp;$D$2,database!$C:$C,H$3),"")</f>
        <v>0</v>
      </c>
      <c r="I108" s="55">
        <f>IF(H108&lt;&gt;"",COUNTIFS(database!$A:$A,$B108,database!$B:$B,"&lt;="&amp;$C$2,database!$B:$B,"&gt;="&amp;$D$2,database!$C:$C,I$3),"")</f>
        <v>0</v>
      </c>
      <c r="J108" s="55">
        <f>IF(I108&lt;&gt;"",COUNTIFS(database!$A:$A,$B108,database!$B:$B,"&lt;="&amp;$C$2,database!$B:$B,"&gt;="&amp;$D$2,database!$C:$C,J$3),"")</f>
        <v>0</v>
      </c>
      <c r="K108" s="55">
        <f>IF(J108&lt;&gt;"",COUNTIFS(database!$A:$A,$B108,database!$B:$B,"&lt;="&amp;$C$2,database!$B:$B,"&gt;="&amp;$D$2,database!$C:$C,K$3),"")</f>
        <v>0</v>
      </c>
      <c r="L108" s="55">
        <f t="shared" si="1"/>
        <v>0</v>
      </c>
    </row>
    <row r="109" spans="1:12" ht="18.75">
      <c r="A109" s="59" t="str">
        <f>IF(Affiliation!B106&lt;&gt;"",Affiliation!B106,"")</f>
        <v>TUM</v>
      </c>
      <c r="B109" s="62" t="str">
        <f>IF(Affiliation!A106&lt;&gt;"",Affiliation!A106,"")</f>
        <v>Wolfgang M. Heckl</v>
      </c>
      <c r="C109" s="55">
        <f>IF(B109&lt;&gt;"",COUNTIFS(database!$A:$A,$B109,database!$B:$B,"&lt;="&amp;$C$2,database!$B:$B,"&gt;="&amp;$D$2,database!$C:$C,C$3),"")</f>
        <v>0</v>
      </c>
      <c r="D109" s="55">
        <f>IF(C109&lt;&gt;"",COUNTIFS(database!$A:$A,$B109,database!$B:$B,"&lt;="&amp;$C$2,database!$B:$B,"&gt;="&amp;$D$2,database!$C:$C,D$3),"")</f>
        <v>0</v>
      </c>
      <c r="E109" s="55">
        <f>IF(D109&lt;&gt;"",COUNTIFS(database!$A:$A,$B109,database!$B:$B,"&lt;="&amp;$C$2,database!$B:$B,"&gt;="&amp;$D$2,database!$C:$C,E$3),"")</f>
        <v>0</v>
      </c>
      <c r="F109" s="55">
        <f>IF(E109&lt;&gt;"",COUNTIFS(database!$A:$A,$B109,database!$B:$B,"&lt;="&amp;$C$2,database!$B:$B,"&gt;="&amp;$D$2,database!$C:$C,F$3),"")</f>
        <v>0</v>
      </c>
      <c r="G109" s="55">
        <f>IF(F109&lt;&gt;"",COUNTIFS(database!$A:$A,$B109,database!$B:$B,"&lt;="&amp;$C$2,database!$B:$B,"&gt;="&amp;$D$2,database!$C:$C,G$3),"")</f>
        <v>0</v>
      </c>
      <c r="H109" s="55">
        <f>IF(G109&lt;&gt;"",COUNTIFS(database!$A:$A,$B109,database!$B:$B,"&lt;="&amp;$C$2,database!$B:$B,"&gt;="&amp;$D$2,database!$C:$C,H$3),"")</f>
        <v>0</v>
      </c>
      <c r="I109" s="55">
        <f>IF(H109&lt;&gt;"",COUNTIFS(database!$A:$A,$B109,database!$B:$B,"&lt;="&amp;$C$2,database!$B:$B,"&gt;="&amp;$D$2,database!$C:$C,I$3),"")</f>
        <v>0</v>
      </c>
      <c r="J109" s="55">
        <f>IF(I109&lt;&gt;"",COUNTIFS(database!$A:$A,$B109,database!$B:$B,"&lt;="&amp;$C$2,database!$B:$B,"&gt;="&amp;$D$2,database!$C:$C,J$3),"")</f>
        <v>0</v>
      </c>
      <c r="K109" s="55">
        <f>IF(J109&lt;&gt;"",COUNTIFS(database!$A:$A,$B109,database!$B:$B,"&lt;="&amp;$C$2,database!$B:$B,"&gt;="&amp;$D$2,database!$C:$C,K$3),"")</f>
        <v>0</v>
      </c>
      <c r="L109" s="55">
        <f t="shared" si="1"/>
        <v>0</v>
      </c>
    </row>
    <row r="110" spans="1:12" ht="18.75">
      <c r="A110" s="59" t="str">
        <f>IF(Affiliation!B107&lt;&gt;"",Affiliation!B107,"")</f>
        <v>TUM</v>
      </c>
      <c r="B110" s="62" t="str">
        <f>IF(Affiliation!A107&lt;&gt;"",Affiliation!A107,"")</f>
        <v>Bernhard Hemmer</v>
      </c>
      <c r="C110" s="55">
        <f>IF(B110&lt;&gt;"",COUNTIFS(database!$A:$A,$B110,database!$B:$B,"&lt;="&amp;$C$2,database!$B:$B,"&gt;="&amp;$D$2,database!$C:$C,C$3),"")</f>
        <v>0</v>
      </c>
      <c r="D110" s="55">
        <f>IF(C110&lt;&gt;"",COUNTIFS(database!$A:$A,$B110,database!$B:$B,"&lt;="&amp;$C$2,database!$B:$B,"&gt;="&amp;$D$2,database!$C:$C,D$3),"")</f>
        <v>0</v>
      </c>
      <c r="E110" s="55">
        <f>IF(D110&lt;&gt;"",COUNTIFS(database!$A:$A,$B110,database!$B:$B,"&lt;="&amp;$C$2,database!$B:$B,"&gt;="&amp;$D$2,database!$C:$C,E$3),"")</f>
        <v>0</v>
      </c>
      <c r="F110" s="55">
        <f>IF(E110&lt;&gt;"",COUNTIFS(database!$A:$A,$B110,database!$B:$B,"&lt;="&amp;$C$2,database!$B:$B,"&gt;="&amp;$D$2,database!$C:$C,F$3),"")</f>
        <v>0</v>
      </c>
      <c r="G110" s="55">
        <f>IF(F110&lt;&gt;"",COUNTIFS(database!$A:$A,$B110,database!$B:$B,"&lt;="&amp;$C$2,database!$B:$B,"&gt;="&amp;$D$2,database!$C:$C,G$3),"")</f>
        <v>0</v>
      </c>
      <c r="H110" s="55">
        <f>IF(G110&lt;&gt;"",COUNTIFS(database!$A:$A,$B110,database!$B:$B,"&lt;="&amp;$C$2,database!$B:$B,"&gt;="&amp;$D$2,database!$C:$C,H$3),"")</f>
        <v>0</v>
      </c>
      <c r="I110" s="55">
        <f>IF(H110&lt;&gt;"",COUNTIFS(database!$A:$A,$B110,database!$B:$B,"&lt;="&amp;$C$2,database!$B:$B,"&gt;="&amp;$D$2,database!$C:$C,I$3),"")</f>
        <v>0</v>
      </c>
      <c r="J110" s="55">
        <f>IF(I110&lt;&gt;"",COUNTIFS(database!$A:$A,$B110,database!$B:$B,"&lt;="&amp;$C$2,database!$B:$B,"&gt;="&amp;$D$2,database!$C:$C,J$3),"")</f>
        <v>0</v>
      </c>
      <c r="K110" s="55">
        <f>IF(J110&lt;&gt;"",COUNTIFS(database!$A:$A,$B110,database!$B:$B,"&lt;="&amp;$C$2,database!$B:$B,"&gt;="&amp;$D$2,database!$C:$C,K$3),"")</f>
        <v>0</v>
      </c>
      <c r="L110" s="55">
        <f t="shared" si="1"/>
        <v>0</v>
      </c>
    </row>
    <row r="111" spans="1:12" ht="18.75">
      <c r="A111" s="59" t="str">
        <f>IF(Affiliation!B108&lt;&gt;"",Affiliation!B108,"")</f>
        <v>TUM</v>
      </c>
      <c r="B111" s="62" t="str">
        <f>IF(Affiliation!A108&lt;&gt;"",Affiliation!A108,"")</f>
        <v>Werner Hemmert</v>
      </c>
      <c r="C111" s="55">
        <f>IF(B111&lt;&gt;"",COUNTIFS(database!$A:$A,$B111,database!$B:$B,"&lt;="&amp;$C$2,database!$B:$B,"&gt;="&amp;$D$2,database!$C:$C,C$3),"")</f>
        <v>0</v>
      </c>
      <c r="D111" s="55">
        <f>IF(C111&lt;&gt;"",COUNTIFS(database!$A:$A,$B111,database!$B:$B,"&lt;="&amp;$C$2,database!$B:$B,"&gt;="&amp;$D$2,database!$C:$C,D$3),"")</f>
        <v>0</v>
      </c>
      <c r="E111" s="55">
        <f>IF(D111&lt;&gt;"",COUNTIFS(database!$A:$A,$B111,database!$B:$B,"&lt;="&amp;$C$2,database!$B:$B,"&gt;="&amp;$D$2,database!$C:$C,E$3),"")</f>
        <v>0</v>
      </c>
      <c r="F111" s="55">
        <f>IF(E111&lt;&gt;"",COUNTIFS(database!$A:$A,$B111,database!$B:$B,"&lt;="&amp;$C$2,database!$B:$B,"&gt;="&amp;$D$2,database!$C:$C,F$3),"")</f>
        <v>0</v>
      </c>
      <c r="G111" s="55">
        <f>IF(F111&lt;&gt;"",COUNTIFS(database!$A:$A,$B111,database!$B:$B,"&lt;="&amp;$C$2,database!$B:$B,"&gt;="&amp;$D$2,database!$C:$C,G$3),"")</f>
        <v>0</v>
      </c>
      <c r="H111" s="55">
        <f>IF(G111&lt;&gt;"",COUNTIFS(database!$A:$A,$B111,database!$B:$B,"&lt;="&amp;$C$2,database!$B:$B,"&gt;="&amp;$D$2,database!$C:$C,H$3),"")</f>
        <v>0</v>
      </c>
      <c r="I111" s="55">
        <f>IF(H111&lt;&gt;"",COUNTIFS(database!$A:$A,$B111,database!$B:$B,"&lt;="&amp;$C$2,database!$B:$B,"&gt;="&amp;$D$2,database!$C:$C,I$3),"")</f>
        <v>0</v>
      </c>
      <c r="J111" s="55">
        <f>IF(I111&lt;&gt;"",COUNTIFS(database!$A:$A,$B111,database!$B:$B,"&lt;="&amp;$C$2,database!$B:$B,"&gt;="&amp;$D$2,database!$C:$C,J$3),"")</f>
        <v>0</v>
      </c>
      <c r="K111" s="55">
        <f>IF(J111&lt;&gt;"",COUNTIFS(database!$A:$A,$B111,database!$B:$B,"&lt;="&amp;$C$2,database!$B:$B,"&gt;="&amp;$D$2,database!$C:$C,K$3),"")</f>
        <v>0</v>
      </c>
      <c r="L111" s="55">
        <f t="shared" si="1"/>
        <v>0</v>
      </c>
    </row>
    <row r="112" spans="1:12" ht="18.75">
      <c r="A112" s="59" t="str">
        <f>IF(Affiliation!B109&lt;&gt;"",Affiliation!B109,"")</f>
        <v>TUM</v>
      </c>
      <c r="B112" s="62" t="str">
        <f>IF(Affiliation!A109&lt;&gt;"",Affiliation!A109,"")</f>
        <v>Joachim Hermsdörfer</v>
      </c>
      <c r="C112" s="55">
        <f>IF(B112&lt;&gt;"",COUNTIFS(database!$A:$A,$B112,database!$B:$B,"&lt;="&amp;$C$2,database!$B:$B,"&gt;="&amp;$D$2,database!$C:$C,C$3),"")</f>
        <v>0</v>
      </c>
      <c r="D112" s="55">
        <f>IF(C112&lt;&gt;"",COUNTIFS(database!$A:$A,$B112,database!$B:$B,"&lt;="&amp;$C$2,database!$B:$B,"&gt;="&amp;$D$2,database!$C:$C,D$3),"")</f>
        <v>0</v>
      </c>
      <c r="E112" s="55">
        <f>IF(D112&lt;&gt;"",COUNTIFS(database!$A:$A,$B112,database!$B:$B,"&lt;="&amp;$C$2,database!$B:$B,"&gt;="&amp;$D$2,database!$C:$C,E$3),"")</f>
        <v>0</v>
      </c>
      <c r="F112" s="55">
        <f>IF(E112&lt;&gt;"",COUNTIFS(database!$A:$A,$B112,database!$B:$B,"&lt;="&amp;$C$2,database!$B:$B,"&gt;="&amp;$D$2,database!$C:$C,F$3),"")</f>
        <v>0</v>
      </c>
      <c r="G112" s="55">
        <f>IF(F112&lt;&gt;"",COUNTIFS(database!$A:$A,$B112,database!$B:$B,"&lt;="&amp;$C$2,database!$B:$B,"&gt;="&amp;$D$2,database!$C:$C,G$3),"")</f>
        <v>0</v>
      </c>
      <c r="H112" s="55">
        <f>IF(G112&lt;&gt;"",COUNTIFS(database!$A:$A,$B112,database!$B:$B,"&lt;="&amp;$C$2,database!$B:$B,"&gt;="&amp;$D$2,database!$C:$C,H$3),"")</f>
        <v>0</v>
      </c>
      <c r="I112" s="55">
        <f>IF(H112&lt;&gt;"",COUNTIFS(database!$A:$A,$B112,database!$B:$B,"&lt;="&amp;$C$2,database!$B:$B,"&gt;="&amp;$D$2,database!$C:$C,I$3),"")</f>
        <v>0</v>
      </c>
      <c r="J112" s="55">
        <f>IF(I112&lt;&gt;"",COUNTIFS(database!$A:$A,$B112,database!$B:$B,"&lt;="&amp;$C$2,database!$B:$B,"&gt;="&amp;$D$2,database!$C:$C,J$3),"")</f>
        <v>0</v>
      </c>
      <c r="K112" s="55">
        <f>IF(J112&lt;&gt;"",COUNTIFS(database!$A:$A,$B112,database!$B:$B,"&lt;="&amp;$C$2,database!$B:$B,"&gt;="&amp;$D$2,database!$C:$C,K$3),"")</f>
        <v>0</v>
      </c>
      <c r="L112" s="55">
        <f t="shared" si="1"/>
        <v>0</v>
      </c>
    </row>
    <row r="113" spans="1:12" ht="18.75">
      <c r="A113" s="59" t="str">
        <f>IF(Affiliation!B110&lt;&gt;"",Affiliation!B110,"")</f>
        <v>TUM</v>
      </c>
      <c r="B113" s="62" t="str">
        <f>IF(Affiliation!A110&lt;&gt;"",Affiliation!A110,"")</f>
        <v>Florian Holzapfel</v>
      </c>
      <c r="C113" s="55">
        <f>IF(B113&lt;&gt;"",COUNTIFS(database!$A:$A,$B113,database!$B:$B,"&lt;="&amp;$C$2,database!$B:$B,"&gt;="&amp;$D$2,database!$C:$C,C$3),"")</f>
        <v>0</v>
      </c>
      <c r="D113" s="55">
        <f>IF(C113&lt;&gt;"",COUNTIFS(database!$A:$A,$B113,database!$B:$B,"&lt;="&amp;$C$2,database!$B:$B,"&gt;="&amp;$D$2,database!$C:$C,D$3),"")</f>
        <v>0</v>
      </c>
      <c r="E113" s="55">
        <f>IF(D113&lt;&gt;"",COUNTIFS(database!$A:$A,$B113,database!$B:$B,"&lt;="&amp;$C$2,database!$B:$B,"&gt;="&amp;$D$2,database!$C:$C,E$3),"")</f>
        <v>1</v>
      </c>
      <c r="F113" s="55">
        <f>IF(E113&lt;&gt;"",COUNTIFS(database!$A:$A,$B113,database!$B:$B,"&lt;="&amp;$C$2,database!$B:$B,"&gt;="&amp;$D$2,database!$C:$C,F$3),"")</f>
        <v>0</v>
      </c>
      <c r="G113" s="55">
        <f>IF(F113&lt;&gt;"",COUNTIFS(database!$A:$A,$B113,database!$B:$B,"&lt;="&amp;$C$2,database!$B:$B,"&gt;="&amp;$D$2,database!$C:$C,G$3),"")</f>
        <v>0</v>
      </c>
      <c r="H113" s="55">
        <f>IF(G113&lt;&gt;"",COUNTIFS(database!$A:$A,$B113,database!$B:$B,"&lt;="&amp;$C$2,database!$B:$B,"&gt;="&amp;$D$2,database!$C:$C,H$3),"")</f>
        <v>0</v>
      </c>
      <c r="I113" s="55">
        <f>IF(H113&lt;&gt;"",COUNTIFS(database!$A:$A,$B113,database!$B:$B,"&lt;="&amp;$C$2,database!$B:$B,"&gt;="&amp;$D$2,database!$C:$C,I$3),"")</f>
        <v>0</v>
      </c>
      <c r="J113" s="55">
        <f>IF(I113&lt;&gt;"",COUNTIFS(database!$A:$A,$B113,database!$B:$B,"&lt;="&amp;$C$2,database!$B:$B,"&gt;="&amp;$D$2,database!$C:$C,J$3),"")</f>
        <v>0</v>
      </c>
      <c r="K113" s="55">
        <f>IF(J113&lt;&gt;"",COUNTIFS(database!$A:$A,$B113,database!$B:$B,"&lt;="&amp;$C$2,database!$B:$B,"&gt;="&amp;$D$2,database!$C:$C,K$3),"")</f>
        <v>0</v>
      </c>
      <c r="L113" s="55">
        <f t="shared" si="1"/>
        <v>1</v>
      </c>
    </row>
    <row r="114" spans="1:12" ht="18.75">
      <c r="A114" s="59" t="str">
        <f>IF(Affiliation!B111&lt;&gt;"",Affiliation!B111,"")</f>
        <v>TUM</v>
      </c>
      <c r="B114" s="62" t="str">
        <f>IF(Affiliation!A111&lt;&gt;"",Affiliation!A111,"")</f>
        <v>Wolfgang Kellerer</v>
      </c>
      <c r="C114" s="55">
        <f>IF(B114&lt;&gt;"",COUNTIFS(database!$A:$A,$B114,database!$B:$B,"&lt;="&amp;$C$2,database!$B:$B,"&gt;="&amp;$D$2,database!$C:$C,C$3),"")</f>
        <v>0</v>
      </c>
      <c r="D114" s="55">
        <f>IF(C114&lt;&gt;"",COUNTIFS(database!$A:$A,$B114,database!$B:$B,"&lt;="&amp;$C$2,database!$B:$B,"&gt;="&amp;$D$2,database!$C:$C,D$3),"")</f>
        <v>0</v>
      </c>
      <c r="E114" s="55">
        <f>IF(D114&lt;&gt;"",COUNTIFS(database!$A:$A,$B114,database!$B:$B,"&lt;="&amp;$C$2,database!$B:$B,"&gt;="&amp;$D$2,database!$C:$C,E$3),"")</f>
        <v>0</v>
      </c>
      <c r="F114" s="55">
        <f>IF(E114&lt;&gt;"",COUNTIFS(database!$A:$A,$B114,database!$B:$B,"&lt;="&amp;$C$2,database!$B:$B,"&gt;="&amp;$D$2,database!$C:$C,F$3),"")</f>
        <v>0</v>
      </c>
      <c r="G114" s="55">
        <f>IF(F114&lt;&gt;"",COUNTIFS(database!$A:$A,$B114,database!$B:$B,"&lt;="&amp;$C$2,database!$B:$B,"&gt;="&amp;$D$2,database!$C:$C,G$3),"")</f>
        <v>0</v>
      </c>
      <c r="H114" s="55">
        <f>IF(G114&lt;&gt;"",COUNTIFS(database!$A:$A,$B114,database!$B:$B,"&lt;="&amp;$C$2,database!$B:$B,"&gt;="&amp;$D$2,database!$C:$C,H$3),"")</f>
        <v>0</v>
      </c>
      <c r="I114" s="55">
        <f>IF(H114&lt;&gt;"",COUNTIFS(database!$A:$A,$B114,database!$B:$B,"&lt;="&amp;$C$2,database!$B:$B,"&gt;="&amp;$D$2,database!$C:$C,I$3),"")</f>
        <v>0</v>
      </c>
      <c r="J114" s="55">
        <f>IF(I114&lt;&gt;"",COUNTIFS(database!$A:$A,$B114,database!$B:$B,"&lt;="&amp;$C$2,database!$B:$B,"&gt;="&amp;$D$2,database!$C:$C,J$3),"")</f>
        <v>0</v>
      </c>
      <c r="K114" s="55">
        <f>IF(J114&lt;&gt;"",COUNTIFS(database!$A:$A,$B114,database!$B:$B,"&lt;="&amp;$C$2,database!$B:$B,"&gt;="&amp;$D$2,database!$C:$C,K$3),"")</f>
        <v>0</v>
      </c>
      <c r="L114" s="55">
        <f t="shared" si="1"/>
        <v>0</v>
      </c>
    </row>
    <row r="115" spans="1:12" ht="18.75">
      <c r="A115" s="59" t="str">
        <f>IF(Affiliation!B112&lt;&gt;"",Affiliation!B112,"")</f>
        <v>TUM</v>
      </c>
      <c r="B115" s="62" t="str">
        <f>IF(Affiliation!A112&lt;&gt;"",Affiliation!A112,"")</f>
        <v>Jan Kirschke</v>
      </c>
      <c r="C115" s="55">
        <f>IF(B115&lt;&gt;"",COUNTIFS(database!$A:$A,$B115,database!$B:$B,"&lt;="&amp;$C$2,database!$B:$B,"&gt;="&amp;$D$2,database!$C:$C,C$3),"")</f>
        <v>0</v>
      </c>
      <c r="D115" s="55">
        <f>IF(C115&lt;&gt;"",COUNTIFS(database!$A:$A,$B115,database!$B:$B,"&lt;="&amp;$C$2,database!$B:$B,"&gt;="&amp;$D$2,database!$C:$C,D$3),"")</f>
        <v>0</v>
      </c>
      <c r="E115" s="55">
        <f>IF(D115&lt;&gt;"",COUNTIFS(database!$A:$A,$B115,database!$B:$B,"&lt;="&amp;$C$2,database!$B:$B,"&gt;="&amp;$D$2,database!$C:$C,E$3),"")</f>
        <v>0</v>
      </c>
      <c r="F115" s="55">
        <f>IF(E115&lt;&gt;"",COUNTIFS(database!$A:$A,$B115,database!$B:$B,"&lt;="&amp;$C$2,database!$B:$B,"&gt;="&amp;$D$2,database!$C:$C,F$3),"")</f>
        <v>0</v>
      </c>
      <c r="G115" s="55">
        <f>IF(F115&lt;&gt;"",COUNTIFS(database!$A:$A,$B115,database!$B:$B,"&lt;="&amp;$C$2,database!$B:$B,"&gt;="&amp;$D$2,database!$C:$C,G$3),"")</f>
        <v>0</v>
      </c>
      <c r="H115" s="55">
        <f>IF(G115&lt;&gt;"",COUNTIFS(database!$A:$A,$B115,database!$B:$B,"&lt;="&amp;$C$2,database!$B:$B,"&gt;="&amp;$D$2,database!$C:$C,H$3),"")</f>
        <v>0</v>
      </c>
      <c r="I115" s="55">
        <f>IF(H115&lt;&gt;"",COUNTIFS(database!$A:$A,$B115,database!$B:$B,"&lt;="&amp;$C$2,database!$B:$B,"&gt;="&amp;$D$2,database!$C:$C,I$3),"")</f>
        <v>0</v>
      </c>
      <c r="J115" s="55">
        <f>IF(I115&lt;&gt;"",COUNTIFS(database!$A:$A,$B115,database!$B:$B,"&lt;="&amp;$C$2,database!$B:$B,"&gt;="&amp;$D$2,database!$C:$C,J$3),"")</f>
        <v>0</v>
      </c>
      <c r="K115" s="55">
        <f>IF(J115&lt;&gt;"",COUNTIFS(database!$A:$A,$B115,database!$B:$B,"&lt;="&amp;$C$2,database!$B:$B,"&gt;="&amp;$D$2,database!$C:$C,K$3),"")</f>
        <v>0</v>
      </c>
      <c r="L115" s="55">
        <f t="shared" si="1"/>
        <v>0</v>
      </c>
    </row>
    <row r="116" spans="1:12" ht="18.75">
      <c r="A116" s="59" t="str">
        <f>IF(Affiliation!B113&lt;&gt;"",Affiliation!B113,"")</f>
        <v>TUM</v>
      </c>
      <c r="B116" s="62" t="str">
        <f>IF(Affiliation!A113&lt;&gt;"",Affiliation!A113,"")</f>
        <v>Gudrun Klinker</v>
      </c>
      <c r="C116" s="55">
        <f>IF(B116&lt;&gt;"",COUNTIFS(database!$A:$A,$B116,database!$B:$B,"&lt;="&amp;$C$2,database!$B:$B,"&gt;="&amp;$D$2,database!$C:$C,C$3),"")</f>
        <v>0</v>
      </c>
      <c r="D116" s="55">
        <f>IF(C116&lt;&gt;"",COUNTIFS(database!$A:$A,$B116,database!$B:$B,"&lt;="&amp;$C$2,database!$B:$B,"&gt;="&amp;$D$2,database!$C:$C,D$3),"")</f>
        <v>0</v>
      </c>
      <c r="E116" s="55">
        <f>IF(D116&lt;&gt;"",COUNTIFS(database!$A:$A,$B116,database!$B:$B,"&lt;="&amp;$C$2,database!$B:$B,"&gt;="&amp;$D$2,database!$C:$C,E$3),"")</f>
        <v>0</v>
      </c>
      <c r="F116" s="55">
        <f>IF(E116&lt;&gt;"",COUNTIFS(database!$A:$A,$B116,database!$B:$B,"&lt;="&amp;$C$2,database!$B:$B,"&gt;="&amp;$D$2,database!$C:$C,F$3),"")</f>
        <v>0</v>
      </c>
      <c r="G116" s="55">
        <f>IF(F116&lt;&gt;"",COUNTIFS(database!$A:$A,$B116,database!$B:$B,"&lt;="&amp;$C$2,database!$B:$B,"&gt;="&amp;$D$2,database!$C:$C,G$3),"")</f>
        <v>0</v>
      </c>
      <c r="H116" s="55">
        <f>IF(G116&lt;&gt;"",COUNTIFS(database!$A:$A,$B116,database!$B:$B,"&lt;="&amp;$C$2,database!$B:$B,"&gt;="&amp;$D$2,database!$C:$C,H$3),"")</f>
        <v>0</v>
      </c>
      <c r="I116" s="55">
        <f>IF(H116&lt;&gt;"",COUNTIFS(database!$A:$A,$B116,database!$B:$B,"&lt;="&amp;$C$2,database!$B:$B,"&gt;="&amp;$D$2,database!$C:$C,I$3),"")</f>
        <v>0</v>
      </c>
      <c r="J116" s="55">
        <f>IF(I116&lt;&gt;"",COUNTIFS(database!$A:$A,$B116,database!$B:$B,"&lt;="&amp;$C$2,database!$B:$B,"&gt;="&amp;$D$2,database!$C:$C,J$3),"")</f>
        <v>0</v>
      </c>
      <c r="K116" s="55">
        <f>IF(J116&lt;&gt;"",COUNTIFS(database!$A:$A,$B116,database!$B:$B,"&lt;="&amp;$C$2,database!$B:$B,"&gt;="&amp;$D$2,database!$C:$C,K$3),"")</f>
        <v>0</v>
      </c>
      <c r="L116" s="55">
        <f t="shared" si="1"/>
        <v>0</v>
      </c>
    </row>
    <row r="117" spans="1:12" ht="18.75">
      <c r="A117" s="59" t="str">
        <f>IF(Affiliation!B114&lt;&gt;"",Affiliation!B114,"")</f>
        <v>TUM</v>
      </c>
      <c r="B117" s="62" t="str">
        <f>IF(Affiliation!A114&lt;&gt;"",Affiliation!A114,"")</f>
        <v>Sandro Manuel Krieg</v>
      </c>
      <c r="C117" s="55">
        <f>IF(B117&lt;&gt;"",COUNTIFS(database!$A:$A,$B117,database!$B:$B,"&lt;="&amp;$C$2,database!$B:$B,"&gt;="&amp;$D$2,database!$C:$C,C$3),"")</f>
        <v>0</v>
      </c>
      <c r="D117" s="55">
        <f>IF(C117&lt;&gt;"",COUNTIFS(database!$A:$A,$B117,database!$B:$B,"&lt;="&amp;$C$2,database!$B:$B,"&gt;="&amp;$D$2,database!$C:$C,D$3),"")</f>
        <v>0</v>
      </c>
      <c r="E117" s="55">
        <f>IF(D117&lt;&gt;"",COUNTIFS(database!$A:$A,$B117,database!$B:$B,"&lt;="&amp;$C$2,database!$B:$B,"&gt;="&amp;$D$2,database!$C:$C,E$3),"")</f>
        <v>0</v>
      </c>
      <c r="F117" s="55">
        <f>IF(E117&lt;&gt;"",COUNTIFS(database!$A:$A,$B117,database!$B:$B,"&lt;="&amp;$C$2,database!$B:$B,"&gt;="&amp;$D$2,database!$C:$C,F$3),"")</f>
        <v>0</v>
      </c>
      <c r="G117" s="55">
        <f>IF(F117&lt;&gt;"",COUNTIFS(database!$A:$A,$B117,database!$B:$B,"&lt;="&amp;$C$2,database!$B:$B,"&gt;="&amp;$D$2,database!$C:$C,G$3),"")</f>
        <v>0</v>
      </c>
      <c r="H117" s="55">
        <f>IF(G117&lt;&gt;"",COUNTIFS(database!$A:$A,$B117,database!$B:$B,"&lt;="&amp;$C$2,database!$B:$B,"&gt;="&amp;$D$2,database!$C:$C,H$3),"")</f>
        <v>0</v>
      </c>
      <c r="I117" s="55">
        <f>IF(H117&lt;&gt;"",COUNTIFS(database!$A:$A,$B117,database!$B:$B,"&lt;="&amp;$C$2,database!$B:$B,"&gt;="&amp;$D$2,database!$C:$C,I$3),"")</f>
        <v>0</v>
      </c>
      <c r="J117" s="55">
        <f>IF(I117&lt;&gt;"",COUNTIFS(database!$A:$A,$B117,database!$B:$B,"&lt;="&amp;$C$2,database!$B:$B,"&gt;="&amp;$D$2,database!$C:$C,J$3),"")</f>
        <v>0</v>
      </c>
      <c r="K117" s="55">
        <f>IF(J117&lt;&gt;"",COUNTIFS(database!$A:$A,$B117,database!$B:$B,"&lt;="&amp;$C$2,database!$B:$B,"&gt;="&amp;$D$2,database!$C:$C,K$3),"")</f>
        <v>0</v>
      </c>
      <c r="L117" s="55">
        <f t="shared" si="1"/>
        <v>0</v>
      </c>
    </row>
    <row r="118" spans="1:12" ht="18.75">
      <c r="A118" s="59" t="str">
        <f>IF(Affiliation!B115&lt;&gt;"",Affiliation!B115,"")</f>
        <v>TUM</v>
      </c>
      <c r="B118" s="62" t="str">
        <f>IF(Affiliation!A115&lt;&gt;"",Affiliation!A115,"")</f>
        <v>Markus Lienkamp</v>
      </c>
      <c r="C118" s="55">
        <f>IF(B118&lt;&gt;"",COUNTIFS(database!$A:$A,$B118,database!$B:$B,"&lt;="&amp;$C$2,database!$B:$B,"&gt;="&amp;$D$2,database!$C:$C,C$3),"")</f>
        <v>0</v>
      </c>
      <c r="D118" s="55">
        <f>IF(C118&lt;&gt;"",COUNTIFS(database!$A:$A,$B118,database!$B:$B,"&lt;="&amp;$C$2,database!$B:$B,"&gt;="&amp;$D$2,database!$C:$C,D$3),"")</f>
        <v>0</v>
      </c>
      <c r="E118" s="55">
        <f>IF(D118&lt;&gt;"",COUNTIFS(database!$A:$A,$B118,database!$B:$B,"&lt;="&amp;$C$2,database!$B:$B,"&gt;="&amp;$D$2,database!$C:$C,E$3),"")</f>
        <v>0</v>
      </c>
      <c r="F118" s="55">
        <f>IF(E118&lt;&gt;"",COUNTIFS(database!$A:$A,$B118,database!$B:$B,"&lt;="&amp;$C$2,database!$B:$B,"&gt;="&amp;$D$2,database!$C:$C,F$3),"")</f>
        <v>0</v>
      </c>
      <c r="G118" s="55">
        <f>IF(F118&lt;&gt;"",COUNTIFS(database!$A:$A,$B118,database!$B:$B,"&lt;="&amp;$C$2,database!$B:$B,"&gt;="&amp;$D$2,database!$C:$C,G$3),"")</f>
        <v>0</v>
      </c>
      <c r="H118" s="55">
        <f>IF(G118&lt;&gt;"",COUNTIFS(database!$A:$A,$B118,database!$B:$B,"&lt;="&amp;$C$2,database!$B:$B,"&gt;="&amp;$D$2,database!$C:$C,H$3),"")</f>
        <v>0</v>
      </c>
      <c r="I118" s="55">
        <f>IF(H118&lt;&gt;"",COUNTIFS(database!$A:$A,$B118,database!$B:$B,"&lt;="&amp;$C$2,database!$B:$B,"&gt;="&amp;$D$2,database!$C:$C,I$3),"")</f>
        <v>0</v>
      </c>
      <c r="J118" s="55">
        <f>IF(I118&lt;&gt;"",COUNTIFS(database!$A:$A,$B118,database!$B:$B,"&lt;="&amp;$C$2,database!$B:$B,"&gt;="&amp;$D$2,database!$C:$C,J$3),"")</f>
        <v>0</v>
      </c>
      <c r="K118" s="55">
        <f>IF(J118&lt;&gt;"",COUNTIFS(database!$A:$A,$B118,database!$B:$B,"&lt;="&amp;$C$2,database!$B:$B,"&gt;="&amp;$D$2,database!$C:$C,K$3),"")</f>
        <v>0</v>
      </c>
      <c r="L118" s="55">
        <f t="shared" si="1"/>
        <v>0</v>
      </c>
    </row>
    <row r="119" spans="1:12" ht="18.75">
      <c r="A119" s="59" t="str">
        <f>IF(Affiliation!B116&lt;&gt;"",Affiliation!B116,"")</f>
        <v>TUM</v>
      </c>
      <c r="B119" s="62" t="str">
        <f>IF(Affiliation!A116&lt;&gt;"",Affiliation!A116,"")</f>
        <v>Boris Lohmann</v>
      </c>
      <c r="C119" s="55">
        <f>IF(B119&lt;&gt;"",COUNTIFS(database!$A:$A,$B119,database!$B:$B,"&lt;="&amp;$C$2,database!$B:$B,"&gt;="&amp;$D$2,database!$C:$C,C$3),"")</f>
        <v>0</v>
      </c>
      <c r="D119" s="55">
        <f>IF(C119&lt;&gt;"",COUNTIFS(database!$A:$A,$B119,database!$B:$B,"&lt;="&amp;$C$2,database!$B:$B,"&gt;="&amp;$D$2,database!$C:$C,D$3),"")</f>
        <v>0</v>
      </c>
      <c r="E119" s="55">
        <f>IF(D119&lt;&gt;"",COUNTIFS(database!$A:$A,$B119,database!$B:$B,"&lt;="&amp;$C$2,database!$B:$B,"&gt;="&amp;$D$2,database!$C:$C,E$3),"")</f>
        <v>0</v>
      </c>
      <c r="F119" s="55">
        <f>IF(E119&lt;&gt;"",COUNTIFS(database!$A:$A,$B119,database!$B:$B,"&lt;="&amp;$C$2,database!$B:$B,"&gt;="&amp;$D$2,database!$C:$C,F$3),"")</f>
        <v>1</v>
      </c>
      <c r="G119" s="55">
        <f>IF(F119&lt;&gt;"",COUNTIFS(database!$A:$A,$B119,database!$B:$B,"&lt;="&amp;$C$2,database!$B:$B,"&gt;="&amp;$D$2,database!$C:$C,G$3),"")</f>
        <v>0</v>
      </c>
      <c r="H119" s="55">
        <f>IF(G119&lt;&gt;"",COUNTIFS(database!$A:$A,$B119,database!$B:$B,"&lt;="&amp;$C$2,database!$B:$B,"&gt;="&amp;$D$2,database!$C:$C,H$3),"")</f>
        <v>0</v>
      </c>
      <c r="I119" s="55">
        <f>IF(H119&lt;&gt;"",COUNTIFS(database!$A:$A,$B119,database!$B:$B,"&lt;="&amp;$C$2,database!$B:$B,"&gt;="&amp;$D$2,database!$C:$C,I$3),"")</f>
        <v>0</v>
      </c>
      <c r="J119" s="55">
        <f>IF(I119&lt;&gt;"",COUNTIFS(database!$A:$A,$B119,database!$B:$B,"&lt;="&amp;$C$2,database!$B:$B,"&gt;="&amp;$D$2,database!$C:$C,J$3),"")</f>
        <v>0</v>
      </c>
      <c r="K119" s="55">
        <f>IF(J119&lt;&gt;"",COUNTIFS(database!$A:$A,$B119,database!$B:$B,"&lt;="&amp;$C$2,database!$B:$B,"&gt;="&amp;$D$2,database!$C:$C,K$3),"")</f>
        <v>0</v>
      </c>
      <c r="L119" s="55">
        <f t="shared" si="1"/>
        <v>1</v>
      </c>
    </row>
    <row r="120" spans="1:12" ht="18.75">
      <c r="A120" s="59" t="str">
        <f>IF(Affiliation!B117&lt;&gt;"",Affiliation!B117,"")</f>
        <v>TUM</v>
      </c>
      <c r="B120" s="62" t="str">
        <f>IF(Affiliation!A117&lt;&gt;"",Affiliation!A117,"")</f>
        <v>Harald Luksch</v>
      </c>
      <c r="C120" s="55">
        <f>IF(B120&lt;&gt;"",COUNTIFS(database!$A:$A,$B120,database!$B:$B,"&lt;="&amp;$C$2,database!$B:$B,"&gt;="&amp;$D$2,database!$C:$C,C$3),"")</f>
        <v>0</v>
      </c>
      <c r="D120" s="55">
        <f>IF(C120&lt;&gt;"",COUNTIFS(database!$A:$A,$B120,database!$B:$B,"&lt;="&amp;$C$2,database!$B:$B,"&gt;="&amp;$D$2,database!$C:$C,D$3),"")</f>
        <v>0</v>
      </c>
      <c r="E120" s="55">
        <f>IF(D120&lt;&gt;"",COUNTIFS(database!$A:$A,$B120,database!$B:$B,"&lt;="&amp;$C$2,database!$B:$B,"&gt;="&amp;$D$2,database!$C:$C,E$3),"")</f>
        <v>0</v>
      </c>
      <c r="F120" s="55">
        <f>IF(E120&lt;&gt;"",COUNTIFS(database!$A:$A,$B120,database!$B:$B,"&lt;="&amp;$C$2,database!$B:$B,"&gt;="&amp;$D$2,database!$C:$C,F$3),"")</f>
        <v>0</v>
      </c>
      <c r="G120" s="55">
        <f>IF(F120&lt;&gt;"",COUNTIFS(database!$A:$A,$B120,database!$B:$B,"&lt;="&amp;$C$2,database!$B:$B,"&gt;="&amp;$D$2,database!$C:$C,G$3),"")</f>
        <v>0</v>
      </c>
      <c r="H120" s="55">
        <f>IF(G120&lt;&gt;"",COUNTIFS(database!$A:$A,$B120,database!$B:$B,"&lt;="&amp;$C$2,database!$B:$B,"&gt;="&amp;$D$2,database!$C:$C,H$3),"")</f>
        <v>0</v>
      </c>
      <c r="I120" s="55">
        <f>IF(H120&lt;&gt;"",COUNTIFS(database!$A:$A,$B120,database!$B:$B,"&lt;="&amp;$C$2,database!$B:$B,"&gt;="&amp;$D$2,database!$C:$C,I$3),"")</f>
        <v>0</v>
      </c>
      <c r="J120" s="55">
        <f>IF(I120&lt;&gt;"",COUNTIFS(database!$A:$A,$B120,database!$B:$B,"&lt;="&amp;$C$2,database!$B:$B,"&gt;="&amp;$D$2,database!$C:$C,J$3),"")</f>
        <v>0</v>
      </c>
      <c r="K120" s="55">
        <f>IF(J120&lt;&gt;"",COUNTIFS(database!$A:$A,$B120,database!$B:$B,"&lt;="&amp;$C$2,database!$B:$B,"&gt;="&amp;$D$2,database!$C:$C,K$3),"")</f>
        <v>0</v>
      </c>
      <c r="L120" s="55">
        <f t="shared" si="1"/>
        <v>0</v>
      </c>
    </row>
    <row r="121" spans="1:12" ht="18.75">
      <c r="A121" s="59" t="str">
        <f>IF(Affiliation!B118&lt;&gt;"",Affiliation!B118,"")</f>
        <v>TUM</v>
      </c>
      <c r="B121" s="62" t="str">
        <f>IF(Affiliation!A118&lt;&gt;"",Affiliation!A118,"")</f>
        <v>Bernhard Meyer</v>
      </c>
      <c r="C121" s="55">
        <f>IF(B121&lt;&gt;"",COUNTIFS(database!$A:$A,$B121,database!$B:$B,"&lt;="&amp;$C$2,database!$B:$B,"&gt;="&amp;$D$2,database!$C:$C,C$3),"")</f>
        <v>0</v>
      </c>
      <c r="D121" s="55">
        <f>IF(C121&lt;&gt;"",COUNTIFS(database!$A:$A,$B121,database!$B:$B,"&lt;="&amp;$C$2,database!$B:$B,"&gt;="&amp;$D$2,database!$C:$C,D$3),"")</f>
        <v>0</v>
      </c>
      <c r="E121" s="55">
        <f>IF(D121&lt;&gt;"",COUNTIFS(database!$A:$A,$B121,database!$B:$B,"&lt;="&amp;$C$2,database!$B:$B,"&gt;="&amp;$D$2,database!$C:$C,E$3),"")</f>
        <v>0</v>
      </c>
      <c r="F121" s="55">
        <f>IF(E121&lt;&gt;"",COUNTIFS(database!$A:$A,$B121,database!$B:$B,"&lt;="&amp;$C$2,database!$B:$B,"&gt;="&amp;$D$2,database!$C:$C,F$3),"")</f>
        <v>0</v>
      </c>
      <c r="G121" s="55">
        <f>IF(F121&lt;&gt;"",COUNTIFS(database!$A:$A,$B121,database!$B:$B,"&lt;="&amp;$C$2,database!$B:$B,"&gt;="&amp;$D$2,database!$C:$C,G$3),"")</f>
        <v>0</v>
      </c>
      <c r="H121" s="55">
        <f>IF(G121&lt;&gt;"",COUNTIFS(database!$A:$A,$B121,database!$B:$B,"&lt;="&amp;$C$2,database!$B:$B,"&gt;="&amp;$D$2,database!$C:$C,H$3),"")</f>
        <v>0</v>
      </c>
      <c r="I121" s="55">
        <f>IF(H121&lt;&gt;"",COUNTIFS(database!$A:$A,$B121,database!$B:$B,"&lt;="&amp;$C$2,database!$B:$B,"&gt;="&amp;$D$2,database!$C:$C,I$3),"")</f>
        <v>0</v>
      </c>
      <c r="J121" s="55">
        <f>IF(I121&lt;&gt;"",COUNTIFS(database!$A:$A,$B121,database!$B:$B,"&lt;="&amp;$C$2,database!$B:$B,"&gt;="&amp;$D$2,database!$C:$C,J$3),"")</f>
        <v>0</v>
      </c>
      <c r="K121" s="55">
        <f>IF(J121&lt;&gt;"",COUNTIFS(database!$A:$A,$B121,database!$B:$B,"&lt;="&amp;$C$2,database!$B:$B,"&gt;="&amp;$D$2,database!$C:$C,K$3),"")</f>
        <v>0</v>
      </c>
      <c r="L121" s="55">
        <f t="shared" si="1"/>
        <v>0</v>
      </c>
    </row>
    <row r="122" spans="1:12" ht="18.75">
      <c r="A122" s="59" t="str">
        <f>IF(Affiliation!B119&lt;&gt;"",Affiliation!B119,"")</f>
        <v>TUM</v>
      </c>
      <c r="B122" s="62" t="str">
        <f>IF(Affiliation!A119&lt;&gt;"",Affiliation!A119,"")</f>
        <v>Ruth Müller</v>
      </c>
      <c r="C122" s="55">
        <f>IF(B122&lt;&gt;"",COUNTIFS(database!$A:$A,$B122,database!$B:$B,"&lt;="&amp;$C$2,database!$B:$B,"&gt;="&amp;$D$2,database!$C:$C,C$3),"")</f>
        <v>0</v>
      </c>
      <c r="D122" s="55">
        <f>IF(C122&lt;&gt;"",COUNTIFS(database!$A:$A,$B122,database!$B:$B,"&lt;="&amp;$C$2,database!$B:$B,"&gt;="&amp;$D$2,database!$C:$C,D$3),"")</f>
        <v>0</v>
      </c>
      <c r="E122" s="55">
        <f>IF(D122&lt;&gt;"",COUNTIFS(database!$A:$A,$B122,database!$B:$B,"&lt;="&amp;$C$2,database!$B:$B,"&gt;="&amp;$D$2,database!$C:$C,E$3),"")</f>
        <v>0</v>
      </c>
      <c r="F122" s="55">
        <f>IF(E122&lt;&gt;"",COUNTIFS(database!$A:$A,$B122,database!$B:$B,"&lt;="&amp;$C$2,database!$B:$B,"&gt;="&amp;$D$2,database!$C:$C,F$3),"")</f>
        <v>0</v>
      </c>
      <c r="G122" s="55">
        <f>IF(F122&lt;&gt;"",COUNTIFS(database!$A:$A,$B122,database!$B:$B,"&lt;="&amp;$C$2,database!$B:$B,"&gt;="&amp;$D$2,database!$C:$C,G$3),"")</f>
        <v>0</v>
      </c>
      <c r="H122" s="55">
        <f>IF(G122&lt;&gt;"",COUNTIFS(database!$A:$A,$B122,database!$B:$B,"&lt;="&amp;$C$2,database!$B:$B,"&gt;="&amp;$D$2,database!$C:$C,H$3),"")</f>
        <v>0</v>
      </c>
      <c r="I122" s="55">
        <f>IF(H122&lt;&gt;"",COUNTIFS(database!$A:$A,$B122,database!$B:$B,"&lt;="&amp;$C$2,database!$B:$B,"&gt;="&amp;$D$2,database!$C:$C,I$3),"")</f>
        <v>0</v>
      </c>
      <c r="J122" s="55">
        <f>IF(I122&lt;&gt;"",COUNTIFS(database!$A:$A,$B122,database!$B:$B,"&lt;="&amp;$C$2,database!$B:$B,"&gt;="&amp;$D$2,database!$C:$C,J$3),"")</f>
        <v>0</v>
      </c>
      <c r="K122" s="55">
        <f>IF(J122&lt;&gt;"",COUNTIFS(database!$A:$A,$B122,database!$B:$B,"&lt;="&amp;$C$2,database!$B:$B,"&gt;="&amp;$D$2,database!$C:$C,K$3),"")</f>
        <v>0</v>
      </c>
      <c r="L122" s="55">
        <f t="shared" si="1"/>
        <v>0</v>
      </c>
    </row>
    <row r="123" spans="1:12" ht="18.75">
      <c r="A123" s="59" t="str">
        <f>IF(Affiliation!B120&lt;&gt;"",Affiliation!B120,"")</f>
        <v>TUM</v>
      </c>
      <c r="B123" s="62" t="str">
        <f>IF(Affiliation!A120&lt;&gt;"",Affiliation!A120,"")</f>
        <v>Matthias Nießner</v>
      </c>
      <c r="C123" s="55">
        <f>IF(B123&lt;&gt;"",COUNTIFS(database!$A:$A,$B123,database!$B:$B,"&lt;="&amp;$C$2,database!$B:$B,"&gt;="&amp;$D$2,database!$C:$C,C$3),"")</f>
        <v>1</v>
      </c>
      <c r="D123" s="55">
        <f>IF(C123&lt;&gt;"",COUNTIFS(database!$A:$A,$B123,database!$B:$B,"&lt;="&amp;$C$2,database!$B:$B,"&gt;="&amp;$D$2,database!$C:$C,D$3),"")</f>
        <v>0</v>
      </c>
      <c r="E123" s="55">
        <f>IF(D123&lt;&gt;"",COUNTIFS(database!$A:$A,$B123,database!$B:$B,"&lt;="&amp;$C$2,database!$B:$B,"&gt;="&amp;$D$2,database!$C:$C,E$3),"")</f>
        <v>0</v>
      </c>
      <c r="F123" s="55">
        <f>IF(E123&lt;&gt;"",COUNTIFS(database!$A:$A,$B123,database!$B:$B,"&lt;="&amp;$C$2,database!$B:$B,"&gt;="&amp;$D$2,database!$C:$C,F$3),"")</f>
        <v>0</v>
      </c>
      <c r="G123" s="55">
        <f>IF(F123&lt;&gt;"",COUNTIFS(database!$A:$A,$B123,database!$B:$B,"&lt;="&amp;$C$2,database!$B:$B,"&gt;="&amp;$D$2,database!$C:$C,G$3),"")</f>
        <v>0</v>
      </c>
      <c r="H123" s="55">
        <f>IF(G123&lt;&gt;"",COUNTIFS(database!$A:$A,$B123,database!$B:$B,"&lt;="&amp;$C$2,database!$B:$B,"&gt;="&amp;$D$2,database!$C:$C,H$3),"")</f>
        <v>0</v>
      </c>
      <c r="I123" s="55">
        <f>IF(H123&lt;&gt;"",COUNTIFS(database!$A:$A,$B123,database!$B:$B,"&lt;="&amp;$C$2,database!$B:$B,"&gt;="&amp;$D$2,database!$C:$C,I$3),"")</f>
        <v>0</v>
      </c>
      <c r="J123" s="55">
        <f>IF(I123&lt;&gt;"",COUNTIFS(database!$A:$A,$B123,database!$B:$B,"&lt;="&amp;$C$2,database!$B:$B,"&gt;="&amp;$D$2,database!$C:$C,J$3),"")</f>
        <v>0</v>
      </c>
      <c r="K123" s="55">
        <f>IF(J123&lt;&gt;"",COUNTIFS(database!$A:$A,$B123,database!$B:$B,"&lt;="&amp;$C$2,database!$B:$B,"&gt;="&amp;$D$2,database!$C:$C,K$3),"")</f>
        <v>0</v>
      </c>
      <c r="L123" s="55">
        <f t="shared" si="1"/>
        <v>1</v>
      </c>
    </row>
    <row r="124" spans="1:12" ht="18.75">
      <c r="A124" s="59" t="str">
        <f>IF(Affiliation!B121&lt;&gt;"",Affiliation!B121,"")</f>
        <v>TUM</v>
      </c>
      <c r="B124" s="62" t="str">
        <f>IF(Affiliation!A121&lt;&gt;"",Affiliation!A121,"")</f>
        <v>Vasilis Ntziachristos</v>
      </c>
      <c r="C124" s="55">
        <f>IF(B124&lt;&gt;"",COUNTIFS(database!$A:$A,$B124,database!$B:$B,"&lt;="&amp;$C$2,database!$B:$B,"&gt;="&amp;$D$2,database!$C:$C,C$3),"")</f>
        <v>0</v>
      </c>
      <c r="D124" s="55">
        <f>IF(C124&lt;&gt;"",COUNTIFS(database!$A:$A,$B124,database!$B:$B,"&lt;="&amp;$C$2,database!$B:$B,"&gt;="&amp;$D$2,database!$C:$C,D$3),"")</f>
        <v>0</v>
      </c>
      <c r="E124" s="55">
        <f>IF(D124&lt;&gt;"",COUNTIFS(database!$A:$A,$B124,database!$B:$B,"&lt;="&amp;$C$2,database!$B:$B,"&gt;="&amp;$D$2,database!$C:$C,E$3),"")</f>
        <v>0</v>
      </c>
      <c r="F124" s="55">
        <f>IF(E124&lt;&gt;"",COUNTIFS(database!$A:$A,$B124,database!$B:$B,"&lt;="&amp;$C$2,database!$B:$B,"&gt;="&amp;$D$2,database!$C:$C,F$3),"")</f>
        <v>0</v>
      </c>
      <c r="G124" s="55">
        <f>IF(F124&lt;&gt;"",COUNTIFS(database!$A:$A,$B124,database!$B:$B,"&lt;="&amp;$C$2,database!$B:$B,"&gt;="&amp;$D$2,database!$C:$C,G$3),"")</f>
        <v>0</v>
      </c>
      <c r="H124" s="55">
        <f>IF(G124&lt;&gt;"",COUNTIFS(database!$A:$A,$B124,database!$B:$B,"&lt;="&amp;$C$2,database!$B:$B,"&gt;="&amp;$D$2,database!$C:$C,H$3),"")</f>
        <v>0</v>
      </c>
      <c r="I124" s="55">
        <f>IF(H124&lt;&gt;"",COUNTIFS(database!$A:$A,$B124,database!$B:$B,"&lt;="&amp;$C$2,database!$B:$B,"&gt;="&amp;$D$2,database!$C:$C,I$3),"")</f>
        <v>0</v>
      </c>
      <c r="J124" s="55">
        <f>IF(I124&lt;&gt;"",COUNTIFS(database!$A:$A,$B124,database!$B:$B,"&lt;="&amp;$C$2,database!$B:$B,"&gt;="&amp;$D$2,database!$C:$C,J$3),"")</f>
        <v>0</v>
      </c>
      <c r="K124" s="55">
        <f>IF(J124&lt;&gt;"",COUNTIFS(database!$A:$A,$B124,database!$B:$B,"&lt;="&amp;$C$2,database!$B:$B,"&gt;="&amp;$D$2,database!$C:$C,K$3),"")</f>
        <v>0</v>
      </c>
      <c r="L124" s="55">
        <f t="shared" si="1"/>
        <v>0</v>
      </c>
    </row>
    <row r="125" spans="1:12" ht="18.75">
      <c r="A125" s="59" t="str">
        <f>IF(Affiliation!B122&lt;&gt;"",Affiliation!B122,"")</f>
        <v>TUM</v>
      </c>
      <c r="B125" s="62" t="str">
        <f>IF(Affiliation!A122&lt;&gt;"",Affiliation!A122,"")</f>
        <v>Timo Oksanen</v>
      </c>
      <c r="C125" s="55">
        <f>IF(B125&lt;&gt;"",COUNTIFS(database!$A:$A,$B125,database!$B:$B,"&lt;="&amp;$C$2,database!$B:$B,"&gt;="&amp;$D$2,database!$C:$C,C$3),"")</f>
        <v>0</v>
      </c>
      <c r="D125" s="55">
        <f>IF(C125&lt;&gt;"",COUNTIFS(database!$A:$A,$B125,database!$B:$B,"&lt;="&amp;$C$2,database!$B:$B,"&gt;="&amp;$D$2,database!$C:$C,D$3),"")</f>
        <v>0</v>
      </c>
      <c r="E125" s="55">
        <f>IF(D125&lt;&gt;"",COUNTIFS(database!$A:$A,$B125,database!$B:$B,"&lt;="&amp;$C$2,database!$B:$B,"&gt;="&amp;$D$2,database!$C:$C,E$3),"")</f>
        <v>0</v>
      </c>
      <c r="F125" s="55">
        <f>IF(E125&lt;&gt;"",COUNTIFS(database!$A:$A,$B125,database!$B:$B,"&lt;="&amp;$C$2,database!$B:$B,"&gt;="&amp;$D$2,database!$C:$C,F$3),"")</f>
        <v>0</v>
      </c>
      <c r="G125" s="55">
        <f>IF(F125&lt;&gt;"",COUNTIFS(database!$A:$A,$B125,database!$B:$B,"&lt;="&amp;$C$2,database!$B:$B,"&gt;="&amp;$D$2,database!$C:$C,G$3),"")</f>
        <v>0</v>
      </c>
      <c r="H125" s="55">
        <f>IF(G125&lt;&gt;"",COUNTIFS(database!$A:$A,$B125,database!$B:$B,"&lt;="&amp;$C$2,database!$B:$B,"&gt;="&amp;$D$2,database!$C:$C,H$3),"")</f>
        <v>0</v>
      </c>
      <c r="I125" s="55">
        <f>IF(H125&lt;&gt;"",COUNTIFS(database!$A:$A,$B125,database!$B:$B,"&lt;="&amp;$C$2,database!$B:$B,"&gt;="&amp;$D$2,database!$C:$C,I$3),"")</f>
        <v>0</v>
      </c>
      <c r="J125" s="55">
        <f>IF(I125&lt;&gt;"",COUNTIFS(database!$A:$A,$B125,database!$B:$B,"&lt;="&amp;$C$2,database!$B:$B,"&gt;="&amp;$D$2,database!$C:$C,J$3),"")</f>
        <v>0</v>
      </c>
      <c r="K125" s="55">
        <f>IF(J125&lt;&gt;"",COUNTIFS(database!$A:$A,$B125,database!$B:$B,"&lt;="&amp;$C$2,database!$B:$B,"&gt;="&amp;$D$2,database!$C:$C,K$3),"")</f>
        <v>0</v>
      </c>
      <c r="L125" s="55">
        <f t="shared" si="1"/>
        <v>0</v>
      </c>
    </row>
    <row r="126" spans="1:12" ht="18.75">
      <c r="A126" s="59" t="str">
        <f>IF(Affiliation!B123&lt;&gt;"",Affiliation!B123,"")</f>
        <v>TUM</v>
      </c>
      <c r="B126" s="62" t="str">
        <f>IF(Affiliation!A123&lt;&gt;"",Affiliation!A123,"")</f>
        <v>Gerhard Rigoll</v>
      </c>
      <c r="C126" s="55">
        <f>IF(B126&lt;&gt;"",COUNTIFS(database!$A:$A,$B126,database!$B:$B,"&lt;="&amp;$C$2,database!$B:$B,"&gt;="&amp;$D$2,database!$C:$C,C$3),"")</f>
        <v>0</v>
      </c>
      <c r="D126" s="55">
        <f>IF(C126&lt;&gt;"",COUNTIFS(database!$A:$A,$B126,database!$B:$B,"&lt;="&amp;$C$2,database!$B:$B,"&gt;="&amp;$D$2,database!$C:$C,D$3),"")</f>
        <v>0</v>
      </c>
      <c r="E126" s="55">
        <f>IF(D126&lt;&gt;"",COUNTIFS(database!$A:$A,$B126,database!$B:$B,"&lt;="&amp;$C$2,database!$B:$B,"&gt;="&amp;$D$2,database!$C:$C,E$3),"")</f>
        <v>0</v>
      </c>
      <c r="F126" s="55">
        <f>IF(E126&lt;&gt;"",COUNTIFS(database!$A:$A,$B126,database!$B:$B,"&lt;="&amp;$C$2,database!$B:$B,"&gt;="&amp;$D$2,database!$C:$C,F$3),"")</f>
        <v>0</v>
      </c>
      <c r="G126" s="55">
        <f>IF(F126&lt;&gt;"",COUNTIFS(database!$A:$A,$B126,database!$B:$B,"&lt;="&amp;$C$2,database!$B:$B,"&gt;="&amp;$D$2,database!$C:$C,G$3),"")</f>
        <v>0</v>
      </c>
      <c r="H126" s="55">
        <f>IF(G126&lt;&gt;"",COUNTIFS(database!$A:$A,$B126,database!$B:$B,"&lt;="&amp;$C$2,database!$B:$B,"&gt;="&amp;$D$2,database!$C:$C,H$3),"")</f>
        <v>0</v>
      </c>
      <c r="I126" s="55">
        <f>IF(H126&lt;&gt;"",COUNTIFS(database!$A:$A,$B126,database!$B:$B,"&lt;="&amp;$C$2,database!$B:$B,"&gt;="&amp;$D$2,database!$C:$C,I$3),"")</f>
        <v>0</v>
      </c>
      <c r="J126" s="55">
        <f>IF(I126&lt;&gt;"",COUNTIFS(database!$A:$A,$B126,database!$B:$B,"&lt;="&amp;$C$2,database!$B:$B,"&gt;="&amp;$D$2,database!$C:$C,J$3),"")</f>
        <v>0</v>
      </c>
      <c r="K126" s="55">
        <f>IF(J126&lt;&gt;"",COUNTIFS(database!$A:$A,$B126,database!$B:$B,"&lt;="&amp;$C$2,database!$B:$B,"&gt;="&amp;$D$2,database!$C:$C,K$3),"")</f>
        <v>0</v>
      </c>
      <c r="L126" s="55">
        <f t="shared" si="1"/>
        <v>0</v>
      </c>
    </row>
    <row r="127" spans="1:12" ht="18.75">
      <c r="A127" s="59" t="str">
        <f>IF(Affiliation!B124&lt;&gt;"",Affiliation!B124,"")</f>
        <v>TUM</v>
      </c>
      <c r="B127" s="62" t="str">
        <f>IF(Affiliation!A124&lt;&gt;"",Affiliation!A124,"")</f>
        <v>Daniel Roth 0001</v>
      </c>
      <c r="C127" s="55">
        <f>IF(B127&lt;&gt;"",COUNTIFS(database!$A:$A,$B127,database!$B:$B,"&lt;="&amp;$C$2,database!$B:$B,"&gt;="&amp;$D$2,database!$C:$C,C$3),"")</f>
        <v>0</v>
      </c>
      <c r="D127" s="55">
        <f>IF(C127&lt;&gt;"",COUNTIFS(database!$A:$A,$B127,database!$B:$B,"&lt;="&amp;$C$2,database!$B:$B,"&gt;="&amp;$D$2,database!$C:$C,D$3),"")</f>
        <v>0</v>
      </c>
      <c r="E127" s="55">
        <f>IF(D127&lt;&gt;"",COUNTIFS(database!$A:$A,$B127,database!$B:$B,"&lt;="&amp;$C$2,database!$B:$B,"&gt;="&amp;$D$2,database!$C:$C,E$3),"")</f>
        <v>0</v>
      </c>
      <c r="F127" s="55">
        <f>IF(E127&lt;&gt;"",COUNTIFS(database!$A:$A,$B127,database!$B:$B,"&lt;="&amp;$C$2,database!$B:$B,"&gt;="&amp;$D$2,database!$C:$C,F$3),"")</f>
        <v>0</v>
      </c>
      <c r="G127" s="55">
        <f>IF(F127&lt;&gt;"",COUNTIFS(database!$A:$A,$B127,database!$B:$B,"&lt;="&amp;$C$2,database!$B:$B,"&gt;="&amp;$D$2,database!$C:$C,G$3),"")</f>
        <v>0</v>
      </c>
      <c r="H127" s="55">
        <f>IF(G127&lt;&gt;"",COUNTIFS(database!$A:$A,$B127,database!$B:$B,"&lt;="&amp;$C$2,database!$B:$B,"&gt;="&amp;$D$2,database!$C:$C,H$3),"")</f>
        <v>0</v>
      </c>
      <c r="I127" s="55">
        <f>IF(H127&lt;&gt;"",COUNTIFS(database!$A:$A,$B127,database!$B:$B,"&lt;="&amp;$C$2,database!$B:$B,"&gt;="&amp;$D$2,database!$C:$C,I$3),"")</f>
        <v>0</v>
      </c>
      <c r="J127" s="55">
        <f>IF(I127&lt;&gt;"",COUNTIFS(database!$A:$A,$B127,database!$B:$B,"&lt;="&amp;$C$2,database!$B:$B,"&gt;="&amp;$D$2,database!$C:$C,J$3),"")</f>
        <v>0</v>
      </c>
      <c r="K127" s="55">
        <f>IF(J127&lt;&gt;"",COUNTIFS(database!$A:$A,$B127,database!$B:$B,"&lt;="&amp;$C$2,database!$B:$B,"&gt;="&amp;$D$2,database!$C:$C,K$3),"")</f>
        <v>0</v>
      </c>
      <c r="L127" s="55">
        <f t="shared" si="1"/>
        <v>0</v>
      </c>
    </row>
    <row r="128" spans="1:12" ht="18.75">
      <c r="A128" s="59" t="str">
        <f>IF(Affiliation!B125&lt;&gt;"",Affiliation!B125,"")</f>
        <v>TUM</v>
      </c>
      <c r="B128" s="62" t="str">
        <f>IF(Affiliation!A125&lt;&gt;"",Affiliation!A125,"")</f>
        <v>Ansgar Schwirtz</v>
      </c>
      <c r="C128" s="55">
        <f>IF(B128&lt;&gt;"",COUNTIFS(database!$A:$A,$B128,database!$B:$B,"&lt;="&amp;$C$2,database!$B:$B,"&gt;="&amp;$D$2,database!$C:$C,C$3),"")</f>
        <v>0</v>
      </c>
      <c r="D128" s="55">
        <f>IF(C128&lt;&gt;"",COUNTIFS(database!$A:$A,$B128,database!$B:$B,"&lt;="&amp;$C$2,database!$B:$B,"&gt;="&amp;$D$2,database!$C:$C,D$3),"")</f>
        <v>0</v>
      </c>
      <c r="E128" s="55">
        <f>IF(D128&lt;&gt;"",COUNTIFS(database!$A:$A,$B128,database!$B:$B,"&lt;="&amp;$C$2,database!$B:$B,"&gt;="&amp;$D$2,database!$C:$C,E$3),"")</f>
        <v>0</v>
      </c>
      <c r="F128" s="55">
        <f>IF(E128&lt;&gt;"",COUNTIFS(database!$A:$A,$B128,database!$B:$B,"&lt;="&amp;$C$2,database!$B:$B,"&gt;="&amp;$D$2,database!$C:$C,F$3),"")</f>
        <v>0</v>
      </c>
      <c r="G128" s="55">
        <f>IF(F128&lt;&gt;"",COUNTIFS(database!$A:$A,$B128,database!$B:$B,"&lt;="&amp;$C$2,database!$B:$B,"&gt;="&amp;$D$2,database!$C:$C,G$3),"")</f>
        <v>0</v>
      </c>
      <c r="H128" s="55">
        <f>IF(G128&lt;&gt;"",COUNTIFS(database!$A:$A,$B128,database!$B:$B,"&lt;="&amp;$C$2,database!$B:$B,"&gt;="&amp;$D$2,database!$C:$C,H$3),"")</f>
        <v>0</v>
      </c>
      <c r="I128" s="55">
        <f>IF(H128&lt;&gt;"",COUNTIFS(database!$A:$A,$B128,database!$B:$B,"&lt;="&amp;$C$2,database!$B:$B,"&gt;="&amp;$D$2,database!$C:$C,I$3),"")</f>
        <v>0</v>
      </c>
      <c r="J128" s="55">
        <f>IF(I128&lt;&gt;"",COUNTIFS(database!$A:$A,$B128,database!$B:$B,"&lt;="&amp;$C$2,database!$B:$B,"&gt;="&amp;$D$2,database!$C:$C,J$3),"")</f>
        <v>0</v>
      </c>
      <c r="K128" s="55">
        <f>IF(J128&lt;&gt;"",COUNTIFS(database!$A:$A,$B128,database!$B:$B,"&lt;="&amp;$C$2,database!$B:$B,"&gt;="&amp;$D$2,database!$C:$C,K$3),"")</f>
        <v>0</v>
      </c>
      <c r="L128" s="55">
        <f t="shared" si="1"/>
        <v>0</v>
      </c>
    </row>
    <row r="129" spans="1:12" ht="18.75">
      <c r="A129" s="59" t="str">
        <f>IF(Affiliation!B126&lt;&gt;"",Affiliation!B126,"")</f>
        <v>TUM</v>
      </c>
      <c r="B129" s="62" t="str">
        <f>IF(Affiliation!A126&lt;&gt;"",Affiliation!A126,"")</f>
        <v>Bernhard U. Seeber</v>
      </c>
      <c r="C129" s="55">
        <f>IF(B129&lt;&gt;"",COUNTIFS(database!$A:$A,$B129,database!$B:$B,"&lt;="&amp;$C$2,database!$B:$B,"&gt;="&amp;$D$2,database!$C:$C,C$3),"")</f>
        <v>0</v>
      </c>
      <c r="D129" s="55">
        <f>IF(C129&lt;&gt;"",COUNTIFS(database!$A:$A,$B129,database!$B:$B,"&lt;="&amp;$C$2,database!$B:$B,"&gt;="&amp;$D$2,database!$C:$C,D$3),"")</f>
        <v>0</v>
      </c>
      <c r="E129" s="55">
        <f>IF(D129&lt;&gt;"",COUNTIFS(database!$A:$A,$B129,database!$B:$B,"&lt;="&amp;$C$2,database!$B:$B,"&gt;="&amp;$D$2,database!$C:$C,E$3),"")</f>
        <v>0</v>
      </c>
      <c r="F129" s="55">
        <f>IF(E129&lt;&gt;"",COUNTIFS(database!$A:$A,$B129,database!$B:$B,"&lt;="&amp;$C$2,database!$B:$B,"&gt;="&amp;$D$2,database!$C:$C,F$3),"")</f>
        <v>0</v>
      </c>
      <c r="G129" s="55">
        <f>IF(F129&lt;&gt;"",COUNTIFS(database!$A:$A,$B129,database!$B:$B,"&lt;="&amp;$C$2,database!$B:$B,"&gt;="&amp;$D$2,database!$C:$C,G$3),"")</f>
        <v>0</v>
      </c>
      <c r="H129" s="55">
        <f>IF(G129&lt;&gt;"",COUNTIFS(database!$A:$A,$B129,database!$B:$B,"&lt;="&amp;$C$2,database!$B:$B,"&gt;="&amp;$D$2,database!$C:$C,H$3),"")</f>
        <v>0</v>
      </c>
      <c r="I129" s="55">
        <f>IF(H129&lt;&gt;"",COUNTIFS(database!$A:$A,$B129,database!$B:$B,"&lt;="&amp;$C$2,database!$B:$B,"&gt;="&amp;$D$2,database!$C:$C,I$3),"")</f>
        <v>0</v>
      </c>
      <c r="J129" s="55">
        <f>IF(I129&lt;&gt;"",COUNTIFS(database!$A:$A,$B129,database!$B:$B,"&lt;="&amp;$C$2,database!$B:$B,"&gt;="&amp;$D$2,database!$C:$C,J$3),"")</f>
        <v>0</v>
      </c>
      <c r="K129" s="55">
        <f>IF(J129&lt;&gt;"",COUNTIFS(database!$A:$A,$B129,database!$B:$B,"&lt;="&amp;$C$2,database!$B:$B,"&gt;="&amp;$D$2,database!$C:$C,K$3),"")</f>
        <v>0</v>
      </c>
      <c r="L129" s="55">
        <f t="shared" si="1"/>
        <v>0</v>
      </c>
    </row>
    <row r="130" spans="1:12" ht="18.75">
      <c r="A130" s="59" t="str">
        <f>IF(Affiliation!B127&lt;&gt;"",Affiliation!B127,"")</f>
        <v>TUM</v>
      </c>
      <c r="B130" s="62" t="str">
        <f>IF(Affiliation!A127&lt;&gt;"",Affiliation!A127,"")</f>
        <v>Veit Senner</v>
      </c>
      <c r="C130" s="55">
        <f>IF(B130&lt;&gt;"",COUNTIFS(database!$A:$A,$B130,database!$B:$B,"&lt;="&amp;$C$2,database!$B:$B,"&gt;="&amp;$D$2,database!$C:$C,C$3),"")</f>
        <v>0</v>
      </c>
      <c r="D130" s="55">
        <f>IF(C130&lt;&gt;"",COUNTIFS(database!$A:$A,$B130,database!$B:$B,"&lt;="&amp;$C$2,database!$B:$B,"&gt;="&amp;$D$2,database!$C:$C,D$3),"")</f>
        <v>0</v>
      </c>
      <c r="E130" s="55">
        <f>IF(D130&lt;&gt;"",COUNTIFS(database!$A:$A,$B130,database!$B:$B,"&lt;="&amp;$C$2,database!$B:$B,"&gt;="&amp;$D$2,database!$C:$C,E$3),"")</f>
        <v>0</v>
      </c>
      <c r="F130" s="55">
        <f>IF(E130&lt;&gt;"",COUNTIFS(database!$A:$A,$B130,database!$B:$B,"&lt;="&amp;$C$2,database!$B:$B,"&gt;="&amp;$D$2,database!$C:$C,F$3),"")</f>
        <v>0</v>
      </c>
      <c r="G130" s="55">
        <f>IF(F130&lt;&gt;"",COUNTIFS(database!$A:$A,$B130,database!$B:$B,"&lt;="&amp;$C$2,database!$B:$B,"&gt;="&amp;$D$2,database!$C:$C,G$3),"")</f>
        <v>0</v>
      </c>
      <c r="H130" s="55">
        <f>IF(G130&lt;&gt;"",COUNTIFS(database!$A:$A,$B130,database!$B:$B,"&lt;="&amp;$C$2,database!$B:$B,"&gt;="&amp;$D$2,database!$C:$C,H$3),"")</f>
        <v>0</v>
      </c>
      <c r="I130" s="55">
        <f>IF(H130&lt;&gt;"",COUNTIFS(database!$A:$A,$B130,database!$B:$B,"&lt;="&amp;$C$2,database!$B:$B,"&gt;="&amp;$D$2,database!$C:$C,I$3),"")</f>
        <v>0</v>
      </c>
      <c r="J130" s="55">
        <f>IF(I130&lt;&gt;"",COUNTIFS(database!$A:$A,$B130,database!$B:$B,"&lt;="&amp;$C$2,database!$B:$B,"&gt;="&amp;$D$2,database!$C:$C,J$3),"")</f>
        <v>0</v>
      </c>
      <c r="K130" s="55">
        <f>IF(J130&lt;&gt;"",COUNTIFS(database!$A:$A,$B130,database!$B:$B,"&lt;="&amp;$C$2,database!$B:$B,"&gt;="&amp;$D$2,database!$C:$C,K$3),"")</f>
        <v>0</v>
      </c>
      <c r="L130" s="55">
        <f t="shared" si="1"/>
        <v>0</v>
      </c>
    </row>
    <row r="131" spans="1:12" ht="18.75">
      <c r="A131" s="59" t="str">
        <f>IF(Affiliation!B128&lt;&gt;"",Affiliation!B128,"")</f>
        <v>TUM</v>
      </c>
      <c r="B131" s="62" t="str">
        <f>IF(Affiliation!A128&lt;&gt;"",Affiliation!A128,"")</f>
        <v>Friedrich C. Simmel</v>
      </c>
      <c r="C131" s="55">
        <f>IF(B131&lt;&gt;"",COUNTIFS(database!$A:$A,$B131,database!$B:$B,"&lt;="&amp;$C$2,database!$B:$B,"&gt;="&amp;$D$2,database!$C:$C,C$3),"")</f>
        <v>0</v>
      </c>
      <c r="D131" s="55">
        <f>IF(C131&lt;&gt;"",COUNTIFS(database!$A:$A,$B131,database!$B:$B,"&lt;="&amp;$C$2,database!$B:$B,"&gt;="&amp;$D$2,database!$C:$C,D$3),"")</f>
        <v>0</v>
      </c>
      <c r="E131" s="55">
        <f>IF(D131&lt;&gt;"",COUNTIFS(database!$A:$A,$B131,database!$B:$B,"&lt;="&amp;$C$2,database!$B:$B,"&gt;="&amp;$D$2,database!$C:$C,E$3),"")</f>
        <v>0</v>
      </c>
      <c r="F131" s="55">
        <f>IF(E131&lt;&gt;"",COUNTIFS(database!$A:$A,$B131,database!$B:$B,"&lt;="&amp;$C$2,database!$B:$B,"&gt;="&amp;$D$2,database!$C:$C,F$3),"")</f>
        <v>0</v>
      </c>
      <c r="G131" s="55">
        <f>IF(F131&lt;&gt;"",COUNTIFS(database!$A:$A,$B131,database!$B:$B,"&lt;="&amp;$C$2,database!$B:$B,"&gt;="&amp;$D$2,database!$C:$C,G$3),"")</f>
        <v>0</v>
      </c>
      <c r="H131" s="55">
        <f>IF(G131&lt;&gt;"",COUNTIFS(database!$A:$A,$B131,database!$B:$B,"&lt;="&amp;$C$2,database!$B:$B,"&gt;="&amp;$D$2,database!$C:$C,H$3),"")</f>
        <v>0</v>
      </c>
      <c r="I131" s="55">
        <f>IF(H131&lt;&gt;"",COUNTIFS(database!$A:$A,$B131,database!$B:$B,"&lt;="&amp;$C$2,database!$B:$B,"&gt;="&amp;$D$2,database!$C:$C,I$3),"")</f>
        <v>0</v>
      </c>
      <c r="J131" s="55">
        <f>IF(I131&lt;&gt;"",COUNTIFS(database!$A:$A,$B131,database!$B:$B,"&lt;="&amp;$C$2,database!$B:$B,"&gt;="&amp;$D$2,database!$C:$C,J$3),"")</f>
        <v>0</v>
      </c>
      <c r="K131" s="55">
        <f>IF(J131&lt;&gt;"",COUNTIFS(database!$A:$A,$B131,database!$B:$B,"&lt;="&amp;$C$2,database!$B:$B,"&gt;="&amp;$D$2,database!$C:$C,K$3),"")</f>
        <v>0</v>
      </c>
      <c r="L131" s="55">
        <f t="shared" si="1"/>
        <v>0</v>
      </c>
    </row>
    <row r="132" spans="1:12" ht="18.75">
      <c r="A132" s="59" t="str">
        <f>IF(Affiliation!B129&lt;&gt;"",Affiliation!B129,"")</f>
        <v>TUM</v>
      </c>
      <c r="B132" s="62" t="str">
        <f>IF(Affiliation!A129&lt;&gt;"",Affiliation!A129,"")</f>
        <v>Karsten Stahl</v>
      </c>
      <c r="C132" s="55">
        <f>IF(B132&lt;&gt;"",COUNTIFS(database!$A:$A,$B132,database!$B:$B,"&lt;="&amp;$C$2,database!$B:$B,"&gt;="&amp;$D$2,database!$C:$C,C$3),"")</f>
        <v>0</v>
      </c>
      <c r="D132" s="55">
        <f>IF(C132&lt;&gt;"",COUNTIFS(database!$A:$A,$B132,database!$B:$B,"&lt;="&amp;$C$2,database!$B:$B,"&gt;="&amp;$D$2,database!$C:$C,D$3),"")</f>
        <v>0</v>
      </c>
      <c r="E132" s="55">
        <f>IF(D132&lt;&gt;"",COUNTIFS(database!$A:$A,$B132,database!$B:$B,"&lt;="&amp;$C$2,database!$B:$B,"&gt;="&amp;$D$2,database!$C:$C,E$3),"")</f>
        <v>0</v>
      </c>
      <c r="F132" s="55">
        <f>IF(E132&lt;&gt;"",COUNTIFS(database!$A:$A,$B132,database!$B:$B,"&lt;="&amp;$C$2,database!$B:$B,"&gt;="&amp;$D$2,database!$C:$C,F$3),"")</f>
        <v>0</v>
      </c>
      <c r="G132" s="55">
        <f>IF(F132&lt;&gt;"",COUNTIFS(database!$A:$A,$B132,database!$B:$B,"&lt;="&amp;$C$2,database!$B:$B,"&gt;="&amp;$D$2,database!$C:$C,G$3),"")</f>
        <v>0</v>
      </c>
      <c r="H132" s="55">
        <f>IF(G132&lt;&gt;"",COUNTIFS(database!$A:$A,$B132,database!$B:$B,"&lt;="&amp;$C$2,database!$B:$B,"&gt;="&amp;$D$2,database!$C:$C,H$3),"")</f>
        <v>0</v>
      </c>
      <c r="I132" s="55">
        <f>IF(H132&lt;&gt;"",COUNTIFS(database!$A:$A,$B132,database!$B:$B,"&lt;="&amp;$C$2,database!$B:$B,"&gt;="&amp;$D$2,database!$C:$C,I$3),"")</f>
        <v>0</v>
      </c>
      <c r="J132" s="55">
        <f>IF(I132&lt;&gt;"",COUNTIFS(database!$A:$A,$B132,database!$B:$B,"&lt;="&amp;$C$2,database!$B:$B,"&gt;="&amp;$D$2,database!$C:$C,J$3),"")</f>
        <v>0</v>
      </c>
      <c r="K132" s="55">
        <f>IF(J132&lt;&gt;"",COUNTIFS(database!$A:$A,$B132,database!$B:$B,"&lt;="&amp;$C$2,database!$B:$B,"&gt;="&amp;$D$2,database!$C:$C,K$3),"")</f>
        <v>0</v>
      </c>
      <c r="L132" s="55">
        <f t="shared" si="1"/>
        <v>0</v>
      </c>
    </row>
    <row r="133" spans="1:12" ht="18.75">
      <c r="A133" s="59" t="str">
        <f>IF(Affiliation!B130&lt;&gt;"",Affiliation!B130,"")</f>
        <v>TUM</v>
      </c>
      <c r="B133" s="62" t="str">
        <f>IF(Affiliation!A130&lt;&gt;"",Affiliation!A130,"")</f>
        <v>Sebastian Steinhorst</v>
      </c>
      <c r="C133" s="55">
        <f>IF(B133&lt;&gt;"",COUNTIFS(database!$A:$A,$B133,database!$B:$B,"&lt;="&amp;$C$2,database!$B:$B,"&gt;="&amp;$D$2,database!$C:$C,C$3),"")</f>
        <v>0</v>
      </c>
      <c r="D133" s="55">
        <f>IF(C133&lt;&gt;"",COUNTIFS(database!$A:$A,$B133,database!$B:$B,"&lt;="&amp;$C$2,database!$B:$B,"&gt;="&amp;$D$2,database!$C:$C,D$3),"")</f>
        <v>0</v>
      </c>
      <c r="E133" s="55">
        <f>IF(D133&lt;&gt;"",COUNTIFS(database!$A:$A,$B133,database!$B:$B,"&lt;="&amp;$C$2,database!$B:$B,"&gt;="&amp;$D$2,database!$C:$C,E$3),"")</f>
        <v>0</v>
      </c>
      <c r="F133" s="55">
        <f>IF(E133&lt;&gt;"",COUNTIFS(database!$A:$A,$B133,database!$B:$B,"&lt;="&amp;$C$2,database!$B:$B,"&gt;="&amp;$D$2,database!$C:$C,F$3),"")</f>
        <v>0</v>
      </c>
      <c r="G133" s="55">
        <f>IF(F133&lt;&gt;"",COUNTIFS(database!$A:$A,$B133,database!$B:$B,"&lt;="&amp;$C$2,database!$B:$B,"&gt;="&amp;$D$2,database!$C:$C,G$3),"")</f>
        <v>0</v>
      </c>
      <c r="H133" s="55">
        <f>IF(G133&lt;&gt;"",COUNTIFS(database!$A:$A,$B133,database!$B:$B,"&lt;="&amp;$C$2,database!$B:$B,"&gt;="&amp;$D$2,database!$C:$C,H$3),"")</f>
        <v>0</v>
      </c>
      <c r="I133" s="55">
        <f>IF(H133&lt;&gt;"",COUNTIFS(database!$A:$A,$B133,database!$B:$B,"&lt;="&amp;$C$2,database!$B:$B,"&gt;="&amp;$D$2,database!$C:$C,I$3),"")</f>
        <v>0</v>
      </c>
      <c r="J133" s="55">
        <f>IF(I133&lt;&gt;"",COUNTIFS(database!$A:$A,$B133,database!$B:$B,"&lt;="&amp;$C$2,database!$B:$B,"&gt;="&amp;$D$2,database!$C:$C,J$3),"")</f>
        <v>0</v>
      </c>
      <c r="K133" s="55">
        <f>IF(J133&lt;&gt;"",COUNTIFS(database!$A:$A,$B133,database!$B:$B,"&lt;="&amp;$C$2,database!$B:$B,"&gt;="&amp;$D$2,database!$C:$C,K$3),"")</f>
        <v>0</v>
      </c>
      <c r="L133" s="55">
        <f t="shared" si="1"/>
        <v>0</v>
      </c>
    </row>
    <row r="134" spans="1:12" ht="18.75">
      <c r="A134" s="59" t="str">
        <f>IF(Affiliation!B131&lt;&gt;"",Affiliation!B131,"")</f>
        <v>TUM</v>
      </c>
      <c r="B134" s="62" t="str">
        <f>IF(Affiliation!A131&lt;&gt;"",Affiliation!A131,"")</f>
        <v>Leila Takayama</v>
      </c>
      <c r="C134" s="55">
        <f>IF(B134&lt;&gt;"",COUNTIFS(database!$A:$A,$B134,database!$B:$B,"&lt;="&amp;$C$2,database!$B:$B,"&gt;="&amp;$D$2,database!$C:$C,C$3),"")</f>
        <v>0</v>
      </c>
      <c r="D134" s="55">
        <f>IF(C134&lt;&gt;"",COUNTIFS(database!$A:$A,$B134,database!$B:$B,"&lt;="&amp;$C$2,database!$B:$B,"&gt;="&amp;$D$2,database!$C:$C,D$3),"")</f>
        <v>1</v>
      </c>
      <c r="E134" s="55">
        <f>IF(D134&lt;&gt;"",COUNTIFS(database!$A:$A,$B134,database!$B:$B,"&lt;="&amp;$C$2,database!$B:$B,"&gt;="&amp;$D$2,database!$C:$C,E$3),"")</f>
        <v>1</v>
      </c>
      <c r="F134" s="55">
        <f>IF(E134&lt;&gt;"",COUNTIFS(database!$A:$A,$B134,database!$B:$B,"&lt;="&amp;$C$2,database!$B:$B,"&gt;="&amp;$D$2,database!$C:$C,F$3),"")</f>
        <v>0</v>
      </c>
      <c r="G134" s="55">
        <f>IF(F134&lt;&gt;"",COUNTIFS(database!$A:$A,$B134,database!$B:$B,"&lt;="&amp;$C$2,database!$B:$B,"&gt;="&amp;$D$2,database!$C:$C,G$3),"")</f>
        <v>0</v>
      </c>
      <c r="H134" s="55">
        <f>IF(G134&lt;&gt;"",COUNTIFS(database!$A:$A,$B134,database!$B:$B,"&lt;="&amp;$C$2,database!$B:$B,"&gt;="&amp;$D$2,database!$C:$C,H$3),"")</f>
        <v>0</v>
      </c>
      <c r="I134" s="55">
        <f>IF(H134&lt;&gt;"",COUNTIFS(database!$A:$A,$B134,database!$B:$B,"&lt;="&amp;$C$2,database!$B:$B,"&gt;="&amp;$D$2,database!$C:$C,I$3),"")</f>
        <v>1</v>
      </c>
      <c r="J134" s="55">
        <f>IF(I134&lt;&gt;"",COUNTIFS(database!$A:$A,$B134,database!$B:$B,"&lt;="&amp;$C$2,database!$B:$B,"&gt;="&amp;$D$2,database!$C:$C,J$3),"")</f>
        <v>1</v>
      </c>
      <c r="K134" s="55">
        <f>IF(J134&lt;&gt;"",COUNTIFS(database!$A:$A,$B134,database!$B:$B,"&lt;="&amp;$C$2,database!$B:$B,"&gt;="&amp;$D$2,database!$C:$C,K$3),"")</f>
        <v>0</v>
      </c>
      <c r="L134" s="55">
        <f t="shared" ref="L134:L181" si="2">IF(B134&lt;&gt;"",SUM(C134:K134),"")</f>
        <v>4</v>
      </c>
    </row>
    <row r="135" spans="1:12" ht="18.75">
      <c r="A135" s="59" t="str">
        <f>IF(Affiliation!B132&lt;&gt;"",Affiliation!B132,"")</f>
        <v>TUM</v>
      </c>
      <c r="B135" s="62" t="str">
        <f>IF(Affiliation!A132&lt;&gt;"",Affiliation!A132,"")</f>
        <v>Michael Ulbrich</v>
      </c>
      <c r="C135" s="55">
        <f>IF(B135&lt;&gt;"",COUNTIFS(database!$A:$A,$B135,database!$B:$B,"&lt;="&amp;$C$2,database!$B:$B,"&gt;="&amp;$D$2,database!$C:$C,C$3),"")</f>
        <v>0</v>
      </c>
      <c r="D135" s="55">
        <f>IF(C135&lt;&gt;"",COUNTIFS(database!$A:$A,$B135,database!$B:$B,"&lt;="&amp;$C$2,database!$B:$B,"&gt;="&amp;$D$2,database!$C:$C,D$3),"")</f>
        <v>0</v>
      </c>
      <c r="E135" s="55">
        <f>IF(D135&lt;&gt;"",COUNTIFS(database!$A:$A,$B135,database!$B:$B,"&lt;="&amp;$C$2,database!$B:$B,"&gt;="&amp;$D$2,database!$C:$C,E$3),"")</f>
        <v>0</v>
      </c>
      <c r="F135" s="55">
        <f>IF(E135&lt;&gt;"",COUNTIFS(database!$A:$A,$B135,database!$B:$B,"&lt;="&amp;$C$2,database!$B:$B,"&gt;="&amp;$D$2,database!$C:$C,F$3),"")</f>
        <v>0</v>
      </c>
      <c r="G135" s="55">
        <f>IF(F135&lt;&gt;"",COUNTIFS(database!$A:$A,$B135,database!$B:$B,"&lt;="&amp;$C$2,database!$B:$B,"&gt;="&amp;$D$2,database!$C:$C,G$3),"")</f>
        <v>0</v>
      </c>
      <c r="H135" s="55">
        <f>IF(G135&lt;&gt;"",COUNTIFS(database!$A:$A,$B135,database!$B:$B,"&lt;="&amp;$C$2,database!$B:$B,"&gt;="&amp;$D$2,database!$C:$C,H$3),"")</f>
        <v>0</v>
      </c>
      <c r="I135" s="55">
        <f>IF(H135&lt;&gt;"",COUNTIFS(database!$A:$A,$B135,database!$B:$B,"&lt;="&amp;$C$2,database!$B:$B,"&gt;="&amp;$D$2,database!$C:$C,I$3),"")</f>
        <v>0</v>
      </c>
      <c r="J135" s="55">
        <f>IF(I135&lt;&gt;"",COUNTIFS(database!$A:$A,$B135,database!$B:$B,"&lt;="&amp;$C$2,database!$B:$B,"&gt;="&amp;$D$2,database!$C:$C,J$3),"")</f>
        <v>0</v>
      </c>
      <c r="K135" s="55">
        <f>IF(J135&lt;&gt;"",COUNTIFS(database!$A:$A,$B135,database!$B:$B,"&lt;="&amp;$C$2,database!$B:$B,"&gt;="&amp;$D$2,database!$C:$C,K$3),"")</f>
        <v>0</v>
      </c>
      <c r="L135" s="55">
        <f t="shared" si="2"/>
        <v>0</v>
      </c>
    </row>
    <row r="136" spans="1:12" ht="18.75">
      <c r="A136" s="59" t="str">
        <f>IF(Affiliation!B133&lt;&gt;"",Affiliation!B133,"")</f>
        <v>TUM</v>
      </c>
      <c r="B136" s="62" t="str">
        <f>IF(Affiliation!A133&lt;&gt;"",Affiliation!A133,"")</f>
        <v>Wolfgang Utschick</v>
      </c>
      <c r="C136" s="55">
        <f>IF(B136&lt;&gt;"",COUNTIFS(database!$A:$A,$B136,database!$B:$B,"&lt;="&amp;$C$2,database!$B:$B,"&gt;="&amp;$D$2,database!$C:$C,C$3),"")</f>
        <v>0</v>
      </c>
      <c r="D136" s="55">
        <f>IF(C136&lt;&gt;"",COUNTIFS(database!$A:$A,$B136,database!$B:$B,"&lt;="&amp;$C$2,database!$B:$B,"&gt;="&amp;$D$2,database!$C:$C,D$3),"")</f>
        <v>0</v>
      </c>
      <c r="E136" s="55">
        <f>IF(D136&lt;&gt;"",COUNTIFS(database!$A:$A,$B136,database!$B:$B,"&lt;="&amp;$C$2,database!$B:$B,"&gt;="&amp;$D$2,database!$C:$C,E$3),"")</f>
        <v>0</v>
      </c>
      <c r="F136" s="55">
        <f>IF(E136&lt;&gt;"",COUNTIFS(database!$A:$A,$B136,database!$B:$B,"&lt;="&amp;$C$2,database!$B:$B,"&gt;="&amp;$D$2,database!$C:$C,F$3),"")</f>
        <v>0</v>
      </c>
      <c r="G136" s="55">
        <f>IF(F136&lt;&gt;"",COUNTIFS(database!$A:$A,$B136,database!$B:$B,"&lt;="&amp;$C$2,database!$B:$B,"&gt;="&amp;$D$2,database!$C:$C,G$3),"")</f>
        <v>0</v>
      </c>
      <c r="H136" s="55">
        <f>IF(G136&lt;&gt;"",COUNTIFS(database!$A:$A,$B136,database!$B:$B,"&lt;="&amp;$C$2,database!$B:$B,"&gt;="&amp;$D$2,database!$C:$C,H$3),"")</f>
        <v>0</v>
      </c>
      <c r="I136" s="55">
        <f>IF(H136&lt;&gt;"",COUNTIFS(database!$A:$A,$B136,database!$B:$B,"&lt;="&amp;$C$2,database!$B:$B,"&gt;="&amp;$D$2,database!$C:$C,I$3),"")</f>
        <v>0</v>
      </c>
      <c r="J136" s="55">
        <f>IF(I136&lt;&gt;"",COUNTIFS(database!$A:$A,$B136,database!$B:$B,"&lt;="&amp;$C$2,database!$B:$B,"&gt;="&amp;$D$2,database!$C:$C,J$3),"")</f>
        <v>0</v>
      </c>
      <c r="K136" s="55">
        <f>IF(J136&lt;&gt;"",COUNTIFS(database!$A:$A,$B136,database!$B:$B,"&lt;="&amp;$C$2,database!$B:$B,"&gt;="&amp;$D$2,database!$C:$C,K$3),"")</f>
        <v>0</v>
      </c>
      <c r="L136" s="55">
        <f t="shared" si="2"/>
        <v>0</v>
      </c>
    </row>
    <row r="137" spans="1:12" ht="18.75">
      <c r="A137" s="59" t="str">
        <f>IF(Affiliation!B134&lt;&gt;"",Affiliation!B134,"")</f>
        <v>TUM</v>
      </c>
      <c r="B137" s="62" t="str">
        <f>IF(Affiliation!A134&lt;&gt;"",Affiliation!A134,"")</f>
        <v>Dirk Wilhelm</v>
      </c>
      <c r="C137" s="55">
        <f>IF(B137&lt;&gt;"",COUNTIFS(database!$A:$A,$B137,database!$B:$B,"&lt;="&amp;$C$2,database!$B:$B,"&gt;="&amp;$D$2,database!$C:$C,C$3),"")</f>
        <v>1</v>
      </c>
      <c r="D137" s="55">
        <f>IF(C137&lt;&gt;"",COUNTIFS(database!$A:$A,$B137,database!$B:$B,"&lt;="&amp;$C$2,database!$B:$B,"&gt;="&amp;$D$2,database!$C:$C,D$3),"")</f>
        <v>0</v>
      </c>
      <c r="E137" s="55">
        <f>IF(D137&lt;&gt;"",COUNTIFS(database!$A:$A,$B137,database!$B:$B,"&lt;="&amp;$C$2,database!$B:$B,"&gt;="&amp;$D$2,database!$C:$C,E$3),"")</f>
        <v>1</v>
      </c>
      <c r="F137" s="55">
        <f>IF(E137&lt;&gt;"",COUNTIFS(database!$A:$A,$B137,database!$B:$B,"&lt;="&amp;$C$2,database!$B:$B,"&gt;="&amp;$D$2,database!$C:$C,F$3),"")</f>
        <v>0</v>
      </c>
      <c r="G137" s="55">
        <f>IF(F137&lt;&gt;"",COUNTIFS(database!$A:$A,$B137,database!$B:$B,"&lt;="&amp;$C$2,database!$B:$B,"&gt;="&amp;$D$2,database!$C:$C,G$3),"")</f>
        <v>0</v>
      </c>
      <c r="H137" s="55">
        <f>IF(G137&lt;&gt;"",COUNTIFS(database!$A:$A,$B137,database!$B:$B,"&lt;="&amp;$C$2,database!$B:$B,"&gt;="&amp;$D$2,database!$C:$C,H$3),"")</f>
        <v>0</v>
      </c>
      <c r="I137" s="55">
        <f>IF(H137&lt;&gt;"",COUNTIFS(database!$A:$A,$B137,database!$B:$B,"&lt;="&amp;$C$2,database!$B:$B,"&gt;="&amp;$D$2,database!$C:$C,I$3),"")</f>
        <v>0</v>
      </c>
      <c r="J137" s="55">
        <f>IF(I137&lt;&gt;"",COUNTIFS(database!$A:$A,$B137,database!$B:$B,"&lt;="&amp;$C$2,database!$B:$B,"&gt;="&amp;$D$2,database!$C:$C,J$3),"")</f>
        <v>0</v>
      </c>
      <c r="K137" s="55">
        <f>IF(J137&lt;&gt;"",COUNTIFS(database!$A:$A,$B137,database!$B:$B,"&lt;="&amp;$C$2,database!$B:$B,"&gt;="&amp;$D$2,database!$C:$C,K$3),"")</f>
        <v>0</v>
      </c>
      <c r="L137" s="55">
        <f t="shared" si="2"/>
        <v>2</v>
      </c>
    </row>
    <row r="138" spans="1:12" ht="18.75">
      <c r="A138" s="59" t="str">
        <f>IF(Affiliation!B135&lt;&gt;"",Affiliation!B135,"")</f>
        <v>TUM</v>
      </c>
      <c r="B138" s="62" t="str">
        <f>IF(Affiliation!A135&lt;&gt;"",Affiliation!A135,"")</f>
        <v>Bernhard Wolfrum</v>
      </c>
      <c r="C138" s="55">
        <f>IF(B138&lt;&gt;"",COUNTIFS(database!$A:$A,$B138,database!$B:$B,"&lt;="&amp;$C$2,database!$B:$B,"&gt;="&amp;$D$2,database!$C:$C,C$3),"")</f>
        <v>0</v>
      </c>
      <c r="D138" s="55">
        <f>IF(C138&lt;&gt;"",COUNTIFS(database!$A:$A,$B138,database!$B:$B,"&lt;="&amp;$C$2,database!$B:$B,"&gt;="&amp;$D$2,database!$C:$C,D$3),"")</f>
        <v>0</v>
      </c>
      <c r="E138" s="55">
        <f>IF(D138&lt;&gt;"",COUNTIFS(database!$A:$A,$B138,database!$B:$B,"&lt;="&amp;$C$2,database!$B:$B,"&gt;="&amp;$D$2,database!$C:$C,E$3),"")</f>
        <v>0</v>
      </c>
      <c r="F138" s="55">
        <f>IF(E138&lt;&gt;"",COUNTIFS(database!$A:$A,$B138,database!$B:$B,"&lt;="&amp;$C$2,database!$B:$B,"&gt;="&amp;$D$2,database!$C:$C,F$3),"")</f>
        <v>0</v>
      </c>
      <c r="G138" s="55">
        <f>IF(F138&lt;&gt;"",COUNTIFS(database!$A:$A,$B138,database!$B:$B,"&lt;="&amp;$C$2,database!$B:$B,"&gt;="&amp;$D$2,database!$C:$C,G$3),"")</f>
        <v>0</v>
      </c>
      <c r="H138" s="55">
        <f>IF(G138&lt;&gt;"",COUNTIFS(database!$A:$A,$B138,database!$B:$B,"&lt;="&amp;$C$2,database!$B:$B,"&gt;="&amp;$D$2,database!$C:$C,H$3),"")</f>
        <v>0</v>
      </c>
      <c r="I138" s="55">
        <f>IF(H138&lt;&gt;"",COUNTIFS(database!$A:$A,$B138,database!$B:$B,"&lt;="&amp;$C$2,database!$B:$B,"&gt;="&amp;$D$2,database!$C:$C,I$3),"")</f>
        <v>0</v>
      </c>
      <c r="J138" s="55">
        <f>IF(I138&lt;&gt;"",COUNTIFS(database!$A:$A,$B138,database!$B:$B,"&lt;="&amp;$C$2,database!$B:$B,"&gt;="&amp;$D$2,database!$C:$C,J$3),"")</f>
        <v>0</v>
      </c>
      <c r="K138" s="55">
        <f>IF(J138&lt;&gt;"",COUNTIFS(database!$A:$A,$B138,database!$B:$B,"&lt;="&amp;$C$2,database!$B:$B,"&gt;="&amp;$D$2,database!$C:$C,K$3),"")</f>
        <v>0</v>
      </c>
      <c r="L138" s="55">
        <f t="shared" si="2"/>
        <v>0</v>
      </c>
    </row>
    <row r="139" spans="1:12" ht="18.75">
      <c r="A139" s="59" t="str">
        <f>IF(Affiliation!B136&lt;&gt;"",Affiliation!B136,"")</f>
        <v>TUM</v>
      </c>
      <c r="B139" s="62" t="str">
        <f>IF(Affiliation!A136&lt;&gt;"",Affiliation!A136,"")</f>
        <v>Michael F. Zäh</v>
      </c>
      <c r="C139" s="55">
        <f>IF(B139&lt;&gt;"",COUNTIFS(database!$A:$A,$B139,database!$B:$B,"&lt;="&amp;$C$2,database!$B:$B,"&gt;="&amp;$D$2,database!$C:$C,C$3),"")</f>
        <v>0</v>
      </c>
      <c r="D139" s="55">
        <f>IF(C139&lt;&gt;"",COUNTIFS(database!$A:$A,$B139,database!$B:$B,"&lt;="&amp;$C$2,database!$B:$B,"&gt;="&amp;$D$2,database!$C:$C,D$3),"")</f>
        <v>0</v>
      </c>
      <c r="E139" s="55">
        <f>IF(D139&lt;&gt;"",COUNTIFS(database!$A:$A,$B139,database!$B:$B,"&lt;="&amp;$C$2,database!$B:$B,"&gt;="&amp;$D$2,database!$C:$C,E$3),"")</f>
        <v>0</v>
      </c>
      <c r="F139" s="55">
        <f>IF(E139&lt;&gt;"",COUNTIFS(database!$A:$A,$B139,database!$B:$B,"&lt;="&amp;$C$2,database!$B:$B,"&gt;="&amp;$D$2,database!$C:$C,F$3),"")</f>
        <v>0</v>
      </c>
      <c r="G139" s="55">
        <f>IF(F139&lt;&gt;"",COUNTIFS(database!$A:$A,$B139,database!$B:$B,"&lt;="&amp;$C$2,database!$B:$B,"&gt;="&amp;$D$2,database!$C:$C,G$3),"")</f>
        <v>0</v>
      </c>
      <c r="H139" s="55">
        <f>IF(G139&lt;&gt;"",COUNTIFS(database!$A:$A,$B139,database!$B:$B,"&lt;="&amp;$C$2,database!$B:$B,"&gt;="&amp;$D$2,database!$C:$C,H$3),"")</f>
        <v>0</v>
      </c>
      <c r="I139" s="55">
        <f>IF(H139&lt;&gt;"",COUNTIFS(database!$A:$A,$B139,database!$B:$B,"&lt;="&amp;$C$2,database!$B:$B,"&gt;="&amp;$D$2,database!$C:$C,I$3),"")</f>
        <v>0</v>
      </c>
      <c r="J139" s="55">
        <f>IF(I139&lt;&gt;"",COUNTIFS(database!$A:$A,$B139,database!$B:$B,"&lt;="&amp;$C$2,database!$B:$B,"&gt;="&amp;$D$2,database!$C:$C,J$3),"")</f>
        <v>0</v>
      </c>
      <c r="K139" s="55">
        <f>IF(J139&lt;&gt;"",COUNTIFS(database!$A:$A,$B139,database!$B:$B,"&lt;="&amp;$C$2,database!$B:$B,"&gt;="&amp;$D$2,database!$C:$C,K$3),"")</f>
        <v>0</v>
      </c>
      <c r="L139" s="55">
        <f t="shared" si="2"/>
        <v>0</v>
      </c>
    </row>
    <row r="140" spans="1:12" ht="18.75">
      <c r="A140" s="59" t="str">
        <f>IF(Affiliation!B137&lt;&gt;"",Affiliation!B137,"")</f>
        <v>TUM</v>
      </c>
      <c r="B140" s="62" t="str">
        <f>IF(Affiliation!A137&lt;&gt;"",Affiliation!A137,"")</f>
        <v>Marco Caccamo</v>
      </c>
      <c r="C140" s="55">
        <f>IF(B140&lt;&gt;"",COUNTIFS(database!$A:$A,$B140,database!$B:$B,"&lt;="&amp;$C$2,database!$B:$B,"&gt;="&amp;$D$2,database!$C:$C,C$3),"")</f>
        <v>0</v>
      </c>
      <c r="D140" s="55">
        <f>IF(C140&lt;&gt;"",COUNTIFS(database!$A:$A,$B140,database!$B:$B,"&lt;="&amp;$C$2,database!$B:$B,"&gt;="&amp;$D$2,database!$C:$C,D$3),"")</f>
        <v>3</v>
      </c>
      <c r="E140" s="55">
        <f>IF(D140&lt;&gt;"",COUNTIFS(database!$A:$A,$B140,database!$B:$B,"&lt;="&amp;$C$2,database!$B:$B,"&gt;="&amp;$D$2,database!$C:$C,E$3),"")</f>
        <v>0</v>
      </c>
      <c r="F140" s="55">
        <f>IF(E140&lt;&gt;"",COUNTIFS(database!$A:$A,$B140,database!$B:$B,"&lt;="&amp;$C$2,database!$B:$B,"&gt;="&amp;$D$2,database!$C:$C,F$3),"")</f>
        <v>0</v>
      </c>
      <c r="G140" s="55">
        <f>IF(F140&lt;&gt;"",COUNTIFS(database!$A:$A,$B140,database!$B:$B,"&lt;="&amp;$C$2,database!$B:$B,"&gt;="&amp;$D$2,database!$C:$C,G$3),"")</f>
        <v>0</v>
      </c>
      <c r="H140" s="55">
        <f>IF(G140&lt;&gt;"",COUNTIFS(database!$A:$A,$B140,database!$B:$B,"&lt;="&amp;$C$2,database!$B:$B,"&gt;="&amp;$D$2,database!$C:$C,H$3),"")</f>
        <v>0</v>
      </c>
      <c r="I140" s="55">
        <f>IF(H140&lt;&gt;"",COUNTIFS(database!$A:$A,$B140,database!$B:$B,"&lt;="&amp;$C$2,database!$B:$B,"&gt;="&amp;$D$2,database!$C:$C,I$3),"")</f>
        <v>0</v>
      </c>
      <c r="J140" s="55">
        <f>IF(I140&lt;&gt;"",COUNTIFS(database!$A:$A,$B140,database!$B:$B,"&lt;="&amp;$C$2,database!$B:$B,"&gt;="&amp;$D$2,database!$C:$C,J$3),"")</f>
        <v>0</v>
      </c>
      <c r="K140" s="55">
        <f>IF(J140&lt;&gt;"",COUNTIFS(database!$A:$A,$B140,database!$B:$B,"&lt;="&amp;$C$2,database!$B:$B,"&gt;="&amp;$D$2,database!$C:$C,K$3),"")</f>
        <v>0</v>
      </c>
      <c r="L140" s="55">
        <f t="shared" si="2"/>
        <v>3</v>
      </c>
    </row>
    <row r="141" spans="1:12" ht="18.75">
      <c r="A141" s="59" t="str">
        <f>IF(Affiliation!B138&lt;&gt;"",Affiliation!B138,"")</f>
        <v>TUM</v>
      </c>
      <c r="B141" s="62" t="str">
        <f>IF(Affiliation!A138&lt;&gt;"",Affiliation!A138,"")</f>
        <v>Dirk Wollherr</v>
      </c>
      <c r="C141" s="55">
        <f>IF(B141&lt;&gt;"",COUNTIFS(database!$A:$A,$B141,database!$B:$B,"&lt;="&amp;$C$2,database!$B:$B,"&gt;="&amp;$D$2,database!$C:$C,C$3),"")</f>
        <v>7</v>
      </c>
      <c r="D141" s="55">
        <f>IF(C141&lt;&gt;"",COUNTIFS(database!$A:$A,$B141,database!$B:$B,"&lt;="&amp;$C$2,database!$B:$B,"&gt;="&amp;$D$2,database!$C:$C,D$3),"")</f>
        <v>1</v>
      </c>
      <c r="E141" s="55">
        <f>IF(D141&lt;&gt;"",COUNTIFS(database!$A:$A,$B141,database!$B:$B,"&lt;="&amp;$C$2,database!$B:$B,"&gt;="&amp;$D$2,database!$C:$C,E$3),"")</f>
        <v>3</v>
      </c>
      <c r="F141" s="55">
        <f>IF(E141&lt;&gt;"",COUNTIFS(database!$A:$A,$B141,database!$B:$B,"&lt;="&amp;$C$2,database!$B:$B,"&gt;="&amp;$D$2,database!$C:$C,F$3),"")</f>
        <v>0</v>
      </c>
      <c r="G141" s="55">
        <f>IF(F141&lt;&gt;"",COUNTIFS(database!$A:$A,$B141,database!$B:$B,"&lt;="&amp;$C$2,database!$B:$B,"&gt;="&amp;$D$2,database!$C:$C,G$3),"")</f>
        <v>0</v>
      </c>
      <c r="H141" s="55">
        <f>IF(G141&lt;&gt;"",COUNTIFS(database!$A:$A,$B141,database!$B:$B,"&lt;="&amp;$C$2,database!$B:$B,"&gt;="&amp;$D$2,database!$C:$C,H$3),"")</f>
        <v>0</v>
      </c>
      <c r="I141" s="55">
        <f>IF(H141&lt;&gt;"",COUNTIFS(database!$A:$A,$B141,database!$B:$B,"&lt;="&amp;$C$2,database!$B:$B,"&gt;="&amp;$D$2,database!$C:$C,I$3),"")</f>
        <v>0</v>
      </c>
      <c r="J141" s="55">
        <f>IF(I141&lt;&gt;"",COUNTIFS(database!$A:$A,$B141,database!$B:$B,"&lt;="&amp;$C$2,database!$B:$B,"&gt;="&amp;$D$2,database!$C:$C,J$3),"")</f>
        <v>0</v>
      </c>
      <c r="K141" s="55">
        <f>IF(J141&lt;&gt;"",COUNTIFS(database!$A:$A,$B141,database!$B:$B,"&lt;="&amp;$C$2,database!$B:$B,"&gt;="&amp;$D$2,database!$C:$C,K$3),"")</f>
        <v>2</v>
      </c>
      <c r="L141" s="55">
        <f t="shared" si="2"/>
        <v>13</v>
      </c>
    </row>
    <row r="142" spans="1:12" ht="18.75">
      <c r="A142" s="59" t="str">
        <f>IF(Affiliation!B139&lt;&gt;"",Affiliation!B139,"")</f>
        <v>TUM</v>
      </c>
      <c r="B142" s="62" t="str">
        <f>IF(Affiliation!A139&lt;&gt;"",Affiliation!A139,"")</f>
        <v>M. Ali Nasseri</v>
      </c>
      <c r="C142" s="55">
        <f>IF(B142&lt;&gt;"",COUNTIFS(database!$A:$A,$B142,database!$B:$B,"&lt;="&amp;$C$2,database!$B:$B,"&gt;="&amp;$D$2,database!$C:$C,C$3),"")</f>
        <v>5</v>
      </c>
      <c r="D142" s="55">
        <f>IF(C142&lt;&gt;"",COUNTIFS(database!$A:$A,$B142,database!$B:$B,"&lt;="&amp;$C$2,database!$B:$B,"&gt;="&amp;$D$2,database!$C:$C,D$3),"")</f>
        <v>0</v>
      </c>
      <c r="E142" s="55">
        <f>IF(D142&lt;&gt;"",COUNTIFS(database!$A:$A,$B142,database!$B:$B,"&lt;="&amp;$C$2,database!$B:$B,"&gt;="&amp;$D$2,database!$C:$C,E$3),"")</f>
        <v>2</v>
      </c>
      <c r="F142" s="55">
        <f>IF(E142&lt;&gt;"",COUNTIFS(database!$A:$A,$B142,database!$B:$B,"&lt;="&amp;$C$2,database!$B:$B,"&gt;="&amp;$D$2,database!$C:$C,F$3),"")</f>
        <v>0</v>
      </c>
      <c r="G142" s="55">
        <f>IF(F142&lt;&gt;"",COUNTIFS(database!$A:$A,$B142,database!$B:$B,"&lt;="&amp;$C$2,database!$B:$B,"&gt;="&amp;$D$2,database!$C:$C,G$3),"")</f>
        <v>0</v>
      </c>
      <c r="H142" s="55">
        <f>IF(G142&lt;&gt;"",COUNTIFS(database!$A:$A,$B142,database!$B:$B,"&lt;="&amp;$C$2,database!$B:$B,"&gt;="&amp;$D$2,database!$C:$C,H$3),"")</f>
        <v>0</v>
      </c>
      <c r="I142" s="55">
        <f>IF(H142&lt;&gt;"",COUNTIFS(database!$A:$A,$B142,database!$B:$B,"&lt;="&amp;$C$2,database!$B:$B,"&gt;="&amp;$D$2,database!$C:$C,I$3),"")</f>
        <v>0</v>
      </c>
      <c r="J142" s="55">
        <f>IF(I142&lt;&gt;"",COUNTIFS(database!$A:$A,$B142,database!$B:$B,"&lt;="&amp;$C$2,database!$B:$B,"&gt;="&amp;$D$2,database!$C:$C,J$3),"")</f>
        <v>0</v>
      </c>
      <c r="K142" s="55">
        <f>IF(J142&lt;&gt;"",COUNTIFS(database!$A:$A,$B142,database!$B:$B,"&lt;="&amp;$C$2,database!$B:$B,"&gt;="&amp;$D$2,database!$C:$C,K$3),"")</f>
        <v>0</v>
      </c>
      <c r="L142" s="55">
        <f t="shared" si="2"/>
        <v>7</v>
      </c>
    </row>
    <row r="143" spans="1:12" ht="18.75">
      <c r="A143" s="59" t="str">
        <f>IF(Affiliation!B140&lt;&gt;"",Affiliation!B140,"")</f>
        <v>TUM</v>
      </c>
      <c r="B143" s="62" t="str">
        <f>IF(Affiliation!A140&lt;&gt;"",Affiliation!A140,"")</f>
        <v>Federico Tombari</v>
      </c>
      <c r="C143" s="55">
        <f>IF(B143&lt;&gt;"",COUNTIFS(database!$A:$A,$B143,database!$B:$B,"&lt;="&amp;$C$2,database!$B:$B,"&gt;="&amp;$D$2,database!$C:$C,C$3),"")</f>
        <v>11</v>
      </c>
      <c r="D143" s="55">
        <f>IF(C143&lt;&gt;"",COUNTIFS(database!$A:$A,$B143,database!$B:$B,"&lt;="&amp;$C$2,database!$B:$B,"&gt;="&amp;$D$2,database!$C:$C,D$3),"")</f>
        <v>13</v>
      </c>
      <c r="E143" s="55">
        <f>IF(D143&lt;&gt;"",COUNTIFS(database!$A:$A,$B143,database!$B:$B,"&lt;="&amp;$C$2,database!$B:$B,"&gt;="&amp;$D$2,database!$C:$C,E$3),"")</f>
        <v>16</v>
      </c>
      <c r="F143" s="55">
        <f>IF(E143&lt;&gt;"",COUNTIFS(database!$A:$A,$B143,database!$B:$B,"&lt;="&amp;$C$2,database!$B:$B,"&gt;="&amp;$D$2,database!$C:$C,F$3),"")</f>
        <v>0</v>
      </c>
      <c r="G143" s="55">
        <f>IF(F143&lt;&gt;"",COUNTIFS(database!$A:$A,$B143,database!$B:$B,"&lt;="&amp;$C$2,database!$B:$B,"&gt;="&amp;$D$2,database!$C:$C,G$3),"")</f>
        <v>0</v>
      </c>
      <c r="H143" s="55">
        <f>IF(G143&lt;&gt;"",COUNTIFS(database!$A:$A,$B143,database!$B:$B,"&lt;="&amp;$C$2,database!$B:$B,"&gt;="&amp;$D$2,database!$C:$C,H$3),"")</f>
        <v>0</v>
      </c>
      <c r="I143" s="55">
        <f>IF(H143&lt;&gt;"",COUNTIFS(database!$A:$A,$B143,database!$B:$B,"&lt;="&amp;$C$2,database!$B:$B,"&gt;="&amp;$D$2,database!$C:$C,I$3),"")</f>
        <v>0</v>
      </c>
      <c r="J143" s="55">
        <f>IF(I143&lt;&gt;"",COUNTIFS(database!$A:$A,$B143,database!$B:$B,"&lt;="&amp;$C$2,database!$B:$B,"&gt;="&amp;$D$2,database!$C:$C,J$3),"")</f>
        <v>0</v>
      </c>
      <c r="K143" s="55">
        <f>IF(J143&lt;&gt;"",COUNTIFS(database!$A:$A,$B143,database!$B:$B,"&lt;="&amp;$C$2,database!$B:$B,"&gt;="&amp;$D$2,database!$C:$C,K$3),"")</f>
        <v>0</v>
      </c>
      <c r="L143" s="55">
        <f t="shared" si="2"/>
        <v>40</v>
      </c>
    </row>
    <row r="144" spans="1:12" ht="18.75">
      <c r="A144" s="59" t="str">
        <f>IF(Affiliation!B141&lt;&gt;"",Affiliation!B141,"")</f>
        <v>TUM</v>
      </c>
      <c r="B144" s="62" t="str">
        <f>IF(Affiliation!A141&lt;&gt;"",Affiliation!A141,"")</f>
        <v>Walter Stechele</v>
      </c>
      <c r="C144" s="55">
        <f>IF(B144&lt;&gt;"",COUNTIFS(database!$A:$A,$B144,database!$B:$B,"&lt;="&amp;$C$2,database!$B:$B,"&gt;="&amp;$D$2,database!$C:$C,C$3),"")</f>
        <v>3</v>
      </c>
      <c r="D144" s="55">
        <f>IF(C144&lt;&gt;"",COUNTIFS(database!$A:$A,$B144,database!$B:$B,"&lt;="&amp;$C$2,database!$B:$B,"&gt;="&amp;$D$2,database!$C:$C,D$3),"")</f>
        <v>0</v>
      </c>
      <c r="E144" s="55">
        <f>IF(D144&lt;&gt;"",COUNTIFS(database!$A:$A,$B144,database!$B:$B,"&lt;="&amp;$C$2,database!$B:$B,"&gt;="&amp;$D$2,database!$C:$C,E$3),"")</f>
        <v>1</v>
      </c>
      <c r="F144" s="55">
        <f>IF(E144&lt;&gt;"",COUNTIFS(database!$A:$A,$B144,database!$B:$B,"&lt;="&amp;$C$2,database!$B:$B,"&gt;="&amp;$D$2,database!$C:$C,F$3),"")</f>
        <v>0</v>
      </c>
      <c r="G144" s="55">
        <f>IF(F144&lt;&gt;"",COUNTIFS(database!$A:$A,$B144,database!$B:$B,"&lt;="&amp;$C$2,database!$B:$B,"&gt;="&amp;$D$2,database!$C:$C,G$3),"")</f>
        <v>0</v>
      </c>
      <c r="H144" s="55">
        <f>IF(G144&lt;&gt;"",COUNTIFS(database!$A:$A,$B144,database!$B:$B,"&lt;="&amp;$C$2,database!$B:$B,"&gt;="&amp;$D$2,database!$C:$C,H$3),"")</f>
        <v>0</v>
      </c>
      <c r="I144" s="55">
        <f>IF(H144&lt;&gt;"",COUNTIFS(database!$A:$A,$B144,database!$B:$B,"&lt;="&amp;$C$2,database!$B:$B,"&gt;="&amp;$D$2,database!$C:$C,I$3),"")</f>
        <v>0</v>
      </c>
      <c r="J144" s="55">
        <f>IF(I144&lt;&gt;"",COUNTIFS(database!$A:$A,$B144,database!$B:$B,"&lt;="&amp;$C$2,database!$B:$B,"&gt;="&amp;$D$2,database!$C:$C,J$3),"")</f>
        <v>0</v>
      </c>
      <c r="K144" s="55">
        <f>IF(J144&lt;&gt;"",COUNTIFS(database!$A:$A,$B144,database!$B:$B,"&lt;="&amp;$C$2,database!$B:$B,"&gt;="&amp;$D$2,database!$C:$C,K$3),"")</f>
        <v>0</v>
      </c>
      <c r="L144" s="55">
        <f t="shared" si="2"/>
        <v>4</v>
      </c>
    </row>
    <row r="145" spans="1:12" ht="18.75">
      <c r="A145" s="59" t="str">
        <f>IF(Affiliation!B142&lt;&gt;"",Affiliation!B142,"")</f>
        <v>Uni Bamberg</v>
      </c>
      <c r="B145" s="62" t="str">
        <f>IF(Affiliation!A142&lt;&gt;"",Affiliation!A142,"")</f>
        <v>Markus Rickert 0001</v>
      </c>
      <c r="C145" s="55">
        <f>IF(B145&lt;&gt;"",COUNTIFS(database!$A:$A,$B145,database!$B:$B,"&lt;="&amp;$C$2,database!$B:$B,"&gt;="&amp;$D$2,database!$C:$C,C$3),"")</f>
        <v>2</v>
      </c>
      <c r="D145" s="55">
        <f>IF(C145&lt;&gt;"",COUNTIFS(database!$A:$A,$B145,database!$B:$B,"&lt;="&amp;$C$2,database!$B:$B,"&gt;="&amp;$D$2,database!$C:$C,D$3),"")</f>
        <v>12</v>
      </c>
      <c r="E145" s="55">
        <f>IF(D145&lt;&gt;"",COUNTIFS(database!$A:$A,$B145,database!$B:$B,"&lt;="&amp;$C$2,database!$B:$B,"&gt;="&amp;$D$2,database!$C:$C,E$3),"")</f>
        <v>1</v>
      </c>
      <c r="F145" s="55">
        <f>IF(E145&lt;&gt;"",COUNTIFS(database!$A:$A,$B145,database!$B:$B,"&lt;="&amp;$C$2,database!$B:$B,"&gt;="&amp;$D$2,database!$C:$C,F$3),"")</f>
        <v>0</v>
      </c>
      <c r="G145" s="55">
        <f>IF(F145&lt;&gt;"",COUNTIFS(database!$A:$A,$B145,database!$B:$B,"&lt;="&amp;$C$2,database!$B:$B,"&gt;="&amp;$D$2,database!$C:$C,G$3),"")</f>
        <v>0</v>
      </c>
      <c r="H145" s="55">
        <f>IF(G145&lt;&gt;"",COUNTIFS(database!$A:$A,$B145,database!$B:$B,"&lt;="&amp;$C$2,database!$B:$B,"&gt;="&amp;$D$2,database!$C:$C,H$3),"")</f>
        <v>0</v>
      </c>
      <c r="I145" s="55">
        <f>IF(H145&lt;&gt;"",COUNTIFS(database!$A:$A,$B145,database!$B:$B,"&lt;="&amp;$C$2,database!$B:$B,"&gt;="&amp;$D$2,database!$C:$C,I$3),"")</f>
        <v>0</v>
      </c>
      <c r="J145" s="55">
        <f>IF(I145&lt;&gt;"",COUNTIFS(database!$A:$A,$B145,database!$B:$B,"&lt;="&amp;$C$2,database!$B:$B,"&gt;="&amp;$D$2,database!$C:$C,J$3),"")</f>
        <v>0</v>
      </c>
      <c r="K145" s="55">
        <f>IF(J145&lt;&gt;"",COUNTIFS(database!$A:$A,$B145,database!$B:$B,"&lt;="&amp;$C$2,database!$B:$B,"&gt;="&amp;$D$2,database!$C:$C,K$3),"")</f>
        <v>1</v>
      </c>
      <c r="L145" s="55">
        <f t="shared" si="2"/>
        <v>16</v>
      </c>
    </row>
    <row r="146" spans="1:12" ht="18.75">
      <c r="A146" s="59" t="str">
        <f>IF(Affiliation!B143&lt;&gt;"",Affiliation!B143,"")</f>
        <v>Uni Bayreuth</v>
      </c>
      <c r="B146" s="62" t="str">
        <f>IF(Affiliation!A143&lt;&gt;"",Affiliation!A143,"")</f>
        <v>Dominik Henrich</v>
      </c>
      <c r="C146" s="55">
        <f>IF(B146&lt;&gt;"",COUNTIFS(database!$A:$A,$B146,database!$B:$B,"&lt;="&amp;$C$2,database!$B:$B,"&gt;="&amp;$D$2,database!$C:$C,C$3),"")</f>
        <v>1</v>
      </c>
      <c r="D146" s="55">
        <f>IF(C146&lt;&gt;"",COUNTIFS(database!$A:$A,$B146,database!$B:$B,"&lt;="&amp;$C$2,database!$B:$B,"&gt;="&amp;$D$2,database!$C:$C,D$3),"")</f>
        <v>3</v>
      </c>
      <c r="E146" s="55">
        <f>IF(D146&lt;&gt;"",COUNTIFS(database!$A:$A,$B146,database!$B:$B,"&lt;="&amp;$C$2,database!$B:$B,"&gt;="&amp;$D$2,database!$C:$C,E$3),"")</f>
        <v>0</v>
      </c>
      <c r="F146" s="55">
        <f>IF(E146&lt;&gt;"",COUNTIFS(database!$A:$A,$B146,database!$B:$B,"&lt;="&amp;$C$2,database!$B:$B,"&gt;="&amp;$D$2,database!$C:$C,F$3),"")</f>
        <v>0</v>
      </c>
      <c r="G146" s="55">
        <f>IF(F146&lt;&gt;"",COUNTIFS(database!$A:$A,$B146,database!$B:$B,"&lt;="&amp;$C$2,database!$B:$B,"&gt;="&amp;$D$2,database!$C:$C,G$3),"")</f>
        <v>0</v>
      </c>
      <c r="H146" s="55">
        <f>IF(G146&lt;&gt;"",COUNTIFS(database!$A:$A,$B146,database!$B:$B,"&lt;="&amp;$C$2,database!$B:$B,"&gt;="&amp;$D$2,database!$C:$C,H$3),"")</f>
        <v>0</v>
      </c>
      <c r="I146" s="55">
        <f>IF(H146&lt;&gt;"",COUNTIFS(database!$A:$A,$B146,database!$B:$B,"&lt;="&amp;$C$2,database!$B:$B,"&gt;="&amp;$D$2,database!$C:$C,I$3),"")</f>
        <v>0</v>
      </c>
      <c r="J146" s="55">
        <f>IF(I146&lt;&gt;"",COUNTIFS(database!$A:$A,$B146,database!$B:$B,"&lt;="&amp;$C$2,database!$B:$B,"&gt;="&amp;$D$2,database!$C:$C,J$3),"")</f>
        <v>0</v>
      </c>
      <c r="K146" s="55">
        <f>IF(J146&lt;&gt;"",COUNTIFS(database!$A:$A,$B146,database!$B:$B,"&lt;="&amp;$C$2,database!$B:$B,"&gt;="&amp;$D$2,database!$C:$C,K$3),"")</f>
        <v>8</v>
      </c>
      <c r="L146" s="55">
        <f t="shared" si="2"/>
        <v>12</v>
      </c>
    </row>
    <row r="147" spans="1:12" ht="18.75">
      <c r="A147" s="59" t="str">
        <f>IF(Affiliation!B144&lt;&gt;"",Affiliation!B144,"")</f>
        <v>Uni Bielefeld</v>
      </c>
      <c r="B147" s="62" t="str">
        <f>IF(Affiliation!A144&lt;&gt;"",Affiliation!A144,"")</f>
        <v>Helge J. Ritter</v>
      </c>
      <c r="C147" s="55">
        <f>IF(B147&lt;&gt;"",COUNTIFS(database!$A:$A,$B147,database!$B:$B,"&lt;="&amp;$C$2,database!$B:$B,"&gt;="&amp;$D$2,database!$C:$C,C$3),"")</f>
        <v>3</v>
      </c>
      <c r="D147" s="55">
        <f>IF(C147&lt;&gt;"",COUNTIFS(database!$A:$A,$B147,database!$B:$B,"&lt;="&amp;$C$2,database!$B:$B,"&gt;="&amp;$D$2,database!$C:$C,D$3),"")</f>
        <v>10</v>
      </c>
      <c r="E147" s="55">
        <f>IF(D147&lt;&gt;"",COUNTIFS(database!$A:$A,$B147,database!$B:$B,"&lt;="&amp;$C$2,database!$B:$B,"&gt;="&amp;$D$2,database!$C:$C,E$3),"")</f>
        <v>3</v>
      </c>
      <c r="F147" s="55">
        <f>IF(E147&lt;&gt;"",COUNTIFS(database!$A:$A,$B147,database!$B:$B,"&lt;="&amp;$C$2,database!$B:$B,"&gt;="&amp;$D$2,database!$C:$C,F$3),"")</f>
        <v>2</v>
      </c>
      <c r="G147" s="55">
        <f>IF(F147&lt;&gt;"",COUNTIFS(database!$A:$A,$B147,database!$B:$B,"&lt;="&amp;$C$2,database!$B:$B,"&gt;="&amp;$D$2,database!$C:$C,G$3),"")</f>
        <v>0</v>
      </c>
      <c r="H147" s="55">
        <f>IF(G147&lt;&gt;"",COUNTIFS(database!$A:$A,$B147,database!$B:$B,"&lt;="&amp;$C$2,database!$B:$B,"&gt;="&amp;$D$2,database!$C:$C,H$3),"")</f>
        <v>0</v>
      </c>
      <c r="I147" s="55">
        <f>IF(H147&lt;&gt;"",COUNTIFS(database!$A:$A,$B147,database!$B:$B,"&lt;="&amp;$C$2,database!$B:$B,"&gt;="&amp;$D$2,database!$C:$C,I$3),"")</f>
        <v>0</v>
      </c>
      <c r="J147" s="55">
        <f>IF(I147&lt;&gt;"",COUNTIFS(database!$A:$A,$B147,database!$B:$B,"&lt;="&amp;$C$2,database!$B:$B,"&gt;="&amp;$D$2,database!$C:$C,J$3),"")</f>
        <v>0</v>
      </c>
      <c r="K147" s="55">
        <f>IF(J147&lt;&gt;"",COUNTIFS(database!$A:$A,$B147,database!$B:$B,"&lt;="&amp;$C$2,database!$B:$B,"&gt;="&amp;$D$2,database!$C:$C,K$3),"")</f>
        <v>0</v>
      </c>
      <c r="L147" s="55">
        <f t="shared" si="2"/>
        <v>18</v>
      </c>
    </row>
    <row r="148" spans="1:12" ht="18.75">
      <c r="A148" s="59" t="str">
        <f>IF(Affiliation!B145&lt;&gt;"",Affiliation!B145,"")</f>
        <v>Uni Bonn</v>
      </c>
      <c r="B148" s="62" t="str">
        <f>IF(Affiliation!A145&lt;&gt;"",Affiliation!A145,"")</f>
        <v>Juergen Gall</v>
      </c>
      <c r="C148" s="55">
        <f>IF(B148&lt;&gt;"",COUNTIFS(database!$A:$A,$B148,database!$B:$B,"&lt;="&amp;$C$2,database!$B:$B,"&gt;="&amp;$D$2,database!$C:$C,C$3),"")</f>
        <v>0</v>
      </c>
      <c r="D148" s="55">
        <f>IF(C148&lt;&gt;"",COUNTIFS(database!$A:$A,$B148,database!$B:$B,"&lt;="&amp;$C$2,database!$B:$B,"&gt;="&amp;$D$2,database!$C:$C,D$3),"")</f>
        <v>1</v>
      </c>
      <c r="E148" s="55">
        <f>IF(D148&lt;&gt;"",COUNTIFS(database!$A:$A,$B148,database!$B:$B,"&lt;="&amp;$C$2,database!$B:$B,"&gt;="&amp;$D$2,database!$C:$C,E$3),"")</f>
        <v>3</v>
      </c>
      <c r="F148" s="55">
        <f>IF(E148&lt;&gt;"",COUNTIFS(database!$A:$A,$B148,database!$B:$B,"&lt;="&amp;$C$2,database!$B:$B,"&gt;="&amp;$D$2,database!$C:$C,F$3),"")</f>
        <v>0</v>
      </c>
      <c r="G148" s="55">
        <f>IF(F148&lt;&gt;"",COUNTIFS(database!$A:$A,$B148,database!$B:$B,"&lt;="&amp;$C$2,database!$B:$B,"&gt;="&amp;$D$2,database!$C:$C,G$3),"")</f>
        <v>1</v>
      </c>
      <c r="H148" s="55">
        <f>IF(G148&lt;&gt;"",COUNTIFS(database!$A:$A,$B148,database!$B:$B,"&lt;="&amp;$C$2,database!$B:$B,"&gt;="&amp;$D$2,database!$C:$C,H$3),"")</f>
        <v>0</v>
      </c>
      <c r="I148" s="55">
        <f>IF(H148&lt;&gt;"",COUNTIFS(database!$A:$A,$B148,database!$B:$B,"&lt;="&amp;$C$2,database!$B:$B,"&gt;="&amp;$D$2,database!$C:$C,I$3),"")</f>
        <v>0</v>
      </c>
      <c r="J148" s="55">
        <f>IF(I148&lt;&gt;"",COUNTIFS(database!$A:$A,$B148,database!$B:$B,"&lt;="&amp;$C$2,database!$B:$B,"&gt;="&amp;$D$2,database!$C:$C,J$3),"")</f>
        <v>0</v>
      </c>
      <c r="K148" s="55">
        <f>IF(J148&lt;&gt;"",COUNTIFS(database!$A:$A,$B148,database!$B:$B,"&lt;="&amp;$C$2,database!$B:$B,"&gt;="&amp;$D$2,database!$C:$C,K$3),"")</f>
        <v>0</v>
      </c>
      <c r="L148" s="55">
        <f t="shared" si="2"/>
        <v>5</v>
      </c>
    </row>
    <row r="149" spans="1:12" ht="18.75">
      <c r="A149" s="59" t="str">
        <f>IF(Affiliation!B146&lt;&gt;"",Affiliation!B146,"")</f>
        <v>Uni Bonn</v>
      </c>
      <c r="B149" s="62" t="str">
        <f>IF(Affiliation!A146&lt;&gt;"",Affiliation!A146,"")</f>
        <v>Sven Behnke</v>
      </c>
      <c r="C149" s="55">
        <f>IF(B149&lt;&gt;"",COUNTIFS(database!$A:$A,$B149,database!$B:$B,"&lt;="&amp;$C$2,database!$B:$B,"&gt;="&amp;$D$2,database!$C:$C,C$3),"")</f>
        <v>19</v>
      </c>
      <c r="D149" s="55">
        <f>IF(C149&lt;&gt;"",COUNTIFS(database!$A:$A,$B149,database!$B:$B,"&lt;="&amp;$C$2,database!$B:$B,"&gt;="&amp;$D$2,database!$C:$C,D$3),"")</f>
        <v>22</v>
      </c>
      <c r="E149" s="55">
        <f>IF(D149&lt;&gt;"",COUNTIFS(database!$A:$A,$B149,database!$B:$B,"&lt;="&amp;$C$2,database!$B:$B,"&gt;="&amp;$D$2,database!$C:$C,E$3),"")</f>
        <v>3</v>
      </c>
      <c r="F149" s="55">
        <f>IF(E149&lt;&gt;"",COUNTIFS(database!$A:$A,$B149,database!$B:$B,"&lt;="&amp;$C$2,database!$B:$B,"&gt;="&amp;$D$2,database!$C:$C,F$3),"")</f>
        <v>0</v>
      </c>
      <c r="G149" s="55">
        <f>IF(F149&lt;&gt;"",COUNTIFS(database!$A:$A,$B149,database!$B:$B,"&lt;="&amp;$C$2,database!$B:$B,"&gt;="&amp;$D$2,database!$C:$C,G$3),"")</f>
        <v>2</v>
      </c>
      <c r="H149" s="55">
        <f>IF(G149&lt;&gt;"",COUNTIFS(database!$A:$A,$B149,database!$B:$B,"&lt;="&amp;$C$2,database!$B:$B,"&gt;="&amp;$D$2,database!$C:$C,H$3),"")</f>
        <v>0</v>
      </c>
      <c r="I149" s="55">
        <f>IF(H149&lt;&gt;"",COUNTIFS(database!$A:$A,$B149,database!$B:$B,"&lt;="&amp;$C$2,database!$B:$B,"&gt;="&amp;$D$2,database!$C:$C,I$3),"")</f>
        <v>4</v>
      </c>
      <c r="J149" s="55">
        <f>IF(I149&lt;&gt;"",COUNTIFS(database!$A:$A,$B149,database!$B:$B,"&lt;="&amp;$C$2,database!$B:$B,"&gt;="&amp;$D$2,database!$C:$C,J$3),"")</f>
        <v>0</v>
      </c>
      <c r="K149" s="55">
        <f>IF(J149&lt;&gt;"",COUNTIFS(database!$A:$A,$B149,database!$B:$B,"&lt;="&amp;$C$2,database!$B:$B,"&gt;="&amp;$D$2,database!$C:$C,K$3),"")</f>
        <v>0</v>
      </c>
      <c r="L149" s="55">
        <f t="shared" si="2"/>
        <v>50</v>
      </c>
    </row>
    <row r="150" spans="1:12" ht="18.75">
      <c r="A150" s="59" t="str">
        <f>IF(Affiliation!B147&lt;&gt;"",Affiliation!B147,"")</f>
        <v>Uni Bonn</v>
      </c>
      <c r="B150" s="62" t="str">
        <f>IF(Affiliation!A147&lt;&gt;"",Affiliation!A147,"")</f>
        <v>Maren Bennewitz</v>
      </c>
      <c r="C150" s="55">
        <f>IF(B150&lt;&gt;"",COUNTIFS(database!$A:$A,$B150,database!$B:$B,"&lt;="&amp;$C$2,database!$B:$B,"&gt;="&amp;$D$2,database!$C:$C,C$3),"")</f>
        <v>15</v>
      </c>
      <c r="D150" s="55">
        <f>IF(C150&lt;&gt;"",COUNTIFS(database!$A:$A,$B150,database!$B:$B,"&lt;="&amp;$C$2,database!$B:$B,"&gt;="&amp;$D$2,database!$C:$C,D$3),"")</f>
        <v>15</v>
      </c>
      <c r="E150" s="55">
        <f>IF(D150&lt;&gt;"",COUNTIFS(database!$A:$A,$B150,database!$B:$B,"&lt;="&amp;$C$2,database!$B:$B,"&gt;="&amp;$D$2,database!$C:$C,E$3),"")</f>
        <v>1</v>
      </c>
      <c r="F150" s="55">
        <f>IF(E150&lt;&gt;"",COUNTIFS(database!$A:$A,$B150,database!$B:$B,"&lt;="&amp;$C$2,database!$B:$B,"&gt;="&amp;$D$2,database!$C:$C,F$3),"")</f>
        <v>0</v>
      </c>
      <c r="G150" s="55">
        <f>IF(F150&lt;&gt;"",COUNTIFS(database!$A:$A,$B150,database!$B:$B,"&lt;="&amp;$C$2,database!$B:$B,"&gt;="&amp;$D$2,database!$C:$C,G$3),"")</f>
        <v>0</v>
      </c>
      <c r="H150" s="55">
        <f>IF(G150&lt;&gt;"",COUNTIFS(database!$A:$A,$B150,database!$B:$B,"&lt;="&amp;$C$2,database!$B:$B,"&gt;="&amp;$D$2,database!$C:$C,H$3),"")</f>
        <v>0</v>
      </c>
      <c r="I150" s="55">
        <f>IF(H150&lt;&gt;"",COUNTIFS(database!$A:$A,$B150,database!$B:$B,"&lt;="&amp;$C$2,database!$B:$B,"&gt;="&amp;$D$2,database!$C:$C,I$3),"")</f>
        <v>0</v>
      </c>
      <c r="J150" s="55">
        <f>IF(I150&lt;&gt;"",COUNTIFS(database!$A:$A,$B150,database!$B:$B,"&lt;="&amp;$C$2,database!$B:$B,"&gt;="&amp;$D$2,database!$C:$C,J$3),"")</f>
        <v>0</v>
      </c>
      <c r="K150" s="55">
        <f>IF(J150&lt;&gt;"",COUNTIFS(database!$A:$A,$B150,database!$B:$B,"&lt;="&amp;$C$2,database!$B:$B,"&gt;="&amp;$D$2,database!$C:$C,K$3),"")</f>
        <v>3</v>
      </c>
      <c r="L150" s="55">
        <f t="shared" si="2"/>
        <v>34</v>
      </c>
    </row>
    <row r="151" spans="1:12" ht="18.75">
      <c r="A151" s="59" t="str">
        <f>IF(Affiliation!B148&lt;&gt;"",Affiliation!B148,"")</f>
        <v>Uni Bonn</v>
      </c>
      <c r="B151" s="62" t="str">
        <f>IF(Affiliation!A148&lt;&gt;"",Affiliation!A148,"")</f>
        <v>Cyrill Stachniss</v>
      </c>
      <c r="C151" s="55">
        <f>IF(B151&lt;&gt;"",COUNTIFS(database!$A:$A,$B151,database!$B:$B,"&lt;="&amp;$C$2,database!$B:$B,"&gt;="&amp;$D$2,database!$C:$C,C$3),"")</f>
        <v>40</v>
      </c>
      <c r="D151" s="55">
        <f>IF(C151&lt;&gt;"",COUNTIFS(database!$A:$A,$B151,database!$B:$B,"&lt;="&amp;$C$2,database!$B:$B,"&gt;="&amp;$D$2,database!$C:$C,D$3),"")</f>
        <v>28</v>
      </c>
      <c r="E151" s="55">
        <f>IF(D151&lt;&gt;"",COUNTIFS(database!$A:$A,$B151,database!$B:$B,"&lt;="&amp;$C$2,database!$B:$B,"&gt;="&amp;$D$2,database!$C:$C,E$3),"")</f>
        <v>35</v>
      </c>
      <c r="F151" s="55">
        <f>IF(E151&lt;&gt;"",COUNTIFS(database!$A:$A,$B151,database!$B:$B,"&lt;="&amp;$C$2,database!$B:$B,"&gt;="&amp;$D$2,database!$C:$C,F$3),"")</f>
        <v>1</v>
      </c>
      <c r="G151" s="55">
        <f>IF(F151&lt;&gt;"",COUNTIFS(database!$A:$A,$B151,database!$B:$B,"&lt;="&amp;$C$2,database!$B:$B,"&gt;="&amp;$D$2,database!$C:$C,G$3),"")</f>
        <v>4</v>
      </c>
      <c r="H151" s="55">
        <f>IF(G151&lt;&gt;"",COUNTIFS(database!$A:$A,$B151,database!$B:$B,"&lt;="&amp;$C$2,database!$B:$B,"&gt;="&amp;$D$2,database!$C:$C,H$3),"")</f>
        <v>0</v>
      </c>
      <c r="I151" s="55">
        <f>IF(H151&lt;&gt;"",COUNTIFS(database!$A:$A,$B151,database!$B:$B,"&lt;="&amp;$C$2,database!$B:$B,"&gt;="&amp;$D$2,database!$C:$C,I$3),"")</f>
        <v>5</v>
      </c>
      <c r="J151" s="55">
        <f>IF(I151&lt;&gt;"",COUNTIFS(database!$A:$A,$B151,database!$B:$B,"&lt;="&amp;$C$2,database!$B:$B,"&gt;="&amp;$D$2,database!$C:$C,J$3),"")</f>
        <v>1</v>
      </c>
      <c r="K151" s="55">
        <f>IF(J151&lt;&gt;"",COUNTIFS(database!$A:$A,$B151,database!$B:$B,"&lt;="&amp;$C$2,database!$B:$B,"&gt;="&amp;$D$2,database!$C:$C,K$3),"")</f>
        <v>0</v>
      </c>
      <c r="L151" s="55">
        <f t="shared" si="2"/>
        <v>114</v>
      </c>
    </row>
    <row r="152" spans="1:12" ht="18.75">
      <c r="A152" s="59" t="str">
        <f>IF(Affiliation!B149&lt;&gt;"",Affiliation!B149,"")</f>
        <v>Uni Bonn</v>
      </c>
      <c r="B152" s="62" t="str">
        <f>IF(Affiliation!A149&lt;&gt;"",Affiliation!A149,"")</f>
        <v>Chris McCool</v>
      </c>
      <c r="C152" s="55">
        <f>IF(B152&lt;&gt;"",COUNTIFS(database!$A:$A,$B152,database!$B:$B,"&lt;="&amp;$C$2,database!$B:$B,"&gt;="&amp;$D$2,database!$C:$C,C$3),"")</f>
        <v>6</v>
      </c>
      <c r="D152" s="55">
        <f>IF(C152&lt;&gt;"",COUNTIFS(database!$A:$A,$B152,database!$B:$B,"&lt;="&amp;$C$2,database!$B:$B,"&gt;="&amp;$D$2,database!$C:$C,D$3),"")</f>
        <v>6</v>
      </c>
      <c r="E152" s="55">
        <f>IF(D152&lt;&gt;"",COUNTIFS(database!$A:$A,$B152,database!$B:$B,"&lt;="&amp;$C$2,database!$B:$B,"&gt;="&amp;$D$2,database!$C:$C,E$3),"")</f>
        <v>8</v>
      </c>
      <c r="F152" s="55">
        <f>IF(E152&lt;&gt;"",COUNTIFS(database!$A:$A,$B152,database!$B:$B,"&lt;="&amp;$C$2,database!$B:$B,"&gt;="&amp;$D$2,database!$C:$C,F$3),"")</f>
        <v>0</v>
      </c>
      <c r="G152" s="55">
        <f>IF(F152&lt;&gt;"",COUNTIFS(database!$A:$A,$B152,database!$B:$B,"&lt;="&amp;$C$2,database!$B:$B,"&gt;="&amp;$D$2,database!$C:$C,G$3),"")</f>
        <v>0</v>
      </c>
      <c r="H152" s="55">
        <f>IF(G152&lt;&gt;"",COUNTIFS(database!$A:$A,$B152,database!$B:$B,"&lt;="&amp;$C$2,database!$B:$B,"&gt;="&amp;$D$2,database!$C:$C,H$3),"")</f>
        <v>0</v>
      </c>
      <c r="I152" s="55">
        <f>IF(H152&lt;&gt;"",COUNTIFS(database!$A:$A,$B152,database!$B:$B,"&lt;="&amp;$C$2,database!$B:$B,"&gt;="&amp;$D$2,database!$C:$C,I$3),"")</f>
        <v>0</v>
      </c>
      <c r="J152" s="55">
        <f>IF(I152&lt;&gt;"",COUNTIFS(database!$A:$A,$B152,database!$B:$B,"&lt;="&amp;$C$2,database!$B:$B,"&gt;="&amp;$D$2,database!$C:$C,J$3),"")</f>
        <v>0</v>
      </c>
      <c r="K152" s="55">
        <f>IF(J152&lt;&gt;"",COUNTIFS(database!$A:$A,$B152,database!$B:$B,"&lt;="&amp;$C$2,database!$B:$B,"&gt;="&amp;$D$2,database!$C:$C,K$3),"")</f>
        <v>0</v>
      </c>
      <c r="L152" s="55">
        <f t="shared" si="2"/>
        <v>20</v>
      </c>
    </row>
    <row r="153" spans="1:12" ht="18.75">
      <c r="A153" s="59" t="str">
        <f>IF(Affiliation!B150&lt;&gt;"",Affiliation!B150,"")</f>
        <v>Uni Bonn</v>
      </c>
      <c r="B153" s="62" t="str">
        <f>IF(Affiliation!A150&lt;&gt;"",Affiliation!A150,"")</f>
        <v>Heiner Kuhlmann</v>
      </c>
      <c r="C153" s="55">
        <f>IF(B153&lt;&gt;"",COUNTIFS(database!$A:$A,$B153,database!$B:$B,"&lt;="&amp;$C$2,database!$B:$B,"&gt;="&amp;$D$2,database!$C:$C,C$3),"")</f>
        <v>0</v>
      </c>
      <c r="D153" s="55">
        <f>IF(C153&lt;&gt;"",COUNTIFS(database!$A:$A,$B153,database!$B:$B,"&lt;="&amp;$C$2,database!$B:$B,"&gt;="&amp;$D$2,database!$C:$C,D$3),"")</f>
        <v>0</v>
      </c>
      <c r="E153" s="55">
        <f>IF(D153&lt;&gt;"",COUNTIFS(database!$A:$A,$B153,database!$B:$B,"&lt;="&amp;$C$2,database!$B:$B,"&gt;="&amp;$D$2,database!$C:$C,E$3),"")</f>
        <v>0</v>
      </c>
      <c r="F153" s="55">
        <f>IF(E153&lt;&gt;"",COUNTIFS(database!$A:$A,$B153,database!$B:$B,"&lt;="&amp;$C$2,database!$B:$B,"&gt;="&amp;$D$2,database!$C:$C,F$3),"")</f>
        <v>0</v>
      </c>
      <c r="G153" s="55">
        <f>IF(F153&lt;&gt;"",COUNTIFS(database!$A:$A,$B153,database!$B:$B,"&lt;="&amp;$C$2,database!$B:$B,"&gt;="&amp;$D$2,database!$C:$C,G$3),"")</f>
        <v>0</v>
      </c>
      <c r="H153" s="55">
        <f>IF(G153&lt;&gt;"",COUNTIFS(database!$A:$A,$B153,database!$B:$B,"&lt;="&amp;$C$2,database!$B:$B,"&gt;="&amp;$D$2,database!$C:$C,H$3),"")</f>
        <v>0</v>
      </c>
      <c r="I153" s="55">
        <f>IF(H153&lt;&gt;"",COUNTIFS(database!$A:$A,$B153,database!$B:$B,"&lt;="&amp;$C$2,database!$B:$B,"&gt;="&amp;$D$2,database!$C:$C,I$3),"")</f>
        <v>0</v>
      </c>
      <c r="J153" s="55">
        <f>IF(I153&lt;&gt;"",COUNTIFS(database!$A:$A,$B153,database!$B:$B,"&lt;="&amp;$C$2,database!$B:$B,"&gt;="&amp;$D$2,database!$C:$C,J$3),"")</f>
        <v>0</v>
      </c>
      <c r="K153" s="55">
        <f>IF(J153&lt;&gt;"",COUNTIFS(database!$A:$A,$B153,database!$B:$B,"&lt;="&amp;$C$2,database!$B:$B,"&gt;="&amp;$D$2,database!$C:$C,K$3),"")</f>
        <v>0</v>
      </c>
      <c r="L153" s="55">
        <f t="shared" si="2"/>
        <v>0</v>
      </c>
    </row>
    <row r="154" spans="1:12" ht="18.75">
      <c r="A154" s="59" t="str">
        <f>IF(Affiliation!B151&lt;&gt;"",Affiliation!B151,"")</f>
        <v>Uni Bonn</v>
      </c>
      <c r="B154" s="62" t="str">
        <f>IF(Affiliation!A151&lt;&gt;"",Affiliation!A151,"")</f>
        <v>Thomas Schultz 0001</v>
      </c>
      <c r="C154" s="55">
        <f>IF(B154&lt;&gt;"",COUNTIFS(database!$A:$A,$B154,database!$B:$B,"&lt;="&amp;$C$2,database!$B:$B,"&gt;="&amp;$D$2,database!$C:$C,C$3),"")</f>
        <v>1</v>
      </c>
      <c r="D154" s="55">
        <f>IF(C154&lt;&gt;"",COUNTIFS(database!$A:$A,$B154,database!$B:$B,"&lt;="&amp;$C$2,database!$B:$B,"&gt;="&amp;$D$2,database!$C:$C,D$3),"")</f>
        <v>0</v>
      </c>
      <c r="E154" s="55">
        <f>IF(D154&lt;&gt;"",COUNTIFS(database!$A:$A,$B154,database!$B:$B,"&lt;="&amp;$C$2,database!$B:$B,"&gt;="&amp;$D$2,database!$C:$C,E$3),"")</f>
        <v>0</v>
      </c>
      <c r="F154" s="55">
        <f>IF(E154&lt;&gt;"",COUNTIFS(database!$A:$A,$B154,database!$B:$B,"&lt;="&amp;$C$2,database!$B:$B,"&gt;="&amp;$D$2,database!$C:$C,F$3),"")</f>
        <v>0</v>
      </c>
      <c r="G154" s="55">
        <f>IF(F154&lt;&gt;"",COUNTIFS(database!$A:$A,$B154,database!$B:$B,"&lt;="&amp;$C$2,database!$B:$B,"&gt;="&amp;$D$2,database!$C:$C,G$3),"")</f>
        <v>0</v>
      </c>
      <c r="H154" s="55">
        <f>IF(G154&lt;&gt;"",COUNTIFS(database!$A:$A,$B154,database!$B:$B,"&lt;="&amp;$C$2,database!$B:$B,"&gt;="&amp;$D$2,database!$C:$C,H$3),"")</f>
        <v>0</v>
      </c>
      <c r="I154" s="55">
        <f>IF(H154&lt;&gt;"",COUNTIFS(database!$A:$A,$B154,database!$B:$B,"&lt;="&amp;$C$2,database!$B:$B,"&gt;="&amp;$D$2,database!$C:$C,I$3),"")</f>
        <v>0</v>
      </c>
      <c r="J154" s="55">
        <f>IF(I154&lt;&gt;"",COUNTIFS(database!$A:$A,$B154,database!$B:$B,"&lt;="&amp;$C$2,database!$B:$B,"&gt;="&amp;$D$2,database!$C:$C,J$3),"")</f>
        <v>0</v>
      </c>
      <c r="K154" s="55">
        <f>IF(J154&lt;&gt;"",COUNTIFS(database!$A:$A,$B154,database!$B:$B,"&lt;="&amp;$C$2,database!$B:$B,"&gt;="&amp;$D$2,database!$C:$C,K$3),"")</f>
        <v>0</v>
      </c>
      <c r="L154" s="55">
        <f t="shared" si="2"/>
        <v>1</v>
      </c>
    </row>
    <row r="155" spans="1:12" ht="18.75">
      <c r="A155" s="59" t="str">
        <f>IF(Affiliation!B152&lt;&gt;"",Affiliation!B152,"")</f>
        <v>Uni Bonn</v>
      </c>
      <c r="B155" s="62" t="str">
        <f>IF(Affiliation!A152&lt;&gt;"",Affiliation!A152,"")</f>
        <v>Jens Behley</v>
      </c>
      <c r="C155" s="55">
        <f>IF(B155&lt;&gt;"",COUNTIFS(database!$A:$A,$B155,database!$B:$B,"&lt;="&amp;$C$2,database!$B:$B,"&gt;="&amp;$D$2,database!$C:$C,C$3),"")</f>
        <v>12</v>
      </c>
      <c r="D155" s="55">
        <f>IF(C155&lt;&gt;"",COUNTIFS(database!$A:$A,$B155,database!$B:$B,"&lt;="&amp;$C$2,database!$B:$B,"&gt;="&amp;$D$2,database!$C:$C,D$3),"")</f>
        <v>9</v>
      </c>
      <c r="E155" s="55">
        <f>IF(D155&lt;&gt;"",COUNTIFS(database!$A:$A,$B155,database!$B:$B,"&lt;="&amp;$C$2,database!$B:$B,"&gt;="&amp;$D$2,database!$C:$C,E$3),"")</f>
        <v>29</v>
      </c>
      <c r="F155" s="55">
        <f>IF(E155&lt;&gt;"",COUNTIFS(database!$A:$A,$B155,database!$B:$B,"&lt;="&amp;$C$2,database!$B:$B,"&gt;="&amp;$D$2,database!$C:$C,F$3),"")</f>
        <v>0</v>
      </c>
      <c r="G155" s="55">
        <f>IF(F155&lt;&gt;"",COUNTIFS(database!$A:$A,$B155,database!$B:$B,"&lt;="&amp;$C$2,database!$B:$B,"&gt;="&amp;$D$2,database!$C:$C,G$3),"")</f>
        <v>1</v>
      </c>
      <c r="H155" s="55">
        <f>IF(G155&lt;&gt;"",COUNTIFS(database!$A:$A,$B155,database!$B:$B,"&lt;="&amp;$C$2,database!$B:$B,"&gt;="&amp;$D$2,database!$C:$C,H$3),"")</f>
        <v>0</v>
      </c>
      <c r="I155" s="55">
        <f>IF(H155&lt;&gt;"",COUNTIFS(database!$A:$A,$B155,database!$B:$B,"&lt;="&amp;$C$2,database!$B:$B,"&gt;="&amp;$D$2,database!$C:$C,I$3),"")</f>
        <v>3</v>
      </c>
      <c r="J155" s="55">
        <f>IF(I155&lt;&gt;"",COUNTIFS(database!$A:$A,$B155,database!$B:$B,"&lt;="&amp;$C$2,database!$B:$B,"&gt;="&amp;$D$2,database!$C:$C,J$3),"")</f>
        <v>1</v>
      </c>
      <c r="K155" s="55">
        <f>IF(J155&lt;&gt;"",COUNTIFS(database!$A:$A,$B155,database!$B:$B,"&lt;="&amp;$C$2,database!$B:$B,"&gt;="&amp;$D$2,database!$C:$C,K$3),"")</f>
        <v>0</v>
      </c>
      <c r="L155" s="55">
        <f t="shared" si="2"/>
        <v>55</v>
      </c>
    </row>
    <row r="156" spans="1:12" ht="18.75">
      <c r="A156" s="59" t="str">
        <f>IF(Affiliation!B153&lt;&gt;"",Affiliation!B153,"")</f>
        <v>Uni Bonn</v>
      </c>
      <c r="B156" s="62" t="str">
        <f>IF(Affiliation!A153&lt;&gt;"",Affiliation!A153,"")</f>
        <v>Marija Popovic</v>
      </c>
      <c r="C156" s="55">
        <f>IF(B156&lt;&gt;"",COUNTIFS(database!$A:$A,$B156,database!$B:$B,"&lt;="&amp;$C$2,database!$B:$B,"&gt;="&amp;$D$2,database!$C:$C,C$3),"")</f>
        <v>6</v>
      </c>
      <c r="D156" s="55">
        <f>IF(C156&lt;&gt;"",COUNTIFS(database!$A:$A,$B156,database!$B:$B,"&lt;="&amp;$C$2,database!$B:$B,"&gt;="&amp;$D$2,database!$C:$C,D$3),"")</f>
        <v>3</v>
      </c>
      <c r="E156" s="55">
        <f>IF(D156&lt;&gt;"",COUNTIFS(database!$A:$A,$B156,database!$B:$B,"&lt;="&amp;$C$2,database!$B:$B,"&gt;="&amp;$D$2,database!$C:$C,E$3),"")</f>
        <v>4</v>
      </c>
      <c r="F156" s="55">
        <f>IF(E156&lt;&gt;"",COUNTIFS(database!$A:$A,$B156,database!$B:$B,"&lt;="&amp;$C$2,database!$B:$B,"&gt;="&amp;$D$2,database!$C:$C,F$3),"")</f>
        <v>0</v>
      </c>
      <c r="G156" s="55">
        <f>IF(F156&lt;&gt;"",COUNTIFS(database!$A:$A,$B156,database!$B:$B,"&lt;="&amp;$C$2,database!$B:$B,"&gt;="&amp;$D$2,database!$C:$C,G$3),"")</f>
        <v>0</v>
      </c>
      <c r="H156" s="55">
        <f>IF(G156&lt;&gt;"",COUNTIFS(database!$A:$A,$B156,database!$B:$B,"&lt;="&amp;$C$2,database!$B:$B,"&gt;="&amp;$D$2,database!$C:$C,H$3),"")</f>
        <v>1</v>
      </c>
      <c r="I156" s="55">
        <f>IF(H156&lt;&gt;"",COUNTIFS(database!$A:$A,$B156,database!$B:$B,"&lt;="&amp;$C$2,database!$B:$B,"&gt;="&amp;$D$2,database!$C:$C,I$3),"")</f>
        <v>1</v>
      </c>
      <c r="J156" s="55">
        <f>IF(I156&lt;&gt;"",COUNTIFS(database!$A:$A,$B156,database!$B:$B,"&lt;="&amp;$C$2,database!$B:$B,"&gt;="&amp;$D$2,database!$C:$C,J$3),"")</f>
        <v>0</v>
      </c>
      <c r="K156" s="55">
        <f>IF(J156&lt;&gt;"",COUNTIFS(database!$A:$A,$B156,database!$B:$B,"&lt;="&amp;$C$2,database!$B:$B,"&gt;="&amp;$D$2,database!$C:$C,K$3),"")</f>
        <v>0</v>
      </c>
      <c r="L156" s="55">
        <f t="shared" si="2"/>
        <v>15</v>
      </c>
    </row>
    <row r="157" spans="1:12" ht="18.75">
      <c r="A157" s="59" t="str">
        <f>IF(Affiliation!B154&lt;&gt;"",Affiliation!B154,"")</f>
        <v>Uni Bremen</v>
      </c>
      <c r="B157" s="62" t="str">
        <f>IF(Affiliation!A154&lt;&gt;"",Affiliation!A154,"")</f>
        <v>Michael Beetz</v>
      </c>
      <c r="C157" s="55">
        <f>IF(B157&lt;&gt;"",COUNTIFS(database!$A:$A,$B157,database!$B:$B,"&lt;="&amp;$C$2,database!$B:$B,"&gt;="&amp;$D$2,database!$C:$C,C$3),"")</f>
        <v>17</v>
      </c>
      <c r="D157" s="55">
        <f>IF(C157&lt;&gt;"",COUNTIFS(database!$A:$A,$B157,database!$B:$B,"&lt;="&amp;$C$2,database!$B:$B,"&gt;="&amp;$D$2,database!$C:$C,D$3),"")</f>
        <v>20</v>
      </c>
      <c r="E157" s="55">
        <f>IF(D157&lt;&gt;"",COUNTIFS(database!$A:$A,$B157,database!$B:$B,"&lt;="&amp;$C$2,database!$B:$B,"&gt;="&amp;$D$2,database!$C:$C,E$3),"")</f>
        <v>8</v>
      </c>
      <c r="F157" s="55">
        <f>IF(E157&lt;&gt;"",COUNTIFS(database!$A:$A,$B157,database!$B:$B,"&lt;="&amp;$C$2,database!$B:$B,"&gt;="&amp;$D$2,database!$C:$C,F$3),"")</f>
        <v>0</v>
      </c>
      <c r="G157" s="55">
        <f>IF(F157&lt;&gt;"",COUNTIFS(database!$A:$A,$B157,database!$B:$B,"&lt;="&amp;$C$2,database!$B:$B,"&gt;="&amp;$D$2,database!$C:$C,G$3),"")</f>
        <v>1</v>
      </c>
      <c r="H157" s="55">
        <f>IF(G157&lt;&gt;"",COUNTIFS(database!$A:$A,$B157,database!$B:$B,"&lt;="&amp;$C$2,database!$B:$B,"&gt;="&amp;$D$2,database!$C:$C,H$3),"")</f>
        <v>1</v>
      </c>
      <c r="I157" s="55">
        <f>IF(H157&lt;&gt;"",COUNTIFS(database!$A:$A,$B157,database!$B:$B,"&lt;="&amp;$C$2,database!$B:$B,"&gt;="&amp;$D$2,database!$C:$C,I$3),"")</f>
        <v>0</v>
      </c>
      <c r="J157" s="55">
        <f>IF(I157&lt;&gt;"",COUNTIFS(database!$A:$A,$B157,database!$B:$B,"&lt;="&amp;$C$2,database!$B:$B,"&gt;="&amp;$D$2,database!$C:$C,J$3),"")</f>
        <v>1</v>
      </c>
      <c r="K157" s="55">
        <f>IF(J157&lt;&gt;"",COUNTIFS(database!$A:$A,$B157,database!$B:$B,"&lt;="&amp;$C$2,database!$B:$B,"&gt;="&amp;$D$2,database!$C:$C,K$3),"")</f>
        <v>0</v>
      </c>
      <c r="L157" s="55">
        <f t="shared" si="2"/>
        <v>48</v>
      </c>
    </row>
    <row r="158" spans="1:12" ht="18.75">
      <c r="A158" s="59" t="str">
        <f>IF(Affiliation!B155&lt;&gt;"",Affiliation!B155,"")</f>
        <v>Uni Bremen</v>
      </c>
      <c r="B158" s="62" t="str">
        <f>IF(Affiliation!A155&lt;&gt;"",Affiliation!A155,"")</f>
        <v>Frank Kirchner</v>
      </c>
      <c r="C158" s="55">
        <f>IF(B158&lt;&gt;"",COUNTIFS(database!$A:$A,$B158,database!$B:$B,"&lt;="&amp;$C$2,database!$B:$B,"&gt;="&amp;$D$2,database!$C:$C,C$3),"")</f>
        <v>6</v>
      </c>
      <c r="D158" s="55">
        <f>IF(C158&lt;&gt;"",COUNTIFS(database!$A:$A,$B158,database!$B:$B,"&lt;="&amp;$C$2,database!$B:$B,"&gt;="&amp;$D$2,database!$C:$C,D$3),"")</f>
        <v>8</v>
      </c>
      <c r="E158" s="55">
        <f>IF(D158&lt;&gt;"",COUNTIFS(database!$A:$A,$B158,database!$B:$B,"&lt;="&amp;$C$2,database!$B:$B,"&gt;="&amp;$D$2,database!$C:$C,E$3),"")</f>
        <v>1</v>
      </c>
      <c r="F158" s="55">
        <f>IF(E158&lt;&gt;"",COUNTIFS(database!$A:$A,$B158,database!$B:$B,"&lt;="&amp;$C$2,database!$B:$B,"&gt;="&amp;$D$2,database!$C:$C,F$3),"")</f>
        <v>0</v>
      </c>
      <c r="G158" s="55">
        <f>IF(F158&lt;&gt;"",COUNTIFS(database!$A:$A,$B158,database!$B:$B,"&lt;="&amp;$C$2,database!$B:$B,"&gt;="&amp;$D$2,database!$C:$C,G$3),"")</f>
        <v>0</v>
      </c>
      <c r="H158" s="55">
        <f>IF(G158&lt;&gt;"",COUNTIFS(database!$A:$A,$B158,database!$B:$B,"&lt;="&amp;$C$2,database!$B:$B,"&gt;="&amp;$D$2,database!$C:$C,H$3),"")</f>
        <v>0</v>
      </c>
      <c r="I158" s="55">
        <f>IF(H158&lt;&gt;"",COUNTIFS(database!$A:$A,$B158,database!$B:$B,"&lt;="&amp;$C$2,database!$B:$B,"&gt;="&amp;$D$2,database!$C:$C,I$3),"")</f>
        <v>0</v>
      </c>
      <c r="J158" s="55">
        <f>IF(I158&lt;&gt;"",COUNTIFS(database!$A:$A,$B158,database!$B:$B,"&lt;="&amp;$C$2,database!$B:$B,"&gt;="&amp;$D$2,database!$C:$C,J$3),"")</f>
        <v>0</v>
      </c>
      <c r="K158" s="55">
        <f>IF(J158&lt;&gt;"",COUNTIFS(database!$A:$A,$B158,database!$B:$B,"&lt;="&amp;$C$2,database!$B:$B,"&gt;="&amp;$D$2,database!$C:$C,K$3),"")</f>
        <v>1</v>
      </c>
      <c r="L158" s="55">
        <f t="shared" si="2"/>
        <v>16</v>
      </c>
    </row>
    <row r="159" spans="1:12" ht="18.75">
      <c r="A159" s="59" t="str">
        <f>IF(Affiliation!B156&lt;&gt;"",Affiliation!B156,"")</f>
        <v>Uni Bremen</v>
      </c>
      <c r="B159" s="62" t="str">
        <f>IF(Affiliation!A156&lt;&gt;"",Affiliation!A156,"")</f>
        <v>Udo Frese</v>
      </c>
      <c r="C159" s="55">
        <f>IF(B159&lt;&gt;"",COUNTIFS(database!$A:$A,$B159,database!$B:$B,"&lt;="&amp;$C$2,database!$B:$B,"&gt;="&amp;$D$2,database!$C:$C,C$3),"")</f>
        <v>1</v>
      </c>
      <c r="D159" s="55">
        <f>IF(C159&lt;&gt;"",COUNTIFS(database!$A:$A,$B159,database!$B:$B,"&lt;="&amp;$C$2,database!$B:$B,"&gt;="&amp;$D$2,database!$C:$C,D$3),"")</f>
        <v>3</v>
      </c>
      <c r="E159" s="55">
        <f>IF(D159&lt;&gt;"",COUNTIFS(database!$A:$A,$B159,database!$B:$B,"&lt;="&amp;$C$2,database!$B:$B,"&gt;="&amp;$D$2,database!$C:$C,E$3),"")</f>
        <v>1</v>
      </c>
      <c r="F159" s="55">
        <f>IF(E159&lt;&gt;"",COUNTIFS(database!$A:$A,$B159,database!$B:$B,"&lt;="&amp;$C$2,database!$B:$B,"&gt;="&amp;$D$2,database!$C:$C,F$3),"")</f>
        <v>0</v>
      </c>
      <c r="G159" s="55">
        <f>IF(F159&lt;&gt;"",COUNTIFS(database!$A:$A,$B159,database!$B:$B,"&lt;="&amp;$C$2,database!$B:$B,"&gt;="&amp;$D$2,database!$C:$C,G$3),"")</f>
        <v>1</v>
      </c>
      <c r="H159" s="55">
        <f>IF(G159&lt;&gt;"",COUNTIFS(database!$A:$A,$B159,database!$B:$B,"&lt;="&amp;$C$2,database!$B:$B,"&gt;="&amp;$D$2,database!$C:$C,H$3),"")</f>
        <v>0</v>
      </c>
      <c r="I159" s="55">
        <f>IF(H159&lt;&gt;"",COUNTIFS(database!$A:$A,$B159,database!$B:$B,"&lt;="&amp;$C$2,database!$B:$B,"&gt;="&amp;$D$2,database!$C:$C,I$3),"")</f>
        <v>0</v>
      </c>
      <c r="J159" s="55">
        <f>IF(I159&lt;&gt;"",COUNTIFS(database!$A:$A,$B159,database!$B:$B,"&lt;="&amp;$C$2,database!$B:$B,"&gt;="&amp;$D$2,database!$C:$C,J$3),"")</f>
        <v>0</v>
      </c>
      <c r="K159" s="55">
        <f>IF(J159&lt;&gt;"",COUNTIFS(database!$A:$A,$B159,database!$B:$B,"&lt;="&amp;$C$2,database!$B:$B,"&gt;="&amp;$D$2,database!$C:$C,K$3),"")</f>
        <v>1</v>
      </c>
      <c r="L159" s="55">
        <f t="shared" si="2"/>
        <v>7</v>
      </c>
    </row>
    <row r="160" spans="1:12" ht="18.75">
      <c r="A160" s="59" t="str">
        <f>IF(Affiliation!B157&lt;&gt;"",Affiliation!B157,"")</f>
        <v>Uni Bremen</v>
      </c>
      <c r="B160" s="62" t="str">
        <f>IF(Affiliation!A157&lt;&gt;"",Affiliation!A157,"")</f>
        <v>Ralf Bachmayer</v>
      </c>
      <c r="C160" s="55">
        <f>IF(B160&lt;&gt;"",COUNTIFS(database!$A:$A,$B160,database!$B:$B,"&lt;="&amp;$C$2,database!$B:$B,"&gt;="&amp;$D$2,database!$C:$C,C$3),"")</f>
        <v>1</v>
      </c>
      <c r="D160" s="55">
        <f>IF(C160&lt;&gt;"",COUNTIFS(database!$A:$A,$B160,database!$B:$B,"&lt;="&amp;$C$2,database!$B:$B,"&gt;="&amp;$D$2,database!$C:$C,D$3),"")</f>
        <v>2</v>
      </c>
      <c r="E160" s="55">
        <f>IF(D160&lt;&gt;"",COUNTIFS(database!$A:$A,$B160,database!$B:$B,"&lt;="&amp;$C$2,database!$B:$B,"&gt;="&amp;$D$2,database!$C:$C,E$3),"")</f>
        <v>0</v>
      </c>
      <c r="F160" s="55">
        <f>IF(E160&lt;&gt;"",COUNTIFS(database!$A:$A,$B160,database!$B:$B,"&lt;="&amp;$C$2,database!$B:$B,"&gt;="&amp;$D$2,database!$C:$C,F$3),"")</f>
        <v>0</v>
      </c>
      <c r="G160" s="55">
        <f>IF(F160&lt;&gt;"",COUNTIFS(database!$A:$A,$B160,database!$B:$B,"&lt;="&amp;$C$2,database!$B:$B,"&gt;="&amp;$D$2,database!$C:$C,G$3),"")</f>
        <v>0</v>
      </c>
      <c r="H160" s="55">
        <f>IF(G160&lt;&gt;"",COUNTIFS(database!$A:$A,$B160,database!$B:$B,"&lt;="&amp;$C$2,database!$B:$B,"&gt;="&amp;$D$2,database!$C:$C,H$3),"")</f>
        <v>0</v>
      </c>
      <c r="I160" s="55">
        <f>IF(H160&lt;&gt;"",COUNTIFS(database!$A:$A,$B160,database!$B:$B,"&lt;="&amp;$C$2,database!$B:$B,"&gt;="&amp;$D$2,database!$C:$C,I$3),"")</f>
        <v>0</v>
      </c>
      <c r="J160" s="55">
        <f>IF(I160&lt;&gt;"",COUNTIFS(database!$A:$A,$B160,database!$B:$B,"&lt;="&amp;$C$2,database!$B:$B,"&gt;="&amp;$D$2,database!$C:$C,J$3),"")</f>
        <v>0</v>
      </c>
      <c r="K160" s="55">
        <f>IF(J160&lt;&gt;"",COUNTIFS(database!$A:$A,$B160,database!$B:$B,"&lt;="&amp;$C$2,database!$B:$B,"&gt;="&amp;$D$2,database!$C:$C,K$3),"")</f>
        <v>0</v>
      </c>
      <c r="L160" s="55">
        <f t="shared" si="2"/>
        <v>3</v>
      </c>
    </row>
    <row r="161" spans="1:12" ht="18.75">
      <c r="A161" s="59" t="str">
        <f>IF(Affiliation!B158&lt;&gt;"",Affiliation!B158,"")</f>
        <v>Uni Bremen</v>
      </c>
      <c r="B161" s="62" t="str">
        <f>IF(Affiliation!A158&lt;&gt;"",Affiliation!A158,"")</f>
        <v>Tanja Schultz</v>
      </c>
      <c r="C161" s="55">
        <f>IF(B161&lt;&gt;"",COUNTIFS(database!$A:$A,$B161,database!$B:$B,"&lt;="&amp;$C$2,database!$B:$B,"&gt;="&amp;$D$2,database!$C:$C,C$3),"")</f>
        <v>0</v>
      </c>
      <c r="D161" s="55">
        <f>IF(C161&lt;&gt;"",COUNTIFS(database!$A:$A,$B161,database!$B:$B,"&lt;="&amp;$C$2,database!$B:$B,"&gt;="&amp;$D$2,database!$C:$C,D$3),"")</f>
        <v>2</v>
      </c>
      <c r="E161" s="55">
        <f>IF(D161&lt;&gt;"",COUNTIFS(database!$A:$A,$B161,database!$B:$B,"&lt;="&amp;$C$2,database!$B:$B,"&gt;="&amp;$D$2,database!$C:$C,E$3),"")</f>
        <v>0</v>
      </c>
      <c r="F161" s="55">
        <f>IF(E161&lt;&gt;"",COUNTIFS(database!$A:$A,$B161,database!$B:$B,"&lt;="&amp;$C$2,database!$B:$B,"&gt;="&amp;$D$2,database!$C:$C,F$3),"")</f>
        <v>0</v>
      </c>
      <c r="G161" s="55">
        <f>IF(F161&lt;&gt;"",COUNTIFS(database!$A:$A,$B161,database!$B:$B,"&lt;="&amp;$C$2,database!$B:$B,"&gt;="&amp;$D$2,database!$C:$C,G$3),"")</f>
        <v>0</v>
      </c>
      <c r="H161" s="55">
        <f>IF(G161&lt;&gt;"",COUNTIFS(database!$A:$A,$B161,database!$B:$B,"&lt;="&amp;$C$2,database!$B:$B,"&gt;="&amp;$D$2,database!$C:$C,H$3),"")</f>
        <v>0</v>
      </c>
      <c r="I161" s="55">
        <f>IF(H161&lt;&gt;"",COUNTIFS(database!$A:$A,$B161,database!$B:$B,"&lt;="&amp;$C$2,database!$B:$B,"&gt;="&amp;$D$2,database!$C:$C,I$3),"")</f>
        <v>0</v>
      </c>
      <c r="J161" s="55">
        <f>IF(I161&lt;&gt;"",COUNTIFS(database!$A:$A,$B161,database!$B:$B,"&lt;="&amp;$C$2,database!$B:$B,"&gt;="&amp;$D$2,database!$C:$C,J$3),"")</f>
        <v>0</v>
      </c>
      <c r="K161" s="55">
        <f>IF(J161&lt;&gt;"",COUNTIFS(database!$A:$A,$B161,database!$B:$B,"&lt;="&amp;$C$2,database!$B:$B,"&gt;="&amp;$D$2,database!$C:$C,K$3),"")</f>
        <v>0</v>
      </c>
      <c r="L161" s="55">
        <f t="shared" si="2"/>
        <v>2</v>
      </c>
    </row>
    <row r="162" spans="1:12" ht="18.75">
      <c r="A162" s="59" t="str">
        <f>IF(Affiliation!B159&lt;&gt;"",Affiliation!B159,"")</f>
        <v>Uni Bremen</v>
      </c>
      <c r="B162" s="62" t="str">
        <f>IF(Affiliation!A159&lt;&gt;"",Affiliation!A159,"")</f>
        <v>Gabriel Zachmann</v>
      </c>
      <c r="C162" s="55">
        <f>IF(B162&lt;&gt;"",COUNTIFS(database!$A:$A,$B162,database!$B:$B,"&lt;="&amp;$C$2,database!$B:$B,"&gt;="&amp;$D$2,database!$C:$C,C$3),"")</f>
        <v>0</v>
      </c>
      <c r="D162" s="55">
        <f>IF(C162&lt;&gt;"",COUNTIFS(database!$A:$A,$B162,database!$B:$B,"&lt;="&amp;$C$2,database!$B:$B,"&gt;="&amp;$D$2,database!$C:$C,D$3),"")</f>
        <v>1</v>
      </c>
      <c r="E162" s="55">
        <f>IF(D162&lt;&gt;"",COUNTIFS(database!$A:$A,$B162,database!$B:$B,"&lt;="&amp;$C$2,database!$B:$B,"&gt;="&amp;$D$2,database!$C:$C,E$3),"")</f>
        <v>0</v>
      </c>
      <c r="F162" s="55">
        <f>IF(E162&lt;&gt;"",COUNTIFS(database!$A:$A,$B162,database!$B:$B,"&lt;="&amp;$C$2,database!$B:$B,"&gt;="&amp;$D$2,database!$C:$C,F$3),"")</f>
        <v>0</v>
      </c>
      <c r="G162" s="55">
        <f>IF(F162&lt;&gt;"",COUNTIFS(database!$A:$A,$B162,database!$B:$B,"&lt;="&amp;$C$2,database!$B:$B,"&gt;="&amp;$D$2,database!$C:$C,G$3),"")</f>
        <v>0</v>
      </c>
      <c r="H162" s="55">
        <f>IF(G162&lt;&gt;"",COUNTIFS(database!$A:$A,$B162,database!$B:$B,"&lt;="&amp;$C$2,database!$B:$B,"&gt;="&amp;$D$2,database!$C:$C,H$3),"")</f>
        <v>0</v>
      </c>
      <c r="I162" s="55">
        <f>IF(H162&lt;&gt;"",COUNTIFS(database!$A:$A,$B162,database!$B:$B,"&lt;="&amp;$C$2,database!$B:$B,"&gt;="&amp;$D$2,database!$C:$C,I$3),"")</f>
        <v>0</v>
      </c>
      <c r="J162" s="55">
        <f>IF(I162&lt;&gt;"",COUNTIFS(database!$A:$A,$B162,database!$B:$B,"&lt;="&amp;$C$2,database!$B:$B,"&gt;="&amp;$D$2,database!$C:$C,J$3),"")</f>
        <v>0</v>
      </c>
      <c r="K162" s="55">
        <f>IF(J162&lt;&gt;"",COUNTIFS(database!$A:$A,$B162,database!$B:$B,"&lt;="&amp;$C$2,database!$B:$B,"&gt;="&amp;$D$2,database!$C:$C,K$3),"")</f>
        <v>0</v>
      </c>
      <c r="L162" s="55">
        <f t="shared" si="2"/>
        <v>1</v>
      </c>
    </row>
    <row r="163" spans="1:12" ht="18.75">
      <c r="A163" s="59" t="str">
        <f>IF(Affiliation!B160&lt;&gt;"",Affiliation!B160,"")</f>
        <v>Uni Freiburg</v>
      </c>
      <c r="B163" s="62" t="str">
        <f>IF(Affiliation!A160&lt;&gt;"",Affiliation!A160,"")</f>
        <v>Abhinav Valada</v>
      </c>
      <c r="C163" s="55">
        <f>IF(B163&lt;&gt;"",COUNTIFS(database!$A:$A,$B163,database!$B:$B,"&lt;="&amp;$C$2,database!$B:$B,"&gt;="&amp;$D$2,database!$C:$C,C$3),"")</f>
        <v>5</v>
      </c>
      <c r="D163" s="55">
        <f>IF(C163&lt;&gt;"",COUNTIFS(database!$A:$A,$B163,database!$B:$B,"&lt;="&amp;$C$2,database!$B:$B,"&gt;="&amp;$D$2,database!$C:$C,D$3),"")</f>
        <v>3</v>
      </c>
      <c r="E163" s="55">
        <f>IF(D163&lt;&gt;"",COUNTIFS(database!$A:$A,$B163,database!$B:$B,"&lt;="&amp;$C$2,database!$B:$B,"&gt;="&amp;$D$2,database!$C:$C,E$3),"")</f>
        <v>15</v>
      </c>
      <c r="F163" s="55">
        <f>IF(E163&lt;&gt;"",COUNTIFS(database!$A:$A,$B163,database!$B:$B,"&lt;="&amp;$C$2,database!$B:$B,"&gt;="&amp;$D$2,database!$C:$C,F$3),"")</f>
        <v>4</v>
      </c>
      <c r="G163" s="55">
        <f>IF(F163&lt;&gt;"",COUNTIFS(database!$A:$A,$B163,database!$B:$B,"&lt;="&amp;$C$2,database!$B:$B,"&gt;="&amp;$D$2,database!$C:$C,G$3),"")</f>
        <v>2</v>
      </c>
      <c r="H163" s="55">
        <f>IF(G163&lt;&gt;"",COUNTIFS(database!$A:$A,$B163,database!$B:$B,"&lt;="&amp;$C$2,database!$B:$B,"&gt;="&amp;$D$2,database!$C:$C,H$3),"")</f>
        <v>0</v>
      </c>
      <c r="I163" s="55">
        <f>IF(H163&lt;&gt;"",COUNTIFS(database!$A:$A,$B163,database!$B:$B,"&lt;="&amp;$C$2,database!$B:$B,"&gt;="&amp;$D$2,database!$C:$C,I$3),"")</f>
        <v>1</v>
      </c>
      <c r="J163" s="55">
        <f>IF(I163&lt;&gt;"",COUNTIFS(database!$A:$A,$B163,database!$B:$B,"&lt;="&amp;$C$2,database!$B:$B,"&gt;="&amp;$D$2,database!$C:$C,J$3),"")</f>
        <v>0</v>
      </c>
      <c r="K163" s="55">
        <f>IF(J163&lt;&gt;"",COUNTIFS(database!$A:$A,$B163,database!$B:$B,"&lt;="&amp;$C$2,database!$B:$B,"&gt;="&amp;$D$2,database!$C:$C,K$3),"")</f>
        <v>0</v>
      </c>
      <c r="L163" s="55">
        <f t="shared" si="2"/>
        <v>30</v>
      </c>
    </row>
    <row r="164" spans="1:12" ht="18.75">
      <c r="A164" s="59" t="str">
        <f>IF(Affiliation!B161&lt;&gt;"",Affiliation!B161,"")</f>
        <v>Uni Freiburg</v>
      </c>
      <c r="B164" s="62" t="str">
        <f>IF(Affiliation!A161&lt;&gt;"",Affiliation!A161,"")</f>
        <v>Thomas Brox</v>
      </c>
      <c r="C164" s="55">
        <f>IF(B164&lt;&gt;"",COUNTIFS(database!$A:$A,$B164,database!$B:$B,"&lt;="&amp;$C$2,database!$B:$B,"&gt;="&amp;$D$2,database!$C:$C,C$3),"")</f>
        <v>5</v>
      </c>
      <c r="D164" s="55">
        <f>IF(C164&lt;&gt;"",COUNTIFS(database!$A:$A,$B164,database!$B:$B,"&lt;="&amp;$C$2,database!$B:$B,"&gt;="&amp;$D$2,database!$C:$C,D$3),"")</f>
        <v>6</v>
      </c>
      <c r="E164" s="55">
        <f>IF(D164&lt;&gt;"",COUNTIFS(database!$A:$A,$B164,database!$B:$B,"&lt;="&amp;$C$2,database!$B:$B,"&gt;="&amp;$D$2,database!$C:$C,E$3),"")</f>
        <v>0</v>
      </c>
      <c r="F164" s="55">
        <f>IF(E164&lt;&gt;"",COUNTIFS(database!$A:$A,$B164,database!$B:$B,"&lt;="&amp;$C$2,database!$B:$B,"&gt;="&amp;$D$2,database!$C:$C,F$3),"")</f>
        <v>0</v>
      </c>
      <c r="G164" s="55">
        <f>IF(F164&lt;&gt;"",COUNTIFS(database!$A:$A,$B164,database!$B:$B,"&lt;="&amp;$C$2,database!$B:$B,"&gt;="&amp;$D$2,database!$C:$C,G$3),"")</f>
        <v>1</v>
      </c>
      <c r="H164" s="55">
        <f>IF(G164&lt;&gt;"",COUNTIFS(database!$A:$A,$B164,database!$B:$B,"&lt;="&amp;$C$2,database!$B:$B,"&gt;="&amp;$D$2,database!$C:$C,H$3),"")</f>
        <v>0</v>
      </c>
      <c r="I164" s="55">
        <f>IF(H164&lt;&gt;"",COUNTIFS(database!$A:$A,$B164,database!$B:$B,"&lt;="&amp;$C$2,database!$B:$B,"&gt;="&amp;$D$2,database!$C:$C,I$3),"")</f>
        <v>0</v>
      </c>
      <c r="J164" s="55">
        <f>IF(I164&lt;&gt;"",COUNTIFS(database!$A:$A,$B164,database!$B:$B,"&lt;="&amp;$C$2,database!$B:$B,"&gt;="&amp;$D$2,database!$C:$C,J$3),"")</f>
        <v>1</v>
      </c>
      <c r="K164" s="55">
        <f>IF(J164&lt;&gt;"",COUNTIFS(database!$A:$A,$B164,database!$B:$B,"&lt;="&amp;$C$2,database!$B:$B,"&gt;="&amp;$D$2,database!$C:$C,K$3),"")</f>
        <v>0</v>
      </c>
      <c r="L164" s="55">
        <f t="shared" si="2"/>
        <v>13</v>
      </c>
    </row>
    <row r="165" spans="1:12" ht="18.75">
      <c r="A165" s="59" t="str">
        <f>IF(Affiliation!B162&lt;&gt;"",Affiliation!B162,"")</f>
        <v>Uni Freiburg</v>
      </c>
      <c r="B165" s="62" t="str">
        <f>IF(Affiliation!A162&lt;&gt;"",Affiliation!A162,"")</f>
        <v>Joschka Boedecker</v>
      </c>
      <c r="C165" s="55">
        <f>IF(B165&lt;&gt;"",COUNTIFS(database!$A:$A,$B165,database!$B:$B,"&lt;="&amp;$C$2,database!$B:$B,"&gt;="&amp;$D$2,database!$C:$C,C$3),"")</f>
        <v>5</v>
      </c>
      <c r="D165" s="55">
        <f>IF(C165&lt;&gt;"",COUNTIFS(database!$A:$A,$B165,database!$B:$B,"&lt;="&amp;$C$2,database!$B:$B,"&gt;="&amp;$D$2,database!$C:$C,D$3),"")</f>
        <v>5</v>
      </c>
      <c r="E165" s="55">
        <f>IF(D165&lt;&gt;"",COUNTIFS(database!$A:$A,$B165,database!$B:$B,"&lt;="&amp;$C$2,database!$B:$B,"&gt;="&amp;$D$2,database!$C:$C,E$3),"")</f>
        <v>4</v>
      </c>
      <c r="F165" s="55">
        <f>IF(E165&lt;&gt;"",COUNTIFS(database!$A:$A,$B165,database!$B:$B,"&lt;="&amp;$C$2,database!$B:$B,"&gt;="&amp;$D$2,database!$C:$C,F$3),"")</f>
        <v>0</v>
      </c>
      <c r="G165" s="55">
        <f>IF(F165&lt;&gt;"",COUNTIFS(database!$A:$A,$B165,database!$B:$B,"&lt;="&amp;$C$2,database!$B:$B,"&gt;="&amp;$D$2,database!$C:$C,G$3),"")</f>
        <v>0</v>
      </c>
      <c r="H165" s="55">
        <f>IF(G165&lt;&gt;"",COUNTIFS(database!$A:$A,$B165,database!$B:$B,"&lt;="&amp;$C$2,database!$B:$B,"&gt;="&amp;$D$2,database!$C:$C,H$3),"")</f>
        <v>0</v>
      </c>
      <c r="I165" s="55">
        <f>IF(H165&lt;&gt;"",COUNTIFS(database!$A:$A,$B165,database!$B:$B,"&lt;="&amp;$C$2,database!$B:$B,"&gt;="&amp;$D$2,database!$C:$C,I$3),"")</f>
        <v>0</v>
      </c>
      <c r="J165" s="55">
        <f>IF(I165&lt;&gt;"",COUNTIFS(database!$A:$A,$B165,database!$B:$B,"&lt;="&amp;$C$2,database!$B:$B,"&gt;="&amp;$D$2,database!$C:$C,J$3),"")</f>
        <v>2</v>
      </c>
      <c r="K165" s="55">
        <f>IF(J165&lt;&gt;"",COUNTIFS(database!$A:$A,$B165,database!$B:$B,"&lt;="&amp;$C$2,database!$B:$B,"&gt;="&amp;$D$2,database!$C:$C,K$3),"")</f>
        <v>0</v>
      </c>
      <c r="L165" s="55">
        <f t="shared" si="2"/>
        <v>16</v>
      </c>
    </row>
    <row r="166" spans="1:12" ht="18.75">
      <c r="A166" s="59" t="str">
        <f>IF(Affiliation!B163&lt;&gt;"",Affiliation!B163,"")</f>
        <v>Uni Freiburg</v>
      </c>
      <c r="B166" s="62" t="str">
        <f>IF(Affiliation!A163&lt;&gt;"",Affiliation!A163,"")</f>
        <v>Moritz Diehl</v>
      </c>
      <c r="C166" s="55">
        <f>IF(B166&lt;&gt;"",COUNTIFS(database!$A:$A,$B166,database!$B:$B,"&lt;="&amp;$C$2,database!$B:$B,"&gt;="&amp;$D$2,database!$C:$C,C$3),"")</f>
        <v>1</v>
      </c>
      <c r="D166" s="55">
        <f>IF(C166&lt;&gt;"",COUNTIFS(database!$A:$A,$B166,database!$B:$B,"&lt;="&amp;$C$2,database!$B:$B,"&gt;="&amp;$D$2,database!$C:$C,D$3),"")</f>
        <v>1</v>
      </c>
      <c r="E166" s="55">
        <f>IF(D166&lt;&gt;"",COUNTIFS(database!$A:$A,$B166,database!$B:$B,"&lt;="&amp;$C$2,database!$B:$B,"&gt;="&amp;$D$2,database!$C:$C,E$3),"")</f>
        <v>1</v>
      </c>
      <c r="F166" s="55">
        <f>IF(E166&lt;&gt;"",COUNTIFS(database!$A:$A,$B166,database!$B:$B,"&lt;="&amp;$C$2,database!$B:$B,"&gt;="&amp;$D$2,database!$C:$C,F$3),"")</f>
        <v>1</v>
      </c>
      <c r="G166" s="55">
        <f>IF(F166&lt;&gt;"",COUNTIFS(database!$A:$A,$B166,database!$B:$B,"&lt;="&amp;$C$2,database!$B:$B,"&gt;="&amp;$D$2,database!$C:$C,G$3),"")</f>
        <v>0</v>
      </c>
      <c r="H166" s="55">
        <f>IF(G166&lt;&gt;"",COUNTIFS(database!$A:$A,$B166,database!$B:$B,"&lt;="&amp;$C$2,database!$B:$B,"&gt;="&amp;$D$2,database!$C:$C,H$3),"")</f>
        <v>0</v>
      </c>
      <c r="I166" s="55">
        <f>IF(H166&lt;&gt;"",COUNTIFS(database!$A:$A,$B166,database!$B:$B,"&lt;="&amp;$C$2,database!$B:$B,"&gt;="&amp;$D$2,database!$C:$C,I$3),"")</f>
        <v>0</v>
      </c>
      <c r="J166" s="55">
        <f>IF(I166&lt;&gt;"",COUNTIFS(database!$A:$A,$B166,database!$B:$B,"&lt;="&amp;$C$2,database!$B:$B,"&gt;="&amp;$D$2,database!$C:$C,J$3),"")</f>
        <v>0</v>
      </c>
      <c r="K166" s="55">
        <f>IF(J166&lt;&gt;"",COUNTIFS(database!$A:$A,$B166,database!$B:$B,"&lt;="&amp;$C$2,database!$B:$B,"&gt;="&amp;$D$2,database!$C:$C,K$3),"")</f>
        <v>0</v>
      </c>
      <c r="L166" s="55">
        <f t="shared" si="2"/>
        <v>4</v>
      </c>
    </row>
    <row r="167" spans="1:12" ht="18.75">
      <c r="A167" s="59" t="str">
        <f>IF(Affiliation!B164&lt;&gt;"",Affiliation!B164,"")</f>
        <v>Uni Hamburg</v>
      </c>
      <c r="B167" s="62" t="str">
        <f>IF(Affiliation!A164&lt;&gt;"",Affiliation!A164,"")</f>
        <v>Jianwei Zhang 0001</v>
      </c>
      <c r="C167" s="55">
        <f>IF(B167&lt;&gt;"",COUNTIFS(database!$A:$A,$B167,database!$B:$B,"&lt;="&amp;$C$2,database!$B:$B,"&gt;="&amp;$D$2,database!$C:$C,C$3),"")</f>
        <v>11</v>
      </c>
      <c r="D167" s="55">
        <f>IF(C167&lt;&gt;"",COUNTIFS(database!$A:$A,$B167,database!$B:$B,"&lt;="&amp;$C$2,database!$B:$B,"&gt;="&amp;$D$2,database!$C:$C,D$3),"")</f>
        <v>24</v>
      </c>
      <c r="E167" s="55">
        <f>IF(D167&lt;&gt;"",COUNTIFS(database!$A:$A,$B167,database!$B:$B,"&lt;="&amp;$C$2,database!$B:$B,"&gt;="&amp;$D$2,database!$C:$C,E$3),"")</f>
        <v>3</v>
      </c>
      <c r="F167" s="55">
        <f>IF(E167&lt;&gt;"",COUNTIFS(database!$A:$A,$B167,database!$B:$B,"&lt;="&amp;$C$2,database!$B:$B,"&gt;="&amp;$D$2,database!$C:$C,F$3),"")</f>
        <v>0</v>
      </c>
      <c r="G167" s="55">
        <f>IF(F167&lt;&gt;"",COUNTIFS(database!$A:$A,$B167,database!$B:$B,"&lt;="&amp;$C$2,database!$B:$B,"&gt;="&amp;$D$2,database!$C:$C,G$3),"")</f>
        <v>0</v>
      </c>
      <c r="H167" s="55">
        <f>IF(G167&lt;&gt;"",COUNTIFS(database!$A:$A,$B167,database!$B:$B,"&lt;="&amp;$C$2,database!$B:$B,"&gt;="&amp;$D$2,database!$C:$C,H$3),"")</f>
        <v>0</v>
      </c>
      <c r="I167" s="55">
        <f>IF(H167&lt;&gt;"",COUNTIFS(database!$A:$A,$B167,database!$B:$B,"&lt;="&amp;$C$2,database!$B:$B,"&gt;="&amp;$D$2,database!$C:$C,I$3),"")</f>
        <v>0</v>
      </c>
      <c r="J167" s="55">
        <f>IF(I167&lt;&gt;"",COUNTIFS(database!$A:$A,$B167,database!$B:$B,"&lt;="&amp;$C$2,database!$B:$B,"&gt;="&amp;$D$2,database!$C:$C,J$3),"")</f>
        <v>0</v>
      </c>
      <c r="K167" s="55">
        <f>IF(J167&lt;&gt;"",COUNTIFS(database!$A:$A,$B167,database!$B:$B,"&lt;="&amp;$C$2,database!$B:$B,"&gt;="&amp;$D$2,database!$C:$C,K$3),"")</f>
        <v>0</v>
      </c>
      <c r="L167" s="55">
        <f t="shared" si="2"/>
        <v>38</v>
      </c>
    </row>
    <row r="168" spans="1:12" ht="18.75">
      <c r="A168" s="59" t="str">
        <f>IF(Affiliation!B165&lt;&gt;"",Affiliation!B165,"")</f>
        <v>Uni Heidelberg</v>
      </c>
      <c r="B168" s="62" t="str">
        <f>IF(Affiliation!A165&lt;&gt;"",Affiliation!A165,"")</f>
        <v>Lorenzo Masia</v>
      </c>
      <c r="C168" s="55">
        <f>IF(B168&lt;&gt;"",COUNTIFS(database!$A:$A,$B168,database!$B:$B,"&lt;="&amp;$C$2,database!$B:$B,"&gt;="&amp;$D$2,database!$C:$C,C$3),"")</f>
        <v>0</v>
      </c>
      <c r="D168" s="55">
        <f>IF(C168&lt;&gt;"",COUNTIFS(database!$A:$A,$B168,database!$B:$B,"&lt;="&amp;$C$2,database!$B:$B,"&gt;="&amp;$D$2,database!$C:$C,D$3),"")</f>
        <v>1</v>
      </c>
      <c r="E168" s="55">
        <f>IF(D168&lt;&gt;"",COUNTIFS(database!$A:$A,$B168,database!$B:$B,"&lt;="&amp;$C$2,database!$B:$B,"&gt;="&amp;$D$2,database!$C:$C,E$3),"")</f>
        <v>6</v>
      </c>
      <c r="F168" s="55">
        <f>IF(E168&lt;&gt;"",COUNTIFS(database!$A:$A,$B168,database!$B:$B,"&lt;="&amp;$C$2,database!$B:$B,"&gt;="&amp;$D$2,database!$C:$C,F$3),"")</f>
        <v>2</v>
      </c>
      <c r="G168" s="55">
        <f>IF(F168&lt;&gt;"",COUNTIFS(database!$A:$A,$B168,database!$B:$B,"&lt;="&amp;$C$2,database!$B:$B,"&gt;="&amp;$D$2,database!$C:$C,G$3),"")</f>
        <v>0</v>
      </c>
      <c r="H168" s="55">
        <f>IF(G168&lt;&gt;"",COUNTIFS(database!$A:$A,$B168,database!$B:$B,"&lt;="&amp;$C$2,database!$B:$B,"&gt;="&amp;$D$2,database!$C:$C,H$3),"")</f>
        <v>0</v>
      </c>
      <c r="I168" s="55">
        <f>IF(H168&lt;&gt;"",COUNTIFS(database!$A:$A,$B168,database!$B:$B,"&lt;="&amp;$C$2,database!$B:$B,"&gt;="&amp;$D$2,database!$C:$C,I$3),"")</f>
        <v>0</v>
      </c>
      <c r="J168" s="55">
        <f>IF(I168&lt;&gt;"",COUNTIFS(database!$A:$A,$B168,database!$B:$B,"&lt;="&amp;$C$2,database!$B:$B,"&gt;="&amp;$D$2,database!$C:$C,J$3),"")</f>
        <v>0</v>
      </c>
      <c r="K168" s="55">
        <f>IF(J168&lt;&gt;"",COUNTIFS(database!$A:$A,$B168,database!$B:$B,"&lt;="&amp;$C$2,database!$B:$B,"&gt;="&amp;$D$2,database!$C:$C,K$3),"")</f>
        <v>0</v>
      </c>
      <c r="L168" s="55">
        <f t="shared" si="2"/>
        <v>9</v>
      </c>
    </row>
    <row r="169" spans="1:12" ht="18.75">
      <c r="A169" s="59" t="str">
        <f>IF(Affiliation!B166&lt;&gt;"",Affiliation!B166,"")</f>
        <v>Uni Stuttgart</v>
      </c>
      <c r="B169" s="62" t="str">
        <f>IF(Affiliation!A166&lt;&gt;"",Affiliation!A166,"")</f>
        <v>C. David Remy</v>
      </c>
      <c r="C169" s="55">
        <f>IF(B169&lt;&gt;"",COUNTIFS(database!$A:$A,$B169,database!$B:$B,"&lt;="&amp;$C$2,database!$B:$B,"&gt;="&amp;$D$2,database!$C:$C,C$3),"")</f>
        <v>5</v>
      </c>
      <c r="D169" s="55">
        <f>IF(C169&lt;&gt;"",COUNTIFS(database!$A:$A,$B169,database!$B:$B,"&lt;="&amp;$C$2,database!$B:$B,"&gt;="&amp;$D$2,database!$C:$C,D$3),"")</f>
        <v>5</v>
      </c>
      <c r="E169" s="55">
        <f>IF(D169&lt;&gt;"",COUNTIFS(database!$A:$A,$B169,database!$B:$B,"&lt;="&amp;$C$2,database!$B:$B,"&gt;="&amp;$D$2,database!$C:$C,E$3),"")</f>
        <v>6</v>
      </c>
      <c r="F169" s="55">
        <f>IF(E169&lt;&gt;"",COUNTIFS(database!$A:$A,$B169,database!$B:$B,"&lt;="&amp;$C$2,database!$B:$B,"&gt;="&amp;$D$2,database!$C:$C,F$3),"")</f>
        <v>2</v>
      </c>
      <c r="G169" s="55">
        <f>IF(F169&lt;&gt;"",COUNTIFS(database!$A:$A,$B169,database!$B:$B,"&lt;="&amp;$C$2,database!$B:$B,"&gt;="&amp;$D$2,database!$C:$C,G$3),"")</f>
        <v>3</v>
      </c>
      <c r="H169" s="55">
        <f>IF(G169&lt;&gt;"",COUNTIFS(database!$A:$A,$B169,database!$B:$B,"&lt;="&amp;$C$2,database!$B:$B,"&gt;="&amp;$D$2,database!$C:$C,H$3),"")</f>
        <v>1</v>
      </c>
      <c r="I169" s="55">
        <f>IF(H169&lt;&gt;"",COUNTIFS(database!$A:$A,$B169,database!$B:$B,"&lt;="&amp;$C$2,database!$B:$B,"&gt;="&amp;$D$2,database!$C:$C,I$3),"")</f>
        <v>3</v>
      </c>
      <c r="J169" s="55">
        <f>IF(I169&lt;&gt;"",COUNTIFS(database!$A:$A,$B169,database!$B:$B,"&lt;="&amp;$C$2,database!$B:$B,"&gt;="&amp;$D$2,database!$C:$C,J$3),"")</f>
        <v>0</v>
      </c>
      <c r="K169" s="55">
        <f>IF(J169&lt;&gt;"",COUNTIFS(database!$A:$A,$B169,database!$B:$B,"&lt;="&amp;$C$2,database!$B:$B,"&gt;="&amp;$D$2,database!$C:$C,K$3),"")</f>
        <v>0</v>
      </c>
      <c r="L169" s="55">
        <f t="shared" si="2"/>
        <v>25</v>
      </c>
    </row>
    <row r="170" spans="1:12" ht="18.75">
      <c r="A170" s="59" t="str">
        <f>IF(Affiliation!B167&lt;&gt;"",Affiliation!B167,"")</f>
        <v>Uni Stuttgart</v>
      </c>
      <c r="B170" s="62" t="str">
        <f>IF(Affiliation!A167&lt;&gt;"",Affiliation!A167,"")</f>
        <v>Kai Oliver Arras</v>
      </c>
      <c r="C170" s="55">
        <f>IF(B170&lt;&gt;"",COUNTIFS(database!$A:$A,$B170,database!$B:$B,"&lt;="&amp;$C$2,database!$B:$B,"&gt;="&amp;$D$2,database!$C:$C,C$3),"")</f>
        <v>12</v>
      </c>
      <c r="D170" s="55">
        <f>IF(C170&lt;&gt;"",COUNTIFS(database!$A:$A,$B170,database!$B:$B,"&lt;="&amp;$C$2,database!$B:$B,"&gt;="&amp;$D$2,database!$C:$C,D$3),"")</f>
        <v>5</v>
      </c>
      <c r="E170" s="55">
        <f>IF(D170&lt;&gt;"",COUNTIFS(database!$A:$A,$B170,database!$B:$B,"&lt;="&amp;$C$2,database!$B:$B,"&gt;="&amp;$D$2,database!$C:$C,E$3),"")</f>
        <v>7</v>
      </c>
      <c r="F170" s="55">
        <f>IF(E170&lt;&gt;"",COUNTIFS(database!$A:$A,$B170,database!$B:$B,"&lt;="&amp;$C$2,database!$B:$B,"&gt;="&amp;$D$2,database!$C:$C,F$3),"")</f>
        <v>0</v>
      </c>
      <c r="G170" s="55">
        <f>IF(F170&lt;&gt;"",COUNTIFS(database!$A:$A,$B170,database!$B:$B,"&lt;="&amp;$C$2,database!$B:$B,"&gt;="&amp;$D$2,database!$C:$C,G$3),"")</f>
        <v>1</v>
      </c>
      <c r="H170" s="55">
        <f>IF(G170&lt;&gt;"",COUNTIFS(database!$A:$A,$B170,database!$B:$B,"&lt;="&amp;$C$2,database!$B:$B,"&gt;="&amp;$D$2,database!$C:$C,H$3),"")</f>
        <v>0</v>
      </c>
      <c r="I170" s="55">
        <f>IF(H170&lt;&gt;"",COUNTIFS(database!$A:$A,$B170,database!$B:$B,"&lt;="&amp;$C$2,database!$B:$B,"&gt;="&amp;$D$2,database!$C:$C,I$3),"")</f>
        <v>0</v>
      </c>
      <c r="J170" s="55">
        <f>IF(I170&lt;&gt;"",COUNTIFS(database!$A:$A,$B170,database!$B:$B,"&lt;="&amp;$C$2,database!$B:$B,"&gt;="&amp;$D$2,database!$C:$C,J$3),"")</f>
        <v>0</v>
      </c>
      <c r="K170" s="55">
        <f>IF(J170&lt;&gt;"",COUNTIFS(database!$A:$A,$B170,database!$B:$B,"&lt;="&amp;$C$2,database!$B:$B,"&gt;="&amp;$D$2,database!$C:$C,K$3),"")</f>
        <v>4</v>
      </c>
      <c r="L170" s="55">
        <f t="shared" si="2"/>
        <v>29</v>
      </c>
    </row>
    <row r="171" spans="1:12" ht="18.75">
      <c r="A171" s="59" t="str">
        <f>IF(Affiliation!B168&lt;&gt;"",Affiliation!B168,"")</f>
        <v>Uni Stuttgart</v>
      </c>
      <c r="B171" s="62" t="str">
        <f>IF(Affiliation!A168&lt;&gt;"",Affiliation!A168,"")</f>
        <v>Marco F. Huber</v>
      </c>
      <c r="C171" s="55">
        <f>IF(B171&lt;&gt;"",COUNTIFS(database!$A:$A,$B171,database!$B:$B,"&lt;="&amp;$C$2,database!$B:$B,"&gt;="&amp;$D$2,database!$C:$C,C$3),"")</f>
        <v>4</v>
      </c>
      <c r="D171" s="55">
        <f>IF(C171&lt;&gt;"",COUNTIFS(database!$A:$A,$B171,database!$B:$B,"&lt;="&amp;$C$2,database!$B:$B,"&gt;="&amp;$D$2,database!$C:$C,D$3),"")</f>
        <v>5</v>
      </c>
      <c r="E171" s="55">
        <f>IF(D171&lt;&gt;"",COUNTIFS(database!$A:$A,$B171,database!$B:$B,"&lt;="&amp;$C$2,database!$B:$B,"&gt;="&amp;$D$2,database!$C:$C,E$3),"")</f>
        <v>0</v>
      </c>
      <c r="F171" s="55">
        <f>IF(E171&lt;&gt;"",COUNTIFS(database!$A:$A,$B171,database!$B:$B,"&lt;="&amp;$C$2,database!$B:$B,"&gt;="&amp;$D$2,database!$C:$C,F$3),"")</f>
        <v>0</v>
      </c>
      <c r="G171" s="55">
        <f>IF(F171&lt;&gt;"",COUNTIFS(database!$A:$A,$B171,database!$B:$B,"&lt;="&amp;$C$2,database!$B:$B,"&gt;="&amp;$D$2,database!$C:$C,G$3),"")</f>
        <v>0</v>
      </c>
      <c r="H171" s="55">
        <f>IF(G171&lt;&gt;"",COUNTIFS(database!$A:$A,$B171,database!$B:$B,"&lt;="&amp;$C$2,database!$B:$B,"&gt;="&amp;$D$2,database!$C:$C,H$3),"")</f>
        <v>0</v>
      </c>
      <c r="I171" s="55">
        <f>IF(H171&lt;&gt;"",COUNTIFS(database!$A:$A,$B171,database!$B:$B,"&lt;="&amp;$C$2,database!$B:$B,"&gt;="&amp;$D$2,database!$C:$C,I$3),"")</f>
        <v>0</v>
      </c>
      <c r="J171" s="55">
        <f>IF(I171&lt;&gt;"",COUNTIFS(database!$A:$A,$B171,database!$B:$B,"&lt;="&amp;$C$2,database!$B:$B,"&gt;="&amp;$D$2,database!$C:$C,J$3),"")</f>
        <v>0</v>
      </c>
      <c r="K171" s="55">
        <f>IF(J171&lt;&gt;"",COUNTIFS(database!$A:$A,$B171,database!$B:$B,"&lt;="&amp;$C$2,database!$B:$B,"&gt;="&amp;$D$2,database!$C:$C,K$3),"")</f>
        <v>0</v>
      </c>
      <c r="L171" s="55">
        <f t="shared" si="2"/>
        <v>9</v>
      </c>
    </row>
    <row r="172" spans="1:12" ht="18.75">
      <c r="A172" s="59" t="str">
        <f>IF(Affiliation!B169&lt;&gt;"",Affiliation!B169,"")</f>
        <v>Uni Stuttgart</v>
      </c>
      <c r="B172" s="62" t="str">
        <f>IF(Affiliation!A169&lt;&gt;"",Affiliation!A169,"")</f>
        <v>Aamir Ahmad</v>
      </c>
      <c r="C172" s="55">
        <f>IF(B172&lt;&gt;"",COUNTIFS(database!$A:$A,$B172,database!$B:$B,"&lt;="&amp;$C$2,database!$B:$B,"&gt;="&amp;$D$2,database!$C:$C,C$3),"")</f>
        <v>0</v>
      </c>
      <c r="D172" s="55">
        <f>IF(C172&lt;&gt;"",COUNTIFS(database!$A:$A,$B172,database!$B:$B,"&lt;="&amp;$C$2,database!$B:$B,"&gt;="&amp;$D$2,database!$C:$C,D$3),"")</f>
        <v>1</v>
      </c>
      <c r="E172" s="55">
        <f>IF(D172&lt;&gt;"",COUNTIFS(database!$A:$A,$B172,database!$B:$B,"&lt;="&amp;$C$2,database!$B:$B,"&gt;="&amp;$D$2,database!$C:$C,E$3),"")</f>
        <v>6</v>
      </c>
      <c r="F172" s="55">
        <f>IF(E172&lt;&gt;"",COUNTIFS(database!$A:$A,$B172,database!$B:$B,"&lt;="&amp;$C$2,database!$B:$B,"&gt;="&amp;$D$2,database!$C:$C,F$3),"")</f>
        <v>1</v>
      </c>
      <c r="G172" s="55">
        <f>IF(F172&lt;&gt;"",COUNTIFS(database!$A:$A,$B172,database!$B:$B,"&lt;="&amp;$C$2,database!$B:$B,"&gt;="&amp;$D$2,database!$C:$C,G$3),"")</f>
        <v>0</v>
      </c>
      <c r="H172" s="55">
        <f>IF(G172&lt;&gt;"",COUNTIFS(database!$A:$A,$B172,database!$B:$B,"&lt;="&amp;$C$2,database!$B:$B,"&gt;="&amp;$D$2,database!$C:$C,H$3),"")</f>
        <v>0</v>
      </c>
      <c r="I172" s="55">
        <f>IF(H172&lt;&gt;"",COUNTIFS(database!$A:$A,$B172,database!$B:$B,"&lt;="&amp;$C$2,database!$B:$B,"&gt;="&amp;$D$2,database!$C:$C,I$3),"")</f>
        <v>0</v>
      </c>
      <c r="J172" s="55">
        <f>IF(I172&lt;&gt;"",COUNTIFS(database!$A:$A,$B172,database!$B:$B,"&lt;="&amp;$C$2,database!$B:$B,"&gt;="&amp;$D$2,database!$C:$C,J$3),"")</f>
        <v>0</v>
      </c>
      <c r="K172" s="55">
        <f>IF(J172&lt;&gt;"",COUNTIFS(database!$A:$A,$B172,database!$B:$B,"&lt;="&amp;$C$2,database!$B:$B,"&gt;="&amp;$D$2,database!$C:$C,K$3),"")</f>
        <v>0</v>
      </c>
      <c r="L172" s="55">
        <f t="shared" si="2"/>
        <v>8</v>
      </c>
    </row>
    <row r="173" spans="1:12" ht="18.75">
      <c r="A173" s="59" t="str">
        <f>IF(Affiliation!B170&lt;&gt;"",Affiliation!B170,"")</f>
        <v>Uni Stuttgart</v>
      </c>
      <c r="B173" s="62" t="str">
        <f>IF(Affiliation!A170&lt;&gt;"",Affiliation!A170,"")</f>
        <v>Alexander Verl</v>
      </c>
      <c r="C173" s="55">
        <f>IF(B173&lt;&gt;"",COUNTIFS(database!$A:$A,$B173,database!$B:$B,"&lt;="&amp;$C$2,database!$B:$B,"&gt;="&amp;$D$2,database!$C:$C,C$3),"")</f>
        <v>4</v>
      </c>
      <c r="D173" s="55">
        <f>IF(C173&lt;&gt;"",COUNTIFS(database!$A:$A,$B173,database!$B:$B,"&lt;="&amp;$C$2,database!$B:$B,"&gt;="&amp;$D$2,database!$C:$C,D$3),"")</f>
        <v>1</v>
      </c>
      <c r="E173" s="55">
        <f>IF(D173&lt;&gt;"",COUNTIFS(database!$A:$A,$B173,database!$B:$B,"&lt;="&amp;$C$2,database!$B:$B,"&gt;="&amp;$D$2,database!$C:$C,E$3),"")</f>
        <v>1</v>
      </c>
      <c r="F173" s="55">
        <f>IF(E173&lt;&gt;"",COUNTIFS(database!$A:$A,$B173,database!$B:$B,"&lt;="&amp;$C$2,database!$B:$B,"&gt;="&amp;$D$2,database!$C:$C,F$3),"")</f>
        <v>0</v>
      </c>
      <c r="G173" s="55">
        <f>IF(F173&lt;&gt;"",COUNTIFS(database!$A:$A,$B173,database!$B:$B,"&lt;="&amp;$C$2,database!$B:$B,"&gt;="&amp;$D$2,database!$C:$C,G$3),"")</f>
        <v>0</v>
      </c>
      <c r="H173" s="55">
        <f>IF(G173&lt;&gt;"",COUNTIFS(database!$A:$A,$B173,database!$B:$B,"&lt;="&amp;$C$2,database!$B:$B,"&gt;="&amp;$D$2,database!$C:$C,H$3),"")</f>
        <v>0</v>
      </c>
      <c r="I173" s="55">
        <f>IF(H173&lt;&gt;"",COUNTIFS(database!$A:$A,$B173,database!$B:$B,"&lt;="&amp;$C$2,database!$B:$B,"&gt;="&amp;$D$2,database!$C:$C,I$3),"")</f>
        <v>0</v>
      </c>
      <c r="J173" s="55">
        <f>IF(I173&lt;&gt;"",COUNTIFS(database!$A:$A,$B173,database!$B:$B,"&lt;="&amp;$C$2,database!$B:$B,"&gt;="&amp;$D$2,database!$C:$C,J$3),"")</f>
        <v>0</v>
      </c>
      <c r="K173" s="55">
        <f>IF(J173&lt;&gt;"",COUNTIFS(database!$A:$A,$B173,database!$B:$B,"&lt;="&amp;$C$2,database!$B:$B,"&gt;="&amp;$D$2,database!$C:$C,K$3),"")</f>
        <v>0</v>
      </c>
      <c r="L173" s="55">
        <f t="shared" si="2"/>
        <v>6</v>
      </c>
    </row>
    <row r="174" spans="1:12" ht="18.75">
      <c r="A174" s="59" t="str">
        <f>IF(Affiliation!B171&lt;&gt;"",Affiliation!B171,"")</f>
        <v>Uni Stuttgart</v>
      </c>
      <c r="B174" s="62" t="str">
        <f>IF(Affiliation!A171&lt;&gt;"",Affiliation!A171,"")</f>
        <v>Hans-Christian Reuss</v>
      </c>
      <c r="C174" s="55">
        <f>IF(B174&lt;&gt;"",COUNTIFS(database!$A:$A,$B174,database!$B:$B,"&lt;="&amp;$C$2,database!$B:$B,"&gt;="&amp;$D$2,database!$C:$C,C$3),"")</f>
        <v>1</v>
      </c>
      <c r="D174" s="55">
        <f>IF(C174&lt;&gt;"",COUNTIFS(database!$A:$A,$B174,database!$B:$B,"&lt;="&amp;$C$2,database!$B:$B,"&gt;="&amp;$D$2,database!$C:$C,D$3),"")</f>
        <v>0</v>
      </c>
      <c r="E174" s="55">
        <f>IF(D174&lt;&gt;"",COUNTIFS(database!$A:$A,$B174,database!$B:$B,"&lt;="&amp;$C$2,database!$B:$B,"&gt;="&amp;$D$2,database!$C:$C,E$3),"")</f>
        <v>0</v>
      </c>
      <c r="F174" s="55">
        <f>IF(E174&lt;&gt;"",COUNTIFS(database!$A:$A,$B174,database!$B:$B,"&lt;="&amp;$C$2,database!$B:$B,"&gt;="&amp;$D$2,database!$C:$C,F$3),"")</f>
        <v>0</v>
      </c>
      <c r="G174" s="55">
        <f>IF(F174&lt;&gt;"",COUNTIFS(database!$A:$A,$B174,database!$B:$B,"&lt;="&amp;$C$2,database!$B:$B,"&gt;="&amp;$D$2,database!$C:$C,G$3),"")</f>
        <v>0</v>
      </c>
      <c r="H174" s="55">
        <f>IF(G174&lt;&gt;"",COUNTIFS(database!$A:$A,$B174,database!$B:$B,"&lt;="&amp;$C$2,database!$B:$B,"&gt;="&amp;$D$2,database!$C:$C,H$3),"")</f>
        <v>0</v>
      </c>
      <c r="I174" s="55">
        <f>IF(H174&lt;&gt;"",COUNTIFS(database!$A:$A,$B174,database!$B:$B,"&lt;="&amp;$C$2,database!$B:$B,"&gt;="&amp;$D$2,database!$C:$C,I$3),"")</f>
        <v>0</v>
      </c>
      <c r="J174" s="55">
        <f>IF(I174&lt;&gt;"",COUNTIFS(database!$A:$A,$B174,database!$B:$B,"&lt;="&amp;$C$2,database!$B:$B,"&gt;="&amp;$D$2,database!$C:$C,J$3),"")</f>
        <v>0</v>
      </c>
      <c r="K174" s="55">
        <f>IF(J174&lt;&gt;"",COUNTIFS(database!$A:$A,$B174,database!$B:$B,"&lt;="&amp;$C$2,database!$B:$B,"&gt;="&amp;$D$2,database!$C:$C,K$3),"")</f>
        <v>0</v>
      </c>
      <c r="L174" s="55">
        <f t="shared" si="2"/>
        <v>1</v>
      </c>
    </row>
    <row r="175" spans="1:12" ht="18.75">
      <c r="A175" s="59" t="str">
        <f>IF(Affiliation!B172&lt;&gt;"",Affiliation!B172,"")</f>
        <v>Uni Stuttgart</v>
      </c>
      <c r="B175" s="62" t="str">
        <f>IF(Affiliation!A172&lt;&gt;"",Affiliation!A172,"")</f>
        <v>Andreas Pott</v>
      </c>
      <c r="C175" s="55">
        <f>IF(B175&lt;&gt;"",COUNTIFS(database!$A:$A,$B175,database!$B:$B,"&lt;="&amp;$C$2,database!$B:$B,"&gt;="&amp;$D$2,database!$C:$C,C$3),"")</f>
        <v>7</v>
      </c>
      <c r="D175" s="55">
        <f>IF(C175&lt;&gt;"",COUNTIFS(database!$A:$A,$B175,database!$B:$B,"&lt;="&amp;$C$2,database!$B:$B,"&gt;="&amp;$D$2,database!$C:$C,D$3),"")</f>
        <v>3</v>
      </c>
      <c r="E175" s="55">
        <f>IF(D175&lt;&gt;"",COUNTIFS(database!$A:$A,$B175,database!$B:$B,"&lt;="&amp;$C$2,database!$B:$B,"&gt;="&amp;$D$2,database!$C:$C,E$3),"")</f>
        <v>0</v>
      </c>
      <c r="F175" s="55">
        <f>IF(E175&lt;&gt;"",COUNTIFS(database!$A:$A,$B175,database!$B:$B,"&lt;="&amp;$C$2,database!$B:$B,"&gt;="&amp;$D$2,database!$C:$C,F$3),"")</f>
        <v>0</v>
      </c>
      <c r="G175" s="55">
        <f>IF(F175&lt;&gt;"",COUNTIFS(database!$A:$A,$B175,database!$B:$B,"&lt;="&amp;$C$2,database!$B:$B,"&gt;="&amp;$D$2,database!$C:$C,G$3),"")</f>
        <v>0</v>
      </c>
      <c r="H175" s="55">
        <f>IF(G175&lt;&gt;"",COUNTIFS(database!$A:$A,$B175,database!$B:$B,"&lt;="&amp;$C$2,database!$B:$B,"&gt;="&amp;$D$2,database!$C:$C,H$3),"")</f>
        <v>0</v>
      </c>
      <c r="I175" s="55">
        <f>IF(H175&lt;&gt;"",COUNTIFS(database!$A:$A,$B175,database!$B:$B,"&lt;="&amp;$C$2,database!$B:$B,"&gt;="&amp;$D$2,database!$C:$C,I$3),"")</f>
        <v>0</v>
      </c>
      <c r="J175" s="55">
        <f>IF(I175&lt;&gt;"",COUNTIFS(database!$A:$A,$B175,database!$B:$B,"&lt;="&amp;$C$2,database!$B:$B,"&gt;="&amp;$D$2,database!$C:$C,J$3),"")</f>
        <v>0</v>
      </c>
      <c r="K175" s="55">
        <f>IF(J175&lt;&gt;"",COUNTIFS(database!$A:$A,$B175,database!$B:$B,"&lt;="&amp;$C$2,database!$B:$B,"&gt;="&amp;$D$2,database!$C:$C,K$3),"")</f>
        <v>0</v>
      </c>
      <c r="L175" s="55">
        <f t="shared" si="2"/>
        <v>10</v>
      </c>
    </row>
    <row r="176" spans="1:12" ht="18.75">
      <c r="A176" s="59" t="str">
        <f>IF(Affiliation!B173&lt;&gt;"",Affiliation!B173,"")</f>
        <v>Uni Stuttgart</v>
      </c>
      <c r="B176" s="62" t="str">
        <f>IF(Affiliation!A173&lt;&gt;"",Affiliation!A173,"")</f>
        <v>Oliver Riedel</v>
      </c>
      <c r="C176" s="55">
        <f>IF(B176&lt;&gt;"",COUNTIFS(database!$A:$A,$B176,database!$B:$B,"&lt;="&amp;$C$2,database!$B:$B,"&gt;="&amp;$D$2,database!$C:$C,C$3),"")</f>
        <v>1</v>
      </c>
      <c r="D176" s="55">
        <f>IF(C176&lt;&gt;"",COUNTIFS(database!$A:$A,$B176,database!$B:$B,"&lt;="&amp;$C$2,database!$B:$B,"&gt;="&amp;$D$2,database!$C:$C,D$3),"")</f>
        <v>0</v>
      </c>
      <c r="E176" s="55">
        <f>IF(D176&lt;&gt;"",COUNTIFS(database!$A:$A,$B176,database!$B:$B,"&lt;="&amp;$C$2,database!$B:$B,"&gt;="&amp;$D$2,database!$C:$C,E$3),"")</f>
        <v>0</v>
      </c>
      <c r="F176" s="55">
        <f>IF(E176&lt;&gt;"",COUNTIFS(database!$A:$A,$B176,database!$B:$B,"&lt;="&amp;$C$2,database!$B:$B,"&gt;="&amp;$D$2,database!$C:$C,F$3),"")</f>
        <v>0</v>
      </c>
      <c r="G176" s="55">
        <f>IF(F176&lt;&gt;"",COUNTIFS(database!$A:$A,$B176,database!$B:$B,"&lt;="&amp;$C$2,database!$B:$B,"&gt;="&amp;$D$2,database!$C:$C,G$3),"")</f>
        <v>0</v>
      </c>
      <c r="H176" s="55">
        <f>IF(G176&lt;&gt;"",COUNTIFS(database!$A:$A,$B176,database!$B:$B,"&lt;="&amp;$C$2,database!$B:$B,"&gt;="&amp;$D$2,database!$C:$C,H$3),"")</f>
        <v>0</v>
      </c>
      <c r="I176" s="55">
        <f>IF(H176&lt;&gt;"",COUNTIFS(database!$A:$A,$B176,database!$B:$B,"&lt;="&amp;$C$2,database!$B:$B,"&gt;="&amp;$D$2,database!$C:$C,I$3),"")</f>
        <v>0</v>
      </c>
      <c r="J176" s="55">
        <f>IF(I176&lt;&gt;"",COUNTIFS(database!$A:$A,$B176,database!$B:$B,"&lt;="&amp;$C$2,database!$B:$B,"&gt;="&amp;$D$2,database!$C:$C,J$3),"")</f>
        <v>0</v>
      </c>
      <c r="K176" s="55">
        <f>IF(J176&lt;&gt;"",COUNTIFS(database!$A:$A,$B176,database!$B:$B,"&lt;="&amp;$C$2,database!$B:$B,"&gt;="&amp;$D$2,database!$C:$C,K$3),"")</f>
        <v>0</v>
      </c>
      <c r="L176" s="55">
        <f t="shared" si="2"/>
        <v>1</v>
      </c>
    </row>
    <row r="177" spans="1:12" ht="18.75">
      <c r="A177" s="59" t="str">
        <f>IF(Affiliation!B174&lt;&gt;"",Affiliation!B174,"")</f>
        <v>Uni Stuttgart</v>
      </c>
      <c r="B177" s="62" t="str">
        <f>IF(Affiliation!A174&lt;&gt;"",Affiliation!A174,"")</f>
        <v>Achim Menges</v>
      </c>
      <c r="C177" s="55">
        <f>IF(B177&lt;&gt;"",COUNTIFS(database!$A:$A,$B177,database!$B:$B,"&lt;="&amp;$C$2,database!$B:$B,"&gt;="&amp;$D$2,database!$C:$C,C$3),"")</f>
        <v>0</v>
      </c>
      <c r="D177" s="55">
        <f>IF(C177&lt;&gt;"",COUNTIFS(database!$A:$A,$B177,database!$B:$B,"&lt;="&amp;$C$2,database!$B:$B,"&gt;="&amp;$D$2,database!$C:$C,D$3),"")</f>
        <v>1</v>
      </c>
      <c r="E177" s="55">
        <f>IF(D177&lt;&gt;"",COUNTIFS(database!$A:$A,$B177,database!$B:$B,"&lt;="&amp;$C$2,database!$B:$B,"&gt;="&amp;$D$2,database!$C:$C,E$3),"")</f>
        <v>1</v>
      </c>
      <c r="F177" s="55">
        <f>IF(E177&lt;&gt;"",COUNTIFS(database!$A:$A,$B177,database!$B:$B,"&lt;="&amp;$C$2,database!$B:$B,"&gt;="&amp;$D$2,database!$C:$C,F$3),"")</f>
        <v>0</v>
      </c>
      <c r="G177" s="55">
        <f>IF(F177&lt;&gt;"",COUNTIFS(database!$A:$A,$B177,database!$B:$B,"&lt;="&amp;$C$2,database!$B:$B,"&gt;="&amp;$D$2,database!$C:$C,G$3),"")</f>
        <v>0</v>
      </c>
      <c r="H177" s="55">
        <f>IF(G177&lt;&gt;"",COUNTIFS(database!$A:$A,$B177,database!$B:$B,"&lt;="&amp;$C$2,database!$B:$B,"&gt;="&amp;$D$2,database!$C:$C,H$3),"")</f>
        <v>0</v>
      </c>
      <c r="I177" s="55">
        <f>IF(H177&lt;&gt;"",COUNTIFS(database!$A:$A,$B177,database!$B:$B,"&lt;="&amp;$C$2,database!$B:$B,"&gt;="&amp;$D$2,database!$C:$C,I$3),"")</f>
        <v>0</v>
      </c>
      <c r="J177" s="55">
        <f>IF(I177&lt;&gt;"",COUNTIFS(database!$A:$A,$B177,database!$B:$B,"&lt;="&amp;$C$2,database!$B:$B,"&gt;="&amp;$D$2,database!$C:$C,J$3),"")</f>
        <v>0</v>
      </c>
      <c r="K177" s="55">
        <f>IF(J177&lt;&gt;"",COUNTIFS(database!$A:$A,$B177,database!$B:$B,"&lt;="&amp;$C$2,database!$B:$B,"&gt;="&amp;$D$2,database!$C:$C,K$3),"")</f>
        <v>0</v>
      </c>
      <c r="L177" s="55">
        <f t="shared" si="2"/>
        <v>2</v>
      </c>
    </row>
    <row r="178" spans="1:12" ht="18.75">
      <c r="A178" s="59" t="str">
        <f>IF(Affiliation!B175&lt;&gt;"",Affiliation!B175,"")</f>
        <v>Uni Tübingen</v>
      </c>
      <c r="B178" s="62" t="str">
        <f>IF(Affiliation!A175&lt;&gt;"",Affiliation!A175,"")</f>
        <v>Andreas Zell</v>
      </c>
      <c r="C178" s="55">
        <f>IF(B178&lt;&gt;"",COUNTIFS(database!$A:$A,$B178,database!$B:$B,"&lt;="&amp;$C$2,database!$B:$B,"&gt;="&amp;$D$2,database!$C:$C,C$3),"")</f>
        <v>16</v>
      </c>
      <c r="D178" s="55">
        <f>IF(C178&lt;&gt;"",COUNTIFS(database!$A:$A,$B178,database!$B:$B,"&lt;="&amp;$C$2,database!$B:$B,"&gt;="&amp;$D$2,database!$C:$C,D$3),"")</f>
        <v>11</v>
      </c>
      <c r="E178" s="55">
        <f>IF(D178&lt;&gt;"",COUNTIFS(database!$A:$A,$B178,database!$B:$B,"&lt;="&amp;$C$2,database!$B:$B,"&gt;="&amp;$D$2,database!$C:$C,E$3),"")</f>
        <v>0</v>
      </c>
      <c r="F178" s="55">
        <f>IF(E178&lt;&gt;"",COUNTIFS(database!$A:$A,$B178,database!$B:$B,"&lt;="&amp;$C$2,database!$B:$B,"&gt;="&amp;$D$2,database!$C:$C,F$3),"")</f>
        <v>1</v>
      </c>
      <c r="G178" s="55">
        <f>IF(F178&lt;&gt;"",COUNTIFS(database!$A:$A,$B178,database!$B:$B,"&lt;="&amp;$C$2,database!$B:$B,"&gt;="&amp;$D$2,database!$C:$C,G$3),"")</f>
        <v>1</v>
      </c>
      <c r="H178" s="55">
        <f>IF(G178&lt;&gt;"",COUNTIFS(database!$A:$A,$B178,database!$B:$B,"&lt;="&amp;$C$2,database!$B:$B,"&gt;="&amp;$D$2,database!$C:$C,H$3),"")</f>
        <v>0</v>
      </c>
      <c r="I178" s="55">
        <f>IF(H178&lt;&gt;"",COUNTIFS(database!$A:$A,$B178,database!$B:$B,"&lt;="&amp;$C$2,database!$B:$B,"&gt;="&amp;$D$2,database!$C:$C,I$3),"")</f>
        <v>0</v>
      </c>
      <c r="J178" s="55">
        <f>IF(I178&lt;&gt;"",COUNTIFS(database!$A:$A,$B178,database!$B:$B,"&lt;="&amp;$C$2,database!$B:$B,"&gt;="&amp;$D$2,database!$C:$C,J$3),"")</f>
        <v>0</v>
      </c>
      <c r="K178" s="55">
        <f>IF(J178&lt;&gt;"",COUNTIFS(database!$A:$A,$B178,database!$B:$B,"&lt;="&amp;$C$2,database!$B:$B,"&gt;="&amp;$D$2,database!$C:$C,K$3),"")</f>
        <v>0</v>
      </c>
      <c r="L178" s="55">
        <f t="shared" si="2"/>
        <v>29</v>
      </c>
    </row>
    <row r="179" spans="1:12" ht="18.75">
      <c r="A179" s="59" t="str">
        <f>IF(Affiliation!B176&lt;&gt;"",Affiliation!B176,"")</f>
        <v>Uni Tübingen</v>
      </c>
      <c r="B179" s="62" t="str">
        <f>IF(Affiliation!A176&lt;&gt;"",Affiliation!A176,"")</f>
        <v>Andreas Geiger 0001</v>
      </c>
      <c r="C179" s="55">
        <f>IF(B179&lt;&gt;"",COUNTIFS(database!$A:$A,$B179,database!$B:$B,"&lt;="&amp;$C$2,database!$B:$B,"&gt;="&amp;$D$2,database!$C:$C,C$3),"")</f>
        <v>3</v>
      </c>
      <c r="D179" s="55">
        <f>IF(C179&lt;&gt;"",COUNTIFS(database!$A:$A,$B179,database!$B:$B,"&lt;="&amp;$C$2,database!$B:$B,"&gt;="&amp;$D$2,database!$C:$C,D$3),"")</f>
        <v>3</v>
      </c>
      <c r="E179" s="55">
        <f>IF(D179&lt;&gt;"",COUNTIFS(database!$A:$A,$B179,database!$B:$B,"&lt;="&amp;$C$2,database!$B:$B,"&gt;="&amp;$D$2,database!$C:$C,E$3),"")</f>
        <v>1</v>
      </c>
      <c r="F179" s="55">
        <f>IF(E179&lt;&gt;"",COUNTIFS(database!$A:$A,$B179,database!$B:$B,"&lt;="&amp;$C$2,database!$B:$B,"&gt;="&amp;$D$2,database!$C:$C,F$3),"")</f>
        <v>0</v>
      </c>
      <c r="G179" s="55">
        <f>IF(F179&lt;&gt;"",COUNTIFS(database!$A:$A,$B179,database!$B:$B,"&lt;="&amp;$C$2,database!$B:$B,"&gt;="&amp;$D$2,database!$C:$C,G$3),"")</f>
        <v>0</v>
      </c>
      <c r="H179" s="55">
        <f>IF(G179&lt;&gt;"",COUNTIFS(database!$A:$A,$B179,database!$B:$B,"&lt;="&amp;$C$2,database!$B:$B,"&gt;="&amp;$D$2,database!$C:$C,H$3),"")</f>
        <v>0</v>
      </c>
      <c r="I179" s="55">
        <f>IF(H179&lt;&gt;"",COUNTIFS(database!$A:$A,$B179,database!$B:$B,"&lt;="&amp;$C$2,database!$B:$B,"&gt;="&amp;$D$2,database!$C:$C,I$3),"")</f>
        <v>0</v>
      </c>
      <c r="J179" s="55">
        <f>IF(I179&lt;&gt;"",COUNTIFS(database!$A:$A,$B179,database!$B:$B,"&lt;="&amp;$C$2,database!$B:$B,"&gt;="&amp;$D$2,database!$C:$C,J$3),"")</f>
        <v>2</v>
      </c>
      <c r="K179" s="55">
        <f>IF(J179&lt;&gt;"",COUNTIFS(database!$A:$A,$B179,database!$B:$B,"&lt;="&amp;$C$2,database!$B:$B,"&gt;="&amp;$D$2,database!$C:$C,K$3),"")</f>
        <v>0</v>
      </c>
      <c r="L179" s="55">
        <f t="shared" si="2"/>
        <v>9</v>
      </c>
    </row>
    <row r="180" spans="1:12" ht="18.75">
      <c r="A180" s="59" t="str">
        <f>IF(Affiliation!B177&lt;&gt;"",Affiliation!B177,"")</f>
        <v>Uni Tübingen</v>
      </c>
      <c r="B180" s="62" t="str">
        <f>IF(Affiliation!A177&lt;&gt;"",Affiliation!A177,"")</f>
        <v>Enkelejda Kasneci</v>
      </c>
      <c r="C180" s="55">
        <f>IF(B180&lt;&gt;"",COUNTIFS(database!$A:$A,$B180,database!$B:$B,"&lt;="&amp;$C$2,database!$B:$B,"&gt;="&amp;$D$2,database!$C:$C,C$3),"")</f>
        <v>1</v>
      </c>
      <c r="D180" s="55">
        <f>IF(C180&lt;&gt;"",COUNTIFS(database!$A:$A,$B180,database!$B:$B,"&lt;="&amp;$C$2,database!$B:$B,"&gt;="&amp;$D$2,database!$C:$C,D$3),"")</f>
        <v>1</v>
      </c>
      <c r="E180" s="55">
        <f>IF(D180&lt;&gt;"",COUNTIFS(database!$A:$A,$B180,database!$B:$B,"&lt;="&amp;$C$2,database!$B:$B,"&gt;="&amp;$D$2,database!$C:$C,E$3),"")</f>
        <v>0</v>
      </c>
      <c r="F180" s="55">
        <f>IF(E180&lt;&gt;"",COUNTIFS(database!$A:$A,$B180,database!$B:$B,"&lt;="&amp;$C$2,database!$B:$B,"&gt;="&amp;$D$2,database!$C:$C,F$3),"")</f>
        <v>0</v>
      </c>
      <c r="G180" s="55">
        <f>IF(F180&lt;&gt;"",COUNTIFS(database!$A:$A,$B180,database!$B:$B,"&lt;="&amp;$C$2,database!$B:$B,"&gt;="&amp;$D$2,database!$C:$C,G$3),"")</f>
        <v>0</v>
      </c>
      <c r="H180" s="55">
        <f>IF(G180&lt;&gt;"",COUNTIFS(database!$A:$A,$B180,database!$B:$B,"&lt;="&amp;$C$2,database!$B:$B,"&gt;="&amp;$D$2,database!$C:$C,H$3),"")</f>
        <v>0</v>
      </c>
      <c r="I180" s="55">
        <f>IF(H180&lt;&gt;"",COUNTIFS(database!$A:$A,$B180,database!$B:$B,"&lt;="&amp;$C$2,database!$B:$B,"&gt;="&amp;$D$2,database!$C:$C,I$3),"")</f>
        <v>0</v>
      </c>
      <c r="J180" s="55">
        <f>IF(I180&lt;&gt;"",COUNTIFS(database!$A:$A,$B180,database!$B:$B,"&lt;="&amp;$C$2,database!$B:$B,"&gt;="&amp;$D$2,database!$C:$C,J$3),"")</f>
        <v>0</v>
      </c>
      <c r="K180" s="55">
        <f>IF(J180&lt;&gt;"",COUNTIFS(database!$A:$A,$B180,database!$B:$B,"&lt;="&amp;$C$2,database!$B:$B,"&gt;="&amp;$D$2,database!$C:$C,K$3),"")</f>
        <v>0</v>
      </c>
      <c r="L180" s="55">
        <f t="shared" si="2"/>
        <v>2</v>
      </c>
    </row>
    <row r="181" spans="1:12" ht="18.75">
      <c r="A181" s="59" t="str">
        <f>IF(Affiliation!B178&lt;&gt;"",Affiliation!B178,"")</f>
        <v>UTN</v>
      </c>
      <c r="B181" s="62" t="str">
        <f>IF(Affiliation!A178&lt;&gt;"",Affiliation!A178,"")</f>
        <v>Wolfram Burgard</v>
      </c>
      <c r="C181" s="55">
        <f>IF(B181&lt;&gt;"",COUNTIFS(database!$A:$A,$B181,database!$B:$B,"&lt;="&amp;$C$2,database!$B:$B,"&gt;="&amp;$D$2,database!$C:$C,C$3),"")</f>
        <v>49</v>
      </c>
      <c r="D181" s="55">
        <f>IF(C181&lt;&gt;"",COUNTIFS(database!$A:$A,$B181,database!$B:$B,"&lt;="&amp;$C$2,database!$B:$B,"&gt;="&amp;$D$2,database!$C:$C,D$3),"")</f>
        <v>56</v>
      </c>
      <c r="E181" s="55">
        <f>IF(D181&lt;&gt;"",COUNTIFS(database!$A:$A,$B181,database!$B:$B,"&lt;="&amp;$C$2,database!$B:$B,"&gt;="&amp;$D$2,database!$C:$C,E$3),"")</f>
        <v>22</v>
      </c>
      <c r="F181" s="55">
        <f>IF(E181&lt;&gt;"",COUNTIFS(database!$A:$A,$B181,database!$B:$B,"&lt;="&amp;$C$2,database!$B:$B,"&gt;="&amp;$D$2,database!$C:$C,F$3),"")</f>
        <v>3</v>
      </c>
      <c r="G181" s="55">
        <f>IF(F181&lt;&gt;"",COUNTIFS(database!$A:$A,$B181,database!$B:$B,"&lt;="&amp;$C$2,database!$B:$B,"&gt;="&amp;$D$2,database!$C:$C,G$3),"")</f>
        <v>11</v>
      </c>
      <c r="H181" s="55">
        <f>IF(G181&lt;&gt;"",COUNTIFS(database!$A:$A,$B181,database!$B:$B,"&lt;="&amp;$C$2,database!$B:$B,"&gt;="&amp;$D$2,database!$C:$C,H$3),"")</f>
        <v>0</v>
      </c>
      <c r="I181" s="55">
        <f>IF(H181&lt;&gt;"",COUNTIFS(database!$A:$A,$B181,database!$B:$B,"&lt;="&amp;$C$2,database!$B:$B,"&gt;="&amp;$D$2,database!$C:$C,I$3),"")</f>
        <v>4</v>
      </c>
      <c r="J181" s="55">
        <f>IF(I181&lt;&gt;"",COUNTIFS(database!$A:$A,$B181,database!$B:$B,"&lt;="&amp;$C$2,database!$B:$B,"&gt;="&amp;$D$2,database!$C:$C,J$3),"")</f>
        <v>2</v>
      </c>
      <c r="K181" s="55">
        <f>IF(J181&lt;&gt;"",COUNTIFS(database!$A:$A,$B181,database!$B:$B,"&lt;="&amp;$C$2,database!$B:$B,"&gt;="&amp;$D$2,database!$C:$C,K$3),"")</f>
        <v>0</v>
      </c>
      <c r="L181" s="55">
        <f t="shared" si="2"/>
        <v>147</v>
      </c>
    </row>
    <row r="182" spans="1:12" ht="18.75">
      <c r="A182" s="59" t="str">
        <f>IF(Affiliation!B179&lt;&gt;"",Affiliation!B179,"")</f>
        <v/>
      </c>
      <c r="B182" s="62" t="str">
        <f>IF(Affiliation!A179&lt;&gt;"",Affiliation!A179,"")</f>
        <v/>
      </c>
      <c r="C182" s="55" t="str">
        <f>IF(B182&lt;&gt;"",COUNTIFS(database!$A:$A,$B182,database!$B:$B,"&lt;="&amp;$C$2,database!$B:$B,"&gt;="&amp;$D$2,database!$C:$C,C$3),"")</f>
        <v/>
      </c>
      <c r="D182" s="55" t="str">
        <f>IF(C182&lt;&gt;"",COUNTIFS(database!$A:$A,$B182,database!$B:$B,"&lt;="&amp;$C$2,database!$B:$B,"&gt;="&amp;$D$2,database!$C:$C,D$3),"")</f>
        <v/>
      </c>
      <c r="E182" s="55" t="str">
        <f>IF(D182&lt;&gt;"",COUNTIFS(database!$A:$A,$B182,database!$B:$B,"&lt;="&amp;$C$2,database!$B:$B,"&gt;="&amp;$D$2,database!$C:$C,E$3),"")</f>
        <v/>
      </c>
      <c r="F182" s="55" t="str">
        <f>IF(E182&lt;&gt;"",COUNTIFS(database!$A:$A,$B182,database!$B:$B,"&lt;="&amp;$C$2,database!$B:$B,"&gt;="&amp;$D$2,database!$C:$C,F$3),"")</f>
        <v/>
      </c>
      <c r="G182" s="55" t="str">
        <f>IF(F182&lt;&gt;"",COUNTIFS(database!$A:$A,$B182,database!$B:$B,"&lt;="&amp;$C$2,database!$B:$B,"&gt;="&amp;$D$2,database!$C:$C,G$3),"")</f>
        <v/>
      </c>
      <c r="H182" s="55" t="str">
        <f>IF(G182&lt;&gt;"",COUNTIFS(database!$A:$A,$B182,database!$B:$B,"&lt;="&amp;$C$2,database!$B:$B,"&gt;="&amp;$D$2,database!$C:$C,H$3),"")</f>
        <v/>
      </c>
      <c r="I182" s="55" t="str">
        <f>IF(H182&lt;&gt;"",COUNTIFS(database!$A:$A,$B182,database!$B:$B,"&lt;="&amp;$C$2,database!$B:$B,"&gt;="&amp;$D$2,database!$C:$C,I$3),"")</f>
        <v/>
      </c>
      <c r="J182" s="55" t="str">
        <f>IF(I182&lt;&gt;"",COUNTIFS(database!$A:$A,$B182,database!$B:$B,"&lt;="&amp;$C$2,database!$B:$B,"&gt;="&amp;$D$2,database!$C:$C,J$3),"")</f>
        <v/>
      </c>
      <c r="K182" s="55" t="str">
        <f>IF(J182&lt;&gt;"",COUNTIFS(database!$A:$A,$B182,database!$B:$B,"&lt;="&amp;$C$2,database!$B:$B,"&gt;="&amp;$D$2,database!$C:$C,K$3),"")</f>
        <v/>
      </c>
      <c r="L182" s="55" t="str">
        <f t="shared" ref="L182:L191" si="3">IF(B182&lt;&gt;"",SUM(C182:K182),"")</f>
        <v/>
      </c>
    </row>
    <row r="183" spans="1:12" ht="18.75">
      <c r="A183" s="59" t="str">
        <f>IF(Affiliation!B180&lt;&gt;"",Affiliation!B180,"")</f>
        <v/>
      </c>
      <c r="B183" s="62" t="str">
        <f>IF(Affiliation!A180&lt;&gt;"",Affiliation!A180,"")</f>
        <v/>
      </c>
      <c r="C183" s="55" t="str">
        <f>IF(B183&lt;&gt;"",COUNTIFS(database!$A:$A,$B183,database!$B:$B,"&lt;="&amp;$C$2,database!$B:$B,"&gt;="&amp;$D$2,database!$C:$C,C$3),"")</f>
        <v/>
      </c>
      <c r="D183" s="55" t="str">
        <f>IF(C183&lt;&gt;"",COUNTIFS(database!$A:$A,$B183,database!$B:$B,"&lt;="&amp;$C$2,database!$B:$B,"&gt;="&amp;$D$2,database!$C:$C,D$3),"")</f>
        <v/>
      </c>
      <c r="E183" s="55" t="str">
        <f>IF(D183&lt;&gt;"",COUNTIFS(database!$A:$A,$B183,database!$B:$B,"&lt;="&amp;$C$2,database!$B:$B,"&gt;="&amp;$D$2,database!$C:$C,E$3),"")</f>
        <v/>
      </c>
      <c r="F183" s="55" t="str">
        <f>IF(E183&lt;&gt;"",COUNTIFS(database!$A:$A,$B183,database!$B:$B,"&lt;="&amp;$C$2,database!$B:$B,"&gt;="&amp;$D$2,database!$C:$C,F$3),"")</f>
        <v/>
      </c>
      <c r="G183" s="55" t="str">
        <f>IF(F183&lt;&gt;"",COUNTIFS(database!$A:$A,$B183,database!$B:$B,"&lt;="&amp;$C$2,database!$B:$B,"&gt;="&amp;$D$2,database!$C:$C,G$3),"")</f>
        <v/>
      </c>
      <c r="H183" s="55" t="str">
        <f>IF(G183&lt;&gt;"",COUNTIFS(database!$A:$A,$B183,database!$B:$B,"&lt;="&amp;$C$2,database!$B:$B,"&gt;="&amp;$D$2,database!$C:$C,H$3),"")</f>
        <v/>
      </c>
      <c r="I183" s="55" t="str">
        <f>IF(H183&lt;&gt;"",COUNTIFS(database!$A:$A,$B183,database!$B:$B,"&lt;="&amp;$C$2,database!$B:$B,"&gt;="&amp;$D$2,database!$C:$C,I$3),"")</f>
        <v/>
      </c>
      <c r="J183" s="55" t="str">
        <f>IF(I183&lt;&gt;"",COUNTIFS(database!$A:$A,$B183,database!$B:$B,"&lt;="&amp;$C$2,database!$B:$B,"&gt;="&amp;$D$2,database!$C:$C,J$3),"")</f>
        <v/>
      </c>
      <c r="K183" s="55" t="str">
        <f>IF(J183&lt;&gt;"",COUNTIFS(database!$A:$A,$B183,database!$B:$B,"&lt;="&amp;$C$2,database!$B:$B,"&gt;="&amp;$D$2,database!$C:$C,K$3),"")</f>
        <v/>
      </c>
      <c r="L183" s="55" t="str">
        <f t="shared" si="3"/>
        <v/>
      </c>
    </row>
    <row r="184" spans="1:12" ht="18.75">
      <c r="A184" s="59" t="str">
        <f>IF(Affiliation!B181&lt;&gt;"",Affiliation!B181,"")</f>
        <v/>
      </c>
      <c r="B184" s="62" t="str">
        <f>IF(Affiliation!A181&lt;&gt;"",Affiliation!A181,"")</f>
        <v/>
      </c>
      <c r="C184" s="55" t="str">
        <f>IF(B184&lt;&gt;"",COUNTIFS(database!$A:$A,$B184,database!$B:$B,"&lt;="&amp;$C$2,database!$B:$B,"&gt;="&amp;$D$2,database!$C:$C,C$3),"")</f>
        <v/>
      </c>
      <c r="D184" s="55" t="str">
        <f>IF(C184&lt;&gt;"",COUNTIFS(database!$A:$A,$B184,database!$B:$B,"&lt;="&amp;$C$2,database!$B:$B,"&gt;="&amp;$D$2,database!$C:$C,D$3),"")</f>
        <v/>
      </c>
      <c r="E184" s="55" t="str">
        <f>IF(D184&lt;&gt;"",COUNTIFS(database!$A:$A,$B184,database!$B:$B,"&lt;="&amp;$C$2,database!$B:$B,"&gt;="&amp;$D$2,database!$C:$C,E$3),"")</f>
        <v/>
      </c>
      <c r="F184" s="55" t="str">
        <f>IF(E184&lt;&gt;"",COUNTIFS(database!$A:$A,$B184,database!$B:$B,"&lt;="&amp;$C$2,database!$B:$B,"&gt;="&amp;$D$2,database!$C:$C,F$3),"")</f>
        <v/>
      </c>
      <c r="G184" s="55" t="str">
        <f>IF(F184&lt;&gt;"",COUNTIFS(database!$A:$A,$B184,database!$B:$B,"&lt;="&amp;$C$2,database!$B:$B,"&gt;="&amp;$D$2,database!$C:$C,G$3),"")</f>
        <v/>
      </c>
      <c r="H184" s="55" t="str">
        <f>IF(G184&lt;&gt;"",COUNTIFS(database!$A:$A,$B184,database!$B:$B,"&lt;="&amp;$C$2,database!$B:$B,"&gt;="&amp;$D$2,database!$C:$C,H$3),"")</f>
        <v/>
      </c>
      <c r="I184" s="55" t="str">
        <f>IF(H184&lt;&gt;"",COUNTIFS(database!$A:$A,$B184,database!$B:$B,"&lt;="&amp;$C$2,database!$B:$B,"&gt;="&amp;$D$2,database!$C:$C,I$3),"")</f>
        <v/>
      </c>
      <c r="J184" s="55" t="str">
        <f>IF(I184&lt;&gt;"",COUNTIFS(database!$A:$A,$B184,database!$B:$B,"&lt;="&amp;$C$2,database!$B:$B,"&gt;="&amp;$D$2,database!$C:$C,J$3),"")</f>
        <v/>
      </c>
      <c r="K184" s="55" t="str">
        <f>IF(J184&lt;&gt;"",COUNTIFS(database!$A:$A,$B184,database!$B:$B,"&lt;="&amp;$C$2,database!$B:$B,"&gt;="&amp;$D$2,database!$C:$C,K$3),"")</f>
        <v/>
      </c>
      <c r="L184" s="55" t="str">
        <f t="shared" si="3"/>
        <v/>
      </c>
    </row>
    <row r="185" spans="1:12" ht="18.75">
      <c r="A185" s="59" t="str">
        <f>IF(Affiliation!B182&lt;&gt;"",Affiliation!B182,"")</f>
        <v/>
      </c>
      <c r="B185" s="62" t="str">
        <f>IF(Affiliation!A182&lt;&gt;"",Affiliation!A182,"")</f>
        <v/>
      </c>
      <c r="C185" s="55" t="str">
        <f>IF(B185&lt;&gt;"",COUNTIFS(database!$A:$A,$B185,database!$B:$B,"&lt;="&amp;$C$2,database!$B:$B,"&gt;="&amp;$D$2,database!$C:$C,C$3),"")</f>
        <v/>
      </c>
      <c r="D185" s="55" t="str">
        <f>IF(C185&lt;&gt;"",COUNTIFS(database!$A:$A,$B185,database!$B:$B,"&lt;="&amp;$C$2,database!$B:$B,"&gt;="&amp;$D$2,database!$C:$C,D$3),"")</f>
        <v/>
      </c>
      <c r="E185" s="55" t="str">
        <f>IF(D185&lt;&gt;"",COUNTIFS(database!$A:$A,$B185,database!$B:$B,"&lt;="&amp;$C$2,database!$B:$B,"&gt;="&amp;$D$2,database!$C:$C,E$3),"")</f>
        <v/>
      </c>
      <c r="F185" s="55" t="str">
        <f>IF(E185&lt;&gt;"",COUNTIFS(database!$A:$A,$B185,database!$B:$B,"&lt;="&amp;$C$2,database!$B:$B,"&gt;="&amp;$D$2,database!$C:$C,F$3),"")</f>
        <v/>
      </c>
      <c r="G185" s="55" t="str">
        <f>IF(F185&lt;&gt;"",COUNTIFS(database!$A:$A,$B185,database!$B:$B,"&lt;="&amp;$C$2,database!$B:$B,"&gt;="&amp;$D$2,database!$C:$C,G$3),"")</f>
        <v/>
      </c>
      <c r="H185" s="55" t="str">
        <f>IF(G185&lt;&gt;"",COUNTIFS(database!$A:$A,$B185,database!$B:$B,"&lt;="&amp;$C$2,database!$B:$B,"&gt;="&amp;$D$2,database!$C:$C,H$3),"")</f>
        <v/>
      </c>
      <c r="I185" s="55" t="str">
        <f>IF(H185&lt;&gt;"",COUNTIFS(database!$A:$A,$B185,database!$B:$B,"&lt;="&amp;$C$2,database!$B:$B,"&gt;="&amp;$D$2,database!$C:$C,I$3),"")</f>
        <v/>
      </c>
      <c r="J185" s="55" t="str">
        <f>IF(I185&lt;&gt;"",COUNTIFS(database!$A:$A,$B185,database!$B:$B,"&lt;="&amp;$C$2,database!$B:$B,"&gt;="&amp;$D$2,database!$C:$C,J$3),"")</f>
        <v/>
      </c>
      <c r="K185" s="55" t="str">
        <f>IF(J185&lt;&gt;"",COUNTIFS(database!$A:$A,$B185,database!$B:$B,"&lt;="&amp;$C$2,database!$B:$B,"&gt;="&amp;$D$2,database!$C:$C,K$3),"")</f>
        <v/>
      </c>
      <c r="L185" s="55" t="str">
        <f t="shared" si="3"/>
        <v/>
      </c>
    </row>
    <row r="186" spans="1:12" ht="18.75">
      <c r="A186" s="59" t="str">
        <f>IF(Affiliation!B183&lt;&gt;"",Affiliation!B183,"")</f>
        <v/>
      </c>
      <c r="B186" s="62" t="str">
        <f>IF(Affiliation!A183&lt;&gt;"",Affiliation!A183,"")</f>
        <v/>
      </c>
      <c r="C186" s="55" t="str">
        <f>IF(B186&lt;&gt;"",COUNTIFS(database!$A:$A,$B186,database!$B:$B,"&lt;="&amp;$C$2,database!$B:$B,"&gt;="&amp;$D$2,database!$C:$C,C$3),"")</f>
        <v/>
      </c>
      <c r="D186" s="55" t="str">
        <f>IF(C186&lt;&gt;"",COUNTIFS(database!$A:$A,$B186,database!$B:$B,"&lt;="&amp;$C$2,database!$B:$B,"&gt;="&amp;$D$2,database!$C:$C,D$3),"")</f>
        <v/>
      </c>
      <c r="E186" s="55" t="str">
        <f>IF(D186&lt;&gt;"",COUNTIFS(database!$A:$A,$B186,database!$B:$B,"&lt;="&amp;$C$2,database!$B:$B,"&gt;="&amp;$D$2,database!$C:$C,E$3),"")</f>
        <v/>
      </c>
      <c r="F186" s="55" t="str">
        <f>IF(E186&lt;&gt;"",COUNTIFS(database!$A:$A,$B186,database!$B:$B,"&lt;="&amp;$C$2,database!$B:$B,"&gt;="&amp;$D$2,database!$C:$C,F$3),"")</f>
        <v/>
      </c>
      <c r="G186" s="55" t="str">
        <f>IF(F186&lt;&gt;"",COUNTIFS(database!$A:$A,$B186,database!$B:$B,"&lt;="&amp;$C$2,database!$B:$B,"&gt;="&amp;$D$2,database!$C:$C,G$3),"")</f>
        <v/>
      </c>
      <c r="H186" s="55" t="str">
        <f>IF(G186&lt;&gt;"",COUNTIFS(database!$A:$A,$B186,database!$B:$B,"&lt;="&amp;$C$2,database!$B:$B,"&gt;="&amp;$D$2,database!$C:$C,H$3),"")</f>
        <v/>
      </c>
      <c r="I186" s="55" t="str">
        <f>IF(H186&lt;&gt;"",COUNTIFS(database!$A:$A,$B186,database!$B:$B,"&lt;="&amp;$C$2,database!$B:$B,"&gt;="&amp;$D$2,database!$C:$C,I$3),"")</f>
        <v/>
      </c>
      <c r="J186" s="55" t="str">
        <f>IF(I186&lt;&gt;"",COUNTIFS(database!$A:$A,$B186,database!$B:$B,"&lt;="&amp;$C$2,database!$B:$B,"&gt;="&amp;$D$2,database!$C:$C,J$3),"")</f>
        <v/>
      </c>
      <c r="K186" s="55" t="str">
        <f>IF(J186&lt;&gt;"",COUNTIFS(database!$A:$A,$B186,database!$B:$B,"&lt;="&amp;$C$2,database!$B:$B,"&gt;="&amp;$D$2,database!$C:$C,K$3),"")</f>
        <v/>
      </c>
      <c r="L186" s="55" t="str">
        <f t="shared" si="3"/>
        <v/>
      </c>
    </row>
    <row r="187" spans="1:12" ht="18.75">
      <c r="A187" s="59" t="str">
        <f>IF(Affiliation!B184&lt;&gt;"",Affiliation!B184,"")</f>
        <v/>
      </c>
      <c r="B187" s="62" t="str">
        <f>IF(Affiliation!A184&lt;&gt;"",Affiliation!A184,"")</f>
        <v/>
      </c>
      <c r="C187" s="55" t="str">
        <f>IF(B187&lt;&gt;"",COUNTIFS(database!$A:$A,$B187,database!$B:$B,"&lt;="&amp;$C$2,database!$B:$B,"&gt;="&amp;$D$2,database!$C:$C,C$3),"")</f>
        <v/>
      </c>
      <c r="D187" s="55" t="str">
        <f>IF(C187&lt;&gt;"",COUNTIFS(database!$A:$A,$B187,database!$B:$B,"&lt;="&amp;$C$2,database!$B:$B,"&gt;="&amp;$D$2,database!$C:$C,D$3),"")</f>
        <v/>
      </c>
      <c r="E187" s="55" t="str">
        <f>IF(D187&lt;&gt;"",COUNTIFS(database!$A:$A,$B187,database!$B:$B,"&lt;="&amp;$C$2,database!$B:$B,"&gt;="&amp;$D$2,database!$C:$C,E$3),"")</f>
        <v/>
      </c>
      <c r="F187" s="55" t="str">
        <f>IF(E187&lt;&gt;"",COUNTIFS(database!$A:$A,$B187,database!$B:$B,"&lt;="&amp;$C$2,database!$B:$B,"&gt;="&amp;$D$2,database!$C:$C,F$3),"")</f>
        <v/>
      </c>
      <c r="G187" s="55" t="str">
        <f>IF(F187&lt;&gt;"",COUNTIFS(database!$A:$A,$B187,database!$B:$B,"&lt;="&amp;$C$2,database!$B:$B,"&gt;="&amp;$D$2,database!$C:$C,G$3),"")</f>
        <v/>
      </c>
      <c r="H187" s="55" t="str">
        <f>IF(G187&lt;&gt;"",COUNTIFS(database!$A:$A,$B187,database!$B:$B,"&lt;="&amp;$C$2,database!$B:$B,"&gt;="&amp;$D$2,database!$C:$C,H$3),"")</f>
        <v/>
      </c>
      <c r="I187" s="55" t="str">
        <f>IF(H187&lt;&gt;"",COUNTIFS(database!$A:$A,$B187,database!$B:$B,"&lt;="&amp;$C$2,database!$B:$B,"&gt;="&amp;$D$2,database!$C:$C,I$3),"")</f>
        <v/>
      </c>
      <c r="J187" s="55" t="str">
        <f>IF(I187&lt;&gt;"",COUNTIFS(database!$A:$A,$B187,database!$B:$B,"&lt;="&amp;$C$2,database!$B:$B,"&gt;="&amp;$D$2,database!$C:$C,J$3),"")</f>
        <v/>
      </c>
      <c r="K187" s="55" t="str">
        <f>IF(J187&lt;&gt;"",COUNTIFS(database!$A:$A,$B187,database!$B:$B,"&lt;="&amp;$C$2,database!$B:$B,"&gt;="&amp;$D$2,database!$C:$C,K$3),"")</f>
        <v/>
      </c>
      <c r="L187" s="55" t="str">
        <f t="shared" si="3"/>
        <v/>
      </c>
    </row>
    <row r="188" spans="1:12" ht="18.75">
      <c r="A188" s="59" t="str">
        <f>IF(Affiliation!B185&lt;&gt;"",Affiliation!B185,"")</f>
        <v/>
      </c>
      <c r="B188" s="62" t="str">
        <f>IF(Affiliation!A185&lt;&gt;"",Affiliation!A185,"")</f>
        <v/>
      </c>
      <c r="C188" s="55" t="str">
        <f>IF(B188&lt;&gt;"",COUNTIFS(database!$A:$A,$B188,database!$B:$B,"&lt;="&amp;$C$2,database!$B:$B,"&gt;="&amp;$D$2,database!$C:$C,C$3),"")</f>
        <v/>
      </c>
      <c r="D188" s="55" t="str">
        <f>IF(C188&lt;&gt;"",COUNTIFS(database!$A:$A,$B188,database!$B:$B,"&lt;="&amp;$C$2,database!$B:$B,"&gt;="&amp;$D$2,database!$C:$C,D$3),"")</f>
        <v/>
      </c>
      <c r="E188" s="55" t="str">
        <f>IF(D188&lt;&gt;"",COUNTIFS(database!$A:$A,$B188,database!$B:$B,"&lt;="&amp;$C$2,database!$B:$B,"&gt;="&amp;$D$2,database!$C:$C,E$3),"")</f>
        <v/>
      </c>
      <c r="F188" s="55" t="str">
        <f>IF(E188&lt;&gt;"",COUNTIFS(database!$A:$A,$B188,database!$B:$B,"&lt;="&amp;$C$2,database!$B:$B,"&gt;="&amp;$D$2,database!$C:$C,F$3),"")</f>
        <v/>
      </c>
      <c r="G188" s="55" t="str">
        <f>IF(F188&lt;&gt;"",COUNTIFS(database!$A:$A,$B188,database!$B:$B,"&lt;="&amp;$C$2,database!$B:$B,"&gt;="&amp;$D$2,database!$C:$C,G$3),"")</f>
        <v/>
      </c>
      <c r="H188" s="55" t="str">
        <f>IF(G188&lt;&gt;"",COUNTIFS(database!$A:$A,$B188,database!$B:$B,"&lt;="&amp;$C$2,database!$B:$B,"&gt;="&amp;$D$2,database!$C:$C,H$3),"")</f>
        <v/>
      </c>
      <c r="I188" s="55" t="str">
        <f>IF(H188&lt;&gt;"",COUNTIFS(database!$A:$A,$B188,database!$B:$B,"&lt;="&amp;$C$2,database!$B:$B,"&gt;="&amp;$D$2,database!$C:$C,I$3),"")</f>
        <v/>
      </c>
      <c r="J188" s="55" t="str">
        <f>IF(I188&lt;&gt;"",COUNTIFS(database!$A:$A,$B188,database!$B:$B,"&lt;="&amp;$C$2,database!$B:$B,"&gt;="&amp;$D$2,database!$C:$C,J$3),"")</f>
        <v/>
      </c>
      <c r="K188" s="55" t="str">
        <f>IF(J188&lt;&gt;"",COUNTIFS(database!$A:$A,$B188,database!$B:$B,"&lt;="&amp;$C$2,database!$B:$B,"&gt;="&amp;$D$2,database!$C:$C,K$3),"")</f>
        <v/>
      </c>
      <c r="L188" s="55" t="str">
        <f t="shared" si="3"/>
        <v/>
      </c>
    </row>
    <row r="189" spans="1:12" ht="18.75">
      <c r="A189" s="59" t="str">
        <f>IF(Affiliation!B186&lt;&gt;"",Affiliation!B186,"")</f>
        <v/>
      </c>
      <c r="B189" s="62" t="str">
        <f>IF(Affiliation!A186&lt;&gt;"",Affiliation!A186,"")</f>
        <v/>
      </c>
      <c r="C189" s="55" t="str">
        <f>IF(B189&lt;&gt;"",COUNTIFS(database!$A:$A,$B189,database!$B:$B,"&lt;="&amp;$C$2,database!$B:$B,"&gt;="&amp;$D$2,database!$C:$C,C$3),"")</f>
        <v/>
      </c>
      <c r="D189" s="55" t="str">
        <f>IF(C189&lt;&gt;"",COUNTIFS(database!$A:$A,$B189,database!$B:$B,"&lt;="&amp;$C$2,database!$B:$B,"&gt;="&amp;$D$2,database!$C:$C,D$3),"")</f>
        <v/>
      </c>
      <c r="E189" s="55" t="str">
        <f>IF(D189&lt;&gt;"",COUNTIFS(database!$A:$A,$B189,database!$B:$B,"&lt;="&amp;$C$2,database!$B:$B,"&gt;="&amp;$D$2,database!$C:$C,E$3),"")</f>
        <v/>
      </c>
      <c r="F189" s="55" t="str">
        <f>IF(E189&lt;&gt;"",COUNTIFS(database!$A:$A,$B189,database!$B:$B,"&lt;="&amp;$C$2,database!$B:$B,"&gt;="&amp;$D$2,database!$C:$C,F$3),"")</f>
        <v/>
      </c>
      <c r="G189" s="55" t="str">
        <f>IF(F189&lt;&gt;"",COUNTIFS(database!$A:$A,$B189,database!$B:$B,"&lt;="&amp;$C$2,database!$B:$B,"&gt;="&amp;$D$2,database!$C:$C,G$3),"")</f>
        <v/>
      </c>
      <c r="H189" s="55" t="str">
        <f>IF(G189&lt;&gt;"",COUNTIFS(database!$A:$A,$B189,database!$B:$B,"&lt;="&amp;$C$2,database!$B:$B,"&gt;="&amp;$D$2,database!$C:$C,H$3),"")</f>
        <v/>
      </c>
      <c r="I189" s="55" t="str">
        <f>IF(H189&lt;&gt;"",COUNTIFS(database!$A:$A,$B189,database!$B:$B,"&lt;="&amp;$C$2,database!$B:$B,"&gt;="&amp;$D$2,database!$C:$C,I$3),"")</f>
        <v/>
      </c>
      <c r="J189" s="55" t="str">
        <f>IF(I189&lt;&gt;"",COUNTIFS(database!$A:$A,$B189,database!$B:$B,"&lt;="&amp;$C$2,database!$B:$B,"&gt;="&amp;$D$2,database!$C:$C,J$3),"")</f>
        <v/>
      </c>
      <c r="K189" s="55" t="str">
        <f>IF(J189&lt;&gt;"",COUNTIFS(database!$A:$A,$B189,database!$B:$B,"&lt;="&amp;$C$2,database!$B:$B,"&gt;="&amp;$D$2,database!$C:$C,K$3),"")</f>
        <v/>
      </c>
      <c r="L189" s="55" t="str">
        <f t="shared" si="3"/>
        <v/>
      </c>
    </row>
    <row r="190" spans="1:12" ht="18.75">
      <c r="A190" s="59" t="str">
        <f>IF(Affiliation!B187&lt;&gt;"",Affiliation!B187,"")</f>
        <v/>
      </c>
      <c r="B190" s="62" t="str">
        <f>IF(Affiliation!A187&lt;&gt;"",Affiliation!A187,"")</f>
        <v/>
      </c>
      <c r="C190" s="55" t="str">
        <f>IF(B190&lt;&gt;"",COUNTIFS(database!$A:$A,$B190,database!$B:$B,"&lt;="&amp;$C$2,database!$B:$B,"&gt;="&amp;$D$2,database!$C:$C,C$3),"")</f>
        <v/>
      </c>
      <c r="D190" s="55" t="str">
        <f>IF(C190&lt;&gt;"",COUNTIFS(database!$A:$A,$B190,database!$B:$B,"&lt;="&amp;$C$2,database!$B:$B,"&gt;="&amp;$D$2,database!$C:$C,D$3),"")</f>
        <v/>
      </c>
      <c r="E190" s="55" t="str">
        <f>IF(D190&lt;&gt;"",COUNTIFS(database!$A:$A,$B190,database!$B:$B,"&lt;="&amp;$C$2,database!$B:$B,"&gt;="&amp;$D$2,database!$C:$C,E$3),"")</f>
        <v/>
      </c>
      <c r="F190" s="55" t="str">
        <f>IF(E190&lt;&gt;"",COUNTIFS(database!$A:$A,$B190,database!$B:$B,"&lt;="&amp;$C$2,database!$B:$B,"&gt;="&amp;$D$2,database!$C:$C,F$3),"")</f>
        <v/>
      </c>
      <c r="G190" s="55" t="str">
        <f>IF(F190&lt;&gt;"",COUNTIFS(database!$A:$A,$B190,database!$B:$B,"&lt;="&amp;$C$2,database!$B:$B,"&gt;="&amp;$D$2,database!$C:$C,G$3),"")</f>
        <v/>
      </c>
      <c r="H190" s="55" t="str">
        <f>IF(G190&lt;&gt;"",COUNTIFS(database!$A:$A,$B190,database!$B:$B,"&lt;="&amp;$C$2,database!$B:$B,"&gt;="&amp;$D$2,database!$C:$C,H$3),"")</f>
        <v/>
      </c>
      <c r="I190" s="55" t="str">
        <f>IF(H190&lt;&gt;"",COUNTIFS(database!$A:$A,$B190,database!$B:$B,"&lt;="&amp;$C$2,database!$B:$B,"&gt;="&amp;$D$2,database!$C:$C,I$3),"")</f>
        <v/>
      </c>
      <c r="J190" s="55" t="str">
        <f>IF(I190&lt;&gt;"",COUNTIFS(database!$A:$A,$B190,database!$B:$B,"&lt;="&amp;$C$2,database!$B:$B,"&gt;="&amp;$D$2,database!$C:$C,J$3),"")</f>
        <v/>
      </c>
      <c r="K190" s="55" t="str">
        <f>IF(J190&lt;&gt;"",COUNTIFS(database!$A:$A,$B190,database!$B:$B,"&lt;="&amp;$C$2,database!$B:$B,"&gt;="&amp;$D$2,database!$C:$C,K$3),"")</f>
        <v/>
      </c>
      <c r="L190" s="55" t="str">
        <f t="shared" si="3"/>
        <v/>
      </c>
    </row>
    <row r="191" spans="1:12" ht="18.75">
      <c r="A191" s="59" t="str">
        <f>IF(Affiliation!B188&lt;&gt;"",Affiliation!B188,"")</f>
        <v/>
      </c>
      <c r="B191" s="62" t="str">
        <f>IF(Affiliation!A188&lt;&gt;"",Affiliation!A188,"")</f>
        <v/>
      </c>
      <c r="C191" s="55" t="str">
        <f>IF(B191&lt;&gt;"",COUNTIFS(database!$A:$A,$B191,database!$B:$B,"&lt;="&amp;$C$2,database!$B:$B,"&gt;="&amp;$D$2,database!$C:$C,C$3),"")</f>
        <v/>
      </c>
      <c r="D191" s="55" t="str">
        <f>IF(C191&lt;&gt;"",COUNTIFS(database!$A:$A,$B191,database!$B:$B,"&lt;="&amp;$C$2,database!$B:$B,"&gt;="&amp;$D$2,database!$C:$C,D$3),"")</f>
        <v/>
      </c>
      <c r="E191" s="55" t="str">
        <f>IF(D191&lt;&gt;"",COUNTIFS(database!$A:$A,$B191,database!$B:$B,"&lt;="&amp;$C$2,database!$B:$B,"&gt;="&amp;$D$2,database!$C:$C,E$3),"")</f>
        <v/>
      </c>
      <c r="F191" s="55" t="str">
        <f>IF(E191&lt;&gt;"",COUNTIFS(database!$A:$A,$B191,database!$B:$B,"&lt;="&amp;$C$2,database!$B:$B,"&gt;="&amp;$D$2,database!$C:$C,F$3),"")</f>
        <v/>
      </c>
      <c r="G191" s="55" t="str">
        <f>IF(F191&lt;&gt;"",COUNTIFS(database!$A:$A,$B191,database!$B:$B,"&lt;="&amp;$C$2,database!$B:$B,"&gt;="&amp;$D$2,database!$C:$C,G$3),"")</f>
        <v/>
      </c>
      <c r="H191" s="55" t="str">
        <f>IF(G191&lt;&gt;"",COUNTIFS(database!$A:$A,$B191,database!$B:$B,"&lt;="&amp;$C$2,database!$B:$B,"&gt;="&amp;$D$2,database!$C:$C,H$3),"")</f>
        <v/>
      </c>
      <c r="I191" s="55" t="str">
        <f>IF(H191&lt;&gt;"",COUNTIFS(database!$A:$A,$B191,database!$B:$B,"&lt;="&amp;$C$2,database!$B:$B,"&gt;="&amp;$D$2,database!$C:$C,I$3),"")</f>
        <v/>
      </c>
      <c r="J191" s="55" t="str">
        <f>IF(I191&lt;&gt;"",COUNTIFS(database!$A:$A,$B191,database!$B:$B,"&lt;="&amp;$C$2,database!$B:$B,"&gt;="&amp;$D$2,database!$C:$C,J$3),"")</f>
        <v/>
      </c>
      <c r="K191" s="55" t="str">
        <f>IF(J191&lt;&gt;"",COUNTIFS(database!$A:$A,$B191,database!$B:$B,"&lt;="&amp;$C$2,database!$B:$B,"&gt;="&amp;$D$2,database!$C:$C,K$3),"")</f>
        <v/>
      </c>
      <c r="L191" s="55" t="str">
        <f t="shared" si="3"/>
        <v/>
      </c>
    </row>
  </sheetData>
  <sheetProtection algorithmName="SHA-512" hashValue="Fd4hJxdkJR/qfdVF5U20diXhgh7jgS4Nn3H3vy0rnSGKcVpSPGMmFoYYVjCdyGFhbHQ0ZVsCbJjtbVCofE15yQ==" saltValue="qnQSbBvb1oWTf3zbR8NIKw==" spinCount="100000" sheet="1" objects="1" scenarios="1" selectLockedCells="1"/>
  <phoneticPr fontId="26" type="noConversion"/>
  <conditionalFormatting sqref="A5:A191">
    <cfRule type="expression" dxfId="96" priority="6" stopIfTrue="1">
      <formula>$A5=""</formula>
    </cfRule>
    <cfRule type="expression" dxfId="95" priority="15">
      <formula>$A4&lt;&gt;$A5</formula>
    </cfRule>
    <cfRule type="expression" dxfId="94" priority="16" stopIfTrue="1">
      <formula>$A5=$A4</formula>
    </cfRule>
  </conditionalFormatting>
  <conditionalFormatting sqref="B5:B191">
    <cfRule type="expression" dxfId="93" priority="7" stopIfTrue="1">
      <formula>$B5=""</formula>
    </cfRule>
    <cfRule type="expression" dxfId="92" priority="14">
      <formula>AND($B4&lt;&gt;$B5,$B5&lt;&gt;"")</formula>
    </cfRule>
  </conditionalFormatting>
  <conditionalFormatting sqref="C5:L5 C6:K191 L5:L191">
    <cfRule type="expression" dxfId="91" priority="5" stopIfTrue="1">
      <formula>AND(C5&gt;=-1,C5&lt;1)</formula>
    </cfRule>
    <cfRule type="expression" dxfId="90" priority="8">
      <formula>AND(10&gt;C5,0&lt;C5,ISNUMBER(C5))</formula>
    </cfRule>
    <cfRule type="expression" dxfId="89" priority="9">
      <formula>AND(20&gt;C5,10&lt;=C5,ISNUMBER(C5))</formula>
    </cfRule>
    <cfRule type="expression" dxfId="88" priority="10">
      <formula>AND(20&lt;=C5,ISNUMBER(C5))</formula>
    </cfRule>
  </conditionalFormatting>
  <conditionalFormatting sqref="F2">
    <cfRule type="expression" dxfId="87" priority="1" stopIfTrue="1">
      <formula>$A2=""</formula>
    </cfRule>
    <cfRule type="expression" dxfId="86" priority="2">
      <formula>$A1&lt;&gt;$A2</formula>
    </cfRule>
    <cfRule type="expression" dxfId="85" priority="3" stopIfTrue="1">
      <formula>$A2=$A1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71"/>
  <sheetViews>
    <sheetView workbookViewId="0">
      <selection activeCell="L9" sqref="L9"/>
    </sheetView>
  </sheetViews>
  <sheetFormatPr defaultColWidth="10.85546875" defaultRowHeight="15"/>
  <cols>
    <col min="1" max="1" width="29.28515625" style="2" bestFit="1" customWidth="1"/>
    <col min="2" max="2" width="21.42578125" style="2" bestFit="1" customWidth="1"/>
    <col min="3" max="3" width="16.85546875" style="2" bestFit="1" customWidth="1"/>
    <col min="4" max="12" width="10.85546875" style="2" customWidth="1"/>
    <col min="13" max="16384" width="10.85546875" style="2"/>
  </cols>
  <sheetData>
    <row r="1" spans="1:13" ht="23.25">
      <c r="D1" s="42" t="s">
        <v>22957</v>
      </c>
      <c r="E1" s="42" t="s">
        <v>22956</v>
      </c>
      <c r="M1" s="25" t="s">
        <v>5234</v>
      </c>
    </row>
    <row r="2" spans="1:13" ht="23.25">
      <c r="D2" s="64">
        <f>'PI Summary'!C2</f>
        <v>2023</v>
      </c>
      <c r="E2" s="64">
        <f>'PI Summary'!D2</f>
        <v>2015</v>
      </c>
    </row>
    <row r="3" spans="1:13" ht="21">
      <c r="A3" s="56" t="s">
        <v>27834</v>
      </c>
      <c r="B3" s="66" t="s">
        <v>27838</v>
      </c>
      <c r="C3" s="58" t="s">
        <v>27837</v>
      </c>
      <c r="D3" s="46" t="s">
        <v>661</v>
      </c>
      <c r="E3" s="46" t="s">
        <v>645</v>
      </c>
      <c r="F3" s="46" t="s">
        <v>22614</v>
      </c>
      <c r="G3" s="46" t="s">
        <v>22612</v>
      </c>
      <c r="H3" s="46" t="s">
        <v>22613</v>
      </c>
      <c r="I3" s="46" t="s">
        <v>22617</v>
      </c>
      <c r="J3" s="46" t="s">
        <v>22615</v>
      </c>
      <c r="K3" s="46" t="s">
        <v>1126</v>
      </c>
      <c r="L3" s="46" t="s">
        <v>932</v>
      </c>
    </row>
    <row r="4" spans="1:13" ht="18.75">
      <c r="A4" s="57" t="str" cm="1">
        <f t="array" ref="A4">IF(IFERROR(INDEX(Affiliation!$B$2:$B$193, MATCH(0, COUNTIF($A$3:A3, Affiliation!$B$2:$B$193), 0)),"")&lt;&gt;0,IFERROR(INDEX(Affiliation!$B$2:$B$193, MATCH(0, COUNTIF($A$3:A3, Affiliation!$B$2:$B$193), 0)),""),"")</f>
        <v>BHT Berlin</v>
      </c>
      <c r="B4" s="68">
        <f>COUNTIFS('PI Summary'!A:A,'Institution Summary'!A4,'PI Summary'!L:L,"&gt;0")</f>
        <v>1</v>
      </c>
      <c r="C4" s="67">
        <f>COUNTIF('PI Summary'!A:A,'Institution Summary'!A4)</f>
        <v>1</v>
      </c>
      <c r="D4" s="55">
        <f>SUMIF('PI Summary'!$A:$A, 'Institution Summary'!$A4, 'PI Summary'!C:C)</f>
        <v>3</v>
      </c>
      <c r="E4" s="55">
        <f>SUMIF('PI Summary'!$A:$A, 'Institution Summary'!$A4, 'PI Summary'!D:D)</f>
        <v>3</v>
      </c>
      <c r="F4" s="55">
        <f>SUMIF('PI Summary'!$A:$A, 'Institution Summary'!$A4, 'PI Summary'!E:E)</f>
        <v>1</v>
      </c>
      <c r="G4" s="55">
        <f>SUMIF('PI Summary'!$A:$A, 'Institution Summary'!$A4, 'PI Summary'!F:F)</f>
        <v>0</v>
      </c>
      <c r="H4" s="55">
        <f>SUMIF('PI Summary'!$A:$A, 'Institution Summary'!$A4, 'PI Summary'!G:G)</f>
        <v>0</v>
      </c>
      <c r="I4" s="55">
        <f>SUMIF('PI Summary'!$A:$A, 'Institution Summary'!$A4, 'PI Summary'!H:H)</f>
        <v>0</v>
      </c>
      <c r="J4" s="55">
        <f>SUMIF('PI Summary'!$A:$A, 'Institution Summary'!$A4, 'PI Summary'!I:I)</f>
        <v>0</v>
      </c>
      <c r="K4" s="55">
        <f>SUMIF('PI Summary'!$A:$A, 'Institution Summary'!$A4, 'PI Summary'!J:J)</f>
        <v>0</v>
      </c>
      <c r="L4" s="55">
        <f>SUMIF('PI Summary'!$A:$A, 'Institution Summary'!$A4, 'PI Summary'!K:K)</f>
        <v>0</v>
      </c>
    </row>
    <row r="5" spans="1:13" ht="18.75">
      <c r="A5" s="57" t="str" cm="1">
        <f t="array" ref="A5">IF(IFERROR(INDEX(Affiliation!$B$2:$B$193, MATCH(0, COUNTIF($A$3:A4, Affiliation!$B$2:$B$193), 0)),"")&lt;&gt;0,IFERROR(INDEX(Affiliation!$B$2:$B$193, MATCH(0, COUNTIF($A$3:A4, Affiliation!$B$2:$B$193), 0)),""),"")</f>
        <v>Constructor Uni Bremen</v>
      </c>
      <c r="B5" s="68">
        <f>COUNTIFS('PI Summary'!A:A,'Institution Summary'!A5,'PI Summary'!L:L,"&gt;0")</f>
        <v>1</v>
      </c>
      <c r="C5" s="67">
        <f>COUNTIF('PI Summary'!A:A,'Institution Summary'!A5)</f>
        <v>1</v>
      </c>
      <c r="D5" s="55">
        <f>SUMIF('PI Summary'!$A:$A, 'Institution Summary'!$A5, 'PI Summary'!C:C)</f>
        <v>5</v>
      </c>
      <c r="E5" s="55">
        <f>SUMIF('PI Summary'!$A:$A, 'Institution Summary'!$A5, 'PI Summary'!D:D)</f>
        <v>5</v>
      </c>
      <c r="F5" s="55">
        <f>SUMIF('PI Summary'!$A:$A, 'Institution Summary'!$A5, 'PI Summary'!E:E)</f>
        <v>0</v>
      </c>
      <c r="G5" s="55">
        <f>SUMIF('PI Summary'!$A:$A, 'Institution Summary'!$A5, 'PI Summary'!F:F)</f>
        <v>0</v>
      </c>
      <c r="H5" s="55">
        <f>SUMIF('PI Summary'!$A:$A, 'Institution Summary'!$A5, 'PI Summary'!G:G)</f>
        <v>1</v>
      </c>
      <c r="I5" s="55">
        <f>SUMIF('PI Summary'!$A:$A, 'Institution Summary'!$A5, 'PI Summary'!H:H)</f>
        <v>1</v>
      </c>
      <c r="J5" s="55">
        <f>SUMIF('PI Summary'!$A:$A, 'Institution Summary'!$A5, 'PI Summary'!I:I)</f>
        <v>0</v>
      </c>
      <c r="K5" s="55">
        <f>SUMIF('PI Summary'!$A:$A, 'Institution Summary'!$A5, 'PI Summary'!J:J)</f>
        <v>0</v>
      </c>
      <c r="L5" s="55">
        <f>SUMIF('PI Summary'!$A:$A, 'Institution Summary'!$A5, 'PI Summary'!K:K)</f>
        <v>0</v>
      </c>
    </row>
    <row r="6" spans="1:13" ht="18.75">
      <c r="A6" s="57" t="str" cm="1">
        <f t="array" ref="A6">IF(IFERROR(INDEX(Affiliation!$B$2:$B$193, MATCH(0, COUNTIF($A$3:A5, Affiliation!$B$2:$B$193), 0)),"")&lt;&gt;0,IFERROR(INDEX(Affiliation!$B$2:$B$193, MATCH(0, COUNTIF($A$3:A5, Affiliation!$B$2:$B$193), 0)),""),"")</f>
        <v>DLR</v>
      </c>
      <c r="B6" s="68">
        <f>COUNTIFS('PI Summary'!A:A,'Institution Summary'!A6,'PI Summary'!L:L,"&gt;0")</f>
        <v>7</v>
      </c>
      <c r="C6" s="67">
        <f>COUNTIF('PI Summary'!A:A,'Institution Summary'!A6)</f>
        <v>7</v>
      </c>
      <c r="D6" s="55">
        <f>SUMIF('PI Summary'!$A:$A, 'Institution Summary'!$A6, 'PI Summary'!C:C)</f>
        <v>57</v>
      </c>
      <c r="E6" s="55">
        <f>SUMIF('PI Summary'!$A:$A, 'Institution Summary'!$A6, 'PI Summary'!D:D)</f>
        <v>51</v>
      </c>
      <c r="F6" s="55">
        <f>SUMIF('PI Summary'!$A:$A, 'Institution Summary'!$A6, 'PI Summary'!E:E)</f>
        <v>62</v>
      </c>
      <c r="G6" s="55">
        <f>SUMIF('PI Summary'!$A:$A, 'Institution Summary'!$A6, 'PI Summary'!F:F)</f>
        <v>15</v>
      </c>
      <c r="H6" s="55">
        <f>SUMIF('PI Summary'!$A:$A, 'Institution Summary'!$A6, 'PI Summary'!G:G)</f>
        <v>5</v>
      </c>
      <c r="I6" s="55">
        <f>SUMIF('PI Summary'!$A:$A, 'Institution Summary'!$A6, 'PI Summary'!H:H)</f>
        <v>1</v>
      </c>
      <c r="J6" s="55">
        <f>SUMIF('PI Summary'!$A:$A, 'Institution Summary'!$A6, 'PI Summary'!I:I)</f>
        <v>1</v>
      </c>
      <c r="K6" s="55">
        <f>SUMIF('PI Summary'!$A:$A, 'Institution Summary'!$A6, 'PI Summary'!J:J)</f>
        <v>4</v>
      </c>
      <c r="L6" s="55">
        <f>SUMIF('PI Summary'!$A:$A, 'Institution Summary'!$A6, 'PI Summary'!K:K)</f>
        <v>2</v>
      </c>
    </row>
    <row r="7" spans="1:13" ht="18.75">
      <c r="A7" s="57" t="str" cm="1">
        <f t="array" ref="A7">IF(IFERROR(INDEX(Affiliation!$B$2:$B$193, MATCH(0, COUNTIF($A$3:A6, Affiliation!$B$2:$B$193), 0)),"")&lt;&gt;0,IFERROR(INDEX(Affiliation!$B$2:$B$193, MATCH(0, COUNTIF($A$3:A6, Affiliation!$B$2:$B$193), 0)),""),"")</f>
        <v>FAU Erlangen</v>
      </c>
      <c r="B7" s="68">
        <f>COUNTIFS('PI Summary'!A:A,'Institution Summary'!A7,'PI Summary'!L:L,"&gt;0")</f>
        <v>1</v>
      </c>
      <c r="C7" s="67">
        <f>COUNTIF('PI Summary'!A:A,'Institution Summary'!A7)</f>
        <v>1</v>
      </c>
      <c r="D7" s="55">
        <f>SUMIF('PI Summary'!$A:$A, 'Institution Summary'!$A7, 'PI Summary'!C:C)</f>
        <v>3</v>
      </c>
      <c r="E7" s="55">
        <f>SUMIF('PI Summary'!$A:$A, 'Institution Summary'!$A7, 'PI Summary'!D:D)</f>
        <v>2</v>
      </c>
      <c r="F7" s="55">
        <f>SUMIF('PI Summary'!$A:$A, 'Institution Summary'!$A7, 'PI Summary'!E:E)</f>
        <v>2</v>
      </c>
      <c r="G7" s="55">
        <f>SUMIF('PI Summary'!$A:$A, 'Institution Summary'!$A7, 'PI Summary'!F:F)</f>
        <v>0</v>
      </c>
      <c r="H7" s="55">
        <f>SUMIF('PI Summary'!$A:$A, 'Institution Summary'!$A7, 'PI Summary'!G:G)</f>
        <v>0</v>
      </c>
      <c r="I7" s="55">
        <f>SUMIF('PI Summary'!$A:$A, 'Institution Summary'!$A7, 'PI Summary'!H:H)</f>
        <v>0</v>
      </c>
      <c r="J7" s="55">
        <f>SUMIF('PI Summary'!$A:$A, 'Institution Summary'!$A7, 'PI Summary'!I:I)</f>
        <v>0</v>
      </c>
      <c r="K7" s="55">
        <f>SUMIF('PI Summary'!$A:$A, 'Institution Summary'!$A7, 'PI Summary'!J:J)</f>
        <v>0</v>
      </c>
      <c r="L7" s="55">
        <f>SUMIF('PI Summary'!$A:$A, 'Institution Summary'!$A7, 'PI Summary'!K:K)</f>
        <v>0</v>
      </c>
    </row>
    <row r="8" spans="1:13" ht="18.75">
      <c r="A8" s="57" t="str" cm="1">
        <f t="array" ref="A8">IF(IFERROR(INDEX(Affiliation!$B$2:$B$193, MATCH(0, COUNTIF($A$3:A7, Affiliation!$B$2:$B$193), 0)),"")&lt;&gt;0,IFERROR(INDEX(Affiliation!$B$2:$B$193, MATCH(0, COUNTIF($A$3:A7, Affiliation!$B$2:$B$193), 0)),""),"")</f>
        <v>FU Berlin</v>
      </c>
      <c r="B8" s="68">
        <f>COUNTIFS('PI Summary'!A:A,'Institution Summary'!A8,'PI Summary'!L:L,"&gt;0")</f>
        <v>1</v>
      </c>
      <c r="C8" s="67">
        <f>COUNTIF('PI Summary'!A:A,'Institution Summary'!A8)</f>
        <v>1</v>
      </c>
      <c r="D8" s="55">
        <f>SUMIF('PI Summary'!$A:$A, 'Institution Summary'!$A8, 'PI Summary'!C:C)</f>
        <v>2</v>
      </c>
      <c r="E8" s="55">
        <f>SUMIF('PI Summary'!$A:$A, 'Institution Summary'!$A8, 'PI Summary'!D:D)</f>
        <v>2</v>
      </c>
      <c r="F8" s="55">
        <f>SUMIF('PI Summary'!$A:$A, 'Institution Summary'!$A8, 'PI Summary'!E:E)</f>
        <v>1</v>
      </c>
      <c r="G8" s="55">
        <f>SUMIF('PI Summary'!$A:$A, 'Institution Summary'!$A8, 'PI Summary'!F:F)</f>
        <v>0</v>
      </c>
      <c r="H8" s="55">
        <f>SUMIF('PI Summary'!$A:$A, 'Institution Summary'!$A8, 'PI Summary'!G:G)</f>
        <v>0</v>
      </c>
      <c r="I8" s="55">
        <f>SUMIF('PI Summary'!$A:$A, 'Institution Summary'!$A8, 'PI Summary'!H:H)</f>
        <v>0</v>
      </c>
      <c r="J8" s="55">
        <f>SUMIF('PI Summary'!$A:$A, 'Institution Summary'!$A8, 'PI Summary'!I:I)</f>
        <v>0</v>
      </c>
      <c r="K8" s="55">
        <f>SUMIF('PI Summary'!$A:$A, 'Institution Summary'!$A8, 'PI Summary'!J:J)</f>
        <v>0</v>
      </c>
      <c r="L8" s="55">
        <f>SUMIF('PI Summary'!$A:$A, 'Institution Summary'!$A8, 'PI Summary'!K:K)</f>
        <v>0</v>
      </c>
    </row>
    <row r="9" spans="1:13" ht="18.75">
      <c r="A9" s="57" t="str" cm="1">
        <f t="array" ref="A9">IF(IFERROR(INDEX(Affiliation!$B$2:$B$193, MATCH(0, COUNTIF($A$3:A8, Affiliation!$B$2:$B$193), 0)),"")&lt;&gt;0,IFERROR(INDEX(Affiliation!$B$2:$B$193, MATCH(0, COUNTIF($A$3:A8, Affiliation!$B$2:$B$193), 0)),""),"")</f>
        <v>HU Berlin</v>
      </c>
      <c r="B9" s="68">
        <f>COUNTIFS('PI Summary'!A:A,'Institution Summary'!A9,'PI Summary'!L:L,"&gt;0")</f>
        <v>1</v>
      </c>
      <c r="C9" s="67">
        <f>COUNTIF('PI Summary'!A:A,'Institution Summary'!A9)</f>
        <v>1</v>
      </c>
      <c r="D9" s="55">
        <f>SUMIF('PI Summary'!$A:$A, 'Institution Summary'!$A9, 'PI Summary'!C:C)</f>
        <v>0</v>
      </c>
      <c r="E9" s="55">
        <f>SUMIF('PI Summary'!$A:$A, 'Institution Summary'!$A9, 'PI Summary'!D:D)</f>
        <v>0</v>
      </c>
      <c r="F9" s="55">
        <f>SUMIF('PI Summary'!$A:$A, 'Institution Summary'!$A9, 'PI Summary'!E:E)</f>
        <v>0</v>
      </c>
      <c r="G9" s="55">
        <f>SUMIF('PI Summary'!$A:$A, 'Institution Summary'!$A9, 'PI Summary'!F:F)</f>
        <v>0</v>
      </c>
      <c r="H9" s="55">
        <f>SUMIF('PI Summary'!$A:$A, 'Institution Summary'!$A9, 'PI Summary'!G:G)</f>
        <v>0</v>
      </c>
      <c r="I9" s="55">
        <f>SUMIF('PI Summary'!$A:$A, 'Institution Summary'!$A9, 'PI Summary'!H:H)</f>
        <v>0</v>
      </c>
      <c r="J9" s="55">
        <f>SUMIF('PI Summary'!$A:$A, 'Institution Summary'!$A9, 'PI Summary'!I:I)</f>
        <v>0</v>
      </c>
      <c r="K9" s="55">
        <f>SUMIF('PI Summary'!$A:$A, 'Institution Summary'!$A9, 'PI Summary'!J:J)</f>
        <v>0</v>
      </c>
      <c r="L9" s="55">
        <f>SUMIF('PI Summary'!$A:$A, 'Institution Summary'!$A9, 'PI Summary'!K:K)</f>
        <v>4</v>
      </c>
    </row>
    <row r="10" spans="1:13" ht="18.75">
      <c r="A10" s="57" t="str" cm="1">
        <f t="array" ref="A10">IF(IFERROR(INDEX(Affiliation!$B$2:$B$193, MATCH(0, COUNTIF($A$3:A9, Affiliation!$B$2:$B$193), 0)),"")&lt;&gt;0,IFERROR(INDEX(Affiliation!$B$2:$B$193, MATCH(0, COUNTIF($A$3:A9, Affiliation!$B$2:$B$193), 0)),""),"")</f>
        <v>KIT</v>
      </c>
      <c r="B10" s="68">
        <f>COUNTIFS('PI Summary'!A:A,'Institution Summary'!A10,'PI Summary'!L:L,"&gt;0")</f>
        <v>18</v>
      </c>
      <c r="C10" s="67">
        <f>COUNTIF('PI Summary'!A:A,'Institution Summary'!A10)</f>
        <v>19</v>
      </c>
      <c r="D10" s="55">
        <f>SUMIF('PI Summary'!$A:$A, 'Institution Summary'!$A10, 'PI Summary'!C:C)</f>
        <v>65</v>
      </c>
      <c r="E10" s="55">
        <f>SUMIF('PI Summary'!$A:$A, 'Institution Summary'!$A10, 'PI Summary'!D:D)</f>
        <v>99</v>
      </c>
      <c r="F10" s="55">
        <f>SUMIF('PI Summary'!$A:$A, 'Institution Summary'!$A10, 'PI Summary'!E:E)</f>
        <v>38</v>
      </c>
      <c r="G10" s="55">
        <f>SUMIF('PI Summary'!$A:$A, 'Institution Summary'!$A10, 'PI Summary'!F:F)</f>
        <v>5</v>
      </c>
      <c r="H10" s="55">
        <f>SUMIF('PI Summary'!$A:$A, 'Institution Summary'!$A10, 'PI Summary'!G:G)</f>
        <v>8</v>
      </c>
      <c r="I10" s="55">
        <f>SUMIF('PI Summary'!$A:$A, 'Institution Summary'!$A10, 'PI Summary'!H:H)</f>
        <v>1</v>
      </c>
      <c r="J10" s="55">
        <f>SUMIF('PI Summary'!$A:$A, 'Institution Summary'!$A10, 'PI Summary'!I:I)</f>
        <v>4</v>
      </c>
      <c r="K10" s="55">
        <f>SUMIF('PI Summary'!$A:$A, 'Institution Summary'!$A10, 'PI Summary'!J:J)</f>
        <v>8</v>
      </c>
      <c r="L10" s="55">
        <f>SUMIF('PI Summary'!$A:$A, 'Institution Summary'!$A10, 'PI Summary'!K:K)</f>
        <v>25</v>
      </c>
    </row>
    <row r="11" spans="1:13" ht="18.75">
      <c r="A11" s="57" t="str" cm="1">
        <f t="array" ref="A11">IF(IFERROR(INDEX(Affiliation!$B$2:$B$193, MATCH(0, COUNTIF($A$3:A10, Affiliation!$B$2:$B$193), 0)),"")&lt;&gt;0,IFERROR(INDEX(Affiliation!$B$2:$B$193, MATCH(0, COUNTIF($A$3:A10, Affiliation!$B$2:$B$193), 0)),""),"")</f>
        <v>LU Hannover</v>
      </c>
      <c r="B11" s="68">
        <f>COUNTIFS('PI Summary'!A:A,'Institution Summary'!A11,'PI Summary'!L:L,"&gt;0")</f>
        <v>5</v>
      </c>
      <c r="C11" s="67">
        <f>COUNTIF('PI Summary'!A:A,'Institution Summary'!A11)</f>
        <v>5</v>
      </c>
      <c r="D11" s="55">
        <f>SUMIF('PI Summary'!$A:$A, 'Institution Summary'!$A11, 'PI Summary'!C:C)</f>
        <v>4</v>
      </c>
      <c r="E11" s="55">
        <f>SUMIF('PI Summary'!$A:$A, 'Institution Summary'!$A11, 'PI Summary'!D:D)</f>
        <v>10</v>
      </c>
      <c r="F11" s="55">
        <f>SUMIF('PI Summary'!$A:$A, 'Institution Summary'!$A11, 'PI Summary'!E:E)</f>
        <v>3</v>
      </c>
      <c r="G11" s="55">
        <f>SUMIF('PI Summary'!$A:$A, 'Institution Summary'!$A11, 'PI Summary'!F:F)</f>
        <v>0</v>
      </c>
      <c r="H11" s="55">
        <f>SUMIF('PI Summary'!$A:$A, 'Institution Summary'!$A11, 'PI Summary'!G:G)</f>
        <v>0</v>
      </c>
      <c r="I11" s="55">
        <f>SUMIF('PI Summary'!$A:$A, 'Institution Summary'!$A11, 'PI Summary'!H:H)</f>
        <v>0</v>
      </c>
      <c r="J11" s="55">
        <f>SUMIF('PI Summary'!$A:$A, 'Institution Summary'!$A11, 'PI Summary'!I:I)</f>
        <v>0</v>
      </c>
      <c r="K11" s="55">
        <f>SUMIF('PI Summary'!$A:$A, 'Institution Summary'!$A11, 'PI Summary'!J:J)</f>
        <v>0</v>
      </c>
      <c r="L11" s="55">
        <f>SUMIF('PI Summary'!$A:$A, 'Institution Summary'!$A11, 'PI Summary'!K:K)</f>
        <v>0</v>
      </c>
    </row>
    <row r="12" spans="1:13" ht="18.75">
      <c r="A12" s="57" t="str" cm="1">
        <f t="array" ref="A12">IF(IFERROR(INDEX(Affiliation!$B$2:$B$193, MATCH(0, COUNTIF($A$3:A11, Affiliation!$B$2:$B$193), 0)),"")&lt;&gt;0,IFERROR(INDEX(Affiliation!$B$2:$B$193, MATCH(0, COUNTIF($A$3:A11, Affiliation!$B$2:$B$193), 0)),""),"")</f>
        <v>MPI</v>
      </c>
      <c r="B12" s="68">
        <f>COUNTIFS('PI Summary'!A:A,'Institution Summary'!A12,'PI Summary'!L:L,"&gt;0")</f>
        <v>2</v>
      </c>
      <c r="C12" s="67">
        <f>COUNTIF('PI Summary'!A:A,'Institution Summary'!A12)</f>
        <v>2</v>
      </c>
      <c r="D12" s="55">
        <f>SUMIF('PI Summary'!$A:$A, 'Institution Summary'!$A12, 'PI Summary'!C:C)</f>
        <v>6</v>
      </c>
      <c r="E12" s="55">
        <f>SUMIF('PI Summary'!$A:$A, 'Institution Summary'!$A12, 'PI Summary'!D:D)</f>
        <v>3</v>
      </c>
      <c r="F12" s="55">
        <f>SUMIF('PI Summary'!$A:$A, 'Institution Summary'!$A12, 'PI Summary'!E:E)</f>
        <v>3</v>
      </c>
      <c r="G12" s="55">
        <f>SUMIF('PI Summary'!$A:$A, 'Institution Summary'!$A12, 'PI Summary'!F:F)</f>
        <v>2</v>
      </c>
      <c r="H12" s="55">
        <f>SUMIF('PI Summary'!$A:$A, 'Institution Summary'!$A12, 'PI Summary'!G:G)</f>
        <v>0</v>
      </c>
      <c r="I12" s="55">
        <f>SUMIF('PI Summary'!$A:$A, 'Institution Summary'!$A12, 'PI Summary'!H:H)</f>
        <v>1</v>
      </c>
      <c r="J12" s="55">
        <f>SUMIF('PI Summary'!$A:$A, 'Institution Summary'!$A12, 'PI Summary'!I:I)</f>
        <v>0</v>
      </c>
      <c r="K12" s="55">
        <f>SUMIF('PI Summary'!$A:$A, 'Institution Summary'!$A12, 'PI Summary'!J:J)</f>
        <v>0</v>
      </c>
      <c r="L12" s="55">
        <f>SUMIF('PI Summary'!$A:$A, 'Institution Summary'!$A12, 'PI Summary'!K:K)</f>
        <v>3</v>
      </c>
    </row>
    <row r="13" spans="1:13" ht="18.75">
      <c r="A13" s="57" t="str" cm="1">
        <f t="array" ref="A13">IF(IFERROR(INDEX(Affiliation!$B$2:$B$193, MATCH(0, COUNTIF($A$3:A12, Affiliation!$B$2:$B$193), 0)),"")&lt;&gt;0,IFERROR(INDEX(Affiliation!$B$2:$B$193, MATCH(0, COUNTIF($A$3:A12, Affiliation!$B$2:$B$193), 0)),""),"")</f>
        <v>RWTH Aachen</v>
      </c>
      <c r="B13" s="68">
        <f>COUNTIFS('PI Summary'!A:A,'Institution Summary'!A13,'PI Summary'!L:L,"&gt;0")</f>
        <v>5</v>
      </c>
      <c r="C13" s="67">
        <f>COUNTIF('PI Summary'!A:A,'Institution Summary'!A13)</f>
        <v>5</v>
      </c>
      <c r="D13" s="55">
        <f>SUMIF('PI Summary'!$A:$A, 'Institution Summary'!$A13, 'PI Summary'!C:C)</f>
        <v>22</v>
      </c>
      <c r="E13" s="55">
        <f>SUMIF('PI Summary'!$A:$A, 'Institution Summary'!$A13, 'PI Summary'!D:D)</f>
        <v>12</v>
      </c>
      <c r="F13" s="55">
        <f>SUMIF('PI Summary'!$A:$A, 'Institution Summary'!$A13, 'PI Summary'!E:E)</f>
        <v>11</v>
      </c>
      <c r="G13" s="55">
        <f>SUMIF('PI Summary'!$A:$A, 'Institution Summary'!$A13, 'PI Summary'!F:F)</f>
        <v>1</v>
      </c>
      <c r="H13" s="55">
        <f>SUMIF('PI Summary'!$A:$A, 'Institution Summary'!$A13, 'PI Summary'!G:G)</f>
        <v>2</v>
      </c>
      <c r="I13" s="55">
        <f>SUMIF('PI Summary'!$A:$A, 'Institution Summary'!$A13, 'PI Summary'!H:H)</f>
        <v>1</v>
      </c>
      <c r="J13" s="55">
        <f>SUMIF('PI Summary'!$A:$A, 'Institution Summary'!$A13, 'PI Summary'!I:I)</f>
        <v>2</v>
      </c>
      <c r="K13" s="55">
        <f>SUMIF('PI Summary'!$A:$A, 'Institution Summary'!$A13, 'PI Summary'!J:J)</f>
        <v>3</v>
      </c>
      <c r="L13" s="55">
        <f>SUMIF('PI Summary'!$A:$A, 'Institution Summary'!$A13, 'PI Summary'!K:K)</f>
        <v>0</v>
      </c>
    </row>
    <row r="14" spans="1:13" ht="18.75">
      <c r="A14" s="57" t="str" cm="1">
        <f t="array" ref="A14">IF(IFERROR(INDEX(Affiliation!$B$2:$B$193, MATCH(0, COUNTIF($A$3:A13, Affiliation!$B$2:$B$193), 0)),"")&lt;&gt;0,IFERROR(INDEX(Affiliation!$B$2:$B$193, MATCH(0, COUNTIF($A$3:A13, Affiliation!$B$2:$B$193), 0)),""),"")</f>
        <v>TU Berlin</v>
      </c>
      <c r="B14" s="68">
        <f>COUNTIFS('PI Summary'!A:A,'Institution Summary'!A14,'PI Summary'!L:L,"&gt;0")</f>
        <v>6</v>
      </c>
      <c r="C14" s="67">
        <f>COUNTIF('PI Summary'!A:A,'Institution Summary'!A14)</f>
        <v>6</v>
      </c>
      <c r="D14" s="55">
        <f>SUMIF('PI Summary'!$A:$A, 'Institution Summary'!$A14, 'PI Summary'!C:C)</f>
        <v>47</v>
      </c>
      <c r="E14" s="55">
        <f>SUMIF('PI Summary'!$A:$A, 'Institution Summary'!$A14, 'PI Summary'!D:D)</f>
        <v>44</v>
      </c>
      <c r="F14" s="55">
        <f>SUMIF('PI Summary'!$A:$A, 'Institution Summary'!$A14, 'PI Summary'!E:E)</f>
        <v>19</v>
      </c>
      <c r="G14" s="55">
        <f>SUMIF('PI Summary'!$A:$A, 'Institution Summary'!$A14, 'PI Summary'!F:F)</f>
        <v>8</v>
      </c>
      <c r="H14" s="55">
        <f>SUMIF('PI Summary'!$A:$A, 'Institution Summary'!$A14, 'PI Summary'!G:G)</f>
        <v>13</v>
      </c>
      <c r="I14" s="55">
        <f>SUMIF('PI Summary'!$A:$A, 'Institution Summary'!$A14, 'PI Summary'!H:H)</f>
        <v>0</v>
      </c>
      <c r="J14" s="55">
        <f>SUMIF('PI Summary'!$A:$A, 'Institution Summary'!$A14, 'PI Summary'!I:I)</f>
        <v>11</v>
      </c>
      <c r="K14" s="55">
        <f>SUMIF('PI Summary'!$A:$A, 'Institution Summary'!$A14, 'PI Summary'!J:J)</f>
        <v>5</v>
      </c>
      <c r="L14" s="55">
        <f>SUMIF('PI Summary'!$A:$A, 'Institution Summary'!$A14, 'PI Summary'!K:K)</f>
        <v>9</v>
      </c>
    </row>
    <row r="15" spans="1:13" ht="18.75">
      <c r="A15" s="57" t="str" cm="1">
        <f t="array" ref="A15">IF(IFERROR(INDEX(Affiliation!$B$2:$B$193, MATCH(0, COUNTIF($A$3:A14, Affiliation!$B$2:$B$193), 0)),"")&lt;&gt;0,IFERROR(INDEX(Affiliation!$B$2:$B$193, MATCH(0, COUNTIF($A$3:A14, Affiliation!$B$2:$B$193), 0)),""),"")</f>
        <v>TU Braunschweig</v>
      </c>
      <c r="B15" s="68">
        <f>COUNTIFS('PI Summary'!A:A,'Institution Summary'!A15,'PI Summary'!L:L,"&gt;0")</f>
        <v>1</v>
      </c>
      <c r="C15" s="67">
        <f>COUNTIF('PI Summary'!A:A,'Institution Summary'!A15)</f>
        <v>1</v>
      </c>
      <c r="D15" s="55">
        <f>SUMIF('PI Summary'!$A:$A, 'Institution Summary'!$A15, 'PI Summary'!C:C)</f>
        <v>9</v>
      </c>
      <c r="E15" s="55">
        <f>SUMIF('PI Summary'!$A:$A, 'Institution Summary'!$A15, 'PI Summary'!D:D)</f>
        <v>6</v>
      </c>
      <c r="F15" s="55">
        <f>SUMIF('PI Summary'!$A:$A, 'Institution Summary'!$A15, 'PI Summary'!E:E)</f>
        <v>0</v>
      </c>
      <c r="G15" s="55">
        <f>SUMIF('PI Summary'!$A:$A, 'Institution Summary'!$A15, 'PI Summary'!F:F)</f>
        <v>0</v>
      </c>
      <c r="H15" s="55">
        <f>SUMIF('PI Summary'!$A:$A, 'Institution Summary'!$A15, 'PI Summary'!G:G)</f>
        <v>1</v>
      </c>
      <c r="I15" s="55">
        <f>SUMIF('PI Summary'!$A:$A, 'Institution Summary'!$A15, 'PI Summary'!H:H)</f>
        <v>0</v>
      </c>
      <c r="J15" s="55">
        <f>SUMIF('PI Summary'!$A:$A, 'Institution Summary'!$A15, 'PI Summary'!I:I)</f>
        <v>0</v>
      </c>
      <c r="K15" s="55">
        <f>SUMIF('PI Summary'!$A:$A, 'Institution Summary'!$A15, 'PI Summary'!J:J)</f>
        <v>1</v>
      </c>
      <c r="L15" s="55">
        <f>SUMIF('PI Summary'!$A:$A, 'Institution Summary'!$A15, 'PI Summary'!K:K)</f>
        <v>2</v>
      </c>
    </row>
    <row r="16" spans="1:13" ht="18.75">
      <c r="A16" s="57" t="str" cm="1">
        <f t="array" ref="A16">IF(IFERROR(INDEX(Affiliation!$B$2:$B$193, MATCH(0, COUNTIF($A$3:A15, Affiliation!$B$2:$B$193), 0)),"")&lt;&gt;0,IFERROR(INDEX(Affiliation!$B$2:$B$193, MATCH(0, COUNTIF($A$3:A15, Affiliation!$B$2:$B$193), 0)),""),"")</f>
        <v>TU Chemnitz</v>
      </c>
      <c r="B16" s="68">
        <f>COUNTIFS('PI Summary'!A:A,'Institution Summary'!A16,'PI Summary'!L:L,"&gt;0")</f>
        <v>1</v>
      </c>
      <c r="C16" s="67">
        <f>COUNTIF('PI Summary'!A:A,'Institution Summary'!A16)</f>
        <v>1</v>
      </c>
      <c r="D16" s="55">
        <f>SUMIF('PI Summary'!$A:$A, 'Institution Summary'!$A16, 'PI Summary'!C:C)</f>
        <v>8</v>
      </c>
      <c r="E16" s="55">
        <f>SUMIF('PI Summary'!$A:$A, 'Institution Summary'!$A16, 'PI Summary'!D:D)</f>
        <v>7</v>
      </c>
      <c r="F16" s="55">
        <f>SUMIF('PI Summary'!$A:$A, 'Institution Summary'!$A16, 'PI Summary'!E:E)</f>
        <v>0</v>
      </c>
      <c r="G16" s="55">
        <f>SUMIF('PI Summary'!$A:$A, 'Institution Summary'!$A16, 'PI Summary'!F:F)</f>
        <v>0</v>
      </c>
      <c r="H16" s="55">
        <f>SUMIF('PI Summary'!$A:$A, 'Institution Summary'!$A16, 'PI Summary'!G:G)</f>
        <v>0</v>
      </c>
      <c r="I16" s="55">
        <f>SUMIF('PI Summary'!$A:$A, 'Institution Summary'!$A16, 'PI Summary'!H:H)</f>
        <v>0</v>
      </c>
      <c r="J16" s="55">
        <f>SUMIF('PI Summary'!$A:$A, 'Institution Summary'!$A16, 'PI Summary'!I:I)</f>
        <v>0</v>
      </c>
      <c r="K16" s="55">
        <f>SUMIF('PI Summary'!$A:$A, 'Institution Summary'!$A16, 'PI Summary'!J:J)</f>
        <v>0</v>
      </c>
      <c r="L16" s="55">
        <f>SUMIF('PI Summary'!$A:$A, 'Institution Summary'!$A16, 'PI Summary'!K:K)</f>
        <v>0</v>
      </c>
    </row>
    <row r="17" spans="1:12" ht="18.75">
      <c r="A17" s="57" t="str" cm="1">
        <f t="array" ref="A17">IF(IFERROR(INDEX(Affiliation!$B$2:$B$193, MATCH(0, COUNTIF($A$3:A16, Affiliation!$B$2:$B$193), 0)),"")&lt;&gt;0,IFERROR(INDEX(Affiliation!$B$2:$B$193, MATCH(0, COUNTIF($A$3:A16, Affiliation!$B$2:$B$193), 0)),""),"")</f>
        <v>TU Darmstadt</v>
      </c>
      <c r="B17" s="68">
        <f>COUNTIFS('PI Summary'!A:A,'Institution Summary'!A17,'PI Summary'!L:L,"&gt;0")</f>
        <v>7</v>
      </c>
      <c r="C17" s="67">
        <f>COUNTIF('PI Summary'!A:A,'Institution Summary'!A17)</f>
        <v>7</v>
      </c>
      <c r="D17" s="55">
        <f>SUMIF('PI Summary'!$A:$A, 'Institution Summary'!$A17, 'PI Summary'!C:C)</f>
        <v>48</v>
      </c>
      <c r="E17" s="55">
        <f>SUMIF('PI Summary'!$A:$A, 'Institution Summary'!$A17, 'PI Summary'!D:D)</f>
        <v>55</v>
      </c>
      <c r="F17" s="55">
        <f>SUMIF('PI Summary'!$A:$A, 'Institution Summary'!$A17, 'PI Summary'!E:E)</f>
        <v>35</v>
      </c>
      <c r="G17" s="55">
        <f>SUMIF('PI Summary'!$A:$A, 'Institution Summary'!$A17, 'PI Summary'!F:F)</f>
        <v>6</v>
      </c>
      <c r="H17" s="55">
        <f>SUMIF('PI Summary'!$A:$A, 'Institution Summary'!$A17, 'PI Summary'!G:G)</f>
        <v>6</v>
      </c>
      <c r="I17" s="55">
        <f>SUMIF('PI Summary'!$A:$A, 'Institution Summary'!$A17, 'PI Summary'!H:H)</f>
        <v>0</v>
      </c>
      <c r="J17" s="55">
        <f>SUMIF('PI Summary'!$A:$A, 'Institution Summary'!$A17, 'PI Summary'!I:I)</f>
        <v>4</v>
      </c>
      <c r="K17" s="55">
        <f>SUMIF('PI Summary'!$A:$A, 'Institution Summary'!$A17, 'PI Summary'!J:J)</f>
        <v>13</v>
      </c>
      <c r="L17" s="55">
        <f>SUMIF('PI Summary'!$A:$A, 'Institution Summary'!$A17, 'PI Summary'!K:K)</f>
        <v>5</v>
      </c>
    </row>
    <row r="18" spans="1:12" ht="18.75">
      <c r="A18" s="57" t="str" cm="1">
        <f t="array" ref="A18">IF(IFERROR(INDEX(Affiliation!$B$2:$B$193, MATCH(0, COUNTIF($A$3:A17, Affiliation!$B$2:$B$193), 0)),"")&lt;&gt;0,IFERROR(INDEX(Affiliation!$B$2:$B$193, MATCH(0, COUNTIF($A$3:A17, Affiliation!$B$2:$B$193), 0)),""),"")</f>
        <v>TU Dresden</v>
      </c>
      <c r="B18" s="68">
        <f>COUNTIFS('PI Summary'!A:A,'Institution Summary'!A18,'PI Summary'!L:L,"&gt;0")</f>
        <v>3</v>
      </c>
      <c r="C18" s="67">
        <f>COUNTIF('PI Summary'!A:A,'Institution Summary'!A18)</f>
        <v>4</v>
      </c>
      <c r="D18" s="55">
        <f>SUMIF('PI Summary'!$A:$A, 'Institution Summary'!$A18, 'PI Summary'!C:C)</f>
        <v>8</v>
      </c>
      <c r="E18" s="55">
        <f>SUMIF('PI Summary'!$A:$A, 'Institution Summary'!$A18, 'PI Summary'!D:D)</f>
        <v>4</v>
      </c>
      <c r="F18" s="55">
        <f>SUMIF('PI Summary'!$A:$A, 'Institution Summary'!$A18, 'PI Summary'!E:E)</f>
        <v>8</v>
      </c>
      <c r="G18" s="55">
        <f>SUMIF('PI Summary'!$A:$A, 'Institution Summary'!$A18, 'PI Summary'!F:F)</f>
        <v>1</v>
      </c>
      <c r="H18" s="55">
        <f>SUMIF('PI Summary'!$A:$A, 'Institution Summary'!$A18, 'PI Summary'!G:G)</f>
        <v>0</v>
      </c>
      <c r="I18" s="55">
        <f>SUMIF('PI Summary'!$A:$A, 'Institution Summary'!$A18, 'PI Summary'!H:H)</f>
        <v>0</v>
      </c>
      <c r="J18" s="55">
        <f>SUMIF('PI Summary'!$A:$A, 'Institution Summary'!$A18, 'PI Summary'!I:I)</f>
        <v>1</v>
      </c>
      <c r="K18" s="55">
        <f>SUMIF('PI Summary'!$A:$A, 'Institution Summary'!$A18, 'PI Summary'!J:J)</f>
        <v>3</v>
      </c>
      <c r="L18" s="55">
        <f>SUMIF('PI Summary'!$A:$A, 'Institution Summary'!$A18, 'PI Summary'!K:K)</f>
        <v>1</v>
      </c>
    </row>
    <row r="19" spans="1:12" ht="18.75">
      <c r="A19" s="57" t="str" cm="1">
        <f t="array" ref="A19">IF(IFERROR(INDEX(Affiliation!$B$2:$B$193, MATCH(0, COUNTIF($A$3:A18, Affiliation!$B$2:$B$193), 0)),"")&lt;&gt;0,IFERROR(INDEX(Affiliation!$B$2:$B$193, MATCH(0, COUNTIF($A$3:A18, Affiliation!$B$2:$B$193), 0)),""),"")</f>
        <v>TU Kaiserslautern</v>
      </c>
      <c r="B19" s="68">
        <f>COUNTIFS('PI Summary'!A:A,'Institution Summary'!A19,'PI Summary'!L:L,"&gt;0")</f>
        <v>1</v>
      </c>
      <c r="C19" s="67">
        <f>COUNTIF('PI Summary'!A:A,'Institution Summary'!A19)</f>
        <v>1</v>
      </c>
      <c r="D19" s="55">
        <f>SUMIF('PI Summary'!$A:$A, 'Institution Summary'!$A19, 'PI Summary'!C:C)</f>
        <v>1</v>
      </c>
      <c r="E19" s="55">
        <f>SUMIF('PI Summary'!$A:$A, 'Institution Summary'!$A19, 'PI Summary'!D:D)</f>
        <v>5</v>
      </c>
      <c r="F19" s="55">
        <f>SUMIF('PI Summary'!$A:$A, 'Institution Summary'!$A19, 'PI Summary'!E:E)</f>
        <v>0</v>
      </c>
      <c r="G19" s="55">
        <f>SUMIF('PI Summary'!$A:$A, 'Institution Summary'!$A19, 'PI Summary'!F:F)</f>
        <v>0</v>
      </c>
      <c r="H19" s="55">
        <f>SUMIF('PI Summary'!$A:$A, 'Institution Summary'!$A19, 'PI Summary'!G:G)</f>
        <v>0</v>
      </c>
      <c r="I19" s="55">
        <f>SUMIF('PI Summary'!$A:$A, 'Institution Summary'!$A19, 'PI Summary'!H:H)</f>
        <v>0</v>
      </c>
      <c r="J19" s="55">
        <f>SUMIF('PI Summary'!$A:$A, 'Institution Summary'!$A19, 'PI Summary'!I:I)</f>
        <v>0</v>
      </c>
      <c r="K19" s="55">
        <f>SUMIF('PI Summary'!$A:$A, 'Institution Summary'!$A19, 'PI Summary'!J:J)</f>
        <v>0</v>
      </c>
      <c r="L19" s="55">
        <f>SUMIF('PI Summary'!$A:$A, 'Institution Summary'!$A19, 'PI Summary'!K:K)</f>
        <v>1</v>
      </c>
    </row>
    <row r="20" spans="1:12" ht="18.75">
      <c r="A20" s="57" t="str" cm="1">
        <f t="array" ref="A20">IF(IFERROR(INDEX(Affiliation!$B$2:$B$193, MATCH(0, COUNTIF($A$3:A19, Affiliation!$B$2:$B$193), 0)),"")&lt;&gt;0,IFERROR(INDEX(Affiliation!$B$2:$B$193, MATCH(0, COUNTIF($A$3:A19, Affiliation!$B$2:$B$193), 0)),""),"")</f>
        <v>TUM</v>
      </c>
      <c r="B20" s="68">
        <f>COUNTIFS('PI Summary'!A:A,'Institution Summary'!A20,'PI Summary'!L:L,"&gt;0")</f>
        <v>35</v>
      </c>
      <c r="C20" s="67">
        <f>COUNTIF('PI Summary'!A:A,'Institution Summary'!A20)</f>
        <v>77</v>
      </c>
      <c r="D20" s="55">
        <f>SUMIF('PI Summary'!$A:$A, 'Institution Summary'!$A20, 'PI Summary'!C:C)</f>
        <v>229</v>
      </c>
      <c r="E20" s="55">
        <f>SUMIF('PI Summary'!$A:$A, 'Institution Summary'!$A20, 'PI Summary'!D:D)</f>
        <v>199</v>
      </c>
      <c r="F20" s="55">
        <f>SUMIF('PI Summary'!$A:$A, 'Institution Summary'!$A20, 'PI Summary'!E:E)</f>
        <v>200</v>
      </c>
      <c r="G20" s="55">
        <f>SUMIF('PI Summary'!$A:$A, 'Institution Summary'!$A20, 'PI Summary'!F:F)</f>
        <v>47</v>
      </c>
      <c r="H20" s="55">
        <f>SUMIF('PI Summary'!$A:$A, 'Institution Summary'!$A20, 'PI Summary'!G:G)</f>
        <v>14</v>
      </c>
      <c r="I20" s="55">
        <f>SUMIF('PI Summary'!$A:$A, 'Institution Summary'!$A20, 'PI Summary'!H:H)</f>
        <v>3</v>
      </c>
      <c r="J20" s="55">
        <f>SUMIF('PI Summary'!$A:$A, 'Institution Summary'!$A20, 'PI Summary'!I:I)</f>
        <v>7</v>
      </c>
      <c r="K20" s="55">
        <f>SUMIF('PI Summary'!$A:$A, 'Institution Summary'!$A20, 'PI Summary'!J:J)</f>
        <v>9</v>
      </c>
      <c r="L20" s="55">
        <f>SUMIF('PI Summary'!$A:$A, 'Institution Summary'!$A20, 'PI Summary'!K:K)</f>
        <v>18</v>
      </c>
    </row>
    <row r="21" spans="1:12" ht="18.75">
      <c r="A21" s="57" t="str" cm="1">
        <f t="array" ref="A21">IF(IFERROR(INDEX(Affiliation!$B$2:$B$193, MATCH(0, COUNTIF($A$3:A20, Affiliation!$B$2:$B$193), 0)),"")&lt;&gt;0,IFERROR(INDEX(Affiliation!$B$2:$B$193, MATCH(0, COUNTIF($A$3:A20, Affiliation!$B$2:$B$193), 0)),""),"")</f>
        <v>Uni Bamberg</v>
      </c>
      <c r="B21" s="68">
        <f>COUNTIFS('PI Summary'!A:A,'Institution Summary'!A21,'PI Summary'!L:L,"&gt;0")</f>
        <v>1</v>
      </c>
      <c r="C21" s="67">
        <f>COUNTIF('PI Summary'!A:A,'Institution Summary'!A21)</f>
        <v>1</v>
      </c>
      <c r="D21" s="55">
        <f>SUMIF('PI Summary'!$A:$A, 'Institution Summary'!$A21, 'PI Summary'!C:C)</f>
        <v>2</v>
      </c>
      <c r="E21" s="55">
        <f>SUMIF('PI Summary'!$A:$A, 'Institution Summary'!$A21, 'PI Summary'!D:D)</f>
        <v>12</v>
      </c>
      <c r="F21" s="55">
        <f>SUMIF('PI Summary'!$A:$A, 'Institution Summary'!$A21, 'PI Summary'!E:E)</f>
        <v>1</v>
      </c>
      <c r="G21" s="55">
        <f>SUMIF('PI Summary'!$A:$A, 'Institution Summary'!$A21, 'PI Summary'!F:F)</f>
        <v>0</v>
      </c>
      <c r="H21" s="55">
        <f>SUMIF('PI Summary'!$A:$A, 'Institution Summary'!$A21, 'PI Summary'!G:G)</f>
        <v>0</v>
      </c>
      <c r="I21" s="55">
        <f>SUMIF('PI Summary'!$A:$A, 'Institution Summary'!$A21, 'PI Summary'!H:H)</f>
        <v>0</v>
      </c>
      <c r="J21" s="55">
        <f>SUMIF('PI Summary'!$A:$A, 'Institution Summary'!$A21, 'PI Summary'!I:I)</f>
        <v>0</v>
      </c>
      <c r="K21" s="55">
        <f>SUMIF('PI Summary'!$A:$A, 'Institution Summary'!$A21, 'PI Summary'!J:J)</f>
        <v>0</v>
      </c>
      <c r="L21" s="55">
        <f>SUMIF('PI Summary'!$A:$A, 'Institution Summary'!$A21, 'PI Summary'!K:K)</f>
        <v>1</v>
      </c>
    </row>
    <row r="22" spans="1:12" ht="18.75">
      <c r="A22" s="57" t="str" cm="1">
        <f t="array" ref="A22">IF(IFERROR(INDEX(Affiliation!$B$2:$B$193, MATCH(0, COUNTIF($A$3:A21, Affiliation!$B$2:$B$193), 0)),"")&lt;&gt;0,IFERROR(INDEX(Affiliation!$B$2:$B$193, MATCH(0, COUNTIF($A$3:A21, Affiliation!$B$2:$B$193), 0)),""),"")</f>
        <v>Uni Bayreuth</v>
      </c>
      <c r="B22" s="68">
        <f>COUNTIFS('PI Summary'!A:A,'Institution Summary'!A22,'PI Summary'!L:L,"&gt;0")</f>
        <v>1</v>
      </c>
      <c r="C22" s="67">
        <f>COUNTIF('PI Summary'!A:A,'Institution Summary'!A22)</f>
        <v>1</v>
      </c>
      <c r="D22" s="55">
        <f>SUMIF('PI Summary'!$A:$A, 'Institution Summary'!$A22, 'PI Summary'!C:C)</f>
        <v>1</v>
      </c>
      <c r="E22" s="55">
        <f>SUMIF('PI Summary'!$A:$A, 'Institution Summary'!$A22, 'PI Summary'!D:D)</f>
        <v>3</v>
      </c>
      <c r="F22" s="55">
        <f>SUMIF('PI Summary'!$A:$A, 'Institution Summary'!$A22, 'PI Summary'!E:E)</f>
        <v>0</v>
      </c>
      <c r="G22" s="55">
        <f>SUMIF('PI Summary'!$A:$A, 'Institution Summary'!$A22, 'PI Summary'!F:F)</f>
        <v>0</v>
      </c>
      <c r="H22" s="55">
        <f>SUMIF('PI Summary'!$A:$A, 'Institution Summary'!$A22, 'PI Summary'!G:G)</f>
        <v>0</v>
      </c>
      <c r="I22" s="55">
        <f>SUMIF('PI Summary'!$A:$A, 'Institution Summary'!$A22, 'PI Summary'!H:H)</f>
        <v>0</v>
      </c>
      <c r="J22" s="55">
        <f>SUMIF('PI Summary'!$A:$A, 'Institution Summary'!$A22, 'PI Summary'!I:I)</f>
        <v>0</v>
      </c>
      <c r="K22" s="55">
        <f>SUMIF('PI Summary'!$A:$A, 'Institution Summary'!$A22, 'PI Summary'!J:J)</f>
        <v>0</v>
      </c>
      <c r="L22" s="55">
        <f>SUMIF('PI Summary'!$A:$A, 'Institution Summary'!$A22, 'PI Summary'!K:K)</f>
        <v>8</v>
      </c>
    </row>
    <row r="23" spans="1:12" ht="18.75">
      <c r="A23" s="57" t="str" cm="1">
        <f t="array" ref="A23">IF(IFERROR(INDEX(Affiliation!$B$2:$B$193, MATCH(0, COUNTIF($A$3:A22, Affiliation!$B$2:$B$193), 0)),"")&lt;&gt;0,IFERROR(INDEX(Affiliation!$B$2:$B$193, MATCH(0, COUNTIF($A$3:A22, Affiliation!$B$2:$B$193), 0)),""),"")</f>
        <v>Uni Bielefeld</v>
      </c>
      <c r="B23" s="68">
        <f>COUNTIFS('PI Summary'!A:A,'Institution Summary'!A23,'PI Summary'!L:L,"&gt;0")</f>
        <v>1</v>
      </c>
      <c r="C23" s="67">
        <f>COUNTIF('PI Summary'!A:A,'Institution Summary'!A23)</f>
        <v>1</v>
      </c>
      <c r="D23" s="55">
        <f>SUMIF('PI Summary'!$A:$A, 'Institution Summary'!$A23, 'PI Summary'!C:C)</f>
        <v>3</v>
      </c>
      <c r="E23" s="55">
        <f>SUMIF('PI Summary'!$A:$A, 'Institution Summary'!$A23, 'PI Summary'!D:D)</f>
        <v>10</v>
      </c>
      <c r="F23" s="55">
        <f>SUMIF('PI Summary'!$A:$A, 'Institution Summary'!$A23, 'PI Summary'!E:E)</f>
        <v>3</v>
      </c>
      <c r="G23" s="55">
        <f>SUMIF('PI Summary'!$A:$A, 'Institution Summary'!$A23, 'PI Summary'!F:F)</f>
        <v>2</v>
      </c>
      <c r="H23" s="55">
        <f>SUMIF('PI Summary'!$A:$A, 'Institution Summary'!$A23, 'PI Summary'!G:G)</f>
        <v>0</v>
      </c>
      <c r="I23" s="55">
        <f>SUMIF('PI Summary'!$A:$A, 'Institution Summary'!$A23, 'PI Summary'!H:H)</f>
        <v>0</v>
      </c>
      <c r="J23" s="55">
        <f>SUMIF('PI Summary'!$A:$A, 'Institution Summary'!$A23, 'PI Summary'!I:I)</f>
        <v>0</v>
      </c>
      <c r="K23" s="55">
        <f>SUMIF('PI Summary'!$A:$A, 'Institution Summary'!$A23, 'PI Summary'!J:J)</f>
        <v>0</v>
      </c>
      <c r="L23" s="55">
        <f>SUMIF('PI Summary'!$A:$A, 'Institution Summary'!$A23, 'PI Summary'!K:K)</f>
        <v>0</v>
      </c>
    </row>
    <row r="24" spans="1:12" ht="18.75">
      <c r="A24" s="57" t="str" cm="1">
        <f t="array" ref="A24">IF(IFERROR(INDEX(Affiliation!$B$2:$B$193, MATCH(0, COUNTIF($A$3:A23, Affiliation!$B$2:$B$193), 0)),"")&lt;&gt;0,IFERROR(INDEX(Affiliation!$B$2:$B$193, MATCH(0, COUNTIF($A$3:A23, Affiliation!$B$2:$B$193), 0)),""),"")</f>
        <v>Uni Bonn</v>
      </c>
      <c r="B24" s="68">
        <f>COUNTIFS('PI Summary'!A:A,'Institution Summary'!A24,'PI Summary'!L:L,"&gt;0")</f>
        <v>8</v>
      </c>
      <c r="C24" s="67">
        <f>COUNTIF('PI Summary'!A:A,'Institution Summary'!A24)</f>
        <v>9</v>
      </c>
      <c r="D24" s="55">
        <f>SUMIF('PI Summary'!$A:$A, 'Institution Summary'!$A24, 'PI Summary'!C:C)</f>
        <v>99</v>
      </c>
      <c r="E24" s="55">
        <f>SUMIF('PI Summary'!$A:$A, 'Institution Summary'!$A24, 'PI Summary'!D:D)</f>
        <v>84</v>
      </c>
      <c r="F24" s="55">
        <f>SUMIF('PI Summary'!$A:$A, 'Institution Summary'!$A24, 'PI Summary'!E:E)</f>
        <v>83</v>
      </c>
      <c r="G24" s="55">
        <f>SUMIF('PI Summary'!$A:$A, 'Institution Summary'!$A24, 'PI Summary'!F:F)</f>
        <v>1</v>
      </c>
      <c r="H24" s="55">
        <f>SUMIF('PI Summary'!$A:$A, 'Institution Summary'!$A24, 'PI Summary'!G:G)</f>
        <v>8</v>
      </c>
      <c r="I24" s="55">
        <f>SUMIF('PI Summary'!$A:$A, 'Institution Summary'!$A24, 'PI Summary'!H:H)</f>
        <v>1</v>
      </c>
      <c r="J24" s="55">
        <f>SUMIF('PI Summary'!$A:$A, 'Institution Summary'!$A24, 'PI Summary'!I:I)</f>
        <v>13</v>
      </c>
      <c r="K24" s="55">
        <f>SUMIF('PI Summary'!$A:$A, 'Institution Summary'!$A24, 'PI Summary'!J:J)</f>
        <v>2</v>
      </c>
      <c r="L24" s="55">
        <f>SUMIF('PI Summary'!$A:$A, 'Institution Summary'!$A24, 'PI Summary'!K:K)</f>
        <v>3</v>
      </c>
    </row>
    <row r="25" spans="1:12" ht="18.75">
      <c r="A25" s="57" t="str" cm="1">
        <f t="array" ref="A25">IF(IFERROR(INDEX(Affiliation!$B$2:$B$193, MATCH(0, COUNTIF($A$3:A24, Affiliation!$B$2:$B$193), 0)),"")&lt;&gt;0,IFERROR(INDEX(Affiliation!$B$2:$B$193, MATCH(0, COUNTIF($A$3:A24, Affiliation!$B$2:$B$193), 0)),""),"")</f>
        <v>Uni Bremen</v>
      </c>
      <c r="B25" s="68">
        <f>COUNTIFS('PI Summary'!A:A,'Institution Summary'!A25,'PI Summary'!L:L,"&gt;0")</f>
        <v>6</v>
      </c>
      <c r="C25" s="67">
        <f>COUNTIF('PI Summary'!A:A,'Institution Summary'!A25)</f>
        <v>6</v>
      </c>
      <c r="D25" s="55">
        <f>SUMIF('PI Summary'!$A:$A, 'Institution Summary'!$A25, 'PI Summary'!C:C)</f>
        <v>25</v>
      </c>
      <c r="E25" s="55">
        <f>SUMIF('PI Summary'!$A:$A, 'Institution Summary'!$A25, 'PI Summary'!D:D)</f>
        <v>36</v>
      </c>
      <c r="F25" s="55">
        <f>SUMIF('PI Summary'!$A:$A, 'Institution Summary'!$A25, 'PI Summary'!E:E)</f>
        <v>10</v>
      </c>
      <c r="G25" s="55">
        <f>SUMIF('PI Summary'!$A:$A, 'Institution Summary'!$A25, 'PI Summary'!F:F)</f>
        <v>0</v>
      </c>
      <c r="H25" s="55">
        <f>SUMIF('PI Summary'!$A:$A, 'Institution Summary'!$A25, 'PI Summary'!G:G)</f>
        <v>2</v>
      </c>
      <c r="I25" s="55">
        <f>SUMIF('PI Summary'!$A:$A, 'Institution Summary'!$A25, 'PI Summary'!H:H)</f>
        <v>1</v>
      </c>
      <c r="J25" s="55">
        <f>SUMIF('PI Summary'!$A:$A, 'Institution Summary'!$A25, 'PI Summary'!I:I)</f>
        <v>0</v>
      </c>
      <c r="K25" s="55">
        <f>SUMIF('PI Summary'!$A:$A, 'Institution Summary'!$A25, 'PI Summary'!J:J)</f>
        <v>1</v>
      </c>
      <c r="L25" s="55">
        <f>SUMIF('PI Summary'!$A:$A, 'Institution Summary'!$A25, 'PI Summary'!K:K)</f>
        <v>2</v>
      </c>
    </row>
    <row r="26" spans="1:12" ht="18.75">
      <c r="A26" s="57" t="str" cm="1">
        <f t="array" ref="A26">IF(IFERROR(INDEX(Affiliation!$B$2:$B$193, MATCH(0, COUNTIF($A$3:A25, Affiliation!$B$2:$B$193), 0)),"")&lt;&gt;0,IFERROR(INDEX(Affiliation!$B$2:$B$193, MATCH(0, COUNTIF($A$3:A25, Affiliation!$B$2:$B$193), 0)),""),"")</f>
        <v>Uni Freiburg</v>
      </c>
      <c r="B26" s="68">
        <f>COUNTIFS('PI Summary'!A:A,'Institution Summary'!A26,'PI Summary'!L:L,"&gt;0")</f>
        <v>4</v>
      </c>
      <c r="C26" s="67">
        <f>COUNTIF('PI Summary'!A:A,'Institution Summary'!A26)</f>
        <v>4</v>
      </c>
      <c r="D26" s="55">
        <f>SUMIF('PI Summary'!$A:$A, 'Institution Summary'!$A26, 'PI Summary'!C:C)</f>
        <v>16</v>
      </c>
      <c r="E26" s="55">
        <f>SUMIF('PI Summary'!$A:$A, 'Institution Summary'!$A26, 'PI Summary'!D:D)</f>
        <v>15</v>
      </c>
      <c r="F26" s="55">
        <f>SUMIF('PI Summary'!$A:$A, 'Institution Summary'!$A26, 'PI Summary'!E:E)</f>
        <v>20</v>
      </c>
      <c r="G26" s="55">
        <f>SUMIF('PI Summary'!$A:$A, 'Institution Summary'!$A26, 'PI Summary'!F:F)</f>
        <v>5</v>
      </c>
      <c r="H26" s="55">
        <f>SUMIF('PI Summary'!$A:$A, 'Institution Summary'!$A26, 'PI Summary'!G:G)</f>
        <v>3</v>
      </c>
      <c r="I26" s="55">
        <f>SUMIF('PI Summary'!$A:$A, 'Institution Summary'!$A26, 'PI Summary'!H:H)</f>
        <v>0</v>
      </c>
      <c r="J26" s="55">
        <f>SUMIF('PI Summary'!$A:$A, 'Institution Summary'!$A26, 'PI Summary'!I:I)</f>
        <v>1</v>
      </c>
      <c r="K26" s="55">
        <f>SUMIF('PI Summary'!$A:$A, 'Institution Summary'!$A26, 'PI Summary'!J:J)</f>
        <v>3</v>
      </c>
      <c r="L26" s="55">
        <f>SUMIF('PI Summary'!$A:$A, 'Institution Summary'!$A26, 'PI Summary'!K:K)</f>
        <v>0</v>
      </c>
    </row>
    <row r="27" spans="1:12" ht="18.75">
      <c r="A27" s="57" t="str" cm="1">
        <f t="array" ref="A27">IF(IFERROR(INDEX(Affiliation!$B$2:$B$193, MATCH(0, COUNTIF($A$3:A26, Affiliation!$B$2:$B$193), 0)),"")&lt;&gt;0,IFERROR(INDEX(Affiliation!$B$2:$B$193, MATCH(0, COUNTIF($A$3:A26, Affiliation!$B$2:$B$193), 0)),""),"")</f>
        <v>Uni Hamburg</v>
      </c>
      <c r="B27" s="68">
        <f>COUNTIFS('PI Summary'!A:A,'Institution Summary'!A27,'PI Summary'!L:L,"&gt;0")</f>
        <v>1</v>
      </c>
      <c r="C27" s="67">
        <f>COUNTIF('PI Summary'!A:A,'Institution Summary'!A27)</f>
        <v>1</v>
      </c>
      <c r="D27" s="55">
        <f>SUMIF('PI Summary'!$A:$A, 'Institution Summary'!$A27, 'PI Summary'!C:C)</f>
        <v>11</v>
      </c>
      <c r="E27" s="55">
        <f>SUMIF('PI Summary'!$A:$A, 'Institution Summary'!$A27, 'PI Summary'!D:D)</f>
        <v>24</v>
      </c>
      <c r="F27" s="55">
        <f>SUMIF('PI Summary'!$A:$A, 'Institution Summary'!$A27, 'PI Summary'!E:E)</f>
        <v>3</v>
      </c>
      <c r="G27" s="55">
        <f>SUMIF('PI Summary'!$A:$A, 'Institution Summary'!$A27, 'PI Summary'!F:F)</f>
        <v>0</v>
      </c>
      <c r="H27" s="55">
        <f>SUMIF('PI Summary'!$A:$A, 'Institution Summary'!$A27, 'PI Summary'!G:G)</f>
        <v>0</v>
      </c>
      <c r="I27" s="55">
        <f>SUMIF('PI Summary'!$A:$A, 'Institution Summary'!$A27, 'PI Summary'!H:H)</f>
        <v>0</v>
      </c>
      <c r="J27" s="55">
        <f>SUMIF('PI Summary'!$A:$A, 'Institution Summary'!$A27, 'PI Summary'!I:I)</f>
        <v>0</v>
      </c>
      <c r="K27" s="55">
        <f>SUMIF('PI Summary'!$A:$A, 'Institution Summary'!$A27, 'PI Summary'!J:J)</f>
        <v>0</v>
      </c>
      <c r="L27" s="55">
        <f>SUMIF('PI Summary'!$A:$A, 'Institution Summary'!$A27, 'PI Summary'!K:K)</f>
        <v>0</v>
      </c>
    </row>
    <row r="28" spans="1:12" ht="18.75">
      <c r="A28" s="57" t="str" cm="1">
        <f t="array" ref="A28">IF(IFERROR(INDEX(Affiliation!$B$2:$B$193, MATCH(0, COUNTIF($A$3:A27, Affiliation!$B$2:$B$193), 0)),"")&lt;&gt;0,IFERROR(INDEX(Affiliation!$B$2:$B$193, MATCH(0, COUNTIF($A$3:A27, Affiliation!$B$2:$B$193), 0)),""),"")</f>
        <v>Uni Heidelberg</v>
      </c>
      <c r="B28" s="68">
        <f>COUNTIFS('PI Summary'!A:A,'Institution Summary'!A28,'PI Summary'!L:L,"&gt;0")</f>
        <v>1</v>
      </c>
      <c r="C28" s="67">
        <f>COUNTIF('PI Summary'!A:A,'Institution Summary'!A28)</f>
        <v>1</v>
      </c>
      <c r="D28" s="55">
        <f>SUMIF('PI Summary'!$A:$A, 'Institution Summary'!$A28, 'PI Summary'!C:C)</f>
        <v>0</v>
      </c>
      <c r="E28" s="55">
        <f>SUMIF('PI Summary'!$A:$A, 'Institution Summary'!$A28, 'PI Summary'!D:D)</f>
        <v>1</v>
      </c>
      <c r="F28" s="55">
        <f>SUMIF('PI Summary'!$A:$A, 'Institution Summary'!$A28, 'PI Summary'!E:E)</f>
        <v>6</v>
      </c>
      <c r="G28" s="55">
        <f>SUMIF('PI Summary'!$A:$A, 'Institution Summary'!$A28, 'PI Summary'!F:F)</f>
        <v>2</v>
      </c>
      <c r="H28" s="55">
        <f>SUMIF('PI Summary'!$A:$A, 'Institution Summary'!$A28, 'PI Summary'!G:G)</f>
        <v>0</v>
      </c>
      <c r="I28" s="55">
        <f>SUMIF('PI Summary'!$A:$A, 'Institution Summary'!$A28, 'PI Summary'!H:H)</f>
        <v>0</v>
      </c>
      <c r="J28" s="55">
        <f>SUMIF('PI Summary'!$A:$A, 'Institution Summary'!$A28, 'PI Summary'!I:I)</f>
        <v>0</v>
      </c>
      <c r="K28" s="55">
        <f>SUMIF('PI Summary'!$A:$A, 'Institution Summary'!$A28, 'PI Summary'!J:J)</f>
        <v>0</v>
      </c>
      <c r="L28" s="55">
        <f>SUMIF('PI Summary'!$A:$A, 'Institution Summary'!$A28, 'PI Summary'!K:K)</f>
        <v>0</v>
      </c>
    </row>
    <row r="29" spans="1:12" ht="18.75">
      <c r="A29" s="57" t="str" cm="1">
        <f t="array" ref="A29">IF(IFERROR(INDEX(Affiliation!$B$2:$B$193, MATCH(0, COUNTIF($A$3:A28, Affiliation!$B$2:$B$193), 0)),"")&lt;&gt;0,IFERROR(INDEX(Affiliation!$B$2:$B$193, MATCH(0, COUNTIF($A$3:A28, Affiliation!$B$2:$B$193), 0)),""),"")</f>
        <v>Uni Stuttgart</v>
      </c>
      <c r="B29" s="68">
        <f>COUNTIFS('PI Summary'!A:A,'Institution Summary'!A29,'PI Summary'!L:L,"&gt;0")</f>
        <v>9</v>
      </c>
      <c r="C29" s="67">
        <f>COUNTIF('PI Summary'!A:A,'Institution Summary'!A29)</f>
        <v>9</v>
      </c>
      <c r="D29" s="55">
        <f>SUMIF('PI Summary'!$A:$A, 'Institution Summary'!$A29, 'PI Summary'!C:C)</f>
        <v>34</v>
      </c>
      <c r="E29" s="55">
        <f>SUMIF('PI Summary'!$A:$A, 'Institution Summary'!$A29, 'PI Summary'!D:D)</f>
        <v>21</v>
      </c>
      <c r="F29" s="55">
        <f>SUMIF('PI Summary'!$A:$A, 'Institution Summary'!$A29, 'PI Summary'!E:E)</f>
        <v>21</v>
      </c>
      <c r="G29" s="55">
        <f>SUMIF('PI Summary'!$A:$A, 'Institution Summary'!$A29, 'PI Summary'!F:F)</f>
        <v>3</v>
      </c>
      <c r="H29" s="55">
        <f>SUMIF('PI Summary'!$A:$A, 'Institution Summary'!$A29, 'PI Summary'!G:G)</f>
        <v>4</v>
      </c>
      <c r="I29" s="55">
        <f>SUMIF('PI Summary'!$A:$A, 'Institution Summary'!$A29, 'PI Summary'!H:H)</f>
        <v>1</v>
      </c>
      <c r="J29" s="55">
        <f>SUMIF('PI Summary'!$A:$A, 'Institution Summary'!$A29, 'PI Summary'!I:I)</f>
        <v>3</v>
      </c>
      <c r="K29" s="55">
        <f>SUMIF('PI Summary'!$A:$A, 'Institution Summary'!$A29, 'PI Summary'!J:J)</f>
        <v>0</v>
      </c>
      <c r="L29" s="55">
        <f>SUMIF('PI Summary'!$A:$A, 'Institution Summary'!$A29, 'PI Summary'!K:K)</f>
        <v>4</v>
      </c>
    </row>
    <row r="30" spans="1:12" ht="18.75">
      <c r="A30" s="57" t="str" cm="1">
        <f t="array" ref="A30">IF(IFERROR(INDEX(Affiliation!$B$2:$B$193, MATCH(0, COUNTIF($A$3:A29, Affiliation!$B$2:$B$193), 0)),"")&lt;&gt;0,IFERROR(INDEX(Affiliation!$B$2:$B$193, MATCH(0, COUNTIF($A$3:A29, Affiliation!$B$2:$B$193), 0)),""),"")</f>
        <v>Uni Tübingen</v>
      </c>
      <c r="B30" s="68">
        <f>COUNTIFS('PI Summary'!A:A,'Institution Summary'!A30,'PI Summary'!L:L,"&gt;0")</f>
        <v>3</v>
      </c>
      <c r="C30" s="67">
        <f>COUNTIF('PI Summary'!A:A,'Institution Summary'!A30)</f>
        <v>3</v>
      </c>
      <c r="D30" s="55">
        <f>SUMIF('PI Summary'!$A:$A, 'Institution Summary'!$A30, 'PI Summary'!C:C)</f>
        <v>20</v>
      </c>
      <c r="E30" s="55">
        <f>SUMIF('PI Summary'!$A:$A, 'Institution Summary'!$A30, 'PI Summary'!D:D)</f>
        <v>15</v>
      </c>
      <c r="F30" s="55">
        <f>SUMIF('PI Summary'!$A:$A, 'Institution Summary'!$A30, 'PI Summary'!E:E)</f>
        <v>1</v>
      </c>
      <c r="G30" s="55">
        <f>SUMIF('PI Summary'!$A:$A, 'Institution Summary'!$A30, 'PI Summary'!F:F)</f>
        <v>1</v>
      </c>
      <c r="H30" s="55">
        <f>SUMIF('PI Summary'!$A:$A, 'Institution Summary'!$A30, 'PI Summary'!G:G)</f>
        <v>1</v>
      </c>
      <c r="I30" s="55">
        <f>SUMIF('PI Summary'!$A:$A, 'Institution Summary'!$A30, 'PI Summary'!H:H)</f>
        <v>0</v>
      </c>
      <c r="J30" s="55">
        <f>SUMIF('PI Summary'!$A:$A, 'Institution Summary'!$A30, 'PI Summary'!I:I)</f>
        <v>0</v>
      </c>
      <c r="K30" s="55">
        <f>SUMIF('PI Summary'!$A:$A, 'Institution Summary'!$A30, 'PI Summary'!J:J)</f>
        <v>2</v>
      </c>
      <c r="L30" s="55">
        <f>SUMIF('PI Summary'!$A:$A, 'Institution Summary'!$A30, 'PI Summary'!K:K)</f>
        <v>0</v>
      </c>
    </row>
    <row r="31" spans="1:12" ht="18.75">
      <c r="A31" s="57" t="str" cm="1">
        <f t="array" ref="A31">IF(IFERROR(INDEX(Affiliation!$B$2:$B$193, MATCH(0, COUNTIF($A$3:A30, Affiliation!$B$2:$B$193), 0)),"")&lt;&gt;0,IFERROR(INDEX(Affiliation!$B$2:$B$193, MATCH(0, COUNTIF($A$3:A30, Affiliation!$B$2:$B$193), 0)),""),"")</f>
        <v>UTN</v>
      </c>
      <c r="B31" s="68">
        <f>COUNTIFS('PI Summary'!A:A,'Institution Summary'!A31,'PI Summary'!L:L,"&gt;0")</f>
        <v>1</v>
      </c>
      <c r="C31" s="67">
        <f>COUNTIF('PI Summary'!A:A,'Institution Summary'!A31)</f>
        <v>1</v>
      </c>
      <c r="D31" s="55">
        <f>SUMIF('PI Summary'!$A:$A, 'Institution Summary'!$A31, 'PI Summary'!C:C)</f>
        <v>49</v>
      </c>
      <c r="E31" s="55">
        <f>SUMIF('PI Summary'!$A:$A, 'Institution Summary'!$A31, 'PI Summary'!D:D)</f>
        <v>56</v>
      </c>
      <c r="F31" s="55">
        <f>SUMIF('PI Summary'!$A:$A, 'Institution Summary'!$A31, 'PI Summary'!E:E)</f>
        <v>22</v>
      </c>
      <c r="G31" s="55">
        <f>SUMIF('PI Summary'!$A:$A, 'Institution Summary'!$A31, 'PI Summary'!F:F)</f>
        <v>3</v>
      </c>
      <c r="H31" s="55">
        <f>SUMIF('PI Summary'!$A:$A, 'Institution Summary'!$A31, 'PI Summary'!G:G)</f>
        <v>11</v>
      </c>
      <c r="I31" s="55">
        <f>SUMIF('PI Summary'!$A:$A, 'Institution Summary'!$A31, 'PI Summary'!H:H)</f>
        <v>0</v>
      </c>
      <c r="J31" s="55">
        <f>SUMIF('PI Summary'!$A:$A, 'Institution Summary'!$A31, 'PI Summary'!I:I)</f>
        <v>4</v>
      </c>
      <c r="K31" s="55">
        <f>SUMIF('PI Summary'!$A:$A, 'Institution Summary'!$A31, 'PI Summary'!J:J)</f>
        <v>2</v>
      </c>
      <c r="L31" s="55">
        <f>SUMIF('PI Summary'!$A:$A, 'Institution Summary'!$A31, 'PI Summary'!K:K)</f>
        <v>0</v>
      </c>
    </row>
    <row r="32" spans="1:12">
      <c r="A32" s="2" t="str" cm="1">
        <f t="array" ref="A32">IF(IFERROR(INDEX(Affiliation!$B$2:$B$193, MATCH(0, COUNTIF($A$3:A31, Affiliation!$B$2:$B$193), 0)),"")&lt;&gt;0,IFERROR(INDEX(Affiliation!$B$2:$B$193, MATCH(0, COUNTIF($A$3:A31, Affiliation!$B$2:$B$193), 0)),""),"")</f>
        <v/>
      </c>
    </row>
    <row r="33" spans="1:1">
      <c r="A33" s="2" t="str" cm="1">
        <f t="array" ref="A33">IF(IFERROR(INDEX(Affiliation!$B$2:$B$193, MATCH(0, COUNTIF($A$3:A32, Affiliation!$B$2:$B$193), 0)),"")&lt;&gt;0,IFERROR(INDEX(Affiliation!$B$2:$B$193, MATCH(0, COUNTIF($A$3:A32, Affiliation!$B$2:$B$193), 0)),""),"")</f>
        <v/>
      </c>
    </row>
    <row r="34" spans="1:1">
      <c r="A34" s="2" t="str" cm="1">
        <f t="array" ref="A34">IF(IFERROR(INDEX(Affiliation!$B$2:$B$193, MATCH(0, COUNTIF($A$3:A33, Affiliation!$B$2:$B$193), 0)),"")&lt;&gt;0,IFERROR(INDEX(Affiliation!$B$2:$B$193, MATCH(0, COUNTIF($A$3:A33, Affiliation!$B$2:$B$193), 0)),""),"")</f>
        <v/>
      </c>
    </row>
    <row r="35" spans="1:1">
      <c r="A35" s="2" t="str" cm="1">
        <f t="array" ref="A35">IF(IFERROR(INDEX(Affiliation!$B$2:$B$193, MATCH(0, COUNTIF($A$3:A34, Affiliation!$B$2:$B$193), 0)),"")&lt;&gt;0,IFERROR(INDEX(Affiliation!$B$2:$B$193, MATCH(0, COUNTIF($A$3:A34, Affiliation!$B$2:$B$193), 0)),""),"")</f>
        <v/>
      </c>
    </row>
    <row r="36" spans="1:1">
      <c r="A36" s="2" t="str" cm="1">
        <f t="array" ref="A36">IF(IFERROR(INDEX(Affiliation!$B$2:$B$193, MATCH(0, COUNTIF($A$3:A35, Affiliation!$B$2:$B$193), 0)),"")&lt;&gt;0,IFERROR(INDEX(Affiliation!$B$2:$B$193, MATCH(0, COUNTIF($A$3:A35, Affiliation!$B$2:$B$193), 0)),""),"")</f>
        <v/>
      </c>
    </row>
    <row r="37" spans="1:1">
      <c r="A37" s="2" t="str" cm="1">
        <f t="array" ref="A37">IF(IFERROR(INDEX(Affiliation!$B$2:$B$193, MATCH(0, COUNTIF($A$3:A36, Affiliation!$B$2:$B$193), 0)),"")&lt;&gt;0,IFERROR(INDEX(Affiliation!$B$2:$B$193, MATCH(0, COUNTIF($A$3:A36, Affiliation!$B$2:$B$193), 0)),""),"")</f>
        <v/>
      </c>
    </row>
    <row r="38" spans="1:1">
      <c r="A38" s="2" t="str" cm="1">
        <f t="array" ref="A38">IF(IFERROR(INDEX(Affiliation!$B$2:$B$193, MATCH(0, COUNTIF($A$3:A37, Affiliation!$B$2:$B$193), 0)),"")&lt;&gt;0,IFERROR(INDEX(Affiliation!$B$2:$B$193, MATCH(0, COUNTIF($A$3:A37, Affiliation!$B$2:$B$193), 0)),""),"")</f>
        <v/>
      </c>
    </row>
    <row r="39" spans="1:1">
      <c r="A39" s="2" t="str" cm="1">
        <f t="array" ref="A39">IF(IFERROR(INDEX(Affiliation!$B$2:$B$193, MATCH(0, COUNTIF($A$3:A38, Affiliation!$B$2:$B$193), 0)),"")&lt;&gt;0,IFERROR(INDEX(Affiliation!$B$2:$B$193, MATCH(0, COUNTIF($A$3:A38, Affiliation!$B$2:$B$193), 0)),""),"")</f>
        <v/>
      </c>
    </row>
    <row r="40" spans="1:1">
      <c r="A40" s="2" t="str" cm="1">
        <f t="array" ref="A40">IF(IFERROR(INDEX(Affiliation!$B$2:$B$193, MATCH(0, COUNTIF($A$3:A39, Affiliation!$B$2:$B$193), 0)),"")&lt;&gt;0,IFERROR(INDEX(Affiliation!$B$2:$B$193, MATCH(0, COUNTIF($A$3:A39, Affiliation!$B$2:$B$193), 0)),""),"")</f>
        <v/>
      </c>
    </row>
    <row r="41" spans="1:1">
      <c r="A41" s="2" t="str" cm="1">
        <f t="array" ref="A41">IF(IFERROR(INDEX(Affiliation!$B$2:$B$193, MATCH(0, COUNTIF($A$3:A40, Affiliation!$B$2:$B$193), 0)),"")&lt;&gt;0,IFERROR(INDEX(Affiliation!$B$2:$B$193, MATCH(0, COUNTIF($A$3:A40, Affiliation!$B$2:$B$193), 0)),""),"")</f>
        <v/>
      </c>
    </row>
    <row r="42" spans="1:1">
      <c r="A42" s="2" t="str" cm="1">
        <f t="array" ref="A42">IF(IFERROR(INDEX(Affiliation!$B$2:$B$193, MATCH(0, COUNTIF($A$3:A41, Affiliation!$B$2:$B$193), 0)),"")&lt;&gt;0,IFERROR(INDEX(Affiliation!$B$2:$B$193, MATCH(0, COUNTIF($A$3:A41, Affiliation!$B$2:$B$193), 0)),""),"")</f>
        <v/>
      </c>
    </row>
    <row r="43" spans="1:1">
      <c r="A43" s="2" t="str" cm="1">
        <f t="array" ref="A43">IF(IFERROR(INDEX(Affiliation!$B$2:$B$193, MATCH(0, COUNTIF($A$3:A42, Affiliation!$B$2:$B$193), 0)),"")&lt;&gt;0,IFERROR(INDEX(Affiliation!$B$2:$B$193, MATCH(0, COUNTIF($A$3:A42, Affiliation!$B$2:$B$193), 0)),""),"")</f>
        <v/>
      </c>
    </row>
    <row r="44" spans="1:1">
      <c r="A44" s="2" t="str" cm="1">
        <f t="array" ref="A44">IF(IFERROR(INDEX(Affiliation!$B$2:$B$193, MATCH(0, COUNTIF($A$3:A43, Affiliation!$B$2:$B$193), 0)),"")&lt;&gt;0,IFERROR(INDEX(Affiliation!$B$2:$B$193, MATCH(0, COUNTIF($A$3:A43, Affiliation!$B$2:$B$193), 0)),""),"")</f>
        <v/>
      </c>
    </row>
    <row r="45" spans="1:1">
      <c r="A45" s="2" t="str" cm="1">
        <f t="array" ref="A45">IF(IFERROR(INDEX(Affiliation!$B$2:$B$193, MATCH(0, COUNTIF($A$3:A44, Affiliation!$B$2:$B$193), 0)),"")&lt;&gt;0,IFERROR(INDEX(Affiliation!$B$2:$B$193, MATCH(0, COUNTIF($A$3:A44, Affiliation!$B$2:$B$193), 0)),""),"")</f>
        <v/>
      </c>
    </row>
    <row r="46" spans="1:1">
      <c r="A46" s="2" t="str" cm="1">
        <f t="array" ref="A46">IF(IFERROR(INDEX(Affiliation!$B$2:$B$193, MATCH(0, COUNTIF($A$3:A45, Affiliation!$B$2:$B$193), 0)),"")&lt;&gt;0,IFERROR(INDEX(Affiliation!$B$2:$B$193, MATCH(0, COUNTIF($A$3:A45, Affiliation!$B$2:$B$193), 0)),""),"")</f>
        <v/>
      </c>
    </row>
    <row r="47" spans="1:1">
      <c r="A47" s="2" t="str" cm="1">
        <f t="array" ref="A47">IF(IFERROR(INDEX(Affiliation!$B$2:$B$193, MATCH(0, COUNTIF($A$3:A46, Affiliation!$B$2:$B$193), 0)),"")&lt;&gt;0,IFERROR(INDEX(Affiliation!$B$2:$B$193, MATCH(0, COUNTIF($A$3:A46, Affiliation!$B$2:$B$193), 0)),""),"")</f>
        <v/>
      </c>
    </row>
    <row r="48" spans="1:1">
      <c r="A48" s="2" t="str" cm="1">
        <f t="array" ref="A48">IF(IFERROR(INDEX(Affiliation!$B$2:$B$193, MATCH(0, COUNTIF($A$3:A47, Affiliation!$B$2:$B$193), 0)),"")&lt;&gt;0,IFERROR(INDEX(Affiliation!$B$2:$B$193, MATCH(0, COUNTIF($A$3:A47, Affiliation!$B$2:$B$193), 0)),""),"")</f>
        <v/>
      </c>
    </row>
    <row r="49" spans="1:1">
      <c r="A49" s="2" t="str" cm="1">
        <f t="array" ref="A49">IF(IFERROR(INDEX(Affiliation!$B$2:$B$193, MATCH(0, COUNTIF($A$3:A48, Affiliation!$B$2:$B$193), 0)),"")&lt;&gt;0,IFERROR(INDEX(Affiliation!$B$2:$B$193, MATCH(0, COUNTIF($A$3:A48, Affiliation!$B$2:$B$193), 0)),""),"")</f>
        <v/>
      </c>
    </row>
    <row r="50" spans="1:1">
      <c r="A50" s="2" t="str" cm="1">
        <f t="array" ref="A50">IF(IFERROR(INDEX(Affiliation!$B$2:$B$193, MATCH(0, COUNTIF($A$3:A49, Affiliation!$B$2:$B$193), 0)),"")&lt;&gt;0,IFERROR(INDEX(Affiliation!$B$2:$B$193, MATCH(0, COUNTIF($A$3:A49, Affiliation!$B$2:$B$193), 0)),""),"")</f>
        <v/>
      </c>
    </row>
    <row r="51" spans="1:1">
      <c r="A51" s="2" t="str" cm="1">
        <f t="array" ref="A51">IF(IFERROR(INDEX(Affiliation!$B$2:$B$193, MATCH(0, COUNTIF($A$3:A50, Affiliation!$B$2:$B$193), 0)),"")&lt;&gt;0,IFERROR(INDEX(Affiliation!$B$2:$B$193, MATCH(0, COUNTIF($A$3:A50, Affiliation!$B$2:$B$193), 0)),""),"")</f>
        <v/>
      </c>
    </row>
    <row r="52" spans="1:1">
      <c r="A52" s="2" t="str" cm="1">
        <f t="array" ref="A52">IF(IFERROR(INDEX(Affiliation!$B$2:$B$193, MATCH(0, COUNTIF($A$3:A51, Affiliation!$B$2:$B$193), 0)),"")&lt;&gt;0,IFERROR(INDEX(Affiliation!$B$2:$B$193, MATCH(0, COUNTIF($A$3:A51, Affiliation!$B$2:$B$193), 0)),""),"")</f>
        <v/>
      </c>
    </row>
    <row r="53" spans="1:1">
      <c r="A53" s="2" t="str" cm="1">
        <f t="array" ref="A53">IF(IFERROR(INDEX(Affiliation!$B$2:$B$193, MATCH(0, COUNTIF($A$3:A52, Affiliation!$B$2:$B$193), 0)),"")&lt;&gt;0,IFERROR(INDEX(Affiliation!$B$2:$B$193, MATCH(0, COUNTIF($A$3:A52, Affiliation!$B$2:$B$193), 0)),""),"")</f>
        <v/>
      </c>
    </row>
    <row r="54" spans="1:1">
      <c r="A54" s="2" t="str" cm="1">
        <f t="array" ref="A54">IF(IFERROR(INDEX(Affiliation!$B$2:$B$193, MATCH(0, COUNTIF($A$3:A53, Affiliation!$B$2:$B$193), 0)),"")&lt;&gt;0,IFERROR(INDEX(Affiliation!$B$2:$B$193, MATCH(0, COUNTIF($A$3:A53, Affiliation!$B$2:$B$193), 0)),""),"")</f>
        <v/>
      </c>
    </row>
    <row r="55" spans="1:1">
      <c r="A55" s="2" t="str" cm="1">
        <f t="array" ref="A55">IF(IFERROR(INDEX(Affiliation!$B$2:$B$193, MATCH(0, COUNTIF($A$3:A54, Affiliation!$B$2:$B$193), 0)),"")&lt;&gt;0,IFERROR(INDEX(Affiliation!$B$2:$B$193, MATCH(0, COUNTIF($A$3:A54, Affiliation!$B$2:$B$193), 0)),""),"")</f>
        <v/>
      </c>
    </row>
    <row r="56" spans="1:1">
      <c r="A56" s="2" t="str" cm="1">
        <f t="array" ref="A56">IF(IFERROR(INDEX(Affiliation!$B$2:$B$193, MATCH(0, COUNTIF($A$3:A55, Affiliation!$B$2:$B$193), 0)),"")&lt;&gt;0,IFERROR(INDEX(Affiliation!$B$2:$B$193, MATCH(0, COUNTIF($A$3:A55, Affiliation!$B$2:$B$193), 0)),""),"")</f>
        <v/>
      </c>
    </row>
    <row r="57" spans="1:1">
      <c r="A57" s="2" t="str" cm="1">
        <f t="array" ref="A57">IF(IFERROR(INDEX(Affiliation!$B$2:$B$193, MATCH(0, COUNTIF($A$3:A56, Affiliation!$B$2:$B$193), 0)),"")&lt;&gt;0,IFERROR(INDEX(Affiliation!$B$2:$B$193, MATCH(0, COUNTIF($A$3:A56, Affiliation!$B$2:$B$193), 0)),""),"")</f>
        <v/>
      </c>
    </row>
    <row r="58" spans="1:1">
      <c r="A58" s="2" t="str" cm="1">
        <f t="array" ref="A58">IF(IFERROR(INDEX(Affiliation!$B$2:$B$193, MATCH(0, COUNTIF($A$3:A57, Affiliation!$B$2:$B$193), 0)),"")&lt;&gt;0,IFERROR(INDEX(Affiliation!$B$2:$B$193, MATCH(0, COUNTIF($A$3:A57, Affiliation!$B$2:$B$193), 0)),""),"")</f>
        <v/>
      </c>
    </row>
    <row r="59" spans="1:1">
      <c r="A59" s="2" t="str" cm="1">
        <f t="array" ref="A59">IF(IFERROR(INDEX(Affiliation!$B$2:$B$193, MATCH(0, COUNTIF($A$3:A58, Affiliation!$B$2:$B$193), 0)),"")&lt;&gt;0,IFERROR(INDEX(Affiliation!$B$2:$B$193, MATCH(0, COUNTIF($A$3:A58, Affiliation!$B$2:$B$193), 0)),""),"")</f>
        <v/>
      </c>
    </row>
    <row r="60" spans="1:1">
      <c r="A60" s="2" t="str" cm="1">
        <f t="array" ref="A60">IF(IFERROR(INDEX(Affiliation!$B$2:$B$193, MATCH(0, COUNTIF($A$3:A59, Affiliation!$B$2:$B$193), 0)),"")&lt;&gt;0,IFERROR(INDEX(Affiliation!$B$2:$B$193, MATCH(0, COUNTIF($A$3:A59, Affiliation!$B$2:$B$193), 0)),""),"")</f>
        <v/>
      </c>
    </row>
    <row r="61" spans="1:1">
      <c r="A61" s="2" t="str" cm="1">
        <f t="array" ref="A61">IF(IFERROR(INDEX(Affiliation!$B$2:$B$193, MATCH(0, COUNTIF($A$3:A60, Affiliation!$B$2:$B$193), 0)),"")&lt;&gt;0,IFERROR(INDEX(Affiliation!$B$2:$B$193, MATCH(0, COUNTIF($A$3:A60, Affiliation!$B$2:$B$193), 0)),""),"")</f>
        <v/>
      </c>
    </row>
    <row r="62" spans="1:1">
      <c r="A62" s="2" t="str" cm="1">
        <f t="array" ref="A62">IF(IFERROR(INDEX(Affiliation!$B$2:$B$193, MATCH(0, COUNTIF($A$3:A61, Affiliation!$B$2:$B$193), 0)),"")&lt;&gt;0,IFERROR(INDEX(Affiliation!$B$2:$B$193, MATCH(0, COUNTIF($A$3:A61, Affiliation!$B$2:$B$193), 0)),""),"")</f>
        <v/>
      </c>
    </row>
    <row r="63" spans="1:1">
      <c r="A63" s="2" t="str" cm="1">
        <f t="array" ref="A63">IF(IFERROR(INDEX(Affiliation!$B$2:$B$193, MATCH(0, COUNTIF($A$3:A62, Affiliation!$B$2:$B$193), 0)),"")&lt;&gt;0,IFERROR(INDEX(Affiliation!$B$2:$B$193, MATCH(0, COUNTIF($A$3:A62, Affiliation!$B$2:$B$193), 0)),""),"")</f>
        <v/>
      </c>
    </row>
    <row r="64" spans="1:1">
      <c r="A64" s="2" t="str" cm="1">
        <f t="array" ref="A64">IF(IFERROR(INDEX(Affiliation!$B$2:$B$193, MATCH(0, COUNTIF($A$3:A63, Affiliation!$B$2:$B$193), 0)),"")&lt;&gt;0,IFERROR(INDEX(Affiliation!$B$2:$B$193, MATCH(0, COUNTIF($A$3:A63, Affiliation!$B$2:$B$193), 0)),""),"")</f>
        <v/>
      </c>
    </row>
    <row r="65" spans="1:1">
      <c r="A65" s="2" t="str" cm="1">
        <f t="array" ref="A65">IF(IFERROR(INDEX(Affiliation!$B$2:$B$193, MATCH(0, COUNTIF($A$3:A64, Affiliation!$B$2:$B$193), 0)),"")&lt;&gt;0,IFERROR(INDEX(Affiliation!$B$2:$B$193, MATCH(0, COUNTIF($A$3:A64, Affiliation!$B$2:$B$193), 0)),""),"")</f>
        <v/>
      </c>
    </row>
    <row r="66" spans="1:1">
      <c r="A66" s="2" t="str" cm="1">
        <f t="array" ref="A66">IF(IFERROR(INDEX(Affiliation!$B$2:$B$193, MATCH(0, COUNTIF($A$3:A65, Affiliation!$B$2:$B$193), 0)),"")&lt;&gt;0,IFERROR(INDEX(Affiliation!$B$2:$B$193, MATCH(0, COUNTIF($A$3:A65, Affiliation!$B$2:$B$193), 0)),""),"")</f>
        <v/>
      </c>
    </row>
    <row r="67" spans="1:1">
      <c r="A67" s="2" t="str" cm="1">
        <f t="array" ref="A67">IF(IFERROR(INDEX(Affiliation!$B$2:$B$193, MATCH(0, COUNTIF($A$3:A66, Affiliation!$B$2:$B$193), 0)),"")&lt;&gt;0,IFERROR(INDEX(Affiliation!$B$2:$B$193, MATCH(0, COUNTIF($A$3:A66, Affiliation!$B$2:$B$193), 0)),""),"")</f>
        <v/>
      </c>
    </row>
    <row r="68" spans="1:1">
      <c r="A68" s="2" t="str" cm="1">
        <f t="array" ref="A68">IF(IFERROR(INDEX(Affiliation!$B$2:$B$193, MATCH(0, COUNTIF($A$3:A67, Affiliation!$B$2:$B$193), 0)),"")&lt;&gt;0,IFERROR(INDEX(Affiliation!$B$2:$B$193, MATCH(0, COUNTIF($A$3:A67, Affiliation!$B$2:$B$193), 0)),""),"")</f>
        <v/>
      </c>
    </row>
    <row r="69" spans="1:1">
      <c r="A69" s="2" t="str" cm="1">
        <f t="array" ref="A69">IF(IFERROR(INDEX(Affiliation!$B$2:$B$193, MATCH(0, COUNTIF($A$3:A68, Affiliation!$B$2:$B$193), 0)),"")&lt;&gt;0,IFERROR(INDEX(Affiliation!$B$2:$B$193, MATCH(0, COUNTIF($A$3:A68, Affiliation!$B$2:$B$193), 0)),""),"")</f>
        <v/>
      </c>
    </row>
    <row r="70" spans="1:1">
      <c r="A70" s="2" t="str" cm="1">
        <f t="array" ref="A70">IF(IFERROR(INDEX(Affiliation!$B$2:$B$193, MATCH(0, COUNTIF($A$3:A69, Affiliation!$B$2:$B$193), 0)),"")&lt;&gt;0,IFERROR(INDEX(Affiliation!$B$2:$B$193, MATCH(0, COUNTIF($A$3:A69, Affiliation!$B$2:$B$193), 0)),""),"")</f>
        <v/>
      </c>
    </row>
    <row r="71" spans="1:1">
      <c r="A71" s="2" t="str" cm="1">
        <f t="array" ref="A71">IF(IFERROR(INDEX(Affiliation!$B$2:$B$193, MATCH(0, COUNTIF($A$3:A70, Affiliation!$B$2:$B$193), 0)),"")&lt;&gt;0,IFERROR(INDEX(Affiliation!$B$2:$B$193, MATCH(0, COUNTIF($A$3:A70, Affiliation!$B$2:$B$193), 0)),""),"")</f>
        <v/>
      </c>
    </row>
  </sheetData>
  <sheetProtection algorithmName="SHA-512" hashValue="/SbL3PSk72vc2E0RTMSYlHZHwbIYAGEZZTHQ5x92Zba6J4aHgeGLeGIHBBtImGUgDRNWjyNQr3NbCsu0pu7EAg==" saltValue="PMVW8OOxgia2sBowBWsomA==" spinCount="100000" sheet="1" objects="1" scenarios="1" selectLockedCells="1" selectUnlockedCells="1"/>
  <phoneticPr fontId="26" type="noConversion"/>
  <conditionalFormatting sqref="D4:L31">
    <cfRule type="expression" dxfId="84" priority="1" stopIfTrue="1">
      <formula>AND(D4&gt;=-1,D4&lt;1)</formula>
    </cfRule>
    <cfRule type="expression" dxfId="83" priority="2" stopIfTrue="1">
      <formula>AND(50&gt;D4,0&lt;D4,ISNUMBER(D4))</formula>
    </cfRule>
    <cfRule type="expression" dxfId="82" priority="3" stopIfTrue="1">
      <formula>AND(100&gt;D4,50&lt;=D4,ISNUMBER(D4))</formula>
    </cfRule>
    <cfRule type="expression" dxfId="81" priority="4" stopIfTrue="1">
      <formula>AND(100&lt;=D4,200&gt;D4,ISNUMBER(D4))</formula>
    </cfRule>
    <cfRule type="expression" dxfId="80" priority="5">
      <formula>AND(200&lt;=D4,ISNUMBER(D4))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162"/>
  <sheetViews>
    <sheetView zoomScaleNormal="100" workbookViewId="0">
      <pane ySplit="14" topLeftCell="A15" activePane="bottomLeft" state="frozen"/>
      <selection activeCell="F2" sqref="F2"/>
      <selection pane="bottomLeft" activeCell="A12" sqref="A12"/>
    </sheetView>
  </sheetViews>
  <sheetFormatPr defaultColWidth="9.140625" defaultRowHeight="18.75"/>
  <cols>
    <col min="1" max="1" width="28" style="3" bestFit="1" customWidth="1"/>
    <col min="2" max="2" width="25.42578125" style="12" bestFit="1" customWidth="1"/>
    <col min="3" max="3" width="27.42578125" style="3" bestFit="1" customWidth="1"/>
    <col min="4" max="4" width="7.42578125" style="13" bestFit="1" customWidth="1"/>
    <col min="5" max="38" width="5" style="3" bestFit="1" customWidth="1"/>
    <col min="39" max="47" width="5" style="2" bestFit="1" customWidth="1"/>
    <col min="48" max="16384" width="9.140625" style="2"/>
  </cols>
  <sheetData>
    <row r="1" spans="1:47" hidden="1">
      <c r="A1" s="41" t="s">
        <v>924</v>
      </c>
    </row>
    <row r="2" spans="1:47" hidden="1">
      <c r="A2" s="41" t="s">
        <v>1101</v>
      </c>
    </row>
    <row r="3" spans="1:47" hidden="1">
      <c r="A3" s="41" t="s">
        <v>661</v>
      </c>
    </row>
    <row r="4" spans="1:47" hidden="1">
      <c r="A4" s="41" t="s">
        <v>45</v>
      </c>
    </row>
    <row r="5" spans="1:47" hidden="1">
      <c r="A5" s="41" t="s">
        <v>645</v>
      </c>
    </row>
    <row r="6" spans="1:47" hidden="1">
      <c r="A6" s="41" t="s">
        <v>1453</v>
      </c>
    </row>
    <row r="7" spans="1:47" hidden="1">
      <c r="A7" s="41" t="s">
        <v>932</v>
      </c>
    </row>
    <row r="8" spans="1:47" hidden="1">
      <c r="A8" s="41" t="s">
        <v>1126</v>
      </c>
    </row>
    <row r="9" spans="1:47" hidden="1">
      <c r="A9" s="41" t="s">
        <v>1496</v>
      </c>
    </row>
    <row r="10" spans="1:47">
      <c r="A10" s="25" t="s">
        <v>5234</v>
      </c>
    </row>
    <row r="11" spans="1:47" ht="52.5">
      <c r="A11" s="47" t="s">
        <v>14338</v>
      </c>
    </row>
    <row r="12" spans="1:47">
      <c r="A12" s="50" t="s">
        <v>22968</v>
      </c>
    </row>
    <row r="13" spans="1:47" ht="26.25">
      <c r="B13" s="69"/>
      <c r="C13" s="69"/>
      <c r="D13" s="69"/>
      <c r="E13" s="70" t="s">
        <v>5211</v>
      </c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  <c r="AJ13" s="70"/>
      <c r="AK13" s="70"/>
      <c r="AL13" s="70"/>
      <c r="AM13" s="70"/>
      <c r="AN13" s="70"/>
      <c r="AO13" s="70"/>
      <c r="AP13" s="70"/>
      <c r="AQ13" s="70"/>
      <c r="AR13" s="70"/>
      <c r="AS13" s="70"/>
      <c r="AT13" s="70"/>
      <c r="AU13" s="70"/>
    </row>
    <row r="14" spans="1:47" ht="21">
      <c r="B14" s="21" t="s">
        <v>14339</v>
      </c>
      <c r="C14" s="22" t="s">
        <v>14341</v>
      </c>
      <c r="D14" s="23" t="s">
        <v>14340</v>
      </c>
      <c r="E14" s="14">
        <v>2023</v>
      </c>
      <c r="F14" s="14">
        <v>2022</v>
      </c>
      <c r="G14" s="14">
        <v>2021</v>
      </c>
      <c r="H14" s="14">
        <v>2020</v>
      </c>
      <c r="I14" s="14">
        <v>2019</v>
      </c>
      <c r="J14" s="14">
        <v>2018</v>
      </c>
      <c r="K14" s="14">
        <v>2017</v>
      </c>
      <c r="L14" s="14">
        <v>2016</v>
      </c>
      <c r="M14" s="14">
        <v>2015</v>
      </c>
      <c r="N14" s="14">
        <v>2014</v>
      </c>
      <c r="O14" s="14">
        <v>2013</v>
      </c>
      <c r="P14" s="14">
        <v>2012</v>
      </c>
      <c r="Q14" s="14">
        <v>2011</v>
      </c>
      <c r="R14" s="14">
        <v>2010</v>
      </c>
      <c r="S14" s="14">
        <v>2009</v>
      </c>
      <c r="T14" s="14">
        <v>2008</v>
      </c>
      <c r="U14" s="14">
        <v>2007</v>
      </c>
      <c r="V14" s="14">
        <v>2006</v>
      </c>
      <c r="W14" s="14">
        <v>2005</v>
      </c>
      <c r="X14" s="14">
        <v>2004</v>
      </c>
      <c r="Y14" s="14">
        <v>2003</v>
      </c>
      <c r="Z14" s="14">
        <v>2002</v>
      </c>
      <c r="AA14" s="14">
        <v>2001</v>
      </c>
      <c r="AB14" s="14">
        <v>2000</v>
      </c>
      <c r="AC14" s="14">
        <v>1999</v>
      </c>
      <c r="AD14" s="14">
        <v>1998</v>
      </c>
      <c r="AE14" s="14">
        <v>1997</v>
      </c>
      <c r="AF14" s="14">
        <v>1996</v>
      </c>
      <c r="AG14" s="14">
        <v>1995</v>
      </c>
      <c r="AH14" s="14">
        <v>1994</v>
      </c>
      <c r="AI14" s="14">
        <v>1993</v>
      </c>
      <c r="AJ14" s="14">
        <v>1992</v>
      </c>
      <c r="AK14" s="14">
        <v>1991</v>
      </c>
      <c r="AL14" s="14">
        <v>1990</v>
      </c>
      <c r="AM14" s="14">
        <v>1989</v>
      </c>
      <c r="AN14" s="14">
        <v>1988</v>
      </c>
      <c r="AO14" s="14">
        <v>1987</v>
      </c>
      <c r="AP14" s="14">
        <v>1986</v>
      </c>
      <c r="AQ14" s="14">
        <v>1985</v>
      </c>
      <c r="AR14" s="14">
        <v>1984</v>
      </c>
      <c r="AS14" s="14">
        <v>1983</v>
      </c>
      <c r="AT14" s="14">
        <v>1982</v>
      </c>
      <c r="AU14" s="14">
        <v>1981</v>
      </c>
    </row>
    <row r="15" spans="1:47">
      <c r="A15" s="40" t="s">
        <v>22611</v>
      </c>
      <c r="B15" s="15" t="s">
        <v>5177</v>
      </c>
      <c r="C15" s="32">
        <f>COUNTA($C16:$C36)</f>
        <v>21</v>
      </c>
      <c r="D15" s="24">
        <f>SUM($D$16:$D$36)</f>
        <v>429</v>
      </c>
      <c r="E15" s="16">
        <f t="shared" ref="E15:AL15" si="0">SUM(E16:E36)</f>
        <v>17</v>
      </c>
      <c r="F15" s="16">
        <f t="shared" si="0"/>
        <v>17</v>
      </c>
      <c r="G15" s="16">
        <f t="shared" si="0"/>
        <v>22</v>
      </c>
      <c r="H15" s="16">
        <f t="shared" si="0"/>
        <v>26</v>
      </c>
      <c r="I15" s="16">
        <f t="shared" si="0"/>
        <v>24</v>
      </c>
      <c r="J15" s="16">
        <f t="shared" si="0"/>
        <v>16</v>
      </c>
      <c r="K15" s="16">
        <f t="shared" si="0"/>
        <v>30</v>
      </c>
      <c r="L15" s="16">
        <f t="shared" si="0"/>
        <v>20</v>
      </c>
      <c r="M15" s="16">
        <f t="shared" si="0"/>
        <v>26</v>
      </c>
      <c r="N15" s="16">
        <f t="shared" si="0"/>
        <v>27</v>
      </c>
      <c r="O15" s="16">
        <f t="shared" si="0"/>
        <v>21</v>
      </c>
      <c r="P15" s="16">
        <f t="shared" si="0"/>
        <v>20</v>
      </c>
      <c r="Q15" s="16">
        <f t="shared" si="0"/>
        <v>18</v>
      </c>
      <c r="R15" s="16">
        <f t="shared" si="0"/>
        <v>28</v>
      </c>
      <c r="S15" s="16">
        <f t="shared" si="0"/>
        <v>24</v>
      </c>
      <c r="T15" s="16">
        <f t="shared" si="0"/>
        <v>17</v>
      </c>
      <c r="U15" s="16">
        <f t="shared" si="0"/>
        <v>13</v>
      </c>
      <c r="V15" s="16">
        <f t="shared" si="0"/>
        <v>7</v>
      </c>
      <c r="W15" s="16">
        <f t="shared" si="0"/>
        <v>5</v>
      </c>
      <c r="X15" s="16">
        <f t="shared" si="0"/>
        <v>7</v>
      </c>
      <c r="Y15" s="16">
        <f t="shared" si="0"/>
        <v>6</v>
      </c>
      <c r="Z15" s="16">
        <f t="shared" si="0"/>
        <v>5</v>
      </c>
      <c r="AA15" s="16">
        <f t="shared" si="0"/>
        <v>8</v>
      </c>
      <c r="AB15" s="16">
        <f t="shared" si="0"/>
        <v>3</v>
      </c>
      <c r="AC15" s="16">
        <f t="shared" si="0"/>
        <v>3</v>
      </c>
      <c r="AD15" s="16">
        <f t="shared" si="0"/>
        <v>5</v>
      </c>
      <c r="AE15" s="16">
        <f t="shared" si="0"/>
        <v>5</v>
      </c>
      <c r="AF15" s="16">
        <f t="shared" si="0"/>
        <v>2</v>
      </c>
      <c r="AG15" s="16">
        <f t="shared" si="0"/>
        <v>2</v>
      </c>
      <c r="AH15" s="16">
        <f t="shared" si="0"/>
        <v>3</v>
      </c>
      <c r="AI15" s="16">
        <f t="shared" si="0"/>
        <v>0</v>
      </c>
      <c r="AJ15" s="16">
        <f t="shared" si="0"/>
        <v>2</v>
      </c>
      <c r="AK15" s="16">
        <f t="shared" si="0"/>
        <v>0</v>
      </c>
      <c r="AL15" s="16">
        <f t="shared" si="0"/>
        <v>0</v>
      </c>
      <c r="AM15" s="16">
        <f t="shared" ref="AM15:AU15" si="1">SUM(AM16:AM36)</f>
        <v>1</v>
      </c>
      <c r="AN15" s="16">
        <f t="shared" si="1"/>
        <v>0</v>
      </c>
      <c r="AO15" s="16">
        <f t="shared" si="1"/>
        <v>0</v>
      </c>
      <c r="AP15" s="16">
        <f t="shared" si="1"/>
        <v>0</v>
      </c>
      <c r="AQ15" s="16">
        <f t="shared" si="1"/>
        <v>0</v>
      </c>
      <c r="AR15" s="16">
        <f t="shared" si="1"/>
        <v>0</v>
      </c>
      <c r="AS15" s="16">
        <f t="shared" si="1"/>
        <v>0</v>
      </c>
      <c r="AT15" s="16">
        <f t="shared" si="1"/>
        <v>0</v>
      </c>
      <c r="AU15" s="16">
        <f t="shared" si="1"/>
        <v>0</v>
      </c>
    </row>
    <row r="16" spans="1:47">
      <c r="A16" s="41" t="s">
        <v>924</v>
      </c>
      <c r="B16" s="17"/>
      <c r="C16" s="33" t="s">
        <v>5213</v>
      </c>
      <c r="D16" s="18">
        <f>SUM(E16:AL16)</f>
        <v>52</v>
      </c>
      <c r="E16" s="7">
        <f>COUNTIFS(database!$A:$A,$C16,database!$B:$B,E$14,database!$C:$C,$A$12)</f>
        <v>0</v>
      </c>
      <c r="F16" s="7">
        <f>COUNTIFS(database!$A:$A,$C16,database!$B:$B,F$14,database!$C:$C,$A$12)</f>
        <v>0</v>
      </c>
      <c r="G16" s="7">
        <f>COUNTIFS(database!$A:$A,$C16,database!$B:$B,G$14,database!$C:$C,$A$12)</f>
        <v>0</v>
      </c>
      <c r="H16" s="7">
        <f>COUNTIFS(database!$A:$A,$C16,database!$B:$B,H$14,database!$C:$C,$A$12)</f>
        <v>0</v>
      </c>
      <c r="I16" s="7">
        <f>COUNTIFS(database!$A:$A,$C16,database!$B:$B,I$14,database!$C:$C,$A$12)</f>
        <v>0</v>
      </c>
      <c r="J16" s="7">
        <f>COUNTIFS(database!$A:$A,$C16,database!$B:$B,J$14,database!$C:$C,$A$12)</f>
        <v>0</v>
      </c>
      <c r="K16" s="7">
        <f>COUNTIFS(database!$A:$A,$C16,database!$B:$B,K$14,database!$C:$C,$A$12)</f>
        <v>1</v>
      </c>
      <c r="L16" s="7">
        <f>COUNTIFS(database!$A:$A,$C16,database!$B:$B,L$14,database!$C:$C,$A$12)</f>
        <v>1</v>
      </c>
      <c r="M16" s="7">
        <f>COUNTIFS(database!$A:$A,$C16,database!$B:$B,M$14,database!$C:$C,$A$12)</f>
        <v>5</v>
      </c>
      <c r="N16" s="7">
        <f>COUNTIFS(database!$A:$A,$C16,database!$B:$B,N$14,database!$C:$C,$A$12)</f>
        <v>2</v>
      </c>
      <c r="O16" s="7">
        <f>COUNTIFS(database!$A:$A,$C16,database!$B:$B,O$14,database!$C:$C,$A$12)</f>
        <v>2</v>
      </c>
      <c r="P16" s="7">
        <f>COUNTIFS(database!$A:$A,$C16,database!$B:$B,P$14,database!$C:$C,$A$12)</f>
        <v>2</v>
      </c>
      <c r="Q16" s="7">
        <f>COUNTIFS(database!$A:$A,$C16,database!$B:$B,Q$14,database!$C:$C,$A$12)</f>
        <v>2</v>
      </c>
      <c r="R16" s="7">
        <f>COUNTIFS(database!$A:$A,$C16,database!$B:$B,R$14,database!$C:$C,$A$12)</f>
        <v>6</v>
      </c>
      <c r="S16" s="7">
        <f>COUNTIFS(database!$A:$A,$C16,database!$B:$B,S$14,database!$C:$C,$A$12)</f>
        <v>12</v>
      </c>
      <c r="T16" s="7">
        <f>COUNTIFS(database!$A:$A,$C16,database!$B:$B,T$14,database!$C:$C,$A$12)</f>
        <v>3</v>
      </c>
      <c r="U16" s="7">
        <f>COUNTIFS(database!$A:$A,$C16,database!$B:$B,U$14,database!$C:$C,$A$12)</f>
        <v>2</v>
      </c>
      <c r="V16" s="7">
        <f>COUNTIFS(database!$A:$A,$C16,database!$B:$B,V$14,database!$C:$C,$A$12)</f>
        <v>2</v>
      </c>
      <c r="W16" s="7">
        <f>COUNTIFS(database!$A:$A,$C16,database!$B:$B,W$14,database!$C:$C,$A$12)</f>
        <v>0</v>
      </c>
      <c r="X16" s="7">
        <f>COUNTIFS(database!$A:$A,$C16,database!$B:$B,X$14,database!$C:$C,$A$12)</f>
        <v>0</v>
      </c>
      <c r="Y16" s="7">
        <f>COUNTIFS(database!$A:$A,$C16,database!$B:$B,Y$14,database!$C:$C,$A$12)</f>
        <v>1</v>
      </c>
      <c r="Z16" s="7">
        <f>COUNTIFS(database!$A:$A,$C16,database!$B:$B,Z$14,database!$C:$C,$A$12)</f>
        <v>0</v>
      </c>
      <c r="AA16" s="7">
        <f>COUNTIFS(database!$A:$A,$C16,database!$B:$B,AA$14,database!$C:$C,$A$12)</f>
        <v>1</v>
      </c>
      <c r="AB16" s="7">
        <f>COUNTIFS(database!$A:$A,$C16,database!$B:$B,AB$14,database!$C:$C,$A$12)</f>
        <v>1</v>
      </c>
      <c r="AC16" s="7">
        <f>COUNTIFS(database!$A:$A,$C16,database!$B:$B,AC$14,database!$C:$C,$A$12)</f>
        <v>0</v>
      </c>
      <c r="AD16" s="7">
        <f>COUNTIFS(database!$A:$A,$C16,database!$B:$B,AD$14,database!$C:$C,$A$12)</f>
        <v>2</v>
      </c>
      <c r="AE16" s="7">
        <f>COUNTIFS(database!$A:$A,$C16,database!$B:$B,AE$14,database!$C:$C,$A$12)</f>
        <v>2</v>
      </c>
      <c r="AF16" s="7">
        <f>COUNTIFS(database!$A:$A,$C16,database!$B:$B,AF$14,database!$C:$C,$A$12)</f>
        <v>1</v>
      </c>
      <c r="AG16" s="7">
        <f>COUNTIFS(database!$A:$A,$C16,database!$B:$B,AG$14,database!$C:$C,$A$12)</f>
        <v>2</v>
      </c>
      <c r="AH16" s="7">
        <f>COUNTIFS(database!$A:$A,$C16,database!$B:$B,AH$14,database!$C:$C,$A$12)</f>
        <v>2</v>
      </c>
      <c r="AI16" s="7">
        <f>COUNTIFS(database!$A:$A,$C16,database!$B:$B,AI$14,database!$C:$C,$A$12)</f>
        <v>0</v>
      </c>
      <c r="AJ16" s="7">
        <f>COUNTIFS(database!$A:$A,$C16,database!$B:$B,AJ$14,database!$C:$C,$A$12)</f>
        <v>0</v>
      </c>
      <c r="AK16" s="7">
        <f>COUNTIFS(database!$A:$A,$C16,database!$B:$B,AK$14,database!$C:$C,$A$12)</f>
        <v>0</v>
      </c>
      <c r="AL16" s="7">
        <f>COUNTIFS(database!$A:$A,$C16,database!$B:$B,AL$14,database!$C:$C,$A$12)</f>
        <v>0</v>
      </c>
      <c r="AM16" s="7">
        <f>COUNTIFS(database!$A:$A,$C16,database!$B:$B,AM$14,database!$C:$C,$A$12)</f>
        <v>1</v>
      </c>
      <c r="AN16" s="7">
        <f>COUNTIFS(database!$A:$A,$C16,database!$B:$B,AN$14,database!$C:$C,$A$12)</f>
        <v>0</v>
      </c>
      <c r="AO16" s="7">
        <f>COUNTIFS(database!$A:$A,$C16,database!$B:$B,AO$14,database!$C:$C,$A$12)</f>
        <v>0</v>
      </c>
      <c r="AP16" s="7">
        <f>COUNTIFS(database!$A:$A,$C16,database!$B:$B,AP$14,database!$C:$C,$A$12)</f>
        <v>0</v>
      </c>
      <c r="AQ16" s="7">
        <f>COUNTIFS(database!$A:$A,$C16,database!$B:$B,AQ$14,database!$C:$C,$A$12)</f>
        <v>0</v>
      </c>
      <c r="AR16" s="7">
        <f>COUNTIFS(database!$A:$A,$C16,database!$B:$B,AR$14,database!$C:$C,$A$12)</f>
        <v>0</v>
      </c>
      <c r="AS16" s="7">
        <f>COUNTIFS(database!$A:$A,$C16,database!$B:$B,AS$14,database!$C:$C,$A$12)</f>
        <v>0</v>
      </c>
      <c r="AT16" s="7">
        <f>COUNTIFS(database!$A:$A,$C16,database!$B:$B,AT$14,database!$C:$C,$A$12)</f>
        <v>0</v>
      </c>
      <c r="AU16" s="7">
        <f>COUNTIFS(database!$A:$A,$C16,database!$B:$B,AU$14,database!$C:$C,$A$12)</f>
        <v>0</v>
      </c>
    </row>
    <row r="17" spans="1:47">
      <c r="A17" s="41" t="s">
        <v>1101</v>
      </c>
      <c r="B17" s="17"/>
      <c r="C17" s="33" t="s">
        <v>5215</v>
      </c>
      <c r="D17" s="18">
        <f t="shared" ref="D17:D36" si="2">SUM(E17:AL17)</f>
        <v>3</v>
      </c>
      <c r="E17" s="7">
        <f>COUNTIFS(database!$A:$A,$C17,database!$B:$B,E$14,database!$C:$C,$A$12)</f>
        <v>2</v>
      </c>
      <c r="F17" s="7">
        <f>COUNTIFS(database!$A:$A,$C17,database!$B:$B,F$14,database!$C:$C,$A$12)</f>
        <v>0</v>
      </c>
      <c r="G17" s="7">
        <f>COUNTIFS(database!$A:$A,$C17,database!$B:$B,G$14,database!$C:$C,$A$12)</f>
        <v>1</v>
      </c>
      <c r="H17" s="7">
        <f>COUNTIFS(database!$A:$A,$C17,database!$B:$B,H$14,database!$C:$C,$A$12)</f>
        <v>0</v>
      </c>
      <c r="I17" s="7">
        <f>COUNTIFS(database!$A:$A,$C17,database!$B:$B,I$14,database!$C:$C,$A$12)</f>
        <v>0</v>
      </c>
      <c r="J17" s="7">
        <f>COUNTIFS(database!$A:$A,$C17,database!$B:$B,J$14,database!$C:$C,$A$12)</f>
        <v>0</v>
      </c>
      <c r="K17" s="7">
        <f>COUNTIFS(database!$A:$A,$C17,database!$B:$B,K$14,database!$C:$C,$A$12)</f>
        <v>0</v>
      </c>
      <c r="L17" s="7">
        <f>COUNTIFS(database!$A:$A,$C17,database!$B:$B,L$14,database!$C:$C,$A$12)</f>
        <v>0</v>
      </c>
      <c r="M17" s="7">
        <f>COUNTIFS(database!$A:$A,$C17,database!$B:$B,M$14,database!$C:$C,$A$12)</f>
        <v>0</v>
      </c>
      <c r="N17" s="7">
        <f>COUNTIFS(database!$A:$A,$C17,database!$B:$B,N$14,database!$C:$C,$A$12)</f>
        <v>0</v>
      </c>
      <c r="O17" s="7">
        <f>COUNTIFS(database!$A:$A,$C17,database!$B:$B,O$14,database!$C:$C,$A$12)</f>
        <v>0</v>
      </c>
      <c r="P17" s="7">
        <f>COUNTIFS(database!$A:$A,$C17,database!$B:$B,P$14,database!$C:$C,$A$12)</f>
        <v>0</v>
      </c>
      <c r="Q17" s="7">
        <f>COUNTIFS(database!$A:$A,$C17,database!$B:$B,Q$14,database!$C:$C,$A$12)</f>
        <v>0</v>
      </c>
      <c r="R17" s="7">
        <f>COUNTIFS(database!$A:$A,$C17,database!$B:$B,R$14,database!$C:$C,$A$12)</f>
        <v>0</v>
      </c>
      <c r="S17" s="7">
        <f>COUNTIFS(database!$A:$A,$C17,database!$B:$B,S$14,database!$C:$C,$A$12)</f>
        <v>0</v>
      </c>
      <c r="T17" s="7">
        <f>COUNTIFS(database!$A:$A,$C17,database!$B:$B,T$14,database!$C:$C,$A$12)</f>
        <v>0</v>
      </c>
      <c r="U17" s="7">
        <f>COUNTIFS(database!$A:$A,$C17,database!$B:$B,U$14,database!$C:$C,$A$12)</f>
        <v>0</v>
      </c>
      <c r="V17" s="7">
        <f>COUNTIFS(database!$A:$A,$C17,database!$B:$B,V$14,database!$C:$C,$A$12)</f>
        <v>0</v>
      </c>
      <c r="W17" s="7">
        <f>COUNTIFS(database!$A:$A,$C17,database!$B:$B,W$14,database!$C:$C,$A$12)</f>
        <v>0</v>
      </c>
      <c r="X17" s="7">
        <f>COUNTIFS(database!$A:$A,$C17,database!$B:$B,X$14,database!$C:$C,$A$12)</f>
        <v>0</v>
      </c>
      <c r="Y17" s="7">
        <f>COUNTIFS(database!$A:$A,$C17,database!$B:$B,Y$14,database!$C:$C,$A$12)</f>
        <v>0</v>
      </c>
      <c r="Z17" s="7">
        <f>COUNTIFS(database!$A:$A,$C17,database!$B:$B,Z$14,database!$C:$C,$A$12)</f>
        <v>0</v>
      </c>
      <c r="AA17" s="7">
        <f>COUNTIFS(database!$A:$A,$C17,database!$B:$B,AA$14,database!$C:$C,$A$12)</f>
        <v>0</v>
      </c>
      <c r="AB17" s="7">
        <f>COUNTIFS(database!$A:$A,$C17,database!$B:$B,AB$14,database!$C:$C,$A$12)</f>
        <v>0</v>
      </c>
      <c r="AC17" s="7">
        <f>COUNTIFS(database!$A:$A,$C17,database!$B:$B,AC$14,database!$C:$C,$A$12)</f>
        <v>0</v>
      </c>
      <c r="AD17" s="7">
        <f>COUNTIFS(database!$A:$A,$C17,database!$B:$B,AD$14,database!$C:$C,$A$12)</f>
        <v>0</v>
      </c>
      <c r="AE17" s="7">
        <f>COUNTIFS(database!$A:$A,$C17,database!$B:$B,AE$14,database!$C:$C,$A$12)</f>
        <v>0</v>
      </c>
      <c r="AF17" s="7">
        <f>COUNTIFS(database!$A:$A,$C17,database!$B:$B,AF$14,database!$C:$C,$A$12)</f>
        <v>0</v>
      </c>
      <c r="AG17" s="7">
        <f>COUNTIFS(database!$A:$A,$C17,database!$B:$B,AG$14,database!$C:$C,$A$12)</f>
        <v>0</v>
      </c>
      <c r="AH17" s="7">
        <f>COUNTIFS(database!$A:$A,$C17,database!$B:$B,AH$14,database!$C:$C,$A$12)</f>
        <v>0</v>
      </c>
      <c r="AI17" s="7">
        <f>COUNTIFS(database!$A:$A,$C17,database!$B:$B,AI$14,database!$C:$C,$A$12)</f>
        <v>0</v>
      </c>
      <c r="AJ17" s="7">
        <f>COUNTIFS(database!$A:$A,$C17,database!$B:$B,AJ$14,database!$C:$C,$A$12)</f>
        <v>0</v>
      </c>
      <c r="AK17" s="7">
        <f>COUNTIFS(database!$A:$A,$C17,database!$B:$B,AK$14,database!$C:$C,$A$12)</f>
        <v>0</v>
      </c>
      <c r="AL17" s="7">
        <f>COUNTIFS(database!$A:$A,$C17,database!$B:$B,AL$14,database!$C:$C,$A$12)</f>
        <v>0</v>
      </c>
      <c r="AM17" s="7">
        <f>COUNTIFS(database!$A:$A,$C17,database!$B:$B,AM$14,database!$C:$C,$A$12)</f>
        <v>0</v>
      </c>
      <c r="AN17" s="7">
        <f>COUNTIFS(database!$A:$A,$C17,database!$B:$B,AN$14,database!$C:$C,$A$12)</f>
        <v>0</v>
      </c>
      <c r="AO17" s="7">
        <f>COUNTIFS(database!$A:$A,$C17,database!$B:$B,AO$14,database!$C:$C,$A$12)</f>
        <v>0</v>
      </c>
      <c r="AP17" s="7">
        <f>COUNTIFS(database!$A:$A,$C17,database!$B:$B,AP$14,database!$C:$C,$A$12)</f>
        <v>0</v>
      </c>
      <c r="AQ17" s="7">
        <f>COUNTIFS(database!$A:$A,$C17,database!$B:$B,AQ$14,database!$C:$C,$A$12)</f>
        <v>0</v>
      </c>
      <c r="AR17" s="7">
        <f>COUNTIFS(database!$A:$A,$C17,database!$B:$B,AR$14,database!$C:$C,$A$12)</f>
        <v>0</v>
      </c>
      <c r="AS17" s="7">
        <f>COUNTIFS(database!$A:$A,$C17,database!$B:$B,AS$14,database!$C:$C,$A$12)</f>
        <v>0</v>
      </c>
      <c r="AT17" s="7">
        <f>COUNTIFS(database!$A:$A,$C17,database!$B:$B,AT$14,database!$C:$C,$A$12)</f>
        <v>0</v>
      </c>
      <c r="AU17" s="7">
        <f>COUNTIFS(database!$A:$A,$C17,database!$B:$B,AU$14,database!$C:$C,$A$12)</f>
        <v>0</v>
      </c>
    </row>
    <row r="18" spans="1:47">
      <c r="A18" s="41" t="s">
        <v>661</v>
      </c>
      <c r="B18" s="17"/>
      <c r="C18" s="33" t="s">
        <v>5216</v>
      </c>
      <c r="D18" s="18">
        <f t="shared" si="2"/>
        <v>1</v>
      </c>
      <c r="E18" s="7">
        <f>COUNTIFS(database!$A:$A,$C18,database!$B:$B,E$14,database!$C:$C,$A$12)</f>
        <v>0</v>
      </c>
      <c r="F18" s="7">
        <f>COUNTIFS(database!$A:$A,$C18,database!$B:$B,F$14,database!$C:$C,$A$12)</f>
        <v>0</v>
      </c>
      <c r="G18" s="7">
        <f>COUNTIFS(database!$A:$A,$C18,database!$B:$B,G$14,database!$C:$C,$A$12)</f>
        <v>0</v>
      </c>
      <c r="H18" s="7">
        <f>COUNTIFS(database!$A:$A,$C18,database!$B:$B,H$14,database!$C:$C,$A$12)</f>
        <v>0</v>
      </c>
      <c r="I18" s="7">
        <f>COUNTIFS(database!$A:$A,$C18,database!$B:$B,I$14,database!$C:$C,$A$12)</f>
        <v>0</v>
      </c>
      <c r="J18" s="7">
        <f>COUNTIFS(database!$A:$A,$C18,database!$B:$B,J$14,database!$C:$C,$A$12)</f>
        <v>0</v>
      </c>
      <c r="K18" s="7">
        <f>COUNTIFS(database!$A:$A,$C18,database!$B:$B,K$14,database!$C:$C,$A$12)</f>
        <v>0</v>
      </c>
      <c r="L18" s="7">
        <f>COUNTIFS(database!$A:$A,$C18,database!$B:$B,L$14,database!$C:$C,$A$12)</f>
        <v>1</v>
      </c>
      <c r="M18" s="7">
        <f>COUNTIFS(database!$A:$A,$C18,database!$B:$B,M$14,database!$C:$C,$A$12)</f>
        <v>0</v>
      </c>
      <c r="N18" s="7">
        <f>COUNTIFS(database!$A:$A,$C18,database!$B:$B,N$14,database!$C:$C,$A$12)</f>
        <v>0</v>
      </c>
      <c r="O18" s="7">
        <f>COUNTIFS(database!$A:$A,$C18,database!$B:$B,O$14,database!$C:$C,$A$12)</f>
        <v>0</v>
      </c>
      <c r="P18" s="7">
        <f>COUNTIFS(database!$A:$A,$C18,database!$B:$B,P$14,database!$C:$C,$A$12)</f>
        <v>0</v>
      </c>
      <c r="Q18" s="7">
        <f>COUNTIFS(database!$A:$A,$C18,database!$B:$B,Q$14,database!$C:$C,$A$12)</f>
        <v>0</v>
      </c>
      <c r="R18" s="7">
        <f>COUNTIFS(database!$A:$A,$C18,database!$B:$B,R$14,database!$C:$C,$A$12)</f>
        <v>0</v>
      </c>
      <c r="S18" s="7">
        <f>COUNTIFS(database!$A:$A,$C18,database!$B:$B,S$14,database!$C:$C,$A$12)</f>
        <v>0</v>
      </c>
      <c r="T18" s="7">
        <f>COUNTIFS(database!$A:$A,$C18,database!$B:$B,T$14,database!$C:$C,$A$12)</f>
        <v>0</v>
      </c>
      <c r="U18" s="7">
        <f>COUNTIFS(database!$A:$A,$C18,database!$B:$B,U$14,database!$C:$C,$A$12)</f>
        <v>0</v>
      </c>
      <c r="V18" s="7">
        <f>COUNTIFS(database!$A:$A,$C18,database!$B:$B,V$14,database!$C:$C,$A$12)</f>
        <v>0</v>
      </c>
      <c r="W18" s="7">
        <f>COUNTIFS(database!$A:$A,$C18,database!$B:$B,W$14,database!$C:$C,$A$12)</f>
        <v>0</v>
      </c>
      <c r="X18" s="7">
        <f>COUNTIFS(database!$A:$A,$C18,database!$B:$B,X$14,database!$C:$C,$A$12)</f>
        <v>0</v>
      </c>
      <c r="Y18" s="7">
        <f>COUNTIFS(database!$A:$A,$C18,database!$B:$B,Y$14,database!$C:$C,$A$12)</f>
        <v>0</v>
      </c>
      <c r="Z18" s="7">
        <f>COUNTIFS(database!$A:$A,$C18,database!$B:$B,Z$14,database!$C:$C,$A$12)</f>
        <v>0</v>
      </c>
      <c r="AA18" s="7">
        <f>COUNTIFS(database!$A:$A,$C18,database!$B:$B,AA$14,database!$C:$C,$A$12)</f>
        <v>0</v>
      </c>
      <c r="AB18" s="7">
        <f>COUNTIFS(database!$A:$A,$C18,database!$B:$B,AB$14,database!$C:$C,$A$12)</f>
        <v>0</v>
      </c>
      <c r="AC18" s="7">
        <f>COUNTIFS(database!$A:$A,$C18,database!$B:$B,AC$14,database!$C:$C,$A$12)</f>
        <v>0</v>
      </c>
      <c r="AD18" s="7">
        <f>COUNTIFS(database!$A:$A,$C18,database!$B:$B,AD$14,database!$C:$C,$A$12)</f>
        <v>0</v>
      </c>
      <c r="AE18" s="7">
        <f>COUNTIFS(database!$A:$A,$C18,database!$B:$B,AE$14,database!$C:$C,$A$12)</f>
        <v>0</v>
      </c>
      <c r="AF18" s="7">
        <f>COUNTIFS(database!$A:$A,$C18,database!$B:$B,AF$14,database!$C:$C,$A$12)</f>
        <v>0</v>
      </c>
      <c r="AG18" s="7">
        <f>COUNTIFS(database!$A:$A,$C18,database!$B:$B,AG$14,database!$C:$C,$A$12)</f>
        <v>0</v>
      </c>
      <c r="AH18" s="7">
        <f>COUNTIFS(database!$A:$A,$C18,database!$B:$B,AH$14,database!$C:$C,$A$12)</f>
        <v>0</v>
      </c>
      <c r="AI18" s="7">
        <f>COUNTIFS(database!$A:$A,$C18,database!$B:$B,AI$14,database!$C:$C,$A$12)</f>
        <v>0</v>
      </c>
      <c r="AJ18" s="7">
        <f>COUNTIFS(database!$A:$A,$C18,database!$B:$B,AJ$14,database!$C:$C,$A$12)</f>
        <v>0</v>
      </c>
      <c r="AK18" s="7">
        <f>COUNTIFS(database!$A:$A,$C18,database!$B:$B,AK$14,database!$C:$C,$A$12)</f>
        <v>0</v>
      </c>
      <c r="AL18" s="7">
        <f>COUNTIFS(database!$A:$A,$C18,database!$B:$B,AL$14,database!$C:$C,$A$12)</f>
        <v>0</v>
      </c>
      <c r="AM18" s="7">
        <f>COUNTIFS(database!$A:$A,$C18,database!$B:$B,AM$14,database!$C:$C,$A$12)</f>
        <v>0</v>
      </c>
      <c r="AN18" s="7">
        <f>COUNTIFS(database!$A:$A,$C18,database!$B:$B,AN$14,database!$C:$C,$A$12)</f>
        <v>0</v>
      </c>
      <c r="AO18" s="7">
        <f>COUNTIFS(database!$A:$A,$C18,database!$B:$B,AO$14,database!$C:$C,$A$12)</f>
        <v>0</v>
      </c>
      <c r="AP18" s="7">
        <f>COUNTIFS(database!$A:$A,$C18,database!$B:$B,AP$14,database!$C:$C,$A$12)</f>
        <v>0</v>
      </c>
      <c r="AQ18" s="7">
        <f>COUNTIFS(database!$A:$A,$C18,database!$B:$B,AQ$14,database!$C:$C,$A$12)</f>
        <v>0</v>
      </c>
      <c r="AR18" s="7">
        <f>COUNTIFS(database!$A:$A,$C18,database!$B:$B,AR$14,database!$C:$C,$A$12)</f>
        <v>0</v>
      </c>
      <c r="AS18" s="7">
        <f>COUNTIFS(database!$A:$A,$C18,database!$B:$B,AS$14,database!$C:$C,$A$12)</f>
        <v>0</v>
      </c>
      <c r="AT18" s="7">
        <f>COUNTIFS(database!$A:$A,$C18,database!$B:$B,AT$14,database!$C:$C,$A$12)</f>
        <v>0</v>
      </c>
      <c r="AU18" s="7">
        <f>COUNTIFS(database!$A:$A,$C18,database!$B:$B,AU$14,database!$C:$C,$A$12)</f>
        <v>0</v>
      </c>
    </row>
    <row r="19" spans="1:47">
      <c r="A19" s="41" t="s">
        <v>45</v>
      </c>
      <c r="B19" s="17"/>
      <c r="C19" s="33" t="s">
        <v>5217</v>
      </c>
      <c r="D19" s="18">
        <f t="shared" si="2"/>
        <v>0</v>
      </c>
      <c r="E19" s="7">
        <f>COUNTIFS(database!$A:$A,$C19,database!$B:$B,E$14,database!$C:$C,$A$12)</f>
        <v>0</v>
      </c>
      <c r="F19" s="7">
        <f>COUNTIFS(database!$A:$A,$C19,database!$B:$B,F$14,database!$C:$C,$A$12)</f>
        <v>0</v>
      </c>
      <c r="G19" s="7">
        <f>COUNTIFS(database!$A:$A,$C19,database!$B:$B,G$14,database!$C:$C,$A$12)</f>
        <v>0</v>
      </c>
      <c r="H19" s="7">
        <f>COUNTIFS(database!$A:$A,$C19,database!$B:$B,H$14,database!$C:$C,$A$12)</f>
        <v>0</v>
      </c>
      <c r="I19" s="7">
        <f>COUNTIFS(database!$A:$A,$C19,database!$B:$B,I$14,database!$C:$C,$A$12)</f>
        <v>0</v>
      </c>
      <c r="J19" s="7">
        <f>COUNTIFS(database!$A:$A,$C19,database!$B:$B,J$14,database!$C:$C,$A$12)</f>
        <v>0</v>
      </c>
      <c r="K19" s="7">
        <f>COUNTIFS(database!$A:$A,$C19,database!$B:$B,K$14,database!$C:$C,$A$12)</f>
        <v>0</v>
      </c>
      <c r="L19" s="7">
        <f>COUNTIFS(database!$A:$A,$C19,database!$B:$B,L$14,database!$C:$C,$A$12)</f>
        <v>0</v>
      </c>
      <c r="M19" s="7">
        <f>COUNTIFS(database!$A:$A,$C19,database!$B:$B,M$14,database!$C:$C,$A$12)</f>
        <v>0</v>
      </c>
      <c r="N19" s="7">
        <f>COUNTIFS(database!$A:$A,$C19,database!$B:$B,N$14,database!$C:$C,$A$12)</f>
        <v>0</v>
      </c>
      <c r="O19" s="7">
        <f>COUNTIFS(database!$A:$A,$C19,database!$B:$B,O$14,database!$C:$C,$A$12)</f>
        <v>0</v>
      </c>
      <c r="P19" s="7">
        <f>COUNTIFS(database!$A:$A,$C19,database!$B:$B,P$14,database!$C:$C,$A$12)</f>
        <v>0</v>
      </c>
      <c r="Q19" s="7">
        <f>COUNTIFS(database!$A:$A,$C19,database!$B:$B,Q$14,database!$C:$C,$A$12)</f>
        <v>0</v>
      </c>
      <c r="R19" s="7">
        <f>COUNTIFS(database!$A:$A,$C19,database!$B:$B,R$14,database!$C:$C,$A$12)</f>
        <v>0</v>
      </c>
      <c r="S19" s="7">
        <f>COUNTIFS(database!$A:$A,$C19,database!$B:$B,S$14,database!$C:$C,$A$12)</f>
        <v>0</v>
      </c>
      <c r="T19" s="7">
        <f>COUNTIFS(database!$A:$A,$C19,database!$B:$B,T$14,database!$C:$C,$A$12)</f>
        <v>0</v>
      </c>
      <c r="U19" s="7">
        <f>COUNTIFS(database!$A:$A,$C19,database!$B:$B,U$14,database!$C:$C,$A$12)</f>
        <v>0</v>
      </c>
      <c r="V19" s="7">
        <f>COUNTIFS(database!$A:$A,$C19,database!$B:$B,V$14,database!$C:$C,$A$12)</f>
        <v>0</v>
      </c>
      <c r="W19" s="7">
        <f>COUNTIFS(database!$A:$A,$C19,database!$B:$B,W$14,database!$C:$C,$A$12)</f>
        <v>0</v>
      </c>
      <c r="X19" s="7">
        <f>COUNTIFS(database!$A:$A,$C19,database!$B:$B,X$14,database!$C:$C,$A$12)</f>
        <v>0</v>
      </c>
      <c r="Y19" s="7">
        <f>COUNTIFS(database!$A:$A,$C19,database!$B:$B,Y$14,database!$C:$C,$A$12)</f>
        <v>0</v>
      </c>
      <c r="Z19" s="7">
        <f>COUNTIFS(database!$A:$A,$C19,database!$B:$B,Z$14,database!$C:$C,$A$12)</f>
        <v>0</v>
      </c>
      <c r="AA19" s="7">
        <f>COUNTIFS(database!$A:$A,$C19,database!$B:$B,AA$14,database!$C:$C,$A$12)</f>
        <v>0</v>
      </c>
      <c r="AB19" s="7">
        <f>COUNTIFS(database!$A:$A,$C19,database!$B:$B,AB$14,database!$C:$C,$A$12)</f>
        <v>0</v>
      </c>
      <c r="AC19" s="7">
        <f>COUNTIFS(database!$A:$A,$C19,database!$B:$B,AC$14,database!$C:$C,$A$12)</f>
        <v>0</v>
      </c>
      <c r="AD19" s="7">
        <f>COUNTIFS(database!$A:$A,$C19,database!$B:$B,AD$14,database!$C:$C,$A$12)</f>
        <v>0</v>
      </c>
      <c r="AE19" s="7">
        <f>COUNTIFS(database!$A:$A,$C19,database!$B:$B,AE$14,database!$C:$C,$A$12)</f>
        <v>0</v>
      </c>
      <c r="AF19" s="7">
        <f>COUNTIFS(database!$A:$A,$C19,database!$B:$B,AF$14,database!$C:$C,$A$12)</f>
        <v>0</v>
      </c>
      <c r="AG19" s="7">
        <f>COUNTIFS(database!$A:$A,$C19,database!$B:$B,AG$14,database!$C:$C,$A$12)</f>
        <v>0</v>
      </c>
      <c r="AH19" s="7">
        <f>COUNTIFS(database!$A:$A,$C19,database!$B:$B,AH$14,database!$C:$C,$A$12)</f>
        <v>0</v>
      </c>
      <c r="AI19" s="7">
        <f>COUNTIFS(database!$A:$A,$C19,database!$B:$B,AI$14,database!$C:$C,$A$12)</f>
        <v>0</v>
      </c>
      <c r="AJ19" s="7">
        <f>COUNTIFS(database!$A:$A,$C19,database!$B:$B,AJ$14,database!$C:$C,$A$12)</f>
        <v>0</v>
      </c>
      <c r="AK19" s="7">
        <f>COUNTIFS(database!$A:$A,$C19,database!$B:$B,AK$14,database!$C:$C,$A$12)</f>
        <v>0</v>
      </c>
      <c r="AL19" s="7">
        <f>COUNTIFS(database!$A:$A,$C19,database!$B:$B,AL$14,database!$C:$C,$A$12)</f>
        <v>0</v>
      </c>
      <c r="AM19" s="7">
        <f>COUNTIFS(database!$A:$A,$C19,database!$B:$B,AM$14,database!$C:$C,$A$12)</f>
        <v>0</v>
      </c>
      <c r="AN19" s="7">
        <f>COUNTIFS(database!$A:$A,$C19,database!$B:$B,AN$14,database!$C:$C,$A$12)</f>
        <v>0</v>
      </c>
      <c r="AO19" s="7">
        <f>COUNTIFS(database!$A:$A,$C19,database!$B:$B,AO$14,database!$C:$C,$A$12)</f>
        <v>0</v>
      </c>
      <c r="AP19" s="7">
        <f>COUNTIFS(database!$A:$A,$C19,database!$B:$B,AP$14,database!$C:$C,$A$12)</f>
        <v>0</v>
      </c>
      <c r="AQ19" s="7">
        <f>COUNTIFS(database!$A:$A,$C19,database!$B:$B,AQ$14,database!$C:$C,$A$12)</f>
        <v>0</v>
      </c>
      <c r="AR19" s="7">
        <f>COUNTIFS(database!$A:$A,$C19,database!$B:$B,AR$14,database!$C:$C,$A$12)</f>
        <v>0</v>
      </c>
      <c r="AS19" s="7">
        <f>COUNTIFS(database!$A:$A,$C19,database!$B:$B,AS$14,database!$C:$C,$A$12)</f>
        <v>0</v>
      </c>
      <c r="AT19" s="7">
        <f>COUNTIFS(database!$A:$A,$C19,database!$B:$B,AT$14,database!$C:$C,$A$12)</f>
        <v>0</v>
      </c>
      <c r="AU19" s="7">
        <f>COUNTIFS(database!$A:$A,$C19,database!$B:$B,AU$14,database!$C:$C,$A$12)</f>
        <v>0</v>
      </c>
    </row>
    <row r="20" spans="1:47">
      <c r="A20" s="41" t="s">
        <v>645</v>
      </c>
      <c r="B20" s="17"/>
      <c r="C20" s="33" t="s">
        <v>5218</v>
      </c>
      <c r="D20" s="18">
        <f t="shared" si="2"/>
        <v>21</v>
      </c>
      <c r="E20" s="7">
        <f>COUNTIFS(database!$A:$A,$C20,database!$B:$B,E$14,database!$C:$C,$A$12)</f>
        <v>0</v>
      </c>
      <c r="F20" s="7">
        <f>COUNTIFS(database!$A:$A,$C20,database!$B:$B,F$14,database!$C:$C,$A$12)</f>
        <v>0</v>
      </c>
      <c r="G20" s="7">
        <f>COUNTIFS(database!$A:$A,$C20,database!$B:$B,G$14,database!$C:$C,$A$12)</f>
        <v>0</v>
      </c>
      <c r="H20" s="7">
        <f>COUNTIFS(database!$A:$A,$C20,database!$B:$B,H$14,database!$C:$C,$A$12)</f>
        <v>0</v>
      </c>
      <c r="I20" s="7">
        <f>COUNTIFS(database!$A:$A,$C20,database!$B:$B,I$14,database!$C:$C,$A$12)</f>
        <v>0</v>
      </c>
      <c r="J20" s="7">
        <f>COUNTIFS(database!$A:$A,$C20,database!$B:$B,J$14,database!$C:$C,$A$12)</f>
        <v>0</v>
      </c>
      <c r="K20" s="7">
        <f>COUNTIFS(database!$A:$A,$C20,database!$B:$B,K$14,database!$C:$C,$A$12)</f>
        <v>3</v>
      </c>
      <c r="L20" s="7">
        <f>COUNTIFS(database!$A:$A,$C20,database!$B:$B,L$14,database!$C:$C,$A$12)</f>
        <v>1</v>
      </c>
      <c r="M20" s="7">
        <f>COUNTIFS(database!$A:$A,$C20,database!$B:$B,M$14,database!$C:$C,$A$12)</f>
        <v>1</v>
      </c>
      <c r="N20" s="7">
        <f>COUNTIFS(database!$A:$A,$C20,database!$B:$B,N$14,database!$C:$C,$A$12)</f>
        <v>4</v>
      </c>
      <c r="O20" s="7">
        <f>COUNTIFS(database!$A:$A,$C20,database!$B:$B,O$14,database!$C:$C,$A$12)</f>
        <v>4</v>
      </c>
      <c r="P20" s="7">
        <f>COUNTIFS(database!$A:$A,$C20,database!$B:$B,P$14,database!$C:$C,$A$12)</f>
        <v>2</v>
      </c>
      <c r="Q20" s="7">
        <f>COUNTIFS(database!$A:$A,$C20,database!$B:$B,Q$14,database!$C:$C,$A$12)</f>
        <v>2</v>
      </c>
      <c r="R20" s="7">
        <f>COUNTIFS(database!$A:$A,$C20,database!$B:$B,R$14,database!$C:$C,$A$12)</f>
        <v>3</v>
      </c>
      <c r="S20" s="7">
        <f>COUNTIFS(database!$A:$A,$C20,database!$B:$B,S$14,database!$C:$C,$A$12)</f>
        <v>0</v>
      </c>
      <c r="T20" s="7">
        <f>COUNTIFS(database!$A:$A,$C20,database!$B:$B,T$14,database!$C:$C,$A$12)</f>
        <v>0</v>
      </c>
      <c r="U20" s="7">
        <f>COUNTIFS(database!$A:$A,$C20,database!$B:$B,U$14,database!$C:$C,$A$12)</f>
        <v>0</v>
      </c>
      <c r="V20" s="7">
        <f>COUNTIFS(database!$A:$A,$C20,database!$B:$B,V$14,database!$C:$C,$A$12)</f>
        <v>1</v>
      </c>
      <c r="W20" s="7">
        <f>COUNTIFS(database!$A:$A,$C20,database!$B:$B,W$14,database!$C:$C,$A$12)</f>
        <v>0</v>
      </c>
      <c r="X20" s="7">
        <f>COUNTIFS(database!$A:$A,$C20,database!$B:$B,X$14,database!$C:$C,$A$12)</f>
        <v>0</v>
      </c>
      <c r="Y20" s="7">
        <f>COUNTIFS(database!$A:$A,$C20,database!$B:$B,Y$14,database!$C:$C,$A$12)</f>
        <v>0</v>
      </c>
      <c r="Z20" s="7">
        <f>COUNTIFS(database!$A:$A,$C20,database!$B:$B,Z$14,database!$C:$C,$A$12)</f>
        <v>0</v>
      </c>
      <c r="AA20" s="7">
        <f>COUNTIFS(database!$A:$A,$C20,database!$B:$B,AA$14,database!$C:$C,$A$12)</f>
        <v>0</v>
      </c>
      <c r="AB20" s="7">
        <f>COUNTIFS(database!$A:$A,$C20,database!$B:$B,AB$14,database!$C:$C,$A$12)</f>
        <v>0</v>
      </c>
      <c r="AC20" s="7">
        <f>COUNTIFS(database!$A:$A,$C20,database!$B:$B,AC$14,database!$C:$C,$A$12)</f>
        <v>0</v>
      </c>
      <c r="AD20" s="7">
        <f>COUNTIFS(database!$A:$A,$C20,database!$B:$B,AD$14,database!$C:$C,$A$12)</f>
        <v>0</v>
      </c>
      <c r="AE20" s="7">
        <f>COUNTIFS(database!$A:$A,$C20,database!$B:$B,AE$14,database!$C:$C,$A$12)</f>
        <v>0</v>
      </c>
      <c r="AF20" s="7">
        <f>COUNTIFS(database!$A:$A,$C20,database!$B:$B,AF$14,database!$C:$C,$A$12)</f>
        <v>0</v>
      </c>
      <c r="AG20" s="7">
        <f>COUNTIFS(database!$A:$A,$C20,database!$B:$B,AG$14,database!$C:$C,$A$12)</f>
        <v>0</v>
      </c>
      <c r="AH20" s="7">
        <f>COUNTIFS(database!$A:$A,$C20,database!$B:$B,AH$14,database!$C:$C,$A$12)</f>
        <v>0</v>
      </c>
      <c r="AI20" s="7">
        <f>COUNTIFS(database!$A:$A,$C20,database!$B:$B,AI$14,database!$C:$C,$A$12)</f>
        <v>0</v>
      </c>
      <c r="AJ20" s="7">
        <f>COUNTIFS(database!$A:$A,$C20,database!$B:$B,AJ$14,database!$C:$C,$A$12)</f>
        <v>0</v>
      </c>
      <c r="AK20" s="7">
        <f>COUNTIFS(database!$A:$A,$C20,database!$B:$B,AK$14,database!$C:$C,$A$12)</f>
        <v>0</v>
      </c>
      <c r="AL20" s="7">
        <f>COUNTIFS(database!$A:$A,$C20,database!$B:$B,AL$14,database!$C:$C,$A$12)</f>
        <v>0</v>
      </c>
      <c r="AM20" s="7">
        <f>COUNTIFS(database!$A:$A,$C20,database!$B:$B,AM$14,database!$C:$C,$A$12)</f>
        <v>0</v>
      </c>
      <c r="AN20" s="7">
        <f>COUNTIFS(database!$A:$A,$C20,database!$B:$B,AN$14,database!$C:$C,$A$12)</f>
        <v>0</v>
      </c>
      <c r="AO20" s="7">
        <f>COUNTIFS(database!$A:$A,$C20,database!$B:$B,AO$14,database!$C:$C,$A$12)</f>
        <v>0</v>
      </c>
      <c r="AP20" s="7">
        <f>COUNTIFS(database!$A:$A,$C20,database!$B:$B,AP$14,database!$C:$C,$A$12)</f>
        <v>0</v>
      </c>
      <c r="AQ20" s="7">
        <f>COUNTIFS(database!$A:$A,$C20,database!$B:$B,AQ$14,database!$C:$C,$A$12)</f>
        <v>0</v>
      </c>
      <c r="AR20" s="7">
        <f>COUNTIFS(database!$A:$A,$C20,database!$B:$B,AR$14,database!$C:$C,$A$12)</f>
        <v>0</v>
      </c>
      <c r="AS20" s="7">
        <f>COUNTIFS(database!$A:$A,$C20,database!$B:$B,AS$14,database!$C:$C,$A$12)</f>
        <v>0</v>
      </c>
      <c r="AT20" s="7">
        <f>COUNTIFS(database!$A:$A,$C20,database!$B:$B,AT$14,database!$C:$C,$A$12)</f>
        <v>0</v>
      </c>
      <c r="AU20" s="7">
        <f>COUNTIFS(database!$A:$A,$C20,database!$B:$B,AU$14,database!$C:$C,$A$12)</f>
        <v>0</v>
      </c>
    </row>
    <row r="21" spans="1:47">
      <c r="A21" s="41" t="s">
        <v>1453</v>
      </c>
      <c r="B21" s="17"/>
      <c r="C21" s="33" t="s">
        <v>1430</v>
      </c>
      <c r="D21" s="18">
        <f t="shared" si="2"/>
        <v>64</v>
      </c>
      <c r="E21" s="7">
        <f>COUNTIFS(database!$A:$A,$C21,database!$B:$B,E$14,database!$C:$C,$A$12)</f>
        <v>0</v>
      </c>
      <c r="F21" s="7">
        <f>COUNTIFS(database!$A:$A,$C21,database!$B:$B,F$14,database!$C:$C,$A$12)</f>
        <v>2</v>
      </c>
      <c r="G21" s="7">
        <f>COUNTIFS(database!$A:$A,$C21,database!$B:$B,G$14,database!$C:$C,$A$12)</f>
        <v>1</v>
      </c>
      <c r="H21" s="7">
        <f>COUNTIFS(database!$A:$A,$C21,database!$B:$B,H$14,database!$C:$C,$A$12)</f>
        <v>3</v>
      </c>
      <c r="I21" s="7">
        <f>COUNTIFS(database!$A:$A,$C21,database!$B:$B,I$14,database!$C:$C,$A$12)</f>
        <v>4</v>
      </c>
      <c r="J21" s="7">
        <f>COUNTIFS(database!$A:$A,$C21,database!$B:$B,J$14,database!$C:$C,$A$12)</f>
        <v>1</v>
      </c>
      <c r="K21" s="7">
        <f>COUNTIFS(database!$A:$A,$C21,database!$B:$B,K$14,database!$C:$C,$A$12)</f>
        <v>1</v>
      </c>
      <c r="L21" s="7">
        <f>COUNTIFS(database!$A:$A,$C21,database!$B:$B,L$14,database!$C:$C,$A$12)</f>
        <v>3</v>
      </c>
      <c r="M21" s="7">
        <f>COUNTIFS(database!$A:$A,$C21,database!$B:$B,M$14,database!$C:$C,$A$12)</f>
        <v>2</v>
      </c>
      <c r="N21" s="7">
        <f>COUNTIFS(database!$A:$A,$C21,database!$B:$B,N$14,database!$C:$C,$A$12)</f>
        <v>5</v>
      </c>
      <c r="O21" s="7">
        <f>COUNTIFS(database!$A:$A,$C21,database!$B:$B,O$14,database!$C:$C,$A$12)</f>
        <v>3</v>
      </c>
      <c r="P21" s="7">
        <f>COUNTIFS(database!$A:$A,$C21,database!$B:$B,P$14,database!$C:$C,$A$12)</f>
        <v>5</v>
      </c>
      <c r="Q21" s="7">
        <f>COUNTIFS(database!$A:$A,$C21,database!$B:$B,Q$14,database!$C:$C,$A$12)</f>
        <v>6</v>
      </c>
      <c r="R21" s="7">
        <f>COUNTIFS(database!$A:$A,$C21,database!$B:$B,R$14,database!$C:$C,$A$12)</f>
        <v>5</v>
      </c>
      <c r="S21" s="7">
        <f>COUNTIFS(database!$A:$A,$C21,database!$B:$B,S$14,database!$C:$C,$A$12)</f>
        <v>5</v>
      </c>
      <c r="T21" s="7">
        <f>COUNTIFS(database!$A:$A,$C21,database!$B:$B,T$14,database!$C:$C,$A$12)</f>
        <v>3</v>
      </c>
      <c r="U21" s="7">
        <f>COUNTIFS(database!$A:$A,$C21,database!$B:$B,U$14,database!$C:$C,$A$12)</f>
        <v>3</v>
      </c>
      <c r="V21" s="7">
        <f>COUNTIFS(database!$A:$A,$C21,database!$B:$B,V$14,database!$C:$C,$A$12)</f>
        <v>2</v>
      </c>
      <c r="W21" s="7">
        <f>COUNTIFS(database!$A:$A,$C21,database!$B:$B,W$14,database!$C:$C,$A$12)</f>
        <v>1</v>
      </c>
      <c r="X21" s="7">
        <f>COUNTIFS(database!$A:$A,$C21,database!$B:$B,X$14,database!$C:$C,$A$12)</f>
        <v>2</v>
      </c>
      <c r="Y21" s="7">
        <f>COUNTIFS(database!$A:$A,$C21,database!$B:$B,Y$14,database!$C:$C,$A$12)</f>
        <v>2</v>
      </c>
      <c r="Z21" s="7">
        <f>COUNTIFS(database!$A:$A,$C21,database!$B:$B,Z$14,database!$C:$C,$A$12)</f>
        <v>2</v>
      </c>
      <c r="AA21" s="7">
        <f>COUNTIFS(database!$A:$A,$C21,database!$B:$B,AA$14,database!$C:$C,$A$12)</f>
        <v>2</v>
      </c>
      <c r="AB21" s="7">
        <f>COUNTIFS(database!$A:$A,$C21,database!$B:$B,AB$14,database!$C:$C,$A$12)</f>
        <v>0</v>
      </c>
      <c r="AC21" s="7">
        <f>COUNTIFS(database!$A:$A,$C21,database!$B:$B,AC$14,database!$C:$C,$A$12)</f>
        <v>0</v>
      </c>
      <c r="AD21" s="7">
        <f>COUNTIFS(database!$A:$A,$C21,database!$B:$B,AD$14,database!$C:$C,$A$12)</f>
        <v>1</v>
      </c>
      <c r="AE21" s="7">
        <f>COUNTIFS(database!$A:$A,$C21,database!$B:$B,AE$14,database!$C:$C,$A$12)</f>
        <v>0</v>
      </c>
      <c r="AF21" s="7">
        <f>COUNTIFS(database!$A:$A,$C21,database!$B:$B,AF$14,database!$C:$C,$A$12)</f>
        <v>0</v>
      </c>
      <c r="AG21" s="7">
        <f>COUNTIFS(database!$A:$A,$C21,database!$B:$B,AG$14,database!$C:$C,$A$12)</f>
        <v>0</v>
      </c>
      <c r="AH21" s="7">
        <f>COUNTIFS(database!$A:$A,$C21,database!$B:$B,AH$14,database!$C:$C,$A$12)</f>
        <v>0</v>
      </c>
      <c r="AI21" s="7">
        <f>COUNTIFS(database!$A:$A,$C21,database!$B:$B,AI$14,database!$C:$C,$A$12)</f>
        <v>0</v>
      </c>
      <c r="AJ21" s="7">
        <f>COUNTIFS(database!$A:$A,$C21,database!$B:$B,AJ$14,database!$C:$C,$A$12)</f>
        <v>0</v>
      </c>
      <c r="AK21" s="7">
        <f>COUNTIFS(database!$A:$A,$C21,database!$B:$B,AK$14,database!$C:$C,$A$12)</f>
        <v>0</v>
      </c>
      <c r="AL21" s="7">
        <f>COUNTIFS(database!$A:$A,$C21,database!$B:$B,AL$14,database!$C:$C,$A$12)</f>
        <v>0</v>
      </c>
      <c r="AM21" s="7">
        <f>COUNTIFS(database!$A:$A,$C21,database!$B:$B,AM$14,database!$C:$C,$A$12)</f>
        <v>0</v>
      </c>
      <c r="AN21" s="7">
        <f>COUNTIFS(database!$A:$A,$C21,database!$B:$B,AN$14,database!$C:$C,$A$12)</f>
        <v>0</v>
      </c>
      <c r="AO21" s="7">
        <f>COUNTIFS(database!$A:$A,$C21,database!$B:$B,AO$14,database!$C:$C,$A$12)</f>
        <v>0</v>
      </c>
      <c r="AP21" s="7">
        <f>COUNTIFS(database!$A:$A,$C21,database!$B:$B,AP$14,database!$C:$C,$A$12)</f>
        <v>0</v>
      </c>
      <c r="AQ21" s="7">
        <f>COUNTIFS(database!$A:$A,$C21,database!$B:$B,AQ$14,database!$C:$C,$A$12)</f>
        <v>0</v>
      </c>
      <c r="AR21" s="7">
        <f>COUNTIFS(database!$A:$A,$C21,database!$B:$B,AR$14,database!$C:$C,$A$12)</f>
        <v>0</v>
      </c>
      <c r="AS21" s="7">
        <f>COUNTIFS(database!$A:$A,$C21,database!$B:$B,AS$14,database!$C:$C,$A$12)</f>
        <v>0</v>
      </c>
      <c r="AT21" s="7">
        <f>COUNTIFS(database!$A:$A,$C21,database!$B:$B,AT$14,database!$C:$C,$A$12)</f>
        <v>0</v>
      </c>
      <c r="AU21" s="7">
        <f>COUNTIFS(database!$A:$A,$C21,database!$B:$B,AU$14,database!$C:$C,$A$12)</f>
        <v>0</v>
      </c>
    </row>
    <row r="22" spans="1:47">
      <c r="A22" s="41" t="s">
        <v>932</v>
      </c>
      <c r="B22" s="17"/>
      <c r="C22" s="33" t="s">
        <v>5219</v>
      </c>
      <c r="D22" s="18">
        <f t="shared" si="2"/>
        <v>18</v>
      </c>
      <c r="E22" s="7">
        <f>COUNTIFS(database!$A:$A,$C22,database!$B:$B,E$14,database!$C:$C,$A$12)</f>
        <v>0</v>
      </c>
      <c r="F22" s="7">
        <f>COUNTIFS(database!$A:$A,$C22,database!$B:$B,F$14,database!$C:$C,$A$12)</f>
        <v>1</v>
      </c>
      <c r="G22" s="7">
        <f>COUNTIFS(database!$A:$A,$C22,database!$B:$B,G$14,database!$C:$C,$A$12)</f>
        <v>0</v>
      </c>
      <c r="H22" s="7">
        <f>COUNTIFS(database!$A:$A,$C22,database!$B:$B,H$14,database!$C:$C,$A$12)</f>
        <v>0</v>
      </c>
      <c r="I22" s="7">
        <f>COUNTIFS(database!$A:$A,$C22,database!$B:$B,I$14,database!$C:$C,$A$12)</f>
        <v>0</v>
      </c>
      <c r="J22" s="7">
        <f>COUNTIFS(database!$A:$A,$C22,database!$B:$B,J$14,database!$C:$C,$A$12)</f>
        <v>1</v>
      </c>
      <c r="K22" s="7">
        <f>COUNTIFS(database!$A:$A,$C22,database!$B:$B,K$14,database!$C:$C,$A$12)</f>
        <v>0</v>
      </c>
      <c r="L22" s="7">
        <f>COUNTIFS(database!$A:$A,$C22,database!$B:$B,L$14,database!$C:$C,$A$12)</f>
        <v>0</v>
      </c>
      <c r="M22" s="7">
        <f>COUNTIFS(database!$A:$A,$C22,database!$B:$B,M$14,database!$C:$C,$A$12)</f>
        <v>0</v>
      </c>
      <c r="N22" s="7">
        <f>COUNTIFS(database!$A:$A,$C22,database!$B:$B,N$14,database!$C:$C,$A$12)</f>
        <v>0</v>
      </c>
      <c r="O22" s="7">
        <f>COUNTIFS(database!$A:$A,$C22,database!$B:$B,O$14,database!$C:$C,$A$12)</f>
        <v>4</v>
      </c>
      <c r="P22" s="7">
        <f>COUNTIFS(database!$A:$A,$C22,database!$B:$B,P$14,database!$C:$C,$A$12)</f>
        <v>0</v>
      </c>
      <c r="Q22" s="7">
        <f>COUNTIFS(database!$A:$A,$C22,database!$B:$B,Q$14,database!$C:$C,$A$12)</f>
        <v>0</v>
      </c>
      <c r="R22" s="7">
        <f>COUNTIFS(database!$A:$A,$C22,database!$B:$B,R$14,database!$C:$C,$A$12)</f>
        <v>2</v>
      </c>
      <c r="S22" s="7">
        <f>COUNTIFS(database!$A:$A,$C22,database!$B:$B,S$14,database!$C:$C,$A$12)</f>
        <v>1</v>
      </c>
      <c r="T22" s="7">
        <f>COUNTIFS(database!$A:$A,$C22,database!$B:$B,T$14,database!$C:$C,$A$12)</f>
        <v>1</v>
      </c>
      <c r="U22" s="7">
        <f>COUNTIFS(database!$A:$A,$C22,database!$B:$B,U$14,database!$C:$C,$A$12)</f>
        <v>0</v>
      </c>
      <c r="V22" s="7">
        <f>COUNTIFS(database!$A:$A,$C22,database!$B:$B,V$14,database!$C:$C,$A$12)</f>
        <v>0</v>
      </c>
      <c r="W22" s="7">
        <f>COUNTIFS(database!$A:$A,$C22,database!$B:$B,W$14,database!$C:$C,$A$12)</f>
        <v>1</v>
      </c>
      <c r="X22" s="7">
        <f>COUNTIFS(database!$A:$A,$C22,database!$B:$B,X$14,database!$C:$C,$A$12)</f>
        <v>1</v>
      </c>
      <c r="Y22" s="7">
        <f>COUNTIFS(database!$A:$A,$C22,database!$B:$B,Y$14,database!$C:$C,$A$12)</f>
        <v>2</v>
      </c>
      <c r="Z22" s="7">
        <f>COUNTIFS(database!$A:$A,$C22,database!$B:$B,Z$14,database!$C:$C,$A$12)</f>
        <v>1</v>
      </c>
      <c r="AA22" s="7">
        <f>COUNTIFS(database!$A:$A,$C22,database!$B:$B,AA$14,database!$C:$C,$A$12)</f>
        <v>1</v>
      </c>
      <c r="AB22" s="7">
        <f>COUNTIFS(database!$A:$A,$C22,database!$B:$B,AB$14,database!$C:$C,$A$12)</f>
        <v>0</v>
      </c>
      <c r="AC22" s="7">
        <f>COUNTIFS(database!$A:$A,$C22,database!$B:$B,AC$14,database!$C:$C,$A$12)</f>
        <v>1</v>
      </c>
      <c r="AD22" s="7">
        <f>COUNTIFS(database!$A:$A,$C22,database!$B:$B,AD$14,database!$C:$C,$A$12)</f>
        <v>0</v>
      </c>
      <c r="AE22" s="7">
        <f>COUNTIFS(database!$A:$A,$C22,database!$B:$B,AE$14,database!$C:$C,$A$12)</f>
        <v>1</v>
      </c>
      <c r="AF22" s="7">
        <f>COUNTIFS(database!$A:$A,$C22,database!$B:$B,AF$14,database!$C:$C,$A$12)</f>
        <v>0</v>
      </c>
      <c r="AG22" s="7">
        <f>COUNTIFS(database!$A:$A,$C22,database!$B:$B,AG$14,database!$C:$C,$A$12)</f>
        <v>0</v>
      </c>
      <c r="AH22" s="7">
        <f>COUNTIFS(database!$A:$A,$C22,database!$B:$B,AH$14,database!$C:$C,$A$12)</f>
        <v>0</v>
      </c>
      <c r="AI22" s="7">
        <f>COUNTIFS(database!$A:$A,$C22,database!$B:$B,AI$14,database!$C:$C,$A$12)</f>
        <v>0</v>
      </c>
      <c r="AJ22" s="7">
        <f>COUNTIFS(database!$A:$A,$C22,database!$B:$B,AJ$14,database!$C:$C,$A$12)</f>
        <v>0</v>
      </c>
      <c r="AK22" s="7">
        <f>COUNTIFS(database!$A:$A,$C22,database!$B:$B,AK$14,database!$C:$C,$A$12)</f>
        <v>0</v>
      </c>
      <c r="AL22" s="7">
        <f>COUNTIFS(database!$A:$A,$C22,database!$B:$B,AL$14,database!$C:$C,$A$12)</f>
        <v>0</v>
      </c>
      <c r="AM22" s="7">
        <f>COUNTIFS(database!$A:$A,$C22,database!$B:$B,AM$14,database!$C:$C,$A$12)</f>
        <v>0</v>
      </c>
      <c r="AN22" s="7">
        <f>COUNTIFS(database!$A:$A,$C22,database!$B:$B,AN$14,database!$C:$C,$A$12)</f>
        <v>0</v>
      </c>
      <c r="AO22" s="7">
        <f>COUNTIFS(database!$A:$A,$C22,database!$B:$B,AO$14,database!$C:$C,$A$12)</f>
        <v>0</v>
      </c>
      <c r="AP22" s="7">
        <f>COUNTIFS(database!$A:$A,$C22,database!$B:$B,AP$14,database!$C:$C,$A$12)</f>
        <v>0</v>
      </c>
      <c r="AQ22" s="7">
        <f>COUNTIFS(database!$A:$A,$C22,database!$B:$B,AQ$14,database!$C:$C,$A$12)</f>
        <v>0</v>
      </c>
      <c r="AR22" s="7">
        <f>COUNTIFS(database!$A:$A,$C22,database!$B:$B,AR$14,database!$C:$C,$A$12)</f>
        <v>0</v>
      </c>
      <c r="AS22" s="7">
        <f>COUNTIFS(database!$A:$A,$C22,database!$B:$B,AS$14,database!$C:$C,$A$12)</f>
        <v>0</v>
      </c>
      <c r="AT22" s="7">
        <f>COUNTIFS(database!$A:$A,$C22,database!$B:$B,AT$14,database!$C:$C,$A$12)</f>
        <v>0</v>
      </c>
      <c r="AU22" s="7">
        <f>COUNTIFS(database!$A:$A,$C22,database!$B:$B,AU$14,database!$C:$C,$A$12)</f>
        <v>0</v>
      </c>
    </row>
    <row r="23" spans="1:47">
      <c r="A23" s="41" t="s">
        <v>1126</v>
      </c>
      <c r="B23" s="17"/>
      <c r="C23" s="33" t="s">
        <v>5172</v>
      </c>
      <c r="D23" s="18">
        <f t="shared" si="2"/>
        <v>44</v>
      </c>
      <c r="E23" s="7">
        <f>COUNTIFS(database!$A:$A,$C23,database!$B:$B,E$14,database!$C:$C,$A$12)</f>
        <v>6</v>
      </c>
      <c r="F23" s="7">
        <f>COUNTIFS(database!$A:$A,$C23,database!$B:$B,F$14,database!$C:$C,$A$12)</f>
        <v>5</v>
      </c>
      <c r="G23" s="7">
        <f>COUNTIFS(database!$A:$A,$C23,database!$B:$B,G$14,database!$C:$C,$A$12)</f>
        <v>5</v>
      </c>
      <c r="H23" s="7">
        <f>COUNTIFS(database!$A:$A,$C23,database!$B:$B,H$14,database!$C:$C,$A$12)</f>
        <v>0</v>
      </c>
      <c r="I23" s="7">
        <f>COUNTIFS(database!$A:$A,$C23,database!$B:$B,I$14,database!$C:$C,$A$12)</f>
        <v>4</v>
      </c>
      <c r="J23" s="7">
        <f>COUNTIFS(database!$A:$A,$C23,database!$B:$B,J$14,database!$C:$C,$A$12)</f>
        <v>0</v>
      </c>
      <c r="K23" s="7">
        <f>COUNTIFS(database!$A:$A,$C23,database!$B:$B,K$14,database!$C:$C,$A$12)</f>
        <v>2</v>
      </c>
      <c r="L23" s="7">
        <f>COUNTIFS(database!$A:$A,$C23,database!$B:$B,L$14,database!$C:$C,$A$12)</f>
        <v>0</v>
      </c>
      <c r="M23" s="7">
        <f>COUNTIFS(database!$A:$A,$C23,database!$B:$B,M$14,database!$C:$C,$A$12)</f>
        <v>4</v>
      </c>
      <c r="N23" s="7">
        <f>COUNTIFS(database!$A:$A,$C23,database!$B:$B,N$14,database!$C:$C,$A$12)</f>
        <v>2</v>
      </c>
      <c r="O23" s="7">
        <f>COUNTIFS(database!$A:$A,$C23,database!$B:$B,O$14,database!$C:$C,$A$12)</f>
        <v>2</v>
      </c>
      <c r="P23" s="7">
        <f>COUNTIFS(database!$A:$A,$C23,database!$B:$B,P$14,database!$C:$C,$A$12)</f>
        <v>2</v>
      </c>
      <c r="Q23" s="7">
        <f>COUNTIFS(database!$A:$A,$C23,database!$B:$B,Q$14,database!$C:$C,$A$12)</f>
        <v>3</v>
      </c>
      <c r="R23" s="7">
        <f>COUNTIFS(database!$A:$A,$C23,database!$B:$B,R$14,database!$C:$C,$A$12)</f>
        <v>3</v>
      </c>
      <c r="S23" s="7">
        <f>COUNTIFS(database!$A:$A,$C23,database!$B:$B,S$14,database!$C:$C,$A$12)</f>
        <v>2</v>
      </c>
      <c r="T23" s="7">
        <f>COUNTIFS(database!$A:$A,$C23,database!$B:$B,T$14,database!$C:$C,$A$12)</f>
        <v>3</v>
      </c>
      <c r="U23" s="7">
        <f>COUNTIFS(database!$A:$A,$C23,database!$B:$B,U$14,database!$C:$C,$A$12)</f>
        <v>1</v>
      </c>
      <c r="V23" s="7">
        <f>COUNTIFS(database!$A:$A,$C23,database!$B:$B,V$14,database!$C:$C,$A$12)</f>
        <v>0</v>
      </c>
      <c r="W23" s="7">
        <f>COUNTIFS(database!$A:$A,$C23,database!$B:$B,W$14,database!$C:$C,$A$12)</f>
        <v>0</v>
      </c>
      <c r="X23" s="7">
        <f>COUNTIFS(database!$A:$A,$C23,database!$B:$B,X$14,database!$C:$C,$A$12)</f>
        <v>0</v>
      </c>
      <c r="Y23" s="7">
        <f>COUNTIFS(database!$A:$A,$C23,database!$B:$B,Y$14,database!$C:$C,$A$12)</f>
        <v>0</v>
      </c>
      <c r="Z23" s="7">
        <f>COUNTIFS(database!$A:$A,$C23,database!$B:$B,Z$14,database!$C:$C,$A$12)</f>
        <v>0</v>
      </c>
      <c r="AA23" s="7">
        <f>COUNTIFS(database!$A:$A,$C23,database!$B:$B,AA$14,database!$C:$C,$A$12)</f>
        <v>0</v>
      </c>
      <c r="AB23" s="7">
        <f>COUNTIFS(database!$A:$A,$C23,database!$B:$B,AB$14,database!$C:$C,$A$12)</f>
        <v>0</v>
      </c>
      <c r="AC23" s="7">
        <f>COUNTIFS(database!$A:$A,$C23,database!$B:$B,AC$14,database!$C:$C,$A$12)</f>
        <v>0</v>
      </c>
      <c r="AD23" s="7">
        <f>COUNTIFS(database!$A:$A,$C23,database!$B:$B,AD$14,database!$C:$C,$A$12)</f>
        <v>0</v>
      </c>
      <c r="AE23" s="7">
        <f>COUNTIFS(database!$A:$A,$C23,database!$B:$B,AE$14,database!$C:$C,$A$12)</f>
        <v>0</v>
      </c>
      <c r="AF23" s="7">
        <f>COUNTIFS(database!$A:$A,$C23,database!$B:$B,AF$14,database!$C:$C,$A$12)</f>
        <v>0</v>
      </c>
      <c r="AG23" s="7">
        <f>COUNTIFS(database!$A:$A,$C23,database!$B:$B,AG$14,database!$C:$C,$A$12)</f>
        <v>0</v>
      </c>
      <c r="AH23" s="7">
        <f>COUNTIFS(database!$A:$A,$C23,database!$B:$B,AH$14,database!$C:$C,$A$12)</f>
        <v>0</v>
      </c>
      <c r="AI23" s="7">
        <f>COUNTIFS(database!$A:$A,$C23,database!$B:$B,AI$14,database!$C:$C,$A$12)</f>
        <v>0</v>
      </c>
      <c r="AJ23" s="7">
        <f>COUNTIFS(database!$A:$A,$C23,database!$B:$B,AJ$14,database!$C:$C,$A$12)</f>
        <v>0</v>
      </c>
      <c r="AK23" s="7">
        <f>COUNTIFS(database!$A:$A,$C23,database!$B:$B,AK$14,database!$C:$C,$A$12)</f>
        <v>0</v>
      </c>
      <c r="AL23" s="7">
        <f>COUNTIFS(database!$A:$A,$C23,database!$B:$B,AL$14,database!$C:$C,$A$12)</f>
        <v>0</v>
      </c>
      <c r="AM23" s="7">
        <f>COUNTIFS(database!$A:$A,$C23,database!$B:$B,AM$14,database!$C:$C,$A$12)</f>
        <v>0</v>
      </c>
      <c r="AN23" s="7">
        <f>COUNTIFS(database!$A:$A,$C23,database!$B:$B,AN$14,database!$C:$C,$A$12)</f>
        <v>0</v>
      </c>
      <c r="AO23" s="7">
        <f>COUNTIFS(database!$A:$A,$C23,database!$B:$B,AO$14,database!$C:$C,$A$12)</f>
        <v>0</v>
      </c>
      <c r="AP23" s="7">
        <f>COUNTIFS(database!$A:$A,$C23,database!$B:$B,AP$14,database!$C:$C,$A$12)</f>
        <v>0</v>
      </c>
      <c r="AQ23" s="7">
        <f>COUNTIFS(database!$A:$A,$C23,database!$B:$B,AQ$14,database!$C:$C,$A$12)</f>
        <v>0</v>
      </c>
      <c r="AR23" s="7">
        <f>COUNTIFS(database!$A:$A,$C23,database!$B:$B,AR$14,database!$C:$C,$A$12)</f>
        <v>0</v>
      </c>
      <c r="AS23" s="7">
        <f>COUNTIFS(database!$A:$A,$C23,database!$B:$B,AS$14,database!$C:$C,$A$12)</f>
        <v>0</v>
      </c>
      <c r="AT23" s="7">
        <f>COUNTIFS(database!$A:$A,$C23,database!$B:$B,AT$14,database!$C:$C,$A$12)</f>
        <v>0</v>
      </c>
      <c r="AU23" s="7">
        <f>COUNTIFS(database!$A:$A,$C23,database!$B:$B,AU$14,database!$C:$C,$A$12)</f>
        <v>0</v>
      </c>
    </row>
    <row r="24" spans="1:47">
      <c r="A24" s="41" t="s">
        <v>1496</v>
      </c>
      <c r="B24" s="17"/>
      <c r="C24" s="33" t="s">
        <v>5968</v>
      </c>
      <c r="D24" s="18">
        <f t="shared" si="2"/>
        <v>41</v>
      </c>
      <c r="E24" s="7">
        <f>COUNTIFS(database!$A:$A,$C24,database!$B:$B,E$14,database!$C:$C,$A$12)</f>
        <v>1</v>
      </c>
      <c r="F24" s="7">
        <f>COUNTIFS(database!$A:$A,$C24,database!$B:$B,F$14,database!$C:$C,$A$12)</f>
        <v>2</v>
      </c>
      <c r="G24" s="7">
        <f>COUNTIFS(database!$A:$A,$C24,database!$B:$B,G$14,database!$C:$C,$A$12)</f>
        <v>3</v>
      </c>
      <c r="H24" s="7">
        <f>COUNTIFS(database!$A:$A,$C24,database!$B:$B,H$14,database!$C:$C,$A$12)</f>
        <v>5</v>
      </c>
      <c r="I24" s="7">
        <f>COUNTIFS(database!$A:$A,$C24,database!$B:$B,I$14,database!$C:$C,$A$12)</f>
        <v>3</v>
      </c>
      <c r="J24" s="7">
        <f>COUNTIFS(database!$A:$A,$C24,database!$B:$B,J$14,database!$C:$C,$A$12)</f>
        <v>2</v>
      </c>
      <c r="K24" s="7">
        <f>COUNTIFS(database!$A:$A,$C24,database!$B:$B,K$14,database!$C:$C,$A$12)</f>
        <v>1</v>
      </c>
      <c r="L24" s="7">
        <f>COUNTIFS(database!$A:$A,$C24,database!$B:$B,L$14,database!$C:$C,$A$12)</f>
        <v>0</v>
      </c>
      <c r="M24" s="7">
        <f>COUNTIFS(database!$A:$A,$C24,database!$B:$B,M$14,database!$C:$C,$A$12)</f>
        <v>3</v>
      </c>
      <c r="N24" s="7">
        <f>COUNTIFS(database!$A:$A,$C24,database!$B:$B,N$14,database!$C:$C,$A$12)</f>
        <v>3</v>
      </c>
      <c r="O24" s="7">
        <f>COUNTIFS(database!$A:$A,$C24,database!$B:$B,O$14,database!$C:$C,$A$12)</f>
        <v>1</v>
      </c>
      <c r="P24" s="7">
        <f>COUNTIFS(database!$A:$A,$C24,database!$B:$B,P$14,database!$C:$C,$A$12)</f>
        <v>1</v>
      </c>
      <c r="Q24" s="7">
        <f>COUNTIFS(database!$A:$A,$C24,database!$B:$B,Q$14,database!$C:$C,$A$12)</f>
        <v>0</v>
      </c>
      <c r="R24" s="7">
        <f>COUNTIFS(database!$A:$A,$C24,database!$B:$B,R$14,database!$C:$C,$A$12)</f>
        <v>2</v>
      </c>
      <c r="S24" s="7">
        <f>COUNTIFS(database!$A:$A,$C24,database!$B:$B,S$14,database!$C:$C,$A$12)</f>
        <v>0</v>
      </c>
      <c r="T24" s="7">
        <f>COUNTIFS(database!$A:$A,$C24,database!$B:$B,T$14,database!$C:$C,$A$12)</f>
        <v>2</v>
      </c>
      <c r="U24" s="7">
        <f>COUNTIFS(database!$A:$A,$C24,database!$B:$B,U$14,database!$C:$C,$A$12)</f>
        <v>1</v>
      </c>
      <c r="V24" s="7">
        <f>COUNTIFS(database!$A:$A,$C24,database!$B:$B,V$14,database!$C:$C,$A$12)</f>
        <v>0</v>
      </c>
      <c r="W24" s="7">
        <f>COUNTIFS(database!$A:$A,$C24,database!$B:$B,W$14,database!$C:$C,$A$12)</f>
        <v>0</v>
      </c>
      <c r="X24" s="7">
        <f>COUNTIFS(database!$A:$A,$C24,database!$B:$B,X$14,database!$C:$C,$A$12)</f>
        <v>0</v>
      </c>
      <c r="Y24" s="7">
        <f>COUNTIFS(database!$A:$A,$C24,database!$B:$B,Y$14,database!$C:$C,$A$12)</f>
        <v>0</v>
      </c>
      <c r="Z24" s="7">
        <f>COUNTIFS(database!$A:$A,$C24,database!$B:$B,Z$14,database!$C:$C,$A$12)</f>
        <v>2</v>
      </c>
      <c r="AA24" s="7">
        <f>COUNTIFS(database!$A:$A,$C24,database!$B:$B,AA$14,database!$C:$C,$A$12)</f>
        <v>2</v>
      </c>
      <c r="AB24" s="7">
        <f>COUNTIFS(database!$A:$A,$C24,database!$B:$B,AB$14,database!$C:$C,$A$12)</f>
        <v>1</v>
      </c>
      <c r="AC24" s="7">
        <f>COUNTIFS(database!$A:$A,$C24,database!$B:$B,AC$14,database!$C:$C,$A$12)</f>
        <v>2</v>
      </c>
      <c r="AD24" s="7">
        <f>COUNTIFS(database!$A:$A,$C24,database!$B:$B,AD$14,database!$C:$C,$A$12)</f>
        <v>1</v>
      </c>
      <c r="AE24" s="7">
        <f>COUNTIFS(database!$A:$A,$C24,database!$B:$B,AE$14,database!$C:$C,$A$12)</f>
        <v>2</v>
      </c>
      <c r="AF24" s="7">
        <f>COUNTIFS(database!$A:$A,$C24,database!$B:$B,AF$14,database!$C:$C,$A$12)</f>
        <v>1</v>
      </c>
      <c r="AG24" s="7">
        <f>COUNTIFS(database!$A:$A,$C24,database!$B:$B,AG$14,database!$C:$C,$A$12)</f>
        <v>0</v>
      </c>
      <c r="AH24" s="7">
        <f>COUNTIFS(database!$A:$A,$C24,database!$B:$B,AH$14,database!$C:$C,$A$12)</f>
        <v>0</v>
      </c>
      <c r="AI24" s="7">
        <f>COUNTIFS(database!$A:$A,$C24,database!$B:$B,AI$14,database!$C:$C,$A$12)</f>
        <v>0</v>
      </c>
      <c r="AJ24" s="7">
        <f>COUNTIFS(database!$A:$A,$C24,database!$B:$B,AJ$14,database!$C:$C,$A$12)</f>
        <v>0</v>
      </c>
      <c r="AK24" s="7">
        <f>COUNTIFS(database!$A:$A,$C24,database!$B:$B,AK$14,database!$C:$C,$A$12)</f>
        <v>0</v>
      </c>
      <c r="AL24" s="7">
        <f>COUNTIFS(database!$A:$A,$C24,database!$B:$B,AL$14,database!$C:$C,$A$12)</f>
        <v>0</v>
      </c>
      <c r="AM24" s="7">
        <f>COUNTIFS(database!$A:$A,$C24,database!$B:$B,AM$14,database!$C:$C,$A$12)</f>
        <v>0</v>
      </c>
      <c r="AN24" s="7">
        <f>COUNTIFS(database!$A:$A,$C24,database!$B:$B,AN$14,database!$C:$C,$A$12)</f>
        <v>0</v>
      </c>
      <c r="AO24" s="7">
        <f>COUNTIFS(database!$A:$A,$C24,database!$B:$B,AO$14,database!$C:$C,$A$12)</f>
        <v>0</v>
      </c>
      <c r="AP24" s="7">
        <f>COUNTIFS(database!$A:$A,$C24,database!$B:$B,AP$14,database!$C:$C,$A$12)</f>
        <v>0</v>
      </c>
      <c r="AQ24" s="7">
        <f>COUNTIFS(database!$A:$A,$C24,database!$B:$B,AQ$14,database!$C:$C,$A$12)</f>
        <v>0</v>
      </c>
      <c r="AR24" s="7">
        <f>COUNTIFS(database!$A:$A,$C24,database!$B:$B,AR$14,database!$C:$C,$A$12)</f>
        <v>0</v>
      </c>
      <c r="AS24" s="7">
        <f>COUNTIFS(database!$A:$A,$C24,database!$B:$B,AS$14,database!$C:$C,$A$12)</f>
        <v>0</v>
      </c>
      <c r="AT24" s="7">
        <f>COUNTIFS(database!$A:$A,$C24,database!$B:$B,AT$14,database!$C:$C,$A$12)</f>
        <v>0</v>
      </c>
      <c r="AU24" s="7">
        <f>COUNTIFS(database!$A:$A,$C24,database!$B:$B,AU$14,database!$C:$C,$A$12)</f>
        <v>0</v>
      </c>
    </row>
    <row r="25" spans="1:47">
      <c r="B25" s="17"/>
      <c r="C25" s="33" t="s">
        <v>5220</v>
      </c>
      <c r="D25" s="18">
        <f t="shared" si="2"/>
        <v>17</v>
      </c>
      <c r="E25" s="7">
        <f>COUNTIFS(database!$A:$A,$C25,database!$B:$B,E$14,database!$C:$C,$A$12)</f>
        <v>1</v>
      </c>
      <c r="F25" s="7">
        <f>COUNTIFS(database!$A:$A,$C25,database!$B:$B,F$14,database!$C:$C,$A$12)</f>
        <v>0</v>
      </c>
      <c r="G25" s="7">
        <f>COUNTIFS(database!$A:$A,$C25,database!$B:$B,G$14,database!$C:$C,$A$12)</f>
        <v>1</v>
      </c>
      <c r="H25" s="7">
        <f>COUNTIFS(database!$A:$A,$C25,database!$B:$B,H$14,database!$C:$C,$A$12)</f>
        <v>4</v>
      </c>
      <c r="I25" s="7">
        <f>COUNTIFS(database!$A:$A,$C25,database!$B:$B,I$14,database!$C:$C,$A$12)</f>
        <v>4</v>
      </c>
      <c r="J25" s="7">
        <f>COUNTIFS(database!$A:$A,$C25,database!$B:$B,J$14,database!$C:$C,$A$12)</f>
        <v>0</v>
      </c>
      <c r="K25" s="7">
        <f>COUNTIFS(database!$A:$A,$C25,database!$B:$B,K$14,database!$C:$C,$A$12)</f>
        <v>3</v>
      </c>
      <c r="L25" s="7">
        <f>COUNTIFS(database!$A:$A,$C25,database!$B:$B,L$14,database!$C:$C,$A$12)</f>
        <v>0</v>
      </c>
      <c r="M25" s="7">
        <f>COUNTIFS(database!$A:$A,$C25,database!$B:$B,M$14,database!$C:$C,$A$12)</f>
        <v>1</v>
      </c>
      <c r="N25" s="7">
        <f>COUNTIFS(database!$A:$A,$C25,database!$B:$B,N$14,database!$C:$C,$A$12)</f>
        <v>1</v>
      </c>
      <c r="O25" s="7">
        <f>COUNTIFS(database!$A:$A,$C25,database!$B:$B,O$14,database!$C:$C,$A$12)</f>
        <v>0</v>
      </c>
      <c r="P25" s="7">
        <f>COUNTIFS(database!$A:$A,$C25,database!$B:$B,P$14,database!$C:$C,$A$12)</f>
        <v>1</v>
      </c>
      <c r="Q25" s="7">
        <f>COUNTIFS(database!$A:$A,$C25,database!$B:$B,Q$14,database!$C:$C,$A$12)</f>
        <v>0</v>
      </c>
      <c r="R25" s="7">
        <f>COUNTIFS(database!$A:$A,$C25,database!$B:$B,R$14,database!$C:$C,$A$12)</f>
        <v>0</v>
      </c>
      <c r="S25" s="7">
        <f>COUNTIFS(database!$A:$A,$C25,database!$B:$B,S$14,database!$C:$C,$A$12)</f>
        <v>0</v>
      </c>
      <c r="T25" s="7">
        <f>COUNTIFS(database!$A:$A,$C25,database!$B:$B,T$14,database!$C:$C,$A$12)</f>
        <v>0</v>
      </c>
      <c r="U25" s="7">
        <f>COUNTIFS(database!$A:$A,$C25,database!$B:$B,U$14,database!$C:$C,$A$12)</f>
        <v>1</v>
      </c>
      <c r="V25" s="7">
        <f>COUNTIFS(database!$A:$A,$C25,database!$B:$B,V$14,database!$C:$C,$A$12)</f>
        <v>0</v>
      </c>
      <c r="W25" s="7">
        <f>COUNTIFS(database!$A:$A,$C25,database!$B:$B,W$14,database!$C:$C,$A$12)</f>
        <v>0</v>
      </c>
      <c r="X25" s="7">
        <f>COUNTIFS(database!$A:$A,$C25,database!$B:$B,X$14,database!$C:$C,$A$12)</f>
        <v>0</v>
      </c>
      <c r="Y25" s="7">
        <f>COUNTIFS(database!$A:$A,$C25,database!$B:$B,Y$14,database!$C:$C,$A$12)</f>
        <v>0</v>
      </c>
      <c r="Z25" s="7">
        <f>COUNTIFS(database!$A:$A,$C25,database!$B:$B,Z$14,database!$C:$C,$A$12)</f>
        <v>0</v>
      </c>
      <c r="AA25" s="7">
        <f>COUNTIFS(database!$A:$A,$C25,database!$B:$B,AA$14,database!$C:$C,$A$12)</f>
        <v>0</v>
      </c>
      <c r="AB25" s="7">
        <f>COUNTIFS(database!$A:$A,$C25,database!$B:$B,AB$14,database!$C:$C,$A$12)</f>
        <v>0</v>
      </c>
      <c r="AC25" s="7">
        <f>COUNTIFS(database!$A:$A,$C25,database!$B:$B,AC$14,database!$C:$C,$A$12)</f>
        <v>0</v>
      </c>
      <c r="AD25" s="7">
        <f>COUNTIFS(database!$A:$A,$C25,database!$B:$B,AD$14,database!$C:$C,$A$12)</f>
        <v>0</v>
      </c>
      <c r="AE25" s="7">
        <f>COUNTIFS(database!$A:$A,$C25,database!$B:$B,AE$14,database!$C:$C,$A$12)</f>
        <v>0</v>
      </c>
      <c r="AF25" s="7">
        <f>COUNTIFS(database!$A:$A,$C25,database!$B:$B,AF$14,database!$C:$C,$A$12)</f>
        <v>0</v>
      </c>
      <c r="AG25" s="7">
        <f>COUNTIFS(database!$A:$A,$C25,database!$B:$B,AG$14,database!$C:$C,$A$12)</f>
        <v>0</v>
      </c>
      <c r="AH25" s="7">
        <f>COUNTIFS(database!$A:$A,$C25,database!$B:$B,AH$14,database!$C:$C,$A$12)</f>
        <v>0</v>
      </c>
      <c r="AI25" s="7">
        <f>COUNTIFS(database!$A:$A,$C25,database!$B:$B,AI$14,database!$C:$C,$A$12)</f>
        <v>0</v>
      </c>
      <c r="AJ25" s="7">
        <f>COUNTIFS(database!$A:$A,$C25,database!$B:$B,AJ$14,database!$C:$C,$A$12)</f>
        <v>0</v>
      </c>
      <c r="AK25" s="7">
        <f>COUNTIFS(database!$A:$A,$C25,database!$B:$B,AK$14,database!$C:$C,$A$12)</f>
        <v>0</v>
      </c>
      <c r="AL25" s="7">
        <f>COUNTIFS(database!$A:$A,$C25,database!$B:$B,AL$14,database!$C:$C,$A$12)</f>
        <v>0</v>
      </c>
      <c r="AM25" s="7">
        <f>COUNTIFS(database!$A:$A,$C25,database!$B:$B,AM$14,database!$C:$C,$A$12)</f>
        <v>0</v>
      </c>
      <c r="AN25" s="7">
        <f>COUNTIFS(database!$A:$A,$C25,database!$B:$B,AN$14,database!$C:$C,$A$12)</f>
        <v>0</v>
      </c>
      <c r="AO25" s="7">
        <f>COUNTIFS(database!$A:$A,$C25,database!$B:$B,AO$14,database!$C:$C,$A$12)</f>
        <v>0</v>
      </c>
      <c r="AP25" s="7">
        <f>COUNTIFS(database!$A:$A,$C25,database!$B:$B,AP$14,database!$C:$C,$A$12)</f>
        <v>0</v>
      </c>
      <c r="AQ25" s="7">
        <f>COUNTIFS(database!$A:$A,$C25,database!$B:$B,AQ$14,database!$C:$C,$A$12)</f>
        <v>0</v>
      </c>
      <c r="AR25" s="7">
        <f>COUNTIFS(database!$A:$A,$C25,database!$B:$B,AR$14,database!$C:$C,$A$12)</f>
        <v>0</v>
      </c>
      <c r="AS25" s="7">
        <f>COUNTIFS(database!$A:$A,$C25,database!$B:$B,AS$14,database!$C:$C,$A$12)</f>
        <v>0</v>
      </c>
      <c r="AT25" s="7">
        <f>COUNTIFS(database!$A:$A,$C25,database!$B:$B,AT$14,database!$C:$C,$A$12)</f>
        <v>0</v>
      </c>
      <c r="AU25" s="7">
        <f>COUNTIFS(database!$A:$A,$C25,database!$B:$B,AU$14,database!$C:$C,$A$12)</f>
        <v>0</v>
      </c>
    </row>
    <row r="26" spans="1:47">
      <c r="B26" s="17"/>
      <c r="C26" s="33" t="s">
        <v>5972</v>
      </c>
      <c r="D26" s="18">
        <f t="shared" si="2"/>
        <v>30</v>
      </c>
      <c r="E26" s="7">
        <f>COUNTIFS(database!$A:$A,$C26,database!$B:$B,E$14,database!$C:$C,$A$12)</f>
        <v>0</v>
      </c>
      <c r="F26" s="7">
        <f>COUNTIFS(database!$A:$A,$C26,database!$B:$B,F$14,database!$C:$C,$A$12)</f>
        <v>0</v>
      </c>
      <c r="G26" s="7">
        <f>COUNTIFS(database!$A:$A,$C26,database!$B:$B,G$14,database!$C:$C,$A$12)</f>
        <v>1</v>
      </c>
      <c r="H26" s="7">
        <f>COUNTIFS(database!$A:$A,$C26,database!$B:$B,H$14,database!$C:$C,$A$12)</f>
        <v>0</v>
      </c>
      <c r="I26" s="7">
        <f>COUNTIFS(database!$A:$A,$C26,database!$B:$B,I$14,database!$C:$C,$A$12)</f>
        <v>0</v>
      </c>
      <c r="J26" s="7">
        <f>COUNTIFS(database!$A:$A,$C26,database!$B:$B,J$14,database!$C:$C,$A$12)</f>
        <v>2</v>
      </c>
      <c r="K26" s="7">
        <f>COUNTIFS(database!$A:$A,$C26,database!$B:$B,K$14,database!$C:$C,$A$12)</f>
        <v>3</v>
      </c>
      <c r="L26" s="7">
        <f>COUNTIFS(database!$A:$A,$C26,database!$B:$B,L$14,database!$C:$C,$A$12)</f>
        <v>3</v>
      </c>
      <c r="M26" s="7">
        <f>COUNTIFS(database!$A:$A,$C26,database!$B:$B,M$14,database!$C:$C,$A$12)</f>
        <v>3</v>
      </c>
      <c r="N26" s="7">
        <f>COUNTIFS(database!$A:$A,$C26,database!$B:$B,N$14,database!$C:$C,$A$12)</f>
        <v>4</v>
      </c>
      <c r="O26" s="7">
        <f>COUNTIFS(database!$A:$A,$C26,database!$B:$B,O$14,database!$C:$C,$A$12)</f>
        <v>3</v>
      </c>
      <c r="P26" s="7">
        <f>COUNTIFS(database!$A:$A,$C26,database!$B:$B,P$14,database!$C:$C,$A$12)</f>
        <v>1</v>
      </c>
      <c r="Q26" s="7">
        <f>COUNTIFS(database!$A:$A,$C26,database!$B:$B,Q$14,database!$C:$C,$A$12)</f>
        <v>1</v>
      </c>
      <c r="R26" s="7">
        <f>COUNTIFS(database!$A:$A,$C26,database!$B:$B,R$14,database!$C:$C,$A$12)</f>
        <v>0</v>
      </c>
      <c r="S26" s="7">
        <f>COUNTIFS(database!$A:$A,$C26,database!$B:$B,S$14,database!$C:$C,$A$12)</f>
        <v>2</v>
      </c>
      <c r="T26" s="7">
        <f>COUNTIFS(database!$A:$A,$C26,database!$B:$B,T$14,database!$C:$C,$A$12)</f>
        <v>2</v>
      </c>
      <c r="U26" s="7">
        <f>COUNTIFS(database!$A:$A,$C26,database!$B:$B,U$14,database!$C:$C,$A$12)</f>
        <v>2</v>
      </c>
      <c r="V26" s="7">
        <f>COUNTIFS(database!$A:$A,$C26,database!$B:$B,V$14,database!$C:$C,$A$12)</f>
        <v>0</v>
      </c>
      <c r="W26" s="7">
        <f>COUNTIFS(database!$A:$A,$C26,database!$B:$B,W$14,database!$C:$C,$A$12)</f>
        <v>1</v>
      </c>
      <c r="X26" s="7">
        <f>COUNTIFS(database!$A:$A,$C26,database!$B:$B,X$14,database!$C:$C,$A$12)</f>
        <v>1</v>
      </c>
      <c r="Y26" s="7">
        <f>COUNTIFS(database!$A:$A,$C26,database!$B:$B,Y$14,database!$C:$C,$A$12)</f>
        <v>0</v>
      </c>
      <c r="Z26" s="7">
        <f>COUNTIFS(database!$A:$A,$C26,database!$B:$B,Z$14,database!$C:$C,$A$12)</f>
        <v>0</v>
      </c>
      <c r="AA26" s="7">
        <f>COUNTIFS(database!$A:$A,$C26,database!$B:$B,AA$14,database!$C:$C,$A$12)</f>
        <v>1</v>
      </c>
      <c r="AB26" s="7">
        <f>COUNTIFS(database!$A:$A,$C26,database!$B:$B,AB$14,database!$C:$C,$A$12)</f>
        <v>0</v>
      </c>
      <c r="AC26" s="7">
        <f>COUNTIFS(database!$A:$A,$C26,database!$B:$B,AC$14,database!$C:$C,$A$12)</f>
        <v>0</v>
      </c>
      <c r="AD26" s="7">
        <f>COUNTIFS(database!$A:$A,$C26,database!$B:$B,AD$14,database!$C:$C,$A$12)</f>
        <v>0</v>
      </c>
      <c r="AE26" s="7">
        <f>COUNTIFS(database!$A:$A,$C26,database!$B:$B,AE$14,database!$C:$C,$A$12)</f>
        <v>0</v>
      </c>
      <c r="AF26" s="7">
        <f>COUNTIFS(database!$A:$A,$C26,database!$B:$B,AF$14,database!$C:$C,$A$12)</f>
        <v>0</v>
      </c>
      <c r="AG26" s="7">
        <f>COUNTIFS(database!$A:$A,$C26,database!$B:$B,AG$14,database!$C:$C,$A$12)</f>
        <v>0</v>
      </c>
      <c r="AH26" s="7">
        <f>COUNTIFS(database!$A:$A,$C26,database!$B:$B,AH$14,database!$C:$C,$A$12)</f>
        <v>0</v>
      </c>
      <c r="AI26" s="7">
        <f>COUNTIFS(database!$A:$A,$C26,database!$B:$B,AI$14,database!$C:$C,$A$12)</f>
        <v>0</v>
      </c>
      <c r="AJ26" s="7">
        <f>COUNTIFS(database!$A:$A,$C26,database!$B:$B,AJ$14,database!$C:$C,$A$12)</f>
        <v>0</v>
      </c>
      <c r="AK26" s="7">
        <f>COUNTIFS(database!$A:$A,$C26,database!$B:$B,AK$14,database!$C:$C,$A$12)</f>
        <v>0</v>
      </c>
      <c r="AL26" s="7">
        <f>COUNTIFS(database!$A:$A,$C26,database!$B:$B,AL$14,database!$C:$C,$A$12)</f>
        <v>0</v>
      </c>
      <c r="AM26" s="7">
        <f>COUNTIFS(database!$A:$A,$C26,database!$B:$B,AM$14,database!$C:$C,$A$12)</f>
        <v>0</v>
      </c>
      <c r="AN26" s="7">
        <f>COUNTIFS(database!$A:$A,$C26,database!$B:$B,AN$14,database!$C:$C,$A$12)</f>
        <v>0</v>
      </c>
      <c r="AO26" s="7">
        <f>COUNTIFS(database!$A:$A,$C26,database!$B:$B,AO$14,database!$C:$C,$A$12)</f>
        <v>0</v>
      </c>
      <c r="AP26" s="7">
        <f>COUNTIFS(database!$A:$A,$C26,database!$B:$B,AP$14,database!$C:$C,$A$12)</f>
        <v>0</v>
      </c>
      <c r="AQ26" s="7">
        <f>COUNTIFS(database!$A:$A,$C26,database!$B:$B,AQ$14,database!$C:$C,$A$12)</f>
        <v>0</v>
      </c>
      <c r="AR26" s="7">
        <f>COUNTIFS(database!$A:$A,$C26,database!$B:$B,AR$14,database!$C:$C,$A$12)</f>
        <v>0</v>
      </c>
      <c r="AS26" s="7">
        <f>COUNTIFS(database!$A:$A,$C26,database!$B:$B,AS$14,database!$C:$C,$A$12)</f>
        <v>0</v>
      </c>
      <c r="AT26" s="7">
        <f>COUNTIFS(database!$A:$A,$C26,database!$B:$B,AT$14,database!$C:$C,$A$12)</f>
        <v>0</v>
      </c>
      <c r="AU26" s="7">
        <f>COUNTIFS(database!$A:$A,$C26,database!$B:$B,AU$14,database!$C:$C,$A$12)</f>
        <v>0</v>
      </c>
    </row>
    <row r="27" spans="1:47">
      <c r="B27" s="17"/>
      <c r="C27" s="33" t="s">
        <v>5974</v>
      </c>
      <c r="D27" s="18">
        <f t="shared" si="2"/>
        <v>12</v>
      </c>
      <c r="E27" s="7">
        <f>COUNTIFS(database!$A:$A,$C27,database!$B:$B,E$14,database!$C:$C,$A$12)</f>
        <v>0</v>
      </c>
      <c r="F27" s="7">
        <f>COUNTIFS(database!$A:$A,$C27,database!$B:$B,F$14,database!$C:$C,$A$12)</f>
        <v>0</v>
      </c>
      <c r="G27" s="7">
        <f>COUNTIFS(database!$A:$A,$C27,database!$B:$B,G$14,database!$C:$C,$A$12)</f>
        <v>3</v>
      </c>
      <c r="H27" s="7">
        <f>COUNTIFS(database!$A:$A,$C27,database!$B:$B,H$14,database!$C:$C,$A$12)</f>
        <v>0</v>
      </c>
      <c r="I27" s="7">
        <f>COUNTIFS(database!$A:$A,$C27,database!$B:$B,I$14,database!$C:$C,$A$12)</f>
        <v>1</v>
      </c>
      <c r="J27" s="7">
        <f>COUNTIFS(database!$A:$A,$C27,database!$B:$B,J$14,database!$C:$C,$A$12)</f>
        <v>0</v>
      </c>
      <c r="K27" s="7">
        <f>COUNTIFS(database!$A:$A,$C27,database!$B:$B,K$14,database!$C:$C,$A$12)</f>
        <v>1</v>
      </c>
      <c r="L27" s="7">
        <f>COUNTIFS(database!$A:$A,$C27,database!$B:$B,L$14,database!$C:$C,$A$12)</f>
        <v>0</v>
      </c>
      <c r="M27" s="7">
        <f>COUNTIFS(database!$A:$A,$C27,database!$B:$B,M$14,database!$C:$C,$A$12)</f>
        <v>0</v>
      </c>
      <c r="N27" s="7">
        <f>COUNTIFS(database!$A:$A,$C27,database!$B:$B,N$14,database!$C:$C,$A$12)</f>
        <v>0</v>
      </c>
      <c r="O27" s="7">
        <f>COUNTIFS(database!$A:$A,$C27,database!$B:$B,O$14,database!$C:$C,$A$12)</f>
        <v>0</v>
      </c>
      <c r="P27" s="7">
        <f>COUNTIFS(database!$A:$A,$C27,database!$B:$B,P$14,database!$C:$C,$A$12)</f>
        <v>0</v>
      </c>
      <c r="Q27" s="7">
        <f>COUNTIFS(database!$A:$A,$C27,database!$B:$B,Q$14,database!$C:$C,$A$12)</f>
        <v>2</v>
      </c>
      <c r="R27" s="7">
        <f>COUNTIFS(database!$A:$A,$C27,database!$B:$B,R$14,database!$C:$C,$A$12)</f>
        <v>1</v>
      </c>
      <c r="S27" s="7">
        <f>COUNTIFS(database!$A:$A,$C27,database!$B:$B,S$14,database!$C:$C,$A$12)</f>
        <v>0</v>
      </c>
      <c r="T27" s="7">
        <f>COUNTIFS(database!$A:$A,$C27,database!$B:$B,T$14,database!$C:$C,$A$12)</f>
        <v>0</v>
      </c>
      <c r="U27" s="7">
        <f>COUNTIFS(database!$A:$A,$C27,database!$B:$B,U$14,database!$C:$C,$A$12)</f>
        <v>0</v>
      </c>
      <c r="V27" s="7">
        <f>COUNTIFS(database!$A:$A,$C27,database!$B:$B,V$14,database!$C:$C,$A$12)</f>
        <v>0</v>
      </c>
      <c r="W27" s="7">
        <f>COUNTIFS(database!$A:$A,$C27,database!$B:$B,W$14,database!$C:$C,$A$12)</f>
        <v>0</v>
      </c>
      <c r="X27" s="7">
        <f>COUNTIFS(database!$A:$A,$C27,database!$B:$B,X$14,database!$C:$C,$A$12)</f>
        <v>0</v>
      </c>
      <c r="Y27" s="7">
        <f>COUNTIFS(database!$A:$A,$C27,database!$B:$B,Y$14,database!$C:$C,$A$12)</f>
        <v>0</v>
      </c>
      <c r="Z27" s="7">
        <f>COUNTIFS(database!$A:$A,$C27,database!$B:$B,Z$14,database!$C:$C,$A$12)</f>
        <v>0</v>
      </c>
      <c r="AA27" s="7">
        <f>COUNTIFS(database!$A:$A,$C27,database!$B:$B,AA$14,database!$C:$C,$A$12)</f>
        <v>1</v>
      </c>
      <c r="AB27" s="7">
        <f>COUNTIFS(database!$A:$A,$C27,database!$B:$B,AB$14,database!$C:$C,$A$12)</f>
        <v>0</v>
      </c>
      <c r="AC27" s="7">
        <f>COUNTIFS(database!$A:$A,$C27,database!$B:$B,AC$14,database!$C:$C,$A$12)</f>
        <v>0</v>
      </c>
      <c r="AD27" s="7">
        <f>COUNTIFS(database!$A:$A,$C27,database!$B:$B,AD$14,database!$C:$C,$A$12)</f>
        <v>0</v>
      </c>
      <c r="AE27" s="7">
        <f>COUNTIFS(database!$A:$A,$C27,database!$B:$B,AE$14,database!$C:$C,$A$12)</f>
        <v>0</v>
      </c>
      <c r="AF27" s="7">
        <f>COUNTIFS(database!$A:$A,$C27,database!$B:$B,AF$14,database!$C:$C,$A$12)</f>
        <v>0</v>
      </c>
      <c r="AG27" s="7">
        <f>COUNTIFS(database!$A:$A,$C27,database!$B:$B,AG$14,database!$C:$C,$A$12)</f>
        <v>0</v>
      </c>
      <c r="AH27" s="7">
        <f>COUNTIFS(database!$A:$A,$C27,database!$B:$B,AH$14,database!$C:$C,$A$12)</f>
        <v>1</v>
      </c>
      <c r="AI27" s="7">
        <f>COUNTIFS(database!$A:$A,$C27,database!$B:$B,AI$14,database!$C:$C,$A$12)</f>
        <v>0</v>
      </c>
      <c r="AJ27" s="7">
        <f>COUNTIFS(database!$A:$A,$C27,database!$B:$B,AJ$14,database!$C:$C,$A$12)</f>
        <v>2</v>
      </c>
      <c r="AK27" s="7">
        <f>COUNTIFS(database!$A:$A,$C27,database!$B:$B,AK$14,database!$C:$C,$A$12)</f>
        <v>0</v>
      </c>
      <c r="AL27" s="7">
        <f>COUNTIFS(database!$A:$A,$C27,database!$B:$B,AL$14,database!$C:$C,$A$12)</f>
        <v>0</v>
      </c>
      <c r="AM27" s="7">
        <f>COUNTIFS(database!$A:$A,$C27,database!$B:$B,AM$14,database!$C:$C,$A$12)</f>
        <v>0</v>
      </c>
      <c r="AN27" s="7">
        <f>COUNTIFS(database!$A:$A,$C27,database!$B:$B,AN$14,database!$C:$C,$A$12)</f>
        <v>0</v>
      </c>
      <c r="AO27" s="7">
        <f>COUNTIFS(database!$A:$A,$C27,database!$B:$B,AO$14,database!$C:$C,$A$12)</f>
        <v>0</v>
      </c>
      <c r="AP27" s="7">
        <f>COUNTIFS(database!$A:$A,$C27,database!$B:$B,AP$14,database!$C:$C,$A$12)</f>
        <v>0</v>
      </c>
      <c r="AQ27" s="7">
        <f>COUNTIFS(database!$A:$A,$C27,database!$B:$B,AQ$14,database!$C:$C,$A$12)</f>
        <v>0</v>
      </c>
      <c r="AR27" s="7">
        <f>COUNTIFS(database!$A:$A,$C27,database!$B:$B,AR$14,database!$C:$C,$A$12)</f>
        <v>0</v>
      </c>
      <c r="AS27" s="7">
        <f>COUNTIFS(database!$A:$A,$C27,database!$B:$B,AS$14,database!$C:$C,$A$12)</f>
        <v>0</v>
      </c>
      <c r="AT27" s="7">
        <f>COUNTIFS(database!$A:$A,$C27,database!$B:$B,AT$14,database!$C:$C,$A$12)</f>
        <v>0</v>
      </c>
      <c r="AU27" s="7">
        <f>COUNTIFS(database!$A:$A,$C27,database!$B:$B,AU$14,database!$C:$C,$A$12)</f>
        <v>0</v>
      </c>
    </row>
    <row r="28" spans="1:47">
      <c r="B28" s="17"/>
      <c r="C28" s="33" t="s">
        <v>5221</v>
      </c>
      <c r="D28" s="18">
        <f t="shared" si="2"/>
        <v>19</v>
      </c>
      <c r="E28" s="7">
        <f>COUNTIFS(database!$A:$A,$C28,database!$B:$B,E$14,database!$C:$C,$A$12)</f>
        <v>2</v>
      </c>
      <c r="F28" s="7">
        <f>COUNTIFS(database!$A:$A,$C28,database!$B:$B,F$14,database!$C:$C,$A$12)</f>
        <v>1</v>
      </c>
      <c r="G28" s="7">
        <f>COUNTIFS(database!$A:$A,$C28,database!$B:$B,G$14,database!$C:$C,$A$12)</f>
        <v>3</v>
      </c>
      <c r="H28" s="7">
        <f>COUNTIFS(database!$A:$A,$C28,database!$B:$B,H$14,database!$C:$C,$A$12)</f>
        <v>0</v>
      </c>
      <c r="I28" s="7">
        <f>COUNTIFS(database!$A:$A,$C28,database!$B:$B,I$14,database!$C:$C,$A$12)</f>
        <v>3</v>
      </c>
      <c r="J28" s="7">
        <f>COUNTIFS(database!$A:$A,$C28,database!$B:$B,J$14,database!$C:$C,$A$12)</f>
        <v>4</v>
      </c>
      <c r="K28" s="7">
        <f>COUNTIFS(database!$A:$A,$C28,database!$B:$B,K$14,database!$C:$C,$A$12)</f>
        <v>0</v>
      </c>
      <c r="L28" s="7">
        <f>COUNTIFS(database!$A:$A,$C28,database!$B:$B,L$14,database!$C:$C,$A$12)</f>
        <v>4</v>
      </c>
      <c r="M28" s="7">
        <f>COUNTIFS(database!$A:$A,$C28,database!$B:$B,M$14,database!$C:$C,$A$12)</f>
        <v>2</v>
      </c>
      <c r="N28" s="7">
        <f>COUNTIFS(database!$A:$A,$C28,database!$B:$B,N$14,database!$C:$C,$A$12)</f>
        <v>0</v>
      </c>
      <c r="O28" s="7">
        <f>COUNTIFS(database!$A:$A,$C28,database!$B:$B,O$14,database!$C:$C,$A$12)</f>
        <v>0</v>
      </c>
      <c r="P28" s="7">
        <f>COUNTIFS(database!$A:$A,$C28,database!$B:$B,P$14,database!$C:$C,$A$12)</f>
        <v>0</v>
      </c>
      <c r="Q28" s="7">
        <f>COUNTIFS(database!$A:$A,$C28,database!$B:$B,Q$14,database!$C:$C,$A$12)</f>
        <v>0</v>
      </c>
      <c r="R28" s="7">
        <f>COUNTIFS(database!$A:$A,$C28,database!$B:$B,R$14,database!$C:$C,$A$12)</f>
        <v>0</v>
      </c>
      <c r="S28" s="7">
        <f>COUNTIFS(database!$A:$A,$C28,database!$B:$B,S$14,database!$C:$C,$A$12)</f>
        <v>0</v>
      </c>
      <c r="T28" s="7">
        <f>COUNTIFS(database!$A:$A,$C28,database!$B:$B,T$14,database!$C:$C,$A$12)</f>
        <v>0</v>
      </c>
      <c r="U28" s="7">
        <f>COUNTIFS(database!$A:$A,$C28,database!$B:$B,U$14,database!$C:$C,$A$12)</f>
        <v>0</v>
      </c>
      <c r="V28" s="7">
        <f>COUNTIFS(database!$A:$A,$C28,database!$B:$B,V$14,database!$C:$C,$A$12)</f>
        <v>0</v>
      </c>
      <c r="W28" s="7">
        <f>COUNTIFS(database!$A:$A,$C28,database!$B:$B,W$14,database!$C:$C,$A$12)</f>
        <v>0</v>
      </c>
      <c r="X28" s="7">
        <f>COUNTIFS(database!$A:$A,$C28,database!$B:$B,X$14,database!$C:$C,$A$12)</f>
        <v>0</v>
      </c>
      <c r="Y28" s="7">
        <f>COUNTIFS(database!$A:$A,$C28,database!$B:$B,Y$14,database!$C:$C,$A$12)</f>
        <v>0</v>
      </c>
      <c r="Z28" s="7">
        <f>COUNTIFS(database!$A:$A,$C28,database!$B:$B,Z$14,database!$C:$C,$A$12)</f>
        <v>0</v>
      </c>
      <c r="AA28" s="7">
        <f>COUNTIFS(database!$A:$A,$C28,database!$B:$B,AA$14,database!$C:$C,$A$12)</f>
        <v>0</v>
      </c>
      <c r="AB28" s="7">
        <f>COUNTIFS(database!$A:$A,$C28,database!$B:$B,AB$14,database!$C:$C,$A$12)</f>
        <v>0</v>
      </c>
      <c r="AC28" s="7">
        <f>COUNTIFS(database!$A:$A,$C28,database!$B:$B,AC$14,database!$C:$C,$A$12)</f>
        <v>0</v>
      </c>
      <c r="AD28" s="7">
        <f>COUNTIFS(database!$A:$A,$C28,database!$B:$B,AD$14,database!$C:$C,$A$12)</f>
        <v>0</v>
      </c>
      <c r="AE28" s="7">
        <f>COUNTIFS(database!$A:$A,$C28,database!$B:$B,AE$14,database!$C:$C,$A$12)</f>
        <v>0</v>
      </c>
      <c r="AF28" s="7">
        <f>COUNTIFS(database!$A:$A,$C28,database!$B:$B,AF$14,database!$C:$C,$A$12)</f>
        <v>0</v>
      </c>
      <c r="AG28" s="7">
        <f>COUNTIFS(database!$A:$A,$C28,database!$B:$B,AG$14,database!$C:$C,$A$12)</f>
        <v>0</v>
      </c>
      <c r="AH28" s="7">
        <f>COUNTIFS(database!$A:$A,$C28,database!$B:$B,AH$14,database!$C:$C,$A$12)</f>
        <v>0</v>
      </c>
      <c r="AI28" s="7">
        <f>COUNTIFS(database!$A:$A,$C28,database!$B:$B,AI$14,database!$C:$C,$A$12)</f>
        <v>0</v>
      </c>
      <c r="AJ28" s="7">
        <f>COUNTIFS(database!$A:$A,$C28,database!$B:$B,AJ$14,database!$C:$C,$A$12)</f>
        <v>0</v>
      </c>
      <c r="AK28" s="7">
        <f>COUNTIFS(database!$A:$A,$C28,database!$B:$B,AK$14,database!$C:$C,$A$12)</f>
        <v>0</v>
      </c>
      <c r="AL28" s="7">
        <f>COUNTIFS(database!$A:$A,$C28,database!$B:$B,AL$14,database!$C:$C,$A$12)</f>
        <v>0</v>
      </c>
      <c r="AM28" s="7">
        <f>COUNTIFS(database!$A:$A,$C28,database!$B:$B,AM$14,database!$C:$C,$A$12)</f>
        <v>0</v>
      </c>
      <c r="AN28" s="7">
        <f>COUNTIFS(database!$A:$A,$C28,database!$B:$B,AN$14,database!$C:$C,$A$12)</f>
        <v>0</v>
      </c>
      <c r="AO28" s="7">
        <f>COUNTIFS(database!$A:$A,$C28,database!$B:$B,AO$14,database!$C:$C,$A$12)</f>
        <v>0</v>
      </c>
      <c r="AP28" s="7">
        <f>COUNTIFS(database!$A:$A,$C28,database!$B:$B,AP$14,database!$C:$C,$A$12)</f>
        <v>0</v>
      </c>
      <c r="AQ28" s="7">
        <f>COUNTIFS(database!$A:$A,$C28,database!$B:$B,AQ$14,database!$C:$C,$A$12)</f>
        <v>0</v>
      </c>
      <c r="AR28" s="7">
        <f>COUNTIFS(database!$A:$A,$C28,database!$B:$B,AR$14,database!$C:$C,$A$12)</f>
        <v>0</v>
      </c>
      <c r="AS28" s="7">
        <f>COUNTIFS(database!$A:$A,$C28,database!$B:$B,AS$14,database!$C:$C,$A$12)</f>
        <v>0</v>
      </c>
      <c r="AT28" s="7">
        <f>COUNTIFS(database!$A:$A,$C28,database!$B:$B,AT$14,database!$C:$C,$A$12)</f>
        <v>0</v>
      </c>
      <c r="AU28" s="7">
        <f>COUNTIFS(database!$A:$A,$C28,database!$B:$B,AU$14,database!$C:$C,$A$12)</f>
        <v>0</v>
      </c>
    </row>
    <row r="29" spans="1:47">
      <c r="B29" s="17"/>
      <c r="C29" s="33" t="s">
        <v>5222</v>
      </c>
      <c r="D29" s="18">
        <f t="shared" si="2"/>
        <v>3</v>
      </c>
      <c r="E29" s="7">
        <f>COUNTIFS(database!$A:$A,$C29,database!$B:$B,E$14,database!$C:$C,$A$12)</f>
        <v>1</v>
      </c>
      <c r="F29" s="7">
        <f>COUNTIFS(database!$A:$A,$C29,database!$B:$B,F$14,database!$C:$C,$A$12)</f>
        <v>0</v>
      </c>
      <c r="G29" s="7">
        <f>COUNTIFS(database!$A:$A,$C29,database!$B:$B,G$14,database!$C:$C,$A$12)</f>
        <v>0</v>
      </c>
      <c r="H29" s="7">
        <f>COUNTIFS(database!$A:$A,$C29,database!$B:$B,H$14,database!$C:$C,$A$12)</f>
        <v>2</v>
      </c>
      <c r="I29" s="7">
        <f>COUNTIFS(database!$A:$A,$C29,database!$B:$B,I$14,database!$C:$C,$A$12)</f>
        <v>0</v>
      </c>
      <c r="J29" s="7">
        <f>COUNTIFS(database!$A:$A,$C29,database!$B:$B,J$14,database!$C:$C,$A$12)</f>
        <v>0</v>
      </c>
      <c r="K29" s="7">
        <f>COUNTIFS(database!$A:$A,$C29,database!$B:$B,K$14,database!$C:$C,$A$12)</f>
        <v>0</v>
      </c>
      <c r="L29" s="7">
        <f>COUNTIFS(database!$A:$A,$C29,database!$B:$B,L$14,database!$C:$C,$A$12)</f>
        <v>0</v>
      </c>
      <c r="M29" s="7">
        <f>COUNTIFS(database!$A:$A,$C29,database!$B:$B,M$14,database!$C:$C,$A$12)</f>
        <v>0</v>
      </c>
      <c r="N29" s="7">
        <f>COUNTIFS(database!$A:$A,$C29,database!$B:$B,N$14,database!$C:$C,$A$12)</f>
        <v>0</v>
      </c>
      <c r="O29" s="7">
        <f>COUNTIFS(database!$A:$A,$C29,database!$B:$B,O$14,database!$C:$C,$A$12)</f>
        <v>0</v>
      </c>
      <c r="P29" s="7">
        <f>COUNTIFS(database!$A:$A,$C29,database!$B:$B,P$14,database!$C:$C,$A$12)</f>
        <v>0</v>
      </c>
      <c r="Q29" s="7">
        <f>COUNTIFS(database!$A:$A,$C29,database!$B:$B,Q$14,database!$C:$C,$A$12)</f>
        <v>0</v>
      </c>
      <c r="R29" s="7">
        <f>COUNTIFS(database!$A:$A,$C29,database!$B:$B,R$14,database!$C:$C,$A$12)</f>
        <v>0</v>
      </c>
      <c r="S29" s="7">
        <f>COUNTIFS(database!$A:$A,$C29,database!$B:$B,S$14,database!$C:$C,$A$12)</f>
        <v>0</v>
      </c>
      <c r="T29" s="7">
        <f>COUNTIFS(database!$A:$A,$C29,database!$B:$B,T$14,database!$C:$C,$A$12)</f>
        <v>0</v>
      </c>
      <c r="U29" s="7">
        <f>COUNTIFS(database!$A:$A,$C29,database!$B:$B,U$14,database!$C:$C,$A$12)</f>
        <v>0</v>
      </c>
      <c r="V29" s="7">
        <f>COUNTIFS(database!$A:$A,$C29,database!$B:$B,V$14,database!$C:$C,$A$12)</f>
        <v>0</v>
      </c>
      <c r="W29" s="7">
        <f>COUNTIFS(database!$A:$A,$C29,database!$B:$B,W$14,database!$C:$C,$A$12)</f>
        <v>0</v>
      </c>
      <c r="X29" s="7">
        <f>COUNTIFS(database!$A:$A,$C29,database!$B:$B,X$14,database!$C:$C,$A$12)</f>
        <v>0</v>
      </c>
      <c r="Y29" s="7">
        <f>COUNTIFS(database!$A:$A,$C29,database!$B:$B,Y$14,database!$C:$C,$A$12)</f>
        <v>0</v>
      </c>
      <c r="Z29" s="7">
        <f>COUNTIFS(database!$A:$A,$C29,database!$B:$B,Z$14,database!$C:$C,$A$12)</f>
        <v>0</v>
      </c>
      <c r="AA29" s="7">
        <f>COUNTIFS(database!$A:$A,$C29,database!$B:$B,AA$14,database!$C:$C,$A$12)</f>
        <v>0</v>
      </c>
      <c r="AB29" s="7">
        <f>COUNTIFS(database!$A:$A,$C29,database!$B:$B,AB$14,database!$C:$C,$A$12)</f>
        <v>0</v>
      </c>
      <c r="AC29" s="7">
        <f>COUNTIFS(database!$A:$A,$C29,database!$B:$B,AC$14,database!$C:$C,$A$12)</f>
        <v>0</v>
      </c>
      <c r="AD29" s="7">
        <f>COUNTIFS(database!$A:$A,$C29,database!$B:$B,AD$14,database!$C:$C,$A$12)</f>
        <v>0</v>
      </c>
      <c r="AE29" s="7">
        <f>COUNTIFS(database!$A:$A,$C29,database!$B:$B,AE$14,database!$C:$C,$A$12)</f>
        <v>0</v>
      </c>
      <c r="AF29" s="7">
        <f>COUNTIFS(database!$A:$A,$C29,database!$B:$B,AF$14,database!$C:$C,$A$12)</f>
        <v>0</v>
      </c>
      <c r="AG29" s="7">
        <f>COUNTIFS(database!$A:$A,$C29,database!$B:$B,AG$14,database!$C:$C,$A$12)</f>
        <v>0</v>
      </c>
      <c r="AH29" s="7">
        <f>COUNTIFS(database!$A:$A,$C29,database!$B:$B,AH$14,database!$C:$C,$A$12)</f>
        <v>0</v>
      </c>
      <c r="AI29" s="7">
        <f>COUNTIFS(database!$A:$A,$C29,database!$B:$B,AI$14,database!$C:$C,$A$12)</f>
        <v>0</v>
      </c>
      <c r="AJ29" s="7">
        <f>COUNTIFS(database!$A:$A,$C29,database!$B:$B,AJ$14,database!$C:$C,$A$12)</f>
        <v>0</v>
      </c>
      <c r="AK29" s="7">
        <f>COUNTIFS(database!$A:$A,$C29,database!$B:$B,AK$14,database!$C:$C,$A$12)</f>
        <v>0</v>
      </c>
      <c r="AL29" s="7">
        <f>COUNTIFS(database!$A:$A,$C29,database!$B:$B,AL$14,database!$C:$C,$A$12)</f>
        <v>0</v>
      </c>
      <c r="AM29" s="7">
        <f>COUNTIFS(database!$A:$A,$C29,database!$B:$B,AM$14,database!$C:$C,$A$12)</f>
        <v>0</v>
      </c>
      <c r="AN29" s="7">
        <f>COUNTIFS(database!$A:$A,$C29,database!$B:$B,AN$14,database!$C:$C,$A$12)</f>
        <v>0</v>
      </c>
      <c r="AO29" s="7">
        <f>COUNTIFS(database!$A:$A,$C29,database!$B:$B,AO$14,database!$C:$C,$A$12)</f>
        <v>0</v>
      </c>
      <c r="AP29" s="7">
        <f>COUNTIFS(database!$A:$A,$C29,database!$B:$B,AP$14,database!$C:$C,$A$12)</f>
        <v>0</v>
      </c>
      <c r="AQ29" s="7">
        <f>COUNTIFS(database!$A:$A,$C29,database!$B:$B,AQ$14,database!$C:$C,$A$12)</f>
        <v>0</v>
      </c>
      <c r="AR29" s="7">
        <f>COUNTIFS(database!$A:$A,$C29,database!$B:$B,AR$14,database!$C:$C,$A$12)</f>
        <v>0</v>
      </c>
      <c r="AS29" s="7">
        <f>COUNTIFS(database!$A:$A,$C29,database!$B:$B,AS$14,database!$C:$C,$A$12)</f>
        <v>0</v>
      </c>
      <c r="AT29" s="7">
        <f>COUNTIFS(database!$A:$A,$C29,database!$B:$B,AT$14,database!$C:$C,$A$12)</f>
        <v>0</v>
      </c>
      <c r="AU29" s="7">
        <f>COUNTIFS(database!$A:$A,$C29,database!$B:$B,AU$14,database!$C:$C,$A$12)</f>
        <v>0</v>
      </c>
    </row>
    <row r="30" spans="1:47">
      <c r="B30" s="17"/>
      <c r="C30" s="33" t="s">
        <v>5223</v>
      </c>
      <c r="D30" s="18">
        <f t="shared" si="2"/>
        <v>9</v>
      </c>
      <c r="E30" s="7">
        <f>COUNTIFS(database!$A:$A,$C30,database!$B:$B,E$14,database!$C:$C,$A$12)</f>
        <v>0</v>
      </c>
      <c r="F30" s="7">
        <f>COUNTIFS(database!$A:$A,$C30,database!$B:$B,F$14,database!$C:$C,$A$12)</f>
        <v>2</v>
      </c>
      <c r="G30" s="7">
        <f>COUNTIFS(database!$A:$A,$C30,database!$B:$B,G$14,database!$C:$C,$A$12)</f>
        <v>0</v>
      </c>
      <c r="H30" s="7">
        <f>COUNTIFS(database!$A:$A,$C30,database!$B:$B,H$14,database!$C:$C,$A$12)</f>
        <v>0</v>
      </c>
      <c r="I30" s="7">
        <f>COUNTIFS(database!$A:$A,$C30,database!$B:$B,I$14,database!$C:$C,$A$12)</f>
        <v>1</v>
      </c>
      <c r="J30" s="7">
        <f>COUNTIFS(database!$A:$A,$C30,database!$B:$B,J$14,database!$C:$C,$A$12)</f>
        <v>0</v>
      </c>
      <c r="K30" s="7">
        <f>COUNTIFS(database!$A:$A,$C30,database!$B:$B,K$14,database!$C:$C,$A$12)</f>
        <v>2</v>
      </c>
      <c r="L30" s="7">
        <f>COUNTIFS(database!$A:$A,$C30,database!$B:$B,L$14,database!$C:$C,$A$12)</f>
        <v>0</v>
      </c>
      <c r="M30" s="7">
        <f>COUNTIFS(database!$A:$A,$C30,database!$B:$B,M$14,database!$C:$C,$A$12)</f>
        <v>1</v>
      </c>
      <c r="N30" s="7">
        <f>COUNTIFS(database!$A:$A,$C30,database!$B:$B,N$14,database!$C:$C,$A$12)</f>
        <v>1</v>
      </c>
      <c r="O30" s="7">
        <f>COUNTIFS(database!$A:$A,$C30,database!$B:$B,O$14,database!$C:$C,$A$12)</f>
        <v>1</v>
      </c>
      <c r="P30" s="7">
        <f>COUNTIFS(database!$A:$A,$C30,database!$B:$B,P$14,database!$C:$C,$A$12)</f>
        <v>1</v>
      </c>
      <c r="Q30" s="7">
        <f>COUNTIFS(database!$A:$A,$C30,database!$B:$B,Q$14,database!$C:$C,$A$12)</f>
        <v>0</v>
      </c>
      <c r="R30" s="7">
        <f>COUNTIFS(database!$A:$A,$C30,database!$B:$B,R$14,database!$C:$C,$A$12)</f>
        <v>0</v>
      </c>
      <c r="S30" s="7">
        <f>COUNTIFS(database!$A:$A,$C30,database!$B:$B,S$14,database!$C:$C,$A$12)</f>
        <v>0</v>
      </c>
      <c r="T30" s="7">
        <f>COUNTIFS(database!$A:$A,$C30,database!$B:$B,T$14,database!$C:$C,$A$12)</f>
        <v>0</v>
      </c>
      <c r="U30" s="7">
        <f>COUNTIFS(database!$A:$A,$C30,database!$B:$B,U$14,database!$C:$C,$A$12)</f>
        <v>0</v>
      </c>
      <c r="V30" s="7">
        <f>COUNTIFS(database!$A:$A,$C30,database!$B:$B,V$14,database!$C:$C,$A$12)</f>
        <v>0</v>
      </c>
      <c r="W30" s="7">
        <f>COUNTIFS(database!$A:$A,$C30,database!$B:$B,W$14,database!$C:$C,$A$12)</f>
        <v>0</v>
      </c>
      <c r="X30" s="7">
        <f>COUNTIFS(database!$A:$A,$C30,database!$B:$B,X$14,database!$C:$C,$A$12)</f>
        <v>0</v>
      </c>
      <c r="Y30" s="7">
        <f>COUNTIFS(database!$A:$A,$C30,database!$B:$B,Y$14,database!$C:$C,$A$12)</f>
        <v>0</v>
      </c>
      <c r="Z30" s="7">
        <f>COUNTIFS(database!$A:$A,$C30,database!$B:$B,Z$14,database!$C:$C,$A$12)</f>
        <v>0</v>
      </c>
      <c r="AA30" s="7">
        <f>COUNTIFS(database!$A:$A,$C30,database!$B:$B,AA$14,database!$C:$C,$A$12)</f>
        <v>0</v>
      </c>
      <c r="AB30" s="7">
        <f>COUNTIFS(database!$A:$A,$C30,database!$B:$B,AB$14,database!$C:$C,$A$12)</f>
        <v>0</v>
      </c>
      <c r="AC30" s="7">
        <f>COUNTIFS(database!$A:$A,$C30,database!$B:$B,AC$14,database!$C:$C,$A$12)</f>
        <v>0</v>
      </c>
      <c r="AD30" s="7">
        <f>COUNTIFS(database!$A:$A,$C30,database!$B:$B,AD$14,database!$C:$C,$A$12)</f>
        <v>0</v>
      </c>
      <c r="AE30" s="7">
        <f>COUNTIFS(database!$A:$A,$C30,database!$B:$B,AE$14,database!$C:$C,$A$12)</f>
        <v>0</v>
      </c>
      <c r="AF30" s="7">
        <f>COUNTIFS(database!$A:$A,$C30,database!$B:$B,AF$14,database!$C:$C,$A$12)</f>
        <v>0</v>
      </c>
      <c r="AG30" s="7">
        <f>COUNTIFS(database!$A:$A,$C30,database!$B:$B,AG$14,database!$C:$C,$A$12)</f>
        <v>0</v>
      </c>
      <c r="AH30" s="7">
        <f>COUNTIFS(database!$A:$A,$C30,database!$B:$B,AH$14,database!$C:$C,$A$12)</f>
        <v>0</v>
      </c>
      <c r="AI30" s="7">
        <f>COUNTIFS(database!$A:$A,$C30,database!$B:$B,AI$14,database!$C:$C,$A$12)</f>
        <v>0</v>
      </c>
      <c r="AJ30" s="7">
        <f>COUNTIFS(database!$A:$A,$C30,database!$B:$B,AJ$14,database!$C:$C,$A$12)</f>
        <v>0</v>
      </c>
      <c r="AK30" s="7">
        <f>COUNTIFS(database!$A:$A,$C30,database!$B:$B,AK$14,database!$C:$C,$A$12)</f>
        <v>0</v>
      </c>
      <c r="AL30" s="7">
        <f>COUNTIFS(database!$A:$A,$C30,database!$B:$B,AL$14,database!$C:$C,$A$12)</f>
        <v>0</v>
      </c>
      <c r="AM30" s="7">
        <f>COUNTIFS(database!$A:$A,$C30,database!$B:$B,AM$14,database!$C:$C,$A$12)</f>
        <v>0</v>
      </c>
      <c r="AN30" s="7">
        <f>COUNTIFS(database!$A:$A,$C30,database!$B:$B,AN$14,database!$C:$C,$A$12)</f>
        <v>0</v>
      </c>
      <c r="AO30" s="7">
        <f>COUNTIFS(database!$A:$A,$C30,database!$B:$B,AO$14,database!$C:$C,$A$12)</f>
        <v>0</v>
      </c>
      <c r="AP30" s="7">
        <f>COUNTIFS(database!$A:$A,$C30,database!$B:$B,AP$14,database!$C:$C,$A$12)</f>
        <v>0</v>
      </c>
      <c r="AQ30" s="7">
        <f>COUNTIFS(database!$A:$A,$C30,database!$B:$B,AQ$14,database!$C:$C,$A$12)</f>
        <v>0</v>
      </c>
      <c r="AR30" s="7">
        <f>COUNTIFS(database!$A:$A,$C30,database!$B:$B,AR$14,database!$C:$C,$A$12)</f>
        <v>0</v>
      </c>
      <c r="AS30" s="7">
        <f>COUNTIFS(database!$A:$A,$C30,database!$B:$B,AS$14,database!$C:$C,$A$12)</f>
        <v>0</v>
      </c>
      <c r="AT30" s="7">
        <f>COUNTIFS(database!$A:$A,$C30,database!$B:$B,AT$14,database!$C:$C,$A$12)</f>
        <v>0</v>
      </c>
      <c r="AU30" s="7">
        <f>COUNTIFS(database!$A:$A,$C30,database!$B:$B,AU$14,database!$C:$C,$A$12)</f>
        <v>0</v>
      </c>
    </row>
    <row r="31" spans="1:47">
      <c r="B31" s="17"/>
      <c r="C31" s="33" t="s">
        <v>5980</v>
      </c>
      <c r="D31" s="18">
        <f t="shared" si="2"/>
        <v>19</v>
      </c>
      <c r="E31" s="7">
        <f>COUNTIFS(database!$A:$A,$C31,database!$B:$B,E$14,database!$C:$C,$A$12)</f>
        <v>2</v>
      </c>
      <c r="F31" s="7">
        <f>COUNTIFS(database!$A:$A,$C31,database!$B:$B,F$14,database!$C:$C,$A$12)</f>
        <v>0</v>
      </c>
      <c r="G31" s="7">
        <f>COUNTIFS(database!$A:$A,$C31,database!$B:$B,G$14,database!$C:$C,$A$12)</f>
        <v>0</v>
      </c>
      <c r="H31" s="7">
        <f>COUNTIFS(database!$A:$A,$C31,database!$B:$B,H$14,database!$C:$C,$A$12)</f>
        <v>3</v>
      </c>
      <c r="I31" s="7">
        <f>COUNTIFS(database!$A:$A,$C31,database!$B:$B,I$14,database!$C:$C,$A$12)</f>
        <v>2</v>
      </c>
      <c r="J31" s="7">
        <f>COUNTIFS(database!$A:$A,$C31,database!$B:$B,J$14,database!$C:$C,$A$12)</f>
        <v>1</v>
      </c>
      <c r="K31" s="7">
        <f>COUNTIFS(database!$A:$A,$C31,database!$B:$B,K$14,database!$C:$C,$A$12)</f>
        <v>4</v>
      </c>
      <c r="L31" s="7">
        <f>COUNTIFS(database!$A:$A,$C31,database!$B:$B,L$14,database!$C:$C,$A$12)</f>
        <v>2</v>
      </c>
      <c r="M31" s="7">
        <f>COUNTIFS(database!$A:$A,$C31,database!$B:$B,M$14,database!$C:$C,$A$12)</f>
        <v>1</v>
      </c>
      <c r="N31" s="7">
        <f>COUNTIFS(database!$A:$A,$C31,database!$B:$B,N$14,database!$C:$C,$A$12)</f>
        <v>1</v>
      </c>
      <c r="O31" s="7">
        <f>COUNTIFS(database!$A:$A,$C31,database!$B:$B,O$14,database!$C:$C,$A$12)</f>
        <v>0</v>
      </c>
      <c r="P31" s="7">
        <f>COUNTIFS(database!$A:$A,$C31,database!$B:$B,P$14,database!$C:$C,$A$12)</f>
        <v>0</v>
      </c>
      <c r="Q31" s="7">
        <f>COUNTIFS(database!$A:$A,$C31,database!$B:$B,Q$14,database!$C:$C,$A$12)</f>
        <v>1</v>
      </c>
      <c r="R31" s="7">
        <f>COUNTIFS(database!$A:$A,$C31,database!$B:$B,R$14,database!$C:$C,$A$12)</f>
        <v>2</v>
      </c>
      <c r="S31" s="7">
        <f>COUNTIFS(database!$A:$A,$C31,database!$B:$B,S$14,database!$C:$C,$A$12)</f>
        <v>0</v>
      </c>
      <c r="T31" s="7">
        <f>COUNTIFS(database!$A:$A,$C31,database!$B:$B,T$14,database!$C:$C,$A$12)</f>
        <v>0</v>
      </c>
      <c r="U31" s="7">
        <f>COUNTIFS(database!$A:$A,$C31,database!$B:$B,U$14,database!$C:$C,$A$12)</f>
        <v>0</v>
      </c>
      <c r="V31" s="7">
        <f>COUNTIFS(database!$A:$A,$C31,database!$B:$B,V$14,database!$C:$C,$A$12)</f>
        <v>0</v>
      </c>
      <c r="W31" s="7">
        <f>COUNTIFS(database!$A:$A,$C31,database!$B:$B,W$14,database!$C:$C,$A$12)</f>
        <v>0</v>
      </c>
      <c r="X31" s="7">
        <f>COUNTIFS(database!$A:$A,$C31,database!$B:$B,X$14,database!$C:$C,$A$12)</f>
        <v>0</v>
      </c>
      <c r="Y31" s="7">
        <f>COUNTIFS(database!$A:$A,$C31,database!$B:$B,Y$14,database!$C:$C,$A$12)</f>
        <v>0</v>
      </c>
      <c r="Z31" s="7">
        <f>COUNTIFS(database!$A:$A,$C31,database!$B:$B,Z$14,database!$C:$C,$A$12)</f>
        <v>0</v>
      </c>
      <c r="AA31" s="7">
        <f>COUNTIFS(database!$A:$A,$C31,database!$B:$B,AA$14,database!$C:$C,$A$12)</f>
        <v>0</v>
      </c>
      <c r="AB31" s="7">
        <f>COUNTIFS(database!$A:$A,$C31,database!$B:$B,AB$14,database!$C:$C,$A$12)</f>
        <v>0</v>
      </c>
      <c r="AC31" s="7">
        <f>COUNTIFS(database!$A:$A,$C31,database!$B:$B,AC$14,database!$C:$C,$A$12)</f>
        <v>0</v>
      </c>
      <c r="AD31" s="7">
        <f>COUNTIFS(database!$A:$A,$C31,database!$B:$B,AD$14,database!$C:$C,$A$12)</f>
        <v>0</v>
      </c>
      <c r="AE31" s="7">
        <f>COUNTIFS(database!$A:$A,$C31,database!$B:$B,AE$14,database!$C:$C,$A$12)</f>
        <v>0</v>
      </c>
      <c r="AF31" s="7">
        <f>COUNTIFS(database!$A:$A,$C31,database!$B:$B,AF$14,database!$C:$C,$A$12)</f>
        <v>0</v>
      </c>
      <c r="AG31" s="7">
        <f>COUNTIFS(database!$A:$A,$C31,database!$B:$B,AG$14,database!$C:$C,$A$12)</f>
        <v>0</v>
      </c>
      <c r="AH31" s="7">
        <f>COUNTIFS(database!$A:$A,$C31,database!$B:$B,AH$14,database!$C:$C,$A$12)</f>
        <v>0</v>
      </c>
      <c r="AI31" s="7">
        <f>COUNTIFS(database!$A:$A,$C31,database!$B:$B,AI$14,database!$C:$C,$A$12)</f>
        <v>0</v>
      </c>
      <c r="AJ31" s="7">
        <f>COUNTIFS(database!$A:$A,$C31,database!$B:$B,AJ$14,database!$C:$C,$A$12)</f>
        <v>0</v>
      </c>
      <c r="AK31" s="7">
        <f>COUNTIFS(database!$A:$A,$C31,database!$B:$B,AK$14,database!$C:$C,$A$12)</f>
        <v>0</v>
      </c>
      <c r="AL31" s="7">
        <f>COUNTIFS(database!$A:$A,$C31,database!$B:$B,AL$14,database!$C:$C,$A$12)</f>
        <v>0</v>
      </c>
      <c r="AM31" s="7">
        <f>COUNTIFS(database!$A:$A,$C31,database!$B:$B,AM$14,database!$C:$C,$A$12)</f>
        <v>0</v>
      </c>
      <c r="AN31" s="7">
        <f>COUNTIFS(database!$A:$A,$C31,database!$B:$B,AN$14,database!$C:$C,$A$12)</f>
        <v>0</v>
      </c>
      <c r="AO31" s="7">
        <f>COUNTIFS(database!$A:$A,$C31,database!$B:$B,AO$14,database!$C:$C,$A$12)</f>
        <v>0</v>
      </c>
      <c r="AP31" s="7">
        <f>COUNTIFS(database!$A:$A,$C31,database!$B:$B,AP$14,database!$C:$C,$A$12)</f>
        <v>0</v>
      </c>
      <c r="AQ31" s="7">
        <f>COUNTIFS(database!$A:$A,$C31,database!$B:$B,AQ$14,database!$C:$C,$A$12)</f>
        <v>0</v>
      </c>
      <c r="AR31" s="7">
        <f>COUNTIFS(database!$A:$A,$C31,database!$B:$B,AR$14,database!$C:$C,$A$12)</f>
        <v>0</v>
      </c>
      <c r="AS31" s="7">
        <f>COUNTIFS(database!$A:$A,$C31,database!$B:$B,AS$14,database!$C:$C,$A$12)</f>
        <v>0</v>
      </c>
      <c r="AT31" s="7">
        <f>COUNTIFS(database!$A:$A,$C31,database!$B:$B,AT$14,database!$C:$C,$A$12)</f>
        <v>0</v>
      </c>
      <c r="AU31" s="7">
        <f>COUNTIFS(database!$A:$A,$C31,database!$B:$B,AU$14,database!$C:$C,$A$12)</f>
        <v>0</v>
      </c>
    </row>
    <row r="32" spans="1:47">
      <c r="B32" s="17"/>
      <c r="C32" s="33" t="s">
        <v>5982</v>
      </c>
      <c r="D32" s="18">
        <f t="shared" si="2"/>
        <v>13</v>
      </c>
      <c r="E32" s="7">
        <f>COUNTIFS(database!$A:$A,$C32,database!$B:$B,E$14,database!$C:$C,$A$12)</f>
        <v>1</v>
      </c>
      <c r="F32" s="7">
        <f>COUNTIFS(database!$A:$A,$C32,database!$B:$B,F$14,database!$C:$C,$A$12)</f>
        <v>0</v>
      </c>
      <c r="G32" s="7">
        <f>COUNTIFS(database!$A:$A,$C32,database!$B:$B,G$14,database!$C:$C,$A$12)</f>
        <v>0</v>
      </c>
      <c r="H32" s="7">
        <f>COUNTIFS(database!$A:$A,$C32,database!$B:$B,H$14,database!$C:$C,$A$12)</f>
        <v>2</v>
      </c>
      <c r="I32" s="7">
        <f>COUNTIFS(database!$A:$A,$C32,database!$B:$B,I$14,database!$C:$C,$A$12)</f>
        <v>0</v>
      </c>
      <c r="J32" s="7">
        <f>COUNTIFS(database!$A:$A,$C32,database!$B:$B,J$14,database!$C:$C,$A$12)</f>
        <v>2</v>
      </c>
      <c r="K32" s="7">
        <f>COUNTIFS(database!$A:$A,$C32,database!$B:$B,K$14,database!$C:$C,$A$12)</f>
        <v>1</v>
      </c>
      <c r="L32" s="7">
        <f>COUNTIFS(database!$A:$A,$C32,database!$B:$B,L$14,database!$C:$C,$A$12)</f>
        <v>0</v>
      </c>
      <c r="M32" s="7">
        <f>COUNTIFS(database!$A:$A,$C32,database!$B:$B,M$14,database!$C:$C,$A$12)</f>
        <v>0</v>
      </c>
      <c r="N32" s="7">
        <f>COUNTIFS(database!$A:$A,$C32,database!$B:$B,N$14,database!$C:$C,$A$12)</f>
        <v>0</v>
      </c>
      <c r="O32" s="7">
        <f>COUNTIFS(database!$A:$A,$C32,database!$B:$B,O$14,database!$C:$C,$A$12)</f>
        <v>0</v>
      </c>
      <c r="P32" s="7">
        <f>COUNTIFS(database!$A:$A,$C32,database!$B:$B,P$14,database!$C:$C,$A$12)</f>
        <v>2</v>
      </c>
      <c r="Q32" s="7">
        <f>COUNTIFS(database!$A:$A,$C32,database!$B:$B,Q$14,database!$C:$C,$A$12)</f>
        <v>1</v>
      </c>
      <c r="R32" s="7">
        <f>COUNTIFS(database!$A:$A,$C32,database!$B:$B,R$14,database!$C:$C,$A$12)</f>
        <v>2</v>
      </c>
      <c r="S32" s="7">
        <f>COUNTIFS(database!$A:$A,$C32,database!$B:$B,S$14,database!$C:$C,$A$12)</f>
        <v>1</v>
      </c>
      <c r="T32" s="7">
        <f>COUNTIFS(database!$A:$A,$C32,database!$B:$B,T$14,database!$C:$C,$A$12)</f>
        <v>0</v>
      </c>
      <c r="U32" s="7">
        <f>COUNTIFS(database!$A:$A,$C32,database!$B:$B,U$14,database!$C:$C,$A$12)</f>
        <v>0</v>
      </c>
      <c r="V32" s="7">
        <f>COUNTIFS(database!$A:$A,$C32,database!$B:$B,V$14,database!$C:$C,$A$12)</f>
        <v>0</v>
      </c>
      <c r="W32" s="7">
        <f>COUNTIFS(database!$A:$A,$C32,database!$B:$B,W$14,database!$C:$C,$A$12)</f>
        <v>0</v>
      </c>
      <c r="X32" s="7">
        <f>COUNTIFS(database!$A:$A,$C32,database!$B:$B,X$14,database!$C:$C,$A$12)</f>
        <v>1</v>
      </c>
      <c r="Y32" s="7">
        <f>COUNTIFS(database!$A:$A,$C32,database!$B:$B,Y$14,database!$C:$C,$A$12)</f>
        <v>0</v>
      </c>
      <c r="Z32" s="7">
        <f>COUNTIFS(database!$A:$A,$C32,database!$B:$B,Z$14,database!$C:$C,$A$12)</f>
        <v>0</v>
      </c>
      <c r="AA32" s="7">
        <f>COUNTIFS(database!$A:$A,$C32,database!$B:$B,AA$14,database!$C:$C,$A$12)</f>
        <v>0</v>
      </c>
      <c r="AB32" s="7">
        <f>COUNTIFS(database!$A:$A,$C32,database!$B:$B,AB$14,database!$C:$C,$A$12)</f>
        <v>0</v>
      </c>
      <c r="AC32" s="7">
        <f>COUNTIFS(database!$A:$A,$C32,database!$B:$B,AC$14,database!$C:$C,$A$12)</f>
        <v>0</v>
      </c>
      <c r="AD32" s="7">
        <f>COUNTIFS(database!$A:$A,$C32,database!$B:$B,AD$14,database!$C:$C,$A$12)</f>
        <v>0</v>
      </c>
      <c r="AE32" s="7">
        <f>COUNTIFS(database!$A:$A,$C32,database!$B:$B,AE$14,database!$C:$C,$A$12)</f>
        <v>0</v>
      </c>
      <c r="AF32" s="7">
        <f>COUNTIFS(database!$A:$A,$C32,database!$B:$B,AF$14,database!$C:$C,$A$12)</f>
        <v>0</v>
      </c>
      <c r="AG32" s="7">
        <f>COUNTIFS(database!$A:$A,$C32,database!$B:$B,AG$14,database!$C:$C,$A$12)</f>
        <v>0</v>
      </c>
      <c r="AH32" s="7">
        <f>COUNTIFS(database!$A:$A,$C32,database!$B:$B,AH$14,database!$C:$C,$A$12)</f>
        <v>0</v>
      </c>
      <c r="AI32" s="7">
        <f>COUNTIFS(database!$A:$A,$C32,database!$B:$B,AI$14,database!$C:$C,$A$12)</f>
        <v>0</v>
      </c>
      <c r="AJ32" s="7">
        <f>COUNTIFS(database!$A:$A,$C32,database!$B:$B,AJ$14,database!$C:$C,$A$12)</f>
        <v>0</v>
      </c>
      <c r="AK32" s="7">
        <f>COUNTIFS(database!$A:$A,$C32,database!$B:$B,AK$14,database!$C:$C,$A$12)</f>
        <v>0</v>
      </c>
      <c r="AL32" s="7">
        <f>COUNTIFS(database!$A:$A,$C32,database!$B:$B,AL$14,database!$C:$C,$A$12)</f>
        <v>0</v>
      </c>
      <c r="AM32" s="7">
        <f>COUNTIFS(database!$A:$A,$C32,database!$B:$B,AM$14,database!$C:$C,$A$12)</f>
        <v>0</v>
      </c>
      <c r="AN32" s="7">
        <f>COUNTIFS(database!$A:$A,$C32,database!$B:$B,AN$14,database!$C:$C,$A$12)</f>
        <v>0</v>
      </c>
      <c r="AO32" s="7">
        <f>COUNTIFS(database!$A:$A,$C32,database!$B:$B,AO$14,database!$C:$C,$A$12)</f>
        <v>0</v>
      </c>
      <c r="AP32" s="7">
        <f>COUNTIFS(database!$A:$A,$C32,database!$B:$B,AP$14,database!$C:$C,$A$12)</f>
        <v>0</v>
      </c>
      <c r="AQ32" s="7">
        <f>COUNTIFS(database!$A:$A,$C32,database!$B:$B,AQ$14,database!$C:$C,$A$12)</f>
        <v>0</v>
      </c>
      <c r="AR32" s="7">
        <f>COUNTIFS(database!$A:$A,$C32,database!$B:$B,AR$14,database!$C:$C,$A$12)</f>
        <v>0</v>
      </c>
      <c r="AS32" s="7">
        <f>COUNTIFS(database!$A:$A,$C32,database!$B:$B,AS$14,database!$C:$C,$A$12)</f>
        <v>0</v>
      </c>
      <c r="AT32" s="7">
        <f>COUNTIFS(database!$A:$A,$C32,database!$B:$B,AT$14,database!$C:$C,$A$12)</f>
        <v>0</v>
      </c>
      <c r="AU32" s="7">
        <f>COUNTIFS(database!$A:$A,$C32,database!$B:$B,AU$14,database!$C:$C,$A$12)</f>
        <v>0</v>
      </c>
    </row>
    <row r="33" spans="2:47">
      <c r="B33" s="17"/>
      <c r="C33" s="33" t="s">
        <v>5225</v>
      </c>
      <c r="D33" s="18">
        <f t="shared" si="2"/>
        <v>8</v>
      </c>
      <c r="E33" s="7">
        <f>COUNTIFS(database!$A:$A,$C33,database!$B:$B,E$14,database!$C:$C,$A$12)</f>
        <v>1</v>
      </c>
      <c r="F33" s="7">
        <f>COUNTIFS(database!$A:$A,$C33,database!$B:$B,F$14,database!$C:$C,$A$12)</f>
        <v>2</v>
      </c>
      <c r="G33" s="7">
        <f>COUNTIFS(database!$A:$A,$C33,database!$B:$B,G$14,database!$C:$C,$A$12)</f>
        <v>0</v>
      </c>
      <c r="H33" s="7">
        <f>COUNTIFS(database!$A:$A,$C33,database!$B:$B,H$14,database!$C:$C,$A$12)</f>
        <v>1</v>
      </c>
      <c r="I33" s="7">
        <f>COUNTIFS(database!$A:$A,$C33,database!$B:$B,I$14,database!$C:$C,$A$12)</f>
        <v>0</v>
      </c>
      <c r="J33" s="7">
        <f>COUNTIFS(database!$A:$A,$C33,database!$B:$B,J$14,database!$C:$C,$A$12)</f>
        <v>0</v>
      </c>
      <c r="K33" s="7">
        <f>COUNTIFS(database!$A:$A,$C33,database!$B:$B,K$14,database!$C:$C,$A$12)</f>
        <v>1</v>
      </c>
      <c r="L33" s="7">
        <f>COUNTIFS(database!$A:$A,$C33,database!$B:$B,L$14,database!$C:$C,$A$12)</f>
        <v>1</v>
      </c>
      <c r="M33" s="7">
        <f>COUNTIFS(database!$A:$A,$C33,database!$B:$B,M$14,database!$C:$C,$A$12)</f>
        <v>1</v>
      </c>
      <c r="N33" s="7">
        <f>COUNTIFS(database!$A:$A,$C33,database!$B:$B,N$14,database!$C:$C,$A$12)</f>
        <v>0</v>
      </c>
      <c r="O33" s="7">
        <f>COUNTIFS(database!$A:$A,$C33,database!$B:$B,O$14,database!$C:$C,$A$12)</f>
        <v>0</v>
      </c>
      <c r="P33" s="7">
        <f>COUNTIFS(database!$A:$A,$C33,database!$B:$B,P$14,database!$C:$C,$A$12)</f>
        <v>0</v>
      </c>
      <c r="Q33" s="7">
        <f>COUNTIFS(database!$A:$A,$C33,database!$B:$B,Q$14,database!$C:$C,$A$12)</f>
        <v>0</v>
      </c>
      <c r="R33" s="7">
        <f>COUNTIFS(database!$A:$A,$C33,database!$B:$B,R$14,database!$C:$C,$A$12)</f>
        <v>1</v>
      </c>
      <c r="S33" s="7">
        <f>COUNTIFS(database!$A:$A,$C33,database!$B:$B,S$14,database!$C:$C,$A$12)</f>
        <v>0</v>
      </c>
      <c r="T33" s="7">
        <f>COUNTIFS(database!$A:$A,$C33,database!$B:$B,T$14,database!$C:$C,$A$12)</f>
        <v>0</v>
      </c>
      <c r="U33" s="7">
        <f>COUNTIFS(database!$A:$A,$C33,database!$B:$B,U$14,database!$C:$C,$A$12)</f>
        <v>0</v>
      </c>
      <c r="V33" s="7">
        <f>COUNTIFS(database!$A:$A,$C33,database!$B:$B,V$14,database!$C:$C,$A$12)</f>
        <v>0</v>
      </c>
      <c r="W33" s="7">
        <f>COUNTIFS(database!$A:$A,$C33,database!$B:$B,W$14,database!$C:$C,$A$12)</f>
        <v>0</v>
      </c>
      <c r="X33" s="7">
        <f>COUNTIFS(database!$A:$A,$C33,database!$B:$B,X$14,database!$C:$C,$A$12)</f>
        <v>0</v>
      </c>
      <c r="Y33" s="7">
        <f>COUNTIFS(database!$A:$A,$C33,database!$B:$B,Y$14,database!$C:$C,$A$12)</f>
        <v>0</v>
      </c>
      <c r="Z33" s="7">
        <f>COUNTIFS(database!$A:$A,$C33,database!$B:$B,Z$14,database!$C:$C,$A$12)</f>
        <v>0</v>
      </c>
      <c r="AA33" s="7">
        <f>COUNTIFS(database!$A:$A,$C33,database!$B:$B,AA$14,database!$C:$C,$A$12)</f>
        <v>0</v>
      </c>
      <c r="AB33" s="7">
        <f>COUNTIFS(database!$A:$A,$C33,database!$B:$B,AB$14,database!$C:$C,$A$12)</f>
        <v>0</v>
      </c>
      <c r="AC33" s="7">
        <f>COUNTIFS(database!$A:$A,$C33,database!$B:$B,AC$14,database!$C:$C,$A$12)</f>
        <v>0</v>
      </c>
      <c r="AD33" s="7">
        <f>COUNTIFS(database!$A:$A,$C33,database!$B:$B,AD$14,database!$C:$C,$A$12)</f>
        <v>0</v>
      </c>
      <c r="AE33" s="7">
        <f>COUNTIFS(database!$A:$A,$C33,database!$B:$B,AE$14,database!$C:$C,$A$12)</f>
        <v>0</v>
      </c>
      <c r="AF33" s="7">
        <f>COUNTIFS(database!$A:$A,$C33,database!$B:$B,AF$14,database!$C:$C,$A$12)</f>
        <v>0</v>
      </c>
      <c r="AG33" s="7">
        <f>COUNTIFS(database!$A:$A,$C33,database!$B:$B,AG$14,database!$C:$C,$A$12)</f>
        <v>0</v>
      </c>
      <c r="AH33" s="7">
        <f>COUNTIFS(database!$A:$A,$C33,database!$B:$B,AH$14,database!$C:$C,$A$12)</f>
        <v>0</v>
      </c>
      <c r="AI33" s="7">
        <f>COUNTIFS(database!$A:$A,$C33,database!$B:$B,AI$14,database!$C:$C,$A$12)</f>
        <v>0</v>
      </c>
      <c r="AJ33" s="7">
        <f>COUNTIFS(database!$A:$A,$C33,database!$B:$B,AJ$14,database!$C:$C,$A$12)</f>
        <v>0</v>
      </c>
      <c r="AK33" s="7">
        <f>COUNTIFS(database!$A:$A,$C33,database!$B:$B,AK$14,database!$C:$C,$A$12)</f>
        <v>0</v>
      </c>
      <c r="AL33" s="7">
        <f>COUNTIFS(database!$A:$A,$C33,database!$B:$B,AL$14,database!$C:$C,$A$12)</f>
        <v>0</v>
      </c>
      <c r="AM33" s="7">
        <f>COUNTIFS(database!$A:$A,$C33,database!$B:$B,AM$14,database!$C:$C,$A$12)</f>
        <v>0</v>
      </c>
      <c r="AN33" s="7">
        <f>COUNTIFS(database!$A:$A,$C33,database!$B:$B,AN$14,database!$C:$C,$A$12)</f>
        <v>0</v>
      </c>
      <c r="AO33" s="7">
        <f>COUNTIFS(database!$A:$A,$C33,database!$B:$B,AO$14,database!$C:$C,$A$12)</f>
        <v>0</v>
      </c>
      <c r="AP33" s="7">
        <f>COUNTIFS(database!$A:$A,$C33,database!$B:$B,AP$14,database!$C:$C,$A$12)</f>
        <v>0</v>
      </c>
      <c r="AQ33" s="7">
        <f>COUNTIFS(database!$A:$A,$C33,database!$B:$B,AQ$14,database!$C:$C,$A$12)</f>
        <v>0</v>
      </c>
      <c r="AR33" s="7">
        <f>COUNTIFS(database!$A:$A,$C33,database!$B:$B,AR$14,database!$C:$C,$A$12)</f>
        <v>0</v>
      </c>
      <c r="AS33" s="7">
        <f>COUNTIFS(database!$A:$A,$C33,database!$B:$B,AS$14,database!$C:$C,$A$12)</f>
        <v>0</v>
      </c>
      <c r="AT33" s="7">
        <f>COUNTIFS(database!$A:$A,$C33,database!$B:$B,AT$14,database!$C:$C,$A$12)</f>
        <v>0</v>
      </c>
      <c r="AU33" s="7">
        <f>COUNTIFS(database!$A:$A,$C33,database!$B:$B,AU$14,database!$C:$C,$A$12)</f>
        <v>0</v>
      </c>
    </row>
    <row r="34" spans="2:47">
      <c r="B34" s="17"/>
      <c r="C34" s="33" t="s">
        <v>5226</v>
      </c>
      <c r="D34" s="18">
        <f t="shared" si="2"/>
        <v>33</v>
      </c>
      <c r="E34" s="7">
        <f>COUNTIFS(database!$A:$A,$C34,database!$B:$B,E$14,database!$C:$C,$A$12)</f>
        <v>0</v>
      </c>
      <c r="F34" s="7">
        <f>COUNTIFS(database!$A:$A,$C34,database!$B:$B,F$14,database!$C:$C,$A$12)</f>
        <v>1</v>
      </c>
      <c r="G34" s="7">
        <f>COUNTIFS(database!$A:$A,$C34,database!$B:$B,G$14,database!$C:$C,$A$12)</f>
        <v>0</v>
      </c>
      <c r="H34" s="7">
        <f>COUNTIFS(database!$A:$A,$C34,database!$B:$B,H$14,database!$C:$C,$A$12)</f>
        <v>3</v>
      </c>
      <c r="I34" s="7">
        <f>COUNTIFS(database!$A:$A,$C34,database!$B:$B,I$14,database!$C:$C,$A$12)</f>
        <v>2</v>
      </c>
      <c r="J34" s="7">
        <f>COUNTIFS(database!$A:$A,$C34,database!$B:$B,J$14,database!$C:$C,$A$12)</f>
        <v>1</v>
      </c>
      <c r="K34" s="7">
        <f>COUNTIFS(database!$A:$A,$C34,database!$B:$B,K$14,database!$C:$C,$A$12)</f>
        <v>5</v>
      </c>
      <c r="L34" s="7">
        <f>COUNTIFS(database!$A:$A,$C34,database!$B:$B,L$14,database!$C:$C,$A$12)</f>
        <v>1</v>
      </c>
      <c r="M34" s="7">
        <f>COUNTIFS(database!$A:$A,$C34,database!$B:$B,M$14,database!$C:$C,$A$12)</f>
        <v>0</v>
      </c>
      <c r="N34" s="7">
        <f>COUNTIFS(database!$A:$A,$C34,database!$B:$B,N$14,database!$C:$C,$A$12)</f>
        <v>2</v>
      </c>
      <c r="O34" s="7">
        <f>COUNTIFS(database!$A:$A,$C34,database!$B:$B,O$14,database!$C:$C,$A$12)</f>
        <v>0</v>
      </c>
      <c r="P34" s="7">
        <f>COUNTIFS(database!$A:$A,$C34,database!$B:$B,P$14,database!$C:$C,$A$12)</f>
        <v>1</v>
      </c>
      <c r="Q34" s="7">
        <f>COUNTIFS(database!$A:$A,$C34,database!$B:$B,Q$14,database!$C:$C,$A$12)</f>
        <v>0</v>
      </c>
      <c r="R34" s="7">
        <f>COUNTIFS(database!$A:$A,$C34,database!$B:$B,R$14,database!$C:$C,$A$12)</f>
        <v>1</v>
      </c>
      <c r="S34" s="7">
        <f>COUNTIFS(database!$A:$A,$C34,database!$B:$B,S$14,database!$C:$C,$A$12)</f>
        <v>1</v>
      </c>
      <c r="T34" s="7">
        <f>COUNTIFS(database!$A:$A,$C34,database!$B:$B,T$14,database!$C:$C,$A$12)</f>
        <v>3</v>
      </c>
      <c r="U34" s="7">
        <f>COUNTIFS(database!$A:$A,$C34,database!$B:$B,U$14,database!$C:$C,$A$12)</f>
        <v>3</v>
      </c>
      <c r="V34" s="7">
        <f>COUNTIFS(database!$A:$A,$C34,database!$B:$B,V$14,database!$C:$C,$A$12)</f>
        <v>2</v>
      </c>
      <c r="W34" s="7">
        <f>COUNTIFS(database!$A:$A,$C34,database!$B:$B,W$14,database!$C:$C,$A$12)</f>
        <v>2</v>
      </c>
      <c r="X34" s="7">
        <f>COUNTIFS(database!$A:$A,$C34,database!$B:$B,X$14,database!$C:$C,$A$12)</f>
        <v>2</v>
      </c>
      <c r="Y34" s="7">
        <f>COUNTIFS(database!$A:$A,$C34,database!$B:$B,Y$14,database!$C:$C,$A$12)</f>
        <v>1</v>
      </c>
      <c r="Z34" s="7">
        <f>COUNTIFS(database!$A:$A,$C34,database!$B:$B,Z$14,database!$C:$C,$A$12)</f>
        <v>0</v>
      </c>
      <c r="AA34" s="7">
        <f>COUNTIFS(database!$A:$A,$C34,database!$B:$B,AA$14,database!$C:$C,$A$12)</f>
        <v>0</v>
      </c>
      <c r="AB34" s="7">
        <f>COUNTIFS(database!$A:$A,$C34,database!$B:$B,AB$14,database!$C:$C,$A$12)</f>
        <v>1</v>
      </c>
      <c r="AC34" s="7">
        <f>COUNTIFS(database!$A:$A,$C34,database!$B:$B,AC$14,database!$C:$C,$A$12)</f>
        <v>0</v>
      </c>
      <c r="AD34" s="7">
        <f>COUNTIFS(database!$A:$A,$C34,database!$B:$B,AD$14,database!$C:$C,$A$12)</f>
        <v>1</v>
      </c>
      <c r="AE34" s="7">
        <f>COUNTIFS(database!$A:$A,$C34,database!$B:$B,AE$14,database!$C:$C,$A$12)</f>
        <v>0</v>
      </c>
      <c r="AF34" s="7">
        <f>COUNTIFS(database!$A:$A,$C34,database!$B:$B,AF$14,database!$C:$C,$A$12)</f>
        <v>0</v>
      </c>
      <c r="AG34" s="7">
        <f>COUNTIFS(database!$A:$A,$C34,database!$B:$B,AG$14,database!$C:$C,$A$12)</f>
        <v>0</v>
      </c>
      <c r="AH34" s="7">
        <f>COUNTIFS(database!$A:$A,$C34,database!$B:$B,AH$14,database!$C:$C,$A$12)</f>
        <v>0</v>
      </c>
      <c r="AI34" s="7">
        <f>COUNTIFS(database!$A:$A,$C34,database!$B:$B,AI$14,database!$C:$C,$A$12)</f>
        <v>0</v>
      </c>
      <c r="AJ34" s="7">
        <f>COUNTIFS(database!$A:$A,$C34,database!$B:$B,AJ$14,database!$C:$C,$A$12)</f>
        <v>0</v>
      </c>
      <c r="AK34" s="7">
        <f>COUNTIFS(database!$A:$A,$C34,database!$B:$B,AK$14,database!$C:$C,$A$12)</f>
        <v>0</v>
      </c>
      <c r="AL34" s="7">
        <f>COUNTIFS(database!$A:$A,$C34,database!$B:$B,AL$14,database!$C:$C,$A$12)</f>
        <v>0</v>
      </c>
      <c r="AM34" s="7">
        <f>COUNTIFS(database!$A:$A,$C34,database!$B:$B,AM$14,database!$C:$C,$A$12)</f>
        <v>0</v>
      </c>
      <c r="AN34" s="7">
        <f>COUNTIFS(database!$A:$A,$C34,database!$B:$B,AN$14,database!$C:$C,$A$12)</f>
        <v>0</v>
      </c>
      <c r="AO34" s="7">
        <f>COUNTIFS(database!$A:$A,$C34,database!$B:$B,AO$14,database!$C:$C,$A$12)</f>
        <v>0</v>
      </c>
      <c r="AP34" s="7">
        <f>COUNTIFS(database!$A:$A,$C34,database!$B:$B,AP$14,database!$C:$C,$A$12)</f>
        <v>0</v>
      </c>
      <c r="AQ34" s="7">
        <f>COUNTIFS(database!$A:$A,$C34,database!$B:$B,AQ$14,database!$C:$C,$A$12)</f>
        <v>0</v>
      </c>
      <c r="AR34" s="7">
        <f>COUNTIFS(database!$A:$A,$C34,database!$B:$B,AR$14,database!$C:$C,$A$12)</f>
        <v>0</v>
      </c>
      <c r="AS34" s="7">
        <f>COUNTIFS(database!$A:$A,$C34,database!$B:$B,AS$14,database!$C:$C,$A$12)</f>
        <v>0</v>
      </c>
      <c r="AT34" s="7">
        <f>COUNTIFS(database!$A:$A,$C34,database!$B:$B,AT$14,database!$C:$C,$A$12)</f>
        <v>0</v>
      </c>
      <c r="AU34" s="7">
        <f>COUNTIFS(database!$A:$A,$C34,database!$B:$B,AU$14,database!$C:$C,$A$12)</f>
        <v>0</v>
      </c>
    </row>
    <row r="35" spans="2:47">
      <c r="B35" s="17"/>
      <c r="C35" s="33" t="s">
        <v>5227</v>
      </c>
      <c r="D35" s="18">
        <f t="shared" si="2"/>
        <v>19</v>
      </c>
      <c r="E35" s="7">
        <f>COUNTIFS(database!$A:$A,$C35,database!$B:$B,E$14,database!$C:$C,$A$12)</f>
        <v>0</v>
      </c>
      <c r="F35" s="7">
        <f>COUNTIFS(database!$A:$A,$C35,database!$B:$B,F$14,database!$C:$C,$A$12)</f>
        <v>1</v>
      </c>
      <c r="G35" s="7">
        <f>COUNTIFS(database!$A:$A,$C35,database!$B:$B,G$14,database!$C:$C,$A$12)</f>
        <v>2</v>
      </c>
      <c r="H35" s="7">
        <f>COUNTIFS(database!$A:$A,$C35,database!$B:$B,H$14,database!$C:$C,$A$12)</f>
        <v>2</v>
      </c>
      <c r="I35" s="7">
        <f>COUNTIFS(database!$A:$A,$C35,database!$B:$B,I$14,database!$C:$C,$A$12)</f>
        <v>0</v>
      </c>
      <c r="J35" s="7">
        <f>COUNTIFS(database!$A:$A,$C35,database!$B:$B,J$14,database!$C:$C,$A$12)</f>
        <v>2</v>
      </c>
      <c r="K35" s="7">
        <f>COUNTIFS(database!$A:$A,$C35,database!$B:$B,K$14,database!$C:$C,$A$12)</f>
        <v>2</v>
      </c>
      <c r="L35" s="7">
        <f>COUNTIFS(database!$A:$A,$C35,database!$B:$B,L$14,database!$C:$C,$A$12)</f>
        <v>3</v>
      </c>
      <c r="M35" s="7">
        <f>COUNTIFS(database!$A:$A,$C35,database!$B:$B,M$14,database!$C:$C,$A$12)</f>
        <v>2</v>
      </c>
      <c r="N35" s="7">
        <f>COUNTIFS(database!$A:$A,$C35,database!$B:$B,N$14,database!$C:$C,$A$12)</f>
        <v>2</v>
      </c>
      <c r="O35" s="7">
        <f>COUNTIFS(database!$A:$A,$C35,database!$B:$B,O$14,database!$C:$C,$A$12)</f>
        <v>1</v>
      </c>
      <c r="P35" s="7">
        <f>COUNTIFS(database!$A:$A,$C35,database!$B:$B,P$14,database!$C:$C,$A$12)</f>
        <v>2</v>
      </c>
      <c r="Q35" s="7">
        <f>COUNTIFS(database!$A:$A,$C35,database!$B:$B,Q$14,database!$C:$C,$A$12)</f>
        <v>0</v>
      </c>
      <c r="R35" s="7">
        <f>COUNTIFS(database!$A:$A,$C35,database!$B:$B,R$14,database!$C:$C,$A$12)</f>
        <v>0</v>
      </c>
      <c r="S35" s="7">
        <f>COUNTIFS(database!$A:$A,$C35,database!$B:$B,S$14,database!$C:$C,$A$12)</f>
        <v>0</v>
      </c>
      <c r="T35" s="7">
        <f>COUNTIFS(database!$A:$A,$C35,database!$B:$B,T$14,database!$C:$C,$A$12)</f>
        <v>0</v>
      </c>
      <c r="U35" s="7">
        <f>COUNTIFS(database!$A:$A,$C35,database!$B:$B,U$14,database!$C:$C,$A$12)</f>
        <v>0</v>
      </c>
      <c r="V35" s="7">
        <f>COUNTIFS(database!$A:$A,$C35,database!$B:$B,V$14,database!$C:$C,$A$12)</f>
        <v>0</v>
      </c>
      <c r="W35" s="7">
        <f>COUNTIFS(database!$A:$A,$C35,database!$B:$B,W$14,database!$C:$C,$A$12)</f>
        <v>0</v>
      </c>
      <c r="X35" s="7">
        <f>COUNTIFS(database!$A:$A,$C35,database!$B:$B,X$14,database!$C:$C,$A$12)</f>
        <v>0</v>
      </c>
      <c r="Y35" s="7">
        <f>COUNTIFS(database!$A:$A,$C35,database!$B:$B,Y$14,database!$C:$C,$A$12)</f>
        <v>0</v>
      </c>
      <c r="Z35" s="7">
        <f>COUNTIFS(database!$A:$A,$C35,database!$B:$B,Z$14,database!$C:$C,$A$12)</f>
        <v>0</v>
      </c>
      <c r="AA35" s="7">
        <f>COUNTIFS(database!$A:$A,$C35,database!$B:$B,AA$14,database!$C:$C,$A$12)</f>
        <v>0</v>
      </c>
      <c r="AB35" s="7">
        <f>COUNTIFS(database!$A:$A,$C35,database!$B:$B,AB$14,database!$C:$C,$A$12)</f>
        <v>0</v>
      </c>
      <c r="AC35" s="7">
        <f>COUNTIFS(database!$A:$A,$C35,database!$B:$B,AC$14,database!$C:$C,$A$12)</f>
        <v>0</v>
      </c>
      <c r="AD35" s="7">
        <f>COUNTIFS(database!$A:$A,$C35,database!$B:$B,AD$14,database!$C:$C,$A$12)</f>
        <v>0</v>
      </c>
      <c r="AE35" s="7">
        <f>COUNTIFS(database!$A:$A,$C35,database!$B:$B,AE$14,database!$C:$C,$A$12)</f>
        <v>0</v>
      </c>
      <c r="AF35" s="7">
        <f>COUNTIFS(database!$A:$A,$C35,database!$B:$B,AF$14,database!$C:$C,$A$12)</f>
        <v>0</v>
      </c>
      <c r="AG35" s="7">
        <f>COUNTIFS(database!$A:$A,$C35,database!$B:$B,AG$14,database!$C:$C,$A$12)</f>
        <v>0</v>
      </c>
      <c r="AH35" s="7">
        <f>COUNTIFS(database!$A:$A,$C35,database!$B:$B,AH$14,database!$C:$C,$A$12)</f>
        <v>0</v>
      </c>
      <c r="AI35" s="7">
        <f>COUNTIFS(database!$A:$A,$C35,database!$B:$B,AI$14,database!$C:$C,$A$12)</f>
        <v>0</v>
      </c>
      <c r="AJ35" s="7">
        <f>COUNTIFS(database!$A:$A,$C35,database!$B:$B,AJ$14,database!$C:$C,$A$12)</f>
        <v>0</v>
      </c>
      <c r="AK35" s="7">
        <f>COUNTIFS(database!$A:$A,$C35,database!$B:$B,AK$14,database!$C:$C,$A$12)</f>
        <v>0</v>
      </c>
      <c r="AL35" s="7">
        <f>COUNTIFS(database!$A:$A,$C35,database!$B:$B,AL$14,database!$C:$C,$A$12)</f>
        <v>0</v>
      </c>
      <c r="AM35" s="7">
        <f>COUNTIFS(database!$A:$A,$C35,database!$B:$B,AM$14,database!$C:$C,$A$12)</f>
        <v>0</v>
      </c>
      <c r="AN35" s="7">
        <f>COUNTIFS(database!$A:$A,$C35,database!$B:$B,AN$14,database!$C:$C,$A$12)</f>
        <v>0</v>
      </c>
      <c r="AO35" s="7">
        <f>COUNTIFS(database!$A:$A,$C35,database!$B:$B,AO$14,database!$C:$C,$A$12)</f>
        <v>0</v>
      </c>
      <c r="AP35" s="7">
        <f>COUNTIFS(database!$A:$A,$C35,database!$B:$B,AP$14,database!$C:$C,$A$12)</f>
        <v>0</v>
      </c>
      <c r="AQ35" s="7">
        <f>COUNTIFS(database!$A:$A,$C35,database!$B:$B,AQ$14,database!$C:$C,$A$12)</f>
        <v>0</v>
      </c>
      <c r="AR35" s="7">
        <f>COUNTIFS(database!$A:$A,$C35,database!$B:$B,AR$14,database!$C:$C,$A$12)</f>
        <v>0</v>
      </c>
      <c r="AS35" s="7">
        <f>COUNTIFS(database!$A:$A,$C35,database!$B:$B,AS$14,database!$C:$C,$A$12)</f>
        <v>0</v>
      </c>
      <c r="AT35" s="7">
        <f>COUNTIFS(database!$A:$A,$C35,database!$B:$B,AT$14,database!$C:$C,$A$12)</f>
        <v>0</v>
      </c>
      <c r="AU35" s="7">
        <f>COUNTIFS(database!$A:$A,$C35,database!$B:$B,AU$14,database!$C:$C,$A$12)</f>
        <v>0</v>
      </c>
    </row>
    <row r="36" spans="2:47">
      <c r="B36" s="17"/>
      <c r="C36" s="33" t="s">
        <v>5173</v>
      </c>
      <c r="D36" s="18">
        <f t="shared" si="2"/>
        <v>3</v>
      </c>
      <c r="E36" s="7">
        <f>COUNTIFS(database!$A:$A,$C36,database!$B:$B,E$14,database!$C:$C,$A$12)</f>
        <v>0</v>
      </c>
      <c r="F36" s="7">
        <f>COUNTIFS(database!$A:$A,$C36,database!$B:$B,F$14,database!$C:$C,$A$12)</f>
        <v>0</v>
      </c>
      <c r="G36" s="7">
        <f>COUNTIFS(database!$A:$A,$C36,database!$B:$B,G$14,database!$C:$C,$A$12)</f>
        <v>2</v>
      </c>
      <c r="H36" s="7">
        <f>COUNTIFS(database!$A:$A,$C36,database!$B:$B,H$14,database!$C:$C,$A$12)</f>
        <v>1</v>
      </c>
      <c r="I36" s="7">
        <f>COUNTIFS(database!$A:$A,$C36,database!$B:$B,I$14,database!$C:$C,$A$12)</f>
        <v>0</v>
      </c>
      <c r="J36" s="7">
        <f>COUNTIFS(database!$A:$A,$C36,database!$B:$B,J$14,database!$C:$C,$A$12)</f>
        <v>0</v>
      </c>
      <c r="K36" s="7">
        <f>COUNTIFS(database!$A:$A,$C36,database!$B:$B,K$14,database!$C:$C,$A$12)</f>
        <v>0</v>
      </c>
      <c r="L36" s="7">
        <f>COUNTIFS(database!$A:$A,$C36,database!$B:$B,L$14,database!$C:$C,$A$12)</f>
        <v>0</v>
      </c>
      <c r="M36" s="7">
        <f>COUNTIFS(database!$A:$A,$C36,database!$B:$B,M$14,database!$C:$C,$A$12)</f>
        <v>0</v>
      </c>
      <c r="N36" s="7">
        <f>COUNTIFS(database!$A:$A,$C36,database!$B:$B,N$14,database!$C:$C,$A$12)</f>
        <v>0</v>
      </c>
      <c r="O36" s="7">
        <f>COUNTIFS(database!$A:$A,$C36,database!$B:$B,O$14,database!$C:$C,$A$12)</f>
        <v>0</v>
      </c>
      <c r="P36" s="7">
        <f>COUNTIFS(database!$A:$A,$C36,database!$B:$B,P$14,database!$C:$C,$A$12)</f>
        <v>0</v>
      </c>
      <c r="Q36" s="7">
        <f>COUNTIFS(database!$A:$A,$C36,database!$B:$B,Q$14,database!$C:$C,$A$12)</f>
        <v>0</v>
      </c>
      <c r="R36" s="7">
        <f>COUNTIFS(database!$A:$A,$C36,database!$B:$B,R$14,database!$C:$C,$A$12)</f>
        <v>0</v>
      </c>
      <c r="S36" s="7">
        <f>COUNTIFS(database!$A:$A,$C36,database!$B:$B,S$14,database!$C:$C,$A$12)</f>
        <v>0</v>
      </c>
      <c r="T36" s="7">
        <f>COUNTIFS(database!$A:$A,$C36,database!$B:$B,T$14,database!$C:$C,$A$12)</f>
        <v>0</v>
      </c>
      <c r="U36" s="7">
        <f>COUNTIFS(database!$A:$A,$C36,database!$B:$B,U$14,database!$C:$C,$A$12)</f>
        <v>0</v>
      </c>
      <c r="V36" s="7">
        <f>COUNTIFS(database!$A:$A,$C36,database!$B:$B,V$14,database!$C:$C,$A$12)</f>
        <v>0</v>
      </c>
      <c r="W36" s="7">
        <f>COUNTIFS(database!$A:$A,$C36,database!$B:$B,W$14,database!$C:$C,$A$12)</f>
        <v>0</v>
      </c>
      <c r="X36" s="7">
        <f>COUNTIFS(database!$A:$A,$C36,database!$B:$B,X$14,database!$C:$C,$A$12)</f>
        <v>0</v>
      </c>
      <c r="Y36" s="7">
        <f>COUNTIFS(database!$A:$A,$C36,database!$B:$B,Y$14,database!$C:$C,$A$12)</f>
        <v>0</v>
      </c>
      <c r="Z36" s="7">
        <f>COUNTIFS(database!$A:$A,$C36,database!$B:$B,Z$14,database!$C:$C,$A$12)</f>
        <v>0</v>
      </c>
      <c r="AA36" s="7">
        <f>COUNTIFS(database!$A:$A,$C36,database!$B:$B,AA$14,database!$C:$C,$A$12)</f>
        <v>0</v>
      </c>
      <c r="AB36" s="7">
        <f>COUNTIFS(database!$A:$A,$C36,database!$B:$B,AB$14,database!$C:$C,$A$12)</f>
        <v>0</v>
      </c>
      <c r="AC36" s="7">
        <f>COUNTIFS(database!$A:$A,$C36,database!$B:$B,AC$14,database!$C:$C,$A$12)</f>
        <v>0</v>
      </c>
      <c r="AD36" s="7">
        <f>COUNTIFS(database!$A:$A,$C36,database!$B:$B,AD$14,database!$C:$C,$A$12)</f>
        <v>0</v>
      </c>
      <c r="AE36" s="7">
        <f>COUNTIFS(database!$A:$A,$C36,database!$B:$B,AE$14,database!$C:$C,$A$12)</f>
        <v>0</v>
      </c>
      <c r="AF36" s="7">
        <f>COUNTIFS(database!$A:$A,$C36,database!$B:$B,AF$14,database!$C:$C,$A$12)</f>
        <v>0</v>
      </c>
      <c r="AG36" s="7">
        <f>COUNTIFS(database!$A:$A,$C36,database!$B:$B,AG$14,database!$C:$C,$A$12)</f>
        <v>0</v>
      </c>
      <c r="AH36" s="7">
        <f>COUNTIFS(database!$A:$A,$C36,database!$B:$B,AH$14,database!$C:$C,$A$12)</f>
        <v>0</v>
      </c>
      <c r="AI36" s="7">
        <f>COUNTIFS(database!$A:$A,$C36,database!$B:$B,AI$14,database!$C:$C,$A$12)</f>
        <v>0</v>
      </c>
      <c r="AJ36" s="7">
        <f>COUNTIFS(database!$A:$A,$C36,database!$B:$B,AJ$14,database!$C:$C,$A$12)</f>
        <v>0</v>
      </c>
      <c r="AK36" s="7">
        <f>COUNTIFS(database!$A:$A,$C36,database!$B:$B,AK$14,database!$C:$C,$A$12)</f>
        <v>0</v>
      </c>
      <c r="AL36" s="7">
        <f>COUNTIFS(database!$A:$A,$C36,database!$B:$B,AL$14,database!$C:$C,$A$12)</f>
        <v>0</v>
      </c>
      <c r="AM36" s="7">
        <f>COUNTIFS(database!$A:$A,$C36,database!$B:$B,AM$14,database!$C:$C,$A$12)</f>
        <v>0</v>
      </c>
      <c r="AN36" s="7">
        <f>COUNTIFS(database!$A:$A,$C36,database!$B:$B,AN$14,database!$C:$C,$A$12)</f>
        <v>0</v>
      </c>
      <c r="AO36" s="7">
        <f>COUNTIFS(database!$A:$A,$C36,database!$B:$B,AO$14,database!$C:$C,$A$12)</f>
        <v>0</v>
      </c>
      <c r="AP36" s="7">
        <f>COUNTIFS(database!$A:$A,$C36,database!$B:$B,AP$14,database!$C:$C,$A$12)</f>
        <v>0</v>
      </c>
      <c r="AQ36" s="7">
        <f>COUNTIFS(database!$A:$A,$C36,database!$B:$B,AQ$14,database!$C:$C,$A$12)</f>
        <v>0</v>
      </c>
      <c r="AR36" s="7">
        <f>COUNTIFS(database!$A:$A,$C36,database!$B:$B,AR$14,database!$C:$C,$A$12)</f>
        <v>0</v>
      </c>
      <c r="AS36" s="7">
        <f>COUNTIFS(database!$A:$A,$C36,database!$B:$B,AS$14,database!$C:$C,$A$12)</f>
        <v>0</v>
      </c>
      <c r="AT36" s="7">
        <f>COUNTIFS(database!$A:$A,$C36,database!$B:$B,AT$14,database!$C:$C,$A$12)</f>
        <v>0</v>
      </c>
      <c r="AU36" s="7">
        <f>COUNTIFS(database!$A:$A,$C36,database!$B:$B,AU$14,database!$C:$C,$A$12)</f>
        <v>0</v>
      </c>
    </row>
    <row r="37" spans="2:47">
      <c r="B37" s="15" t="s">
        <v>5182</v>
      </c>
      <c r="C37" s="32">
        <f>COUNTA($C38:$C56)</f>
        <v>19</v>
      </c>
      <c r="D37" s="24">
        <f>SUM($D$38:$D$56)</f>
        <v>169</v>
      </c>
      <c r="E37" s="16">
        <f>SUM(E38:E45)</f>
        <v>4</v>
      </c>
      <c r="F37" s="16">
        <f t="shared" ref="F37:AL37" si="3">SUM(F38:F45)</f>
        <v>7</v>
      </c>
      <c r="G37" s="16">
        <f t="shared" si="3"/>
        <v>5</v>
      </c>
      <c r="H37" s="16">
        <f t="shared" si="3"/>
        <v>2</v>
      </c>
      <c r="I37" s="16">
        <f t="shared" si="3"/>
        <v>1</v>
      </c>
      <c r="J37" s="16">
        <f t="shared" si="3"/>
        <v>7</v>
      </c>
      <c r="K37" s="16">
        <f t="shared" si="3"/>
        <v>5</v>
      </c>
      <c r="L37" s="16">
        <f t="shared" si="3"/>
        <v>3</v>
      </c>
      <c r="M37" s="16">
        <f t="shared" si="3"/>
        <v>8</v>
      </c>
      <c r="N37" s="16">
        <f t="shared" si="3"/>
        <v>9</v>
      </c>
      <c r="O37" s="16">
        <f t="shared" si="3"/>
        <v>6</v>
      </c>
      <c r="P37" s="16">
        <f t="shared" si="3"/>
        <v>2</v>
      </c>
      <c r="Q37" s="16">
        <f t="shared" si="3"/>
        <v>4</v>
      </c>
      <c r="R37" s="16">
        <f t="shared" si="3"/>
        <v>3</v>
      </c>
      <c r="S37" s="16">
        <f t="shared" si="3"/>
        <v>2</v>
      </c>
      <c r="T37" s="16">
        <f t="shared" si="3"/>
        <v>1</v>
      </c>
      <c r="U37" s="16">
        <f t="shared" si="3"/>
        <v>3</v>
      </c>
      <c r="V37" s="16">
        <f t="shared" si="3"/>
        <v>1</v>
      </c>
      <c r="W37" s="16">
        <f t="shared" si="3"/>
        <v>0</v>
      </c>
      <c r="X37" s="16">
        <f t="shared" si="3"/>
        <v>0</v>
      </c>
      <c r="Y37" s="16">
        <f t="shared" si="3"/>
        <v>0</v>
      </c>
      <c r="Z37" s="16">
        <f t="shared" si="3"/>
        <v>0</v>
      </c>
      <c r="AA37" s="16">
        <f t="shared" si="3"/>
        <v>0</v>
      </c>
      <c r="AB37" s="16">
        <f t="shared" si="3"/>
        <v>0</v>
      </c>
      <c r="AC37" s="16">
        <f t="shared" si="3"/>
        <v>1</v>
      </c>
      <c r="AD37" s="16">
        <f t="shared" si="3"/>
        <v>0</v>
      </c>
      <c r="AE37" s="16">
        <f t="shared" si="3"/>
        <v>0</v>
      </c>
      <c r="AF37" s="16">
        <f t="shared" si="3"/>
        <v>0</v>
      </c>
      <c r="AG37" s="16">
        <f t="shared" si="3"/>
        <v>0</v>
      </c>
      <c r="AH37" s="16">
        <f t="shared" si="3"/>
        <v>0</v>
      </c>
      <c r="AI37" s="16">
        <f t="shared" si="3"/>
        <v>0</v>
      </c>
      <c r="AJ37" s="16">
        <f t="shared" si="3"/>
        <v>0</v>
      </c>
      <c r="AK37" s="16">
        <f t="shared" si="3"/>
        <v>0</v>
      </c>
      <c r="AL37" s="16">
        <f t="shared" si="3"/>
        <v>0</v>
      </c>
      <c r="AM37" s="16">
        <f t="shared" ref="AM37:AU37" si="4">SUM(AM38:AM45)</f>
        <v>0</v>
      </c>
      <c r="AN37" s="16">
        <f t="shared" si="4"/>
        <v>0</v>
      </c>
      <c r="AO37" s="16">
        <f t="shared" si="4"/>
        <v>0</v>
      </c>
      <c r="AP37" s="16">
        <f t="shared" si="4"/>
        <v>0</v>
      </c>
      <c r="AQ37" s="16">
        <f t="shared" si="4"/>
        <v>0</v>
      </c>
      <c r="AR37" s="16">
        <f t="shared" si="4"/>
        <v>0</v>
      </c>
      <c r="AS37" s="16">
        <f t="shared" si="4"/>
        <v>0</v>
      </c>
      <c r="AT37" s="16">
        <f t="shared" si="4"/>
        <v>0</v>
      </c>
      <c r="AU37" s="16">
        <f t="shared" si="4"/>
        <v>0</v>
      </c>
    </row>
    <row r="38" spans="2:47">
      <c r="B38" s="17"/>
      <c r="C38" s="33" t="s">
        <v>5201</v>
      </c>
      <c r="D38" s="18">
        <f>SUM(E38:AL38)</f>
        <v>35</v>
      </c>
      <c r="E38" s="7">
        <f>COUNTIFS(database!$A:$A,$C38,database!$B:$B,E$14,database!$C:$C,$A$12)</f>
        <v>1</v>
      </c>
      <c r="F38" s="7">
        <f>COUNTIFS(database!$A:$A,$C38,database!$B:$B,F$14,database!$C:$C,$A$12)</f>
        <v>1</v>
      </c>
      <c r="G38" s="7">
        <f>COUNTIFS(database!$A:$A,$C38,database!$B:$B,G$14,database!$C:$C,$A$12)</f>
        <v>3</v>
      </c>
      <c r="H38" s="7">
        <f>COUNTIFS(database!$A:$A,$C38,database!$B:$B,H$14,database!$C:$C,$A$12)</f>
        <v>1</v>
      </c>
      <c r="I38" s="7">
        <f>COUNTIFS(database!$A:$A,$C38,database!$B:$B,I$14,database!$C:$C,$A$12)</f>
        <v>0</v>
      </c>
      <c r="J38" s="7">
        <f>COUNTIFS(database!$A:$A,$C38,database!$B:$B,J$14,database!$C:$C,$A$12)</f>
        <v>2</v>
      </c>
      <c r="K38" s="7">
        <f>COUNTIFS(database!$A:$A,$C38,database!$B:$B,K$14,database!$C:$C,$A$12)</f>
        <v>0</v>
      </c>
      <c r="L38" s="7">
        <f>COUNTIFS(database!$A:$A,$C38,database!$B:$B,L$14,database!$C:$C,$A$12)</f>
        <v>1</v>
      </c>
      <c r="M38" s="7">
        <f>COUNTIFS(database!$A:$A,$C38,database!$B:$B,M$14,database!$C:$C,$A$12)</f>
        <v>3</v>
      </c>
      <c r="N38" s="7">
        <f>COUNTIFS(database!$A:$A,$C38,database!$B:$B,N$14,database!$C:$C,$A$12)</f>
        <v>4</v>
      </c>
      <c r="O38" s="7">
        <f>COUNTIFS(database!$A:$A,$C38,database!$B:$B,O$14,database!$C:$C,$A$12)</f>
        <v>3</v>
      </c>
      <c r="P38" s="7">
        <f>COUNTIFS(database!$A:$A,$C38,database!$B:$B,P$14,database!$C:$C,$A$12)</f>
        <v>2</v>
      </c>
      <c r="Q38" s="7">
        <f>COUNTIFS(database!$A:$A,$C38,database!$B:$B,Q$14,database!$C:$C,$A$12)</f>
        <v>4</v>
      </c>
      <c r="R38" s="7">
        <f>COUNTIFS(database!$A:$A,$C38,database!$B:$B,R$14,database!$C:$C,$A$12)</f>
        <v>2</v>
      </c>
      <c r="S38" s="7">
        <f>COUNTIFS(database!$A:$A,$C38,database!$B:$B,S$14,database!$C:$C,$A$12)</f>
        <v>2</v>
      </c>
      <c r="T38" s="7">
        <f>COUNTIFS(database!$A:$A,$C38,database!$B:$B,T$14,database!$C:$C,$A$12)</f>
        <v>1</v>
      </c>
      <c r="U38" s="7">
        <f>COUNTIFS(database!$A:$A,$C38,database!$B:$B,U$14,database!$C:$C,$A$12)</f>
        <v>3</v>
      </c>
      <c r="V38" s="7">
        <f>COUNTIFS(database!$A:$A,$C38,database!$B:$B,V$14,database!$C:$C,$A$12)</f>
        <v>1</v>
      </c>
      <c r="W38" s="7">
        <f>COUNTIFS(database!$A:$A,$C38,database!$B:$B,W$14,database!$C:$C,$A$12)</f>
        <v>0</v>
      </c>
      <c r="X38" s="7">
        <f>COUNTIFS(database!$A:$A,$C38,database!$B:$B,X$14,database!$C:$C,$A$12)</f>
        <v>0</v>
      </c>
      <c r="Y38" s="7">
        <f>COUNTIFS(database!$A:$A,$C38,database!$B:$B,Y$14,database!$C:$C,$A$12)</f>
        <v>0</v>
      </c>
      <c r="Z38" s="7">
        <f>COUNTIFS(database!$A:$A,$C38,database!$B:$B,Z$14,database!$C:$C,$A$12)</f>
        <v>0</v>
      </c>
      <c r="AA38" s="7">
        <f>COUNTIFS(database!$A:$A,$C38,database!$B:$B,AA$14,database!$C:$C,$A$12)</f>
        <v>0</v>
      </c>
      <c r="AB38" s="7">
        <f>COUNTIFS(database!$A:$A,$C38,database!$B:$B,AB$14,database!$C:$C,$A$12)</f>
        <v>0</v>
      </c>
      <c r="AC38" s="7">
        <f>COUNTIFS(database!$A:$A,$C38,database!$B:$B,AC$14,database!$C:$C,$A$12)</f>
        <v>1</v>
      </c>
      <c r="AD38" s="7">
        <f>COUNTIFS(database!$A:$A,$C38,database!$B:$B,AD$14,database!$C:$C,$A$12)</f>
        <v>0</v>
      </c>
      <c r="AE38" s="7">
        <f>COUNTIFS(database!$A:$A,$C38,database!$B:$B,AE$14,database!$C:$C,$A$12)</f>
        <v>0</v>
      </c>
      <c r="AF38" s="7">
        <f>COUNTIFS(database!$A:$A,$C38,database!$B:$B,AF$14,database!$C:$C,$A$12)</f>
        <v>0</v>
      </c>
      <c r="AG38" s="7">
        <f>COUNTIFS(database!$A:$A,$C38,database!$B:$B,AG$14,database!$C:$C,$A$12)</f>
        <v>0</v>
      </c>
      <c r="AH38" s="7">
        <f>COUNTIFS(database!$A:$A,$C38,database!$B:$B,AH$14,database!$C:$C,$A$12)</f>
        <v>0</v>
      </c>
      <c r="AI38" s="7">
        <f>COUNTIFS(database!$A:$A,$C38,database!$B:$B,AI$14,database!$C:$C,$A$12)</f>
        <v>0</v>
      </c>
      <c r="AJ38" s="7">
        <f>COUNTIFS(database!$A:$A,$C38,database!$B:$B,AJ$14,database!$C:$C,$A$12)</f>
        <v>0</v>
      </c>
      <c r="AK38" s="7">
        <f>COUNTIFS(database!$A:$A,$C38,database!$B:$B,AK$14,database!$C:$C,$A$12)</f>
        <v>0</v>
      </c>
      <c r="AL38" s="7">
        <f>COUNTIFS(database!$A:$A,$C38,database!$B:$B,AL$14,database!$C:$C,$A$12)</f>
        <v>0</v>
      </c>
      <c r="AM38" s="7">
        <f>COUNTIFS(database!$A:$A,$C38,database!$B:$B,AM$14,database!$C:$C,$A$12)</f>
        <v>0</v>
      </c>
      <c r="AN38" s="7">
        <f>COUNTIFS(database!$A:$A,$C38,database!$B:$B,AN$14,database!$C:$C,$A$12)</f>
        <v>0</v>
      </c>
      <c r="AO38" s="7">
        <f>COUNTIFS(database!$A:$A,$C38,database!$B:$B,AO$14,database!$C:$C,$A$12)</f>
        <v>0</v>
      </c>
      <c r="AP38" s="7">
        <f>COUNTIFS(database!$A:$A,$C38,database!$B:$B,AP$14,database!$C:$C,$A$12)</f>
        <v>0</v>
      </c>
      <c r="AQ38" s="7">
        <f>COUNTIFS(database!$A:$A,$C38,database!$B:$B,AQ$14,database!$C:$C,$A$12)</f>
        <v>0</v>
      </c>
      <c r="AR38" s="7">
        <f>COUNTIFS(database!$A:$A,$C38,database!$B:$B,AR$14,database!$C:$C,$A$12)</f>
        <v>0</v>
      </c>
      <c r="AS38" s="7">
        <f>COUNTIFS(database!$A:$A,$C38,database!$B:$B,AS$14,database!$C:$C,$A$12)</f>
        <v>0</v>
      </c>
      <c r="AT38" s="7">
        <f>COUNTIFS(database!$A:$A,$C38,database!$B:$B,AT$14,database!$C:$C,$A$12)</f>
        <v>0</v>
      </c>
      <c r="AU38" s="7">
        <f>COUNTIFS(database!$A:$A,$C38,database!$B:$B,AU$14,database!$C:$C,$A$12)</f>
        <v>0</v>
      </c>
    </row>
    <row r="39" spans="2:47">
      <c r="B39" s="17"/>
      <c r="C39" s="33" t="s">
        <v>5203</v>
      </c>
      <c r="D39" s="18">
        <f t="shared" ref="D39:D56" si="5">SUM(E39:AL39)</f>
        <v>19</v>
      </c>
      <c r="E39" s="7">
        <f>COUNTIFS(database!$A:$A,$C39,database!$B:$B,E$14,database!$C:$C,$A$12)</f>
        <v>1</v>
      </c>
      <c r="F39" s="7">
        <f>COUNTIFS(database!$A:$A,$C39,database!$B:$B,F$14,database!$C:$C,$A$12)</f>
        <v>2</v>
      </c>
      <c r="G39" s="7">
        <f>COUNTIFS(database!$A:$A,$C39,database!$B:$B,G$14,database!$C:$C,$A$12)</f>
        <v>0</v>
      </c>
      <c r="H39" s="7">
        <f>COUNTIFS(database!$A:$A,$C39,database!$B:$B,H$14,database!$C:$C,$A$12)</f>
        <v>1</v>
      </c>
      <c r="I39" s="7">
        <f>COUNTIFS(database!$A:$A,$C39,database!$B:$B,I$14,database!$C:$C,$A$12)</f>
        <v>0</v>
      </c>
      <c r="J39" s="7">
        <f>COUNTIFS(database!$A:$A,$C39,database!$B:$B,J$14,database!$C:$C,$A$12)</f>
        <v>3</v>
      </c>
      <c r="K39" s="7">
        <f>COUNTIFS(database!$A:$A,$C39,database!$B:$B,K$14,database!$C:$C,$A$12)</f>
        <v>3</v>
      </c>
      <c r="L39" s="7">
        <f>COUNTIFS(database!$A:$A,$C39,database!$B:$B,L$14,database!$C:$C,$A$12)</f>
        <v>2</v>
      </c>
      <c r="M39" s="7">
        <f>COUNTIFS(database!$A:$A,$C39,database!$B:$B,M$14,database!$C:$C,$A$12)</f>
        <v>3</v>
      </c>
      <c r="N39" s="7">
        <f>COUNTIFS(database!$A:$A,$C39,database!$B:$B,N$14,database!$C:$C,$A$12)</f>
        <v>3</v>
      </c>
      <c r="O39" s="7">
        <f>COUNTIFS(database!$A:$A,$C39,database!$B:$B,O$14,database!$C:$C,$A$12)</f>
        <v>1</v>
      </c>
      <c r="P39" s="7">
        <f>COUNTIFS(database!$A:$A,$C39,database!$B:$B,P$14,database!$C:$C,$A$12)</f>
        <v>0</v>
      </c>
      <c r="Q39" s="7">
        <f>COUNTIFS(database!$A:$A,$C39,database!$B:$B,Q$14,database!$C:$C,$A$12)</f>
        <v>0</v>
      </c>
      <c r="R39" s="7">
        <f>COUNTIFS(database!$A:$A,$C39,database!$B:$B,R$14,database!$C:$C,$A$12)</f>
        <v>0</v>
      </c>
      <c r="S39" s="7">
        <f>COUNTIFS(database!$A:$A,$C39,database!$B:$B,S$14,database!$C:$C,$A$12)</f>
        <v>0</v>
      </c>
      <c r="T39" s="7">
        <f>COUNTIFS(database!$A:$A,$C39,database!$B:$B,T$14,database!$C:$C,$A$12)</f>
        <v>0</v>
      </c>
      <c r="U39" s="7">
        <f>COUNTIFS(database!$A:$A,$C39,database!$B:$B,U$14,database!$C:$C,$A$12)</f>
        <v>0</v>
      </c>
      <c r="V39" s="7">
        <f>COUNTIFS(database!$A:$A,$C39,database!$B:$B,V$14,database!$C:$C,$A$12)</f>
        <v>0</v>
      </c>
      <c r="W39" s="7">
        <f>COUNTIFS(database!$A:$A,$C39,database!$B:$B,W$14,database!$C:$C,$A$12)</f>
        <v>0</v>
      </c>
      <c r="X39" s="7">
        <f>COUNTIFS(database!$A:$A,$C39,database!$B:$B,X$14,database!$C:$C,$A$12)</f>
        <v>0</v>
      </c>
      <c r="Y39" s="7">
        <f>COUNTIFS(database!$A:$A,$C39,database!$B:$B,Y$14,database!$C:$C,$A$12)</f>
        <v>0</v>
      </c>
      <c r="Z39" s="7">
        <f>COUNTIFS(database!$A:$A,$C39,database!$B:$B,Z$14,database!$C:$C,$A$12)</f>
        <v>0</v>
      </c>
      <c r="AA39" s="7">
        <f>COUNTIFS(database!$A:$A,$C39,database!$B:$B,AA$14,database!$C:$C,$A$12)</f>
        <v>0</v>
      </c>
      <c r="AB39" s="7">
        <f>COUNTIFS(database!$A:$A,$C39,database!$B:$B,AB$14,database!$C:$C,$A$12)</f>
        <v>0</v>
      </c>
      <c r="AC39" s="7">
        <f>COUNTIFS(database!$A:$A,$C39,database!$B:$B,AC$14,database!$C:$C,$A$12)</f>
        <v>0</v>
      </c>
      <c r="AD39" s="7">
        <f>COUNTIFS(database!$A:$A,$C39,database!$B:$B,AD$14,database!$C:$C,$A$12)</f>
        <v>0</v>
      </c>
      <c r="AE39" s="7">
        <f>COUNTIFS(database!$A:$A,$C39,database!$B:$B,AE$14,database!$C:$C,$A$12)</f>
        <v>0</v>
      </c>
      <c r="AF39" s="7">
        <f>COUNTIFS(database!$A:$A,$C39,database!$B:$B,AF$14,database!$C:$C,$A$12)</f>
        <v>0</v>
      </c>
      <c r="AG39" s="7">
        <f>COUNTIFS(database!$A:$A,$C39,database!$B:$B,AG$14,database!$C:$C,$A$12)</f>
        <v>0</v>
      </c>
      <c r="AH39" s="7">
        <f>COUNTIFS(database!$A:$A,$C39,database!$B:$B,AH$14,database!$C:$C,$A$12)</f>
        <v>0</v>
      </c>
      <c r="AI39" s="7">
        <f>COUNTIFS(database!$A:$A,$C39,database!$B:$B,AI$14,database!$C:$C,$A$12)</f>
        <v>0</v>
      </c>
      <c r="AJ39" s="7">
        <f>COUNTIFS(database!$A:$A,$C39,database!$B:$B,AJ$14,database!$C:$C,$A$12)</f>
        <v>0</v>
      </c>
      <c r="AK39" s="7">
        <f>COUNTIFS(database!$A:$A,$C39,database!$B:$B,AK$14,database!$C:$C,$A$12)</f>
        <v>0</v>
      </c>
      <c r="AL39" s="7">
        <f>COUNTIFS(database!$A:$A,$C39,database!$B:$B,AL$14,database!$C:$C,$A$12)</f>
        <v>0</v>
      </c>
      <c r="AM39" s="7">
        <f>COUNTIFS(database!$A:$A,$C39,database!$B:$B,AM$14,database!$C:$C,$A$12)</f>
        <v>0</v>
      </c>
      <c r="AN39" s="7">
        <f>COUNTIFS(database!$A:$A,$C39,database!$B:$B,AN$14,database!$C:$C,$A$12)</f>
        <v>0</v>
      </c>
      <c r="AO39" s="7">
        <f>COUNTIFS(database!$A:$A,$C39,database!$B:$B,AO$14,database!$C:$C,$A$12)</f>
        <v>0</v>
      </c>
      <c r="AP39" s="7">
        <f>COUNTIFS(database!$A:$A,$C39,database!$B:$B,AP$14,database!$C:$C,$A$12)</f>
        <v>0</v>
      </c>
      <c r="AQ39" s="7">
        <f>COUNTIFS(database!$A:$A,$C39,database!$B:$B,AQ$14,database!$C:$C,$A$12)</f>
        <v>0</v>
      </c>
      <c r="AR39" s="7">
        <f>COUNTIFS(database!$A:$A,$C39,database!$B:$B,AR$14,database!$C:$C,$A$12)</f>
        <v>0</v>
      </c>
      <c r="AS39" s="7">
        <f>COUNTIFS(database!$A:$A,$C39,database!$B:$B,AS$14,database!$C:$C,$A$12)</f>
        <v>0</v>
      </c>
      <c r="AT39" s="7">
        <f>COUNTIFS(database!$A:$A,$C39,database!$B:$B,AT$14,database!$C:$C,$A$12)</f>
        <v>0</v>
      </c>
      <c r="AU39" s="7">
        <f>COUNTIFS(database!$A:$A,$C39,database!$B:$B,AU$14,database!$C:$C,$A$12)</f>
        <v>0</v>
      </c>
    </row>
    <row r="40" spans="2:47">
      <c r="B40" s="17"/>
      <c r="C40" s="33" t="s">
        <v>5205</v>
      </c>
      <c r="D40" s="18">
        <f t="shared" si="5"/>
        <v>6</v>
      </c>
      <c r="E40" s="7">
        <f>COUNTIFS(database!$A:$A,$C40,database!$B:$B,E$14,database!$C:$C,$A$12)</f>
        <v>1</v>
      </c>
      <c r="F40" s="7">
        <f>COUNTIFS(database!$A:$A,$C40,database!$B:$B,F$14,database!$C:$C,$A$12)</f>
        <v>0</v>
      </c>
      <c r="G40" s="7">
        <f>COUNTIFS(database!$A:$A,$C40,database!$B:$B,G$14,database!$C:$C,$A$12)</f>
        <v>1</v>
      </c>
      <c r="H40" s="7">
        <f>COUNTIFS(database!$A:$A,$C40,database!$B:$B,H$14,database!$C:$C,$A$12)</f>
        <v>0</v>
      </c>
      <c r="I40" s="7">
        <f>COUNTIFS(database!$A:$A,$C40,database!$B:$B,I$14,database!$C:$C,$A$12)</f>
        <v>0</v>
      </c>
      <c r="J40" s="7">
        <f>COUNTIFS(database!$A:$A,$C40,database!$B:$B,J$14,database!$C:$C,$A$12)</f>
        <v>1</v>
      </c>
      <c r="K40" s="7">
        <f>COUNTIFS(database!$A:$A,$C40,database!$B:$B,K$14,database!$C:$C,$A$12)</f>
        <v>1</v>
      </c>
      <c r="L40" s="7">
        <f>COUNTIFS(database!$A:$A,$C40,database!$B:$B,L$14,database!$C:$C,$A$12)</f>
        <v>0</v>
      </c>
      <c r="M40" s="7">
        <f>COUNTIFS(database!$A:$A,$C40,database!$B:$B,M$14,database!$C:$C,$A$12)</f>
        <v>1</v>
      </c>
      <c r="N40" s="7">
        <f>COUNTIFS(database!$A:$A,$C40,database!$B:$B,N$14,database!$C:$C,$A$12)</f>
        <v>1</v>
      </c>
      <c r="O40" s="7">
        <f>COUNTIFS(database!$A:$A,$C40,database!$B:$B,O$14,database!$C:$C,$A$12)</f>
        <v>0</v>
      </c>
      <c r="P40" s="7">
        <f>COUNTIFS(database!$A:$A,$C40,database!$B:$B,P$14,database!$C:$C,$A$12)</f>
        <v>0</v>
      </c>
      <c r="Q40" s="7">
        <f>COUNTIFS(database!$A:$A,$C40,database!$B:$B,Q$14,database!$C:$C,$A$12)</f>
        <v>0</v>
      </c>
      <c r="R40" s="7">
        <f>COUNTIFS(database!$A:$A,$C40,database!$B:$B,R$14,database!$C:$C,$A$12)</f>
        <v>0</v>
      </c>
      <c r="S40" s="7">
        <f>COUNTIFS(database!$A:$A,$C40,database!$B:$B,S$14,database!$C:$C,$A$12)</f>
        <v>0</v>
      </c>
      <c r="T40" s="7">
        <f>COUNTIFS(database!$A:$A,$C40,database!$B:$B,T$14,database!$C:$C,$A$12)</f>
        <v>0</v>
      </c>
      <c r="U40" s="7">
        <f>COUNTIFS(database!$A:$A,$C40,database!$B:$B,U$14,database!$C:$C,$A$12)</f>
        <v>0</v>
      </c>
      <c r="V40" s="7">
        <f>COUNTIFS(database!$A:$A,$C40,database!$B:$B,V$14,database!$C:$C,$A$12)</f>
        <v>0</v>
      </c>
      <c r="W40" s="7">
        <f>COUNTIFS(database!$A:$A,$C40,database!$B:$B,W$14,database!$C:$C,$A$12)</f>
        <v>0</v>
      </c>
      <c r="X40" s="7">
        <f>COUNTIFS(database!$A:$A,$C40,database!$B:$B,X$14,database!$C:$C,$A$12)</f>
        <v>0</v>
      </c>
      <c r="Y40" s="7">
        <f>COUNTIFS(database!$A:$A,$C40,database!$B:$B,Y$14,database!$C:$C,$A$12)</f>
        <v>0</v>
      </c>
      <c r="Z40" s="7">
        <f>COUNTIFS(database!$A:$A,$C40,database!$B:$B,Z$14,database!$C:$C,$A$12)</f>
        <v>0</v>
      </c>
      <c r="AA40" s="7">
        <f>COUNTIFS(database!$A:$A,$C40,database!$B:$B,AA$14,database!$C:$C,$A$12)</f>
        <v>0</v>
      </c>
      <c r="AB40" s="7">
        <f>COUNTIFS(database!$A:$A,$C40,database!$B:$B,AB$14,database!$C:$C,$A$12)</f>
        <v>0</v>
      </c>
      <c r="AC40" s="7">
        <f>COUNTIFS(database!$A:$A,$C40,database!$B:$B,AC$14,database!$C:$C,$A$12)</f>
        <v>0</v>
      </c>
      <c r="AD40" s="7">
        <f>COUNTIFS(database!$A:$A,$C40,database!$B:$B,AD$14,database!$C:$C,$A$12)</f>
        <v>0</v>
      </c>
      <c r="AE40" s="7">
        <f>COUNTIFS(database!$A:$A,$C40,database!$B:$B,AE$14,database!$C:$C,$A$12)</f>
        <v>0</v>
      </c>
      <c r="AF40" s="7">
        <f>COUNTIFS(database!$A:$A,$C40,database!$B:$B,AF$14,database!$C:$C,$A$12)</f>
        <v>0</v>
      </c>
      <c r="AG40" s="7">
        <f>COUNTIFS(database!$A:$A,$C40,database!$B:$B,AG$14,database!$C:$C,$A$12)</f>
        <v>0</v>
      </c>
      <c r="AH40" s="7">
        <f>COUNTIFS(database!$A:$A,$C40,database!$B:$B,AH$14,database!$C:$C,$A$12)</f>
        <v>0</v>
      </c>
      <c r="AI40" s="7">
        <f>COUNTIFS(database!$A:$A,$C40,database!$B:$B,AI$14,database!$C:$C,$A$12)</f>
        <v>0</v>
      </c>
      <c r="AJ40" s="7">
        <f>COUNTIFS(database!$A:$A,$C40,database!$B:$B,AJ$14,database!$C:$C,$A$12)</f>
        <v>0</v>
      </c>
      <c r="AK40" s="7">
        <f>COUNTIFS(database!$A:$A,$C40,database!$B:$B,AK$14,database!$C:$C,$A$12)</f>
        <v>0</v>
      </c>
      <c r="AL40" s="7">
        <f>COUNTIFS(database!$A:$A,$C40,database!$B:$B,AL$14,database!$C:$C,$A$12)</f>
        <v>0</v>
      </c>
      <c r="AM40" s="7">
        <f>COUNTIFS(database!$A:$A,$C40,database!$B:$B,AM$14,database!$C:$C,$A$12)</f>
        <v>0</v>
      </c>
      <c r="AN40" s="7">
        <f>COUNTIFS(database!$A:$A,$C40,database!$B:$B,AN$14,database!$C:$C,$A$12)</f>
        <v>0</v>
      </c>
      <c r="AO40" s="7">
        <f>COUNTIFS(database!$A:$A,$C40,database!$B:$B,AO$14,database!$C:$C,$A$12)</f>
        <v>0</v>
      </c>
      <c r="AP40" s="7">
        <f>COUNTIFS(database!$A:$A,$C40,database!$B:$B,AP$14,database!$C:$C,$A$12)</f>
        <v>0</v>
      </c>
      <c r="AQ40" s="7">
        <f>COUNTIFS(database!$A:$A,$C40,database!$B:$B,AQ$14,database!$C:$C,$A$12)</f>
        <v>0</v>
      </c>
      <c r="AR40" s="7">
        <f>COUNTIFS(database!$A:$A,$C40,database!$B:$B,AR$14,database!$C:$C,$A$12)</f>
        <v>0</v>
      </c>
      <c r="AS40" s="7">
        <f>COUNTIFS(database!$A:$A,$C40,database!$B:$B,AS$14,database!$C:$C,$A$12)</f>
        <v>0</v>
      </c>
      <c r="AT40" s="7">
        <f>COUNTIFS(database!$A:$A,$C40,database!$B:$B,AT$14,database!$C:$C,$A$12)</f>
        <v>0</v>
      </c>
      <c r="AU40" s="7">
        <f>COUNTIFS(database!$A:$A,$C40,database!$B:$B,AU$14,database!$C:$C,$A$12)</f>
        <v>0</v>
      </c>
    </row>
    <row r="41" spans="2:47">
      <c r="B41" s="17"/>
      <c r="C41" s="33" t="s">
        <v>5206</v>
      </c>
      <c r="D41" s="18">
        <f t="shared" si="5"/>
        <v>4</v>
      </c>
      <c r="E41" s="7">
        <f>COUNTIFS(database!$A:$A,$C41,database!$B:$B,E$14,database!$C:$C,$A$12)</f>
        <v>0</v>
      </c>
      <c r="F41" s="7">
        <f>COUNTIFS(database!$A:$A,$C41,database!$B:$B,F$14,database!$C:$C,$A$12)</f>
        <v>2</v>
      </c>
      <c r="G41" s="7">
        <f>COUNTIFS(database!$A:$A,$C41,database!$B:$B,G$14,database!$C:$C,$A$12)</f>
        <v>0</v>
      </c>
      <c r="H41" s="7">
        <f>COUNTIFS(database!$A:$A,$C41,database!$B:$B,H$14,database!$C:$C,$A$12)</f>
        <v>0</v>
      </c>
      <c r="I41" s="7">
        <f>COUNTIFS(database!$A:$A,$C41,database!$B:$B,I$14,database!$C:$C,$A$12)</f>
        <v>0</v>
      </c>
      <c r="J41" s="7">
        <f>COUNTIFS(database!$A:$A,$C41,database!$B:$B,J$14,database!$C:$C,$A$12)</f>
        <v>0</v>
      </c>
      <c r="K41" s="7">
        <f>COUNTIFS(database!$A:$A,$C41,database!$B:$B,K$14,database!$C:$C,$A$12)</f>
        <v>0</v>
      </c>
      <c r="L41" s="7">
        <f>COUNTIFS(database!$A:$A,$C41,database!$B:$B,L$14,database!$C:$C,$A$12)</f>
        <v>0</v>
      </c>
      <c r="M41" s="7">
        <f>COUNTIFS(database!$A:$A,$C41,database!$B:$B,M$14,database!$C:$C,$A$12)</f>
        <v>1</v>
      </c>
      <c r="N41" s="7">
        <f>COUNTIFS(database!$A:$A,$C41,database!$B:$B,N$14,database!$C:$C,$A$12)</f>
        <v>1</v>
      </c>
      <c r="O41" s="7">
        <f>COUNTIFS(database!$A:$A,$C41,database!$B:$B,O$14,database!$C:$C,$A$12)</f>
        <v>0</v>
      </c>
      <c r="P41" s="7">
        <f>COUNTIFS(database!$A:$A,$C41,database!$B:$B,P$14,database!$C:$C,$A$12)</f>
        <v>0</v>
      </c>
      <c r="Q41" s="7">
        <f>COUNTIFS(database!$A:$A,$C41,database!$B:$B,Q$14,database!$C:$C,$A$12)</f>
        <v>0</v>
      </c>
      <c r="R41" s="7">
        <f>COUNTIFS(database!$A:$A,$C41,database!$B:$B,R$14,database!$C:$C,$A$12)</f>
        <v>0</v>
      </c>
      <c r="S41" s="7">
        <f>COUNTIFS(database!$A:$A,$C41,database!$B:$B,S$14,database!$C:$C,$A$12)</f>
        <v>0</v>
      </c>
      <c r="T41" s="7">
        <f>COUNTIFS(database!$A:$A,$C41,database!$B:$B,T$14,database!$C:$C,$A$12)</f>
        <v>0</v>
      </c>
      <c r="U41" s="7">
        <f>COUNTIFS(database!$A:$A,$C41,database!$B:$B,U$14,database!$C:$C,$A$12)</f>
        <v>0</v>
      </c>
      <c r="V41" s="7">
        <f>COUNTIFS(database!$A:$A,$C41,database!$B:$B,V$14,database!$C:$C,$A$12)</f>
        <v>0</v>
      </c>
      <c r="W41" s="7">
        <f>COUNTIFS(database!$A:$A,$C41,database!$B:$B,W$14,database!$C:$C,$A$12)</f>
        <v>0</v>
      </c>
      <c r="X41" s="7">
        <f>COUNTIFS(database!$A:$A,$C41,database!$B:$B,X$14,database!$C:$C,$A$12)</f>
        <v>0</v>
      </c>
      <c r="Y41" s="7">
        <f>COUNTIFS(database!$A:$A,$C41,database!$B:$B,Y$14,database!$C:$C,$A$12)</f>
        <v>0</v>
      </c>
      <c r="Z41" s="7">
        <f>COUNTIFS(database!$A:$A,$C41,database!$B:$B,Z$14,database!$C:$C,$A$12)</f>
        <v>0</v>
      </c>
      <c r="AA41" s="7">
        <f>COUNTIFS(database!$A:$A,$C41,database!$B:$B,AA$14,database!$C:$C,$A$12)</f>
        <v>0</v>
      </c>
      <c r="AB41" s="7">
        <f>COUNTIFS(database!$A:$A,$C41,database!$B:$B,AB$14,database!$C:$C,$A$12)</f>
        <v>0</v>
      </c>
      <c r="AC41" s="7">
        <f>COUNTIFS(database!$A:$A,$C41,database!$B:$B,AC$14,database!$C:$C,$A$12)</f>
        <v>0</v>
      </c>
      <c r="AD41" s="7">
        <f>COUNTIFS(database!$A:$A,$C41,database!$B:$B,AD$14,database!$C:$C,$A$12)</f>
        <v>0</v>
      </c>
      <c r="AE41" s="7">
        <f>COUNTIFS(database!$A:$A,$C41,database!$B:$B,AE$14,database!$C:$C,$A$12)</f>
        <v>0</v>
      </c>
      <c r="AF41" s="7">
        <f>COUNTIFS(database!$A:$A,$C41,database!$B:$B,AF$14,database!$C:$C,$A$12)</f>
        <v>0</v>
      </c>
      <c r="AG41" s="7">
        <f>COUNTIFS(database!$A:$A,$C41,database!$B:$B,AG$14,database!$C:$C,$A$12)</f>
        <v>0</v>
      </c>
      <c r="AH41" s="7">
        <f>COUNTIFS(database!$A:$A,$C41,database!$B:$B,AH$14,database!$C:$C,$A$12)</f>
        <v>0</v>
      </c>
      <c r="AI41" s="7">
        <f>COUNTIFS(database!$A:$A,$C41,database!$B:$B,AI$14,database!$C:$C,$A$12)</f>
        <v>0</v>
      </c>
      <c r="AJ41" s="7">
        <f>COUNTIFS(database!$A:$A,$C41,database!$B:$B,AJ$14,database!$C:$C,$A$12)</f>
        <v>0</v>
      </c>
      <c r="AK41" s="7">
        <f>COUNTIFS(database!$A:$A,$C41,database!$B:$B,AK$14,database!$C:$C,$A$12)</f>
        <v>0</v>
      </c>
      <c r="AL41" s="7">
        <f>COUNTIFS(database!$A:$A,$C41,database!$B:$B,AL$14,database!$C:$C,$A$12)</f>
        <v>0</v>
      </c>
      <c r="AM41" s="7">
        <f>COUNTIFS(database!$A:$A,$C41,database!$B:$B,AM$14,database!$C:$C,$A$12)</f>
        <v>0</v>
      </c>
      <c r="AN41" s="7">
        <f>COUNTIFS(database!$A:$A,$C41,database!$B:$B,AN$14,database!$C:$C,$A$12)</f>
        <v>0</v>
      </c>
      <c r="AO41" s="7">
        <f>COUNTIFS(database!$A:$A,$C41,database!$B:$B,AO$14,database!$C:$C,$A$12)</f>
        <v>0</v>
      </c>
      <c r="AP41" s="7">
        <f>COUNTIFS(database!$A:$A,$C41,database!$B:$B,AP$14,database!$C:$C,$A$12)</f>
        <v>0</v>
      </c>
      <c r="AQ41" s="7">
        <f>COUNTIFS(database!$A:$A,$C41,database!$B:$B,AQ$14,database!$C:$C,$A$12)</f>
        <v>0</v>
      </c>
      <c r="AR41" s="7">
        <f>COUNTIFS(database!$A:$A,$C41,database!$B:$B,AR$14,database!$C:$C,$A$12)</f>
        <v>0</v>
      </c>
      <c r="AS41" s="7">
        <f>COUNTIFS(database!$A:$A,$C41,database!$B:$B,AS$14,database!$C:$C,$A$12)</f>
        <v>0</v>
      </c>
      <c r="AT41" s="7">
        <f>COUNTIFS(database!$A:$A,$C41,database!$B:$B,AT$14,database!$C:$C,$A$12)</f>
        <v>0</v>
      </c>
      <c r="AU41" s="7">
        <f>COUNTIFS(database!$A:$A,$C41,database!$B:$B,AU$14,database!$C:$C,$A$12)</f>
        <v>0</v>
      </c>
    </row>
    <row r="42" spans="2:47">
      <c r="B42" s="17"/>
      <c r="C42" s="33" t="s">
        <v>5228</v>
      </c>
      <c r="D42" s="18">
        <f t="shared" si="5"/>
        <v>7</v>
      </c>
      <c r="E42" s="7">
        <f>COUNTIFS(database!$A:$A,$C42,database!$B:$B,E$14,database!$C:$C,$A$12)</f>
        <v>0</v>
      </c>
      <c r="F42" s="7">
        <f>COUNTIFS(database!$A:$A,$C42,database!$B:$B,F$14,database!$C:$C,$A$12)</f>
        <v>2</v>
      </c>
      <c r="G42" s="7">
        <f>COUNTIFS(database!$A:$A,$C42,database!$B:$B,G$14,database!$C:$C,$A$12)</f>
        <v>1</v>
      </c>
      <c r="H42" s="7">
        <f>COUNTIFS(database!$A:$A,$C42,database!$B:$B,H$14,database!$C:$C,$A$12)</f>
        <v>0</v>
      </c>
      <c r="I42" s="7">
        <f>COUNTIFS(database!$A:$A,$C42,database!$B:$B,I$14,database!$C:$C,$A$12)</f>
        <v>1</v>
      </c>
      <c r="J42" s="7">
        <f>COUNTIFS(database!$A:$A,$C42,database!$B:$B,J$14,database!$C:$C,$A$12)</f>
        <v>1</v>
      </c>
      <c r="K42" s="7">
        <f>COUNTIFS(database!$A:$A,$C42,database!$B:$B,K$14,database!$C:$C,$A$12)</f>
        <v>0</v>
      </c>
      <c r="L42" s="7">
        <f>COUNTIFS(database!$A:$A,$C42,database!$B:$B,L$14,database!$C:$C,$A$12)</f>
        <v>0</v>
      </c>
      <c r="M42" s="7">
        <f>COUNTIFS(database!$A:$A,$C42,database!$B:$B,M$14,database!$C:$C,$A$12)</f>
        <v>0</v>
      </c>
      <c r="N42" s="7">
        <f>COUNTIFS(database!$A:$A,$C42,database!$B:$B,N$14,database!$C:$C,$A$12)</f>
        <v>0</v>
      </c>
      <c r="O42" s="7">
        <f>COUNTIFS(database!$A:$A,$C42,database!$B:$B,O$14,database!$C:$C,$A$12)</f>
        <v>1</v>
      </c>
      <c r="P42" s="7">
        <f>COUNTIFS(database!$A:$A,$C42,database!$B:$B,P$14,database!$C:$C,$A$12)</f>
        <v>0</v>
      </c>
      <c r="Q42" s="7">
        <f>COUNTIFS(database!$A:$A,$C42,database!$B:$B,Q$14,database!$C:$C,$A$12)</f>
        <v>0</v>
      </c>
      <c r="R42" s="7">
        <f>COUNTIFS(database!$A:$A,$C42,database!$B:$B,R$14,database!$C:$C,$A$12)</f>
        <v>1</v>
      </c>
      <c r="S42" s="7">
        <f>COUNTIFS(database!$A:$A,$C42,database!$B:$B,S$14,database!$C:$C,$A$12)</f>
        <v>0</v>
      </c>
      <c r="T42" s="7">
        <f>COUNTIFS(database!$A:$A,$C42,database!$B:$B,T$14,database!$C:$C,$A$12)</f>
        <v>0</v>
      </c>
      <c r="U42" s="7">
        <f>COUNTIFS(database!$A:$A,$C42,database!$B:$B,U$14,database!$C:$C,$A$12)</f>
        <v>0</v>
      </c>
      <c r="V42" s="7">
        <f>COUNTIFS(database!$A:$A,$C42,database!$B:$B,V$14,database!$C:$C,$A$12)</f>
        <v>0</v>
      </c>
      <c r="W42" s="7">
        <f>COUNTIFS(database!$A:$A,$C42,database!$B:$B,W$14,database!$C:$C,$A$12)</f>
        <v>0</v>
      </c>
      <c r="X42" s="7">
        <f>COUNTIFS(database!$A:$A,$C42,database!$B:$B,X$14,database!$C:$C,$A$12)</f>
        <v>0</v>
      </c>
      <c r="Y42" s="7">
        <f>COUNTIFS(database!$A:$A,$C42,database!$B:$B,Y$14,database!$C:$C,$A$12)</f>
        <v>0</v>
      </c>
      <c r="Z42" s="7">
        <f>COUNTIFS(database!$A:$A,$C42,database!$B:$B,Z$14,database!$C:$C,$A$12)</f>
        <v>0</v>
      </c>
      <c r="AA42" s="7">
        <f>COUNTIFS(database!$A:$A,$C42,database!$B:$B,AA$14,database!$C:$C,$A$12)</f>
        <v>0</v>
      </c>
      <c r="AB42" s="7">
        <f>COUNTIFS(database!$A:$A,$C42,database!$B:$B,AB$14,database!$C:$C,$A$12)</f>
        <v>0</v>
      </c>
      <c r="AC42" s="7">
        <f>COUNTIFS(database!$A:$A,$C42,database!$B:$B,AC$14,database!$C:$C,$A$12)</f>
        <v>0</v>
      </c>
      <c r="AD42" s="7">
        <f>COUNTIFS(database!$A:$A,$C42,database!$B:$B,AD$14,database!$C:$C,$A$12)</f>
        <v>0</v>
      </c>
      <c r="AE42" s="7">
        <f>COUNTIFS(database!$A:$A,$C42,database!$B:$B,AE$14,database!$C:$C,$A$12)</f>
        <v>0</v>
      </c>
      <c r="AF42" s="7">
        <f>COUNTIFS(database!$A:$A,$C42,database!$B:$B,AF$14,database!$C:$C,$A$12)</f>
        <v>0</v>
      </c>
      <c r="AG42" s="7">
        <f>COUNTIFS(database!$A:$A,$C42,database!$B:$B,AG$14,database!$C:$C,$A$12)</f>
        <v>0</v>
      </c>
      <c r="AH42" s="7">
        <f>COUNTIFS(database!$A:$A,$C42,database!$B:$B,AH$14,database!$C:$C,$A$12)</f>
        <v>0</v>
      </c>
      <c r="AI42" s="7">
        <f>COUNTIFS(database!$A:$A,$C42,database!$B:$B,AI$14,database!$C:$C,$A$12)</f>
        <v>0</v>
      </c>
      <c r="AJ42" s="7">
        <f>COUNTIFS(database!$A:$A,$C42,database!$B:$B,AJ$14,database!$C:$C,$A$12)</f>
        <v>0</v>
      </c>
      <c r="AK42" s="7">
        <f>COUNTIFS(database!$A:$A,$C42,database!$B:$B,AK$14,database!$C:$C,$A$12)</f>
        <v>0</v>
      </c>
      <c r="AL42" s="7">
        <f>COUNTIFS(database!$A:$A,$C42,database!$B:$B,AL$14,database!$C:$C,$A$12)</f>
        <v>0</v>
      </c>
      <c r="AM42" s="7">
        <f>COUNTIFS(database!$A:$A,$C42,database!$B:$B,AM$14,database!$C:$C,$A$12)</f>
        <v>0</v>
      </c>
      <c r="AN42" s="7">
        <f>COUNTIFS(database!$A:$A,$C42,database!$B:$B,AN$14,database!$C:$C,$A$12)</f>
        <v>0</v>
      </c>
      <c r="AO42" s="7">
        <f>COUNTIFS(database!$A:$A,$C42,database!$B:$B,AO$14,database!$C:$C,$A$12)</f>
        <v>0</v>
      </c>
      <c r="AP42" s="7">
        <f>COUNTIFS(database!$A:$A,$C42,database!$B:$B,AP$14,database!$C:$C,$A$12)</f>
        <v>0</v>
      </c>
      <c r="AQ42" s="7">
        <f>COUNTIFS(database!$A:$A,$C42,database!$B:$B,AQ$14,database!$C:$C,$A$12)</f>
        <v>0</v>
      </c>
      <c r="AR42" s="7">
        <f>COUNTIFS(database!$A:$A,$C42,database!$B:$B,AR$14,database!$C:$C,$A$12)</f>
        <v>0</v>
      </c>
      <c r="AS42" s="7">
        <f>COUNTIFS(database!$A:$A,$C42,database!$B:$B,AS$14,database!$C:$C,$A$12)</f>
        <v>0</v>
      </c>
      <c r="AT42" s="7">
        <f>COUNTIFS(database!$A:$A,$C42,database!$B:$B,AT$14,database!$C:$C,$A$12)</f>
        <v>0</v>
      </c>
      <c r="AU42" s="7">
        <f>COUNTIFS(database!$A:$A,$C42,database!$B:$B,AU$14,database!$C:$C,$A$12)</f>
        <v>0</v>
      </c>
    </row>
    <row r="43" spans="2:47">
      <c r="B43" s="17"/>
      <c r="C43" s="33" t="s">
        <v>5235</v>
      </c>
      <c r="D43" s="18">
        <f t="shared" si="5"/>
        <v>2</v>
      </c>
      <c r="E43" s="7">
        <f>COUNTIFS(database!$A:$A,$C43,database!$B:$B,E$14,database!$C:$C,$A$12)</f>
        <v>0</v>
      </c>
      <c r="F43" s="7">
        <f>COUNTIFS(database!$A:$A,$C43,database!$B:$B,F$14,database!$C:$C,$A$12)</f>
        <v>0</v>
      </c>
      <c r="G43" s="7">
        <f>COUNTIFS(database!$A:$A,$C43,database!$B:$B,G$14,database!$C:$C,$A$12)</f>
        <v>0</v>
      </c>
      <c r="H43" s="7">
        <f>COUNTIFS(database!$A:$A,$C43,database!$B:$B,H$14,database!$C:$C,$A$12)</f>
        <v>0</v>
      </c>
      <c r="I43" s="7">
        <f>COUNTIFS(database!$A:$A,$C43,database!$B:$B,I$14,database!$C:$C,$A$12)</f>
        <v>0</v>
      </c>
      <c r="J43" s="7">
        <f>COUNTIFS(database!$A:$A,$C43,database!$B:$B,J$14,database!$C:$C,$A$12)</f>
        <v>0</v>
      </c>
      <c r="K43" s="7">
        <f>COUNTIFS(database!$A:$A,$C43,database!$B:$B,K$14,database!$C:$C,$A$12)</f>
        <v>1</v>
      </c>
      <c r="L43" s="7">
        <f>COUNTIFS(database!$A:$A,$C43,database!$B:$B,L$14,database!$C:$C,$A$12)</f>
        <v>0</v>
      </c>
      <c r="M43" s="7">
        <f>COUNTIFS(database!$A:$A,$C43,database!$B:$B,M$14,database!$C:$C,$A$12)</f>
        <v>0</v>
      </c>
      <c r="N43" s="7">
        <f>COUNTIFS(database!$A:$A,$C43,database!$B:$B,N$14,database!$C:$C,$A$12)</f>
        <v>0</v>
      </c>
      <c r="O43" s="7">
        <f>COUNTIFS(database!$A:$A,$C43,database!$B:$B,O$14,database!$C:$C,$A$12)</f>
        <v>1</v>
      </c>
      <c r="P43" s="7">
        <f>COUNTIFS(database!$A:$A,$C43,database!$B:$B,P$14,database!$C:$C,$A$12)</f>
        <v>0</v>
      </c>
      <c r="Q43" s="7">
        <f>COUNTIFS(database!$A:$A,$C43,database!$B:$B,Q$14,database!$C:$C,$A$12)</f>
        <v>0</v>
      </c>
      <c r="R43" s="7">
        <f>COUNTIFS(database!$A:$A,$C43,database!$B:$B,R$14,database!$C:$C,$A$12)</f>
        <v>0</v>
      </c>
      <c r="S43" s="7">
        <f>COUNTIFS(database!$A:$A,$C43,database!$B:$B,S$14,database!$C:$C,$A$12)</f>
        <v>0</v>
      </c>
      <c r="T43" s="7">
        <f>COUNTIFS(database!$A:$A,$C43,database!$B:$B,T$14,database!$C:$C,$A$12)</f>
        <v>0</v>
      </c>
      <c r="U43" s="7">
        <f>COUNTIFS(database!$A:$A,$C43,database!$B:$B,U$14,database!$C:$C,$A$12)</f>
        <v>0</v>
      </c>
      <c r="V43" s="7">
        <f>COUNTIFS(database!$A:$A,$C43,database!$B:$B,V$14,database!$C:$C,$A$12)</f>
        <v>0</v>
      </c>
      <c r="W43" s="7">
        <f>COUNTIFS(database!$A:$A,$C43,database!$B:$B,W$14,database!$C:$C,$A$12)</f>
        <v>0</v>
      </c>
      <c r="X43" s="7">
        <f>COUNTIFS(database!$A:$A,$C43,database!$B:$B,X$14,database!$C:$C,$A$12)</f>
        <v>0</v>
      </c>
      <c r="Y43" s="7">
        <f>COUNTIFS(database!$A:$A,$C43,database!$B:$B,Y$14,database!$C:$C,$A$12)</f>
        <v>0</v>
      </c>
      <c r="Z43" s="7">
        <f>COUNTIFS(database!$A:$A,$C43,database!$B:$B,Z$14,database!$C:$C,$A$12)</f>
        <v>0</v>
      </c>
      <c r="AA43" s="7">
        <f>COUNTIFS(database!$A:$A,$C43,database!$B:$B,AA$14,database!$C:$C,$A$12)</f>
        <v>0</v>
      </c>
      <c r="AB43" s="7">
        <f>COUNTIFS(database!$A:$A,$C43,database!$B:$B,AB$14,database!$C:$C,$A$12)</f>
        <v>0</v>
      </c>
      <c r="AC43" s="7">
        <f>COUNTIFS(database!$A:$A,$C43,database!$B:$B,AC$14,database!$C:$C,$A$12)</f>
        <v>0</v>
      </c>
      <c r="AD43" s="7">
        <f>COUNTIFS(database!$A:$A,$C43,database!$B:$B,AD$14,database!$C:$C,$A$12)</f>
        <v>0</v>
      </c>
      <c r="AE43" s="7">
        <f>COUNTIFS(database!$A:$A,$C43,database!$B:$B,AE$14,database!$C:$C,$A$12)</f>
        <v>0</v>
      </c>
      <c r="AF43" s="7">
        <f>COUNTIFS(database!$A:$A,$C43,database!$B:$B,AF$14,database!$C:$C,$A$12)</f>
        <v>0</v>
      </c>
      <c r="AG43" s="7">
        <f>COUNTIFS(database!$A:$A,$C43,database!$B:$B,AG$14,database!$C:$C,$A$12)</f>
        <v>0</v>
      </c>
      <c r="AH43" s="7">
        <f>COUNTIFS(database!$A:$A,$C43,database!$B:$B,AH$14,database!$C:$C,$A$12)</f>
        <v>0</v>
      </c>
      <c r="AI43" s="7">
        <f>COUNTIFS(database!$A:$A,$C43,database!$B:$B,AI$14,database!$C:$C,$A$12)</f>
        <v>0</v>
      </c>
      <c r="AJ43" s="7">
        <f>COUNTIFS(database!$A:$A,$C43,database!$B:$B,AJ$14,database!$C:$C,$A$12)</f>
        <v>0</v>
      </c>
      <c r="AK43" s="7">
        <f>COUNTIFS(database!$A:$A,$C43,database!$B:$B,AK$14,database!$C:$C,$A$12)</f>
        <v>0</v>
      </c>
      <c r="AL43" s="7">
        <f>COUNTIFS(database!$A:$A,$C43,database!$B:$B,AL$14,database!$C:$C,$A$12)</f>
        <v>0</v>
      </c>
      <c r="AM43" s="7">
        <f>COUNTIFS(database!$A:$A,$C43,database!$B:$B,AM$14,database!$C:$C,$A$12)</f>
        <v>0</v>
      </c>
      <c r="AN43" s="7">
        <f>COUNTIFS(database!$A:$A,$C43,database!$B:$B,AN$14,database!$C:$C,$A$12)</f>
        <v>0</v>
      </c>
      <c r="AO43" s="7">
        <f>COUNTIFS(database!$A:$A,$C43,database!$B:$B,AO$14,database!$C:$C,$A$12)</f>
        <v>0</v>
      </c>
      <c r="AP43" s="7">
        <f>COUNTIFS(database!$A:$A,$C43,database!$B:$B,AP$14,database!$C:$C,$A$12)</f>
        <v>0</v>
      </c>
      <c r="AQ43" s="7">
        <f>COUNTIFS(database!$A:$A,$C43,database!$B:$B,AQ$14,database!$C:$C,$A$12)</f>
        <v>0</v>
      </c>
      <c r="AR43" s="7">
        <f>COUNTIFS(database!$A:$A,$C43,database!$B:$B,AR$14,database!$C:$C,$A$12)</f>
        <v>0</v>
      </c>
      <c r="AS43" s="7">
        <f>COUNTIFS(database!$A:$A,$C43,database!$B:$B,AS$14,database!$C:$C,$A$12)</f>
        <v>0</v>
      </c>
      <c r="AT43" s="7">
        <f>COUNTIFS(database!$A:$A,$C43,database!$B:$B,AT$14,database!$C:$C,$A$12)</f>
        <v>0</v>
      </c>
      <c r="AU43" s="7">
        <f>COUNTIFS(database!$A:$A,$C43,database!$B:$B,AU$14,database!$C:$C,$A$12)</f>
        <v>0</v>
      </c>
    </row>
    <row r="44" spans="2:47">
      <c r="B44" s="17"/>
      <c r="C44" s="33" t="s">
        <v>5236</v>
      </c>
      <c r="D44" s="18">
        <f t="shared" si="5"/>
        <v>1</v>
      </c>
      <c r="E44" s="7">
        <f>COUNTIFS(database!$A:$A,$C44,database!$B:$B,E$14,database!$C:$C,$A$12)</f>
        <v>1</v>
      </c>
      <c r="F44" s="7">
        <f>COUNTIFS(database!$A:$A,$C44,database!$B:$B,F$14,database!$C:$C,$A$12)</f>
        <v>0</v>
      </c>
      <c r="G44" s="7">
        <f>COUNTIFS(database!$A:$A,$C44,database!$B:$B,G$14,database!$C:$C,$A$12)</f>
        <v>0</v>
      </c>
      <c r="H44" s="7">
        <f>COUNTIFS(database!$A:$A,$C44,database!$B:$B,H$14,database!$C:$C,$A$12)</f>
        <v>0</v>
      </c>
      <c r="I44" s="7">
        <f>COUNTIFS(database!$A:$A,$C44,database!$B:$B,I$14,database!$C:$C,$A$12)</f>
        <v>0</v>
      </c>
      <c r="J44" s="7">
        <f>COUNTIFS(database!$A:$A,$C44,database!$B:$B,J$14,database!$C:$C,$A$12)</f>
        <v>0</v>
      </c>
      <c r="K44" s="7">
        <f>COUNTIFS(database!$A:$A,$C44,database!$B:$B,K$14,database!$C:$C,$A$12)</f>
        <v>0</v>
      </c>
      <c r="L44" s="7">
        <f>COUNTIFS(database!$A:$A,$C44,database!$B:$B,L$14,database!$C:$C,$A$12)</f>
        <v>0</v>
      </c>
      <c r="M44" s="7">
        <f>COUNTIFS(database!$A:$A,$C44,database!$B:$B,M$14,database!$C:$C,$A$12)</f>
        <v>0</v>
      </c>
      <c r="N44" s="7">
        <f>COUNTIFS(database!$A:$A,$C44,database!$B:$B,N$14,database!$C:$C,$A$12)</f>
        <v>0</v>
      </c>
      <c r="O44" s="7">
        <f>COUNTIFS(database!$A:$A,$C44,database!$B:$B,O$14,database!$C:$C,$A$12)</f>
        <v>0</v>
      </c>
      <c r="P44" s="7">
        <f>COUNTIFS(database!$A:$A,$C44,database!$B:$B,P$14,database!$C:$C,$A$12)</f>
        <v>0</v>
      </c>
      <c r="Q44" s="7">
        <f>COUNTIFS(database!$A:$A,$C44,database!$B:$B,Q$14,database!$C:$C,$A$12)</f>
        <v>0</v>
      </c>
      <c r="R44" s="7">
        <f>COUNTIFS(database!$A:$A,$C44,database!$B:$B,R$14,database!$C:$C,$A$12)</f>
        <v>0</v>
      </c>
      <c r="S44" s="7">
        <f>COUNTIFS(database!$A:$A,$C44,database!$B:$B,S$14,database!$C:$C,$A$12)</f>
        <v>0</v>
      </c>
      <c r="T44" s="7">
        <f>COUNTIFS(database!$A:$A,$C44,database!$B:$B,T$14,database!$C:$C,$A$12)</f>
        <v>0</v>
      </c>
      <c r="U44" s="7">
        <f>COUNTIFS(database!$A:$A,$C44,database!$B:$B,U$14,database!$C:$C,$A$12)</f>
        <v>0</v>
      </c>
      <c r="V44" s="7">
        <f>COUNTIFS(database!$A:$A,$C44,database!$B:$B,V$14,database!$C:$C,$A$12)</f>
        <v>0</v>
      </c>
      <c r="W44" s="7">
        <f>COUNTIFS(database!$A:$A,$C44,database!$B:$B,W$14,database!$C:$C,$A$12)</f>
        <v>0</v>
      </c>
      <c r="X44" s="7">
        <f>COUNTIFS(database!$A:$A,$C44,database!$B:$B,X$14,database!$C:$C,$A$12)</f>
        <v>0</v>
      </c>
      <c r="Y44" s="7">
        <f>COUNTIFS(database!$A:$A,$C44,database!$B:$B,Y$14,database!$C:$C,$A$12)</f>
        <v>0</v>
      </c>
      <c r="Z44" s="7">
        <f>COUNTIFS(database!$A:$A,$C44,database!$B:$B,Z$14,database!$C:$C,$A$12)</f>
        <v>0</v>
      </c>
      <c r="AA44" s="7">
        <f>COUNTIFS(database!$A:$A,$C44,database!$B:$B,AA$14,database!$C:$C,$A$12)</f>
        <v>0</v>
      </c>
      <c r="AB44" s="7">
        <f>COUNTIFS(database!$A:$A,$C44,database!$B:$B,AB$14,database!$C:$C,$A$12)</f>
        <v>0</v>
      </c>
      <c r="AC44" s="7">
        <f>COUNTIFS(database!$A:$A,$C44,database!$B:$B,AC$14,database!$C:$C,$A$12)</f>
        <v>0</v>
      </c>
      <c r="AD44" s="7">
        <f>COUNTIFS(database!$A:$A,$C44,database!$B:$B,AD$14,database!$C:$C,$A$12)</f>
        <v>0</v>
      </c>
      <c r="AE44" s="7">
        <f>COUNTIFS(database!$A:$A,$C44,database!$B:$B,AE$14,database!$C:$C,$A$12)</f>
        <v>0</v>
      </c>
      <c r="AF44" s="7">
        <f>COUNTIFS(database!$A:$A,$C44,database!$B:$B,AF$14,database!$C:$C,$A$12)</f>
        <v>0</v>
      </c>
      <c r="AG44" s="7">
        <f>COUNTIFS(database!$A:$A,$C44,database!$B:$B,AG$14,database!$C:$C,$A$12)</f>
        <v>0</v>
      </c>
      <c r="AH44" s="7">
        <f>COUNTIFS(database!$A:$A,$C44,database!$B:$B,AH$14,database!$C:$C,$A$12)</f>
        <v>0</v>
      </c>
      <c r="AI44" s="7">
        <f>COUNTIFS(database!$A:$A,$C44,database!$B:$B,AI$14,database!$C:$C,$A$12)</f>
        <v>0</v>
      </c>
      <c r="AJ44" s="7">
        <f>COUNTIFS(database!$A:$A,$C44,database!$B:$B,AJ$14,database!$C:$C,$A$12)</f>
        <v>0</v>
      </c>
      <c r="AK44" s="7">
        <f>COUNTIFS(database!$A:$A,$C44,database!$B:$B,AK$14,database!$C:$C,$A$12)</f>
        <v>0</v>
      </c>
      <c r="AL44" s="7">
        <f>COUNTIFS(database!$A:$A,$C44,database!$B:$B,AL$14,database!$C:$C,$A$12)</f>
        <v>0</v>
      </c>
      <c r="AM44" s="7">
        <f>COUNTIFS(database!$A:$A,$C44,database!$B:$B,AM$14,database!$C:$C,$A$12)</f>
        <v>0</v>
      </c>
      <c r="AN44" s="7">
        <f>COUNTIFS(database!$A:$A,$C44,database!$B:$B,AN$14,database!$C:$C,$A$12)</f>
        <v>0</v>
      </c>
      <c r="AO44" s="7">
        <f>COUNTIFS(database!$A:$A,$C44,database!$B:$B,AO$14,database!$C:$C,$A$12)</f>
        <v>0</v>
      </c>
      <c r="AP44" s="7">
        <f>COUNTIFS(database!$A:$A,$C44,database!$B:$B,AP$14,database!$C:$C,$A$12)</f>
        <v>0</v>
      </c>
      <c r="AQ44" s="7">
        <f>COUNTIFS(database!$A:$A,$C44,database!$B:$B,AQ$14,database!$C:$C,$A$12)</f>
        <v>0</v>
      </c>
      <c r="AR44" s="7">
        <f>COUNTIFS(database!$A:$A,$C44,database!$B:$B,AR$14,database!$C:$C,$A$12)</f>
        <v>0</v>
      </c>
      <c r="AS44" s="7">
        <f>COUNTIFS(database!$A:$A,$C44,database!$B:$B,AS$14,database!$C:$C,$A$12)</f>
        <v>0</v>
      </c>
      <c r="AT44" s="7">
        <f>COUNTIFS(database!$A:$A,$C44,database!$B:$B,AT$14,database!$C:$C,$A$12)</f>
        <v>0</v>
      </c>
      <c r="AU44" s="7">
        <f>COUNTIFS(database!$A:$A,$C44,database!$B:$B,AU$14,database!$C:$C,$A$12)</f>
        <v>0</v>
      </c>
    </row>
    <row r="45" spans="2:47">
      <c r="B45" s="29"/>
      <c r="C45" s="34" t="s">
        <v>7176</v>
      </c>
      <c r="D45" s="18">
        <f t="shared" si="5"/>
        <v>0</v>
      </c>
      <c r="E45" s="7">
        <f>COUNTIFS(database!$A:$A,$C45,database!$B:$B,E$14,database!$C:$C,$A$12)</f>
        <v>0</v>
      </c>
      <c r="F45" s="7">
        <f>COUNTIFS(database!$A:$A,$C45,database!$B:$B,F$14,database!$C:$C,$A$12)</f>
        <v>0</v>
      </c>
      <c r="G45" s="7">
        <f>COUNTIFS(database!$A:$A,$C45,database!$B:$B,G$14,database!$C:$C,$A$12)</f>
        <v>0</v>
      </c>
      <c r="H45" s="7">
        <f>COUNTIFS(database!$A:$A,$C45,database!$B:$B,H$14,database!$C:$C,$A$12)</f>
        <v>0</v>
      </c>
      <c r="I45" s="7">
        <f>COUNTIFS(database!$A:$A,$C45,database!$B:$B,I$14,database!$C:$C,$A$12)</f>
        <v>0</v>
      </c>
      <c r="J45" s="7">
        <f>COUNTIFS(database!$A:$A,$C45,database!$B:$B,J$14,database!$C:$C,$A$12)</f>
        <v>0</v>
      </c>
      <c r="K45" s="7">
        <f>COUNTIFS(database!$A:$A,$C45,database!$B:$B,K$14,database!$C:$C,$A$12)</f>
        <v>0</v>
      </c>
      <c r="L45" s="7">
        <f>COUNTIFS(database!$A:$A,$C45,database!$B:$B,L$14,database!$C:$C,$A$12)</f>
        <v>0</v>
      </c>
      <c r="M45" s="7">
        <f>COUNTIFS(database!$A:$A,$C45,database!$B:$B,M$14,database!$C:$C,$A$12)</f>
        <v>0</v>
      </c>
      <c r="N45" s="7">
        <f>COUNTIFS(database!$A:$A,$C45,database!$B:$B,N$14,database!$C:$C,$A$12)</f>
        <v>0</v>
      </c>
      <c r="O45" s="7">
        <f>COUNTIFS(database!$A:$A,$C45,database!$B:$B,O$14,database!$C:$C,$A$12)</f>
        <v>0</v>
      </c>
      <c r="P45" s="7">
        <f>COUNTIFS(database!$A:$A,$C45,database!$B:$B,P$14,database!$C:$C,$A$12)</f>
        <v>0</v>
      </c>
      <c r="Q45" s="7">
        <f>COUNTIFS(database!$A:$A,$C45,database!$B:$B,Q$14,database!$C:$C,$A$12)</f>
        <v>0</v>
      </c>
      <c r="R45" s="7">
        <f>COUNTIFS(database!$A:$A,$C45,database!$B:$B,R$14,database!$C:$C,$A$12)</f>
        <v>0</v>
      </c>
      <c r="S45" s="7">
        <f>COUNTIFS(database!$A:$A,$C45,database!$B:$B,S$14,database!$C:$C,$A$12)</f>
        <v>0</v>
      </c>
      <c r="T45" s="7">
        <f>COUNTIFS(database!$A:$A,$C45,database!$B:$B,T$14,database!$C:$C,$A$12)</f>
        <v>0</v>
      </c>
      <c r="U45" s="7">
        <f>COUNTIFS(database!$A:$A,$C45,database!$B:$B,U$14,database!$C:$C,$A$12)</f>
        <v>0</v>
      </c>
      <c r="V45" s="7">
        <f>COUNTIFS(database!$A:$A,$C45,database!$B:$B,V$14,database!$C:$C,$A$12)</f>
        <v>0</v>
      </c>
      <c r="W45" s="7">
        <f>COUNTIFS(database!$A:$A,$C45,database!$B:$B,W$14,database!$C:$C,$A$12)</f>
        <v>0</v>
      </c>
      <c r="X45" s="7">
        <f>COUNTIFS(database!$A:$A,$C45,database!$B:$B,X$14,database!$C:$C,$A$12)</f>
        <v>0</v>
      </c>
      <c r="Y45" s="7">
        <f>COUNTIFS(database!$A:$A,$C45,database!$B:$B,Y$14,database!$C:$C,$A$12)</f>
        <v>0</v>
      </c>
      <c r="Z45" s="7">
        <f>COUNTIFS(database!$A:$A,$C45,database!$B:$B,Z$14,database!$C:$C,$A$12)</f>
        <v>0</v>
      </c>
      <c r="AA45" s="7">
        <f>COUNTIFS(database!$A:$A,$C45,database!$B:$B,AA$14,database!$C:$C,$A$12)</f>
        <v>0</v>
      </c>
      <c r="AB45" s="7">
        <f>COUNTIFS(database!$A:$A,$C45,database!$B:$B,AB$14,database!$C:$C,$A$12)</f>
        <v>0</v>
      </c>
      <c r="AC45" s="7">
        <f>COUNTIFS(database!$A:$A,$C45,database!$B:$B,AC$14,database!$C:$C,$A$12)</f>
        <v>0</v>
      </c>
      <c r="AD45" s="7">
        <f>COUNTIFS(database!$A:$A,$C45,database!$B:$B,AD$14,database!$C:$C,$A$12)</f>
        <v>0</v>
      </c>
      <c r="AE45" s="7">
        <f>COUNTIFS(database!$A:$A,$C45,database!$B:$B,AE$14,database!$C:$C,$A$12)</f>
        <v>0</v>
      </c>
      <c r="AF45" s="7">
        <f>COUNTIFS(database!$A:$A,$C45,database!$B:$B,AF$14,database!$C:$C,$A$12)</f>
        <v>0</v>
      </c>
      <c r="AG45" s="7">
        <f>COUNTIFS(database!$A:$A,$C45,database!$B:$B,AG$14,database!$C:$C,$A$12)</f>
        <v>0</v>
      </c>
      <c r="AH45" s="7">
        <f>COUNTIFS(database!$A:$A,$C45,database!$B:$B,AH$14,database!$C:$C,$A$12)</f>
        <v>0</v>
      </c>
      <c r="AI45" s="7">
        <f>COUNTIFS(database!$A:$A,$C45,database!$B:$B,AI$14,database!$C:$C,$A$12)</f>
        <v>0</v>
      </c>
      <c r="AJ45" s="7">
        <f>COUNTIFS(database!$A:$A,$C45,database!$B:$B,AJ$14,database!$C:$C,$A$12)</f>
        <v>0</v>
      </c>
      <c r="AK45" s="7">
        <f>COUNTIFS(database!$A:$A,$C45,database!$B:$B,AK$14,database!$C:$C,$A$12)</f>
        <v>0</v>
      </c>
      <c r="AL45" s="7">
        <f>COUNTIFS(database!$A:$A,$C45,database!$B:$B,AL$14,database!$C:$C,$A$12)</f>
        <v>0</v>
      </c>
      <c r="AM45" s="7">
        <f>COUNTIFS(database!$A:$A,$C45,database!$B:$B,AM$14,database!$C:$C,$A$12)</f>
        <v>0</v>
      </c>
      <c r="AN45" s="7">
        <f>COUNTIFS(database!$A:$A,$C45,database!$B:$B,AN$14,database!$C:$C,$A$12)</f>
        <v>0</v>
      </c>
      <c r="AO45" s="7">
        <f>COUNTIFS(database!$A:$A,$C45,database!$B:$B,AO$14,database!$C:$C,$A$12)</f>
        <v>0</v>
      </c>
      <c r="AP45" s="7">
        <f>COUNTIFS(database!$A:$A,$C45,database!$B:$B,AP$14,database!$C:$C,$A$12)</f>
        <v>0</v>
      </c>
      <c r="AQ45" s="7">
        <f>COUNTIFS(database!$A:$A,$C45,database!$B:$B,AQ$14,database!$C:$C,$A$12)</f>
        <v>0</v>
      </c>
      <c r="AR45" s="7">
        <f>COUNTIFS(database!$A:$A,$C45,database!$B:$B,AR$14,database!$C:$C,$A$12)</f>
        <v>0</v>
      </c>
      <c r="AS45" s="7">
        <f>COUNTIFS(database!$A:$A,$C45,database!$B:$B,AS$14,database!$C:$C,$A$12)</f>
        <v>0</v>
      </c>
      <c r="AT45" s="7">
        <f>COUNTIFS(database!$A:$A,$C45,database!$B:$B,AT$14,database!$C:$C,$A$12)</f>
        <v>0</v>
      </c>
      <c r="AU45" s="7">
        <f>COUNTIFS(database!$A:$A,$C45,database!$B:$B,AU$14,database!$C:$C,$A$12)</f>
        <v>0</v>
      </c>
    </row>
    <row r="46" spans="2:47" s="28" customFormat="1">
      <c r="B46" s="29"/>
      <c r="C46" s="34" t="s">
        <v>5202</v>
      </c>
      <c r="D46" s="18">
        <f t="shared" si="5"/>
        <v>1</v>
      </c>
      <c r="E46" s="7">
        <f>COUNTIFS(database!$A:$A,$C46,database!$B:$B,E$14,database!$C:$C,$A$12)</f>
        <v>0</v>
      </c>
      <c r="F46" s="7">
        <f>COUNTIFS(database!$A:$A,$C46,database!$B:$B,F$14,database!$C:$C,$A$12)</f>
        <v>1</v>
      </c>
      <c r="G46" s="7">
        <f>COUNTIFS(database!$A:$A,$C46,database!$B:$B,G$14,database!$C:$C,$A$12)</f>
        <v>0</v>
      </c>
      <c r="H46" s="7">
        <f>COUNTIFS(database!$A:$A,$C46,database!$B:$B,H$14,database!$C:$C,$A$12)</f>
        <v>0</v>
      </c>
      <c r="I46" s="7">
        <f>COUNTIFS(database!$A:$A,$C46,database!$B:$B,I$14,database!$C:$C,$A$12)</f>
        <v>0</v>
      </c>
      <c r="J46" s="7">
        <f>COUNTIFS(database!$A:$A,$C46,database!$B:$B,J$14,database!$C:$C,$A$12)</f>
        <v>0</v>
      </c>
      <c r="K46" s="7">
        <f>COUNTIFS(database!$A:$A,$C46,database!$B:$B,K$14,database!$C:$C,$A$12)</f>
        <v>0</v>
      </c>
      <c r="L46" s="7">
        <f>COUNTIFS(database!$A:$A,$C46,database!$B:$B,L$14,database!$C:$C,$A$12)</f>
        <v>0</v>
      </c>
      <c r="M46" s="7">
        <f>COUNTIFS(database!$A:$A,$C46,database!$B:$B,M$14,database!$C:$C,$A$12)</f>
        <v>0</v>
      </c>
      <c r="N46" s="7">
        <f>COUNTIFS(database!$A:$A,$C46,database!$B:$B,N$14,database!$C:$C,$A$12)</f>
        <v>0</v>
      </c>
      <c r="O46" s="7">
        <f>COUNTIFS(database!$A:$A,$C46,database!$B:$B,O$14,database!$C:$C,$A$12)</f>
        <v>0</v>
      </c>
      <c r="P46" s="7">
        <f>COUNTIFS(database!$A:$A,$C46,database!$B:$B,P$14,database!$C:$C,$A$12)</f>
        <v>0</v>
      </c>
      <c r="Q46" s="7">
        <f>COUNTIFS(database!$A:$A,$C46,database!$B:$B,Q$14,database!$C:$C,$A$12)</f>
        <v>0</v>
      </c>
      <c r="R46" s="7">
        <f>COUNTIFS(database!$A:$A,$C46,database!$B:$B,R$14,database!$C:$C,$A$12)</f>
        <v>0</v>
      </c>
      <c r="S46" s="7">
        <f>COUNTIFS(database!$A:$A,$C46,database!$B:$B,S$14,database!$C:$C,$A$12)</f>
        <v>0</v>
      </c>
      <c r="T46" s="7">
        <f>COUNTIFS(database!$A:$A,$C46,database!$B:$B,T$14,database!$C:$C,$A$12)</f>
        <v>0</v>
      </c>
      <c r="U46" s="7">
        <f>COUNTIFS(database!$A:$A,$C46,database!$B:$B,U$14,database!$C:$C,$A$12)</f>
        <v>0</v>
      </c>
      <c r="V46" s="7">
        <f>COUNTIFS(database!$A:$A,$C46,database!$B:$B,V$14,database!$C:$C,$A$12)</f>
        <v>0</v>
      </c>
      <c r="W46" s="7">
        <f>COUNTIFS(database!$A:$A,$C46,database!$B:$B,W$14,database!$C:$C,$A$12)</f>
        <v>0</v>
      </c>
      <c r="X46" s="7">
        <f>COUNTIFS(database!$A:$A,$C46,database!$B:$B,X$14,database!$C:$C,$A$12)</f>
        <v>0</v>
      </c>
      <c r="Y46" s="7">
        <f>COUNTIFS(database!$A:$A,$C46,database!$B:$B,Y$14,database!$C:$C,$A$12)</f>
        <v>0</v>
      </c>
      <c r="Z46" s="7">
        <f>COUNTIFS(database!$A:$A,$C46,database!$B:$B,Z$14,database!$C:$C,$A$12)</f>
        <v>0</v>
      </c>
      <c r="AA46" s="7">
        <f>COUNTIFS(database!$A:$A,$C46,database!$B:$B,AA$14,database!$C:$C,$A$12)</f>
        <v>0</v>
      </c>
      <c r="AB46" s="7">
        <f>COUNTIFS(database!$A:$A,$C46,database!$B:$B,AB$14,database!$C:$C,$A$12)</f>
        <v>0</v>
      </c>
      <c r="AC46" s="7">
        <f>COUNTIFS(database!$A:$A,$C46,database!$B:$B,AC$14,database!$C:$C,$A$12)</f>
        <v>0</v>
      </c>
      <c r="AD46" s="7">
        <f>COUNTIFS(database!$A:$A,$C46,database!$B:$B,AD$14,database!$C:$C,$A$12)</f>
        <v>0</v>
      </c>
      <c r="AE46" s="7">
        <f>COUNTIFS(database!$A:$A,$C46,database!$B:$B,AE$14,database!$C:$C,$A$12)</f>
        <v>0</v>
      </c>
      <c r="AF46" s="7">
        <f>COUNTIFS(database!$A:$A,$C46,database!$B:$B,AF$14,database!$C:$C,$A$12)</f>
        <v>0</v>
      </c>
      <c r="AG46" s="7">
        <f>COUNTIFS(database!$A:$A,$C46,database!$B:$B,AG$14,database!$C:$C,$A$12)</f>
        <v>0</v>
      </c>
      <c r="AH46" s="7">
        <f>COUNTIFS(database!$A:$A,$C46,database!$B:$B,AH$14,database!$C:$C,$A$12)</f>
        <v>0</v>
      </c>
      <c r="AI46" s="7">
        <f>COUNTIFS(database!$A:$A,$C46,database!$B:$B,AI$14,database!$C:$C,$A$12)</f>
        <v>0</v>
      </c>
      <c r="AJ46" s="7">
        <f>COUNTIFS(database!$A:$A,$C46,database!$B:$B,AJ$14,database!$C:$C,$A$12)</f>
        <v>0</v>
      </c>
      <c r="AK46" s="7">
        <f>COUNTIFS(database!$A:$A,$C46,database!$B:$B,AK$14,database!$C:$C,$A$12)</f>
        <v>0</v>
      </c>
      <c r="AL46" s="7">
        <f>COUNTIFS(database!$A:$A,$C46,database!$B:$B,AL$14,database!$C:$C,$A$12)</f>
        <v>0</v>
      </c>
      <c r="AM46" s="7">
        <f>COUNTIFS(database!$A:$A,$C46,database!$B:$B,AM$14,database!$C:$C,$A$12)</f>
        <v>0</v>
      </c>
      <c r="AN46" s="7">
        <f>COUNTIFS(database!$A:$A,$C46,database!$B:$B,AN$14,database!$C:$C,$A$12)</f>
        <v>0</v>
      </c>
      <c r="AO46" s="7">
        <f>COUNTIFS(database!$A:$A,$C46,database!$B:$B,AO$14,database!$C:$C,$A$12)</f>
        <v>0</v>
      </c>
      <c r="AP46" s="7">
        <f>COUNTIFS(database!$A:$A,$C46,database!$B:$B,AP$14,database!$C:$C,$A$12)</f>
        <v>0</v>
      </c>
      <c r="AQ46" s="7">
        <f>COUNTIFS(database!$A:$A,$C46,database!$B:$B,AQ$14,database!$C:$C,$A$12)</f>
        <v>0</v>
      </c>
      <c r="AR46" s="7">
        <f>COUNTIFS(database!$A:$A,$C46,database!$B:$B,AR$14,database!$C:$C,$A$12)</f>
        <v>0</v>
      </c>
      <c r="AS46" s="7">
        <f>COUNTIFS(database!$A:$A,$C46,database!$B:$B,AS$14,database!$C:$C,$A$12)</f>
        <v>0</v>
      </c>
      <c r="AT46" s="7">
        <f>COUNTIFS(database!$A:$A,$C46,database!$B:$B,AT$14,database!$C:$C,$A$12)</f>
        <v>0</v>
      </c>
      <c r="AU46" s="7">
        <f>COUNTIFS(database!$A:$A,$C46,database!$B:$B,AU$14,database!$C:$C,$A$12)</f>
        <v>0</v>
      </c>
    </row>
    <row r="47" spans="2:47" s="28" customFormat="1">
      <c r="B47" s="29"/>
      <c r="C47" s="34" t="s">
        <v>16699</v>
      </c>
      <c r="D47" s="18">
        <f t="shared" si="5"/>
        <v>9</v>
      </c>
      <c r="E47" s="7">
        <f>COUNTIFS(database!$A:$A,$C47,database!$B:$B,E$14,database!$C:$C,$A$12)</f>
        <v>0</v>
      </c>
      <c r="F47" s="7">
        <f>COUNTIFS(database!$A:$A,$C47,database!$B:$B,F$14,database!$C:$C,$A$12)</f>
        <v>0</v>
      </c>
      <c r="G47" s="7">
        <f>COUNTIFS(database!$A:$A,$C47,database!$B:$B,G$14,database!$C:$C,$A$12)</f>
        <v>0</v>
      </c>
      <c r="H47" s="7">
        <f>COUNTIFS(database!$A:$A,$C47,database!$B:$B,H$14,database!$C:$C,$A$12)</f>
        <v>2</v>
      </c>
      <c r="I47" s="7">
        <f>COUNTIFS(database!$A:$A,$C47,database!$B:$B,I$14,database!$C:$C,$A$12)</f>
        <v>0</v>
      </c>
      <c r="J47" s="7">
        <f>COUNTIFS(database!$A:$A,$C47,database!$B:$B,J$14,database!$C:$C,$A$12)</f>
        <v>0</v>
      </c>
      <c r="K47" s="7">
        <f>COUNTIFS(database!$A:$A,$C47,database!$B:$B,K$14,database!$C:$C,$A$12)</f>
        <v>0</v>
      </c>
      <c r="L47" s="7">
        <f>COUNTIFS(database!$A:$A,$C47,database!$B:$B,L$14,database!$C:$C,$A$12)</f>
        <v>0</v>
      </c>
      <c r="M47" s="7">
        <f>COUNTIFS(database!$A:$A,$C47,database!$B:$B,M$14,database!$C:$C,$A$12)</f>
        <v>0</v>
      </c>
      <c r="N47" s="7">
        <f>COUNTIFS(database!$A:$A,$C47,database!$B:$B,N$14,database!$C:$C,$A$12)</f>
        <v>0</v>
      </c>
      <c r="O47" s="7">
        <f>COUNTIFS(database!$A:$A,$C47,database!$B:$B,O$14,database!$C:$C,$A$12)</f>
        <v>0</v>
      </c>
      <c r="P47" s="7">
        <f>COUNTIFS(database!$A:$A,$C47,database!$B:$B,P$14,database!$C:$C,$A$12)</f>
        <v>0</v>
      </c>
      <c r="Q47" s="7">
        <f>COUNTIFS(database!$A:$A,$C47,database!$B:$B,Q$14,database!$C:$C,$A$12)</f>
        <v>0</v>
      </c>
      <c r="R47" s="7">
        <f>COUNTIFS(database!$A:$A,$C47,database!$B:$B,R$14,database!$C:$C,$A$12)</f>
        <v>0</v>
      </c>
      <c r="S47" s="7">
        <f>COUNTIFS(database!$A:$A,$C47,database!$B:$B,S$14,database!$C:$C,$A$12)</f>
        <v>0</v>
      </c>
      <c r="T47" s="7">
        <f>COUNTIFS(database!$A:$A,$C47,database!$B:$B,T$14,database!$C:$C,$A$12)</f>
        <v>0</v>
      </c>
      <c r="U47" s="7">
        <f>COUNTIFS(database!$A:$A,$C47,database!$B:$B,U$14,database!$C:$C,$A$12)</f>
        <v>1</v>
      </c>
      <c r="V47" s="7">
        <f>COUNTIFS(database!$A:$A,$C47,database!$B:$B,V$14,database!$C:$C,$A$12)</f>
        <v>0</v>
      </c>
      <c r="W47" s="7">
        <f>COUNTIFS(database!$A:$A,$C47,database!$B:$B,W$14,database!$C:$C,$A$12)</f>
        <v>1</v>
      </c>
      <c r="X47" s="7">
        <f>COUNTIFS(database!$A:$A,$C47,database!$B:$B,X$14,database!$C:$C,$A$12)</f>
        <v>0</v>
      </c>
      <c r="Y47" s="7">
        <f>COUNTIFS(database!$A:$A,$C47,database!$B:$B,Y$14,database!$C:$C,$A$12)</f>
        <v>0</v>
      </c>
      <c r="Z47" s="7">
        <f>COUNTIFS(database!$A:$A,$C47,database!$B:$B,Z$14,database!$C:$C,$A$12)</f>
        <v>1</v>
      </c>
      <c r="AA47" s="7">
        <f>COUNTIFS(database!$A:$A,$C47,database!$B:$B,AA$14,database!$C:$C,$A$12)</f>
        <v>0</v>
      </c>
      <c r="AB47" s="7">
        <f>COUNTIFS(database!$A:$A,$C47,database!$B:$B,AB$14,database!$C:$C,$A$12)</f>
        <v>0</v>
      </c>
      <c r="AC47" s="7">
        <f>COUNTIFS(database!$A:$A,$C47,database!$B:$B,AC$14,database!$C:$C,$A$12)</f>
        <v>1</v>
      </c>
      <c r="AD47" s="7">
        <f>COUNTIFS(database!$A:$A,$C47,database!$B:$B,AD$14,database!$C:$C,$A$12)</f>
        <v>1</v>
      </c>
      <c r="AE47" s="7">
        <f>COUNTIFS(database!$A:$A,$C47,database!$B:$B,AE$14,database!$C:$C,$A$12)</f>
        <v>0</v>
      </c>
      <c r="AF47" s="7">
        <f>COUNTIFS(database!$A:$A,$C47,database!$B:$B,AF$14,database!$C:$C,$A$12)</f>
        <v>2</v>
      </c>
      <c r="AG47" s="7">
        <f>COUNTIFS(database!$A:$A,$C47,database!$B:$B,AG$14,database!$C:$C,$A$12)</f>
        <v>0</v>
      </c>
      <c r="AH47" s="7">
        <f>COUNTIFS(database!$A:$A,$C47,database!$B:$B,AH$14,database!$C:$C,$A$12)</f>
        <v>0</v>
      </c>
      <c r="AI47" s="7">
        <f>COUNTIFS(database!$A:$A,$C47,database!$B:$B,AI$14,database!$C:$C,$A$12)</f>
        <v>0</v>
      </c>
      <c r="AJ47" s="7">
        <f>COUNTIFS(database!$A:$A,$C47,database!$B:$B,AJ$14,database!$C:$C,$A$12)</f>
        <v>0</v>
      </c>
      <c r="AK47" s="7">
        <f>COUNTIFS(database!$A:$A,$C47,database!$B:$B,AK$14,database!$C:$C,$A$12)</f>
        <v>0</v>
      </c>
      <c r="AL47" s="7">
        <f>COUNTIFS(database!$A:$A,$C47,database!$B:$B,AL$14,database!$C:$C,$A$12)</f>
        <v>0</v>
      </c>
      <c r="AM47" s="7">
        <f>COUNTIFS(database!$A:$A,$C47,database!$B:$B,AM$14,database!$C:$C,$A$12)</f>
        <v>0</v>
      </c>
      <c r="AN47" s="7">
        <f>COUNTIFS(database!$A:$A,$C47,database!$B:$B,AN$14,database!$C:$C,$A$12)</f>
        <v>0</v>
      </c>
      <c r="AO47" s="7">
        <f>COUNTIFS(database!$A:$A,$C47,database!$B:$B,AO$14,database!$C:$C,$A$12)</f>
        <v>0</v>
      </c>
      <c r="AP47" s="7">
        <f>COUNTIFS(database!$A:$A,$C47,database!$B:$B,AP$14,database!$C:$C,$A$12)</f>
        <v>0</v>
      </c>
      <c r="AQ47" s="7">
        <f>COUNTIFS(database!$A:$A,$C47,database!$B:$B,AQ$14,database!$C:$C,$A$12)</f>
        <v>0</v>
      </c>
      <c r="AR47" s="7">
        <f>COUNTIFS(database!$A:$A,$C47,database!$B:$B,AR$14,database!$C:$C,$A$12)</f>
        <v>0</v>
      </c>
      <c r="AS47" s="7">
        <f>COUNTIFS(database!$A:$A,$C47,database!$B:$B,AS$14,database!$C:$C,$A$12)</f>
        <v>0</v>
      </c>
      <c r="AT47" s="7">
        <f>COUNTIFS(database!$A:$A,$C47,database!$B:$B,AT$14,database!$C:$C,$A$12)</f>
        <v>0</v>
      </c>
      <c r="AU47" s="7">
        <f>COUNTIFS(database!$A:$A,$C47,database!$B:$B,AU$14,database!$C:$C,$A$12)</f>
        <v>0</v>
      </c>
    </row>
    <row r="48" spans="2:47" s="28" customFormat="1">
      <c r="B48" s="29"/>
      <c r="C48" s="34" t="s">
        <v>5204</v>
      </c>
      <c r="D48" s="18">
        <f t="shared" si="5"/>
        <v>0</v>
      </c>
      <c r="E48" s="7">
        <f>COUNTIFS(database!$A:$A,$C48,database!$B:$B,E$14,database!$C:$C,$A$12)</f>
        <v>0</v>
      </c>
      <c r="F48" s="7">
        <f>COUNTIFS(database!$A:$A,$C48,database!$B:$B,F$14,database!$C:$C,$A$12)</f>
        <v>0</v>
      </c>
      <c r="G48" s="7">
        <f>COUNTIFS(database!$A:$A,$C48,database!$B:$B,G$14,database!$C:$C,$A$12)</f>
        <v>0</v>
      </c>
      <c r="H48" s="7">
        <f>COUNTIFS(database!$A:$A,$C48,database!$B:$B,H$14,database!$C:$C,$A$12)</f>
        <v>0</v>
      </c>
      <c r="I48" s="7">
        <f>COUNTIFS(database!$A:$A,$C48,database!$B:$B,I$14,database!$C:$C,$A$12)</f>
        <v>0</v>
      </c>
      <c r="J48" s="7">
        <f>COUNTIFS(database!$A:$A,$C48,database!$B:$B,J$14,database!$C:$C,$A$12)</f>
        <v>0</v>
      </c>
      <c r="K48" s="7">
        <f>COUNTIFS(database!$A:$A,$C48,database!$B:$B,K$14,database!$C:$C,$A$12)</f>
        <v>0</v>
      </c>
      <c r="L48" s="7">
        <f>COUNTIFS(database!$A:$A,$C48,database!$B:$B,L$14,database!$C:$C,$A$12)</f>
        <v>0</v>
      </c>
      <c r="M48" s="7">
        <f>COUNTIFS(database!$A:$A,$C48,database!$B:$B,M$14,database!$C:$C,$A$12)</f>
        <v>0</v>
      </c>
      <c r="N48" s="7">
        <f>COUNTIFS(database!$A:$A,$C48,database!$B:$B,N$14,database!$C:$C,$A$12)</f>
        <v>0</v>
      </c>
      <c r="O48" s="7">
        <f>COUNTIFS(database!$A:$A,$C48,database!$B:$B,O$14,database!$C:$C,$A$12)</f>
        <v>0</v>
      </c>
      <c r="P48" s="7">
        <f>COUNTIFS(database!$A:$A,$C48,database!$B:$B,P$14,database!$C:$C,$A$12)</f>
        <v>0</v>
      </c>
      <c r="Q48" s="7">
        <f>COUNTIFS(database!$A:$A,$C48,database!$B:$B,Q$14,database!$C:$C,$A$12)</f>
        <v>0</v>
      </c>
      <c r="R48" s="7">
        <f>COUNTIFS(database!$A:$A,$C48,database!$B:$B,R$14,database!$C:$C,$A$12)</f>
        <v>0</v>
      </c>
      <c r="S48" s="7">
        <f>COUNTIFS(database!$A:$A,$C48,database!$B:$B,S$14,database!$C:$C,$A$12)</f>
        <v>0</v>
      </c>
      <c r="T48" s="7">
        <f>COUNTIFS(database!$A:$A,$C48,database!$B:$B,T$14,database!$C:$C,$A$12)</f>
        <v>0</v>
      </c>
      <c r="U48" s="7">
        <f>COUNTIFS(database!$A:$A,$C48,database!$B:$B,U$14,database!$C:$C,$A$12)</f>
        <v>0</v>
      </c>
      <c r="V48" s="7">
        <f>COUNTIFS(database!$A:$A,$C48,database!$B:$B,V$14,database!$C:$C,$A$12)</f>
        <v>0</v>
      </c>
      <c r="W48" s="7">
        <f>COUNTIFS(database!$A:$A,$C48,database!$B:$B,W$14,database!$C:$C,$A$12)</f>
        <v>0</v>
      </c>
      <c r="X48" s="7">
        <f>COUNTIFS(database!$A:$A,$C48,database!$B:$B,X$14,database!$C:$C,$A$12)</f>
        <v>0</v>
      </c>
      <c r="Y48" s="7">
        <f>COUNTIFS(database!$A:$A,$C48,database!$B:$B,Y$14,database!$C:$C,$A$12)</f>
        <v>0</v>
      </c>
      <c r="Z48" s="7">
        <f>COUNTIFS(database!$A:$A,$C48,database!$B:$B,Z$14,database!$C:$C,$A$12)</f>
        <v>0</v>
      </c>
      <c r="AA48" s="7">
        <f>COUNTIFS(database!$A:$A,$C48,database!$B:$B,AA$14,database!$C:$C,$A$12)</f>
        <v>0</v>
      </c>
      <c r="AB48" s="7">
        <f>COUNTIFS(database!$A:$A,$C48,database!$B:$B,AB$14,database!$C:$C,$A$12)</f>
        <v>0</v>
      </c>
      <c r="AC48" s="7">
        <f>COUNTIFS(database!$A:$A,$C48,database!$B:$B,AC$14,database!$C:$C,$A$12)</f>
        <v>0</v>
      </c>
      <c r="AD48" s="7">
        <f>COUNTIFS(database!$A:$A,$C48,database!$B:$B,AD$14,database!$C:$C,$A$12)</f>
        <v>0</v>
      </c>
      <c r="AE48" s="7">
        <f>COUNTIFS(database!$A:$A,$C48,database!$B:$B,AE$14,database!$C:$C,$A$12)</f>
        <v>0</v>
      </c>
      <c r="AF48" s="7">
        <f>COUNTIFS(database!$A:$A,$C48,database!$B:$B,AF$14,database!$C:$C,$A$12)</f>
        <v>0</v>
      </c>
      <c r="AG48" s="7">
        <f>COUNTIFS(database!$A:$A,$C48,database!$B:$B,AG$14,database!$C:$C,$A$12)</f>
        <v>0</v>
      </c>
      <c r="AH48" s="7">
        <f>COUNTIFS(database!$A:$A,$C48,database!$B:$B,AH$14,database!$C:$C,$A$12)</f>
        <v>0</v>
      </c>
      <c r="AI48" s="7">
        <f>COUNTIFS(database!$A:$A,$C48,database!$B:$B,AI$14,database!$C:$C,$A$12)</f>
        <v>0</v>
      </c>
      <c r="AJ48" s="7">
        <f>COUNTIFS(database!$A:$A,$C48,database!$B:$B,AJ$14,database!$C:$C,$A$12)</f>
        <v>0</v>
      </c>
      <c r="AK48" s="7">
        <f>COUNTIFS(database!$A:$A,$C48,database!$B:$B,AK$14,database!$C:$C,$A$12)</f>
        <v>0</v>
      </c>
      <c r="AL48" s="7">
        <f>COUNTIFS(database!$A:$A,$C48,database!$B:$B,AL$14,database!$C:$C,$A$12)</f>
        <v>0</v>
      </c>
      <c r="AM48" s="7">
        <f>COUNTIFS(database!$A:$A,$C48,database!$B:$B,AM$14,database!$C:$C,$A$12)</f>
        <v>0</v>
      </c>
      <c r="AN48" s="7">
        <f>COUNTIFS(database!$A:$A,$C48,database!$B:$B,AN$14,database!$C:$C,$A$12)</f>
        <v>0</v>
      </c>
      <c r="AO48" s="7">
        <f>COUNTIFS(database!$A:$A,$C48,database!$B:$B,AO$14,database!$C:$C,$A$12)</f>
        <v>0</v>
      </c>
      <c r="AP48" s="7">
        <f>COUNTIFS(database!$A:$A,$C48,database!$B:$B,AP$14,database!$C:$C,$A$12)</f>
        <v>0</v>
      </c>
      <c r="AQ48" s="7">
        <f>COUNTIFS(database!$A:$A,$C48,database!$B:$B,AQ$14,database!$C:$C,$A$12)</f>
        <v>0</v>
      </c>
      <c r="AR48" s="7">
        <f>COUNTIFS(database!$A:$A,$C48,database!$B:$B,AR$14,database!$C:$C,$A$12)</f>
        <v>0</v>
      </c>
      <c r="AS48" s="7">
        <f>COUNTIFS(database!$A:$A,$C48,database!$B:$B,AS$14,database!$C:$C,$A$12)</f>
        <v>0</v>
      </c>
      <c r="AT48" s="7">
        <f>COUNTIFS(database!$A:$A,$C48,database!$B:$B,AT$14,database!$C:$C,$A$12)</f>
        <v>0</v>
      </c>
      <c r="AU48" s="7">
        <f>COUNTIFS(database!$A:$A,$C48,database!$B:$B,AU$14,database!$C:$C,$A$12)</f>
        <v>0</v>
      </c>
    </row>
    <row r="49" spans="2:47" s="28" customFormat="1">
      <c r="B49" s="29"/>
      <c r="C49" s="34" t="s">
        <v>5207</v>
      </c>
      <c r="D49" s="18">
        <f t="shared" si="5"/>
        <v>8</v>
      </c>
      <c r="E49" s="7">
        <f>COUNTIFS(database!$A:$A,$C49,database!$B:$B,E$14,database!$C:$C,$A$12)</f>
        <v>2</v>
      </c>
      <c r="F49" s="7">
        <f>COUNTIFS(database!$A:$A,$C49,database!$B:$B,F$14,database!$C:$C,$A$12)</f>
        <v>1</v>
      </c>
      <c r="G49" s="7">
        <f>COUNTIFS(database!$A:$A,$C49,database!$B:$B,G$14,database!$C:$C,$A$12)</f>
        <v>2</v>
      </c>
      <c r="H49" s="7">
        <f>COUNTIFS(database!$A:$A,$C49,database!$B:$B,H$14,database!$C:$C,$A$12)</f>
        <v>0</v>
      </c>
      <c r="I49" s="7">
        <f>COUNTIFS(database!$A:$A,$C49,database!$B:$B,I$14,database!$C:$C,$A$12)</f>
        <v>0</v>
      </c>
      <c r="J49" s="7">
        <f>COUNTIFS(database!$A:$A,$C49,database!$B:$B,J$14,database!$C:$C,$A$12)</f>
        <v>0</v>
      </c>
      <c r="K49" s="7">
        <f>COUNTIFS(database!$A:$A,$C49,database!$B:$B,K$14,database!$C:$C,$A$12)</f>
        <v>0</v>
      </c>
      <c r="L49" s="7">
        <f>COUNTIFS(database!$A:$A,$C49,database!$B:$B,L$14,database!$C:$C,$A$12)</f>
        <v>0</v>
      </c>
      <c r="M49" s="7">
        <f>COUNTIFS(database!$A:$A,$C49,database!$B:$B,M$14,database!$C:$C,$A$12)</f>
        <v>0</v>
      </c>
      <c r="N49" s="7">
        <f>COUNTIFS(database!$A:$A,$C49,database!$B:$B,N$14,database!$C:$C,$A$12)</f>
        <v>1</v>
      </c>
      <c r="O49" s="7">
        <f>COUNTIFS(database!$A:$A,$C49,database!$B:$B,O$14,database!$C:$C,$A$12)</f>
        <v>0</v>
      </c>
      <c r="P49" s="7">
        <f>COUNTIFS(database!$A:$A,$C49,database!$B:$B,P$14,database!$C:$C,$A$12)</f>
        <v>0</v>
      </c>
      <c r="Q49" s="7">
        <f>COUNTIFS(database!$A:$A,$C49,database!$B:$B,Q$14,database!$C:$C,$A$12)</f>
        <v>0</v>
      </c>
      <c r="R49" s="7">
        <f>COUNTIFS(database!$A:$A,$C49,database!$B:$B,R$14,database!$C:$C,$A$12)</f>
        <v>0</v>
      </c>
      <c r="S49" s="7">
        <f>COUNTIFS(database!$A:$A,$C49,database!$B:$B,S$14,database!$C:$C,$A$12)</f>
        <v>0</v>
      </c>
      <c r="T49" s="7">
        <f>COUNTIFS(database!$A:$A,$C49,database!$B:$B,T$14,database!$C:$C,$A$12)</f>
        <v>1</v>
      </c>
      <c r="U49" s="7">
        <f>COUNTIFS(database!$A:$A,$C49,database!$B:$B,U$14,database!$C:$C,$A$12)</f>
        <v>1</v>
      </c>
      <c r="V49" s="7">
        <f>COUNTIFS(database!$A:$A,$C49,database!$B:$B,V$14,database!$C:$C,$A$12)</f>
        <v>0</v>
      </c>
      <c r="W49" s="7">
        <f>COUNTIFS(database!$A:$A,$C49,database!$B:$B,W$14,database!$C:$C,$A$12)</f>
        <v>0</v>
      </c>
      <c r="X49" s="7">
        <f>COUNTIFS(database!$A:$A,$C49,database!$B:$B,X$14,database!$C:$C,$A$12)</f>
        <v>0</v>
      </c>
      <c r="Y49" s="7">
        <f>COUNTIFS(database!$A:$A,$C49,database!$B:$B,Y$14,database!$C:$C,$A$12)</f>
        <v>0</v>
      </c>
      <c r="Z49" s="7">
        <f>COUNTIFS(database!$A:$A,$C49,database!$B:$B,Z$14,database!$C:$C,$A$12)</f>
        <v>0</v>
      </c>
      <c r="AA49" s="7">
        <f>COUNTIFS(database!$A:$A,$C49,database!$B:$B,AA$14,database!$C:$C,$A$12)</f>
        <v>0</v>
      </c>
      <c r="AB49" s="7">
        <f>COUNTIFS(database!$A:$A,$C49,database!$B:$B,AB$14,database!$C:$C,$A$12)</f>
        <v>0</v>
      </c>
      <c r="AC49" s="7">
        <f>COUNTIFS(database!$A:$A,$C49,database!$B:$B,AC$14,database!$C:$C,$A$12)</f>
        <v>0</v>
      </c>
      <c r="AD49" s="7">
        <f>COUNTIFS(database!$A:$A,$C49,database!$B:$B,AD$14,database!$C:$C,$A$12)</f>
        <v>0</v>
      </c>
      <c r="AE49" s="7">
        <f>COUNTIFS(database!$A:$A,$C49,database!$B:$B,AE$14,database!$C:$C,$A$12)</f>
        <v>0</v>
      </c>
      <c r="AF49" s="7">
        <f>COUNTIFS(database!$A:$A,$C49,database!$B:$B,AF$14,database!$C:$C,$A$12)</f>
        <v>0</v>
      </c>
      <c r="AG49" s="7">
        <f>COUNTIFS(database!$A:$A,$C49,database!$B:$B,AG$14,database!$C:$C,$A$12)</f>
        <v>0</v>
      </c>
      <c r="AH49" s="7">
        <f>COUNTIFS(database!$A:$A,$C49,database!$B:$B,AH$14,database!$C:$C,$A$12)</f>
        <v>0</v>
      </c>
      <c r="AI49" s="7">
        <f>COUNTIFS(database!$A:$A,$C49,database!$B:$B,AI$14,database!$C:$C,$A$12)</f>
        <v>0</v>
      </c>
      <c r="AJ49" s="7">
        <f>COUNTIFS(database!$A:$A,$C49,database!$B:$B,AJ$14,database!$C:$C,$A$12)</f>
        <v>0</v>
      </c>
      <c r="AK49" s="7">
        <f>COUNTIFS(database!$A:$A,$C49,database!$B:$B,AK$14,database!$C:$C,$A$12)</f>
        <v>0</v>
      </c>
      <c r="AL49" s="7">
        <f>COUNTIFS(database!$A:$A,$C49,database!$B:$B,AL$14,database!$C:$C,$A$12)</f>
        <v>0</v>
      </c>
      <c r="AM49" s="7">
        <f>COUNTIFS(database!$A:$A,$C49,database!$B:$B,AM$14,database!$C:$C,$A$12)</f>
        <v>0</v>
      </c>
      <c r="AN49" s="7">
        <f>COUNTIFS(database!$A:$A,$C49,database!$B:$B,AN$14,database!$C:$C,$A$12)</f>
        <v>0</v>
      </c>
      <c r="AO49" s="7">
        <f>COUNTIFS(database!$A:$A,$C49,database!$B:$B,AO$14,database!$C:$C,$A$12)</f>
        <v>0</v>
      </c>
      <c r="AP49" s="7">
        <f>COUNTIFS(database!$A:$A,$C49,database!$B:$B,AP$14,database!$C:$C,$A$12)</f>
        <v>0</v>
      </c>
      <c r="AQ49" s="7">
        <f>COUNTIFS(database!$A:$A,$C49,database!$B:$B,AQ$14,database!$C:$C,$A$12)</f>
        <v>0</v>
      </c>
      <c r="AR49" s="7">
        <f>COUNTIFS(database!$A:$A,$C49,database!$B:$B,AR$14,database!$C:$C,$A$12)</f>
        <v>0</v>
      </c>
      <c r="AS49" s="7">
        <f>COUNTIFS(database!$A:$A,$C49,database!$B:$B,AS$14,database!$C:$C,$A$12)</f>
        <v>0</v>
      </c>
      <c r="AT49" s="7">
        <f>COUNTIFS(database!$A:$A,$C49,database!$B:$B,AT$14,database!$C:$C,$A$12)</f>
        <v>0</v>
      </c>
      <c r="AU49" s="7">
        <f>COUNTIFS(database!$A:$A,$C49,database!$B:$B,AU$14,database!$C:$C,$A$12)</f>
        <v>0</v>
      </c>
    </row>
    <row r="50" spans="2:47" s="28" customFormat="1">
      <c r="B50" s="29"/>
      <c r="C50" s="34" t="s">
        <v>5208</v>
      </c>
      <c r="D50" s="18">
        <f t="shared" si="5"/>
        <v>1</v>
      </c>
      <c r="E50" s="7">
        <f>COUNTIFS(database!$A:$A,$C50,database!$B:$B,E$14,database!$C:$C,$A$12)</f>
        <v>1</v>
      </c>
      <c r="F50" s="7">
        <f>COUNTIFS(database!$A:$A,$C50,database!$B:$B,F$14,database!$C:$C,$A$12)</f>
        <v>0</v>
      </c>
      <c r="G50" s="7">
        <f>COUNTIFS(database!$A:$A,$C50,database!$B:$B,G$14,database!$C:$C,$A$12)</f>
        <v>0</v>
      </c>
      <c r="H50" s="7">
        <f>COUNTIFS(database!$A:$A,$C50,database!$B:$B,H$14,database!$C:$C,$A$12)</f>
        <v>0</v>
      </c>
      <c r="I50" s="7">
        <f>COUNTIFS(database!$A:$A,$C50,database!$B:$B,I$14,database!$C:$C,$A$12)</f>
        <v>0</v>
      </c>
      <c r="J50" s="7">
        <f>COUNTIFS(database!$A:$A,$C50,database!$B:$B,J$14,database!$C:$C,$A$12)</f>
        <v>0</v>
      </c>
      <c r="K50" s="7">
        <f>COUNTIFS(database!$A:$A,$C50,database!$B:$B,K$14,database!$C:$C,$A$12)</f>
        <v>0</v>
      </c>
      <c r="L50" s="7">
        <f>COUNTIFS(database!$A:$A,$C50,database!$B:$B,L$14,database!$C:$C,$A$12)</f>
        <v>0</v>
      </c>
      <c r="M50" s="7">
        <f>COUNTIFS(database!$A:$A,$C50,database!$B:$B,M$14,database!$C:$C,$A$12)</f>
        <v>0</v>
      </c>
      <c r="N50" s="7">
        <f>COUNTIFS(database!$A:$A,$C50,database!$B:$B,N$14,database!$C:$C,$A$12)</f>
        <v>0</v>
      </c>
      <c r="O50" s="7">
        <f>COUNTIFS(database!$A:$A,$C50,database!$B:$B,O$14,database!$C:$C,$A$12)</f>
        <v>0</v>
      </c>
      <c r="P50" s="7">
        <f>COUNTIFS(database!$A:$A,$C50,database!$B:$B,P$14,database!$C:$C,$A$12)</f>
        <v>0</v>
      </c>
      <c r="Q50" s="7">
        <f>COUNTIFS(database!$A:$A,$C50,database!$B:$B,Q$14,database!$C:$C,$A$12)</f>
        <v>0</v>
      </c>
      <c r="R50" s="7">
        <f>COUNTIFS(database!$A:$A,$C50,database!$B:$B,R$14,database!$C:$C,$A$12)</f>
        <v>0</v>
      </c>
      <c r="S50" s="7">
        <f>COUNTIFS(database!$A:$A,$C50,database!$B:$B,S$14,database!$C:$C,$A$12)</f>
        <v>0</v>
      </c>
      <c r="T50" s="7">
        <f>COUNTIFS(database!$A:$A,$C50,database!$B:$B,T$14,database!$C:$C,$A$12)</f>
        <v>0</v>
      </c>
      <c r="U50" s="7">
        <f>COUNTIFS(database!$A:$A,$C50,database!$B:$B,U$14,database!$C:$C,$A$12)</f>
        <v>0</v>
      </c>
      <c r="V50" s="7">
        <f>COUNTIFS(database!$A:$A,$C50,database!$B:$B,V$14,database!$C:$C,$A$12)</f>
        <v>0</v>
      </c>
      <c r="W50" s="7">
        <f>COUNTIFS(database!$A:$A,$C50,database!$B:$B,W$14,database!$C:$C,$A$12)</f>
        <v>0</v>
      </c>
      <c r="X50" s="7">
        <f>COUNTIFS(database!$A:$A,$C50,database!$B:$B,X$14,database!$C:$C,$A$12)</f>
        <v>0</v>
      </c>
      <c r="Y50" s="7">
        <f>COUNTIFS(database!$A:$A,$C50,database!$B:$B,Y$14,database!$C:$C,$A$12)</f>
        <v>0</v>
      </c>
      <c r="Z50" s="7">
        <f>COUNTIFS(database!$A:$A,$C50,database!$B:$B,Z$14,database!$C:$C,$A$12)</f>
        <v>0</v>
      </c>
      <c r="AA50" s="7">
        <f>COUNTIFS(database!$A:$A,$C50,database!$B:$B,AA$14,database!$C:$C,$A$12)</f>
        <v>0</v>
      </c>
      <c r="AB50" s="7">
        <f>COUNTIFS(database!$A:$A,$C50,database!$B:$B,AB$14,database!$C:$C,$A$12)</f>
        <v>0</v>
      </c>
      <c r="AC50" s="7">
        <f>COUNTIFS(database!$A:$A,$C50,database!$B:$B,AC$14,database!$C:$C,$A$12)</f>
        <v>0</v>
      </c>
      <c r="AD50" s="7">
        <f>COUNTIFS(database!$A:$A,$C50,database!$B:$B,AD$14,database!$C:$C,$A$12)</f>
        <v>0</v>
      </c>
      <c r="AE50" s="7">
        <f>COUNTIFS(database!$A:$A,$C50,database!$B:$B,AE$14,database!$C:$C,$A$12)</f>
        <v>0</v>
      </c>
      <c r="AF50" s="7">
        <f>COUNTIFS(database!$A:$A,$C50,database!$B:$B,AF$14,database!$C:$C,$A$12)</f>
        <v>0</v>
      </c>
      <c r="AG50" s="7">
        <f>COUNTIFS(database!$A:$A,$C50,database!$B:$B,AG$14,database!$C:$C,$A$12)</f>
        <v>0</v>
      </c>
      <c r="AH50" s="7">
        <f>COUNTIFS(database!$A:$A,$C50,database!$B:$B,AH$14,database!$C:$C,$A$12)</f>
        <v>0</v>
      </c>
      <c r="AI50" s="7">
        <f>COUNTIFS(database!$A:$A,$C50,database!$B:$B,AI$14,database!$C:$C,$A$12)</f>
        <v>0</v>
      </c>
      <c r="AJ50" s="7">
        <f>COUNTIFS(database!$A:$A,$C50,database!$B:$B,AJ$14,database!$C:$C,$A$12)</f>
        <v>0</v>
      </c>
      <c r="AK50" s="7">
        <f>COUNTIFS(database!$A:$A,$C50,database!$B:$B,AK$14,database!$C:$C,$A$12)</f>
        <v>0</v>
      </c>
      <c r="AL50" s="7">
        <f>COUNTIFS(database!$A:$A,$C50,database!$B:$B,AL$14,database!$C:$C,$A$12)</f>
        <v>0</v>
      </c>
      <c r="AM50" s="7">
        <f>COUNTIFS(database!$A:$A,$C50,database!$B:$B,AM$14,database!$C:$C,$A$12)</f>
        <v>0</v>
      </c>
      <c r="AN50" s="7">
        <f>COUNTIFS(database!$A:$A,$C50,database!$B:$B,AN$14,database!$C:$C,$A$12)</f>
        <v>0</v>
      </c>
      <c r="AO50" s="7">
        <f>COUNTIFS(database!$A:$A,$C50,database!$B:$B,AO$14,database!$C:$C,$A$12)</f>
        <v>0</v>
      </c>
      <c r="AP50" s="7">
        <f>COUNTIFS(database!$A:$A,$C50,database!$B:$B,AP$14,database!$C:$C,$A$12)</f>
        <v>0</v>
      </c>
      <c r="AQ50" s="7">
        <f>COUNTIFS(database!$A:$A,$C50,database!$B:$B,AQ$14,database!$C:$C,$A$12)</f>
        <v>0</v>
      </c>
      <c r="AR50" s="7">
        <f>COUNTIFS(database!$A:$A,$C50,database!$B:$B,AR$14,database!$C:$C,$A$12)</f>
        <v>0</v>
      </c>
      <c r="AS50" s="7">
        <f>COUNTIFS(database!$A:$A,$C50,database!$B:$B,AS$14,database!$C:$C,$A$12)</f>
        <v>0</v>
      </c>
      <c r="AT50" s="7">
        <f>COUNTIFS(database!$A:$A,$C50,database!$B:$B,AT$14,database!$C:$C,$A$12)</f>
        <v>0</v>
      </c>
      <c r="AU50" s="7">
        <f>COUNTIFS(database!$A:$A,$C50,database!$B:$B,AU$14,database!$C:$C,$A$12)</f>
        <v>0</v>
      </c>
    </row>
    <row r="51" spans="2:47" s="28" customFormat="1">
      <c r="B51" s="29"/>
      <c r="C51" s="34" t="s">
        <v>5178</v>
      </c>
      <c r="D51" s="18">
        <f t="shared" si="5"/>
        <v>21</v>
      </c>
      <c r="E51" s="7">
        <f>COUNTIFS(database!$A:$A,$C51,database!$B:$B,E$14,database!$C:$C,$A$12)</f>
        <v>3</v>
      </c>
      <c r="F51" s="7">
        <f>COUNTIFS(database!$A:$A,$C51,database!$B:$B,F$14,database!$C:$C,$A$12)</f>
        <v>0</v>
      </c>
      <c r="G51" s="7">
        <f>COUNTIFS(database!$A:$A,$C51,database!$B:$B,G$14,database!$C:$C,$A$12)</f>
        <v>3</v>
      </c>
      <c r="H51" s="7">
        <f>COUNTIFS(database!$A:$A,$C51,database!$B:$B,H$14,database!$C:$C,$A$12)</f>
        <v>1</v>
      </c>
      <c r="I51" s="7">
        <f>COUNTIFS(database!$A:$A,$C51,database!$B:$B,I$14,database!$C:$C,$A$12)</f>
        <v>2</v>
      </c>
      <c r="J51" s="7">
        <f>COUNTIFS(database!$A:$A,$C51,database!$B:$B,J$14,database!$C:$C,$A$12)</f>
        <v>0</v>
      </c>
      <c r="K51" s="7">
        <f>COUNTIFS(database!$A:$A,$C51,database!$B:$B,K$14,database!$C:$C,$A$12)</f>
        <v>0</v>
      </c>
      <c r="L51" s="7">
        <f>COUNTIFS(database!$A:$A,$C51,database!$B:$B,L$14,database!$C:$C,$A$12)</f>
        <v>1</v>
      </c>
      <c r="M51" s="7">
        <f>COUNTIFS(database!$A:$A,$C51,database!$B:$B,M$14,database!$C:$C,$A$12)</f>
        <v>0</v>
      </c>
      <c r="N51" s="7">
        <f>COUNTIFS(database!$A:$A,$C51,database!$B:$B,N$14,database!$C:$C,$A$12)</f>
        <v>0</v>
      </c>
      <c r="O51" s="7">
        <f>COUNTIFS(database!$A:$A,$C51,database!$B:$B,O$14,database!$C:$C,$A$12)</f>
        <v>0</v>
      </c>
      <c r="P51" s="7">
        <f>COUNTIFS(database!$A:$A,$C51,database!$B:$B,P$14,database!$C:$C,$A$12)</f>
        <v>3</v>
      </c>
      <c r="Q51" s="7">
        <f>COUNTIFS(database!$A:$A,$C51,database!$B:$B,Q$14,database!$C:$C,$A$12)</f>
        <v>1</v>
      </c>
      <c r="R51" s="7">
        <f>COUNTIFS(database!$A:$A,$C51,database!$B:$B,R$14,database!$C:$C,$A$12)</f>
        <v>2</v>
      </c>
      <c r="S51" s="7">
        <f>COUNTIFS(database!$A:$A,$C51,database!$B:$B,S$14,database!$C:$C,$A$12)</f>
        <v>0</v>
      </c>
      <c r="T51" s="7">
        <f>COUNTIFS(database!$A:$A,$C51,database!$B:$B,T$14,database!$C:$C,$A$12)</f>
        <v>2</v>
      </c>
      <c r="U51" s="7">
        <f>COUNTIFS(database!$A:$A,$C51,database!$B:$B,U$14,database!$C:$C,$A$12)</f>
        <v>0</v>
      </c>
      <c r="V51" s="7">
        <f>COUNTIFS(database!$A:$A,$C51,database!$B:$B,V$14,database!$C:$C,$A$12)</f>
        <v>1</v>
      </c>
      <c r="W51" s="7">
        <f>COUNTIFS(database!$A:$A,$C51,database!$B:$B,W$14,database!$C:$C,$A$12)</f>
        <v>0</v>
      </c>
      <c r="X51" s="7">
        <f>COUNTIFS(database!$A:$A,$C51,database!$B:$B,X$14,database!$C:$C,$A$12)</f>
        <v>1</v>
      </c>
      <c r="Y51" s="7">
        <f>COUNTIFS(database!$A:$A,$C51,database!$B:$B,Y$14,database!$C:$C,$A$12)</f>
        <v>1</v>
      </c>
      <c r="Z51" s="7">
        <f>COUNTIFS(database!$A:$A,$C51,database!$B:$B,Z$14,database!$C:$C,$A$12)</f>
        <v>0</v>
      </c>
      <c r="AA51" s="7">
        <f>COUNTIFS(database!$A:$A,$C51,database!$B:$B,AA$14,database!$C:$C,$A$12)</f>
        <v>0</v>
      </c>
      <c r="AB51" s="7">
        <f>COUNTIFS(database!$A:$A,$C51,database!$B:$B,AB$14,database!$C:$C,$A$12)</f>
        <v>0</v>
      </c>
      <c r="AC51" s="7">
        <f>COUNTIFS(database!$A:$A,$C51,database!$B:$B,AC$14,database!$C:$C,$A$12)</f>
        <v>0</v>
      </c>
      <c r="AD51" s="7">
        <f>COUNTIFS(database!$A:$A,$C51,database!$B:$B,AD$14,database!$C:$C,$A$12)</f>
        <v>0</v>
      </c>
      <c r="AE51" s="7">
        <f>COUNTIFS(database!$A:$A,$C51,database!$B:$B,AE$14,database!$C:$C,$A$12)</f>
        <v>0</v>
      </c>
      <c r="AF51" s="7">
        <f>COUNTIFS(database!$A:$A,$C51,database!$B:$B,AF$14,database!$C:$C,$A$12)</f>
        <v>0</v>
      </c>
      <c r="AG51" s="7">
        <f>COUNTIFS(database!$A:$A,$C51,database!$B:$B,AG$14,database!$C:$C,$A$12)</f>
        <v>0</v>
      </c>
      <c r="AH51" s="7">
        <f>COUNTIFS(database!$A:$A,$C51,database!$B:$B,AH$14,database!$C:$C,$A$12)</f>
        <v>0</v>
      </c>
      <c r="AI51" s="7">
        <f>COUNTIFS(database!$A:$A,$C51,database!$B:$B,AI$14,database!$C:$C,$A$12)</f>
        <v>0</v>
      </c>
      <c r="AJ51" s="7">
        <f>COUNTIFS(database!$A:$A,$C51,database!$B:$B,AJ$14,database!$C:$C,$A$12)</f>
        <v>0</v>
      </c>
      <c r="AK51" s="7">
        <f>COUNTIFS(database!$A:$A,$C51,database!$B:$B,AK$14,database!$C:$C,$A$12)</f>
        <v>0</v>
      </c>
      <c r="AL51" s="7">
        <f>COUNTIFS(database!$A:$A,$C51,database!$B:$B,AL$14,database!$C:$C,$A$12)</f>
        <v>0</v>
      </c>
      <c r="AM51" s="7">
        <f>COUNTIFS(database!$A:$A,$C51,database!$B:$B,AM$14,database!$C:$C,$A$12)</f>
        <v>0</v>
      </c>
      <c r="AN51" s="7">
        <f>COUNTIFS(database!$A:$A,$C51,database!$B:$B,AN$14,database!$C:$C,$A$12)</f>
        <v>0</v>
      </c>
      <c r="AO51" s="7">
        <f>COUNTIFS(database!$A:$A,$C51,database!$B:$B,AO$14,database!$C:$C,$A$12)</f>
        <v>0</v>
      </c>
      <c r="AP51" s="7">
        <f>COUNTIFS(database!$A:$A,$C51,database!$B:$B,AP$14,database!$C:$C,$A$12)</f>
        <v>0</v>
      </c>
      <c r="AQ51" s="7">
        <f>COUNTIFS(database!$A:$A,$C51,database!$B:$B,AQ$14,database!$C:$C,$A$12)</f>
        <v>0</v>
      </c>
      <c r="AR51" s="7">
        <f>COUNTIFS(database!$A:$A,$C51,database!$B:$B,AR$14,database!$C:$C,$A$12)</f>
        <v>0</v>
      </c>
      <c r="AS51" s="7">
        <f>COUNTIFS(database!$A:$A,$C51,database!$B:$B,AS$14,database!$C:$C,$A$12)</f>
        <v>0</v>
      </c>
      <c r="AT51" s="7">
        <f>COUNTIFS(database!$A:$A,$C51,database!$B:$B,AT$14,database!$C:$C,$A$12)</f>
        <v>0</v>
      </c>
      <c r="AU51" s="7">
        <f>COUNTIFS(database!$A:$A,$C51,database!$B:$B,AU$14,database!$C:$C,$A$12)</f>
        <v>0</v>
      </c>
    </row>
    <row r="52" spans="2:47" s="28" customFormat="1">
      <c r="B52" s="29"/>
      <c r="C52" s="34" t="s">
        <v>5179</v>
      </c>
      <c r="D52" s="18">
        <f t="shared" si="5"/>
        <v>2</v>
      </c>
      <c r="E52" s="7">
        <f>COUNTIFS(database!$A:$A,$C52,database!$B:$B,E$14,database!$C:$C,$A$12)</f>
        <v>0</v>
      </c>
      <c r="F52" s="7">
        <f>COUNTIFS(database!$A:$A,$C52,database!$B:$B,F$14,database!$C:$C,$A$12)</f>
        <v>0</v>
      </c>
      <c r="G52" s="7">
        <f>COUNTIFS(database!$A:$A,$C52,database!$B:$B,G$14,database!$C:$C,$A$12)</f>
        <v>1</v>
      </c>
      <c r="H52" s="7">
        <f>COUNTIFS(database!$A:$A,$C52,database!$B:$B,H$14,database!$C:$C,$A$12)</f>
        <v>0</v>
      </c>
      <c r="I52" s="7">
        <f>COUNTIFS(database!$A:$A,$C52,database!$B:$B,I$14,database!$C:$C,$A$12)</f>
        <v>0</v>
      </c>
      <c r="J52" s="7">
        <f>COUNTIFS(database!$A:$A,$C52,database!$B:$B,J$14,database!$C:$C,$A$12)</f>
        <v>0</v>
      </c>
      <c r="K52" s="7">
        <f>COUNTIFS(database!$A:$A,$C52,database!$B:$B,K$14,database!$C:$C,$A$12)</f>
        <v>0</v>
      </c>
      <c r="L52" s="7">
        <f>COUNTIFS(database!$A:$A,$C52,database!$B:$B,L$14,database!$C:$C,$A$12)</f>
        <v>0</v>
      </c>
      <c r="M52" s="7">
        <f>COUNTIFS(database!$A:$A,$C52,database!$B:$B,M$14,database!$C:$C,$A$12)</f>
        <v>0</v>
      </c>
      <c r="N52" s="7">
        <f>COUNTIFS(database!$A:$A,$C52,database!$B:$B,N$14,database!$C:$C,$A$12)</f>
        <v>0</v>
      </c>
      <c r="O52" s="7">
        <f>COUNTIFS(database!$A:$A,$C52,database!$B:$B,O$14,database!$C:$C,$A$12)</f>
        <v>0</v>
      </c>
      <c r="P52" s="7">
        <f>COUNTIFS(database!$A:$A,$C52,database!$B:$B,P$14,database!$C:$C,$A$12)</f>
        <v>0</v>
      </c>
      <c r="Q52" s="7">
        <f>COUNTIFS(database!$A:$A,$C52,database!$B:$B,Q$14,database!$C:$C,$A$12)</f>
        <v>0</v>
      </c>
      <c r="R52" s="7">
        <f>COUNTIFS(database!$A:$A,$C52,database!$B:$B,R$14,database!$C:$C,$A$12)</f>
        <v>0</v>
      </c>
      <c r="S52" s="7">
        <f>COUNTIFS(database!$A:$A,$C52,database!$B:$B,S$14,database!$C:$C,$A$12)</f>
        <v>1</v>
      </c>
      <c r="T52" s="7">
        <f>COUNTIFS(database!$A:$A,$C52,database!$B:$B,T$14,database!$C:$C,$A$12)</f>
        <v>0</v>
      </c>
      <c r="U52" s="7">
        <f>COUNTIFS(database!$A:$A,$C52,database!$B:$B,U$14,database!$C:$C,$A$12)</f>
        <v>0</v>
      </c>
      <c r="V52" s="7">
        <f>COUNTIFS(database!$A:$A,$C52,database!$B:$B,V$14,database!$C:$C,$A$12)</f>
        <v>0</v>
      </c>
      <c r="W52" s="7">
        <f>COUNTIFS(database!$A:$A,$C52,database!$B:$B,W$14,database!$C:$C,$A$12)</f>
        <v>0</v>
      </c>
      <c r="X52" s="7">
        <f>COUNTIFS(database!$A:$A,$C52,database!$B:$B,X$14,database!$C:$C,$A$12)</f>
        <v>0</v>
      </c>
      <c r="Y52" s="7">
        <f>COUNTIFS(database!$A:$A,$C52,database!$B:$B,Y$14,database!$C:$C,$A$12)</f>
        <v>0</v>
      </c>
      <c r="Z52" s="7">
        <f>COUNTIFS(database!$A:$A,$C52,database!$B:$B,Z$14,database!$C:$C,$A$12)</f>
        <v>0</v>
      </c>
      <c r="AA52" s="7">
        <f>COUNTIFS(database!$A:$A,$C52,database!$B:$B,AA$14,database!$C:$C,$A$12)</f>
        <v>0</v>
      </c>
      <c r="AB52" s="7">
        <f>COUNTIFS(database!$A:$A,$C52,database!$B:$B,AB$14,database!$C:$C,$A$12)</f>
        <v>0</v>
      </c>
      <c r="AC52" s="7">
        <f>COUNTIFS(database!$A:$A,$C52,database!$B:$B,AC$14,database!$C:$C,$A$12)</f>
        <v>0</v>
      </c>
      <c r="AD52" s="7">
        <f>COUNTIFS(database!$A:$A,$C52,database!$B:$B,AD$14,database!$C:$C,$A$12)</f>
        <v>0</v>
      </c>
      <c r="AE52" s="7">
        <f>COUNTIFS(database!$A:$A,$C52,database!$B:$B,AE$14,database!$C:$C,$A$12)</f>
        <v>0</v>
      </c>
      <c r="AF52" s="7">
        <f>COUNTIFS(database!$A:$A,$C52,database!$B:$B,AF$14,database!$C:$C,$A$12)</f>
        <v>0</v>
      </c>
      <c r="AG52" s="7">
        <f>COUNTIFS(database!$A:$A,$C52,database!$B:$B,AG$14,database!$C:$C,$A$12)</f>
        <v>0</v>
      </c>
      <c r="AH52" s="7">
        <f>COUNTIFS(database!$A:$A,$C52,database!$B:$B,AH$14,database!$C:$C,$A$12)</f>
        <v>0</v>
      </c>
      <c r="AI52" s="7">
        <f>COUNTIFS(database!$A:$A,$C52,database!$B:$B,AI$14,database!$C:$C,$A$12)</f>
        <v>0</v>
      </c>
      <c r="AJ52" s="7">
        <f>COUNTIFS(database!$A:$A,$C52,database!$B:$B,AJ$14,database!$C:$C,$A$12)</f>
        <v>0</v>
      </c>
      <c r="AK52" s="7">
        <f>COUNTIFS(database!$A:$A,$C52,database!$B:$B,AK$14,database!$C:$C,$A$12)</f>
        <v>0</v>
      </c>
      <c r="AL52" s="7">
        <f>COUNTIFS(database!$A:$A,$C52,database!$B:$B,AL$14,database!$C:$C,$A$12)</f>
        <v>0</v>
      </c>
      <c r="AM52" s="7">
        <f>COUNTIFS(database!$A:$A,$C52,database!$B:$B,AM$14,database!$C:$C,$A$12)</f>
        <v>0</v>
      </c>
      <c r="AN52" s="7">
        <f>COUNTIFS(database!$A:$A,$C52,database!$B:$B,AN$14,database!$C:$C,$A$12)</f>
        <v>0</v>
      </c>
      <c r="AO52" s="7">
        <f>COUNTIFS(database!$A:$A,$C52,database!$B:$B,AO$14,database!$C:$C,$A$12)</f>
        <v>0</v>
      </c>
      <c r="AP52" s="7">
        <f>COUNTIFS(database!$A:$A,$C52,database!$B:$B,AP$14,database!$C:$C,$A$12)</f>
        <v>0</v>
      </c>
      <c r="AQ52" s="7">
        <f>COUNTIFS(database!$A:$A,$C52,database!$B:$B,AQ$14,database!$C:$C,$A$12)</f>
        <v>0</v>
      </c>
      <c r="AR52" s="7">
        <f>COUNTIFS(database!$A:$A,$C52,database!$B:$B,AR$14,database!$C:$C,$A$12)</f>
        <v>0</v>
      </c>
      <c r="AS52" s="7">
        <f>COUNTIFS(database!$A:$A,$C52,database!$B:$B,AS$14,database!$C:$C,$A$12)</f>
        <v>0</v>
      </c>
      <c r="AT52" s="7">
        <f>COUNTIFS(database!$A:$A,$C52,database!$B:$B,AT$14,database!$C:$C,$A$12)</f>
        <v>0</v>
      </c>
      <c r="AU52" s="7">
        <f>COUNTIFS(database!$A:$A,$C52,database!$B:$B,AU$14,database!$C:$C,$A$12)</f>
        <v>0</v>
      </c>
    </row>
    <row r="53" spans="2:47" s="28" customFormat="1">
      <c r="B53" s="29"/>
      <c r="C53" s="34" t="s">
        <v>17890</v>
      </c>
      <c r="D53" s="18">
        <f t="shared" si="5"/>
        <v>7</v>
      </c>
      <c r="E53" s="7">
        <f>COUNTIFS(database!$A:$A,$C53,database!$B:$B,E$14,database!$C:$C,$A$12)</f>
        <v>2</v>
      </c>
      <c r="F53" s="7">
        <f>COUNTIFS(database!$A:$A,$C53,database!$B:$B,F$14,database!$C:$C,$A$12)</f>
        <v>0</v>
      </c>
      <c r="G53" s="7">
        <f>COUNTIFS(database!$A:$A,$C53,database!$B:$B,G$14,database!$C:$C,$A$12)</f>
        <v>0</v>
      </c>
      <c r="H53" s="7">
        <f>COUNTIFS(database!$A:$A,$C53,database!$B:$B,H$14,database!$C:$C,$A$12)</f>
        <v>0</v>
      </c>
      <c r="I53" s="7">
        <f>COUNTIFS(database!$A:$A,$C53,database!$B:$B,I$14,database!$C:$C,$A$12)</f>
        <v>0</v>
      </c>
      <c r="J53" s="7">
        <f>COUNTIFS(database!$A:$A,$C53,database!$B:$B,J$14,database!$C:$C,$A$12)</f>
        <v>1</v>
      </c>
      <c r="K53" s="7">
        <f>COUNTIFS(database!$A:$A,$C53,database!$B:$B,K$14,database!$C:$C,$A$12)</f>
        <v>0</v>
      </c>
      <c r="L53" s="7">
        <f>COUNTIFS(database!$A:$A,$C53,database!$B:$B,L$14,database!$C:$C,$A$12)</f>
        <v>1</v>
      </c>
      <c r="M53" s="7">
        <f>COUNTIFS(database!$A:$A,$C53,database!$B:$B,M$14,database!$C:$C,$A$12)</f>
        <v>0</v>
      </c>
      <c r="N53" s="7">
        <f>COUNTIFS(database!$A:$A,$C53,database!$B:$B,N$14,database!$C:$C,$A$12)</f>
        <v>0</v>
      </c>
      <c r="O53" s="7">
        <f>COUNTIFS(database!$A:$A,$C53,database!$B:$B,O$14,database!$C:$C,$A$12)</f>
        <v>0</v>
      </c>
      <c r="P53" s="7">
        <f>COUNTIFS(database!$A:$A,$C53,database!$B:$B,P$14,database!$C:$C,$A$12)</f>
        <v>0</v>
      </c>
      <c r="Q53" s="7">
        <f>COUNTIFS(database!$A:$A,$C53,database!$B:$B,Q$14,database!$C:$C,$A$12)</f>
        <v>0</v>
      </c>
      <c r="R53" s="7">
        <f>COUNTIFS(database!$A:$A,$C53,database!$B:$B,R$14,database!$C:$C,$A$12)</f>
        <v>1</v>
      </c>
      <c r="S53" s="7">
        <f>COUNTIFS(database!$A:$A,$C53,database!$B:$B,S$14,database!$C:$C,$A$12)</f>
        <v>0</v>
      </c>
      <c r="T53" s="7">
        <f>COUNTIFS(database!$A:$A,$C53,database!$B:$B,T$14,database!$C:$C,$A$12)</f>
        <v>1</v>
      </c>
      <c r="U53" s="7">
        <f>COUNTIFS(database!$A:$A,$C53,database!$B:$B,U$14,database!$C:$C,$A$12)</f>
        <v>0</v>
      </c>
      <c r="V53" s="7">
        <f>COUNTIFS(database!$A:$A,$C53,database!$B:$B,V$14,database!$C:$C,$A$12)</f>
        <v>0</v>
      </c>
      <c r="W53" s="7">
        <f>COUNTIFS(database!$A:$A,$C53,database!$B:$B,W$14,database!$C:$C,$A$12)</f>
        <v>1</v>
      </c>
      <c r="X53" s="7">
        <f>COUNTIFS(database!$A:$A,$C53,database!$B:$B,X$14,database!$C:$C,$A$12)</f>
        <v>0</v>
      </c>
      <c r="Y53" s="7">
        <f>COUNTIFS(database!$A:$A,$C53,database!$B:$B,Y$14,database!$C:$C,$A$12)</f>
        <v>0</v>
      </c>
      <c r="Z53" s="7">
        <f>COUNTIFS(database!$A:$A,$C53,database!$B:$B,Z$14,database!$C:$C,$A$12)</f>
        <v>0</v>
      </c>
      <c r="AA53" s="7">
        <f>COUNTIFS(database!$A:$A,$C53,database!$B:$B,AA$14,database!$C:$C,$A$12)</f>
        <v>0</v>
      </c>
      <c r="AB53" s="7">
        <f>COUNTIFS(database!$A:$A,$C53,database!$B:$B,AB$14,database!$C:$C,$A$12)</f>
        <v>0</v>
      </c>
      <c r="AC53" s="7">
        <f>COUNTIFS(database!$A:$A,$C53,database!$B:$B,AC$14,database!$C:$C,$A$12)</f>
        <v>0</v>
      </c>
      <c r="AD53" s="7">
        <f>COUNTIFS(database!$A:$A,$C53,database!$B:$B,AD$14,database!$C:$C,$A$12)</f>
        <v>0</v>
      </c>
      <c r="AE53" s="7">
        <f>COUNTIFS(database!$A:$A,$C53,database!$B:$B,AE$14,database!$C:$C,$A$12)</f>
        <v>0</v>
      </c>
      <c r="AF53" s="7">
        <f>COUNTIFS(database!$A:$A,$C53,database!$B:$B,AF$14,database!$C:$C,$A$12)</f>
        <v>0</v>
      </c>
      <c r="AG53" s="7">
        <f>COUNTIFS(database!$A:$A,$C53,database!$B:$B,AG$14,database!$C:$C,$A$12)</f>
        <v>0</v>
      </c>
      <c r="AH53" s="7">
        <f>COUNTIFS(database!$A:$A,$C53,database!$B:$B,AH$14,database!$C:$C,$A$12)</f>
        <v>0</v>
      </c>
      <c r="AI53" s="7">
        <f>COUNTIFS(database!$A:$A,$C53,database!$B:$B,AI$14,database!$C:$C,$A$12)</f>
        <v>0</v>
      </c>
      <c r="AJ53" s="7">
        <f>COUNTIFS(database!$A:$A,$C53,database!$B:$B,AJ$14,database!$C:$C,$A$12)</f>
        <v>0</v>
      </c>
      <c r="AK53" s="7">
        <f>COUNTIFS(database!$A:$A,$C53,database!$B:$B,AK$14,database!$C:$C,$A$12)</f>
        <v>0</v>
      </c>
      <c r="AL53" s="7">
        <f>COUNTIFS(database!$A:$A,$C53,database!$B:$B,AL$14,database!$C:$C,$A$12)</f>
        <v>0</v>
      </c>
      <c r="AM53" s="7">
        <f>COUNTIFS(database!$A:$A,$C53,database!$B:$B,AM$14,database!$C:$C,$A$12)</f>
        <v>0</v>
      </c>
      <c r="AN53" s="7">
        <f>COUNTIFS(database!$A:$A,$C53,database!$B:$B,AN$14,database!$C:$C,$A$12)</f>
        <v>0</v>
      </c>
      <c r="AO53" s="7">
        <f>COUNTIFS(database!$A:$A,$C53,database!$B:$B,AO$14,database!$C:$C,$A$12)</f>
        <v>0</v>
      </c>
      <c r="AP53" s="7">
        <f>COUNTIFS(database!$A:$A,$C53,database!$B:$B,AP$14,database!$C:$C,$A$12)</f>
        <v>0</v>
      </c>
      <c r="AQ53" s="7">
        <f>COUNTIFS(database!$A:$A,$C53,database!$B:$B,AQ$14,database!$C:$C,$A$12)</f>
        <v>0</v>
      </c>
      <c r="AR53" s="7">
        <f>COUNTIFS(database!$A:$A,$C53,database!$B:$B,AR$14,database!$C:$C,$A$12)</f>
        <v>0</v>
      </c>
      <c r="AS53" s="7">
        <f>COUNTIFS(database!$A:$A,$C53,database!$B:$B,AS$14,database!$C:$C,$A$12)</f>
        <v>0</v>
      </c>
      <c r="AT53" s="7">
        <f>COUNTIFS(database!$A:$A,$C53,database!$B:$B,AT$14,database!$C:$C,$A$12)</f>
        <v>0</v>
      </c>
      <c r="AU53" s="7">
        <f>COUNTIFS(database!$A:$A,$C53,database!$B:$B,AU$14,database!$C:$C,$A$12)</f>
        <v>0</v>
      </c>
    </row>
    <row r="54" spans="2:47" s="28" customFormat="1">
      <c r="B54" s="29"/>
      <c r="C54" s="34" t="s">
        <v>18123</v>
      </c>
      <c r="D54" s="18">
        <f t="shared" si="5"/>
        <v>1</v>
      </c>
      <c r="E54" s="7">
        <f>COUNTIFS(database!$A:$A,$C54,database!$B:$B,E$14,database!$C:$C,$A$12)</f>
        <v>0</v>
      </c>
      <c r="F54" s="7">
        <f>COUNTIFS(database!$A:$A,$C54,database!$B:$B,F$14,database!$C:$C,$A$12)</f>
        <v>0</v>
      </c>
      <c r="G54" s="7">
        <f>COUNTIFS(database!$A:$A,$C54,database!$B:$B,G$14,database!$C:$C,$A$12)</f>
        <v>0</v>
      </c>
      <c r="H54" s="7">
        <f>COUNTIFS(database!$A:$A,$C54,database!$B:$B,H$14,database!$C:$C,$A$12)</f>
        <v>0</v>
      </c>
      <c r="I54" s="7">
        <f>COUNTIFS(database!$A:$A,$C54,database!$B:$B,I$14,database!$C:$C,$A$12)</f>
        <v>0</v>
      </c>
      <c r="J54" s="7">
        <f>COUNTIFS(database!$A:$A,$C54,database!$B:$B,J$14,database!$C:$C,$A$12)</f>
        <v>0</v>
      </c>
      <c r="K54" s="7">
        <f>COUNTIFS(database!$A:$A,$C54,database!$B:$B,K$14,database!$C:$C,$A$12)</f>
        <v>0</v>
      </c>
      <c r="L54" s="7">
        <f>COUNTIFS(database!$A:$A,$C54,database!$B:$B,L$14,database!$C:$C,$A$12)</f>
        <v>0</v>
      </c>
      <c r="M54" s="7">
        <f>COUNTIFS(database!$A:$A,$C54,database!$B:$B,M$14,database!$C:$C,$A$12)</f>
        <v>0</v>
      </c>
      <c r="N54" s="7">
        <f>COUNTIFS(database!$A:$A,$C54,database!$B:$B,N$14,database!$C:$C,$A$12)</f>
        <v>0</v>
      </c>
      <c r="O54" s="7">
        <f>COUNTIFS(database!$A:$A,$C54,database!$B:$B,O$14,database!$C:$C,$A$12)</f>
        <v>1</v>
      </c>
      <c r="P54" s="7">
        <f>COUNTIFS(database!$A:$A,$C54,database!$B:$B,P$14,database!$C:$C,$A$12)</f>
        <v>0</v>
      </c>
      <c r="Q54" s="7">
        <f>COUNTIFS(database!$A:$A,$C54,database!$B:$B,Q$14,database!$C:$C,$A$12)</f>
        <v>0</v>
      </c>
      <c r="R54" s="7">
        <f>COUNTIFS(database!$A:$A,$C54,database!$B:$B,R$14,database!$C:$C,$A$12)</f>
        <v>0</v>
      </c>
      <c r="S54" s="7">
        <f>COUNTIFS(database!$A:$A,$C54,database!$B:$B,S$14,database!$C:$C,$A$12)</f>
        <v>0</v>
      </c>
      <c r="T54" s="7">
        <f>COUNTIFS(database!$A:$A,$C54,database!$B:$B,T$14,database!$C:$C,$A$12)</f>
        <v>0</v>
      </c>
      <c r="U54" s="7">
        <f>COUNTIFS(database!$A:$A,$C54,database!$B:$B,U$14,database!$C:$C,$A$12)</f>
        <v>0</v>
      </c>
      <c r="V54" s="7">
        <f>COUNTIFS(database!$A:$A,$C54,database!$B:$B,V$14,database!$C:$C,$A$12)</f>
        <v>0</v>
      </c>
      <c r="W54" s="7">
        <f>COUNTIFS(database!$A:$A,$C54,database!$B:$B,W$14,database!$C:$C,$A$12)</f>
        <v>0</v>
      </c>
      <c r="X54" s="7">
        <f>COUNTIFS(database!$A:$A,$C54,database!$B:$B,X$14,database!$C:$C,$A$12)</f>
        <v>0</v>
      </c>
      <c r="Y54" s="7">
        <f>COUNTIFS(database!$A:$A,$C54,database!$B:$B,Y$14,database!$C:$C,$A$12)</f>
        <v>0</v>
      </c>
      <c r="Z54" s="7">
        <f>COUNTIFS(database!$A:$A,$C54,database!$B:$B,Z$14,database!$C:$C,$A$12)</f>
        <v>0</v>
      </c>
      <c r="AA54" s="7">
        <f>COUNTIFS(database!$A:$A,$C54,database!$B:$B,AA$14,database!$C:$C,$A$12)</f>
        <v>0</v>
      </c>
      <c r="AB54" s="7">
        <f>COUNTIFS(database!$A:$A,$C54,database!$B:$B,AB$14,database!$C:$C,$A$12)</f>
        <v>0</v>
      </c>
      <c r="AC54" s="7">
        <f>COUNTIFS(database!$A:$A,$C54,database!$B:$B,AC$14,database!$C:$C,$A$12)</f>
        <v>0</v>
      </c>
      <c r="AD54" s="7">
        <f>COUNTIFS(database!$A:$A,$C54,database!$B:$B,AD$14,database!$C:$C,$A$12)</f>
        <v>0</v>
      </c>
      <c r="AE54" s="7">
        <f>COUNTIFS(database!$A:$A,$C54,database!$B:$B,AE$14,database!$C:$C,$A$12)</f>
        <v>0</v>
      </c>
      <c r="AF54" s="7">
        <f>COUNTIFS(database!$A:$A,$C54,database!$B:$B,AF$14,database!$C:$C,$A$12)</f>
        <v>0</v>
      </c>
      <c r="AG54" s="7">
        <f>COUNTIFS(database!$A:$A,$C54,database!$B:$B,AG$14,database!$C:$C,$A$12)</f>
        <v>0</v>
      </c>
      <c r="AH54" s="7">
        <f>COUNTIFS(database!$A:$A,$C54,database!$B:$B,AH$14,database!$C:$C,$A$12)</f>
        <v>0</v>
      </c>
      <c r="AI54" s="7">
        <f>COUNTIFS(database!$A:$A,$C54,database!$B:$B,AI$14,database!$C:$C,$A$12)</f>
        <v>0</v>
      </c>
      <c r="AJ54" s="7">
        <f>COUNTIFS(database!$A:$A,$C54,database!$B:$B,AJ$14,database!$C:$C,$A$12)</f>
        <v>0</v>
      </c>
      <c r="AK54" s="7">
        <f>COUNTIFS(database!$A:$A,$C54,database!$B:$B,AK$14,database!$C:$C,$A$12)</f>
        <v>0</v>
      </c>
      <c r="AL54" s="7">
        <f>COUNTIFS(database!$A:$A,$C54,database!$B:$B,AL$14,database!$C:$C,$A$12)</f>
        <v>0</v>
      </c>
      <c r="AM54" s="7">
        <f>COUNTIFS(database!$A:$A,$C54,database!$B:$B,AM$14,database!$C:$C,$A$12)</f>
        <v>0</v>
      </c>
      <c r="AN54" s="7">
        <f>COUNTIFS(database!$A:$A,$C54,database!$B:$B,AN$14,database!$C:$C,$A$12)</f>
        <v>0</v>
      </c>
      <c r="AO54" s="7">
        <f>COUNTIFS(database!$A:$A,$C54,database!$B:$B,AO$14,database!$C:$C,$A$12)</f>
        <v>0</v>
      </c>
      <c r="AP54" s="7">
        <f>COUNTIFS(database!$A:$A,$C54,database!$B:$B,AP$14,database!$C:$C,$A$12)</f>
        <v>0</v>
      </c>
      <c r="AQ54" s="7">
        <f>COUNTIFS(database!$A:$A,$C54,database!$B:$B,AQ$14,database!$C:$C,$A$12)</f>
        <v>0</v>
      </c>
      <c r="AR54" s="7">
        <f>COUNTIFS(database!$A:$A,$C54,database!$B:$B,AR$14,database!$C:$C,$A$12)</f>
        <v>0</v>
      </c>
      <c r="AS54" s="7">
        <f>COUNTIFS(database!$A:$A,$C54,database!$B:$B,AS$14,database!$C:$C,$A$12)</f>
        <v>0</v>
      </c>
      <c r="AT54" s="7">
        <f>COUNTIFS(database!$A:$A,$C54,database!$B:$B,AT$14,database!$C:$C,$A$12)</f>
        <v>0</v>
      </c>
      <c r="AU54" s="7">
        <f>COUNTIFS(database!$A:$A,$C54,database!$B:$B,AU$14,database!$C:$C,$A$12)</f>
        <v>0</v>
      </c>
    </row>
    <row r="55" spans="2:47" s="28" customFormat="1">
      <c r="B55" s="17"/>
      <c r="C55" s="34" t="s">
        <v>5180</v>
      </c>
      <c r="D55" s="18">
        <f t="shared" si="5"/>
        <v>0</v>
      </c>
      <c r="E55" s="7">
        <f>COUNTIFS(database!$A:$A,$C55,database!$B:$B,E$14,database!$C:$C,$A$12)</f>
        <v>0</v>
      </c>
      <c r="F55" s="7">
        <f>COUNTIFS(database!$A:$A,$C55,database!$B:$B,F$14,database!$C:$C,$A$12)</f>
        <v>0</v>
      </c>
      <c r="G55" s="7">
        <f>COUNTIFS(database!$A:$A,$C55,database!$B:$B,G$14,database!$C:$C,$A$12)</f>
        <v>0</v>
      </c>
      <c r="H55" s="7">
        <f>COUNTIFS(database!$A:$A,$C55,database!$B:$B,H$14,database!$C:$C,$A$12)</f>
        <v>0</v>
      </c>
      <c r="I55" s="7">
        <f>COUNTIFS(database!$A:$A,$C55,database!$B:$B,I$14,database!$C:$C,$A$12)</f>
        <v>0</v>
      </c>
      <c r="J55" s="7">
        <f>COUNTIFS(database!$A:$A,$C55,database!$B:$B,J$14,database!$C:$C,$A$12)</f>
        <v>0</v>
      </c>
      <c r="K55" s="7">
        <f>COUNTIFS(database!$A:$A,$C55,database!$B:$B,K$14,database!$C:$C,$A$12)</f>
        <v>0</v>
      </c>
      <c r="L55" s="7">
        <f>COUNTIFS(database!$A:$A,$C55,database!$B:$B,L$14,database!$C:$C,$A$12)</f>
        <v>0</v>
      </c>
      <c r="M55" s="7">
        <f>COUNTIFS(database!$A:$A,$C55,database!$B:$B,M$14,database!$C:$C,$A$12)</f>
        <v>0</v>
      </c>
      <c r="N55" s="7">
        <f>COUNTIFS(database!$A:$A,$C55,database!$B:$B,N$14,database!$C:$C,$A$12)</f>
        <v>0</v>
      </c>
      <c r="O55" s="7">
        <f>COUNTIFS(database!$A:$A,$C55,database!$B:$B,O$14,database!$C:$C,$A$12)</f>
        <v>0</v>
      </c>
      <c r="P55" s="7">
        <f>COUNTIFS(database!$A:$A,$C55,database!$B:$B,P$14,database!$C:$C,$A$12)</f>
        <v>0</v>
      </c>
      <c r="Q55" s="7">
        <f>COUNTIFS(database!$A:$A,$C55,database!$B:$B,Q$14,database!$C:$C,$A$12)</f>
        <v>0</v>
      </c>
      <c r="R55" s="7">
        <f>COUNTIFS(database!$A:$A,$C55,database!$B:$B,R$14,database!$C:$C,$A$12)</f>
        <v>0</v>
      </c>
      <c r="S55" s="7">
        <f>COUNTIFS(database!$A:$A,$C55,database!$B:$B,S$14,database!$C:$C,$A$12)</f>
        <v>0</v>
      </c>
      <c r="T55" s="7">
        <f>COUNTIFS(database!$A:$A,$C55,database!$B:$B,T$14,database!$C:$C,$A$12)</f>
        <v>0</v>
      </c>
      <c r="U55" s="7">
        <f>COUNTIFS(database!$A:$A,$C55,database!$B:$B,U$14,database!$C:$C,$A$12)</f>
        <v>0</v>
      </c>
      <c r="V55" s="7">
        <f>COUNTIFS(database!$A:$A,$C55,database!$B:$B,V$14,database!$C:$C,$A$12)</f>
        <v>0</v>
      </c>
      <c r="W55" s="7">
        <f>COUNTIFS(database!$A:$A,$C55,database!$B:$B,W$14,database!$C:$C,$A$12)</f>
        <v>0</v>
      </c>
      <c r="X55" s="7">
        <f>COUNTIFS(database!$A:$A,$C55,database!$B:$B,X$14,database!$C:$C,$A$12)</f>
        <v>0</v>
      </c>
      <c r="Y55" s="7">
        <f>COUNTIFS(database!$A:$A,$C55,database!$B:$B,Y$14,database!$C:$C,$A$12)</f>
        <v>0</v>
      </c>
      <c r="Z55" s="7">
        <f>COUNTIFS(database!$A:$A,$C55,database!$B:$B,Z$14,database!$C:$C,$A$12)</f>
        <v>0</v>
      </c>
      <c r="AA55" s="7">
        <f>COUNTIFS(database!$A:$A,$C55,database!$B:$B,AA$14,database!$C:$C,$A$12)</f>
        <v>0</v>
      </c>
      <c r="AB55" s="7">
        <f>COUNTIFS(database!$A:$A,$C55,database!$B:$B,AB$14,database!$C:$C,$A$12)</f>
        <v>0</v>
      </c>
      <c r="AC55" s="7">
        <f>COUNTIFS(database!$A:$A,$C55,database!$B:$B,AC$14,database!$C:$C,$A$12)</f>
        <v>0</v>
      </c>
      <c r="AD55" s="7">
        <f>COUNTIFS(database!$A:$A,$C55,database!$B:$B,AD$14,database!$C:$C,$A$12)</f>
        <v>0</v>
      </c>
      <c r="AE55" s="7">
        <f>COUNTIFS(database!$A:$A,$C55,database!$B:$B,AE$14,database!$C:$C,$A$12)</f>
        <v>0</v>
      </c>
      <c r="AF55" s="7">
        <f>COUNTIFS(database!$A:$A,$C55,database!$B:$B,AF$14,database!$C:$C,$A$12)</f>
        <v>0</v>
      </c>
      <c r="AG55" s="7">
        <f>COUNTIFS(database!$A:$A,$C55,database!$B:$B,AG$14,database!$C:$C,$A$12)</f>
        <v>0</v>
      </c>
      <c r="AH55" s="7">
        <f>COUNTIFS(database!$A:$A,$C55,database!$B:$B,AH$14,database!$C:$C,$A$12)</f>
        <v>0</v>
      </c>
      <c r="AI55" s="7">
        <f>COUNTIFS(database!$A:$A,$C55,database!$B:$B,AI$14,database!$C:$C,$A$12)</f>
        <v>0</v>
      </c>
      <c r="AJ55" s="7">
        <f>COUNTIFS(database!$A:$A,$C55,database!$B:$B,AJ$14,database!$C:$C,$A$12)</f>
        <v>0</v>
      </c>
      <c r="AK55" s="7">
        <f>COUNTIFS(database!$A:$A,$C55,database!$B:$B,AK$14,database!$C:$C,$A$12)</f>
        <v>0</v>
      </c>
      <c r="AL55" s="7">
        <f>COUNTIFS(database!$A:$A,$C55,database!$B:$B,AL$14,database!$C:$C,$A$12)</f>
        <v>0</v>
      </c>
      <c r="AM55" s="7">
        <f>COUNTIFS(database!$A:$A,$C55,database!$B:$B,AM$14,database!$C:$C,$A$12)</f>
        <v>0</v>
      </c>
      <c r="AN55" s="7">
        <f>COUNTIFS(database!$A:$A,$C55,database!$B:$B,AN$14,database!$C:$C,$A$12)</f>
        <v>0</v>
      </c>
      <c r="AO55" s="7">
        <f>COUNTIFS(database!$A:$A,$C55,database!$B:$B,AO$14,database!$C:$C,$A$12)</f>
        <v>0</v>
      </c>
      <c r="AP55" s="7">
        <f>COUNTIFS(database!$A:$A,$C55,database!$B:$B,AP$14,database!$C:$C,$A$12)</f>
        <v>0</v>
      </c>
      <c r="AQ55" s="7">
        <f>COUNTIFS(database!$A:$A,$C55,database!$B:$B,AQ$14,database!$C:$C,$A$12)</f>
        <v>0</v>
      </c>
      <c r="AR55" s="7">
        <f>COUNTIFS(database!$A:$A,$C55,database!$B:$B,AR$14,database!$C:$C,$A$12)</f>
        <v>0</v>
      </c>
      <c r="AS55" s="7">
        <f>COUNTIFS(database!$A:$A,$C55,database!$B:$B,AS$14,database!$C:$C,$A$12)</f>
        <v>0</v>
      </c>
      <c r="AT55" s="7">
        <f>COUNTIFS(database!$A:$A,$C55,database!$B:$B,AT$14,database!$C:$C,$A$12)</f>
        <v>0</v>
      </c>
      <c r="AU55" s="7">
        <f>COUNTIFS(database!$A:$A,$C55,database!$B:$B,AU$14,database!$C:$C,$A$12)</f>
        <v>0</v>
      </c>
    </row>
    <row r="56" spans="2:47" s="28" customFormat="1">
      <c r="B56" s="17"/>
      <c r="C56" s="33" t="s">
        <v>5181</v>
      </c>
      <c r="D56" s="18">
        <f t="shared" si="5"/>
        <v>45</v>
      </c>
      <c r="E56" s="7">
        <f>COUNTIFS(database!$A:$A,$C56,database!$B:$B,E$14,database!$C:$C,$A$12)</f>
        <v>2</v>
      </c>
      <c r="F56" s="7">
        <f>COUNTIFS(database!$A:$A,$C56,database!$B:$B,F$14,database!$C:$C,$A$12)</f>
        <v>0</v>
      </c>
      <c r="G56" s="7">
        <f>COUNTIFS(database!$A:$A,$C56,database!$B:$B,G$14,database!$C:$C,$A$12)</f>
        <v>0</v>
      </c>
      <c r="H56" s="7">
        <f>COUNTIFS(database!$A:$A,$C56,database!$B:$B,H$14,database!$C:$C,$A$12)</f>
        <v>0</v>
      </c>
      <c r="I56" s="7">
        <f>COUNTIFS(database!$A:$A,$C56,database!$B:$B,I$14,database!$C:$C,$A$12)</f>
        <v>0</v>
      </c>
      <c r="J56" s="7">
        <f>COUNTIFS(database!$A:$A,$C56,database!$B:$B,J$14,database!$C:$C,$A$12)</f>
        <v>0</v>
      </c>
      <c r="K56" s="7">
        <f>COUNTIFS(database!$A:$A,$C56,database!$B:$B,K$14,database!$C:$C,$A$12)</f>
        <v>0</v>
      </c>
      <c r="L56" s="7">
        <f>COUNTIFS(database!$A:$A,$C56,database!$B:$B,L$14,database!$C:$C,$A$12)</f>
        <v>0</v>
      </c>
      <c r="M56" s="7">
        <f>COUNTIFS(database!$A:$A,$C56,database!$B:$B,M$14,database!$C:$C,$A$12)</f>
        <v>0</v>
      </c>
      <c r="N56" s="7">
        <f>COUNTIFS(database!$A:$A,$C56,database!$B:$B,N$14,database!$C:$C,$A$12)</f>
        <v>3</v>
      </c>
      <c r="O56" s="7">
        <f>COUNTIFS(database!$A:$A,$C56,database!$B:$B,O$14,database!$C:$C,$A$12)</f>
        <v>2</v>
      </c>
      <c r="P56" s="7">
        <f>COUNTIFS(database!$A:$A,$C56,database!$B:$B,P$14,database!$C:$C,$A$12)</f>
        <v>2</v>
      </c>
      <c r="Q56" s="7">
        <f>COUNTIFS(database!$A:$A,$C56,database!$B:$B,Q$14,database!$C:$C,$A$12)</f>
        <v>6</v>
      </c>
      <c r="R56" s="7">
        <f>COUNTIFS(database!$A:$A,$C56,database!$B:$B,R$14,database!$C:$C,$A$12)</f>
        <v>5</v>
      </c>
      <c r="S56" s="7">
        <f>COUNTIFS(database!$A:$A,$C56,database!$B:$B,S$14,database!$C:$C,$A$12)</f>
        <v>2</v>
      </c>
      <c r="T56" s="7">
        <f>COUNTIFS(database!$A:$A,$C56,database!$B:$B,T$14,database!$C:$C,$A$12)</f>
        <v>2</v>
      </c>
      <c r="U56" s="7">
        <f>COUNTIFS(database!$A:$A,$C56,database!$B:$B,U$14,database!$C:$C,$A$12)</f>
        <v>2</v>
      </c>
      <c r="V56" s="7">
        <f>COUNTIFS(database!$A:$A,$C56,database!$B:$B,V$14,database!$C:$C,$A$12)</f>
        <v>3</v>
      </c>
      <c r="W56" s="7">
        <f>COUNTIFS(database!$A:$A,$C56,database!$B:$B,W$14,database!$C:$C,$A$12)</f>
        <v>3</v>
      </c>
      <c r="X56" s="7">
        <f>COUNTIFS(database!$A:$A,$C56,database!$B:$B,X$14,database!$C:$C,$A$12)</f>
        <v>2</v>
      </c>
      <c r="Y56" s="7">
        <f>COUNTIFS(database!$A:$A,$C56,database!$B:$B,Y$14,database!$C:$C,$A$12)</f>
        <v>0</v>
      </c>
      <c r="Z56" s="7">
        <f>COUNTIFS(database!$A:$A,$C56,database!$B:$B,Z$14,database!$C:$C,$A$12)</f>
        <v>0</v>
      </c>
      <c r="AA56" s="7">
        <f>COUNTIFS(database!$A:$A,$C56,database!$B:$B,AA$14,database!$C:$C,$A$12)</f>
        <v>2</v>
      </c>
      <c r="AB56" s="7">
        <f>COUNTIFS(database!$A:$A,$C56,database!$B:$B,AB$14,database!$C:$C,$A$12)</f>
        <v>2</v>
      </c>
      <c r="AC56" s="7">
        <f>COUNTIFS(database!$A:$A,$C56,database!$B:$B,AC$14,database!$C:$C,$A$12)</f>
        <v>2</v>
      </c>
      <c r="AD56" s="7">
        <f>COUNTIFS(database!$A:$A,$C56,database!$B:$B,AD$14,database!$C:$C,$A$12)</f>
        <v>1</v>
      </c>
      <c r="AE56" s="7">
        <f>COUNTIFS(database!$A:$A,$C56,database!$B:$B,AE$14,database!$C:$C,$A$12)</f>
        <v>0</v>
      </c>
      <c r="AF56" s="7">
        <f>COUNTIFS(database!$A:$A,$C56,database!$B:$B,AF$14,database!$C:$C,$A$12)</f>
        <v>1</v>
      </c>
      <c r="AG56" s="7">
        <f>COUNTIFS(database!$A:$A,$C56,database!$B:$B,AG$14,database!$C:$C,$A$12)</f>
        <v>1</v>
      </c>
      <c r="AH56" s="7">
        <f>COUNTIFS(database!$A:$A,$C56,database!$B:$B,AH$14,database!$C:$C,$A$12)</f>
        <v>0</v>
      </c>
      <c r="AI56" s="7">
        <f>COUNTIFS(database!$A:$A,$C56,database!$B:$B,AI$14,database!$C:$C,$A$12)</f>
        <v>0</v>
      </c>
      <c r="AJ56" s="7">
        <f>COUNTIFS(database!$A:$A,$C56,database!$B:$B,AJ$14,database!$C:$C,$A$12)</f>
        <v>1</v>
      </c>
      <c r="AK56" s="7">
        <f>COUNTIFS(database!$A:$A,$C56,database!$B:$B,AK$14,database!$C:$C,$A$12)</f>
        <v>1</v>
      </c>
      <c r="AL56" s="7">
        <f>COUNTIFS(database!$A:$A,$C56,database!$B:$B,AL$14,database!$C:$C,$A$12)</f>
        <v>0</v>
      </c>
      <c r="AM56" s="7">
        <f>COUNTIFS(database!$A:$A,$C56,database!$B:$B,AM$14,database!$C:$C,$A$12)</f>
        <v>0</v>
      </c>
      <c r="AN56" s="7">
        <f>COUNTIFS(database!$A:$A,$C56,database!$B:$B,AN$14,database!$C:$C,$A$12)</f>
        <v>0</v>
      </c>
      <c r="AO56" s="7">
        <f>COUNTIFS(database!$A:$A,$C56,database!$B:$B,AO$14,database!$C:$C,$A$12)</f>
        <v>0</v>
      </c>
      <c r="AP56" s="7">
        <f>COUNTIFS(database!$A:$A,$C56,database!$B:$B,AP$14,database!$C:$C,$A$12)</f>
        <v>0</v>
      </c>
      <c r="AQ56" s="7">
        <f>COUNTIFS(database!$A:$A,$C56,database!$B:$B,AQ$14,database!$C:$C,$A$12)</f>
        <v>0</v>
      </c>
      <c r="AR56" s="7">
        <f>COUNTIFS(database!$A:$A,$C56,database!$B:$B,AR$14,database!$C:$C,$A$12)</f>
        <v>0</v>
      </c>
      <c r="AS56" s="7">
        <f>COUNTIFS(database!$A:$A,$C56,database!$B:$B,AS$14,database!$C:$C,$A$12)</f>
        <v>0</v>
      </c>
      <c r="AT56" s="7">
        <f>COUNTIFS(database!$A:$A,$C56,database!$B:$B,AT$14,database!$C:$C,$A$12)</f>
        <v>0</v>
      </c>
      <c r="AU56" s="7">
        <f>COUNTIFS(database!$A:$A,$C56,database!$B:$B,AU$14,database!$C:$C,$A$12)</f>
        <v>0</v>
      </c>
    </row>
    <row r="57" spans="2:47">
      <c r="B57" s="15" t="s">
        <v>5187</v>
      </c>
      <c r="C57" s="32">
        <f>COUNTA($C58:$C66)</f>
        <v>9</v>
      </c>
      <c r="D57" s="30">
        <f>SUM($D$58:$D$66)</f>
        <v>188</v>
      </c>
      <c r="E57" s="31">
        <f>SUM(E58:E66)</f>
        <v>21</v>
      </c>
      <c r="F57" s="31">
        <f t="shared" ref="F57:AL57" si="6">SUM(F58:F66)</f>
        <v>10</v>
      </c>
      <c r="G57" s="31">
        <f t="shared" si="6"/>
        <v>19</v>
      </c>
      <c r="H57" s="31">
        <f t="shared" si="6"/>
        <v>12</v>
      </c>
      <c r="I57" s="31">
        <f t="shared" si="6"/>
        <v>17</v>
      </c>
      <c r="J57" s="31">
        <f t="shared" si="6"/>
        <v>9</v>
      </c>
      <c r="K57" s="31">
        <f t="shared" si="6"/>
        <v>5</v>
      </c>
      <c r="L57" s="31">
        <f t="shared" si="6"/>
        <v>11</v>
      </c>
      <c r="M57" s="31">
        <f t="shared" si="6"/>
        <v>10</v>
      </c>
      <c r="N57" s="31">
        <f t="shared" si="6"/>
        <v>12</v>
      </c>
      <c r="O57" s="31">
        <f t="shared" si="6"/>
        <v>6</v>
      </c>
      <c r="P57" s="31">
        <f t="shared" si="6"/>
        <v>5</v>
      </c>
      <c r="Q57" s="31">
        <f t="shared" si="6"/>
        <v>9</v>
      </c>
      <c r="R57" s="31">
        <f t="shared" si="6"/>
        <v>8</v>
      </c>
      <c r="S57" s="31">
        <f t="shared" si="6"/>
        <v>11</v>
      </c>
      <c r="T57" s="31">
        <f t="shared" si="6"/>
        <v>8</v>
      </c>
      <c r="U57" s="31">
        <f t="shared" si="6"/>
        <v>1</v>
      </c>
      <c r="V57" s="31">
        <f t="shared" si="6"/>
        <v>3</v>
      </c>
      <c r="W57" s="31">
        <f t="shared" si="6"/>
        <v>3</v>
      </c>
      <c r="X57" s="31">
        <f t="shared" si="6"/>
        <v>0</v>
      </c>
      <c r="Y57" s="31">
        <f t="shared" si="6"/>
        <v>2</v>
      </c>
      <c r="Z57" s="31">
        <f t="shared" si="6"/>
        <v>2</v>
      </c>
      <c r="AA57" s="31">
        <f t="shared" si="6"/>
        <v>2</v>
      </c>
      <c r="AB57" s="31">
        <f t="shared" si="6"/>
        <v>0</v>
      </c>
      <c r="AC57" s="31">
        <f t="shared" si="6"/>
        <v>2</v>
      </c>
      <c r="AD57" s="31">
        <f t="shared" si="6"/>
        <v>0</v>
      </c>
      <c r="AE57" s="31">
        <f t="shared" si="6"/>
        <v>0</v>
      </c>
      <c r="AF57" s="31">
        <f t="shared" si="6"/>
        <v>0</v>
      </c>
      <c r="AG57" s="31">
        <f t="shared" si="6"/>
        <v>0</v>
      </c>
      <c r="AH57" s="31">
        <f t="shared" si="6"/>
        <v>0</v>
      </c>
      <c r="AI57" s="31">
        <f t="shared" si="6"/>
        <v>0</v>
      </c>
      <c r="AJ57" s="31">
        <f t="shared" si="6"/>
        <v>0</v>
      </c>
      <c r="AK57" s="31">
        <f t="shared" si="6"/>
        <v>0</v>
      </c>
      <c r="AL57" s="31">
        <f t="shared" si="6"/>
        <v>0</v>
      </c>
      <c r="AM57" s="31">
        <f t="shared" ref="AM57:AU57" si="7">SUM(AM58:AM66)</f>
        <v>0</v>
      </c>
      <c r="AN57" s="31">
        <f t="shared" si="7"/>
        <v>0</v>
      </c>
      <c r="AO57" s="31">
        <f t="shared" si="7"/>
        <v>0</v>
      </c>
      <c r="AP57" s="31">
        <f t="shared" si="7"/>
        <v>0</v>
      </c>
      <c r="AQ57" s="31">
        <f t="shared" si="7"/>
        <v>0</v>
      </c>
      <c r="AR57" s="31">
        <f t="shared" si="7"/>
        <v>0</v>
      </c>
      <c r="AS57" s="31">
        <f t="shared" si="7"/>
        <v>0</v>
      </c>
      <c r="AT57" s="31">
        <f t="shared" si="7"/>
        <v>0</v>
      </c>
      <c r="AU57" s="31">
        <f t="shared" si="7"/>
        <v>0</v>
      </c>
    </row>
    <row r="58" spans="2:47">
      <c r="B58" s="17"/>
      <c r="C58" s="33" t="s">
        <v>8622</v>
      </c>
      <c r="D58" s="18">
        <f>SUM(E58:AL58)</f>
        <v>0</v>
      </c>
      <c r="E58" s="7">
        <f>COUNTIFS(database!$A:$A,$C58,database!$B:$B,E$14,database!$C:$C,$A$12)</f>
        <v>0</v>
      </c>
      <c r="F58" s="7">
        <f>COUNTIFS(database!$A:$A,$C58,database!$B:$B,F$14,database!$C:$C,$A$12)</f>
        <v>0</v>
      </c>
      <c r="G58" s="7">
        <f>COUNTIFS(database!$A:$A,$C58,database!$B:$B,G$14,database!$C:$C,$A$12)</f>
        <v>0</v>
      </c>
      <c r="H58" s="7">
        <f>COUNTIFS(database!$A:$A,$C58,database!$B:$B,H$14,database!$C:$C,$A$12)</f>
        <v>0</v>
      </c>
      <c r="I58" s="7">
        <f>COUNTIFS(database!$A:$A,$C58,database!$B:$B,I$14,database!$C:$C,$A$12)</f>
        <v>0</v>
      </c>
      <c r="J58" s="7">
        <f>COUNTIFS(database!$A:$A,$C58,database!$B:$B,J$14,database!$C:$C,$A$12)</f>
        <v>0</v>
      </c>
      <c r="K58" s="7">
        <f>COUNTIFS(database!$A:$A,$C58,database!$B:$B,K$14,database!$C:$C,$A$12)</f>
        <v>0</v>
      </c>
      <c r="L58" s="7">
        <f>COUNTIFS(database!$A:$A,$C58,database!$B:$B,L$14,database!$C:$C,$A$12)</f>
        <v>0</v>
      </c>
      <c r="M58" s="7">
        <f>COUNTIFS(database!$A:$A,$C58,database!$B:$B,M$14,database!$C:$C,$A$12)</f>
        <v>0</v>
      </c>
      <c r="N58" s="7">
        <f>COUNTIFS(database!$A:$A,$C58,database!$B:$B,N$14,database!$C:$C,$A$12)</f>
        <v>0</v>
      </c>
      <c r="O58" s="7">
        <f>COUNTIFS(database!$A:$A,$C58,database!$B:$B,O$14,database!$C:$C,$A$12)</f>
        <v>0</v>
      </c>
      <c r="P58" s="7">
        <f>COUNTIFS(database!$A:$A,$C58,database!$B:$B,P$14,database!$C:$C,$A$12)</f>
        <v>0</v>
      </c>
      <c r="Q58" s="7">
        <f>COUNTIFS(database!$A:$A,$C58,database!$B:$B,Q$14,database!$C:$C,$A$12)</f>
        <v>0</v>
      </c>
      <c r="R58" s="7">
        <f>COUNTIFS(database!$A:$A,$C58,database!$B:$B,R$14,database!$C:$C,$A$12)</f>
        <v>0</v>
      </c>
      <c r="S58" s="7">
        <f>COUNTIFS(database!$A:$A,$C58,database!$B:$B,S$14,database!$C:$C,$A$12)</f>
        <v>0</v>
      </c>
      <c r="T58" s="7">
        <f>COUNTIFS(database!$A:$A,$C58,database!$B:$B,T$14,database!$C:$C,$A$12)</f>
        <v>0</v>
      </c>
      <c r="U58" s="7">
        <f>COUNTIFS(database!$A:$A,$C58,database!$B:$B,U$14,database!$C:$C,$A$12)</f>
        <v>0</v>
      </c>
      <c r="V58" s="7">
        <f>COUNTIFS(database!$A:$A,$C58,database!$B:$B,V$14,database!$C:$C,$A$12)</f>
        <v>0</v>
      </c>
      <c r="W58" s="7">
        <f>COUNTIFS(database!$A:$A,$C58,database!$B:$B,W$14,database!$C:$C,$A$12)</f>
        <v>0</v>
      </c>
      <c r="X58" s="7">
        <f>COUNTIFS(database!$A:$A,$C58,database!$B:$B,X$14,database!$C:$C,$A$12)</f>
        <v>0</v>
      </c>
      <c r="Y58" s="7">
        <f>COUNTIFS(database!$A:$A,$C58,database!$B:$B,Y$14,database!$C:$C,$A$12)</f>
        <v>0</v>
      </c>
      <c r="Z58" s="7">
        <f>COUNTIFS(database!$A:$A,$C58,database!$B:$B,Z$14,database!$C:$C,$A$12)</f>
        <v>0</v>
      </c>
      <c r="AA58" s="7">
        <f>COUNTIFS(database!$A:$A,$C58,database!$B:$B,AA$14,database!$C:$C,$A$12)</f>
        <v>0</v>
      </c>
      <c r="AB58" s="7">
        <f>COUNTIFS(database!$A:$A,$C58,database!$B:$B,AB$14,database!$C:$C,$A$12)</f>
        <v>0</v>
      </c>
      <c r="AC58" s="7">
        <f>COUNTIFS(database!$A:$A,$C58,database!$B:$B,AC$14,database!$C:$C,$A$12)</f>
        <v>0</v>
      </c>
      <c r="AD58" s="7">
        <f>COUNTIFS(database!$A:$A,$C58,database!$B:$B,AD$14,database!$C:$C,$A$12)</f>
        <v>0</v>
      </c>
      <c r="AE58" s="7">
        <f>COUNTIFS(database!$A:$A,$C58,database!$B:$B,AE$14,database!$C:$C,$A$12)</f>
        <v>0</v>
      </c>
      <c r="AF58" s="7">
        <f>COUNTIFS(database!$A:$A,$C58,database!$B:$B,AF$14,database!$C:$C,$A$12)</f>
        <v>0</v>
      </c>
      <c r="AG58" s="7">
        <f>COUNTIFS(database!$A:$A,$C58,database!$B:$B,AG$14,database!$C:$C,$A$12)</f>
        <v>0</v>
      </c>
      <c r="AH58" s="7">
        <f>COUNTIFS(database!$A:$A,$C58,database!$B:$B,AH$14,database!$C:$C,$A$12)</f>
        <v>0</v>
      </c>
      <c r="AI58" s="7">
        <f>COUNTIFS(database!$A:$A,$C58,database!$B:$B,AI$14,database!$C:$C,$A$12)</f>
        <v>0</v>
      </c>
      <c r="AJ58" s="7">
        <f>COUNTIFS(database!$A:$A,$C58,database!$B:$B,AJ$14,database!$C:$C,$A$12)</f>
        <v>0</v>
      </c>
      <c r="AK58" s="7">
        <f>COUNTIFS(database!$A:$A,$C58,database!$B:$B,AK$14,database!$C:$C,$A$12)</f>
        <v>0</v>
      </c>
      <c r="AL58" s="7">
        <f>COUNTIFS(database!$A:$A,$C58,database!$B:$B,AL$14,database!$C:$C,$A$12)</f>
        <v>0</v>
      </c>
      <c r="AM58" s="7">
        <f>COUNTIFS(database!$A:$A,$C58,database!$B:$B,AM$14,database!$C:$C,$A$12)</f>
        <v>0</v>
      </c>
      <c r="AN58" s="7">
        <f>COUNTIFS(database!$A:$A,$C58,database!$B:$B,AN$14,database!$C:$C,$A$12)</f>
        <v>0</v>
      </c>
      <c r="AO58" s="7">
        <f>COUNTIFS(database!$A:$A,$C58,database!$B:$B,AO$14,database!$C:$C,$A$12)</f>
        <v>0</v>
      </c>
      <c r="AP58" s="7">
        <f>COUNTIFS(database!$A:$A,$C58,database!$B:$B,AP$14,database!$C:$C,$A$12)</f>
        <v>0</v>
      </c>
      <c r="AQ58" s="7">
        <f>COUNTIFS(database!$A:$A,$C58,database!$B:$B,AQ$14,database!$C:$C,$A$12)</f>
        <v>0</v>
      </c>
      <c r="AR58" s="7">
        <f>COUNTIFS(database!$A:$A,$C58,database!$B:$B,AR$14,database!$C:$C,$A$12)</f>
        <v>0</v>
      </c>
      <c r="AS58" s="7">
        <f>COUNTIFS(database!$A:$A,$C58,database!$B:$B,AS$14,database!$C:$C,$A$12)</f>
        <v>0</v>
      </c>
      <c r="AT58" s="7">
        <f>COUNTIFS(database!$A:$A,$C58,database!$B:$B,AT$14,database!$C:$C,$A$12)</f>
        <v>0</v>
      </c>
      <c r="AU58" s="7">
        <f>COUNTIFS(database!$A:$A,$C58,database!$B:$B,AU$14,database!$C:$C,$A$12)</f>
        <v>0</v>
      </c>
    </row>
    <row r="59" spans="2:47">
      <c r="B59" s="17"/>
      <c r="C59" s="33" t="s">
        <v>5209</v>
      </c>
      <c r="D59" s="18">
        <f t="shared" ref="D59:D66" si="8">SUM(E59:AL59)</f>
        <v>34</v>
      </c>
      <c r="E59" s="7">
        <f>COUNTIFS(database!$A:$A,$C59,database!$B:$B,E$14,database!$C:$C,$A$12)</f>
        <v>1</v>
      </c>
      <c r="F59" s="7">
        <f>COUNTIFS(database!$A:$A,$C59,database!$B:$B,F$14,database!$C:$C,$A$12)</f>
        <v>2</v>
      </c>
      <c r="G59" s="7">
        <f>COUNTIFS(database!$A:$A,$C59,database!$B:$B,G$14,database!$C:$C,$A$12)</f>
        <v>2</v>
      </c>
      <c r="H59" s="7">
        <f>COUNTIFS(database!$A:$A,$C59,database!$B:$B,H$14,database!$C:$C,$A$12)</f>
        <v>3</v>
      </c>
      <c r="I59" s="7">
        <f>COUNTIFS(database!$A:$A,$C59,database!$B:$B,I$14,database!$C:$C,$A$12)</f>
        <v>3</v>
      </c>
      <c r="J59" s="7">
        <f>COUNTIFS(database!$A:$A,$C59,database!$B:$B,J$14,database!$C:$C,$A$12)</f>
        <v>4</v>
      </c>
      <c r="K59" s="7">
        <f>COUNTIFS(database!$A:$A,$C59,database!$B:$B,K$14,database!$C:$C,$A$12)</f>
        <v>1</v>
      </c>
      <c r="L59" s="7">
        <f>COUNTIFS(database!$A:$A,$C59,database!$B:$B,L$14,database!$C:$C,$A$12)</f>
        <v>2</v>
      </c>
      <c r="M59" s="7">
        <f>COUNTIFS(database!$A:$A,$C59,database!$B:$B,M$14,database!$C:$C,$A$12)</f>
        <v>1</v>
      </c>
      <c r="N59" s="7">
        <f>COUNTIFS(database!$A:$A,$C59,database!$B:$B,N$14,database!$C:$C,$A$12)</f>
        <v>4</v>
      </c>
      <c r="O59" s="7">
        <f>COUNTIFS(database!$A:$A,$C59,database!$B:$B,O$14,database!$C:$C,$A$12)</f>
        <v>1</v>
      </c>
      <c r="P59" s="7">
        <f>COUNTIFS(database!$A:$A,$C59,database!$B:$B,P$14,database!$C:$C,$A$12)</f>
        <v>0</v>
      </c>
      <c r="Q59" s="7">
        <f>COUNTIFS(database!$A:$A,$C59,database!$B:$B,Q$14,database!$C:$C,$A$12)</f>
        <v>3</v>
      </c>
      <c r="R59" s="7">
        <f>COUNTIFS(database!$A:$A,$C59,database!$B:$B,R$14,database!$C:$C,$A$12)</f>
        <v>3</v>
      </c>
      <c r="S59" s="7">
        <f>COUNTIFS(database!$A:$A,$C59,database!$B:$B,S$14,database!$C:$C,$A$12)</f>
        <v>1</v>
      </c>
      <c r="T59" s="7">
        <f>COUNTIFS(database!$A:$A,$C59,database!$B:$B,T$14,database!$C:$C,$A$12)</f>
        <v>2</v>
      </c>
      <c r="U59" s="7">
        <f>COUNTIFS(database!$A:$A,$C59,database!$B:$B,U$14,database!$C:$C,$A$12)</f>
        <v>0</v>
      </c>
      <c r="V59" s="7">
        <f>COUNTIFS(database!$A:$A,$C59,database!$B:$B,V$14,database!$C:$C,$A$12)</f>
        <v>1</v>
      </c>
      <c r="W59" s="7">
        <f>COUNTIFS(database!$A:$A,$C59,database!$B:$B,W$14,database!$C:$C,$A$12)</f>
        <v>0</v>
      </c>
      <c r="X59" s="7">
        <f>COUNTIFS(database!$A:$A,$C59,database!$B:$B,X$14,database!$C:$C,$A$12)</f>
        <v>0</v>
      </c>
      <c r="Y59" s="7">
        <f>COUNTIFS(database!$A:$A,$C59,database!$B:$B,Y$14,database!$C:$C,$A$12)</f>
        <v>0</v>
      </c>
      <c r="Z59" s="7">
        <f>COUNTIFS(database!$A:$A,$C59,database!$B:$B,Z$14,database!$C:$C,$A$12)</f>
        <v>0</v>
      </c>
      <c r="AA59" s="7">
        <f>COUNTIFS(database!$A:$A,$C59,database!$B:$B,AA$14,database!$C:$C,$A$12)</f>
        <v>0</v>
      </c>
      <c r="AB59" s="7">
        <f>COUNTIFS(database!$A:$A,$C59,database!$B:$B,AB$14,database!$C:$C,$A$12)</f>
        <v>0</v>
      </c>
      <c r="AC59" s="7">
        <f>COUNTIFS(database!$A:$A,$C59,database!$B:$B,AC$14,database!$C:$C,$A$12)</f>
        <v>0</v>
      </c>
      <c r="AD59" s="7">
        <f>COUNTIFS(database!$A:$A,$C59,database!$B:$B,AD$14,database!$C:$C,$A$12)</f>
        <v>0</v>
      </c>
      <c r="AE59" s="7">
        <f>COUNTIFS(database!$A:$A,$C59,database!$B:$B,AE$14,database!$C:$C,$A$12)</f>
        <v>0</v>
      </c>
      <c r="AF59" s="7">
        <f>COUNTIFS(database!$A:$A,$C59,database!$B:$B,AF$14,database!$C:$C,$A$12)</f>
        <v>0</v>
      </c>
      <c r="AG59" s="7">
        <f>COUNTIFS(database!$A:$A,$C59,database!$B:$B,AG$14,database!$C:$C,$A$12)</f>
        <v>0</v>
      </c>
      <c r="AH59" s="7">
        <f>COUNTIFS(database!$A:$A,$C59,database!$B:$B,AH$14,database!$C:$C,$A$12)</f>
        <v>0</v>
      </c>
      <c r="AI59" s="7">
        <f>COUNTIFS(database!$A:$A,$C59,database!$B:$B,AI$14,database!$C:$C,$A$12)</f>
        <v>0</v>
      </c>
      <c r="AJ59" s="7">
        <f>COUNTIFS(database!$A:$A,$C59,database!$B:$B,AJ$14,database!$C:$C,$A$12)</f>
        <v>0</v>
      </c>
      <c r="AK59" s="7">
        <f>COUNTIFS(database!$A:$A,$C59,database!$B:$B,AK$14,database!$C:$C,$A$12)</f>
        <v>0</v>
      </c>
      <c r="AL59" s="7">
        <f>COUNTIFS(database!$A:$A,$C59,database!$B:$B,AL$14,database!$C:$C,$A$12)</f>
        <v>0</v>
      </c>
      <c r="AM59" s="7">
        <f>COUNTIFS(database!$A:$A,$C59,database!$B:$B,AM$14,database!$C:$C,$A$12)</f>
        <v>0</v>
      </c>
      <c r="AN59" s="7">
        <f>COUNTIFS(database!$A:$A,$C59,database!$B:$B,AN$14,database!$C:$C,$A$12)</f>
        <v>0</v>
      </c>
      <c r="AO59" s="7">
        <f>COUNTIFS(database!$A:$A,$C59,database!$B:$B,AO$14,database!$C:$C,$A$12)</f>
        <v>0</v>
      </c>
      <c r="AP59" s="7">
        <f>COUNTIFS(database!$A:$A,$C59,database!$B:$B,AP$14,database!$C:$C,$A$12)</f>
        <v>0</v>
      </c>
      <c r="AQ59" s="7">
        <f>COUNTIFS(database!$A:$A,$C59,database!$B:$B,AQ$14,database!$C:$C,$A$12)</f>
        <v>0</v>
      </c>
      <c r="AR59" s="7">
        <f>COUNTIFS(database!$A:$A,$C59,database!$B:$B,AR$14,database!$C:$C,$A$12)</f>
        <v>0</v>
      </c>
      <c r="AS59" s="7">
        <f>COUNTIFS(database!$A:$A,$C59,database!$B:$B,AS$14,database!$C:$C,$A$12)</f>
        <v>0</v>
      </c>
      <c r="AT59" s="7">
        <f>COUNTIFS(database!$A:$A,$C59,database!$B:$B,AT$14,database!$C:$C,$A$12)</f>
        <v>0</v>
      </c>
      <c r="AU59" s="7">
        <f>COUNTIFS(database!$A:$A,$C59,database!$B:$B,AU$14,database!$C:$C,$A$12)</f>
        <v>0</v>
      </c>
    </row>
    <row r="60" spans="2:47">
      <c r="B60" s="17"/>
      <c r="C60" s="33" t="s">
        <v>5183</v>
      </c>
      <c r="D60" s="18">
        <f t="shared" si="8"/>
        <v>30</v>
      </c>
      <c r="E60" s="7">
        <f>COUNTIFS(database!$A:$A,$C60,database!$B:$B,E$14,database!$C:$C,$A$12)</f>
        <v>3</v>
      </c>
      <c r="F60" s="7">
        <f>COUNTIFS(database!$A:$A,$C60,database!$B:$B,F$14,database!$C:$C,$A$12)</f>
        <v>2</v>
      </c>
      <c r="G60" s="7">
        <f>COUNTIFS(database!$A:$A,$C60,database!$B:$B,G$14,database!$C:$C,$A$12)</f>
        <v>3</v>
      </c>
      <c r="H60" s="7">
        <f>COUNTIFS(database!$A:$A,$C60,database!$B:$B,H$14,database!$C:$C,$A$12)</f>
        <v>1</v>
      </c>
      <c r="I60" s="7">
        <f>COUNTIFS(database!$A:$A,$C60,database!$B:$B,I$14,database!$C:$C,$A$12)</f>
        <v>2</v>
      </c>
      <c r="J60" s="7">
        <f>COUNTIFS(database!$A:$A,$C60,database!$B:$B,J$14,database!$C:$C,$A$12)</f>
        <v>0</v>
      </c>
      <c r="K60" s="7">
        <f>COUNTIFS(database!$A:$A,$C60,database!$B:$B,K$14,database!$C:$C,$A$12)</f>
        <v>0</v>
      </c>
      <c r="L60" s="7">
        <f>COUNTIFS(database!$A:$A,$C60,database!$B:$B,L$14,database!$C:$C,$A$12)</f>
        <v>2</v>
      </c>
      <c r="M60" s="7">
        <f>COUNTIFS(database!$A:$A,$C60,database!$B:$B,M$14,database!$C:$C,$A$12)</f>
        <v>2</v>
      </c>
      <c r="N60" s="7">
        <f>COUNTIFS(database!$A:$A,$C60,database!$B:$B,N$14,database!$C:$C,$A$12)</f>
        <v>1</v>
      </c>
      <c r="O60" s="7">
        <f>COUNTIFS(database!$A:$A,$C60,database!$B:$B,O$14,database!$C:$C,$A$12)</f>
        <v>1</v>
      </c>
      <c r="P60" s="7">
        <f>COUNTIFS(database!$A:$A,$C60,database!$B:$B,P$14,database!$C:$C,$A$12)</f>
        <v>2</v>
      </c>
      <c r="Q60" s="7">
        <f>COUNTIFS(database!$A:$A,$C60,database!$B:$B,Q$14,database!$C:$C,$A$12)</f>
        <v>2</v>
      </c>
      <c r="R60" s="7">
        <f>COUNTIFS(database!$A:$A,$C60,database!$B:$B,R$14,database!$C:$C,$A$12)</f>
        <v>1</v>
      </c>
      <c r="S60" s="7">
        <f>COUNTIFS(database!$A:$A,$C60,database!$B:$B,S$14,database!$C:$C,$A$12)</f>
        <v>3</v>
      </c>
      <c r="T60" s="7">
        <f>COUNTIFS(database!$A:$A,$C60,database!$B:$B,T$14,database!$C:$C,$A$12)</f>
        <v>1</v>
      </c>
      <c r="U60" s="7">
        <f>COUNTIFS(database!$A:$A,$C60,database!$B:$B,U$14,database!$C:$C,$A$12)</f>
        <v>0</v>
      </c>
      <c r="V60" s="7">
        <f>COUNTIFS(database!$A:$A,$C60,database!$B:$B,V$14,database!$C:$C,$A$12)</f>
        <v>0</v>
      </c>
      <c r="W60" s="7">
        <f>COUNTIFS(database!$A:$A,$C60,database!$B:$B,W$14,database!$C:$C,$A$12)</f>
        <v>0</v>
      </c>
      <c r="X60" s="7">
        <f>COUNTIFS(database!$A:$A,$C60,database!$B:$B,X$14,database!$C:$C,$A$12)</f>
        <v>0</v>
      </c>
      <c r="Y60" s="7">
        <f>COUNTIFS(database!$A:$A,$C60,database!$B:$B,Y$14,database!$C:$C,$A$12)</f>
        <v>1</v>
      </c>
      <c r="Z60" s="7">
        <f>COUNTIFS(database!$A:$A,$C60,database!$B:$B,Z$14,database!$C:$C,$A$12)</f>
        <v>1</v>
      </c>
      <c r="AA60" s="7">
        <f>COUNTIFS(database!$A:$A,$C60,database!$B:$B,AA$14,database!$C:$C,$A$12)</f>
        <v>1</v>
      </c>
      <c r="AB60" s="7">
        <f>COUNTIFS(database!$A:$A,$C60,database!$B:$B,AB$14,database!$C:$C,$A$12)</f>
        <v>0</v>
      </c>
      <c r="AC60" s="7">
        <f>COUNTIFS(database!$A:$A,$C60,database!$B:$B,AC$14,database!$C:$C,$A$12)</f>
        <v>1</v>
      </c>
      <c r="AD60" s="7">
        <f>COUNTIFS(database!$A:$A,$C60,database!$B:$B,AD$14,database!$C:$C,$A$12)</f>
        <v>0</v>
      </c>
      <c r="AE60" s="7">
        <f>COUNTIFS(database!$A:$A,$C60,database!$B:$B,AE$14,database!$C:$C,$A$12)</f>
        <v>0</v>
      </c>
      <c r="AF60" s="7">
        <f>COUNTIFS(database!$A:$A,$C60,database!$B:$B,AF$14,database!$C:$C,$A$12)</f>
        <v>0</v>
      </c>
      <c r="AG60" s="7">
        <f>COUNTIFS(database!$A:$A,$C60,database!$B:$B,AG$14,database!$C:$C,$A$12)</f>
        <v>0</v>
      </c>
      <c r="AH60" s="7">
        <f>COUNTIFS(database!$A:$A,$C60,database!$B:$B,AH$14,database!$C:$C,$A$12)</f>
        <v>0</v>
      </c>
      <c r="AI60" s="7">
        <f>COUNTIFS(database!$A:$A,$C60,database!$B:$B,AI$14,database!$C:$C,$A$12)</f>
        <v>0</v>
      </c>
      <c r="AJ60" s="7">
        <f>COUNTIFS(database!$A:$A,$C60,database!$B:$B,AJ$14,database!$C:$C,$A$12)</f>
        <v>0</v>
      </c>
      <c r="AK60" s="7">
        <f>COUNTIFS(database!$A:$A,$C60,database!$B:$B,AK$14,database!$C:$C,$A$12)</f>
        <v>0</v>
      </c>
      <c r="AL60" s="7">
        <f>COUNTIFS(database!$A:$A,$C60,database!$B:$B,AL$14,database!$C:$C,$A$12)</f>
        <v>0</v>
      </c>
      <c r="AM60" s="7">
        <f>COUNTIFS(database!$A:$A,$C60,database!$B:$B,AM$14,database!$C:$C,$A$12)</f>
        <v>0</v>
      </c>
      <c r="AN60" s="7">
        <f>COUNTIFS(database!$A:$A,$C60,database!$B:$B,AN$14,database!$C:$C,$A$12)</f>
        <v>0</v>
      </c>
      <c r="AO60" s="7">
        <f>COUNTIFS(database!$A:$A,$C60,database!$B:$B,AO$14,database!$C:$C,$A$12)</f>
        <v>0</v>
      </c>
      <c r="AP60" s="7">
        <f>COUNTIFS(database!$A:$A,$C60,database!$B:$B,AP$14,database!$C:$C,$A$12)</f>
        <v>0</v>
      </c>
      <c r="AQ60" s="7">
        <f>COUNTIFS(database!$A:$A,$C60,database!$B:$B,AQ$14,database!$C:$C,$A$12)</f>
        <v>0</v>
      </c>
      <c r="AR60" s="7">
        <f>COUNTIFS(database!$A:$A,$C60,database!$B:$B,AR$14,database!$C:$C,$A$12)</f>
        <v>0</v>
      </c>
      <c r="AS60" s="7">
        <f>COUNTIFS(database!$A:$A,$C60,database!$B:$B,AS$14,database!$C:$C,$A$12)</f>
        <v>0</v>
      </c>
      <c r="AT60" s="7">
        <f>COUNTIFS(database!$A:$A,$C60,database!$B:$B,AT$14,database!$C:$C,$A$12)</f>
        <v>0</v>
      </c>
      <c r="AU60" s="7">
        <f>COUNTIFS(database!$A:$A,$C60,database!$B:$B,AU$14,database!$C:$C,$A$12)</f>
        <v>0</v>
      </c>
    </row>
    <row r="61" spans="2:47">
      <c r="B61" s="17"/>
      <c r="C61" s="33" t="s">
        <v>5184</v>
      </c>
      <c r="D61" s="18">
        <f t="shared" si="8"/>
        <v>67</v>
      </c>
      <c r="E61" s="7">
        <f>COUNTIFS(database!$A:$A,$C61,database!$B:$B,E$14,database!$C:$C,$A$12)</f>
        <v>8</v>
      </c>
      <c r="F61" s="7">
        <f>COUNTIFS(database!$A:$A,$C61,database!$B:$B,F$14,database!$C:$C,$A$12)</f>
        <v>2</v>
      </c>
      <c r="G61" s="7">
        <f>COUNTIFS(database!$A:$A,$C61,database!$B:$B,G$14,database!$C:$C,$A$12)</f>
        <v>5</v>
      </c>
      <c r="H61" s="7">
        <f>COUNTIFS(database!$A:$A,$C61,database!$B:$B,H$14,database!$C:$C,$A$12)</f>
        <v>5</v>
      </c>
      <c r="I61" s="7">
        <f>COUNTIFS(database!$A:$A,$C61,database!$B:$B,I$14,database!$C:$C,$A$12)</f>
        <v>8</v>
      </c>
      <c r="J61" s="7">
        <f>COUNTIFS(database!$A:$A,$C61,database!$B:$B,J$14,database!$C:$C,$A$12)</f>
        <v>4</v>
      </c>
      <c r="K61" s="7">
        <f>COUNTIFS(database!$A:$A,$C61,database!$B:$B,K$14,database!$C:$C,$A$12)</f>
        <v>1</v>
      </c>
      <c r="L61" s="7">
        <f>COUNTIFS(database!$A:$A,$C61,database!$B:$B,L$14,database!$C:$C,$A$12)</f>
        <v>3</v>
      </c>
      <c r="M61" s="7">
        <f>COUNTIFS(database!$A:$A,$C61,database!$B:$B,M$14,database!$C:$C,$A$12)</f>
        <v>4</v>
      </c>
      <c r="N61" s="7">
        <f>COUNTIFS(database!$A:$A,$C61,database!$B:$B,N$14,database!$C:$C,$A$12)</f>
        <v>6</v>
      </c>
      <c r="O61" s="7">
        <f>COUNTIFS(database!$A:$A,$C61,database!$B:$B,O$14,database!$C:$C,$A$12)</f>
        <v>3</v>
      </c>
      <c r="P61" s="7">
        <f>COUNTIFS(database!$A:$A,$C61,database!$B:$B,P$14,database!$C:$C,$A$12)</f>
        <v>0</v>
      </c>
      <c r="Q61" s="7">
        <f>COUNTIFS(database!$A:$A,$C61,database!$B:$B,Q$14,database!$C:$C,$A$12)</f>
        <v>1</v>
      </c>
      <c r="R61" s="7">
        <f>COUNTIFS(database!$A:$A,$C61,database!$B:$B,R$14,database!$C:$C,$A$12)</f>
        <v>3</v>
      </c>
      <c r="S61" s="7">
        <f>COUNTIFS(database!$A:$A,$C61,database!$B:$B,S$14,database!$C:$C,$A$12)</f>
        <v>4</v>
      </c>
      <c r="T61" s="7">
        <f>COUNTIFS(database!$A:$A,$C61,database!$B:$B,T$14,database!$C:$C,$A$12)</f>
        <v>4</v>
      </c>
      <c r="U61" s="7">
        <f>COUNTIFS(database!$A:$A,$C61,database!$B:$B,U$14,database!$C:$C,$A$12)</f>
        <v>1</v>
      </c>
      <c r="V61" s="7">
        <f>COUNTIFS(database!$A:$A,$C61,database!$B:$B,V$14,database!$C:$C,$A$12)</f>
        <v>2</v>
      </c>
      <c r="W61" s="7">
        <f>COUNTIFS(database!$A:$A,$C61,database!$B:$B,W$14,database!$C:$C,$A$12)</f>
        <v>3</v>
      </c>
      <c r="X61" s="7">
        <f>COUNTIFS(database!$A:$A,$C61,database!$B:$B,X$14,database!$C:$C,$A$12)</f>
        <v>0</v>
      </c>
      <c r="Y61" s="7">
        <f>COUNTIFS(database!$A:$A,$C61,database!$B:$B,Y$14,database!$C:$C,$A$12)</f>
        <v>0</v>
      </c>
      <c r="Z61" s="7">
        <f>COUNTIFS(database!$A:$A,$C61,database!$B:$B,Z$14,database!$C:$C,$A$12)</f>
        <v>0</v>
      </c>
      <c r="AA61" s="7">
        <f>COUNTIFS(database!$A:$A,$C61,database!$B:$B,AA$14,database!$C:$C,$A$12)</f>
        <v>0</v>
      </c>
      <c r="AB61" s="7">
        <f>COUNTIFS(database!$A:$A,$C61,database!$B:$B,AB$14,database!$C:$C,$A$12)</f>
        <v>0</v>
      </c>
      <c r="AC61" s="7">
        <f>COUNTIFS(database!$A:$A,$C61,database!$B:$B,AC$14,database!$C:$C,$A$12)</f>
        <v>0</v>
      </c>
      <c r="AD61" s="7">
        <f>COUNTIFS(database!$A:$A,$C61,database!$B:$B,AD$14,database!$C:$C,$A$12)</f>
        <v>0</v>
      </c>
      <c r="AE61" s="7">
        <f>COUNTIFS(database!$A:$A,$C61,database!$B:$B,AE$14,database!$C:$C,$A$12)</f>
        <v>0</v>
      </c>
      <c r="AF61" s="7">
        <f>COUNTIFS(database!$A:$A,$C61,database!$B:$B,AF$14,database!$C:$C,$A$12)</f>
        <v>0</v>
      </c>
      <c r="AG61" s="7">
        <f>COUNTIFS(database!$A:$A,$C61,database!$B:$B,AG$14,database!$C:$C,$A$12)</f>
        <v>0</v>
      </c>
      <c r="AH61" s="7">
        <f>COUNTIFS(database!$A:$A,$C61,database!$B:$B,AH$14,database!$C:$C,$A$12)</f>
        <v>0</v>
      </c>
      <c r="AI61" s="7">
        <f>COUNTIFS(database!$A:$A,$C61,database!$B:$B,AI$14,database!$C:$C,$A$12)</f>
        <v>0</v>
      </c>
      <c r="AJ61" s="7">
        <f>COUNTIFS(database!$A:$A,$C61,database!$B:$B,AJ$14,database!$C:$C,$A$12)</f>
        <v>0</v>
      </c>
      <c r="AK61" s="7">
        <f>COUNTIFS(database!$A:$A,$C61,database!$B:$B,AK$14,database!$C:$C,$A$12)</f>
        <v>0</v>
      </c>
      <c r="AL61" s="7">
        <f>COUNTIFS(database!$A:$A,$C61,database!$B:$B,AL$14,database!$C:$C,$A$12)</f>
        <v>0</v>
      </c>
      <c r="AM61" s="7">
        <f>COUNTIFS(database!$A:$A,$C61,database!$B:$B,AM$14,database!$C:$C,$A$12)</f>
        <v>0</v>
      </c>
      <c r="AN61" s="7">
        <f>COUNTIFS(database!$A:$A,$C61,database!$B:$B,AN$14,database!$C:$C,$A$12)</f>
        <v>0</v>
      </c>
      <c r="AO61" s="7">
        <f>COUNTIFS(database!$A:$A,$C61,database!$B:$B,AO$14,database!$C:$C,$A$12)</f>
        <v>0</v>
      </c>
      <c r="AP61" s="7">
        <f>COUNTIFS(database!$A:$A,$C61,database!$B:$B,AP$14,database!$C:$C,$A$12)</f>
        <v>0</v>
      </c>
      <c r="AQ61" s="7">
        <f>COUNTIFS(database!$A:$A,$C61,database!$B:$B,AQ$14,database!$C:$C,$A$12)</f>
        <v>0</v>
      </c>
      <c r="AR61" s="7">
        <f>COUNTIFS(database!$A:$A,$C61,database!$B:$B,AR$14,database!$C:$C,$A$12)</f>
        <v>0</v>
      </c>
      <c r="AS61" s="7">
        <f>COUNTIFS(database!$A:$A,$C61,database!$B:$B,AS$14,database!$C:$C,$A$12)</f>
        <v>0</v>
      </c>
      <c r="AT61" s="7">
        <f>COUNTIFS(database!$A:$A,$C61,database!$B:$B,AT$14,database!$C:$C,$A$12)</f>
        <v>0</v>
      </c>
      <c r="AU61" s="7">
        <f>COUNTIFS(database!$A:$A,$C61,database!$B:$B,AU$14,database!$C:$C,$A$12)</f>
        <v>0</v>
      </c>
    </row>
    <row r="62" spans="2:47">
      <c r="B62" s="17"/>
      <c r="C62" s="33" t="s">
        <v>5185</v>
      </c>
      <c r="D62" s="18">
        <f t="shared" si="8"/>
        <v>6</v>
      </c>
      <c r="E62" s="7">
        <f>COUNTIFS(database!$A:$A,$C62,database!$B:$B,E$14,database!$C:$C,$A$12)</f>
        <v>0</v>
      </c>
      <c r="F62" s="7">
        <f>COUNTIFS(database!$A:$A,$C62,database!$B:$B,F$14,database!$C:$C,$A$12)</f>
        <v>0</v>
      </c>
      <c r="G62" s="7">
        <f>COUNTIFS(database!$A:$A,$C62,database!$B:$B,G$14,database!$C:$C,$A$12)</f>
        <v>1</v>
      </c>
      <c r="H62" s="7">
        <f>COUNTIFS(database!$A:$A,$C62,database!$B:$B,H$14,database!$C:$C,$A$12)</f>
        <v>0</v>
      </c>
      <c r="I62" s="7">
        <f>COUNTIFS(database!$A:$A,$C62,database!$B:$B,I$14,database!$C:$C,$A$12)</f>
        <v>1</v>
      </c>
      <c r="J62" s="7">
        <f>COUNTIFS(database!$A:$A,$C62,database!$B:$B,J$14,database!$C:$C,$A$12)</f>
        <v>0</v>
      </c>
      <c r="K62" s="7">
        <f>COUNTIFS(database!$A:$A,$C62,database!$B:$B,K$14,database!$C:$C,$A$12)</f>
        <v>2</v>
      </c>
      <c r="L62" s="7">
        <f>COUNTIFS(database!$A:$A,$C62,database!$B:$B,L$14,database!$C:$C,$A$12)</f>
        <v>2</v>
      </c>
      <c r="M62" s="7">
        <f>COUNTIFS(database!$A:$A,$C62,database!$B:$B,M$14,database!$C:$C,$A$12)</f>
        <v>0</v>
      </c>
      <c r="N62" s="7">
        <f>COUNTIFS(database!$A:$A,$C62,database!$B:$B,N$14,database!$C:$C,$A$12)</f>
        <v>0</v>
      </c>
      <c r="O62" s="7">
        <f>COUNTIFS(database!$A:$A,$C62,database!$B:$B,O$14,database!$C:$C,$A$12)</f>
        <v>0</v>
      </c>
      <c r="P62" s="7">
        <f>COUNTIFS(database!$A:$A,$C62,database!$B:$B,P$14,database!$C:$C,$A$12)</f>
        <v>0</v>
      </c>
      <c r="Q62" s="7">
        <f>COUNTIFS(database!$A:$A,$C62,database!$B:$B,Q$14,database!$C:$C,$A$12)</f>
        <v>0</v>
      </c>
      <c r="R62" s="7">
        <f>COUNTIFS(database!$A:$A,$C62,database!$B:$B,R$14,database!$C:$C,$A$12)</f>
        <v>0</v>
      </c>
      <c r="S62" s="7">
        <f>COUNTIFS(database!$A:$A,$C62,database!$B:$B,S$14,database!$C:$C,$A$12)</f>
        <v>0</v>
      </c>
      <c r="T62" s="7">
        <f>COUNTIFS(database!$A:$A,$C62,database!$B:$B,T$14,database!$C:$C,$A$12)</f>
        <v>0</v>
      </c>
      <c r="U62" s="7">
        <f>COUNTIFS(database!$A:$A,$C62,database!$B:$B,U$14,database!$C:$C,$A$12)</f>
        <v>0</v>
      </c>
      <c r="V62" s="7">
        <f>COUNTIFS(database!$A:$A,$C62,database!$B:$B,V$14,database!$C:$C,$A$12)</f>
        <v>0</v>
      </c>
      <c r="W62" s="7">
        <f>COUNTIFS(database!$A:$A,$C62,database!$B:$B,W$14,database!$C:$C,$A$12)</f>
        <v>0</v>
      </c>
      <c r="X62" s="7">
        <f>COUNTIFS(database!$A:$A,$C62,database!$B:$B,X$14,database!$C:$C,$A$12)</f>
        <v>0</v>
      </c>
      <c r="Y62" s="7">
        <f>COUNTIFS(database!$A:$A,$C62,database!$B:$B,Y$14,database!$C:$C,$A$12)</f>
        <v>0</v>
      </c>
      <c r="Z62" s="7">
        <f>COUNTIFS(database!$A:$A,$C62,database!$B:$B,Z$14,database!$C:$C,$A$12)</f>
        <v>0</v>
      </c>
      <c r="AA62" s="7">
        <f>COUNTIFS(database!$A:$A,$C62,database!$B:$B,AA$14,database!$C:$C,$A$12)</f>
        <v>0</v>
      </c>
      <c r="AB62" s="7">
        <f>COUNTIFS(database!$A:$A,$C62,database!$B:$B,AB$14,database!$C:$C,$A$12)</f>
        <v>0</v>
      </c>
      <c r="AC62" s="7">
        <f>COUNTIFS(database!$A:$A,$C62,database!$B:$B,AC$14,database!$C:$C,$A$12)</f>
        <v>0</v>
      </c>
      <c r="AD62" s="7">
        <f>COUNTIFS(database!$A:$A,$C62,database!$B:$B,AD$14,database!$C:$C,$A$12)</f>
        <v>0</v>
      </c>
      <c r="AE62" s="7">
        <f>COUNTIFS(database!$A:$A,$C62,database!$B:$B,AE$14,database!$C:$C,$A$12)</f>
        <v>0</v>
      </c>
      <c r="AF62" s="7">
        <f>COUNTIFS(database!$A:$A,$C62,database!$B:$B,AF$14,database!$C:$C,$A$12)</f>
        <v>0</v>
      </c>
      <c r="AG62" s="7">
        <f>COUNTIFS(database!$A:$A,$C62,database!$B:$B,AG$14,database!$C:$C,$A$12)</f>
        <v>0</v>
      </c>
      <c r="AH62" s="7">
        <f>COUNTIFS(database!$A:$A,$C62,database!$B:$B,AH$14,database!$C:$C,$A$12)</f>
        <v>0</v>
      </c>
      <c r="AI62" s="7">
        <f>COUNTIFS(database!$A:$A,$C62,database!$B:$B,AI$14,database!$C:$C,$A$12)</f>
        <v>0</v>
      </c>
      <c r="AJ62" s="7">
        <f>COUNTIFS(database!$A:$A,$C62,database!$B:$B,AJ$14,database!$C:$C,$A$12)</f>
        <v>0</v>
      </c>
      <c r="AK62" s="7">
        <f>COUNTIFS(database!$A:$A,$C62,database!$B:$B,AK$14,database!$C:$C,$A$12)</f>
        <v>0</v>
      </c>
      <c r="AL62" s="7">
        <f>COUNTIFS(database!$A:$A,$C62,database!$B:$B,AL$14,database!$C:$C,$A$12)</f>
        <v>0</v>
      </c>
      <c r="AM62" s="7">
        <f>COUNTIFS(database!$A:$A,$C62,database!$B:$B,AM$14,database!$C:$C,$A$12)</f>
        <v>0</v>
      </c>
      <c r="AN62" s="7">
        <f>COUNTIFS(database!$A:$A,$C62,database!$B:$B,AN$14,database!$C:$C,$A$12)</f>
        <v>0</v>
      </c>
      <c r="AO62" s="7">
        <f>COUNTIFS(database!$A:$A,$C62,database!$B:$B,AO$14,database!$C:$C,$A$12)</f>
        <v>0</v>
      </c>
      <c r="AP62" s="7">
        <f>COUNTIFS(database!$A:$A,$C62,database!$B:$B,AP$14,database!$C:$C,$A$12)</f>
        <v>0</v>
      </c>
      <c r="AQ62" s="7">
        <f>COUNTIFS(database!$A:$A,$C62,database!$B:$B,AQ$14,database!$C:$C,$A$12)</f>
        <v>0</v>
      </c>
      <c r="AR62" s="7">
        <f>COUNTIFS(database!$A:$A,$C62,database!$B:$B,AR$14,database!$C:$C,$A$12)</f>
        <v>0</v>
      </c>
      <c r="AS62" s="7">
        <f>COUNTIFS(database!$A:$A,$C62,database!$B:$B,AS$14,database!$C:$C,$A$12)</f>
        <v>0</v>
      </c>
      <c r="AT62" s="7">
        <f>COUNTIFS(database!$A:$A,$C62,database!$B:$B,AT$14,database!$C:$C,$A$12)</f>
        <v>0</v>
      </c>
      <c r="AU62" s="7">
        <f>COUNTIFS(database!$A:$A,$C62,database!$B:$B,AU$14,database!$C:$C,$A$12)</f>
        <v>0</v>
      </c>
    </row>
    <row r="63" spans="2:47">
      <c r="B63" s="17"/>
      <c r="C63" s="33" t="s">
        <v>18648</v>
      </c>
      <c r="D63" s="18">
        <f>SUM(E63:AL63)</f>
        <v>1</v>
      </c>
      <c r="E63" s="7">
        <f>COUNTIFS(database!$A:$A,$C63,database!$B:$B,E$14,database!$C:$C,$A$12)</f>
        <v>0</v>
      </c>
      <c r="F63" s="7">
        <f>COUNTIFS(database!$A:$A,$C63,database!$B:$B,F$14,database!$C:$C,$A$12)</f>
        <v>0</v>
      </c>
      <c r="G63" s="7">
        <f>COUNTIFS(database!$A:$A,$C63,database!$B:$B,G$14,database!$C:$C,$A$12)</f>
        <v>0</v>
      </c>
      <c r="H63" s="7">
        <f>COUNTIFS(database!$A:$A,$C63,database!$B:$B,H$14,database!$C:$C,$A$12)</f>
        <v>1</v>
      </c>
      <c r="I63" s="7">
        <f>COUNTIFS(database!$A:$A,$C63,database!$B:$B,I$14,database!$C:$C,$A$12)</f>
        <v>0</v>
      </c>
      <c r="J63" s="7">
        <f>COUNTIFS(database!$A:$A,$C63,database!$B:$B,J$14,database!$C:$C,$A$12)</f>
        <v>0</v>
      </c>
      <c r="K63" s="7">
        <f>COUNTIFS(database!$A:$A,$C63,database!$B:$B,K$14,database!$C:$C,$A$12)</f>
        <v>0</v>
      </c>
      <c r="L63" s="7">
        <f>COUNTIFS(database!$A:$A,$C63,database!$B:$B,L$14,database!$C:$C,$A$12)</f>
        <v>0</v>
      </c>
      <c r="M63" s="7">
        <f>COUNTIFS(database!$A:$A,$C63,database!$B:$B,M$14,database!$C:$C,$A$12)</f>
        <v>0</v>
      </c>
      <c r="N63" s="7">
        <f>COUNTIFS(database!$A:$A,$C63,database!$B:$B,N$14,database!$C:$C,$A$12)</f>
        <v>0</v>
      </c>
      <c r="O63" s="7">
        <f>COUNTIFS(database!$A:$A,$C63,database!$B:$B,O$14,database!$C:$C,$A$12)</f>
        <v>0</v>
      </c>
      <c r="P63" s="7">
        <f>COUNTIFS(database!$A:$A,$C63,database!$B:$B,P$14,database!$C:$C,$A$12)</f>
        <v>0</v>
      </c>
      <c r="Q63" s="7">
        <f>COUNTIFS(database!$A:$A,$C63,database!$B:$B,Q$14,database!$C:$C,$A$12)</f>
        <v>0</v>
      </c>
      <c r="R63" s="7">
        <f>COUNTIFS(database!$A:$A,$C63,database!$B:$B,R$14,database!$C:$C,$A$12)</f>
        <v>0</v>
      </c>
      <c r="S63" s="7">
        <f>COUNTIFS(database!$A:$A,$C63,database!$B:$B,S$14,database!$C:$C,$A$12)</f>
        <v>0</v>
      </c>
      <c r="T63" s="7">
        <f>COUNTIFS(database!$A:$A,$C63,database!$B:$B,T$14,database!$C:$C,$A$12)</f>
        <v>0</v>
      </c>
      <c r="U63" s="7">
        <f>COUNTIFS(database!$A:$A,$C63,database!$B:$B,U$14,database!$C:$C,$A$12)</f>
        <v>0</v>
      </c>
      <c r="V63" s="7">
        <f>COUNTIFS(database!$A:$A,$C63,database!$B:$B,V$14,database!$C:$C,$A$12)</f>
        <v>0</v>
      </c>
      <c r="W63" s="7">
        <f>COUNTIFS(database!$A:$A,$C63,database!$B:$B,W$14,database!$C:$C,$A$12)</f>
        <v>0</v>
      </c>
      <c r="X63" s="7">
        <f>COUNTIFS(database!$A:$A,$C63,database!$B:$B,X$14,database!$C:$C,$A$12)</f>
        <v>0</v>
      </c>
      <c r="Y63" s="7">
        <f>COUNTIFS(database!$A:$A,$C63,database!$B:$B,Y$14,database!$C:$C,$A$12)</f>
        <v>0</v>
      </c>
      <c r="Z63" s="7">
        <f>COUNTIFS(database!$A:$A,$C63,database!$B:$B,Z$14,database!$C:$C,$A$12)</f>
        <v>0</v>
      </c>
      <c r="AA63" s="7">
        <f>COUNTIFS(database!$A:$A,$C63,database!$B:$B,AA$14,database!$C:$C,$A$12)</f>
        <v>0</v>
      </c>
      <c r="AB63" s="7">
        <f>COUNTIFS(database!$A:$A,$C63,database!$B:$B,AB$14,database!$C:$C,$A$12)</f>
        <v>0</v>
      </c>
      <c r="AC63" s="7">
        <f>COUNTIFS(database!$A:$A,$C63,database!$B:$B,AC$14,database!$C:$C,$A$12)</f>
        <v>0</v>
      </c>
      <c r="AD63" s="7">
        <f>COUNTIFS(database!$A:$A,$C63,database!$B:$B,AD$14,database!$C:$C,$A$12)</f>
        <v>0</v>
      </c>
      <c r="AE63" s="7">
        <f>COUNTIFS(database!$A:$A,$C63,database!$B:$B,AE$14,database!$C:$C,$A$12)</f>
        <v>0</v>
      </c>
      <c r="AF63" s="7">
        <f>COUNTIFS(database!$A:$A,$C63,database!$B:$B,AF$14,database!$C:$C,$A$12)</f>
        <v>0</v>
      </c>
      <c r="AG63" s="7">
        <f>COUNTIFS(database!$A:$A,$C63,database!$B:$B,AG$14,database!$C:$C,$A$12)</f>
        <v>0</v>
      </c>
      <c r="AH63" s="7">
        <f>COUNTIFS(database!$A:$A,$C63,database!$B:$B,AH$14,database!$C:$C,$A$12)</f>
        <v>0</v>
      </c>
      <c r="AI63" s="7">
        <f>COUNTIFS(database!$A:$A,$C63,database!$B:$B,AI$14,database!$C:$C,$A$12)</f>
        <v>0</v>
      </c>
      <c r="AJ63" s="7">
        <f>COUNTIFS(database!$A:$A,$C63,database!$B:$B,AJ$14,database!$C:$C,$A$12)</f>
        <v>0</v>
      </c>
      <c r="AK63" s="7">
        <f>COUNTIFS(database!$A:$A,$C63,database!$B:$B,AK$14,database!$C:$C,$A$12)</f>
        <v>0</v>
      </c>
      <c r="AL63" s="7">
        <f>COUNTIFS(database!$A:$A,$C63,database!$B:$B,AL$14,database!$C:$C,$A$12)</f>
        <v>0</v>
      </c>
      <c r="AM63" s="7">
        <f>COUNTIFS(database!$A:$A,$C63,database!$B:$B,AM$14,database!$C:$C,$A$12)</f>
        <v>0</v>
      </c>
      <c r="AN63" s="7">
        <f>COUNTIFS(database!$A:$A,$C63,database!$B:$B,AN$14,database!$C:$C,$A$12)</f>
        <v>0</v>
      </c>
      <c r="AO63" s="7">
        <f>COUNTIFS(database!$A:$A,$C63,database!$B:$B,AO$14,database!$C:$C,$A$12)</f>
        <v>0</v>
      </c>
      <c r="AP63" s="7">
        <f>COUNTIFS(database!$A:$A,$C63,database!$B:$B,AP$14,database!$C:$C,$A$12)</f>
        <v>0</v>
      </c>
      <c r="AQ63" s="7">
        <f>COUNTIFS(database!$A:$A,$C63,database!$B:$B,AQ$14,database!$C:$C,$A$12)</f>
        <v>0</v>
      </c>
      <c r="AR63" s="7">
        <f>COUNTIFS(database!$A:$A,$C63,database!$B:$B,AR$14,database!$C:$C,$A$12)</f>
        <v>0</v>
      </c>
      <c r="AS63" s="7">
        <f>COUNTIFS(database!$A:$A,$C63,database!$B:$B,AS$14,database!$C:$C,$A$12)</f>
        <v>0</v>
      </c>
      <c r="AT63" s="7">
        <f>COUNTIFS(database!$A:$A,$C63,database!$B:$B,AT$14,database!$C:$C,$A$12)</f>
        <v>0</v>
      </c>
      <c r="AU63" s="7">
        <f>COUNTIFS(database!$A:$A,$C63,database!$B:$B,AU$14,database!$C:$C,$A$12)</f>
        <v>0</v>
      </c>
    </row>
    <row r="64" spans="2:47">
      <c r="B64" s="17"/>
      <c r="C64" s="33" t="s">
        <v>5186</v>
      </c>
      <c r="D64" s="18">
        <f>SUM(E64:AL64)</f>
        <v>14</v>
      </c>
      <c r="E64" s="7">
        <f>COUNTIFS(database!$A:$A,$C64,database!$B:$B,E$14,database!$C:$C,$A$12)</f>
        <v>6</v>
      </c>
      <c r="F64" s="7">
        <f>COUNTIFS(database!$A:$A,$C64,database!$B:$B,F$14,database!$C:$C,$A$12)</f>
        <v>1</v>
      </c>
      <c r="G64" s="7">
        <f>COUNTIFS(database!$A:$A,$C64,database!$B:$B,G$14,database!$C:$C,$A$12)</f>
        <v>4</v>
      </c>
      <c r="H64" s="7">
        <f>COUNTIFS(database!$A:$A,$C64,database!$B:$B,H$14,database!$C:$C,$A$12)</f>
        <v>0</v>
      </c>
      <c r="I64" s="7">
        <f>COUNTIFS(database!$A:$A,$C64,database!$B:$B,I$14,database!$C:$C,$A$12)</f>
        <v>0</v>
      </c>
      <c r="J64" s="7">
        <f>COUNTIFS(database!$A:$A,$C64,database!$B:$B,J$14,database!$C:$C,$A$12)</f>
        <v>0</v>
      </c>
      <c r="K64" s="7">
        <f>COUNTIFS(database!$A:$A,$C64,database!$B:$B,K$14,database!$C:$C,$A$12)</f>
        <v>0</v>
      </c>
      <c r="L64" s="7">
        <f>COUNTIFS(database!$A:$A,$C64,database!$B:$B,L$14,database!$C:$C,$A$12)</f>
        <v>0</v>
      </c>
      <c r="M64" s="7">
        <f>COUNTIFS(database!$A:$A,$C64,database!$B:$B,M$14,database!$C:$C,$A$12)</f>
        <v>1</v>
      </c>
      <c r="N64" s="7">
        <f>COUNTIFS(database!$A:$A,$C64,database!$B:$B,N$14,database!$C:$C,$A$12)</f>
        <v>0</v>
      </c>
      <c r="O64" s="7">
        <f>COUNTIFS(database!$A:$A,$C64,database!$B:$B,O$14,database!$C:$C,$A$12)</f>
        <v>0</v>
      </c>
      <c r="P64" s="7">
        <f>COUNTIFS(database!$A:$A,$C64,database!$B:$B,P$14,database!$C:$C,$A$12)</f>
        <v>1</v>
      </c>
      <c r="Q64" s="7">
        <f>COUNTIFS(database!$A:$A,$C64,database!$B:$B,Q$14,database!$C:$C,$A$12)</f>
        <v>1</v>
      </c>
      <c r="R64" s="7">
        <f>COUNTIFS(database!$A:$A,$C64,database!$B:$B,R$14,database!$C:$C,$A$12)</f>
        <v>0</v>
      </c>
      <c r="S64" s="7">
        <f>COUNTIFS(database!$A:$A,$C64,database!$B:$B,S$14,database!$C:$C,$A$12)</f>
        <v>0</v>
      </c>
      <c r="T64" s="7">
        <f>COUNTIFS(database!$A:$A,$C64,database!$B:$B,T$14,database!$C:$C,$A$12)</f>
        <v>0</v>
      </c>
      <c r="U64" s="7">
        <f>COUNTIFS(database!$A:$A,$C64,database!$B:$B,U$14,database!$C:$C,$A$12)</f>
        <v>0</v>
      </c>
      <c r="V64" s="7">
        <f>COUNTIFS(database!$A:$A,$C64,database!$B:$B,V$14,database!$C:$C,$A$12)</f>
        <v>0</v>
      </c>
      <c r="W64" s="7">
        <f>COUNTIFS(database!$A:$A,$C64,database!$B:$B,W$14,database!$C:$C,$A$12)</f>
        <v>0</v>
      </c>
      <c r="X64" s="7">
        <f>COUNTIFS(database!$A:$A,$C64,database!$B:$B,X$14,database!$C:$C,$A$12)</f>
        <v>0</v>
      </c>
      <c r="Y64" s="7">
        <f>COUNTIFS(database!$A:$A,$C64,database!$B:$B,Y$14,database!$C:$C,$A$12)</f>
        <v>0</v>
      </c>
      <c r="Z64" s="7">
        <f>COUNTIFS(database!$A:$A,$C64,database!$B:$B,Z$14,database!$C:$C,$A$12)</f>
        <v>0</v>
      </c>
      <c r="AA64" s="7">
        <f>COUNTIFS(database!$A:$A,$C64,database!$B:$B,AA$14,database!$C:$C,$A$12)</f>
        <v>0</v>
      </c>
      <c r="AB64" s="7">
        <f>COUNTIFS(database!$A:$A,$C64,database!$B:$B,AB$14,database!$C:$C,$A$12)</f>
        <v>0</v>
      </c>
      <c r="AC64" s="7">
        <f>COUNTIFS(database!$A:$A,$C64,database!$B:$B,AC$14,database!$C:$C,$A$12)</f>
        <v>0</v>
      </c>
      <c r="AD64" s="7">
        <f>COUNTIFS(database!$A:$A,$C64,database!$B:$B,AD$14,database!$C:$C,$A$12)</f>
        <v>0</v>
      </c>
      <c r="AE64" s="7">
        <f>COUNTIFS(database!$A:$A,$C64,database!$B:$B,AE$14,database!$C:$C,$A$12)</f>
        <v>0</v>
      </c>
      <c r="AF64" s="7">
        <f>COUNTIFS(database!$A:$A,$C64,database!$B:$B,AF$14,database!$C:$C,$A$12)</f>
        <v>0</v>
      </c>
      <c r="AG64" s="7">
        <f>COUNTIFS(database!$A:$A,$C64,database!$B:$B,AG$14,database!$C:$C,$A$12)</f>
        <v>0</v>
      </c>
      <c r="AH64" s="7">
        <f>COUNTIFS(database!$A:$A,$C64,database!$B:$B,AH$14,database!$C:$C,$A$12)</f>
        <v>0</v>
      </c>
      <c r="AI64" s="7">
        <f>COUNTIFS(database!$A:$A,$C64,database!$B:$B,AI$14,database!$C:$C,$A$12)</f>
        <v>0</v>
      </c>
      <c r="AJ64" s="7">
        <f>COUNTIFS(database!$A:$A,$C64,database!$B:$B,AJ$14,database!$C:$C,$A$12)</f>
        <v>0</v>
      </c>
      <c r="AK64" s="7">
        <f>COUNTIFS(database!$A:$A,$C64,database!$B:$B,AK$14,database!$C:$C,$A$12)</f>
        <v>0</v>
      </c>
      <c r="AL64" s="7">
        <f>COUNTIFS(database!$A:$A,$C64,database!$B:$B,AL$14,database!$C:$C,$A$12)</f>
        <v>0</v>
      </c>
      <c r="AM64" s="7">
        <f>COUNTIFS(database!$A:$A,$C64,database!$B:$B,AM$14,database!$C:$C,$A$12)</f>
        <v>0</v>
      </c>
      <c r="AN64" s="7">
        <f>COUNTIFS(database!$A:$A,$C64,database!$B:$B,AN$14,database!$C:$C,$A$12)</f>
        <v>0</v>
      </c>
      <c r="AO64" s="7">
        <f>COUNTIFS(database!$A:$A,$C64,database!$B:$B,AO$14,database!$C:$C,$A$12)</f>
        <v>0</v>
      </c>
      <c r="AP64" s="7">
        <f>COUNTIFS(database!$A:$A,$C64,database!$B:$B,AP$14,database!$C:$C,$A$12)</f>
        <v>0</v>
      </c>
      <c r="AQ64" s="7">
        <f>COUNTIFS(database!$A:$A,$C64,database!$B:$B,AQ$14,database!$C:$C,$A$12)</f>
        <v>0</v>
      </c>
      <c r="AR64" s="7">
        <f>COUNTIFS(database!$A:$A,$C64,database!$B:$B,AR$14,database!$C:$C,$A$12)</f>
        <v>0</v>
      </c>
      <c r="AS64" s="7">
        <f>COUNTIFS(database!$A:$A,$C64,database!$B:$B,AS$14,database!$C:$C,$A$12)</f>
        <v>0</v>
      </c>
      <c r="AT64" s="7">
        <f>COUNTIFS(database!$A:$A,$C64,database!$B:$B,AT$14,database!$C:$C,$A$12)</f>
        <v>0</v>
      </c>
      <c r="AU64" s="7">
        <f>COUNTIFS(database!$A:$A,$C64,database!$B:$B,AU$14,database!$C:$C,$A$12)</f>
        <v>0</v>
      </c>
    </row>
    <row r="65" spans="2:47">
      <c r="B65" s="17"/>
      <c r="C65" s="33" t="s">
        <v>22605</v>
      </c>
      <c r="D65" s="18">
        <f>SUM(E65:AL65)</f>
        <v>6</v>
      </c>
      <c r="E65" s="7">
        <f>COUNTIFS(database!$A:$A,$C65,database!$B:$B,E$14,database!$C:$C,$A$12)</f>
        <v>0</v>
      </c>
      <c r="F65" s="7">
        <f>COUNTIFS(database!$A:$A,$C65,database!$B:$B,F$14,database!$C:$C,$A$12)</f>
        <v>1</v>
      </c>
      <c r="G65" s="7">
        <f>COUNTIFS(database!$A:$A,$C65,database!$B:$B,G$14,database!$C:$C,$A$12)</f>
        <v>1</v>
      </c>
      <c r="H65" s="7">
        <f>COUNTIFS(database!$A:$A,$C65,database!$B:$B,H$14,database!$C:$C,$A$12)</f>
        <v>1</v>
      </c>
      <c r="I65" s="7">
        <f>COUNTIFS(database!$A:$A,$C65,database!$B:$B,I$14,database!$C:$C,$A$12)</f>
        <v>1</v>
      </c>
      <c r="J65" s="7">
        <f>COUNTIFS(database!$A:$A,$C65,database!$B:$B,J$14,database!$C:$C,$A$12)</f>
        <v>1</v>
      </c>
      <c r="K65" s="7">
        <f>COUNTIFS(database!$A:$A,$C65,database!$B:$B,K$14,database!$C:$C,$A$12)</f>
        <v>1</v>
      </c>
      <c r="L65" s="7">
        <f>COUNTIFS(database!$A:$A,$C65,database!$B:$B,L$14,database!$C:$C,$A$12)</f>
        <v>0</v>
      </c>
      <c r="M65" s="7">
        <f>COUNTIFS(database!$A:$A,$C65,database!$B:$B,M$14,database!$C:$C,$A$12)</f>
        <v>0</v>
      </c>
      <c r="N65" s="7">
        <f>COUNTIFS(database!$A:$A,$C65,database!$B:$B,N$14,database!$C:$C,$A$12)</f>
        <v>0</v>
      </c>
      <c r="O65" s="7">
        <f>COUNTIFS(database!$A:$A,$C65,database!$B:$B,O$14,database!$C:$C,$A$12)</f>
        <v>0</v>
      </c>
      <c r="P65" s="7">
        <f>COUNTIFS(database!$A:$A,$C65,database!$B:$B,P$14,database!$C:$C,$A$12)</f>
        <v>0</v>
      </c>
      <c r="Q65" s="7">
        <f>COUNTIFS(database!$A:$A,$C65,database!$B:$B,Q$14,database!$C:$C,$A$12)</f>
        <v>0</v>
      </c>
      <c r="R65" s="7">
        <f>COUNTIFS(database!$A:$A,$C65,database!$B:$B,R$14,database!$C:$C,$A$12)</f>
        <v>0</v>
      </c>
      <c r="S65" s="7">
        <f>COUNTIFS(database!$A:$A,$C65,database!$B:$B,S$14,database!$C:$C,$A$12)</f>
        <v>0</v>
      </c>
      <c r="T65" s="7">
        <f>COUNTIFS(database!$A:$A,$C65,database!$B:$B,T$14,database!$C:$C,$A$12)</f>
        <v>0</v>
      </c>
      <c r="U65" s="7">
        <f>COUNTIFS(database!$A:$A,$C65,database!$B:$B,U$14,database!$C:$C,$A$12)</f>
        <v>0</v>
      </c>
      <c r="V65" s="7">
        <f>COUNTIFS(database!$A:$A,$C65,database!$B:$B,V$14,database!$C:$C,$A$12)</f>
        <v>0</v>
      </c>
      <c r="W65" s="7">
        <f>COUNTIFS(database!$A:$A,$C65,database!$B:$B,W$14,database!$C:$C,$A$12)</f>
        <v>0</v>
      </c>
      <c r="X65" s="7">
        <f>COUNTIFS(database!$A:$A,$C65,database!$B:$B,X$14,database!$C:$C,$A$12)</f>
        <v>0</v>
      </c>
      <c r="Y65" s="7">
        <f>COUNTIFS(database!$A:$A,$C65,database!$B:$B,Y$14,database!$C:$C,$A$12)</f>
        <v>0</v>
      </c>
      <c r="Z65" s="7">
        <f>COUNTIFS(database!$A:$A,$C65,database!$B:$B,Z$14,database!$C:$C,$A$12)</f>
        <v>0</v>
      </c>
      <c r="AA65" s="7">
        <f>COUNTIFS(database!$A:$A,$C65,database!$B:$B,AA$14,database!$C:$C,$A$12)</f>
        <v>0</v>
      </c>
      <c r="AB65" s="7">
        <f>COUNTIFS(database!$A:$A,$C65,database!$B:$B,AB$14,database!$C:$C,$A$12)</f>
        <v>0</v>
      </c>
      <c r="AC65" s="7">
        <f>COUNTIFS(database!$A:$A,$C65,database!$B:$B,AC$14,database!$C:$C,$A$12)</f>
        <v>0</v>
      </c>
      <c r="AD65" s="7">
        <f>COUNTIFS(database!$A:$A,$C65,database!$B:$B,AD$14,database!$C:$C,$A$12)</f>
        <v>0</v>
      </c>
      <c r="AE65" s="7">
        <f>COUNTIFS(database!$A:$A,$C65,database!$B:$B,AE$14,database!$C:$C,$A$12)</f>
        <v>0</v>
      </c>
      <c r="AF65" s="7">
        <f>COUNTIFS(database!$A:$A,$C65,database!$B:$B,AF$14,database!$C:$C,$A$12)</f>
        <v>0</v>
      </c>
      <c r="AG65" s="7">
        <f>COUNTIFS(database!$A:$A,$C65,database!$B:$B,AG$14,database!$C:$C,$A$12)</f>
        <v>0</v>
      </c>
      <c r="AH65" s="7">
        <f>COUNTIFS(database!$A:$A,$C65,database!$B:$B,AH$14,database!$C:$C,$A$12)</f>
        <v>0</v>
      </c>
      <c r="AI65" s="7">
        <f>COUNTIFS(database!$A:$A,$C65,database!$B:$B,AI$14,database!$C:$C,$A$12)</f>
        <v>0</v>
      </c>
      <c r="AJ65" s="7">
        <f>COUNTIFS(database!$A:$A,$C65,database!$B:$B,AJ$14,database!$C:$C,$A$12)</f>
        <v>0</v>
      </c>
      <c r="AK65" s="7">
        <f>COUNTIFS(database!$A:$A,$C65,database!$B:$B,AK$14,database!$C:$C,$A$12)</f>
        <v>0</v>
      </c>
      <c r="AL65" s="7">
        <f>COUNTIFS(database!$A:$A,$C65,database!$B:$B,AL$14,database!$C:$C,$A$12)</f>
        <v>0</v>
      </c>
      <c r="AM65" s="7">
        <f>COUNTIFS(database!$A:$A,$C65,database!$B:$B,AM$14,database!$C:$C,$A$12)</f>
        <v>0</v>
      </c>
      <c r="AN65" s="7">
        <f>COUNTIFS(database!$A:$A,$C65,database!$B:$B,AN$14,database!$C:$C,$A$12)</f>
        <v>0</v>
      </c>
      <c r="AO65" s="7">
        <f>COUNTIFS(database!$A:$A,$C65,database!$B:$B,AO$14,database!$C:$C,$A$12)</f>
        <v>0</v>
      </c>
      <c r="AP65" s="7">
        <f>COUNTIFS(database!$A:$A,$C65,database!$B:$B,AP$14,database!$C:$C,$A$12)</f>
        <v>0</v>
      </c>
      <c r="AQ65" s="7">
        <f>COUNTIFS(database!$A:$A,$C65,database!$B:$B,AQ$14,database!$C:$C,$A$12)</f>
        <v>0</v>
      </c>
      <c r="AR65" s="7">
        <f>COUNTIFS(database!$A:$A,$C65,database!$B:$B,AR$14,database!$C:$C,$A$12)</f>
        <v>0</v>
      </c>
      <c r="AS65" s="7">
        <f>COUNTIFS(database!$A:$A,$C65,database!$B:$B,AS$14,database!$C:$C,$A$12)</f>
        <v>0</v>
      </c>
      <c r="AT65" s="7">
        <f>COUNTIFS(database!$A:$A,$C65,database!$B:$B,AT$14,database!$C:$C,$A$12)</f>
        <v>0</v>
      </c>
      <c r="AU65" s="7">
        <f>COUNTIFS(database!$A:$A,$C65,database!$B:$B,AU$14,database!$C:$C,$A$12)</f>
        <v>0</v>
      </c>
    </row>
    <row r="66" spans="2:47">
      <c r="B66" s="17"/>
      <c r="C66" s="33" t="s">
        <v>5183</v>
      </c>
      <c r="D66" s="18">
        <f t="shared" si="8"/>
        <v>30</v>
      </c>
      <c r="E66" s="7">
        <f>COUNTIFS(database!$A:$A,$C66,database!$B:$B,E$14,database!$C:$C,$A$12)</f>
        <v>3</v>
      </c>
      <c r="F66" s="7">
        <f>COUNTIFS(database!$A:$A,$C66,database!$B:$B,F$14,database!$C:$C,$A$12)</f>
        <v>2</v>
      </c>
      <c r="G66" s="7">
        <f>COUNTIFS(database!$A:$A,$C66,database!$B:$B,G$14,database!$C:$C,$A$12)</f>
        <v>3</v>
      </c>
      <c r="H66" s="7">
        <f>COUNTIFS(database!$A:$A,$C66,database!$B:$B,H$14,database!$C:$C,$A$12)</f>
        <v>1</v>
      </c>
      <c r="I66" s="7">
        <f>COUNTIFS(database!$A:$A,$C66,database!$B:$B,I$14,database!$C:$C,$A$12)</f>
        <v>2</v>
      </c>
      <c r="J66" s="7">
        <f>COUNTIFS(database!$A:$A,$C66,database!$B:$B,J$14,database!$C:$C,$A$12)</f>
        <v>0</v>
      </c>
      <c r="K66" s="7">
        <f>COUNTIFS(database!$A:$A,$C66,database!$B:$B,K$14,database!$C:$C,$A$12)</f>
        <v>0</v>
      </c>
      <c r="L66" s="7">
        <f>COUNTIFS(database!$A:$A,$C66,database!$B:$B,L$14,database!$C:$C,$A$12)</f>
        <v>2</v>
      </c>
      <c r="M66" s="7">
        <f>COUNTIFS(database!$A:$A,$C66,database!$B:$B,M$14,database!$C:$C,$A$12)</f>
        <v>2</v>
      </c>
      <c r="N66" s="7">
        <f>COUNTIFS(database!$A:$A,$C66,database!$B:$B,N$14,database!$C:$C,$A$12)</f>
        <v>1</v>
      </c>
      <c r="O66" s="7">
        <f>COUNTIFS(database!$A:$A,$C66,database!$B:$B,O$14,database!$C:$C,$A$12)</f>
        <v>1</v>
      </c>
      <c r="P66" s="7">
        <f>COUNTIFS(database!$A:$A,$C66,database!$B:$B,P$14,database!$C:$C,$A$12)</f>
        <v>2</v>
      </c>
      <c r="Q66" s="7">
        <f>COUNTIFS(database!$A:$A,$C66,database!$B:$B,Q$14,database!$C:$C,$A$12)</f>
        <v>2</v>
      </c>
      <c r="R66" s="7">
        <f>COUNTIFS(database!$A:$A,$C66,database!$B:$B,R$14,database!$C:$C,$A$12)</f>
        <v>1</v>
      </c>
      <c r="S66" s="7">
        <f>COUNTIFS(database!$A:$A,$C66,database!$B:$B,S$14,database!$C:$C,$A$12)</f>
        <v>3</v>
      </c>
      <c r="T66" s="7">
        <f>COUNTIFS(database!$A:$A,$C66,database!$B:$B,T$14,database!$C:$C,$A$12)</f>
        <v>1</v>
      </c>
      <c r="U66" s="7">
        <f>COUNTIFS(database!$A:$A,$C66,database!$B:$B,U$14,database!$C:$C,$A$12)</f>
        <v>0</v>
      </c>
      <c r="V66" s="7">
        <f>COUNTIFS(database!$A:$A,$C66,database!$B:$B,V$14,database!$C:$C,$A$12)</f>
        <v>0</v>
      </c>
      <c r="W66" s="7">
        <f>COUNTIFS(database!$A:$A,$C66,database!$B:$B,W$14,database!$C:$C,$A$12)</f>
        <v>0</v>
      </c>
      <c r="X66" s="7">
        <f>COUNTIFS(database!$A:$A,$C66,database!$B:$B,X$14,database!$C:$C,$A$12)</f>
        <v>0</v>
      </c>
      <c r="Y66" s="7">
        <f>COUNTIFS(database!$A:$A,$C66,database!$B:$B,Y$14,database!$C:$C,$A$12)</f>
        <v>1</v>
      </c>
      <c r="Z66" s="7">
        <f>COUNTIFS(database!$A:$A,$C66,database!$B:$B,Z$14,database!$C:$C,$A$12)</f>
        <v>1</v>
      </c>
      <c r="AA66" s="7">
        <f>COUNTIFS(database!$A:$A,$C66,database!$B:$B,AA$14,database!$C:$C,$A$12)</f>
        <v>1</v>
      </c>
      <c r="AB66" s="7">
        <f>COUNTIFS(database!$A:$A,$C66,database!$B:$B,AB$14,database!$C:$C,$A$12)</f>
        <v>0</v>
      </c>
      <c r="AC66" s="7">
        <f>COUNTIFS(database!$A:$A,$C66,database!$B:$B,AC$14,database!$C:$C,$A$12)</f>
        <v>1</v>
      </c>
      <c r="AD66" s="7">
        <f>COUNTIFS(database!$A:$A,$C66,database!$B:$B,AD$14,database!$C:$C,$A$12)</f>
        <v>0</v>
      </c>
      <c r="AE66" s="7">
        <f>COUNTIFS(database!$A:$A,$C66,database!$B:$B,AE$14,database!$C:$C,$A$12)</f>
        <v>0</v>
      </c>
      <c r="AF66" s="7">
        <f>COUNTIFS(database!$A:$A,$C66,database!$B:$B,AF$14,database!$C:$C,$A$12)</f>
        <v>0</v>
      </c>
      <c r="AG66" s="7">
        <f>COUNTIFS(database!$A:$A,$C66,database!$B:$B,AG$14,database!$C:$C,$A$12)</f>
        <v>0</v>
      </c>
      <c r="AH66" s="7">
        <f>COUNTIFS(database!$A:$A,$C66,database!$B:$B,AH$14,database!$C:$C,$A$12)</f>
        <v>0</v>
      </c>
      <c r="AI66" s="7">
        <f>COUNTIFS(database!$A:$A,$C66,database!$B:$B,AI$14,database!$C:$C,$A$12)</f>
        <v>0</v>
      </c>
      <c r="AJ66" s="7">
        <f>COUNTIFS(database!$A:$A,$C66,database!$B:$B,AJ$14,database!$C:$C,$A$12)</f>
        <v>0</v>
      </c>
      <c r="AK66" s="7">
        <f>COUNTIFS(database!$A:$A,$C66,database!$B:$B,AK$14,database!$C:$C,$A$12)</f>
        <v>0</v>
      </c>
      <c r="AL66" s="7">
        <f>COUNTIFS(database!$A:$A,$C66,database!$B:$B,AL$14,database!$C:$C,$A$12)</f>
        <v>0</v>
      </c>
      <c r="AM66" s="7">
        <f>COUNTIFS(database!$A:$A,$C66,database!$B:$B,AM$14,database!$C:$C,$A$12)</f>
        <v>0</v>
      </c>
      <c r="AN66" s="7">
        <f>COUNTIFS(database!$A:$A,$C66,database!$B:$B,AN$14,database!$C:$C,$A$12)</f>
        <v>0</v>
      </c>
      <c r="AO66" s="7">
        <f>COUNTIFS(database!$A:$A,$C66,database!$B:$B,AO$14,database!$C:$C,$A$12)</f>
        <v>0</v>
      </c>
      <c r="AP66" s="7">
        <f>COUNTIFS(database!$A:$A,$C66,database!$B:$B,AP$14,database!$C:$C,$A$12)</f>
        <v>0</v>
      </c>
      <c r="AQ66" s="7">
        <f>COUNTIFS(database!$A:$A,$C66,database!$B:$B,AQ$14,database!$C:$C,$A$12)</f>
        <v>0</v>
      </c>
      <c r="AR66" s="7">
        <f>COUNTIFS(database!$A:$A,$C66,database!$B:$B,AR$14,database!$C:$C,$A$12)</f>
        <v>0</v>
      </c>
      <c r="AS66" s="7">
        <f>COUNTIFS(database!$A:$A,$C66,database!$B:$B,AS$14,database!$C:$C,$A$12)</f>
        <v>0</v>
      </c>
      <c r="AT66" s="7">
        <f>COUNTIFS(database!$A:$A,$C66,database!$B:$B,AT$14,database!$C:$C,$A$12)</f>
        <v>0</v>
      </c>
      <c r="AU66" s="7">
        <f>COUNTIFS(database!$A:$A,$C66,database!$B:$B,AU$14,database!$C:$C,$A$12)</f>
        <v>0</v>
      </c>
    </row>
    <row r="67" spans="2:47">
      <c r="B67" s="15" t="s">
        <v>5242</v>
      </c>
      <c r="C67" s="32">
        <f>COUNTA($C68:$C68)</f>
        <v>1</v>
      </c>
      <c r="D67" s="24">
        <f>SUM(D68:D68)</f>
        <v>6</v>
      </c>
      <c r="E67" s="16">
        <f>SUM(E68:E68)</f>
        <v>0</v>
      </c>
      <c r="F67" s="16">
        <f t="shared" ref="F67:AU67" si="9">SUM(F68:F68)</f>
        <v>0</v>
      </c>
      <c r="G67" s="16">
        <f t="shared" si="9"/>
        <v>0</v>
      </c>
      <c r="H67" s="16">
        <f t="shared" si="9"/>
        <v>0</v>
      </c>
      <c r="I67" s="16">
        <f t="shared" si="9"/>
        <v>0</v>
      </c>
      <c r="J67" s="16">
        <f t="shared" si="9"/>
        <v>0</v>
      </c>
      <c r="K67" s="16">
        <f t="shared" si="9"/>
        <v>3</v>
      </c>
      <c r="L67" s="16">
        <f t="shared" si="9"/>
        <v>0</v>
      </c>
      <c r="M67" s="16">
        <f t="shared" si="9"/>
        <v>0</v>
      </c>
      <c r="N67" s="16">
        <f t="shared" si="9"/>
        <v>1</v>
      </c>
      <c r="O67" s="16">
        <f t="shared" si="9"/>
        <v>0</v>
      </c>
      <c r="P67" s="16">
        <f t="shared" si="9"/>
        <v>0</v>
      </c>
      <c r="Q67" s="16">
        <f t="shared" si="9"/>
        <v>2</v>
      </c>
      <c r="R67" s="16">
        <f t="shared" si="9"/>
        <v>0</v>
      </c>
      <c r="S67" s="16">
        <f t="shared" si="9"/>
        <v>0</v>
      </c>
      <c r="T67" s="16">
        <f t="shared" si="9"/>
        <v>0</v>
      </c>
      <c r="U67" s="16">
        <f t="shared" si="9"/>
        <v>0</v>
      </c>
      <c r="V67" s="16">
        <f t="shared" si="9"/>
        <v>0</v>
      </c>
      <c r="W67" s="16">
        <f t="shared" si="9"/>
        <v>0</v>
      </c>
      <c r="X67" s="16">
        <f t="shared" si="9"/>
        <v>0</v>
      </c>
      <c r="Y67" s="16">
        <f t="shared" si="9"/>
        <v>0</v>
      </c>
      <c r="Z67" s="16">
        <f t="shared" si="9"/>
        <v>0</v>
      </c>
      <c r="AA67" s="16">
        <f t="shared" si="9"/>
        <v>0</v>
      </c>
      <c r="AB67" s="16">
        <f t="shared" si="9"/>
        <v>0</v>
      </c>
      <c r="AC67" s="16">
        <f t="shared" si="9"/>
        <v>0</v>
      </c>
      <c r="AD67" s="16">
        <f t="shared" si="9"/>
        <v>0</v>
      </c>
      <c r="AE67" s="16">
        <f t="shared" si="9"/>
        <v>0</v>
      </c>
      <c r="AF67" s="16">
        <f t="shared" si="9"/>
        <v>0</v>
      </c>
      <c r="AG67" s="16">
        <f t="shared" si="9"/>
        <v>0</v>
      </c>
      <c r="AH67" s="16">
        <f t="shared" si="9"/>
        <v>0</v>
      </c>
      <c r="AI67" s="16">
        <f t="shared" si="9"/>
        <v>0</v>
      </c>
      <c r="AJ67" s="16">
        <f t="shared" si="9"/>
        <v>0</v>
      </c>
      <c r="AK67" s="16">
        <f t="shared" si="9"/>
        <v>0</v>
      </c>
      <c r="AL67" s="16">
        <f t="shared" si="9"/>
        <v>0</v>
      </c>
      <c r="AM67" s="16">
        <f t="shared" si="9"/>
        <v>0</v>
      </c>
      <c r="AN67" s="16">
        <f t="shared" si="9"/>
        <v>0</v>
      </c>
      <c r="AO67" s="16">
        <f t="shared" si="9"/>
        <v>0</v>
      </c>
      <c r="AP67" s="16">
        <f t="shared" si="9"/>
        <v>0</v>
      </c>
      <c r="AQ67" s="16">
        <f t="shared" si="9"/>
        <v>0</v>
      </c>
      <c r="AR67" s="16">
        <f t="shared" si="9"/>
        <v>0</v>
      </c>
      <c r="AS67" s="16">
        <f t="shared" si="9"/>
        <v>0</v>
      </c>
      <c r="AT67" s="16">
        <f t="shared" si="9"/>
        <v>0</v>
      </c>
      <c r="AU67" s="16">
        <f t="shared" si="9"/>
        <v>0</v>
      </c>
    </row>
    <row r="68" spans="2:47">
      <c r="B68" s="17"/>
      <c r="C68" s="33" t="s">
        <v>5241</v>
      </c>
      <c r="D68" s="18">
        <f>SUM(E68:AL68)</f>
        <v>6</v>
      </c>
      <c r="E68" s="7">
        <f>COUNTIFS(database!$A:$A,$C68,database!$B:$B,E$14,database!$C:$C,$A$12)</f>
        <v>0</v>
      </c>
      <c r="F68" s="7">
        <f>COUNTIFS(database!$A:$A,$C68,database!$B:$B,F$14,database!$C:$C,$A$12)</f>
        <v>0</v>
      </c>
      <c r="G68" s="7">
        <f>COUNTIFS(database!$A:$A,$C68,database!$B:$B,G$14,database!$C:$C,$A$12)</f>
        <v>0</v>
      </c>
      <c r="H68" s="7">
        <f>COUNTIFS(database!$A:$A,$C68,database!$B:$B,H$14,database!$C:$C,$A$12)</f>
        <v>0</v>
      </c>
      <c r="I68" s="7">
        <f>COUNTIFS(database!$A:$A,$C68,database!$B:$B,I$14,database!$C:$C,$A$12)</f>
        <v>0</v>
      </c>
      <c r="J68" s="7">
        <f>COUNTIFS(database!$A:$A,$C68,database!$B:$B,J$14,database!$C:$C,$A$12)</f>
        <v>0</v>
      </c>
      <c r="K68" s="7">
        <f>COUNTIFS(database!$A:$A,$C68,database!$B:$B,K$14,database!$C:$C,$A$12)</f>
        <v>3</v>
      </c>
      <c r="L68" s="7">
        <f>COUNTIFS(database!$A:$A,$C68,database!$B:$B,L$14,database!$C:$C,$A$12)</f>
        <v>0</v>
      </c>
      <c r="M68" s="7">
        <f>COUNTIFS(database!$A:$A,$C68,database!$B:$B,M$14,database!$C:$C,$A$12)</f>
        <v>0</v>
      </c>
      <c r="N68" s="7">
        <f>COUNTIFS(database!$A:$A,$C68,database!$B:$B,N$14,database!$C:$C,$A$12)</f>
        <v>1</v>
      </c>
      <c r="O68" s="7">
        <f>COUNTIFS(database!$A:$A,$C68,database!$B:$B,O$14,database!$C:$C,$A$12)</f>
        <v>0</v>
      </c>
      <c r="P68" s="7">
        <f>COUNTIFS(database!$A:$A,$C68,database!$B:$B,P$14,database!$C:$C,$A$12)</f>
        <v>0</v>
      </c>
      <c r="Q68" s="7">
        <f>COUNTIFS(database!$A:$A,$C68,database!$B:$B,Q$14,database!$C:$C,$A$12)</f>
        <v>2</v>
      </c>
      <c r="R68" s="7">
        <f>COUNTIFS(database!$A:$A,$C68,database!$B:$B,R$14,database!$C:$C,$A$12)</f>
        <v>0</v>
      </c>
      <c r="S68" s="7">
        <f>COUNTIFS(database!$A:$A,$C68,database!$B:$B,S$14,database!$C:$C,$A$12)</f>
        <v>0</v>
      </c>
      <c r="T68" s="7">
        <f>COUNTIFS(database!$A:$A,$C68,database!$B:$B,T$14,database!$C:$C,$A$12)</f>
        <v>0</v>
      </c>
      <c r="U68" s="7">
        <f>COUNTIFS(database!$A:$A,$C68,database!$B:$B,U$14,database!$C:$C,$A$12)</f>
        <v>0</v>
      </c>
      <c r="V68" s="7">
        <f>COUNTIFS(database!$A:$A,$C68,database!$B:$B,V$14,database!$C:$C,$A$12)</f>
        <v>0</v>
      </c>
      <c r="W68" s="7">
        <f>COUNTIFS(database!$A:$A,$C68,database!$B:$B,W$14,database!$C:$C,$A$12)</f>
        <v>0</v>
      </c>
      <c r="X68" s="7">
        <f>COUNTIFS(database!$A:$A,$C68,database!$B:$B,X$14,database!$C:$C,$A$12)</f>
        <v>0</v>
      </c>
      <c r="Y68" s="7">
        <f>COUNTIFS(database!$A:$A,$C68,database!$B:$B,Y$14,database!$C:$C,$A$12)</f>
        <v>0</v>
      </c>
      <c r="Z68" s="7">
        <f>COUNTIFS(database!$A:$A,$C68,database!$B:$B,Z$14,database!$C:$C,$A$12)</f>
        <v>0</v>
      </c>
      <c r="AA68" s="7">
        <f>COUNTIFS(database!$A:$A,$C68,database!$B:$B,AA$14,database!$C:$C,$A$12)</f>
        <v>0</v>
      </c>
      <c r="AB68" s="7">
        <f>COUNTIFS(database!$A:$A,$C68,database!$B:$B,AB$14,database!$C:$C,$A$12)</f>
        <v>0</v>
      </c>
      <c r="AC68" s="7">
        <f>COUNTIFS(database!$A:$A,$C68,database!$B:$B,AC$14,database!$C:$C,$A$12)</f>
        <v>0</v>
      </c>
      <c r="AD68" s="7">
        <f>COUNTIFS(database!$A:$A,$C68,database!$B:$B,AD$14,database!$C:$C,$A$12)</f>
        <v>0</v>
      </c>
      <c r="AE68" s="7">
        <f>COUNTIFS(database!$A:$A,$C68,database!$B:$B,AE$14,database!$C:$C,$A$12)</f>
        <v>0</v>
      </c>
      <c r="AF68" s="7">
        <f>COUNTIFS(database!$A:$A,$C68,database!$B:$B,AF$14,database!$C:$C,$A$12)</f>
        <v>0</v>
      </c>
      <c r="AG68" s="7">
        <f>COUNTIFS(database!$A:$A,$C68,database!$B:$B,AG$14,database!$C:$C,$A$12)</f>
        <v>0</v>
      </c>
      <c r="AH68" s="7">
        <f>COUNTIFS(database!$A:$A,$C68,database!$B:$B,AH$14,database!$C:$C,$A$12)</f>
        <v>0</v>
      </c>
      <c r="AI68" s="7">
        <f>COUNTIFS(database!$A:$A,$C68,database!$B:$B,AI$14,database!$C:$C,$A$12)</f>
        <v>0</v>
      </c>
      <c r="AJ68" s="7">
        <f>COUNTIFS(database!$A:$A,$C68,database!$B:$B,AJ$14,database!$C:$C,$A$12)</f>
        <v>0</v>
      </c>
      <c r="AK68" s="7">
        <f>COUNTIFS(database!$A:$A,$C68,database!$B:$B,AK$14,database!$C:$C,$A$12)</f>
        <v>0</v>
      </c>
      <c r="AL68" s="7">
        <f>COUNTIFS(database!$A:$A,$C68,database!$B:$B,AL$14,database!$C:$C,$A$12)</f>
        <v>0</v>
      </c>
      <c r="AM68" s="7">
        <f>COUNTIFS(database!$A:$A,$C68,database!$B:$B,AM$14,database!$C:$C,$A$12)</f>
        <v>0</v>
      </c>
      <c r="AN68" s="7">
        <f>COUNTIFS(database!$A:$A,$C68,database!$B:$B,AN$14,database!$C:$C,$A$12)</f>
        <v>0</v>
      </c>
      <c r="AO68" s="7">
        <f>COUNTIFS(database!$A:$A,$C68,database!$B:$B,AO$14,database!$C:$C,$A$12)</f>
        <v>0</v>
      </c>
      <c r="AP68" s="7">
        <f>COUNTIFS(database!$A:$A,$C68,database!$B:$B,AP$14,database!$C:$C,$A$12)</f>
        <v>0</v>
      </c>
      <c r="AQ68" s="7">
        <f>COUNTIFS(database!$A:$A,$C68,database!$B:$B,AQ$14,database!$C:$C,$A$12)</f>
        <v>0</v>
      </c>
      <c r="AR68" s="7">
        <f>COUNTIFS(database!$A:$A,$C68,database!$B:$B,AR$14,database!$C:$C,$A$12)</f>
        <v>0</v>
      </c>
      <c r="AS68" s="7">
        <f>COUNTIFS(database!$A:$A,$C68,database!$B:$B,AS$14,database!$C:$C,$A$12)</f>
        <v>0</v>
      </c>
      <c r="AT68" s="7">
        <f>COUNTIFS(database!$A:$A,$C68,database!$B:$B,AT$14,database!$C:$C,$A$12)</f>
        <v>0</v>
      </c>
      <c r="AU68" s="7">
        <f>COUNTIFS(database!$A:$A,$C68,database!$B:$B,AU$14,database!$C:$C,$A$12)</f>
        <v>0</v>
      </c>
    </row>
    <row r="69" spans="2:47">
      <c r="B69" s="15" t="s">
        <v>5240</v>
      </c>
      <c r="C69" s="32">
        <f>COUNTA($C70:$C70)</f>
        <v>1</v>
      </c>
      <c r="D69" s="24">
        <f>SUM(D70:D70)</f>
        <v>2</v>
      </c>
      <c r="E69" s="16">
        <f>SUM(E70:E70)</f>
        <v>0</v>
      </c>
      <c r="F69" s="16">
        <f t="shared" ref="F69:AU69" si="10">SUM(F70:F70)</f>
        <v>0</v>
      </c>
      <c r="G69" s="16">
        <f t="shared" si="10"/>
        <v>0</v>
      </c>
      <c r="H69" s="16">
        <f t="shared" si="10"/>
        <v>1</v>
      </c>
      <c r="I69" s="16">
        <f t="shared" si="10"/>
        <v>0</v>
      </c>
      <c r="J69" s="16">
        <f t="shared" si="10"/>
        <v>0</v>
      </c>
      <c r="K69" s="16">
        <f t="shared" si="10"/>
        <v>1</v>
      </c>
      <c r="L69" s="16">
        <f t="shared" si="10"/>
        <v>0</v>
      </c>
      <c r="M69" s="16">
        <f t="shared" si="10"/>
        <v>0</v>
      </c>
      <c r="N69" s="16">
        <f t="shared" si="10"/>
        <v>0</v>
      </c>
      <c r="O69" s="16">
        <f t="shared" si="10"/>
        <v>0</v>
      </c>
      <c r="P69" s="16">
        <f t="shared" si="10"/>
        <v>0</v>
      </c>
      <c r="Q69" s="16">
        <f t="shared" si="10"/>
        <v>0</v>
      </c>
      <c r="R69" s="16">
        <f t="shared" si="10"/>
        <v>0</v>
      </c>
      <c r="S69" s="16">
        <f t="shared" si="10"/>
        <v>0</v>
      </c>
      <c r="T69" s="16">
        <f t="shared" si="10"/>
        <v>0</v>
      </c>
      <c r="U69" s="16">
        <f t="shared" si="10"/>
        <v>0</v>
      </c>
      <c r="V69" s="16">
        <f t="shared" si="10"/>
        <v>0</v>
      </c>
      <c r="W69" s="16">
        <f t="shared" si="10"/>
        <v>0</v>
      </c>
      <c r="X69" s="16">
        <f t="shared" si="10"/>
        <v>0</v>
      </c>
      <c r="Y69" s="16">
        <f t="shared" si="10"/>
        <v>0</v>
      </c>
      <c r="Z69" s="16">
        <f t="shared" si="10"/>
        <v>0</v>
      </c>
      <c r="AA69" s="16">
        <f t="shared" si="10"/>
        <v>0</v>
      </c>
      <c r="AB69" s="16">
        <f t="shared" si="10"/>
        <v>0</v>
      </c>
      <c r="AC69" s="16">
        <f t="shared" si="10"/>
        <v>0</v>
      </c>
      <c r="AD69" s="16">
        <f t="shared" si="10"/>
        <v>0</v>
      </c>
      <c r="AE69" s="16">
        <f t="shared" si="10"/>
        <v>0</v>
      </c>
      <c r="AF69" s="16">
        <f t="shared" si="10"/>
        <v>0</v>
      </c>
      <c r="AG69" s="16">
        <f t="shared" si="10"/>
        <v>0</v>
      </c>
      <c r="AH69" s="16">
        <f t="shared" si="10"/>
        <v>0</v>
      </c>
      <c r="AI69" s="16">
        <f t="shared" si="10"/>
        <v>0</v>
      </c>
      <c r="AJ69" s="16">
        <f t="shared" si="10"/>
        <v>0</v>
      </c>
      <c r="AK69" s="16">
        <f t="shared" si="10"/>
        <v>0</v>
      </c>
      <c r="AL69" s="16">
        <f t="shared" si="10"/>
        <v>0</v>
      </c>
      <c r="AM69" s="16">
        <f t="shared" si="10"/>
        <v>0</v>
      </c>
      <c r="AN69" s="16">
        <f t="shared" si="10"/>
        <v>0</v>
      </c>
      <c r="AO69" s="16">
        <f t="shared" si="10"/>
        <v>0</v>
      </c>
      <c r="AP69" s="16">
        <f t="shared" si="10"/>
        <v>0</v>
      </c>
      <c r="AQ69" s="16">
        <f t="shared" si="10"/>
        <v>0</v>
      </c>
      <c r="AR69" s="16">
        <f t="shared" si="10"/>
        <v>0</v>
      </c>
      <c r="AS69" s="16">
        <f t="shared" si="10"/>
        <v>0</v>
      </c>
      <c r="AT69" s="16">
        <f t="shared" si="10"/>
        <v>0</v>
      </c>
      <c r="AU69" s="16">
        <f t="shared" si="10"/>
        <v>0</v>
      </c>
    </row>
    <row r="70" spans="2:47">
      <c r="B70" s="17"/>
      <c r="C70" s="33" t="s">
        <v>5243</v>
      </c>
      <c r="D70" s="18">
        <f>SUM(E70:AL70)</f>
        <v>2</v>
      </c>
      <c r="E70" s="7">
        <f>COUNTIFS(database!$A:$A,$C70,database!$B:$B,E$14,database!$C:$C,$A$12)</f>
        <v>0</v>
      </c>
      <c r="F70" s="7">
        <f>COUNTIFS(database!$A:$A,$C70,database!$B:$B,F$14,database!$C:$C,$A$12)</f>
        <v>0</v>
      </c>
      <c r="G70" s="7">
        <f>COUNTIFS(database!$A:$A,$C70,database!$B:$B,G$14,database!$C:$C,$A$12)</f>
        <v>0</v>
      </c>
      <c r="H70" s="7">
        <f>COUNTIFS(database!$A:$A,$C70,database!$B:$B,H$14,database!$C:$C,$A$12)</f>
        <v>1</v>
      </c>
      <c r="I70" s="7">
        <f>COUNTIFS(database!$A:$A,$C70,database!$B:$B,I$14,database!$C:$C,$A$12)</f>
        <v>0</v>
      </c>
      <c r="J70" s="7">
        <f>COUNTIFS(database!$A:$A,$C70,database!$B:$B,J$14,database!$C:$C,$A$12)</f>
        <v>0</v>
      </c>
      <c r="K70" s="7">
        <f>COUNTIFS(database!$A:$A,$C70,database!$B:$B,K$14,database!$C:$C,$A$12)</f>
        <v>1</v>
      </c>
      <c r="L70" s="7">
        <f>COUNTIFS(database!$A:$A,$C70,database!$B:$B,L$14,database!$C:$C,$A$12)</f>
        <v>0</v>
      </c>
      <c r="M70" s="7">
        <f>COUNTIFS(database!$A:$A,$C70,database!$B:$B,M$14,database!$C:$C,$A$12)</f>
        <v>0</v>
      </c>
      <c r="N70" s="7">
        <f>COUNTIFS(database!$A:$A,$C70,database!$B:$B,N$14,database!$C:$C,$A$12)</f>
        <v>0</v>
      </c>
      <c r="O70" s="7">
        <f>COUNTIFS(database!$A:$A,$C70,database!$B:$B,O$14,database!$C:$C,$A$12)</f>
        <v>0</v>
      </c>
      <c r="P70" s="7">
        <f>COUNTIFS(database!$A:$A,$C70,database!$B:$B,P$14,database!$C:$C,$A$12)</f>
        <v>0</v>
      </c>
      <c r="Q70" s="7">
        <f>COUNTIFS(database!$A:$A,$C70,database!$B:$B,Q$14,database!$C:$C,$A$12)</f>
        <v>0</v>
      </c>
      <c r="R70" s="7">
        <f>COUNTIFS(database!$A:$A,$C70,database!$B:$B,R$14,database!$C:$C,$A$12)</f>
        <v>0</v>
      </c>
      <c r="S70" s="7">
        <f>COUNTIFS(database!$A:$A,$C70,database!$B:$B,S$14,database!$C:$C,$A$12)</f>
        <v>0</v>
      </c>
      <c r="T70" s="7">
        <f>COUNTIFS(database!$A:$A,$C70,database!$B:$B,T$14,database!$C:$C,$A$12)</f>
        <v>0</v>
      </c>
      <c r="U70" s="7">
        <f>COUNTIFS(database!$A:$A,$C70,database!$B:$B,U$14,database!$C:$C,$A$12)</f>
        <v>0</v>
      </c>
      <c r="V70" s="7">
        <f>COUNTIFS(database!$A:$A,$C70,database!$B:$B,V$14,database!$C:$C,$A$12)</f>
        <v>0</v>
      </c>
      <c r="W70" s="7">
        <f>COUNTIFS(database!$A:$A,$C70,database!$B:$B,W$14,database!$C:$C,$A$12)</f>
        <v>0</v>
      </c>
      <c r="X70" s="7">
        <f>COUNTIFS(database!$A:$A,$C70,database!$B:$B,X$14,database!$C:$C,$A$12)</f>
        <v>0</v>
      </c>
      <c r="Y70" s="7">
        <f>COUNTIFS(database!$A:$A,$C70,database!$B:$B,Y$14,database!$C:$C,$A$12)</f>
        <v>0</v>
      </c>
      <c r="Z70" s="7">
        <f>COUNTIFS(database!$A:$A,$C70,database!$B:$B,Z$14,database!$C:$C,$A$12)</f>
        <v>0</v>
      </c>
      <c r="AA70" s="7">
        <f>COUNTIFS(database!$A:$A,$C70,database!$B:$B,AA$14,database!$C:$C,$A$12)</f>
        <v>0</v>
      </c>
      <c r="AB70" s="7">
        <f>COUNTIFS(database!$A:$A,$C70,database!$B:$B,AB$14,database!$C:$C,$A$12)</f>
        <v>0</v>
      </c>
      <c r="AC70" s="7">
        <f>COUNTIFS(database!$A:$A,$C70,database!$B:$B,AC$14,database!$C:$C,$A$12)</f>
        <v>0</v>
      </c>
      <c r="AD70" s="7">
        <f>COUNTIFS(database!$A:$A,$C70,database!$B:$B,AD$14,database!$C:$C,$A$12)</f>
        <v>0</v>
      </c>
      <c r="AE70" s="7">
        <f>COUNTIFS(database!$A:$A,$C70,database!$B:$B,AE$14,database!$C:$C,$A$12)</f>
        <v>0</v>
      </c>
      <c r="AF70" s="7">
        <f>COUNTIFS(database!$A:$A,$C70,database!$B:$B,AF$14,database!$C:$C,$A$12)</f>
        <v>0</v>
      </c>
      <c r="AG70" s="7">
        <f>COUNTIFS(database!$A:$A,$C70,database!$B:$B,AG$14,database!$C:$C,$A$12)</f>
        <v>0</v>
      </c>
      <c r="AH70" s="7">
        <f>COUNTIFS(database!$A:$A,$C70,database!$B:$B,AH$14,database!$C:$C,$A$12)</f>
        <v>0</v>
      </c>
      <c r="AI70" s="7">
        <f>COUNTIFS(database!$A:$A,$C70,database!$B:$B,AI$14,database!$C:$C,$A$12)</f>
        <v>0</v>
      </c>
      <c r="AJ70" s="7">
        <f>COUNTIFS(database!$A:$A,$C70,database!$B:$B,AJ$14,database!$C:$C,$A$12)</f>
        <v>0</v>
      </c>
      <c r="AK70" s="7">
        <f>COUNTIFS(database!$A:$A,$C70,database!$B:$B,AK$14,database!$C:$C,$A$12)</f>
        <v>0</v>
      </c>
      <c r="AL70" s="7">
        <f>COUNTIFS(database!$A:$A,$C70,database!$B:$B,AL$14,database!$C:$C,$A$12)</f>
        <v>0</v>
      </c>
      <c r="AM70" s="7">
        <f>COUNTIFS(database!$A:$A,$C70,database!$B:$B,AM$14,database!$C:$C,$A$12)</f>
        <v>0</v>
      </c>
      <c r="AN70" s="7">
        <f>COUNTIFS(database!$A:$A,$C70,database!$B:$B,AN$14,database!$C:$C,$A$12)</f>
        <v>0</v>
      </c>
      <c r="AO70" s="7">
        <f>COUNTIFS(database!$A:$A,$C70,database!$B:$B,AO$14,database!$C:$C,$A$12)</f>
        <v>0</v>
      </c>
      <c r="AP70" s="7">
        <f>COUNTIFS(database!$A:$A,$C70,database!$B:$B,AP$14,database!$C:$C,$A$12)</f>
        <v>0</v>
      </c>
      <c r="AQ70" s="7">
        <f>COUNTIFS(database!$A:$A,$C70,database!$B:$B,AQ$14,database!$C:$C,$A$12)</f>
        <v>0</v>
      </c>
      <c r="AR70" s="7">
        <f>COUNTIFS(database!$A:$A,$C70,database!$B:$B,AR$14,database!$C:$C,$A$12)</f>
        <v>0</v>
      </c>
      <c r="AS70" s="7">
        <f>COUNTIFS(database!$A:$A,$C70,database!$B:$B,AS$14,database!$C:$C,$A$12)</f>
        <v>0</v>
      </c>
      <c r="AT70" s="7">
        <f>COUNTIFS(database!$A:$A,$C70,database!$B:$B,AT$14,database!$C:$C,$A$12)</f>
        <v>0</v>
      </c>
      <c r="AU70" s="7">
        <f>COUNTIFS(database!$A:$A,$C70,database!$B:$B,AU$14,database!$C:$C,$A$12)</f>
        <v>0</v>
      </c>
    </row>
    <row r="71" spans="2:47">
      <c r="B71" s="15" t="s">
        <v>5238</v>
      </c>
      <c r="C71" s="32">
        <f>COUNTA($C74:$C74)</f>
        <v>1</v>
      </c>
      <c r="D71" s="24">
        <f>SUM(D72:D72)</f>
        <v>0</v>
      </c>
      <c r="E71" s="16">
        <f>SUM(E72:E72)</f>
        <v>0</v>
      </c>
      <c r="F71" s="16">
        <f t="shared" ref="F71:AU71" si="11">SUM(F72:F72)</f>
        <v>0</v>
      </c>
      <c r="G71" s="16">
        <f t="shared" si="11"/>
        <v>0</v>
      </c>
      <c r="H71" s="16">
        <f t="shared" si="11"/>
        <v>0</v>
      </c>
      <c r="I71" s="16">
        <f t="shared" si="11"/>
        <v>0</v>
      </c>
      <c r="J71" s="16">
        <f t="shared" si="11"/>
        <v>0</v>
      </c>
      <c r="K71" s="16">
        <f t="shared" si="11"/>
        <v>0</v>
      </c>
      <c r="L71" s="16">
        <f t="shared" si="11"/>
        <v>0</v>
      </c>
      <c r="M71" s="16">
        <f t="shared" si="11"/>
        <v>0</v>
      </c>
      <c r="N71" s="16">
        <f t="shared" si="11"/>
        <v>0</v>
      </c>
      <c r="O71" s="16">
        <f t="shared" si="11"/>
        <v>0</v>
      </c>
      <c r="P71" s="16">
        <f t="shared" si="11"/>
        <v>0</v>
      </c>
      <c r="Q71" s="16">
        <f t="shared" si="11"/>
        <v>0</v>
      </c>
      <c r="R71" s="16">
        <f t="shared" si="11"/>
        <v>0</v>
      </c>
      <c r="S71" s="16">
        <f t="shared" si="11"/>
        <v>0</v>
      </c>
      <c r="T71" s="16">
        <f t="shared" si="11"/>
        <v>0</v>
      </c>
      <c r="U71" s="16">
        <f t="shared" si="11"/>
        <v>0</v>
      </c>
      <c r="V71" s="16">
        <f t="shared" si="11"/>
        <v>0</v>
      </c>
      <c r="W71" s="16">
        <f t="shared" si="11"/>
        <v>0</v>
      </c>
      <c r="X71" s="16">
        <f t="shared" si="11"/>
        <v>0</v>
      </c>
      <c r="Y71" s="16">
        <f t="shared" si="11"/>
        <v>0</v>
      </c>
      <c r="Z71" s="16">
        <f t="shared" si="11"/>
        <v>0</v>
      </c>
      <c r="AA71" s="16">
        <f t="shared" si="11"/>
        <v>0</v>
      </c>
      <c r="AB71" s="16">
        <f t="shared" si="11"/>
        <v>0</v>
      </c>
      <c r="AC71" s="16">
        <f t="shared" si="11"/>
        <v>0</v>
      </c>
      <c r="AD71" s="16">
        <f t="shared" si="11"/>
        <v>0</v>
      </c>
      <c r="AE71" s="16">
        <f t="shared" si="11"/>
        <v>0</v>
      </c>
      <c r="AF71" s="16">
        <f t="shared" si="11"/>
        <v>0</v>
      </c>
      <c r="AG71" s="16">
        <f t="shared" si="11"/>
        <v>0</v>
      </c>
      <c r="AH71" s="16">
        <f t="shared" si="11"/>
        <v>0</v>
      </c>
      <c r="AI71" s="16">
        <f t="shared" si="11"/>
        <v>0</v>
      </c>
      <c r="AJ71" s="16">
        <f t="shared" si="11"/>
        <v>0</v>
      </c>
      <c r="AK71" s="16">
        <f t="shared" si="11"/>
        <v>0</v>
      </c>
      <c r="AL71" s="16">
        <f t="shared" si="11"/>
        <v>0</v>
      </c>
      <c r="AM71" s="16">
        <f t="shared" si="11"/>
        <v>0</v>
      </c>
      <c r="AN71" s="16">
        <f t="shared" si="11"/>
        <v>0</v>
      </c>
      <c r="AO71" s="16">
        <f t="shared" si="11"/>
        <v>0</v>
      </c>
      <c r="AP71" s="16">
        <f t="shared" si="11"/>
        <v>0</v>
      </c>
      <c r="AQ71" s="16">
        <f t="shared" si="11"/>
        <v>0</v>
      </c>
      <c r="AR71" s="16">
        <f t="shared" si="11"/>
        <v>0</v>
      </c>
      <c r="AS71" s="16">
        <f t="shared" si="11"/>
        <v>0</v>
      </c>
      <c r="AT71" s="16">
        <f t="shared" si="11"/>
        <v>0</v>
      </c>
      <c r="AU71" s="16">
        <f t="shared" si="11"/>
        <v>0</v>
      </c>
    </row>
    <row r="72" spans="2:47">
      <c r="B72" s="17"/>
      <c r="C72" s="33" t="s">
        <v>12316</v>
      </c>
      <c r="D72" s="18">
        <f>SUM(E72:AL72)</f>
        <v>0</v>
      </c>
      <c r="E72" s="7">
        <f>COUNTIFS(database!$A:$A,$C72,database!$B:$B,E$14,database!$C:$C,$A$12)</f>
        <v>0</v>
      </c>
      <c r="F72" s="7">
        <f>COUNTIFS(database!$A:$A,$C72,database!$B:$B,F$14,database!$C:$C,$A$12)</f>
        <v>0</v>
      </c>
      <c r="G72" s="7">
        <f>COUNTIFS(database!$A:$A,$C72,database!$B:$B,G$14,database!$C:$C,$A$12)</f>
        <v>0</v>
      </c>
      <c r="H72" s="7">
        <f>COUNTIFS(database!$A:$A,$C72,database!$B:$B,H$14,database!$C:$C,$A$12)</f>
        <v>0</v>
      </c>
      <c r="I72" s="7">
        <f>COUNTIFS(database!$A:$A,$C72,database!$B:$B,I$14,database!$C:$C,$A$12)</f>
        <v>0</v>
      </c>
      <c r="J72" s="7">
        <f>COUNTIFS(database!$A:$A,$C72,database!$B:$B,J$14,database!$C:$C,$A$12)</f>
        <v>0</v>
      </c>
      <c r="K72" s="7">
        <f>COUNTIFS(database!$A:$A,$C72,database!$B:$B,K$14,database!$C:$C,$A$12)</f>
        <v>0</v>
      </c>
      <c r="L72" s="7">
        <f>COUNTIFS(database!$A:$A,$C72,database!$B:$B,L$14,database!$C:$C,$A$12)</f>
        <v>0</v>
      </c>
      <c r="M72" s="7">
        <f>COUNTIFS(database!$A:$A,$C72,database!$B:$B,M$14,database!$C:$C,$A$12)</f>
        <v>0</v>
      </c>
      <c r="N72" s="7">
        <f>COUNTIFS(database!$A:$A,$C72,database!$B:$B,N$14,database!$C:$C,$A$12)</f>
        <v>0</v>
      </c>
      <c r="O72" s="7">
        <f>COUNTIFS(database!$A:$A,$C72,database!$B:$B,O$14,database!$C:$C,$A$12)</f>
        <v>0</v>
      </c>
      <c r="P72" s="7">
        <f>COUNTIFS(database!$A:$A,$C72,database!$B:$B,P$14,database!$C:$C,$A$12)</f>
        <v>0</v>
      </c>
      <c r="Q72" s="7">
        <f>COUNTIFS(database!$A:$A,$C72,database!$B:$B,Q$14,database!$C:$C,$A$12)</f>
        <v>0</v>
      </c>
      <c r="R72" s="7">
        <f>COUNTIFS(database!$A:$A,$C72,database!$B:$B,R$14,database!$C:$C,$A$12)</f>
        <v>0</v>
      </c>
      <c r="S72" s="7">
        <f>COUNTIFS(database!$A:$A,$C72,database!$B:$B,S$14,database!$C:$C,$A$12)</f>
        <v>0</v>
      </c>
      <c r="T72" s="7">
        <f>COUNTIFS(database!$A:$A,$C72,database!$B:$B,T$14,database!$C:$C,$A$12)</f>
        <v>0</v>
      </c>
      <c r="U72" s="7">
        <f>COUNTIFS(database!$A:$A,$C72,database!$B:$B,U$14,database!$C:$C,$A$12)</f>
        <v>0</v>
      </c>
      <c r="V72" s="7">
        <f>COUNTIFS(database!$A:$A,$C72,database!$B:$B,V$14,database!$C:$C,$A$12)</f>
        <v>0</v>
      </c>
      <c r="W72" s="7">
        <f>COUNTIFS(database!$A:$A,$C72,database!$B:$B,W$14,database!$C:$C,$A$12)</f>
        <v>0</v>
      </c>
      <c r="X72" s="7">
        <f>COUNTIFS(database!$A:$A,$C72,database!$B:$B,X$14,database!$C:$C,$A$12)</f>
        <v>0</v>
      </c>
      <c r="Y72" s="7">
        <f>COUNTIFS(database!$A:$A,$C72,database!$B:$B,Y$14,database!$C:$C,$A$12)</f>
        <v>0</v>
      </c>
      <c r="Z72" s="7">
        <f>COUNTIFS(database!$A:$A,$C72,database!$B:$B,Z$14,database!$C:$C,$A$12)</f>
        <v>0</v>
      </c>
      <c r="AA72" s="7">
        <f>COUNTIFS(database!$A:$A,$C72,database!$B:$B,AA$14,database!$C:$C,$A$12)</f>
        <v>0</v>
      </c>
      <c r="AB72" s="7">
        <f>COUNTIFS(database!$A:$A,$C72,database!$B:$B,AB$14,database!$C:$C,$A$12)</f>
        <v>0</v>
      </c>
      <c r="AC72" s="7">
        <f>COUNTIFS(database!$A:$A,$C72,database!$B:$B,AC$14,database!$C:$C,$A$12)</f>
        <v>0</v>
      </c>
      <c r="AD72" s="7">
        <f>COUNTIFS(database!$A:$A,$C72,database!$B:$B,AD$14,database!$C:$C,$A$12)</f>
        <v>0</v>
      </c>
      <c r="AE72" s="7">
        <f>COUNTIFS(database!$A:$A,$C72,database!$B:$B,AE$14,database!$C:$C,$A$12)</f>
        <v>0</v>
      </c>
      <c r="AF72" s="7">
        <f>COUNTIFS(database!$A:$A,$C72,database!$B:$B,AF$14,database!$C:$C,$A$12)</f>
        <v>0</v>
      </c>
      <c r="AG72" s="7">
        <f>COUNTIFS(database!$A:$A,$C72,database!$B:$B,AG$14,database!$C:$C,$A$12)</f>
        <v>0</v>
      </c>
      <c r="AH72" s="7">
        <f>COUNTIFS(database!$A:$A,$C72,database!$B:$B,AH$14,database!$C:$C,$A$12)</f>
        <v>0</v>
      </c>
      <c r="AI72" s="7">
        <f>COUNTIFS(database!$A:$A,$C72,database!$B:$B,AI$14,database!$C:$C,$A$12)</f>
        <v>0</v>
      </c>
      <c r="AJ72" s="7">
        <f>COUNTIFS(database!$A:$A,$C72,database!$B:$B,AJ$14,database!$C:$C,$A$12)</f>
        <v>0</v>
      </c>
      <c r="AK72" s="7">
        <f>COUNTIFS(database!$A:$A,$C72,database!$B:$B,AK$14,database!$C:$C,$A$12)</f>
        <v>0</v>
      </c>
      <c r="AL72" s="7">
        <f>COUNTIFS(database!$A:$A,$C72,database!$B:$B,AL$14,database!$C:$C,$A$12)</f>
        <v>0</v>
      </c>
      <c r="AM72" s="7">
        <f>COUNTIFS(database!$A:$A,$C72,database!$B:$B,AM$14,database!$C:$C,$A$12)</f>
        <v>0</v>
      </c>
      <c r="AN72" s="7">
        <f>COUNTIFS(database!$A:$A,$C72,database!$B:$B,AN$14,database!$C:$C,$A$12)</f>
        <v>0</v>
      </c>
      <c r="AO72" s="7">
        <f>COUNTIFS(database!$A:$A,$C72,database!$B:$B,AO$14,database!$C:$C,$A$12)</f>
        <v>0</v>
      </c>
      <c r="AP72" s="7">
        <f>COUNTIFS(database!$A:$A,$C72,database!$B:$B,AP$14,database!$C:$C,$A$12)</f>
        <v>0</v>
      </c>
      <c r="AQ72" s="7">
        <f>COUNTIFS(database!$A:$A,$C72,database!$B:$B,AQ$14,database!$C:$C,$A$12)</f>
        <v>0</v>
      </c>
      <c r="AR72" s="7">
        <f>COUNTIFS(database!$A:$A,$C72,database!$B:$B,AR$14,database!$C:$C,$A$12)</f>
        <v>0</v>
      </c>
      <c r="AS72" s="7">
        <f>COUNTIFS(database!$A:$A,$C72,database!$B:$B,AS$14,database!$C:$C,$A$12)</f>
        <v>0</v>
      </c>
      <c r="AT72" s="7">
        <f>COUNTIFS(database!$A:$A,$C72,database!$B:$B,AT$14,database!$C:$C,$A$12)</f>
        <v>0</v>
      </c>
      <c r="AU72" s="7">
        <f>COUNTIFS(database!$A:$A,$C72,database!$B:$B,AU$14,database!$C:$C,$A$12)</f>
        <v>0</v>
      </c>
    </row>
    <row r="73" spans="2:47">
      <c r="B73" s="15" t="s">
        <v>5189</v>
      </c>
      <c r="C73" s="32">
        <f>COUNTA($C74:$C79)</f>
        <v>6</v>
      </c>
      <c r="D73" s="24">
        <f>SUM(D74:D79)</f>
        <v>74</v>
      </c>
      <c r="E73" s="16">
        <f>SUM(E74:E79)</f>
        <v>3</v>
      </c>
      <c r="F73" s="16">
        <f t="shared" ref="F73:AU73" si="12">SUM(F74:F79)</f>
        <v>5</v>
      </c>
      <c r="G73" s="16">
        <f t="shared" si="12"/>
        <v>8</v>
      </c>
      <c r="H73" s="16">
        <f t="shared" si="12"/>
        <v>5</v>
      </c>
      <c r="I73" s="16">
        <f t="shared" si="12"/>
        <v>5</v>
      </c>
      <c r="J73" s="16">
        <f t="shared" si="12"/>
        <v>5</v>
      </c>
      <c r="K73" s="16">
        <f t="shared" si="12"/>
        <v>5</v>
      </c>
      <c r="L73" s="16">
        <f t="shared" si="12"/>
        <v>3</v>
      </c>
      <c r="M73" s="16">
        <f t="shared" si="12"/>
        <v>8</v>
      </c>
      <c r="N73" s="16">
        <f t="shared" si="12"/>
        <v>3</v>
      </c>
      <c r="O73" s="16">
        <f t="shared" si="12"/>
        <v>3</v>
      </c>
      <c r="P73" s="16">
        <f t="shared" si="12"/>
        <v>0</v>
      </c>
      <c r="Q73" s="16">
        <f t="shared" si="12"/>
        <v>1</v>
      </c>
      <c r="R73" s="16">
        <f t="shared" si="12"/>
        <v>2</v>
      </c>
      <c r="S73" s="16">
        <f t="shared" si="12"/>
        <v>2</v>
      </c>
      <c r="T73" s="16">
        <f t="shared" si="12"/>
        <v>2</v>
      </c>
      <c r="U73" s="16">
        <f t="shared" si="12"/>
        <v>2</v>
      </c>
      <c r="V73" s="16">
        <f t="shared" si="12"/>
        <v>2</v>
      </c>
      <c r="W73" s="16">
        <f t="shared" si="12"/>
        <v>2</v>
      </c>
      <c r="X73" s="16">
        <f t="shared" si="12"/>
        <v>2</v>
      </c>
      <c r="Y73" s="16">
        <f t="shared" si="12"/>
        <v>1</v>
      </c>
      <c r="Z73" s="16">
        <f t="shared" si="12"/>
        <v>1</v>
      </c>
      <c r="AA73" s="16">
        <f t="shared" si="12"/>
        <v>1</v>
      </c>
      <c r="AB73" s="16">
        <f t="shared" si="12"/>
        <v>1</v>
      </c>
      <c r="AC73" s="16">
        <f t="shared" si="12"/>
        <v>1</v>
      </c>
      <c r="AD73" s="16">
        <f t="shared" si="12"/>
        <v>1</v>
      </c>
      <c r="AE73" s="16">
        <f t="shared" si="12"/>
        <v>0</v>
      </c>
      <c r="AF73" s="16">
        <f t="shared" si="12"/>
        <v>0</v>
      </c>
      <c r="AG73" s="16">
        <f t="shared" si="12"/>
        <v>0</v>
      </c>
      <c r="AH73" s="16">
        <f t="shared" si="12"/>
        <v>0</v>
      </c>
      <c r="AI73" s="16">
        <f t="shared" si="12"/>
        <v>0</v>
      </c>
      <c r="AJ73" s="16">
        <f t="shared" si="12"/>
        <v>0</v>
      </c>
      <c r="AK73" s="16">
        <f t="shared" si="12"/>
        <v>0</v>
      </c>
      <c r="AL73" s="16">
        <f t="shared" si="12"/>
        <v>0</v>
      </c>
      <c r="AM73" s="16">
        <f t="shared" si="12"/>
        <v>0</v>
      </c>
      <c r="AN73" s="16">
        <f t="shared" si="12"/>
        <v>0</v>
      </c>
      <c r="AO73" s="16">
        <f t="shared" si="12"/>
        <v>0</v>
      </c>
      <c r="AP73" s="16">
        <f t="shared" si="12"/>
        <v>0</v>
      </c>
      <c r="AQ73" s="16">
        <f t="shared" si="12"/>
        <v>0</v>
      </c>
      <c r="AR73" s="16">
        <f t="shared" si="12"/>
        <v>0</v>
      </c>
      <c r="AS73" s="16">
        <f t="shared" si="12"/>
        <v>0</v>
      </c>
      <c r="AT73" s="16">
        <f t="shared" si="12"/>
        <v>0</v>
      </c>
      <c r="AU73" s="16">
        <f t="shared" si="12"/>
        <v>0</v>
      </c>
    </row>
    <row r="74" spans="2:47">
      <c r="B74" s="17"/>
      <c r="C74" s="33" t="s">
        <v>9790</v>
      </c>
      <c r="D74" s="18">
        <f t="shared" ref="D74:D79" si="13">SUM(E74:AL74)</f>
        <v>2</v>
      </c>
      <c r="E74" s="7">
        <f>COUNTIFS(database!$A:$A,$C74,database!$B:$B,E$14,database!$C:$C,$A$12)</f>
        <v>0</v>
      </c>
      <c r="F74" s="7">
        <f>COUNTIFS(database!$A:$A,$C74,database!$B:$B,F$14,database!$C:$C,$A$12)</f>
        <v>0</v>
      </c>
      <c r="G74" s="7">
        <f>COUNTIFS(database!$A:$A,$C74,database!$B:$B,G$14,database!$C:$C,$A$12)</f>
        <v>0</v>
      </c>
      <c r="H74" s="7">
        <f>COUNTIFS(database!$A:$A,$C74,database!$B:$B,H$14,database!$C:$C,$A$12)</f>
        <v>0</v>
      </c>
      <c r="I74" s="7">
        <f>COUNTIFS(database!$A:$A,$C74,database!$B:$B,I$14,database!$C:$C,$A$12)</f>
        <v>1</v>
      </c>
      <c r="J74" s="7">
        <f>COUNTIFS(database!$A:$A,$C74,database!$B:$B,J$14,database!$C:$C,$A$12)</f>
        <v>0</v>
      </c>
      <c r="K74" s="7">
        <f>COUNTIFS(database!$A:$A,$C74,database!$B:$B,K$14,database!$C:$C,$A$12)</f>
        <v>0</v>
      </c>
      <c r="L74" s="7">
        <f>COUNTIFS(database!$A:$A,$C74,database!$B:$B,L$14,database!$C:$C,$A$12)</f>
        <v>0</v>
      </c>
      <c r="M74" s="7">
        <f>COUNTIFS(database!$A:$A,$C74,database!$B:$B,M$14,database!$C:$C,$A$12)</f>
        <v>1</v>
      </c>
      <c r="N74" s="7">
        <f>COUNTIFS(database!$A:$A,$C74,database!$B:$B,N$14,database!$C:$C,$A$12)</f>
        <v>0</v>
      </c>
      <c r="O74" s="7">
        <f>COUNTIFS(database!$A:$A,$C74,database!$B:$B,O$14,database!$C:$C,$A$12)</f>
        <v>0</v>
      </c>
      <c r="P74" s="7">
        <f>COUNTIFS(database!$A:$A,$C74,database!$B:$B,P$14,database!$C:$C,$A$12)</f>
        <v>0</v>
      </c>
      <c r="Q74" s="7">
        <f>COUNTIFS(database!$A:$A,$C74,database!$B:$B,Q$14,database!$C:$C,$A$12)</f>
        <v>0</v>
      </c>
      <c r="R74" s="7">
        <f>COUNTIFS(database!$A:$A,$C74,database!$B:$B,R$14,database!$C:$C,$A$12)</f>
        <v>0</v>
      </c>
      <c r="S74" s="7">
        <f>COUNTIFS(database!$A:$A,$C74,database!$B:$B,S$14,database!$C:$C,$A$12)</f>
        <v>0</v>
      </c>
      <c r="T74" s="7">
        <f>COUNTIFS(database!$A:$A,$C74,database!$B:$B,T$14,database!$C:$C,$A$12)</f>
        <v>0</v>
      </c>
      <c r="U74" s="7">
        <f>COUNTIFS(database!$A:$A,$C74,database!$B:$B,U$14,database!$C:$C,$A$12)</f>
        <v>0</v>
      </c>
      <c r="V74" s="7">
        <f>COUNTIFS(database!$A:$A,$C74,database!$B:$B,V$14,database!$C:$C,$A$12)</f>
        <v>0</v>
      </c>
      <c r="W74" s="7">
        <f>COUNTIFS(database!$A:$A,$C74,database!$B:$B,W$14,database!$C:$C,$A$12)</f>
        <v>0</v>
      </c>
      <c r="X74" s="7">
        <f>COUNTIFS(database!$A:$A,$C74,database!$B:$B,X$14,database!$C:$C,$A$12)</f>
        <v>0</v>
      </c>
      <c r="Y74" s="7">
        <f>COUNTIFS(database!$A:$A,$C74,database!$B:$B,Y$14,database!$C:$C,$A$12)</f>
        <v>0</v>
      </c>
      <c r="Z74" s="7">
        <f>COUNTIFS(database!$A:$A,$C74,database!$B:$B,Z$14,database!$C:$C,$A$12)</f>
        <v>0</v>
      </c>
      <c r="AA74" s="7">
        <f>COUNTIFS(database!$A:$A,$C74,database!$B:$B,AA$14,database!$C:$C,$A$12)</f>
        <v>0</v>
      </c>
      <c r="AB74" s="7">
        <f>COUNTIFS(database!$A:$A,$C74,database!$B:$B,AB$14,database!$C:$C,$A$12)</f>
        <v>0</v>
      </c>
      <c r="AC74" s="7">
        <f>COUNTIFS(database!$A:$A,$C74,database!$B:$B,AC$14,database!$C:$C,$A$12)</f>
        <v>0</v>
      </c>
      <c r="AD74" s="7">
        <f>COUNTIFS(database!$A:$A,$C74,database!$B:$B,AD$14,database!$C:$C,$A$12)</f>
        <v>0</v>
      </c>
      <c r="AE74" s="7">
        <f>COUNTIFS(database!$A:$A,$C74,database!$B:$B,AE$14,database!$C:$C,$A$12)</f>
        <v>0</v>
      </c>
      <c r="AF74" s="7">
        <f>COUNTIFS(database!$A:$A,$C74,database!$B:$B,AF$14,database!$C:$C,$A$12)</f>
        <v>0</v>
      </c>
      <c r="AG74" s="7">
        <f>COUNTIFS(database!$A:$A,$C74,database!$B:$B,AG$14,database!$C:$C,$A$12)</f>
        <v>0</v>
      </c>
      <c r="AH74" s="7">
        <f>COUNTIFS(database!$A:$A,$C74,database!$B:$B,AH$14,database!$C:$C,$A$12)</f>
        <v>0</v>
      </c>
      <c r="AI74" s="7">
        <f>COUNTIFS(database!$A:$A,$C74,database!$B:$B,AI$14,database!$C:$C,$A$12)</f>
        <v>0</v>
      </c>
      <c r="AJ74" s="7">
        <f>COUNTIFS(database!$A:$A,$C74,database!$B:$B,AJ$14,database!$C:$C,$A$12)</f>
        <v>0</v>
      </c>
      <c r="AK74" s="7">
        <f>COUNTIFS(database!$A:$A,$C74,database!$B:$B,AK$14,database!$C:$C,$A$12)</f>
        <v>0</v>
      </c>
      <c r="AL74" s="7">
        <f>COUNTIFS(database!$A:$A,$C74,database!$B:$B,AL$14,database!$C:$C,$A$12)</f>
        <v>0</v>
      </c>
      <c r="AM74" s="7">
        <f>COUNTIFS(database!$A:$A,$C74,database!$B:$B,AM$14,database!$C:$C,$A$12)</f>
        <v>0</v>
      </c>
      <c r="AN74" s="7">
        <f>COUNTIFS(database!$A:$A,$C74,database!$B:$B,AN$14,database!$C:$C,$A$12)</f>
        <v>0</v>
      </c>
      <c r="AO74" s="7">
        <f>COUNTIFS(database!$A:$A,$C74,database!$B:$B,AO$14,database!$C:$C,$A$12)</f>
        <v>0</v>
      </c>
      <c r="AP74" s="7">
        <f>COUNTIFS(database!$A:$A,$C74,database!$B:$B,AP$14,database!$C:$C,$A$12)</f>
        <v>0</v>
      </c>
      <c r="AQ74" s="7">
        <f>COUNTIFS(database!$A:$A,$C74,database!$B:$B,AQ$14,database!$C:$C,$A$12)</f>
        <v>0</v>
      </c>
      <c r="AR74" s="7">
        <f>COUNTIFS(database!$A:$A,$C74,database!$B:$B,AR$14,database!$C:$C,$A$12)</f>
        <v>0</v>
      </c>
      <c r="AS74" s="7">
        <f>COUNTIFS(database!$A:$A,$C74,database!$B:$B,AS$14,database!$C:$C,$A$12)</f>
        <v>0</v>
      </c>
      <c r="AT74" s="7">
        <f>COUNTIFS(database!$A:$A,$C74,database!$B:$B,AT$14,database!$C:$C,$A$12)</f>
        <v>0</v>
      </c>
      <c r="AU74" s="7">
        <f>COUNTIFS(database!$A:$A,$C74,database!$B:$B,AU$14,database!$C:$C,$A$12)</f>
        <v>0</v>
      </c>
    </row>
    <row r="75" spans="2:47">
      <c r="B75" s="17"/>
      <c r="C75" s="33" t="s">
        <v>5229</v>
      </c>
      <c r="D75" s="18">
        <f t="shared" si="13"/>
        <v>36</v>
      </c>
      <c r="E75" s="7">
        <f>COUNTIFS(database!$A:$A,$C75,database!$B:$B,E$14,database!$C:$C,$A$12)</f>
        <v>2</v>
      </c>
      <c r="F75" s="7">
        <f>COUNTIFS(database!$A:$A,$C75,database!$B:$B,F$14,database!$C:$C,$A$12)</f>
        <v>2</v>
      </c>
      <c r="G75" s="7">
        <f>COUNTIFS(database!$A:$A,$C75,database!$B:$B,G$14,database!$C:$C,$A$12)</f>
        <v>1</v>
      </c>
      <c r="H75" s="7">
        <f>COUNTIFS(database!$A:$A,$C75,database!$B:$B,H$14,database!$C:$C,$A$12)</f>
        <v>1</v>
      </c>
      <c r="I75" s="7">
        <f>COUNTIFS(database!$A:$A,$C75,database!$B:$B,I$14,database!$C:$C,$A$12)</f>
        <v>1</v>
      </c>
      <c r="J75" s="7">
        <f>COUNTIFS(database!$A:$A,$C75,database!$B:$B,J$14,database!$C:$C,$A$12)</f>
        <v>3</v>
      </c>
      <c r="K75" s="7">
        <f>COUNTIFS(database!$A:$A,$C75,database!$B:$B,K$14,database!$C:$C,$A$12)</f>
        <v>2</v>
      </c>
      <c r="L75" s="7">
        <f>COUNTIFS(database!$A:$A,$C75,database!$B:$B,L$14,database!$C:$C,$A$12)</f>
        <v>1</v>
      </c>
      <c r="M75" s="7">
        <f>COUNTIFS(database!$A:$A,$C75,database!$B:$B,M$14,database!$C:$C,$A$12)</f>
        <v>4</v>
      </c>
      <c r="N75" s="7">
        <f>COUNTIFS(database!$A:$A,$C75,database!$B:$B,N$14,database!$C:$C,$A$12)</f>
        <v>2</v>
      </c>
      <c r="O75" s="7">
        <f>COUNTIFS(database!$A:$A,$C75,database!$B:$B,O$14,database!$C:$C,$A$12)</f>
        <v>1</v>
      </c>
      <c r="P75" s="7">
        <f>COUNTIFS(database!$A:$A,$C75,database!$B:$B,P$14,database!$C:$C,$A$12)</f>
        <v>0</v>
      </c>
      <c r="Q75" s="7">
        <f>COUNTIFS(database!$A:$A,$C75,database!$B:$B,Q$14,database!$C:$C,$A$12)</f>
        <v>0</v>
      </c>
      <c r="R75" s="7">
        <f>COUNTIFS(database!$A:$A,$C75,database!$B:$B,R$14,database!$C:$C,$A$12)</f>
        <v>0</v>
      </c>
      <c r="S75" s="7">
        <f>COUNTIFS(database!$A:$A,$C75,database!$B:$B,S$14,database!$C:$C,$A$12)</f>
        <v>1</v>
      </c>
      <c r="T75" s="7">
        <f>COUNTIFS(database!$A:$A,$C75,database!$B:$B,T$14,database!$C:$C,$A$12)</f>
        <v>2</v>
      </c>
      <c r="U75" s="7">
        <f>COUNTIFS(database!$A:$A,$C75,database!$B:$B,U$14,database!$C:$C,$A$12)</f>
        <v>2</v>
      </c>
      <c r="V75" s="7">
        <f>COUNTIFS(database!$A:$A,$C75,database!$B:$B,V$14,database!$C:$C,$A$12)</f>
        <v>1</v>
      </c>
      <c r="W75" s="7">
        <f>COUNTIFS(database!$A:$A,$C75,database!$B:$B,W$14,database!$C:$C,$A$12)</f>
        <v>2</v>
      </c>
      <c r="X75" s="7">
        <f>COUNTIFS(database!$A:$A,$C75,database!$B:$B,X$14,database!$C:$C,$A$12)</f>
        <v>2</v>
      </c>
      <c r="Y75" s="7">
        <f>COUNTIFS(database!$A:$A,$C75,database!$B:$B,Y$14,database!$C:$C,$A$12)</f>
        <v>1</v>
      </c>
      <c r="Z75" s="7">
        <f>COUNTIFS(database!$A:$A,$C75,database!$B:$B,Z$14,database!$C:$C,$A$12)</f>
        <v>1</v>
      </c>
      <c r="AA75" s="7">
        <f>COUNTIFS(database!$A:$A,$C75,database!$B:$B,AA$14,database!$C:$C,$A$12)</f>
        <v>1</v>
      </c>
      <c r="AB75" s="7">
        <f>COUNTIFS(database!$A:$A,$C75,database!$B:$B,AB$14,database!$C:$C,$A$12)</f>
        <v>1</v>
      </c>
      <c r="AC75" s="7">
        <f>COUNTIFS(database!$A:$A,$C75,database!$B:$B,AC$14,database!$C:$C,$A$12)</f>
        <v>1</v>
      </c>
      <c r="AD75" s="7">
        <f>COUNTIFS(database!$A:$A,$C75,database!$B:$B,AD$14,database!$C:$C,$A$12)</f>
        <v>1</v>
      </c>
      <c r="AE75" s="7">
        <f>COUNTIFS(database!$A:$A,$C75,database!$B:$B,AE$14,database!$C:$C,$A$12)</f>
        <v>0</v>
      </c>
      <c r="AF75" s="7">
        <f>COUNTIFS(database!$A:$A,$C75,database!$B:$B,AF$14,database!$C:$C,$A$12)</f>
        <v>0</v>
      </c>
      <c r="AG75" s="7">
        <f>COUNTIFS(database!$A:$A,$C75,database!$B:$B,AG$14,database!$C:$C,$A$12)</f>
        <v>0</v>
      </c>
      <c r="AH75" s="7">
        <f>COUNTIFS(database!$A:$A,$C75,database!$B:$B,AH$14,database!$C:$C,$A$12)</f>
        <v>0</v>
      </c>
      <c r="AI75" s="7">
        <f>COUNTIFS(database!$A:$A,$C75,database!$B:$B,AI$14,database!$C:$C,$A$12)</f>
        <v>0</v>
      </c>
      <c r="AJ75" s="7">
        <f>COUNTIFS(database!$A:$A,$C75,database!$B:$B,AJ$14,database!$C:$C,$A$12)</f>
        <v>0</v>
      </c>
      <c r="AK75" s="7">
        <f>COUNTIFS(database!$A:$A,$C75,database!$B:$B,AK$14,database!$C:$C,$A$12)</f>
        <v>0</v>
      </c>
      <c r="AL75" s="7">
        <f>COUNTIFS(database!$A:$A,$C75,database!$B:$B,AL$14,database!$C:$C,$A$12)</f>
        <v>0</v>
      </c>
      <c r="AM75" s="7">
        <f>COUNTIFS(database!$A:$A,$C75,database!$B:$B,AM$14,database!$C:$C,$A$12)</f>
        <v>0</v>
      </c>
      <c r="AN75" s="7">
        <f>COUNTIFS(database!$A:$A,$C75,database!$B:$B,AN$14,database!$C:$C,$A$12)</f>
        <v>0</v>
      </c>
      <c r="AO75" s="7">
        <f>COUNTIFS(database!$A:$A,$C75,database!$B:$B,AO$14,database!$C:$C,$A$12)</f>
        <v>0</v>
      </c>
      <c r="AP75" s="7">
        <f>COUNTIFS(database!$A:$A,$C75,database!$B:$B,AP$14,database!$C:$C,$A$12)</f>
        <v>0</v>
      </c>
      <c r="AQ75" s="7">
        <f>COUNTIFS(database!$A:$A,$C75,database!$B:$B,AQ$14,database!$C:$C,$A$12)</f>
        <v>0</v>
      </c>
      <c r="AR75" s="7">
        <f>COUNTIFS(database!$A:$A,$C75,database!$B:$B,AR$14,database!$C:$C,$A$12)</f>
        <v>0</v>
      </c>
      <c r="AS75" s="7">
        <f>COUNTIFS(database!$A:$A,$C75,database!$B:$B,AS$14,database!$C:$C,$A$12)</f>
        <v>0</v>
      </c>
      <c r="AT75" s="7">
        <f>COUNTIFS(database!$A:$A,$C75,database!$B:$B,AT$14,database!$C:$C,$A$12)</f>
        <v>0</v>
      </c>
      <c r="AU75" s="7">
        <f>COUNTIFS(database!$A:$A,$C75,database!$B:$B,AU$14,database!$C:$C,$A$12)</f>
        <v>0</v>
      </c>
    </row>
    <row r="76" spans="2:47">
      <c r="B76" s="17"/>
      <c r="C76" s="33" t="s">
        <v>5230</v>
      </c>
      <c r="D76" s="18">
        <f t="shared" si="13"/>
        <v>27</v>
      </c>
      <c r="E76" s="7">
        <f>COUNTIFS(database!$A:$A,$C76,database!$B:$B,E$14,database!$C:$C,$A$12)</f>
        <v>1</v>
      </c>
      <c r="F76" s="7">
        <f>COUNTIFS(database!$A:$A,$C76,database!$B:$B,F$14,database!$C:$C,$A$12)</f>
        <v>1</v>
      </c>
      <c r="G76" s="7">
        <f>COUNTIFS(database!$A:$A,$C76,database!$B:$B,G$14,database!$C:$C,$A$12)</f>
        <v>6</v>
      </c>
      <c r="H76" s="7">
        <f>COUNTIFS(database!$A:$A,$C76,database!$B:$B,H$14,database!$C:$C,$A$12)</f>
        <v>3</v>
      </c>
      <c r="I76" s="7">
        <f>COUNTIFS(database!$A:$A,$C76,database!$B:$B,I$14,database!$C:$C,$A$12)</f>
        <v>2</v>
      </c>
      <c r="J76" s="7">
        <f>COUNTIFS(database!$A:$A,$C76,database!$B:$B,J$14,database!$C:$C,$A$12)</f>
        <v>2</v>
      </c>
      <c r="K76" s="7">
        <f>COUNTIFS(database!$A:$A,$C76,database!$B:$B,K$14,database!$C:$C,$A$12)</f>
        <v>3</v>
      </c>
      <c r="L76" s="7">
        <f>COUNTIFS(database!$A:$A,$C76,database!$B:$B,L$14,database!$C:$C,$A$12)</f>
        <v>1</v>
      </c>
      <c r="M76" s="7">
        <f>COUNTIFS(database!$A:$A,$C76,database!$B:$B,M$14,database!$C:$C,$A$12)</f>
        <v>3</v>
      </c>
      <c r="N76" s="7">
        <f>COUNTIFS(database!$A:$A,$C76,database!$B:$B,N$14,database!$C:$C,$A$12)</f>
        <v>0</v>
      </c>
      <c r="O76" s="7">
        <f>COUNTIFS(database!$A:$A,$C76,database!$B:$B,O$14,database!$C:$C,$A$12)</f>
        <v>2</v>
      </c>
      <c r="P76" s="7">
        <f>COUNTIFS(database!$A:$A,$C76,database!$B:$B,P$14,database!$C:$C,$A$12)</f>
        <v>0</v>
      </c>
      <c r="Q76" s="7">
        <f>COUNTIFS(database!$A:$A,$C76,database!$B:$B,Q$14,database!$C:$C,$A$12)</f>
        <v>1</v>
      </c>
      <c r="R76" s="7">
        <f>COUNTIFS(database!$A:$A,$C76,database!$B:$B,R$14,database!$C:$C,$A$12)</f>
        <v>2</v>
      </c>
      <c r="S76" s="7">
        <f>COUNTIFS(database!$A:$A,$C76,database!$B:$B,S$14,database!$C:$C,$A$12)</f>
        <v>0</v>
      </c>
      <c r="T76" s="7">
        <f>COUNTIFS(database!$A:$A,$C76,database!$B:$B,T$14,database!$C:$C,$A$12)</f>
        <v>0</v>
      </c>
      <c r="U76" s="7">
        <f>COUNTIFS(database!$A:$A,$C76,database!$B:$B,U$14,database!$C:$C,$A$12)</f>
        <v>0</v>
      </c>
      <c r="V76" s="7">
        <f>COUNTIFS(database!$A:$A,$C76,database!$B:$B,V$14,database!$C:$C,$A$12)</f>
        <v>0</v>
      </c>
      <c r="W76" s="7">
        <f>COUNTIFS(database!$A:$A,$C76,database!$B:$B,W$14,database!$C:$C,$A$12)</f>
        <v>0</v>
      </c>
      <c r="X76" s="7">
        <f>COUNTIFS(database!$A:$A,$C76,database!$B:$B,X$14,database!$C:$C,$A$12)</f>
        <v>0</v>
      </c>
      <c r="Y76" s="7">
        <f>COUNTIFS(database!$A:$A,$C76,database!$B:$B,Y$14,database!$C:$C,$A$12)</f>
        <v>0</v>
      </c>
      <c r="Z76" s="7">
        <f>COUNTIFS(database!$A:$A,$C76,database!$B:$B,Z$14,database!$C:$C,$A$12)</f>
        <v>0</v>
      </c>
      <c r="AA76" s="7">
        <f>COUNTIFS(database!$A:$A,$C76,database!$B:$B,AA$14,database!$C:$C,$A$12)</f>
        <v>0</v>
      </c>
      <c r="AB76" s="7">
        <f>COUNTIFS(database!$A:$A,$C76,database!$B:$B,AB$14,database!$C:$C,$A$12)</f>
        <v>0</v>
      </c>
      <c r="AC76" s="7">
        <f>COUNTIFS(database!$A:$A,$C76,database!$B:$B,AC$14,database!$C:$C,$A$12)</f>
        <v>0</v>
      </c>
      <c r="AD76" s="7">
        <f>COUNTIFS(database!$A:$A,$C76,database!$B:$B,AD$14,database!$C:$C,$A$12)</f>
        <v>0</v>
      </c>
      <c r="AE76" s="7">
        <f>COUNTIFS(database!$A:$A,$C76,database!$B:$B,AE$14,database!$C:$C,$A$12)</f>
        <v>0</v>
      </c>
      <c r="AF76" s="7">
        <f>COUNTIFS(database!$A:$A,$C76,database!$B:$B,AF$14,database!$C:$C,$A$12)</f>
        <v>0</v>
      </c>
      <c r="AG76" s="7">
        <f>COUNTIFS(database!$A:$A,$C76,database!$B:$B,AG$14,database!$C:$C,$A$12)</f>
        <v>0</v>
      </c>
      <c r="AH76" s="7">
        <f>COUNTIFS(database!$A:$A,$C76,database!$B:$B,AH$14,database!$C:$C,$A$12)</f>
        <v>0</v>
      </c>
      <c r="AI76" s="7">
        <f>COUNTIFS(database!$A:$A,$C76,database!$B:$B,AI$14,database!$C:$C,$A$12)</f>
        <v>0</v>
      </c>
      <c r="AJ76" s="7">
        <f>COUNTIFS(database!$A:$A,$C76,database!$B:$B,AJ$14,database!$C:$C,$A$12)</f>
        <v>0</v>
      </c>
      <c r="AK76" s="7">
        <f>COUNTIFS(database!$A:$A,$C76,database!$B:$B,AK$14,database!$C:$C,$A$12)</f>
        <v>0</v>
      </c>
      <c r="AL76" s="7">
        <f>COUNTIFS(database!$A:$A,$C76,database!$B:$B,AL$14,database!$C:$C,$A$12)</f>
        <v>0</v>
      </c>
      <c r="AM76" s="7">
        <f>COUNTIFS(database!$A:$A,$C76,database!$B:$B,AM$14,database!$C:$C,$A$12)</f>
        <v>0</v>
      </c>
      <c r="AN76" s="7">
        <f>COUNTIFS(database!$A:$A,$C76,database!$B:$B,AN$14,database!$C:$C,$A$12)</f>
        <v>0</v>
      </c>
      <c r="AO76" s="7">
        <f>COUNTIFS(database!$A:$A,$C76,database!$B:$B,AO$14,database!$C:$C,$A$12)</f>
        <v>0</v>
      </c>
      <c r="AP76" s="7">
        <f>COUNTIFS(database!$A:$A,$C76,database!$B:$B,AP$14,database!$C:$C,$A$12)</f>
        <v>0</v>
      </c>
      <c r="AQ76" s="7">
        <f>COUNTIFS(database!$A:$A,$C76,database!$B:$B,AQ$14,database!$C:$C,$A$12)</f>
        <v>0</v>
      </c>
      <c r="AR76" s="7">
        <f>COUNTIFS(database!$A:$A,$C76,database!$B:$B,AR$14,database!$C:$C,$A$12)</f>
        <v>0</v>
      </c>
      <c r="AS76" s="7">
        <f>COUNTIFS(database!$A:$A,$C76,database!$B:$B,AS$14,database!$C:$C,$A$12)</f>
        <v>0</v>
      </c>
      <c r="AT76" s="7">
        <f>COUNTIFS(database!$A:$A,$C76,database!$B:$B,AT$14,database!$C:$C,$A$12)</f>
        <v>0</v>
      </c>
      <c r="AU76" s="7">
        <f>COUNTIFS(database!$A:$A,$C76,database!$B:$B,AU$14,database!$C:$C,$A$12)</f>
        <v>0</v>
      </c>
    </row>
    <row r="77" spans="2:47">
      <c r="B77" s="17"/>
      <c r="C77" s="33" t="s">
        <v>5239</v>
      </c>
      <c r="D77" s="18">
        <f t="shared" si="13"/>
        <v>5</v>
      </c>
      <c r="E77" s="7">
        <f>COUNTIFS(database!$A:$A,$C77,database!$B:$B,E$14,database!$C:$C,$A$12)</f>
        <v>0</v>
      </c>
      <c r="F77" s="7">
        <f>COUNTIFS(database!$A:$A,$C77,database!$B:$B,F$14,database!$C:$C,$A$12)</f>
        <v>0</v>
      </c>
      <c r="G77" s="7">
        <f>COUNTIFS(database!$A:$A,$C77,database!$B:$B,G$14,database!$C:$C,$A$12)</f>
        <v>0</v>
      </c>
      <c r="H77" s="7">
        <f>COUNTIFS(database!$A:$A,$C77,database!$B:$B,H$14,database!$C:$C,$A$12)</f>
        <v>0</v>
      </c>
      <c r="I77" s="7">
        <f>COUNTIFS(database!$A:$A,$C77,database!$B:$B,I$14,database!$C:$C,$A$12)</f>
        <v>1</v>
      </c>
      <c r="J77" s="7">
        <f>COUNTIFS(database!$A:$A,$C77,database!$B:$B,J$14,database!$C:$C,$A$12)</f>
        <v>0</v>
      </c>
      <c r="K77" s="7">
        <f>COUNTIFS(database!$A:$A,$C77,database!$B:$B,K$14,database!$C:$C,$A$12)</f>
        <v>0</v>
      </c>
      <c r="L77" s="7">
        <f>COUNTIFS(database!$A:$A,$C77,database!$B:$B,L$14,database!$C:$C,$A$12)</f>
        <v>1</v>
      </c>
      <c r="M77" s="7">
        <f>COUNTIFS(database!$A:$A,$C77,database!$B:$B,M$14,database!$C:$C,$A$12)</f>
        <v>0</v>
      </c>
      <c r="N77" s="7">
        <f>COUNTIFS(database!$A:$A,$C77,database!$B:$B,N$14,database!$C:$C,$A$12)</f>
        <v>1</v>
      </c>
      <c r="O77" s="7">
        <f>COUNTIFS(database!$A:$A,$C77,database!$B:$B,O$14,database!$C:$C,$A$12)</f>
        <v>0</v>
      </c>
      <c r="P77" s="7">
        <f>COUNTIFS(database!$A:$A,$C77,database!$B:$B,P$14,database!$C:$C,$A$12)</f>
        <v>0</v>
      </c>
      <c r="Q77" s="7">
        <f>COUNTIFS(database!$A:$A,$C77,database!$B:$B,Q$14,database!$C:$C,$A$12)</f>
        <v>0</v>
      </c>
      <c r="R77" s="7">
        <f>COUNTIFS(database!$A:$A,$C77,database!$B:$B,R$14,database!$C:$C,$A$12)</f>
        <v>0</v>
      </c>
      <c r="S77" s="7">
        <f>COUNTIFS(database!$A:$A,$C77,database!$B:$B,S$14,database!$C:$C,$A$12)</f>
        <v>1</v>
      </c>
      <c r="T77" s="7">
        <f>COUNTIFS(database!$A:$A,$C77,database!$B:$B,T$14,database!$C:$C,$A$12)</f>
        <v>0</v>
      </c>
      <c r="U77" s="7">
        <f>COUNTIFS(database!$A:$A,$C77,database!$B:$B,U$14,database!$C:$C,$A$12)</f>
        <v>0</v>
      </c>
      <c r="V77" s="7">
        <f>COUNTIFS(database!$A:$A,$C77,database!$B:$B,V$14,database!$C:$C,$A$12)</f>
        <v>1</v>
      </c>
      <c r="W77" s="7">
        <f>COUNTIFS(database!$A:$A,$C77,database!$B:$B,W$14,database!$C:$C,$A$12)</f>
        <v>0</v>
      </c>
      <c r="X77" s="7">
        <f>COUNTIFS(database!$A:$A,$C77,database!$B:$B,X$14,database!$C:$C,$A$12)</f>
        <v>0</v>
      </c>
      <c r="Y77" s="7">
        <f>COUNTIFS(database!$A:$A,$C77,database!$B:$B,Y$14,database!$C:$C,$A$12)</f>
        <v>0</v>
      </c>
      <c r="Z77" s="7">
        <f>COUNTIFS(database!$A:$A,$C77,database!$B:$B,Z$14,database!$C:$C,$A$12)</f>
        <v>0</v>
      </c>
      <c r="AA77" s="7">
        <f>COUNTIFS(database!$A:$A,$C77,database!$B:$B,AA$14,database!$C:$C,$A$12)</f>
        <v>0</v>
      </c>
      <c r="AB77" s="7">
        <f>COUNTIFS(database!$A:$A,$C77,database!$B:$B,AB$14,database!$C:$C,$A$12)</f>
        <v>0</v>
      </c>
      <c r="AC77" s="7">
        <f>COUNTIFS(database!$A:$A,$C77,database!$B:$B,AC$14,database!$C:$C,$A$12)</f>
        <v>0</v>
      </c>
      <c r="AD77" s="7">
        <f>COUNTIFS(database!$A:$A,$C77,database!$B:$B,AD$14,database!$C:$C,$A$12)</f>
        <v>0</v>
      </c>
      <c r="AE77" s="7">
        <f>COUNTIFS(database!$A:$A,$C77,database!$B:$B,AE$14,database!$C:$C,$A$12)</f>
        <v>0</v>
      </c>
      <c r="AF77" s="7">
        <f>COUNTIFS(database!$A:$A,$C77,database!$B:$B,AF$14,database!$C:$C,$A$12)</f>
        <v>0</v>
      </c>
      <c r="AG77" s="7">
        <f>COUNTIFS(database!$A:$A,$C77,database!$B:$B,AG$14,database!$C:$C,$A$12)</f>
        <v>0</v>
      </c>
      <c r="AH77" s="7">
        <f>COUNTIFS(database!$A:$A,$C77,database!$B:$B,AH$14,database!$C:$C,$A$12)</f>
        <v>0</v>
      </c>
      <c r="AI77" s="7">
        <f>COUNTIFS(database!$A:$A,$C77,database!$B:$B,AI$14,database!$C:$C,$A$12)</f>
        <v>0</v>
      </c>
      <c r="AJ77" s="7">
        <f>COUNTIFS(database!$A:$A,$C77,database!$B:$B,AJ$14,database!$C:$C,$A$12)</f>
        <v>0</v>
      </c>
      <c r="AK77" s="7">
        <f>COUNTIFS(database!$A:$A,$C77,database!$B:$B,AK$14,database!$C:$C,$A$12)</f>
        <v>0</v>
      </c>
      <c r="AL77" s="7">
        <f>COUNTIFS(database!$A:$A,$C77,database!$B:$B,AL$14,database!$C:$C,$A$12)</f>
        <v>0</v>
      </c>
      <c r="AM77" s="7">
        <f>COUNTIFS(database!$A:$A,$C77,database!$B:$B,AM$14,database!$C:$C,$A$12)</f>
        <v>0</v>
      </c>
      <c r="AN77" s="7">
        <f>COUNTIFS(database!$A:$A,$C77,database!$B:$B,AN$14,database!$C:$C,$A$12)</f>
        <v>0</v>
      </c>
      <c r="AO77" s="7">
        <f>COUNTIFS(database!$A:$A,$C77,database!$B:$B,AO$14,database!$C:$C,$A$12)</f>
        <v>0</v>
      </c>
      <c r="AP77" s="7">
        <f>COUNTIFS(database!$A:$A,$C77,database!$B:$B,AP$14,database!$C:$C,$A$12)</f>
        <v>0</v>
      </c>
      <c r="AQ77" s="7">
        <f>COUNTIFS(database!$A:$A,$C77,database!$B:$B,AQ$14,database!$C:$C,$A$12)</f>
        <v>0</v>
      </c>
      <c r="AR77" s="7">
        <f>COUNTIFS(database!$A:$A,$C77,database!$B:$B,AR$14,database!$C:$C,$A$12)</f>
        <v>0</v>
      </c>
      <c r="AS77" s="7">
        <f>COUNTIFS(database!$A:$A,$C77,database!$B:$B,AS$14,database!$C:$C,$A$12)</f>
        <v>0</v>
      </c>
      <c r="AT77" s="7">
        <f>COUNTIFS(database!$A:$A,$C77,database!$B:$B,AT$14,database!$C:$C,$A$12)</f>
        <v>0</v>
      </c>
      <c r="AU77" s="7">
        <f>COUNTIFS(database!$A:$A,$C77,database!$B:$B,AU$14,database!$C:$C,$A$12)</f>
        <v>0</v>
      </c>
    </row>
    <row r="78" spans="2:47">
      <c r="B78" s="17"/>
      <c r="C78" s="33" t="s">
        <v>18649</v>
      </c>
      <c r="D78" s="18">
        <f t="shared" si="13"/>
        <v>0</v>
      </c>
      <c r="E78" s="7">
        <f>COUNTIFS(database!$A:$A,$C78,database!$B:$B,E$14,database!$C:$C,$A$12)</f>
        <v>0</v>
      </c>
      <c r="F78" s="7">
        <f>COUNTIFS(database!$A:$A,$C78,database!$B:$B,F$14,database!$C:$C,$A$12)</f>
        <v>0</v>
      </c>
      <c r="G78" s="7">
        <f>COUNTIFS(database!$A:$A,$C78,database!$B:$B,G$14,database!$C:$C,$A$12)</f>
        <v>0</v>
      </c>
      <c r="H78" s="7">
        <f>COUNTIFS(database!$A:$A,$C78,database!$B:$B,H$14,database!$C:$C,$A$12)</f>
        <v>0</v>
      </c>
      <c r="I78" s="7">
        <f>COUNTIFS(database!$A:$A,$C78,database!$B:$B,I$14,database!$C:$C,$A$12)</f>
        <v>0</v>
      </c>
      <c r="J78" s="7">
        <f>COUNTIFS(database!$A:$A,$C78,database!$B:$B,J$14,database!$C:$C,$A$12)</f>
        <v>0</v>
      </c>
      <c r="K78" s="7">
        <f>COUNTIFS(database!$A:$A,$C78,database!$B:$B,K$14,database!$C:$C,$A$12)</f>
        <v>0</v>
      </c>
      <c r="L78" s="7">
        <f>COUNTIFS(database!$A:$A,$C78,database!$B:$B,L$14,database!$C:$C,$A$12)</f>
        <v>0</v>
      </c>
      <c r="M78" s="7">
        <f>COUNTIFS(database!$A:$A,$C78,database!$B:$B,M$14,database!$C:$C,$A$12)</f>
        <v>0</v>
      </c>
      <c r="N78" s="7">
        <f>COUNTIFS(database!$A:$A,$C78,database!$B:$B,N$14,database!$C:$C,$A$12)</f>
        <v>0</v>
      </c>
      <c r="O78" s="7">
        <f>COUNTIFS(database!$A:$A,$C78,database!$B:$B,O$14,database!$C:$C,$A$12)</f>
        <v>0</v>
      </c>
      <c r="P78" s="7">
        <f>COUNTIFS(database!$A:$A,$C78,database!$B:$B,P$14,database!$C:$C,$A$12)</f>
        <v>0</v>
      </c>
      <c r="Q78" s="7">
        <f>COUNTIFS(database!$A:$A,$C78,database!$B:$B,Q$14,database!$C:$C,$A$12)</f>
        <v>0</v>
      </c>
      <c r="R78" s="7">
        <f>COUNTIFS(database!$A:$A,$C78,database!$B:$B,R$14,database!$C:$C,$A$12)</f>
        <v>0</v>
      </c>
      <c r="S78" s="7">
        <f>COUNTIFS(database!$A:$A,$C78,database!$B:$B,S$14,database!$C:$C,$A$12)</f>
        <v>0</v>
      </c>
      <c r="T78" s="7">
        <f>COUNTIFS(database!$A:$A,$C78,database!$B:$B,T$14,database!$C:$C,$A$12)</f>
        <v>0</v>
      </c>
      <c r="U78" s="7">
        <f>COUNTIFS(database!$A:$A,$C78,database!$B:$B,U$14,database!$C:$C,$A$12)</f>
        <v>0</v>
      </c>
      <c r="V78" s="7">
        <f>COUNTIFS(database!$A:$A,$C78,database!$B:$B,V$14,database!$C:$C,$A$12)</f>
        <v>0</v>
      </c>
      <c r="W78" s="7">
        <f>COUNTIFS(database!$A:$A,$C78,database!$B:$B,W$14,database!$C:$C,$A$12)</f>
        <v>0</v>
      </c>
      <c r="X78" s="7">
        <f>COUNTIFS(database!$A:$A,$C78,database!$B:$B,X$14,database!$C:$C,$A$12)</f>
        <v>0</v>
      </c>
      <c r="Y78" s="7">
        <f>COUNTIFS(database!$A:$A,$C78,database!$B:$B,Y$14,database!$C:$C,$A$12)</f>
        <v>0</v>
      </c>
      <c r="Z78" s="7">
        <f>COUNTIFS(database!$A:$A,$C78,database!$B:$B,Z$14,database!$C:$C,$A$12)</f>
        <v>0</v>
      </c>
      <c r="AA78" s="7">
        <f>COUNTIFS(database!$A:$A,$C78,database!$B:$B,AA$14,database!$C:$C,$A$12)</f>
        <v>0</v>
      </c>
      <c r="AB78" s="7">
        <f>COUNTIFS(database!$A:$A,$C78,database!$B:$B,AB$14,database!$C:$C,$A$12)</f>
        <v>0</v>
      </c>
      <c r="AC78" s="7">
        <f>COUNTIFS(database!$A:$A,$C78,database!$B:$B,AC$14,database!$C:$C,$A$12)</f>
        <v>0</v>
      </c>
      <c r="AD78" s="7">
        <f>COUNTIFS(database!$A:$A,$C78,database!$B:$B,AD$14,database!$C:$C,$A$12)</f>
        <v>0</v>
      </c>
      <c r="AE78" s="7">
        <f>COUNTIFS(database!$A:$A,$C78,database!$B:$B,AE$14,database!$C:$C,$A$12)</f>
        <v>0</v>
      </c>
      <c r="AF78" s="7">
        <f>COUNTIFS(database!$A:$A,$C78,database!$B:$B,AF$14,database!$C:$C,$A$12)</f>
        <v>0</v>
      </c>
      <c r="AG78" s="7">
        <f>COUNTIFS(database!$A:$A,$C78,database!$B:$B,AG$14,database!$C:$C,$A$12)</f>
        <v>0</v>
      </c>
      <c r="AH78" s="7">
        <f>COUNTIFS(database!$A:$A,$C78,database!$B:$B,AH$14,database!$C:$C,$A$12)</f>
        <v>0</v>
      </c>
      <c r="AI78" s="7">
        <f>COUNTIFS(database!$A:$A,$C78,database!$B:$B,AI$14,database!$C:$C,$A$12)</f>
        <v>0</v>
      </c>
      <c r="AJ78" s="7">
        <f>COUNTIFS(database!$A:$A,$C78,database!$B:$B,AJ$14,database!$C:$C,$A$12)</f>
        <v>0</v>
      </c>
      <c r="AK78" s="7">
        <f>COUNTIFS(database!$A:$A,$C78,database!$B:$B,AK$14,database!$C:$C,$A$12)</f>
        <v>0</v>
      </c>
      <c r="AL78" s="7">
        <f>COUNTIFS(database!$A:$A,$C78,database!$B:$B,AL$14,database!$C:$C,$A$12)</f>
        <v>0</v>
      </c>
      <c r="AM78" s="7">
        <f>COUNTIFS(database!$A:$A,$C78,database!$B:$B,AM$14,database!$C:$C,$A$12)</f>
        <v>0</v>
      </c>
      <c r="AN78" s="7">
        <f>COUNTIFS(database!$A:$A,$C78,database!$B:$B,AN$14,database!$C:$C,$A$12)</f>
        <v>0</v>
      </c>
      <c r="AO78" s="7">
        <f>COUNTIFS(database!$A:$A,$C78,database!$B:$B,AO$14,database!$C:$C,$A$12)</f>
        <v>0</v>
      </c>
      <c r="AP78" s="7">
        <f>COUNTIFS(database!$A:$A,$C78,database!$B:$B,AP$14,database!$C:$C,$A$12)</f>
        <v>0</v>
      </c>
      <c r="AQ78" s="7">
        <f>COUNTIFS(database!$A:$A,$C78,database!$B:$B,AQ$14,database!$C:$C,$A$12)</f>
        <v>0</v>
      </c>
      <c r="AR78" s="7">
        <f>COUNTIFS(database!$A:$A,$C78,database!$B:$B,AR$14,database!$C:$C,$A$12)</f>
        <v>0</v>
      </c>
      <c r="AS78" s="7">
        <f>COUNTIFS(database!$A:$A,$C78,database!$B:$B,AS$14,database!$C:$C,$A$12)</f>
        <v>0</v>
      </c>
      <c r="AT78" s="7">
        <f>COUNTIFS(database!$A:$A,$C78,database!$B:$B,AT$14,database!$C:$C,$A$12)</f>
        <v>0</v>
      </c>
      <c r="AU78" s="7">
        <f>COUNTIFS(database!$A:$A,$C78,database!$B:$B,AU$14,database!$C:$C,$A$12)</f>
        <v>0</v>
      </c>
    </row>
    <row r="79" spans="2:47">
      <c r="B79" s="17"/>
      <c r="C79" s="33" t="s">
        <v>5188</v>
      </c>
      <c r="D79" s="18">
        <f t="shared" si="13"/>
        <v>4</v>
      </c>
      <c r="E79" s="7">
        <f>COUNTIFS(database!$A:$A,$C79,database!$B:$B,E$14,database!$C:$C,$A$12)</f>
        <v>0</v>
      </c>
      <c r="F79" s="7">
        <f>COUNTIFS(database!$A:$A,$C79,database!$B:$B,F$14,database!$C:$C,$A$12)</f>
        <v>2</v>
      </c>
      <c r="G79" s="7">
        <f>COUNTIFS(database!$A:$A,$C79,database!$B:$B,G$14,database!$C:$C,$A$12)</f>
        <v>1</v>
      </c>
      <c r="H79" s="7">
        <f>COUNTIFS(database!$A:$A,$C79,database!$B:$B,H$14,database!$C:$C,$A$12)</f>
        <v>1</v>
      </c>
      <c r="I79" s="7">
        <f>COUNTIFS(database!$A:$A,$C79,database!$B:$B,I$14,database!$C:$C,$A$12)</f>
        <v>0</v>
      </c>
      <c r="J79" s="7">
        <f>COUNTIFS(database!$A:$A,$C79,database!$B:$B,J$14,database!$C:$C,$A$12)</f>
        <v>0</v>
      </c>
      <c r="K79" s="7">
        <f>COUNTIFS(database!$A:$A,$C79,database!$B:$B,K$14,database!$C:$C,$A$12)</f>
        <v>0</v>
      </c>
      <c r="L79" s="7">
        <f>COUNTIFS(database!$A:$A,$C79,database!$B:$B,L$14,database!$C:$C,$A$12)</f>
        <v>0</v>
      </c>
      <c r="M79" s="7">
        <f>COUNTIFS(database!$A:$A,$C79,database!$B:$B,M$14,database!$C:$C,$A$12)</f>
        <v>0</v>
      </c>
      <c r="N79" s="7">
        <f>COUNTIFS(database!$A:$A,$C79,database!$B:$B,N$14,database!$C:$C,$A$12)</f>
        <v>0</v>
      </c>
      <c r="O79" s="7">
        <f>COUNTIFS(database!$A:$A,$C79,database!$B:$B,O$14,database!$C:$C,$A$12)</f>
        <v>0</v>
      </c>
      <c r="P79" s="7">
        <f>COUNTIFS(database!$A:$A,$C79,database!$B:$B,P$14,database!$C:$C,$A$12)</f>
        <v>0</v>
      </c>
      <c r="Q79" s="7">
        <f>COUNTIFS(database!$A:$A,$C79,database!$B:$B,Q$14,database!$C:$C,$A$12)</f>
        <v>0</v>
      </c>
      <c r="R79" s="7">
        <f>COUNTIFS(database!$A:$A,$C79,database!$B:$B,R$14,database!$C:$C,$A$12)</f>
        <v>0</v>
      </c>
      <c r="S79" s="7">
        <f>COUNTIFS(database!$A:$A,$C79,database!$B:$B,S$14,database!$C:$C,$A$12)</f>
        <v>0</v>
      </c>
      <c r="T79" s="7">
        <f>COUNTIFS(database!$A:$A,$C79,database!$B:$B,T$14,database!$C:$C,$A$12)</f>
        <v>0</v>
      </c>
      <c r="U79" s="7">
        <f>COUNTIFS(database!$A:$A,$C79,database!$B:$B,U$14,database!$C:$C,$A$12)</f>
        <v>0</v>
      </c>
      <c r="V79" s="7">
        <f>COUNTIFS(database!$A:$A,$C79,database!$B:$B,V$14,database!$C:$C,$A$12)</f>
        <v>0</v>
      </c>
      <c r="W79" s="7">
        <f>COUNTIFS(database!$A:$A,$C79,database!$B:$B,W$14,database!$C:$C,$A$12)</f>
        <v>0</v>
      </c>
      <c r="X79" s="7">
        <f>COUNTIFS(database!$A:$A,$C79,database!$B:$B,X$14,database!$C:$C,$A$12)</f>
        <v>0</v>
      </c>
      <c r="Y79" s="7">
        <f>COUNTIFS(database!$A:$A,$C79,database!$B:$B,Y$14,database!$C:$C,$A$12)</f>
        <v>0</v>
      </c>
      <c r="Z79" s="7">
        <f>COUNTIFS(database!$A:$A,$C79,database!$B:$B,Z$14,database!$C:$C,$A$12)</f>
        <v>0</v>
      </c>
      <c r="AA79" s="7">
        <f>COUNTIFS(database!$A:$A,$C79,database!$B:$B,AA$14,database!$C:$C,$A$12)</f>
        <v>0</v>
      </c>
      <c r="AB79" s="7">
        <f>COUNTIFS(database!$A:$A,$C79,database!$B:$B,AB$14,database!$C:$C,$A$12)</f>
        <v>0</v>
      </c>
      <c r="AC79" s="7">
        <f>COUNTIFS(database!$A:$A,$C79,database!$B:$B,AC$14,database!$C:$C,$A$12)</f>
        <v>0</v>
      </c>
      <c r="AD79" s="7">
        <f>COUNTIFS(database!$A:$A,$C79,database!$B:$B,AD$14,database!$C:$C,$A$12)</f>
        <v>0</v>
      </c>
      <c r="AE79" s="7">
        <f>COUNTIFS(database!$A:$A,$C79,database!$B:$B,AE$14,database!$C:$C,$A$12)</f>
        <v>0</v>
      </c>
      <c r="AF79" s="7">
        <f>COUNTIFS(database!$A:$A,$C79,database!$B:$B,AF$14,database!$C:$C,$A$12)</f>
        <v>0</v>
      </c>
      <c r="AG79" s="7">
        <f>COUNTIFS(database!$A:$A,$C79,database!$B:$B,AG$14,database!$C:$C,$A$12)</f>
        <v>0</v>
      </c>
      <c r="AH79" s="7">
        <f>COUNTIFS(database!$A:$A,$C79,database!$B:$B,AH$14,database!$C:$C,$A$12)</f>
        <v>0</v>
      </c>
      <c r="AI79" s="7">
        <f>COUNTIFS(database!$A:$A,$C79,database!$B:$B,AI$14,database!$C:$C,$A$12)</f>
        <v>0</v>
      </c>
      <c r="AJ79" s="7">
        <f>COUNTIFS(database!$A:$A,$C79,database!$B:$B,AJ$14,database!$C:$C,$A$12)</f>
        <v>0</v>
      </c>
      <c r="AK79" s="7">
        <f>COUNTIFS(database!$A:$A,$C79,database!$B:$B,AK$14,database!$C:$C,$A$12)</f>
        <v>0</v>
      </c>
      <c r="AL79" s="7">
        <f>COUNTIFS(database!$A:$A,$C79,database!$B:$B,AL$14,database!$C:$C,$A$12)</f>
        <v>0</v>
      </c>
      <c r="AM79" s="7">
        <f>COUNTIFS(database!$A:$A,$C79,database!$B:$B,AM$14,database!$C:$C,$A$12)</f>
        <v>0</v>
      </c>
      <c r="AN79" s="7">
        <f>COUNTIFS(database!$A:$A,$C79,database!$B:$B,AN$14,database!$C:$C,$A$12)</f>
        <v>0</v>
      </c>
      <c r="AO79" s="7">
        <f>COUNTIFS(database!$A:$A,$C79,database!$B:$B,AO$14,database!$C:$C,$A$12)</f>
        <v>0</v>
      </c>
      <c r="AP79" s="7">
        <f>COUNTIFS(database!$A:$A,$C79,database!$B:$B,AP$14,database!$C:$C,$A$12)</f>
        <v>0</v>
      </c>
      <c r="AQ79" s="7">
        <f>COUNTIFS(database!$A:$A,$C79,database!$B:$B,AQ$14,database!$C:$C,$A$12)</f>
        <v>0</v>
      </c>
      <c r="AR79" s="7">
        <f>COUNTIFS(database!$A:$A,$C79,database!$B:$B,AR$14,database!$C:$C,$A$12)</f>
        <v>0</v>
      </c>
      <c r="AS79" s="7">
        <f>COUNTIFS(database!$A:$A,$C79,database!$B:$B,AS$14,database!$C:$C,$A$12)</f>
        <v>0</v>
      </c>
      <c r="AT79" s="7">
        <f>COUNTIFS(database!$A:$A,$C79,database!$B:$B,AT$14,database!$C:$C,$A$12)</f>
        <v>0</v>
      </c>
      <c r="AU79" s="7">
        <f>COUNTIFS(database!$A:$A,$C79,database!$B:$B,AU$14,database!$C:$C,$A$12)</f>
        <v>0</v>
      </c>
    </row>
    <row r="80" spans="2:47">
      <c r="B80" s="15" t="s">
        <v>5198</v>
      </c>
      <c r="C80" s="32">
        <f>COUNTA($C81:$C87)</f>
        <v>7</v>
      </c>
      <c r="D80" s="24">
        <f t="shared" ref="D80:AU80" si="14">SUM(D81:D87)</f>
        <v>87</v>
      </c>
      <c r="E80" s="16">
        <f t="shared" si="14"/>
        <v>1</v>
      </c>
      <c r="F80" s="16">
        <f t="shared" si="14"/>
        <v>2</v>
      </c>
      <c r="G80" s="16">
        <f t="shared" si="14"/>
        <v>4</v>
      </c>
      <c r="H80" s="16">
        <f t="shared" si="14"/>
        <v>3</v>
      </c>
      <c r="I80" s="16">
        <f t="shared" si="14"/>
        <v>5</v>
      </c>
      <c r="J80" s="16">
        <f t="shared" si="14"/>
        <v>3</v>
      </c>
      <c r="K80" s="16">
        <f t="shared" si="14"/>
        <v>5</v>
      </c>
      <c r="L80" s="16">
        <f t="shared" si="14"/>
        <v>3</v>
      </c>
      <c r="M80" s="16">
        <f t="shared" si="14"/>
        <v>4</v>
      </c>
      <c r="N80" s="16">
        <f t="shared" si="14"/>
        <v>4</v>
      </c>
      <c r="O80" s="16">
        <f t="shared" si="14"/>
        <v>8</v>
      </c>
      <c r="P80" s="16">
        <f t="shared" si="14"/>
        <v>11</v>
      </c>
      <c r="Q80" s="16">
        <f t="shared" si="14"/>
        <v>9</v>
      </c>
      <c r="R80" s="16">
        <f t="shared" si="14"/>
        <v>6</v>
      </c>
      <c r="S80" s="16">
        <f t="shared" si="14"/>
        <v>6</v>
      </c>
      <c r="T80" s="16">
        <f t="shared" si="14"/>
        <v>0</v>
      </c>
      <c r="U80" s="16">
        <f t="shared" si="14"/>
        <v>2</v>
      </c>
      <c r="V80" s="16">
        <f t="shared" si="14"/>
        <v>1</v>
      </c>
      <c r="W80" s="16">
        <f t="shared" si="14"/>
        <v>1</v>
      </c>
      <c r="X80" s="16">
        <f t="shared" si="14"/>
        <v>3</v>
      </c>
      <c r="Y80" s="16">
        <f t="shared" si="14"/>
        <v>1</v>
      </c>
      <c r="Z80" s="16">
        <f t="shared" si="14"/>
        <v>0</v>
      </c>
      <c r="AA80" s="16">
        <f t="shared" si="14"/>
        <v>2</v>
      </c>
      <c r="AB80" s="16">
        <f t="shared" si="14"/>
        <v>1</v>
      </c>
      <c r="AC80" s="16">
        <f t="shared" si="14"/>
        <v>1</v>
      </c>
      <c r="AD80" s="16">
        <f t="shared" si="14"/>
        <v>0</v>
      </c>
      <c r="AE80" s="16">
        <f t="shared" si="14"/>
        <v>0</v>
      </c>
      <c r="AF80" s="16">
        <f t="shared" si="14"/>
        <v>0</v>
      </c>
      <c r="AG80" s="16">
        <f t="shared" si="14"/>
        <v>0</v>
      </c>
      <c r="AH80" s="16">
        <f t="shared" si="14"/>
        <v>1</v>
      </c>
      <c r="AI80" s="16">
        <f t="shared" si="14"/>
        <v>0</v>
      </c>
      <c r="AJ80" s="16">
        <f t="shared" si="14"/>
        <v>0</v>
      </c>
      <c r="AK80" s="16">
        <f t="shared" si="14"/>
        <v>0</v>
      </c>
      <c r="AL80" s="16">
        <f t="shared" si="14"/>
        <v>0</v>
      </c>
      <c r="AM80" s="16">
        <f t="shared" si="14"/>
        <v>0</v>
      </c>
      <c r="AN80" s="16">
        <f t="shared" si="14"/>
        <v>0</v>
      </c>
      <c r="AO80" s="16">
        <f t="shared" si="14"/>
        <v>0</v>
      </c>
      <c r="AP80" s="16">
        <f t="shared" si="14"/>
        <v>0</v>
      </c>
      <c r="AQ80" s="16">
        <f t="shared" si="14"/>
        <v>0</v>
      </c>
      <c r="AR80" s="16">
        <f t="shared" si="14"/>
        <v>0</v>
      </c>
      <c r="AS80" s="16">
        <f t="shared" si="14"/>
        <v>0</v>
      </c>
      <c r="AT80" s="16">
        <f t="shared" si="14"/>
        <v>0</v>
      </c>
      <c r="AU80" s="16">
        <f t="shared" si="14"/>
        <v>0</v>
      </c>
    </row>
    <row r="81" spans="2:47">
      <c r="B81" s="17"/>
      <c r="C81" s="33" t="s">
        <v>5192</v>
      </c>
      <c r="D81" s="18">
        <f t="shared" ref="D81:D87" si="15">SUM(E81:AL81)</f>
        <v>43</v>
      </c>
      <c r="E81" s="7">
        <f>COUNTIFS(database!$A:$A,$C81,database!$B:$B,E$14,database!$C:$C,$A$12)</f>
        <v>0</v>
      </c>
      <c r="F81" s="7">
        <f>COUNTIFS(database!$A:$A,$C81,database!$B:$B,F$14,database!$C:$C,$A$12)</f>
        <v>0</v>
      </c>
      <c r="G81" s="7">
        <f>COUNTIFS(database!$A:$A,$C81,database!$B:$B,G$14,database!$C:$C,$A$12)</f>
        <v>3</v>
      </c>
      <c r="H81" s="7">
        <f>COUNTIFS(database!$A:$A,$C81,database!$B:$B,H$14,database!$C:$C,$A$12)</f>
        <v>1</v>
      </c>
      <c r="I81" s="7">
        <f>COUNTIFS(database!$A:$A,$C81,database!$B:$B,I$14,database!$C:$C,$A$12)</f>
        <v>3</v>
      </c>
      <c r="J81" s="7">
        <f>COUNTIFS(database!$A:$A,$C81,database!$B:$B,J$14,database!$C:$C,$A$12)</f>
        <v>3</v>
      </c>
      <c r="K81" s="7">
        <f>COUNTIFS(database!$A:$A,$C81,database!$B:$B,K$14,database!$C:$C,$A$12)</f>
        <v>3</v>
      </c>
      <c r="L81" s="7">
        <f>COUNTIFS(database!$A:$A,$C81,database!$B:$B,L$14,database!$C:$C,$A$12)</f>
        <v>2</v>
      </c>
      <c r="M81" s="7">
        <f>COUNTIFS(database!$A:$A,$C81,database!$B:$B,M$14,database!$C:$C,$A$12)</f>
        <v>2</v>
      </c>
      <c r="N81" s="7">
        <f>COUNTIFS(database!$A:$A,$C81,database!$B:$B,N$14,database!$C:$C,$A$12)</f>
        <v>2</v>
      </c>
      <c r="O81" s="7">
        <f>COUNTIFS(database!$A:$A,$C81,database!$B:$B,O$14,database!$C:$C,$A$12)</f>
        <v>3</v>
      </c>
      <c r="P81" s="7">
        <f>COUNTIFS(database!$A:$A,$C81,database!$B:$B,P$14,database!$C:$C,$A$12)</f>
        <v>7</v>
      </c>
      <c r="Q81" s="7">
        <f>COUNTIFS(database!$A:$A,$C81,database!$B:$B,Q$14,database!$C:$C,$A$12)</f>
        <v>3</v>
      </c>
      <c r="R81" s="7">
        <f>COUNTIFS(database!$A:$A,$C81,database!$B:$B,R$14,database!$C:$C,$A$12)</f>
        <v>2</v>
      </c>
      <c r="S81" s="7">
        <f>COUNTIFS(database!$A:$A,$C81,database!$B:$B,S$14,database!$C:$C,$A$12)</f>
        <v>5</v>
      </c>
      <c r="T81" s="7">
        <f>COUNTIFS(database!$A:$A,$C81,database!$B:$B,T$14,database!$C:$C,$A$12)</f>
        <v>0</v>
      </c>
      <c r="U81" s="7">
        <f>COUNTIFS(database!$A:$A,$C81,database!$B:$B,U$14,database!$C:$C,$A$12)</f>
        <v>1</v>
      </c>
      <c r="V81" s="7">
        <f>COUNTIFS(database!$A:$A,$C81,database!$B:$B,V$14,database!$C:$C,$A$12)</f>
        <v>1</v>
      </c>
      <c r="W81" s="7">
        <f>COUNTIFS(database!$A:$A,$C81,database!$B:$B,W$14,database!$C:$C,$A$12)</f>
        <v>0</v>
      </c>
      <c r="X81" s="7">
        <f>COUNTIFS(database!$A:$A,$C81,database!$B:$B,X$14,database!$C:$C,$A$12)</f>
        <v>1</v>
      </c>
      <c r="Y81" s="7">
        <f>COUNTIFS(database!$A:$A,$C81,database!$B:$B,Y$14,database!$C:$C,$A$12)</f>
        <v>0</v>
      </c>
      <c r="Z81" s="7">
        <f>COUNTIFS(database!$A:$A,$C81,database!$B:$B,Z$14,database!$C:$C,$A$12)</f>
        <v>0</v>
      </c>
      <c r="AA81" s="7">
        <f>COUNTIFS(database!$A:$A,$C81,database!$B:$B,AA$14,database!$C:$C,$A$12)</f>
        <v>0</v>
      </c>
      <c r="AB81" s="7">
        <f>COUNTIFS(database!$A:$A,$C81,database!$B:$B,AB$14,database!$C:$C,$A$12)</f>
        <v>0</v>
      </c>
      <c r="AC81" s="7">
        <f>COUNTIFS(database!$A:$A,$C81,database!$B:$B,AC$14,database!$C:$C,$A$12)</f>
        <v>1</v>
      </c>
      <c r="AD81" s="7">
        <f>COUNTIFS(database!$A:$A,$C81,database!$B:$B,AD$14,database!$C:$C,$A$12)</f>
        <v>0</v>
      </c>
      <c r="AE81" s="7">
        <f>COUNTIFS(database!$A:$A,$C81,database!$B:$B,AE$14,database!$C:$C,$A$12)</f>
        <v>0</v>
      </c>
      <c r="AF81" s="7">
        <f>COUNTIFS(database!$A:$A,$C81,database!$B:$B,AF$14,database!$C:$C,$A$12)</f>
        <v>0</v>
      </c>
      <c r="AG81" s="7">
        <f>COUNTIFS(database!$A:$A,$C81,database!$B:$B,AG$14,database!$C:$C,$A$12)</f>
        <v>0</v>
      </c>
      <c r="AH81" s="7">
        <f>COUNTIFS(database!$A:$A,$C81,database!$B:$B,AH$14,database!$C:$C,$A$12)</f>
        <v>0</v>
      </c>
      <c r="AI81" s="7">
        <f>COUNTIFS(database!$A:$A,$C81,database!$B:$B,AI$14,database!$C:$C,$A$12)</f>
        <v>0</v>
      </c>
      <c r="AJ81" s="7">
        <f>COUNTIFS(database!$A:$A,$C81,database!$B:$B,AJ$14,database!$C:$C,$A$12)</f>
        <v>0</v>
      </c>
      <c r="AK81" s="7">
        <f>COUNTIFS(database!$A:$A,$C81,database!$B:$B,AK$14,database!$C:$C,$A$12)</f>
        <v>0</v>
      </c>
      <c r="AL81" s="7">
        <f>COUNTIFS(database!$A:$A,$C81,database!$B:$B,AL$14,database!$C:$C,$A$12)</f>
        <v>0</v>
      </c>
      <c r="AM81" s="7">
        <f>COUNTIFS(database!$A:$A,$C81,database!$B:$B,AM$14,database!$C:$C,$A$12)</f>
        <v>0</v>
      </c>
      <c r="AN81" s="7">
        <f>COUNTIFS(database!$A:$A,$C81,database!$B:$B,AN$14,database!$C:$C,$A$12)</f>
        <v>0</v>
      </c>
      <c r="AO81" s="7">
        <f>COUNTIFS(database!$A:$A,$C81,database!$B:$B,AO$14,database!$C:$C,$A$12)</f>
        <v>0</v>
      </c>
      <c r="AP81" s="7">
        <f>COUNTIFS(database!$A:$A,$C81,database!$B:$B,AP$14,database!$C:$C,$A$12)</f>
        <v>0</v>
      </c>
      <c r="AQ81" s="7">
        <f>COUNTIFS(database!$A:$A,$C81,database!$B:$B,AQ$14,database!$C:$C,$A$12)</f>
        <v>0</v>
      </c>
      <c r="AR81" s="7">
        <f>COUNTIFS(database!$A:$A,$C81,database!$B:$B,AR$14,database!$C:$C,$A$12)</f>
        <v>0</v>
      </c>
      <c r="AS81" s="7">
        <f>COUNTIFS(database!$A:$A,$C81,database!$B:$B,AS$14,database!$C:$C,$A$12)</f>
        <v>0</v>
      </c>
      <c r="AT81" s="7">
        <f>COUNTIFS(database!$A:$A,$C81,database!$B:$B,AT$14,database!$C:$C,$A$12)</f>
        <v>0</v>
      </c>
      <c r="AU81" s="7">
        <f>COUNTIFS(database!$A:$A,$C81,database!$B:$B,AU$14,database!$C:$C,$A$12)</f>
        <v>0</v>
      </c>
    </row>
    <row r="82" spans="2:47">
      <c r="B82" s="17"/>
      <c r="C82" s="33" t="s">
        <v>5194</v>
      </c>
      <c r="D82" s="18">
        <f t="shared" si="15"/>
        <v>9</v>
      </c>
      <c r="E82" s="7">
        <f>COUNTIFS(database!$A:$A,$C82,database!$B:$B,E$14,database!$C:$C,$A$12)</f>
        <v>0</v>
      </c>
      <c r="F82" s="7">
        <f>COUNTIFS(database!$A:$A,$C82,database!$B:$B,F$14,database!$C:$C,$A$12)</f>
        <v>2</v>
      </c>
      <c r="G82" s="7">
        <f>COUNTIFS(database!$A:$A,$C82,database!$B:$B,G$14,database!$C:$C,$A$12)</f>
        <v>0</v>
      </c>
      <c r="H82" s="7">
        <f>COUNTIFS(database!$A:$A,$C82,database!$B:$B,H$14,database!$C:$C,$A$12)</f>
        <v>1</v>
      </c>
      <c r="I82" s="7">
        <f>COUNTIFS(database!$A:$A,$C82,database!$B:$B,I$14,database!$C:$C,$A$12)</f>
        <v>1</v>
      </c>
      <c r="J82" s="7">
        <f>COUNTIFS(database!$A:$A,$C82,database!$B:$B,J$14,database!$C:$C,$A$12)</f>
        <v>0</v>
      </c>
      <c r="K82" s="7">
        <f>COUNTIFS(database!$A:$A,$C82,database!$B:$B,K$14,database!$C:$C,$A$12)</f>
        <v>2</v>
      </c>
      <c r="L82" s="7">
        <f>COUNTIFS(database!$A:$A,$C82,database!$B:$B,L$14,database!$C:$C,$A$12)</f>
        <v>0</v>
      </c>
      <c r="M82" s="7">
        <f>COUNTIFS(database!$A:$A,$C82,database!$B:$B,M$14,database!$C:$C,$A$12)</f>
        <v>0</v>
      </c>
      <c r="N82" s="7">
        <f>COUNTIFS(database!$A:$A,$C82,database!$B:$B,N$14,database!$C:$C,$A$12)</f>
        <v>0</v>
      </c>
      <c r="O82" s="7">
        <f>COUNTIFS(database!$A:$A,$C82,database!$B:$B,O$14,database!$C:$C,$A$12)</f>
        <v>0</v>
      </c>
      <c r="P82" s="7">
        <f>COUNTIFS(database!$A:$A,$C82,database!$B:$B,P$14,database!$C:$C,$A$12)</f>
        <v>0</v>
      </c>
      <c r="Q82" s="7">
        <f>COUNTIFS(database!$A:$A,$C82,database!$B:$B,Q$14,database!$C:$C,$A$12)</f>
        <v>2</v>
      </c>
      <c r="R82" s="7">
        <f>COUNTIFS(database!$A:$A,$C82,database!$B:$B,R$14,database!$C:$C,$A$12)</f>
        <v>0</v>
      </c>
      <c r="S82" s="7">
        <f>COUNTIFS(database!$A:$A,$C82,database!$B:$B,S$14,database!$C:$C,$A$12)</f>
        <v>0</v>
      </c>
      <c r="T82" s="7">
        <f>COUNTIFS(database!$A:$A,$C82,database!$B:$B,T$14,database!$C:$C,$A$12)</f>
        <v>0</v>
      </c>
      <c r="U82" s="7">
        <f>COUNTIFS(database!$A:$A,$C82,database!$B:$B,U$14,database!$C:$C,$A$12)</f>
        <v>0</v>
      </c>
      <c r="V82" s="7">
        <f>COUNTIFS(database!$A:$A,$C82,database!$B:$B,V$14,database!$C:$C,$A$12)</f>
        <v>0</v>
      </c>
      <c r="W82" s="7">
        <f>COUNTIFS(database!$A:$A,$C82,database!$B:$B,W$14,database!$C:$C,$A$12)</f>
        <v>0</v>
      </c>
      <c r="X82" s="7">
        <f>COUNTIFS(database!$A:$A,$C82,database!$B:$B,X$14,database!$C:$C,$A$12)</f>
        <v>1</v>
      </c>
      <c r="Y82" s="7">
        <f>COUNTIFS(database!$A:$A,$C82,database!$B:$B,Y$14,database!$C:$C,$A$12)</f>
        <v>0</v>
      </c>
      <c r="Z82" s="7">
        <f>COUNTIFS(database!$A:$A,$C82,database!$B:$B,Z$14,database!$C:$C,$A$12)</f>
        <v>0</v>
      </c>
      <c r="AA82" s="7">
        <f>COUNTIFS(database!$A:$A,$C82,database!$B:$B,AA$14,database!$C:$C,$A$12)</f>
        <v>0</v>
      </c>
      <c r="AB82" s="7">
        <f>COUNTIFS(database!$A:$A,$C82,database!$B:$B,AB$14,database!$C:$C,$A$12)</f>
        <v>0</v>
      </c>
      <c r="AC82" s="7">
        <f>COUNTIFS(database!$A:$A,$C82,database!$B:$B,AC$14,database!$C:$C,$A$12)</f>
        <v>0</v>
      </c>
      <c r="AD82" s="7">
        <f>COUNTIFS(database!$A:$A,$C82,database!$B:$B,AD$14,database!$C:$C,$A$12)</f>
        <v>0</v>
      </c>
      <c r="AE82" s="7">
        <f>COUNTIFS(database!$A:$A,$C82,database!$B:$B,AE$14,database!$C:$C,$A$12)</f>
        <v>0</v>
      </c>
      <c r="AF82" s="7">
        <f>COUNTIFS(database!$A:$A,$C82,database!$B:$B,AF$14,database!$C:$C,$A$12)</f>
        <v>0</v>
      </c>
      <c r="AG82" s="7">
        <f>COUNTIFS(database!$A:$A,$C82,database!$B:$B,AG$14,database!$C:$C,$A$12)</f>
        <v>0</v>
      </c>
      <c r="AH82" s="7">
        <f>COUNTIFS(database!$A:$A,$C82,database!$B:$B,AH$14,database!$C:$C,$A$12)</f>
        <v>0</v>
      </c>
      <c r="AI82" s="7">
        <f>COUNTIFS(database!$A:$A,$C82,database!$B:$B,AI$14,database!$C:$C,$A$12)</f>
        <v>0</v>
      </c>
      <c r="AJ82" s="7">
        <f>COUNTIFS(database!$A:$A,$C82,database!$B:$B,AJ$14,database!$C:$C,$A$12)</f>
        <v>0</v>
      </c>
      <c r="AK82" s="7">
        <f>COUNTIFS(database!$A:$A,$C82,database!$B:$B,AK$14,database!$C:$C,$A$12)</f>
        <v>0</v>
      </c>
      <c r="AL82" s="7">
        <f>COUNTIFS(database!$A:$A,$C82,database!$B:$B,AL$14,database!$C:$C,$A$12)</f>
        <v>0</v>
      </c>
      <c r="AM82" s="7">
        <f>COUNTIFS(database!$A:$A,$C82,database!$B:$B,AM$14,database!$C:$C,$A$12)</f>
        <v>0</v>
      </c>
      <c r="AN82" s="7">
        <f>COUNTIFS(database!$A:$A,$C82,database!$B:$B,AN$14,database!$C:$C,$A$12)</f>
        <v>0</v>
      </c>
      <c r="AO82" s="7">
        <f>COUNTIFS(database!$A:$A,$C82,database!$B:$B,AO$14,database!$C:$C,$A$12)</f>
        <v>0</v>
      </c>
      <c r="AP82" s="7">
        <f>COUNTIFS(database!$A:$A,$C82,database!$B:$B,AP$14,database!$C:$C,$A$12)</f>
        <v>0</v>
      </c>
      <c r="AQ82" s="7">
        <f>COUNTIFS(database!$A:$A,$C82,database!$B:$B,AQ$14,database!$C:$C,$A$12)</f>
        <v>0</v>
      </c>
      <c r="AR82" s="7">
        <f>COUNTIFS(database!$A:$A,$C82,database!$B:$B,AR$14,database!$C:$C,$A$12)</f>
        <v>0</v>
      </c>
      <c r="AS82" s="7">
        <f>COUNTIFS(database!$A:$A,$C82,database!$B:$B,AS$14,database!$C:$C,$A$12)</f>
        <v>0</v>
      </c>
      <c r="AT82" s="7">
        <f>COUNTIFS(database!$A:$A,$C82,database!$B:$B,AT$14,database!$C:$C,$A$12)</f>
        <v>0</v>
      </c>
      <c r="AU82" s="7">
        <f>COUNTIFS(database!$A:$A,$C82,database!$B:$B,AU$14,database!$C:$C,$A$12)</f>
        <v>0</v>
      </c>
    </row>
    <row r="83" spans="2:47">
      <c r="B83" s="17"/>
      <c r="C83" s="33" t="s">
        <v>5193</v>
      </c>
      <c r="D83" s="18">
        <f t="shared" si="15"/>
        <v>13</v>
      </c>
      <c r="E83" s="7">
        <f>COUNTIFS(database!$A:$A,$C83,database!$B:$B,E$14,database!$C:$C,$A$12)</f>
        <v>0</v>
      </c>
      <c r="F83" s="7">
        <f>COUNTIFS(database!$A:$A,$C83,database!$B:$B,F$14,database!$C:$C,$A$12)</f>
        <v>0</v>
      </c>
      <c r="G83" s="7">
        <f>COUNTIFS(database!$A:$A,$C83,database!$B:$B,G$14,database!$C:$C,$A$12)</f>
        <v>1</v>
      </c>
      <c r="H83" s="7">
        <f>COUNTIFS(database!$A:$A,$C83,database!$B:$B,H$14,database!$C:$C,$A$12)</f>
        <v>0</v>
      </c>
      <c r="I83" s="7">
        <f>COUNTIFS(database!$A:$A,$C83,database!$B:$B,I$14,database!$C:$C,$A$12)</f>
        <v>0</v>
      </c>
      <c r="J83" s="7">
        <f>COUNTIFS(database!$A:$A,$C83,database!$B:$B,J$14,database!$C:$C,$A$12)</f>
        <v>0</v>
      </c>
      <c r="K83" s="7">
        <f>COUNTIFS(database!$A:$A,$C83,database!$B:$B,K$14,database!$C:$C,$A$12)</f>
        <v>0</v>
      </c>
      <c r="L83" s="7">
        <f>COUNTIFS(database!$A:$A,$C83,database!$B:$B,L$14,database!$C:$C,$A$12)</f>
        <v>0</v>
      </c>
      <c r="M83" s="7">
        <f>COUNTIFS(database!$A:$A,$C83,database!$B:$B,M$14,database!$C:$C,$A$12)</f>
        <v>0</v>
      </c>
      <c r="N83" s="7">
        <f>COUNTIFS(database!$A:$A,$C83,database!$B:$B,N$14,database!$C:$C,$A$12)</f>
        <v>0</v>
      </c>
      <c r="O83" s="7">
        <f>COUNTIFS(database!$A:$A,$C83,database!$B:$B,O$14,database!$C:$C,$A$12)</f>
        <v>3</v>
      </c>
      <c r="P83" s="7">
        <f>COUNTIFS(database!$A:$A,$C83,database!$B:$B,P$14,database!$C:$C,$A$12)</f>
        <v>2</v>
      </c>
      <c r="Q83" s="7">
        <f>COUNTIFS(database!$A:$A,$C83,database!$B:$B,Q$14,database!$C:$C,$A$12)</f>
        <v>3</v>
      </c>
      <c r="R83" s="7">
        <f>COUNTIFS(database!$A:$A,$C83,database!$B:$B,R$14,database!$C:$C,$A$12)</f>
        <v>1</v>
      </c>
      <c r="S83" s="7">
        <f>COUNTIFS(database!$A:$A,$C83,database!$B:$B,S$14,database!$C:$C,$A$12)</f>
        <v>0</v>
      </c>
      <c r="T83" s="7">
        <f>COUNTIFS(database!$A:$A,$C83,database!$B:$B,T$14,database!$C:$C,$A$12)</f>
        <v>0</v>
      </c>
      <c r="U83" s="7">
        <f>COUNTIFS(database!$A:$A,$C83,database!$B:$B,U$14,database!$C:$C,$A$12)</f>
        <v>1</v>
      </c>
      <c r="V83" s="7">
        <f>COUNTIFS(database!$A:$A,$C83,database!$B:$B,V$14,database!$C:$C,$A$12)</f>
        <v>0</v>
      </c>
      <c r="W83" s="7">
        <f>COUNTIFS(database!$A:$A,$C83,database!$B:$B,W$14,database!$C:$C,$A$12)</f>
        <v>1</v>
      </c>
      <c r="X83" s="7">
        <f>COUNTIFS(database!$A:$A,$C83,database!$B:$B,X$14,database!$C:$C,$A$12)</f>
        <v>0</v>
      </c>
      <c r="Y83" s="7">
        <f>COUNTIFS(database!$A:$A,$C83,database!$B:$B,Y$14,database!$C:$C,$A$12)</f>
        <v>1</v>
      </c>
      <c r="Z83" s="7">
        <f>COUNTIFS(database!$A:$A,$C83,database!$B:$B,Z$14,database!$C:$C,$A$12)</f>
        <v>0</v>
      </c>
      <c r="AA83" s="7">
        <f>COUNTIFS(database!$A:$A,$C83,database!$B:$B,AA$14,database!$C:$C,$A$12)</f>
        <v>0</v>
      </c>
      <c r="AB83" s="7">
        <f>COUNTIFS(database!$A:$A,$C83,database!$B:$B,AB$14,database!$C:$C,$A$12)</f>
        <v>0</v>
      </c>
      <c r="AC83" s="7">
        <f>COUNTIFS(database!$A:$A,$C83,database!$B:$B,AC$14,database!$C:$C,$A$12)</f>
        <v>0</v>
      </c>
      <c r="AD83" s="7">
        <f>COUNTIFS(database!$A:$A,$C83,database!$B:$B,AD$14,database!$C:$C,$A$12)</f>
        <v>0</v>
      </c>
      <c r="AE83" s="7">
        <f>COUNTIFS(database!$A:$A,$C83,database!$B:$B,AE$14,database!$C:$C,$A$12)</f>
        <v>0</v>
      </c>
      <c r="AF83" s="7">
        <f>COUNTIFS(database!$A:$A,$C83,database!$B:$B,AF$14,database!$C:$C,$A$12)</f>
        <v>0</v>
      </c>
      <c r="AG83" s="7">
        <f>COUNTIFS(database!$A:$A,$C83,database!$B:$B,AG$14,database!$C:$C,$A$12)</f>
        <v>0</v>
      </c>
      <c r="AH83" s="7">
        <f>COUNTIFS(database!$A:$A,$C83,database!$B:$B,AH$14,database!$C:$C,$A$12)</f>
        <v>0</v>
      </c>
      <c r="AI83" s="7">
        <f>COUNTIFS(database!$A:$A,$C83,database!$B:$B,AI$14,database!$C:$C,$A$12)</f>
        <v>0</v>
      </c>
      <c r="AJ83" s="7">
        <f>COUNTIFS(database!$A:$A,$C83,database!$B:$B,AJ$14,database!$C:$C,$A$12)</f>
        <v>0</v>
      </c>
      <c r="AK83" s="7">
        <f>COUNTIFS(database!$A:$A,$C83,database!$B:$B,AK$14,database!$C:$C,$A$12)</f>
        <v>0</v>
      </c>
      <c r="AL83" s="7">
        <f>COUNTIFS(database!$A:$A,$C83,database!$B:$B,AL$14,database!$C:$C,$A$12)</f>
        <v>0</v>
      </c>
      <c r="AM83" s="7">
        <f>COUNTIFS(database!$A:$A,$C83,database!$B:$B,AM$14,database!$C:$C,$A$12)</f>
        <v>0</v>
      </c>
      <c r="AN83" s="7">
        <f>COUNTIFS(database!$A:$A,$C83,database!$B:$B,AN$14,database!$C:$C,$A$12)</f>
        <v>0</v>
      </c>
      <c r="AO83" s="7">
        <f>COUNTIFS(database!$A:$A,$C83,database!$B:$B,AO$14,database!$C:$C,$A$12)</f>
        <v>0</v>
      </c>
      <c r="AP83" s="7">
        <f>COUNTIFS(database!$A:$A,$C83,database!$B:$B,AP$14,database!$C:$C,$A$12)</f>
        <v>0</v>
      </c>
      <c r="AQ83" s="7">
        <f>COUNTIFS(database!$A:$A,$C83,database!$B:$B,AQ$14,database!$C:$C,$A$12)</f>
        <v>0</v>
      </c>
      <c r="AR83" s="7">
        <f>COUNTIFS(database!$A:$A,$C83,database!$B:$B,AR$14,database!$C:$C,$A$12)</f>
        <v>0</v>
      </c>
      <c r="AS83" s="7">
        <f>COUNTIFS(database!$A:$A,$C83,database!$B:$B,AS$14,database!$C:$C,$A$12)</f>
        <v>0</v>
      </c>
      <c r="AT83" s="7">
        <f>COUNTIFS(database!$A:$A,$C83,database!$B:$B,AT$14,database!$C:$C,$A$12)</f>
        <v>0</v>
      </c>
      <c r="AU83" s="7">
        <f>COUNTIFS(database!$A:$A,$C83,database!$B:$B,AU$14,database!$C:$C,$A$12)</f>
        <v>0</v>
      </c>
    </row>
    <row r="84" spans="2:47">
      <c r="B84" s="17"/>
      <c r="C84" s="33" t="s">
        <v>5196</v>
      </c>
      <c r="D84" s="18">
        <f t="shared" si="15"/>
        <v>0</v>
      </c>
      <c r="E84" s="7">
        <f>COUNTIFS(database!$A:$A,$C84,database!$B:$B,E$14,database!$C:$C,$A$12)</f>
        <v>0</v>
      </c>
      <c r="F84" s="7">
        <f>COUNTIFS(database!$A:$A,$C84,database!$B:$B,F$14,database!$C:$C,$A$12)</f>
        <v>0</v>
      </c>
      <c r="G84" s="7">
        <f>COUNTIFS(database!$A:$A,$C84,database!$B:$B,G$14,database!$C:$C,$A$12)</f>
        <v>0</v>
      </c>
      <c r="H84" s="7">
        <f>COUNTIFS(database!$A:$A,$C84,database!$B:$B,H$14,database!$C:$C,$A$12)</f>
        <v>0</v>
      </c>
      <c r="I84" s="7">
        <f>COUNTIFS(database!$A:$A,$C84,database!$B:$B,I$14,database!$C:$C,$A$12)</f>
        <v>0</v>
      </c>
      <c r="J84" s="7">
        <f>COUNTIFS(database!$A:$A,$C84,database!$B:$B,J$14,database!$C:$C,$A$12)</f>
        <v>0</v>
      </c>
      <c r="K84" s="7">
        <f>COUNTIFS(database!$A:$A,$C84,database!$B:$B,K$14,database!$C:$C,$A$12)</f>
        <v>0</v>
      </c>
      <c r="L84" s="7">
        <f>COUNTIFS(database!$A:$A,$C84,database!$B:$B,L$14,database!$C:$C,$A$12)</f>
        <v>0</v>
      </c>
      <c r="M84" s="7">
        <f>COUNTIFS(database!$A:$A,$C84,database!$B:$B,M$14,database!$C:$C,$A$12)</f>
        <v>0</v>
      </c>
      <c r="N84" s="7">
        <f>COUNTIFS(database!$A:$A,$C84,database!$B:$B,N$14,database!$C:$C,$A$12)</f>
        <v>0</v>
      </c>
      <c r="O84" s="7">
        <f>COUNTIFS(database!$A:$A,$C84,database!$B:$B,O$14,database!$C:$C,$A$12)</f>
        <v>0</v>
      </c>
      <c r="P84" s="7">
        <f>COUNTIFS(database!$A:$A,$C84,database!$B:$B,P$14,database!$C:$C,$A$12)</f>
        <v>0</v>
      </c>
      <c r="Q84" s="7">
        <f>COUNTIFS(database!$A:$A,$C84,database!$B:$B,Q$14,database!$C:$C,$A$12)</f>
        <v>0</v>
      </c>
      <c r="R84" s="7">
        <f>COUNTIFS(database!$A:$A,$C84,database!$B:$B,R$14,database!$C:$C,$A$12)</f>
        <v>0</v>
      </c>
      <c r="S84" s="7">
        <f>COUNTIFS(database!$A:$A,$C84,database!$B:$B,S$14,database!$C:$C,$A$12)</f>
        <v>0</v>
      </c>
      <c r="T84" s="7">
        <f>COUNTIFS(database!$A:$A,$C84,database!$B:$B,T$14,database!$C:$C,$A$12)</f>
        <v>0</v>
      </c>
      <c r="U84" s="7">
        <f>COUNTIFS(database!$A:$A,$C84,database!$B:$B,U$14,database!$C:$C,$A$12)</f>
        <v>0</v>
      </c>
      <c r="V84" s="7">
        <f>COUNTIFS(database!$A:$A,$C84,database!$B:$B,V$14,database!$C:$C,$A$12)</f>
        <v>0</v>
      </c>
      <c r="W84" s="7">
        <f>COUNTIFS(database!$A:$A,$C84,database!$B:$B,W$14,database!$C:$C,$A$12)</f>
        <v>0</v>
      </c>
      <c r="X84" s="7">
        <f>COUNTIFS(database!$A:$A,$C84,database!$B:$B,X$14,database!$C:$C,$A$12)</f>
        <v>0</v>
      </c>
      <c r="Y84" s="7">
        <f>COUNTIFS(database!$A:$A,$C84,database!$B:$B,Y$14,database!$C:$C,$A$12)</f>
        <v>0</v>
      </c>
      <c r="Z84" s="7">
        <f>COUNTIFS(database!$A:$A,$C84,database!$B:$B,Z$14,database!$C:$C,$A$12)</f>
        <v>0</v>
      </c>
      <c r="AA84" s="7">
        <f>COUNTIFS(database!$A:$A,$C84,database!$B:$B,AA$14,database!$C:$C,$A$12)</f>
        <v>0</v>
      </c>
      <c r="AB84" s="7">
        <f>COUNTIFS(database!$A:$A,$C84,database!$B:$B,AB$14,database!$C:$C,$A$12)</f>
        <v>0</v>
      </c>
      <c r="AC84" s="7">
        <f>COUNTIFS(database!$A:$A,$C84,database!$B:$B,AC$14,database!$C:$C,$A$12)</f>
        <v>0</v>
      </c>
      <c r="AD84" s="7">
        <f>COUNTIFS(database!$A:$A,$C84,database!$B:$B,AD$14,database!$C:$C,$A$12)</f>
        <v>0</v>
      </c>
      <c r="AE84" s="7">
        <f>COUNTIFS(database!$A:$A,$C84,database!$B:$B,AE$14,database!$C:$C,$A$12)</f>
        <v>0</v>
      </c>
      <c r="AF84" s="7">
        <f>COUNTIFS(database!$A:$A,$C84,database!$B:$B,AF$14,database!$C:$C,$A$12)</f>
        <v>0</v>
      </c>
      <c r="AG84" s="7">
        <f>COUNTIFS(database!$A:$A,$C84,database!$B:$B,AG$14,database!$C:$C,$A$12)</f>
        <v>0</v>
      </c>
      <c r="AH84" s="7">
        <f>COUNTIFS(database!$A:$A,$C84,database!$B:$B,AH$14,database!$C:$C,$A$12)</f>
        <v>0</v>
      </c>
      <c r="AI84" s="7">
        <f>COUNTIFS(database!$A:$A,$C84,database!$B:$B,AI$14,database!$C:$C,$A$12)</f>
        <v>0</v>
      </c>
      <c r="AJ84" s="7">
        <f>COUNTIFS(database!$A:$A,$C84,database!$B:$B,AJ$14,database!$C:$C,$A$12)</f>
        <v>0</v>
      </c>
      <c r="AK84" s="7">
        <f>COUNTIFS(database!$A:$A,$C84,database!$B:$B,AK$14,database!$C:$C,$A$12)</f>
        <v>0</v>
      </c>
      <c r="AL84" s="7">
        <f>COUNTIFS(database!$A:$A,$C84,database!$B:$B,AL$14,database!$C:$C,$A$12)</f>
        <v>0</v>
      </c>
      <c r="AM84" s="7">
        <f>COUNTIFS(database!$A:$A,$C84,database!$B:$B,AM$14,database!$C:$C,$A$12)</f>
        <v>0</v>
      </c>
      <c r="AN84" s="7">
        <f>COUNTIFS(database!$A:$A,$C84,database!$B:$B,AN$14,database!$C:$C,$A$12)</f>
        <v>0</v>
      </c>
      <c r="AO84" s="7">
        <f>COUNTIFS(database!$A:$A,$C84,database!$B:$B,AO$14,database!$C:$C,$A$12)</f>
        <v>0</v>
      </c>
      <c r="AP84" s="7">
        <f>COUNTIFS(database!$A:$A,$C84,database!$B:$B,AP$14,database!$C:$C,$A$12)</f>
        <v>0</v>
      </c>
      <c r="AQ84" s="7">
        <f>COUNTIFS(database!$A:$A,$C84,database!$B:$B,AQ$14,database!$C:$C,$A$12)</f>
        <v>0</v>
      </c>
      <c r="AR84" s="7">
        <f>COUNTIFS(database!$A:$A,$C84,database!$B:$B,AR$14,database!$C:$C,$A$12)</f>
        <v>0</v>
      </c>
      <c r="AS84" s="7">
        <f>COUNTIFS(database!$A:$A,$C84,database!$B:$B,AS$14,database!$C:$C,$A$12)</f>
        <v>0</v>
      </c>
      <c r="AT84" s="7">
        <f>COUNTIFS(database!$A:$A,$C84,database!$B:$B,AT$14,database!$C:$C,$A$12)</f>
        <v>0</v>
      </c>
      <c r="AU84" s="7">
        <f>COUNTIFS(database!$A:$A,$C84,database!$B:$B,AU$14,database!$C:$C,$A$12)</f>
        <v>0</v>
      </c>
    </row>
    <row r="85" spans="2:47">
      <c r="B85" s="17"/>
      <c r="C85" s="33" t="s">
        <v>5197</v>
      </c>
      <c r="D85" s="18">
        <f t="shared" si="15"/>
        <v>0</v>
      </c>
      <c r="E85" s="7">
        <f>COUNTIFS(database!$A:$A,$C85,database!$B:$B,E$14,database!$C:$C,$A$12)</f>
        <v>0</v>
      </c>
      <c r="F85" s="7">
        <f>COUNTIFS(database!$A:$A,$C85,database!$B:$B,F$14,database!$C:$C,$A$12)</f>
        <v>0</v>
      </c>
      <c r="G85" s="7">
        <f>COUNTIFS(database!$A:$A,$C85,database!$B:$B,G$14,database!$C:$C,$A$12)</f>
        <v>0</v>
      </c>
      <c r="H85" s="7">
        <f>COUNTIFS(database!$A:$A,$C85,database!$B:$B,H$14,database!$C:$C,$A$12)</f>
        <v>0</v>
      </c>
      <c r="I85" s="7">
        <f>COUNTIFS(database!$A:$A,$C85,database!$B:$B,I$14,database!$C:$C,$A$12)</f>
        <v>0</v>
      </c>
      <c r="J85" s="7">
        <f>COUNTIFS(database!$A:$A,$C85,database!$B:$B,J$14,database!$C:$C,$A$12)</f>
        <v>0</v>
      </c>
      <c r="K85" s="7">
        <f>COUNTIFS(database!$A:$A,$C85,database!$B:$B,K$14,database!$C:$C,$A$12)</f>
        <v>0</v>
      </c>
      <c r="L85" s="7">
        <f>COUNTIFS(database!$A:$A,$C85,database!$B:$B,L$14,database!$C:$C,$A$12)</f>
        <v>0</v>
      </c>
      <c r="M85" s="7">
        <f>COUNTIFS(database!$A:$A,$C85,database!$B:$B,M$14,database!$C:$C,$A$12)</f>
        <v>0</v>
      </c>
      <c r="N85" s="7">
        <f>COUNTIFS(database!$A:$A,$C85,database!$B:$B,N$14,database!$C:$C,$A$12)</f>
        <v>0</v>
      </c>
      <c r="O85" s="7">
        <f>COUNTIFS(database!$A:$A,$C85,database!$B:$B,O$14,database!$C:$C,$A$12)</f>
        <v>0</v>
      </c>
      <c r="P85" s="7">
        <f>COUNTIFS(database!$A:$A,$C85,database!$B:$B,P$14,database!$C:$C,$A$12)</f>
        <v>0</v>
      </c>
      <c r="Q85" s="7">
        <f>COUNTIFS(database!$A:$A,$C85,database!$B:$B,Q$14,database!$C:$C,$A$12)</f>
        <v>0</v>
      </c>
      <c r="R85" s="7">
        <f>COUNTIFS(database!$A:$A,$C85,database!$B:$B,R$14,database!$C:$C,$A$12)</f>
        <v>0</v>
      </c>
      <c r="S85" s="7">
        <f>COUNTIFS(database!$A:$A,$C85,database!$B:$B,S$14,database!$C:$C,$A$12)</f>
        <v>0</v>
      </c>
      <c r="T85" s="7">
        <f>COUNTIFS(database!$A:$A,$C85,database!$B:$B,T$14,database!$C:$C,$A$12)</f>
        <v>0</v>
      </c>
      <c r="U85" s="7">
        <f>COUNTIFS(database!$A:$A,$C85,database!$B:$B,U$14,database!$C:$C,$A$12)</f>
        <v>0</v>
      </c>
      <c r="V85" s="7">
        <f>COUNTIFS(database!$A:$A,$C85,database!$B:$B,V$14,database!$C:$C,$A$12)</f>
        <v>0</v>
      </c>
      <c r="W85" s="7">
        <f>COUNTIFS(database!$A:$A,$C85,database!$B:$B,W$14,database!$C:$C,$A$12)</f>
        <v>0</v>
      </c>
      <c r="X85" s="7">
        <f>COUNTIFS(database!$A:$A,$C85,database!$B:$B,X$14,database!$C:$C,$A$12)</f>
        <v>0</v>
      </c>
      <c r="Y85" s="7">
        <f>COUNTIFS(database!$A:$A,$C85,database!$B:$B,Y$14,database!$C:$C,$A$12)</f>
        <v>0</v>
      </c>
      <c r="Z85" s="7">
        <f>COUNTIFS(database!$A:$A,$C85,database!$B:$B,Z$14,database!$C:$C,$A$12)</f>
        <v>0</v>
      </c>
      <c r="AA85" s="7">
        <f>COUNTIFS(database!$A:$A,$C85,database!$B:$B,AA$14,database!$C:$C,$A$12)</f>
        <v>0</v>
      </c>
      <c r="AB85" s="7">
        <f>COUNTIFS(database!$A:$A,$C85,database!$B:$B,AB$14,database!$C:$C,$A$12)</f>
        <v>0</v>
      </c>
      <c r="AC85" s="7">
        <f>COUNTIFS(database!$A:$A,$C85,database!$B:$B,AC$14,database!$C:$C,$A$12)</f>
        <v>0</v>
      </c>
      <c r="AD85" s="7">
        <f>COUNTIFS(database!$A:$A,$C85,database!$B:$B,AD$14,database!$C:$C,$A$12)</f>
        <v>0</v>
      </c>
      <c r="AE85" s="7">
        <f>COUNTIFS(database!$A:$A,$C85,database!$B:$B,AE$14,database!$C:$C,$A$12)</f>
        <v>0</v>
      </c>
      <c r="AF85" s="7">
        <f>COUNTIFS(database!$A:$A,$C85,database!$B:$B,AF$14,database!$C:$C,$A$12)</f>
        <v>0</v>
      </c>
      <c r="AG85" s="7">
        <f>COUNTIFS(database!$A:$A,$C85,database!$B:$B,AG$14,database!$C:$C,$A$12)</f>
        <v>0</v>
      </c>
      <c r="AH85" s="7">
        <f>COUNTIFS(database!$A:$A,$C85,database!$B:$B,AH$14,database!$C:$C,$A$12)</f>
        <v>0</v>
      </c>
      <c r="AI85" s="7">
        <f>COUNTIFS(database!$A:$A,$C85,database!$B:$B,AI$14,database!$C:$C,$A$12)</f>
        <v>0</v>
      </c>
      <c r="AJ85" s="7">
        <f>COUNTIFS(database!$A:$A,$C85,database!$B:$B,AJ$14,database!$C:$C,$A$12)</f>
        <v>0</v>
      </c>
      <c r="AK85" s="7">
        <f>COUNTIFS(database!$A:$A,$C85,database!$B:$B,AK$14,database!$C:$C,$A$12)</f>
        <v>0</v>
      </c>
      <c r="AL85" s="7">
        <f>COUNTIFS(database!$A:$A,$C85,database!$B:$B,AL$14,database!$C:$C,$A$12)</f>
        <v>0</v>
      </c>
      <c r="AM85" s="7">
        <f>COUNTIFS(database!$A:$A,$C85,database!$B:$B,AM$14,database!$C:$C,$A$12)</f>
        <v>0</v>
      </c>
      <c r="AN85" s="7">
        <f>COUNTIFS(database!$A:$A,$C85,database!$B:$B,AN$14,database!$C:$C,$A$12)</f>
        <v>0</v>
      </c>
      <c r="AO85" s="7">
        <f>COUNTIFS(database!$A:$A,$C85,database!$B:$B,AO$14,database!$C:$C,$A$12)</f>
        <v>0</v>
      </c>
      <c r="AP85" s="7">
        <f>COUNTIFS(database!$A:$A,$C85,database!$B:$B,AP$14,database!$C:$C,$A$12)</f>
        <v>0</v>
      </c>
      <c r="AQ85" s="7">
        <f>COUNTIFS(database!$A:$A,$C85,database!$B:$B,AQ$14,database!$C:$C,$A$12)</f>
        <v>0</v>
      </c>
      <c r="AR85" s="7">
        <f>COUNTIFS(database!$A:$A,$C85,database!$B:$B,AR$14,database!$C:$C,$A$12)</f>
        <v>0</v>
      </c>
      <c r="AS85" s="7">
        <f>COUNTIFS(database!$A:$A,$C85,database!$B:$B,AS$14,database!$C:$C,$A$12)</f>
        <v>0</v>
      </c>
      <c r="AT85" s="7">
        <f>COUNTIFS(database!$A:$A,$C85,database!$B:$B,AT$14,database!$C:$C,$A$12)</f>
        <v>0</v>
      </c>
      <c r="AU85" s="7">
        <f>COUNTIFS(database!$A:$A,$C85,database!$B:$B,AU$14,database!$C:$C,$A$12)</f>
        <v>0</v>
      </c>
    </row>
    <row r="86" spans="2:47">
      <c r="B86" s="17"/>
      <c r="C86" s="33" t="s">
        <v>5195</v>
      </c>
      <c r="D86" s="18">
        <f t="shared" si="15"/>
        <v>2</v>
      </c>
      <c r="E86" s="7">
        <f>COUNTIFS(database!$A:$A,$C86,database!$B:$B,E$14,database!$C:$C,$A$12)</f>
        <v>0</v>
      </c>
      <c r="F86" s="7">
        <f>COUNTIFS(database!$A:$A,$C86,database!$B:$B,F$14,database!$C:$C,$A$12)</f>
        <v>0</v>
      </c>
      <c r="G86" s="7">
        <f>COUNTIFS(database!$A:$A,$C86,database!$B:$B,G$14,database!$C:$C,$A$12)</f>
        <v>0</v>
      </c>
      <c r="H86" s="7">
        <f>COUNTIFS(database!$A:$A,$C86,database!$B:$B,H$14,database!$C:$C,$A$12)</f>
        <v>0</v>
      </c>
      <c r="I86" s="7">
        <f>COUNTIFS(database!$A:$A,$C86,database!$B:$B,I$14,database!$C:$C,$A$12)</f>
        <v>1</v>
      </c>
      <c r="J86" s="7">
        <f>COUNTIFS(database!$A:$A,$C86,database!$B:$B,J$14,database!$C:$C,$A$12)</f>
        <v>0</v>
      </c>
      <c r="K86" s="7">
        <f>COUNTIFS(database!$A:$A,$C86,database!$B:$B,K$14,database!$C:$C,$A$12)</f>
        <v>0</v>
      </c>
      <c r="L86" s="7">
        <f>COUNTIFS(database!$A:$A,$C86,database!$B:$B,L$14,database!$C:$C,$A$12)</f>
        <v>0</v>
      </c>
      <c r="M86" s="7">
        <f>COUNTIFS(database!$A:$A,$C86,database!$B:$B,M$14,database!$C:$C,$A$12)</f>
        <v>0</v>
      </c>
      <c r="N86" s="7">
        <f>COUNTIFS(database!$A:$A,$C86,database!$B:$B,N$14,database!$C:$C,$A$12)</f>
        <v>0</v>
      </c>
      <c r="O86" s="7">
        <f>COUNTIFS(database!$A:$A,$C86,database!$B:$B,O$14,database!$C:$C,$A$12)</f>
        <v>0</v>
      </c>
      <c r="P86" s="7">
        <f>COUNTIFS(database!$A:$A,$C86,database!$B:$B,P$14,database!$C:$C,$A$12)</f>
        <v>0</v>
      </c>
      <c r="Q86" s="7">
        <f>COUNTIFS(database!$A:$A,$C86,database!$B:$B,Q$14,database!$C:$C,$A$12)</f>
        <v>0</v>
      </c>
      <c r="R86" s="7">
        <f>COUNTIFS(database!$A:$A,$C86,database!$B:$B,R$14,database!$C:$C,$A$12)</f>
        <v>0</v>
      </c>
      <c r="S86" s="7">
        <f>COUNTIFS(database!$A:$A,$C86,database!$B:$B,S$14,database!$C:$C,$A$12)</f>
        <v>0</v>
      </c>
      <c r="T86" s="7">
        <f>COUNTIFS(database!$A:$A,$C86,database!$B:$B,T$14,database!$C:$C,$A$12)</f>
        <v>0</v>
      </c>
      <c r="U86" s="7">
        <f>COUNTIFS(database!$A:$A,$C86,database!$B:$B,U$14,database!$C:$C,$A$12)</f>
        <v>0</v>
      </c>
      <c r="V86" s="7">
        <f>COUNTIFS(database!$A:$A,$C86,database!$B:$B,V$14,database!$C:$C,$A$12)</f>
        <v>0</v>
      </c>
      <c r="W86" s="7">
        <f>COUNTIFS(database!$A:$A,$C86,database!$B:$B,W$14,database!$C:$C,$A$12)</f>
        <v>0</v>
      </c>
      <c r="X86" s="7">
        <f>COUNTIFS(database!$A:$A,$C86,database!$B:$B,X$14,database!$C:$C,$A$12)</f>
        <v>0</v>
      </c>
      <c r="Y86" s="7">
        <f>COUNTIFS(database!$A:$A,$C86,database!$B:$B,Y$14,database!$C:$C,$A$12)</f>
        <v>0</v>
      </c>
      <c r="Z86" s="7">
        <f>COUNTIFS(database!$A:$A,$C86,database!$B:$B,Z$14,database!$C:$C,$A$12)</f>
        <v>0</v>
      </c>
      <c r="AA86" s="7">
        <f>COUNTIFS(database!$A:$A,$C86,database!$B:$B,AA$14,database!$C:$C,$A$12)</f>
        <v>0</v>
      </c>
      <c r="AB86" s="7">
        <f>COUNTIFS(database!$A:$A,$C86,database!$B:$B,AB$14,database!$C:$C,$A$12)</f>
        <v>0</v>
      </c>
      <c r="AC86" s="7">
        <f>COUNTIFS(database!$A:$A,$C86,database!$B:$B,AC$14,database!$C:$C,$A$12)</f>
        <v>0</v>
      </c>
      <c r="AD86" s="7">
        <f>COUNTIFS(database!$A:$A,$C86,database!$B:$B,AD$14,database!$C:$C,$A$12)</f>
        <v>0</v>
      </c>
      <c r="AE86" s="7">
        <f>COUNTIFS(database!$A:$A,$C86,database!$B:$B,AE$14,database!$C:$C,$A$12)</f>
        <v>0</v>
      </c>
      <c r="AF86" s="7">
        <f>COUNTIFS(database!$A:$A,$C86,database!$B:$B,AF$14,database!$C:$C,$A$12)</f>
        <v>0</v>
      </c>
      <c r="AG86" s="7">
        <f>COUNTIFS(database!$A:$A,$C86,database!$B:$B,AG$14,database!$C:$C,$A$12)</f>
        <v>0</v>
      </c>
      <c r="AH86" s="7">
        <f>COUNTIFS(database!$A:$A,$C86,database!$B:$B,AH$14,database!$C:$C,$A$12)</f>
        <v>1</v>
      </c>
      <c r="AI86" s="7">
        <f>COUNTIFS(database!$A:$A,$C86,database!$B:$B,AI$14,database!$C:$C,$A$12)</f>
        <v>0</v>
      </c>
      <c r="AJ86" s="7">
        <f>COUNTIFS(database!$A:$A,$C86,database!$B:$B,AJ$14,database!$C:$C,$A$12)</f>
        <v>0</v>
      </c>
      <c r="AK86" s="7">
        <f>COUNTIFS(database!$A:$A,$C86,database!$B:$B,AK$14,database!$C:$C,$A$12)</f>
        <v>0</v>
      </c>
      <c r="AL86" s="7">
        <f>COUNTIFS(database!$A:$A,$C86,database!$B:$B,AL$14,database!$C:$C,$A$12)</f>
        <v>0</v>
      </c>
      <c r="AM86" s="7">
        <f>COUNTIFS(database!$A:$A,$C86,database!$B:$B,AM$14,database!$C:$C,$A$12)</f>
        <v>0</v>
      </c>
      <c r="AN86" s="7">
        <f>COUNTIFS(database!$A:$A,$C86,database!$B:$B,AN$14,database!$C:$C,$A$12)</f>
        <v>0</v>
      </c>
      <c r="AO86" s="7">
        <f>COUNTIFS(database!$A:$A,$C86,database!$B:$B,AO$14,database!$C:$C,$A$12)</f>
        <v>0</v>
      </c>
      <c r="AP86" s="7">
        <f>COUNTIFS(database!$A:$A,$C86,database!$B:$B,AP$14,database!$C:$C,$A$12)</f>
        <v>0</v>
      </c>
      <c r="AQ86" s="7">
        <f>COUNTIFS(database!$A:$A,$C86,database!$B:$B,AQ$14,database!$C:$C,$A$12)</f>
        <v>0</v>
      </c>
      <c r="AR86" s="7">
        <f>COUNTIFS(database!$A:$A,$C86,database!$B:$B,AR$14,database!$C:$C,$A$12)</f>
        <v>0</v>
      </c>
      <c r="AS86" s="7">
        <f>COUNTIFS(database!$A:$A,$C86,database!$B:$B,AS$14,database!$C:$C,$A$12)</f>
        <v>0</v>
      </c>
      <c r="AT86" s="7">
        <f>COUNTIFS(database!$A:$A,$C86,database!$B:$B,AT$14,database!$C:$C,$A$12)</f>
        <v>0</v>
      </c>
      <c r="AU86" s="7">
        <f>COUNTIFS(database!$A:$A,$C86,database!$B:$B,AU$14,database!$C:$C,$A$12)</f>
        <v>0</v>
      </c>
    </row>
    <row r="87" spans="2:47">
      <c r="B87" s="17"/>
      <c r="C87" s="33" t="s">
        <v>11420</v>
      </c>
      <c r="D87" s="18">
        <f t="shared" si="15"/>
        <v>20</v>
      </c>
      <c r="E87" s="7">
        <f>COUNTIFS(database!$A:$A,$C87,database!$B:$B,E$14,database!$C:$C,$A$12)</f>
        <v>1</v>
      </c>
      <c r="F87" s="7">
        <f>COUNTIFS(database!$A:$A,$C87,database!$B:$B,F$14,database!$C:$C,$A$12)</f>
        <v>0</v>
      </c>
      <c r="G87" s="7">
        <f>COUNTIFS(database!$A:$A,$C87,database!$B:$B,G$14,database!$C:$C,$A$12)</f>
        <v>0</v>
      </c>
      <c r="H87" s="7">
        <f>COUNTIFS(database!$A:$A,$C87,database!$B:$B,H$14,database!$C:$C,$A$12)</f>
        <v>1</v>
      </c>
      <c r="I87" s="7">
        <f>COUNTIFS(database!$A:$A,$C87,database!$B:$B,I$14,database!$C:$C,$A$12)</f>
        <v>0</v>
      </c>
      <c r="J87" s="7">
        <f>COUNTIFS(database!$A:$A,$C87,database!$B:$B,J$14,database!$C:$C,$A$12)</f>
        <v>0</v>
      </c>
      <c r="K87" s="7">
        <f>COUNTIFS(database!$A:$A,$C87,database!$B:$B,K$14,database!$C:$C,$A$12)</f>
        <v>0</v>
      </c>
      <c r="L87" s="7">
        <f>COUNTIFS(database!$A:$A,$C87,database!$B:$B,L$14,database!$C:$C,$A$12)</f>
        <v>1</v>
      </c>
      <c r="M87" s="7">
        <f>COUNTIFS(database!$A:$A,$C87,database!$B:$B,M$14,database!$C:$C,$A$12)</f>
        <v>2</v>
      </c>
      <c r="N87" s="7">
        <f>COUNTIFS(database!$A:$A,$C87,database!$B:$B,N$14,database!$C:$C,$A$12)</f>
        <v>2</v>
      </c>
      <c r="O87" s="7">
        <f>COUNTIFS(database!$A:$A,$C87,database!$B:$B,O$14,database!$C:$C,$A$12)</f>
        <v>2</v>
      </c>
      <c r="P87" s="7">
        <f>COUNTIFS(database!$A:$A,$C87,database!$B:$B,P$14,database!$C:$C,$A$12)</f>
        <v>2</v>
      </c>
      <c r="Q87" s="7">
        <f>COUNTIFS(database!$A:$A,$C87,database!$B:$B,Q$14,database!$C:$C,$A$12)</f>
        <v>1</v>
      </c>
      <c r="R87" s="7">
        <f>COUNTIFS(database!$A:$A,$C87,database!$B:$B,R$14,database!$C:$C,$A$12)</f>
        <v>3</v>
      </c>
      <c r="S87" s="7">
        <f>COUNTIFS(database!$A:$A,$C87,database!$B:$B,S$14,database!$C:$C,$A$12)</f>
        <v>1</v>
      </c>
      <c r="T87" s="7">
        <f>COUNTIFS(database!$A:$A,$C87,database!$B:$B,T$14,database!$C:$C,$A$12)</f>
        <v>0</v>
      </c>
      <c r="U87" s="7">
        <f>COUNTIFS(database!$A:$A,$C87,database!$B:$B,U$14,database!$C:$C,$A$12)</f>
        <v>0</v>
      </c>
      <c r="V87" s="7">
        <f>COUNTIFS(database!$A:$A,$C87,database!$B:$B,V$14,database!$C:$C,$A$12)</f>
        <v>0</v>
      </c>
      <c r="W87" s="7">
        <f>COUNTIFS(database!$A:$A,$C87,database!$B:$B,W$14,database!$C:$C,$A$12)</f>
        <v>0</v>
      </c>
      <c r="X87" s="7">
        <f>COUNTIFS(database!$A:$A,$C87,database!$B:$B,X$14,database!$C:$C,$A$12)</f>
        <v>1</v>
      </c>
      <c r="Y87" s="7">
        <f>COUNTIFS(database!$A:$A,$C87,database!$B:$B,Y$14,database!$C:$C,$A$12)</f>
        <v>0</v>
      </c>
      <c r="Z87" s="7">
        <f>COUNTIFS(database!$A:$A,$C87,database!$B:$B,Z$14,database!$C:$C,$A$12)</f>
        <v>0</v>
      </c>
      <c r="AA87" s="7">
        <f>COUNTIFS(database!$A:$A,$C87,database!$B:$B,AA$14,database!$C:$C,$A$12)</f>
        <v>2</v>
      </c>
      <c r="AB87" s="7">
        <f>COUNTIFS(database!$A:$A,$C87,database!$B:$B,AB$14,database!$C:$C,$A$12)</f>
        <v>1</v>
      </c>
      <c r="AC87" s="7">
        <f>COUNTIFS(database!$A:$A,$C87,database!$B:$B,AC$14,database!$C:$C,$A$12)</f>
        <v>0</v>
      </c>
      <c r="AD87" s="7">
        <f>COUNTIFS(database!$A:$A,$C87,database!$B:$B,AD$14,database!$C:$C,$A$12)</f>
        <v>0</v>
      </c>
      <c r="AE87" s="7">
        <f>COUNTIFS(database!$A:$A,$C87,database!$B:$B,AE$14,database!$C:$C,$A$12)</f>
        <v>0</v>
      </c>
      <c r="AF87" s="7">
        <f>COUNTIFS(database!$A:$A,$C87,database!$B:$B,AF$14,database!$C:$C,$A$12)</f>
        <v>0</v>
      </c>
      <c r="AG87" s="7">
        <f>COUNTIFS(database!$A:$A,$C87,database!$B:$B,AG$14,database!$C:$C,$A$12)</f>
        <v>0</v>
      </c>
      <c r="AH87" s="7">
        <f>COUNTIFS(database!$A:$A,$C87,database!$B:$B,AH$14,database!$C:$C,$A$12)</f>
        <v>0</v>
      </c>
      <c r="AI87" s="7">
        <f>COUNTIFS(database!$A:$A,$C87,database!$B:$B,AI$14,database!$C:$C,$A$12)</f>
        <v>0</v>
      </c>
      <c r="AJ87" s="7">
        <f>COUNTIFS(database!$A:$A,$C87,database!$B:$B,AJ$14,database!$C:$C,$A$12)</f>
        <v>0</v>
      </c>
      <c r="AK87" s="7">
        <f>COUNTIFS(database!$A:$A,$C87,database!$B:$B,AK$14,database!$C:$C,$A$12)</f>
        <v>0</v>
      </c>
      <c r="AL87" s="7">
        <f>COUNTIFS(database!$A:$A,$C87,database!$B:$B,AL$14,database!$C:$C,$A$12)</f>
        <v>0</v>
      </c>
      <c r="AM87" s="7">
        <f>COUNTIFS(database!$A:$A,$C87,database!$B:$B,AM$14,database!$C:$C,$A$12)</f>
        <v>0</v>
      </c>
      <c r="AN87" s="7">
        <f>COUNTIFS(database!$A:$A,$C87,database!$B:$B,AN$14,database!$C:$C,$A$12)</f>
        <v>0</v>
      </c>
      <c r="AO87" s="7">
        <f>COUNTIFS(database!$A:$A,$C87,database!$B:$B,AO$14,database!$C:$C,$A$12)</f>
        <v>0</v>
      </c>
      <c r="AP87" s="7">
        <f>COUNTIFS(database!$A:$A,$C87,database!$B:$B,AP$14,database!$C:$C,$A$12)</f>
        <v>0</v>
      </c>
      <c r="AQ87" s="7">
        <f>COUNTIFS(database!$A:$A,$C87,database!$B:$B,AQ$14,database!$C:$C,$A$12)</f>
        <v>0</v>
      </c>
      <c r="AR87" s="7">
        <f>COUNTIFS(database!$A:$A,$C87,database!$B:$B,AR$14,database!$C:$C,$A$12)</f>
        <v>0</v>
      </c>
      <c r="AS87" s="7">
        <f>COUNTIFS(database!$A:$A,$C87,database!$B:$B,AS$14,database!$C:$C,$A$12)</f>
        <v>0</v>
      </c>
      <c r="AT87" s="7">
        <f>COUNTIFS(database!$A:$A,$C87,database!$B:$B,AT$14,database!$C:$C,$A$12)</f>
        <v>0</v>
      </c>
      <c r="AU87" s="7">
        <f>COUNTIFS(database!$A:$A,$C87,database!$B:$B,AU$14,database!$C:$C,$A$12)</f>
        <v>0</v>
      </c>
    </row>
    <row r="88" spans="2:47">
      <c r="B88" s="15" t="s">
        <v>5251</v>
      </c>
      <c r="C88" s="32">
        <f>COUNTA($C89:$C92)</f>
        <v>4</v>
      </c>
      <c r="D88" s="24">
        <f>SUM(D89:D92)</f>
        <v>20</v>
      </c>
      <c r="E88" s="16">
        <f t="shared" ref="E88:AU88" si="16">SUM(E89:E89)</f>
        <v>0</v>
      </c>
      <c r="F88" s="16">
        <f t="shared" si="16"/>
        <v>1</v>
      </c>
      <c r="G88" s="16">
        <f t="shared" si="16"/>
        <v>0</v>
      </c>
      <c r="H88" s="16">
        <f t="shared" si="16"/>
        <v>0</v>
      </c>
      <c r="I88" s="16">
        <f t="shared" si="16"/>
        <v>0</v>
      </c>
      <c r="J88" s="16">
        <f t="shared" si="16"/>
        <v>1</v>
      </c>
      <c r="K88" s="16">
        <f t="shared" si="16"/>
        <v>1</v>
      </c>
      <c r="L88" s="16">
        <f t="shared" si="16"/>
        <v>2</v>
      </c>
      <c r="M88" s="16">
        <f t="shared" si="16"/>
        <v>0</v>
      </c>
      <c r="N88" s="16">
        <f t="shared" si="16"/>
        <v>0</v>
      </c>
      <c r="O88" s="16">
        <f t="shared" si="16"/>
        <v>0</v>
      </c>
      <c r="P88" s="16">
        <f t="shared" si="16"/>
        <v>0</v>
      </c>
      <c r="Q88" s="16">
        <f t="shared" si="16"/>
        <v>0</v>
      </c>
      <c r="R88" s="16">
        <f t="shared" si="16"/>
        <v>0</v>
      </c>
      <c r="S88" s="16">
        <f t="shared" si="16"/>
        <v>0</v>
      </c>
      <c r="T88" s="16">
        <f t="shared" si="16"/>
        <v>0</v>
      </c>
      <c r="U88" s="16">
        <f t="shared" si="16"/>
        <v>0</v>
      </c>
      <c r="V88" s="16">
        <f t="shared" si="16"/>
        <v>0</v>
      </c>
      <c r="W88" s="16">
        <f t="shared" si="16"/>
        <v>0</v>
      </c>
      <c r="X88" s="16">
        <f t="shared" si="16"/>
        <v>0</v>
      </c>
      <c r="Y88" s="16">
        <f t="shared" si="16"/>
        <v>0</v>
      </c>
      <c r="Z88" s="16">
        <f t="shared" si="16"/>
        <v>0</v>
      </c>
      <c r="AA88" s="16">
        <f t="shared" si="16"/>
        <v>0</v>
      </c>
      <c r="AB88" s="16">
        <f t="shared" si="16"/>
        <v>0</v>
      </c>
      <c r="AC88" s="16">
        <f t="shared" si="16"/>
        <v>0</v>
      </c>
      <c r="AD88" s="16">
        <f t="shared" si="16"/>
        <v>0</v>
      </c>
      <c r="AE88" s="16">
        <f t="shared" si="16"/>
        <v>0</v>
      </c>
      <c r="AF88" s="16">
        <f t="shared" si="16"/>
        <v>0</v>
      </c>
      <c r="AG88" s="16">
        <f t="shared" si="16"/>
        <v>0</v>
      </c>
      <c r="AH88" s="16">
        <f t="shared" si="16"/>
        <v>0</v>
      </c>
      <c r="AI88" s="16">
        <f t="shared" si="16"/>
        <v>0</v>
      </c>
      <c r="AJ88" s="16">
        <f t="shared" si="16"/>
        <v>0</v>
      </c>
      <c r="AK88" s="16">
        <f t="shared" si="16"/>
        <v>0</v>
      </c>
      <c r="AL88" s="16">
        <f t="shared" si="16"/>
        <v>0</v>
      </c>
      <c r="AM88" s="16">
        <f t="shared" si="16"/>
        <v>0</v>
      </c>
      <c r="AN88" s="16">
        <f t="shared" si="16"/>
        <v>0</v>
      </c>
      <c r="AO88" s="16">
        <f t="shared" si="16"/>
        <v>0</v>
      </c>
      <c r="AP88" s="16">
        <f t="shared" si="16"/>
        <v>0</v>
      </c>
      <c r="AQ88" s="16">
        <f t="shared" si="16"/>
        <v>0</v>
      </c>
      <c r="AR88" s="16">
        <f t="shared" si="16"/>
        <v>0</v>
      </c>
      <c r="AS88" s="16">
        <f t="shared" si="16"/>
        <v>0</v>
      </c>
      <c r="AT88" s="16">
        <f t="shared" si="16"/>
        <v>0</v>
      </c>
      <c r="AU88" s="16">
        <f t="shared" si="16"/>
        <v>0</v>
      </c>
    </row>
    <row r="89" spans="2:47">
      <c r="B89" s="17"/>
      <c r="C89" s="33" t="s">
        <v>5250</v>
      </c>
      <c r="D89" s="18">
        <f>SUM(E89:AL89)</f>
        <v>5</v>
      </c>
      <c r="E89" s="7">
        <f>COUNTIFS(database!$A:$A,$C89,database!$B:$B,E$14,database!$C:$C,$A$12)</f>
        <v>0</v>
      </c>
      <c r="F89" s="7">
        <f>COUNTIFS(database!$A:$A,$C89,database!$B:$B,F$14,database!$C:$C,$A$12)</f>
        <v>1</v>
      </c>
      <c r="G89" s="7">
        <f>COUNTIFS(database!$A:$A,$C89,database!$B:$B,G$14,database!$C:$C,$A$12)</f>
        <v>0</v>
      </c>
      <c r="H89" s="7">
        <f>COUNTIFS(database!$A:$A,$C89,database!$B:$B,H$14,database!$C:$C,$A$12)</f>
        <v>0</v>
      </c>
      <c r="I89" s="7">
        <f>COUNTIFS(database!$A:$A,$C89,database!$B:$B,I$14,database!$C:$C,$A$12)</f>
        <v>0</v>
      </c>
      <c r="J89" s="7">
        <f>COUNTIFS(database!$A:$A,$C89,database!$B:$B,J$14,database!$C:$C,$A$12)</f>
        <v>1</v>
      </c>
      <c r="K89" s="7">
        <f>COUNTIFS(database!$A:$A,$C89,database!$B:$B,K$14,database!$C:$C,$A$12)</f>
        <v>1</v>
      </c>
      <c r="L89" s="7">
        <f>COUNTIFS(database!$A:$A,$C89,database!$B:$B,L$14,database!$C:$C,$A$12)</f>
        <v>2</v>
      </c>
      <c r="M89" s="7">
        <f>COUNTIFS(database!$A:$A,$C89,database!$B:$B,M$14,database!$C:$C,$A$12)</f>
        <v>0</v>
      </c>
      <c r="N89" s="7">
        <f>COUNTIFS(database!$A:$A,$C89,database!$B:$B,N$14,database!$C:$C,$A$12)</f>
        <v>0</v>
      </c>
      <c r="O89" s="7">
        <f>COUNTIFS(database!$A:$A,$C89,database!$B:$B,O$14,database!$C:$C,$A$12)</f>
        <v>0</v>
      </c>
      <c r="P89" s="7">
        <f>COUNTIFS(database!$A:$A,$C89,database!$B:$B,P$14,database!$C:$C,$A$12)</f>
        <v>0</v>
      </c>
      <c r="Q89" s="7">
        <f>COUNTIFS(database!$A:$A,$C89,database!$B:$B,Q$14,database!$C:$C,$A$12)</f>
        <v>0</v>
      </c>
      <c r="R89" s="7">
        <f>COUNTIFS(database!$A:$A,$C89,database!$B:$B,R$14,database!$C:$C,$A$12)</f>
        <v>0</v>
      </c>
      <c r="S89" s="7">
        <f>COUNTIFS(database!$A:$A,$C89,database!$B:$B,S$14,database!$C:$C,$A$12)</f>
        <v>0</v>
      </c>
      <c r="T89" s="7">
        <f>COUNTIFS(database!$A:$A,$C89,database!$B:$B,T$14,database!$C:$C,$A$12)</f>
        <v>0</v>
      </c>
      <c r="U89" s="7">
        <f>COUNTIFS(database!$A:$A,$C89,database!$B:$B,U$14,database!$C:$C,$A$12)</f>
        <v>0</v>
      </c>
      <c r="V89" s="7">
        <f>COUNTIFS(database!$A:$A,$C89,database!$B:$B,V$14,database!$C:$C,$A$12)</f>
        <v>0</v>
      </c>
      <c r="W89" s="7">
        <f>COUNTIFS(database!$A:$A,$C89,database!$B:$B,W$14,database!$C:$C,$A$12)</f>
        <v>0</v>
      </c>
      <c r="X89" s="7">
        <f>COUNTIFS(database!$A:$A,$C89,database!$B:$B,X$14,database!$C:$C,$A$12)</f>
        <v>0</v>
      </c>
      <c r="Y89" s="7">
        <f>COUNTIFS(database!$A:$A,$C89,database!$B:$B,Y$14,database!$C:$C,$A$12)</f>
        <v>0</v>
      </c>
      <c r="Z89" s="7">
        <f>COUNTIFS(database!$A:$A,$C89,database!$B:$B,Z$14,database!$C:$C,$A$12)</f>
        <v>0</v>
      </c>
      <c r="AA89" s="7">
        <f>COUNTIFS(database!$A:$A,$C89,database!$B:$B,AA$14,database!$C:$C,$A$12)</f>
        <v>0</v>
      </c>
      <c r="AB89" s="7">
        <f>COUNTIFS(database!$A:$A,$C89,database!$B:$B,AB$14,database!$C:$C,$A$12)</f>
        <v>0</v>
      </c>
      <c r="AC89" s="7">
        <f>COUNTIFS(database!$A:$A,$C89,database!$B:$B,AC$14,database!$C:$C,$A$12)</f>
        <v>0</v>
      </c>
      <c r="AD89" s="7">
        <f>COUNTIFS(database!$A:$A,$C89,database!$B:$B,AD$14,database!$C:$C,$A$12)</f>
        <v>0</v>
      </c>
      <c r="AE89" s="7">
        <f>COUNTIFS(database!$A:$A,$C89,database!$B:$B,AE$14,database!$C:$C,$A$12)</f>
        <v>0</v>
      </c>
      <c r="AF89" s="7">
        <f>COUNTIFS(database!$A:$A,$C89,database!$B:$B,AF$14,database!$C:$C,$A$12)</f>
        <v>0</v>
      </c>
      <c r="AG89" s="7">
        <f>COUNTIFS(database!$A:$A,$C89,database!$B:$B,AG$14,database!$C:$C,$A$12)</f>
        <v>0</v>
      </c>
      <c r="AH89" s="7">
        <f>COUNTIFS(database!$A:$A,$C89,database!$B:$B,AH$14,database!$C:$C,$A$12)</f>
        <v>0</v>
      </c>
      <c r="AI89" s="7">
        <f>COUNTIFS(database!$A:$A,$C89,database!$B:$B,AI$14,database!$C:$C,$A$12)</f>
        <v>0</v>
      </c>
      <c r="AJ89" s="7">
        <f>COUNTIFS(database!$A:$A,$C89,database!$B:$B,AJ$14,database!$C:$C,$A$12)</f>
        <v>0</v>
      </c>
      <c r="AK89" s="7">
        <f>COUNTIFS(database!$A:$A,$C89,database!$B:$B,AK$14,database!$C:$C,$A$12)</f>
        <v>0</v>
      </c>
      <c r="AL89" s="7">
        <f>COUNTIFS(database!$A:$A,$C89,database!$B:$B,AL$14,database!$C:$C,$A$12)</f>
        <v>0</v>
      </c>
      <c r="AM89" s="7">
        <f>COUNTIFS(database!$A:$A,$C89,database!$B:$B,AM$14,database!$C:$C,$A$12)</f>
        <v>0</v>
      </c>
      <c r="AN89" s="7">
        <f>COUNTIFS(database!$A:$A,$C89,database!$B:$B,AN$14,database!$C:$C,$A$12)</f>
        <v>0</v>
      </c>
      <c r="AO89" s="7">
        <f>COUNTIFS(database!$A:$A,$C89,database!$B:$B,AO$14,database!$C:$C,$A$12)</f>
        <v>0</v>
      </c>
      <c r="AP89" s="7">
        <f>COUNTIFS(database!$A:$A,$C89,database!$B:$B,AP$14,database!$C:$C,$A$12)</f>
        <v>0</v>
      </c>
      <c r="AQ89" s="7">
        <f>COUNTIFS(database!$A:$A,$C89,database!$B:$B,AQ$14,database!$C:$C,$A$12)</f>
        <v>0</v>
      </c>
      <c r="AR89" s="7">
        <f>COUNTIFS(database!$A:$A,$C89,database!$B:$B,AR$14,database!$C:$C,$A$12)</f>
        <v>0</v>
      </c>
      <c r="AS89" s="7">
        <f>COUNTIFS(database!$A:$A,$C89,database!$B:$B,AS$14,database!$C:$C,$A$12)</f>
        <v>0</v>
      </c>
      <c r="AT89" s="7">
        <f>COUNTIFS(database!$A:$A,$C89,database!$B:$B,AT$14,database!$C:$C,$A$12)</f>
        <v>0</v>
      </c>
      <c r="AU89" s="7">
        <f>COUNTIFS(database!$A:$A,$C89,database!$B:$B,AU$14,database!$C:$C,$A$12)</f>
        <v>0</v>
      </c>
    </row>
    <row r="90" spans="2:47">
      <c r="B90" s="17"/>
      <c r="C90" s="33" t="s">
        <v>18652</v>
      </c>
      <c r="D90" s="18">
        <f>SUM(E90:AL90)</f>
        <v>6</v>
      </c>
      <c r="E90" s="7">
        <f>COUNTIFS(database!$A:$A,$C90,database!$B:$B,E$14,database!$C:$C,$A$12)</f>
        <v>0</v>
      </c>
      <c r="F90" s="7">
        <f>COUNTIFS(database!$A:$A,$C90,database!$B:$B,F$14,database!$C:$C,$A$12)</f>
        <v>0</v>
      </c>
      <c r="G90" s="7">
        <f>COUNTIFS(database!$A:$A,$C90,database!$B:$B,G$14,database!$C:$C,$A$12)</f>
        <v>0</v>
      </c>
      <c r="H90" s="7">
        <f>COUNTIFS(database!$A:$A,$C90,database!$B:$B,H$14,database!$C:$C,$A$12)</f>
        <v>1</v>
      </c>
      <c r="I90" s="7">
        <f>COUNTIFS(database!$A:$A,$C90,database!$B:$B,I$14,database!$C:$C,$A$12)</f>
        <v>0</v>
      </c>
      <c r="J90" s="7">
        <f>COUNTIFS(database!$A:$A,$C90,database!$B:$B,J$14,database!$C:$C,$A$12)</f>
        <v>2</v>
      </c>
      <c r="K90" s="7">
        <f>COUNTIFS(database!$A:$A,$C90,database!$B:$B,K$14,database!$C:$C,$A$12)</f>
        <v>1</v>
      </c>
      <c r="L90" s="7">
        <f>COUNTIFS(database!$A:$A,$C90,database!$B:$B,L$14,database!$C:$C,$A$12)</f>
        <v>1</v>
      </c>
      <c r="M90" s="7">
        <f>COUNTIFS(database!$A:$A,$C90,database!$B:$B,M$14,database!$C:$C,$A$12)</f>
        <v>0</v>
      </c>
      <c r="N90" s="7">
        <f>COUNTIFS(database!$A:$A,$C90,database!$B:$B,N$14,database!$C:$C,$A$12)</f>
        <v>1</v>
      </c>
      <c r="O90" s="7">
        <f>COUNTIFS(database!$A:$A,$C90,database!$B:$B,O$14,database!$C:$C,$A$12)</f>
        <v>0</v>
      </c>
      <c r="P90" s="7">
        <f>COUNTIFS(database!$A:$A,$C90,database!$B:$B,P$14,database!$C:$C,$A$12)</f>
        <v>0</v>
      </c>
      <c r="Q90" s="7">
        <f>COUNTIFS(database!$A:$A,$C90,database!$B:$B,Q$14,database!$C:$C,$A$12)</f>
        <v>0</v>
      </c>
      <c r="R90" s="7">
        <f>COUNTIFS(database!$A:$A,$C90,database!$B:$B,R$14,database!$C:$C,$A$12)</f>
        <v>0</v>
      </c>
      <c r="S90" s="7">
        <f>COUNTIFS(database!$A:$A,$C90,database!$B:$B,S$14,database!$C:$C,$A$12)</f>
        <v>0</v>
      </c>
      <c r="T90" s="7">
        <f>COUNTIFS(database!$A:$A,$C90,database!$B:$B,T$14,database!$C:$C,$A$12)</f>
        <v>0</v>
      </c>
      <c r="U90" s="7">
        <f>COUNTIFS(database!$A:$A,$C90,database!$B:$B,U$14,database!$C:$C,$A$12)</f>
        <v>0</v>
      </c>
      <c r="V90" s="7">
        <f>COUNTIFS(database!$A:$A,$C90,database!$B:$B,V$14,database!$C:$C,$A$12)</f>
        <v>0</v>
      </c>
      <c r="W90" s="7">
        <f>COUNTIFS(database!$A:$A,$C90,database!$B:$B,W$14,database!$C:$C,$A$12)</f>
        <v>0</v>
      </c>
      <c r="X90" s="7">
        <f>COUNTIFS(database!$A:$A,$C90,database!$B:$B,X$14,database!$C:$C,$A$12)</f>
        <v>0</v>
      </c>
      <c r="Y90" s="7">
        <f>COUNTIFS(database!$A:$A,$C90,database!$B:$B,Y$14,database!$C:$C,$A$12)</f>
        <v>0</v>
      </c>
      <c r="Z90" s="7">
        <f>COUNTIFS(database!$A:$A,$C90,database!$B:$B,Z$14,database!$C:$C,$A$12)</f>
        <v>0</v>
      </c>
      <c r="AA90" s="7">
        <f>COUNTIFS(database!$A:$A,$C90,database!$B:$B,AA$14,database!$C:$C,$A$12)</f>
        <v>0</v>
      </c>
      <c r="AB90" s="7">
        <f>COUNTIFS(database!$A:$A,$C90,database!$B:$B,AB$14,database!$C:$C,$A$12)</f>
        <v>0</v>
      </c>
      <c r="AC90" s="7">
        <f>COUNTIFS(database!$A:$A,$C90,database!$B:$B,AC$14,database!$C:$C,$A$12)</f>
        <v>0</v>
      </c>
      <c r="AD90" s="7">
        <f>COUNTIFS(database!$A:$A,$C90,database!$B:$B,AD$14,database!$C:$C,$A$12)</f>
        <v>0</v>
      </c>
      <c r="AE90" s="7">
        <f>COUNTIFS(database!$A:$A,$C90,database!$B:$B,AE$14,database!$C:$C,$A$12)</f>
        <v>0</v>
      </c>
      <c r="AF90" s="7">
        <f>COUNTIFS(database!$A:$A,$C90,database!$B:$B,AF$14,database!$C:$C,$A$12)</f>
        <v>0</v>
      </c>
      <c r="AG90" s="7">
        <f>COUNTIFS(database!$A:$A,$C90,database!$B:$B,AG$14,database!$C:$C,$A$12)</f>
        <v>0</v>
      </c>
      <c r="AH90" s="7">
        <f>COUNTIFS(database!$A:$A,$C90,database!$B:$B,AH$14,database!$C:$C,$A$12)</f>
        <v>0</v>
      </c>
      <c r="AI90" s="7">
        <f>COUNTIFS(database!$A:$A,$C90,database!$B:$B,AI$14,database!$C:$C,$A$12)</f>
        <v>0</v>
      </c>
      <c r="AJ90" s="7">
        <f>COUNTIFS(database!$A:$A,$C90,database!$B:$B,AJ$14,database!$C:$C,$A$12)</f>
        <v>0</v>
      </c>
      <c r="AK90" s="7">
        <f>COUNTIFS(database!$A:$A,$C90,database!$B:$B,AK$14,database!$C:$C,$A$12)</f>
        <v>0</v>
      </c>
      <c r="AL90" s="7">
        <f>COUNTIFS(database!$A:$A,$C90,database!$B:$B,AL$14,database!$C:$C,$A$12)</f>
        <v>0</v>
      </c>
      <c r="AM90" s="7">
        <f>COUNTIFS(database!$A:$A,$C90,database!$B:$B,AM$14,database!$C:$C,$A$12)</f>
        <v>0</v>
      </c>
      <c r="AN90" s="7">
        <f>COUNTIFS(database!$A:$A,$C90,database!$B:$B,AN$14,database!$C:$C,$A$12)</f>
        <v>0</v>
      </c>
      <c r="AO90" s="7">
        <f>COUNTIFS(database!$A:$A,$C90,database!$B:$B,AO$14,database!$C:$C,$A$12)</f>
        <v>0</v>
      </c>
      <c r="AP90" s="7">
        <f>COUNTIFS(database!$A:$A,$C90,database!$B:$B,AP$14,database!$C:$C,$A$12)</f>
        <v>0</v>
      </c>
      <c r="AQ90" s="7">
        <f>COUNTIFS(database!$A:$A,$C90,database!$B:$B,AQ$14,database!$C:$C,$A$12)</f>
        <v>0</v>
      </c>
      <c r="AR90" s="7">
        <f>COUNTIFS(database!$A:$A,$C90,database!$B:$B,AR$14,database!$C:$C,$A$12)</f>
        <v>0</v>
      </c>
      <c r="AS90" s="7">
        <f>COUNTIFS(database!$A:$A,$C90,database!$B:$B,AS$14,database!$C:$C,$A$12)</f>
        <v>0</v>
      </c>
      <c r="AT90" s="7">
        <f>COUNTIFS(database!$A:$A,$C90,database!$B:$B,AT$14,database!$C:$C,$A$12)</f>
        <v>0</v>
      </c>
      <c r="AU90" s="7">
        <f>COUNTIFS(database!$A:$A,$C90,database!$B:$B,AU$14,database!$C:$C,$A$12)</f>
        <v>0</v>
      </c>
    </row>
    <row r="91" spans="2:47">
      <c r="B91" s="17"/>
      <c r="C91" s="33" t="s">
        <v>18653</v>
      </c>
      <c r="D91" s="18">
        <f>SUM(E91:AL91)</f>
        <v>5</v>
      </c>
      <c r="E91" s="7">
        <f>COUNTIFS(database!$A:$A,$C91,database!$B:$B,E$14,database!$C:$C,$A$12)</f>
        <v>0</v>
      </c>
      <c r="F91" s="7">
        <f>COUNTIFS(database!$A:$A,$C91,database!$B:$B,F$14,database!$C:$C,$A$12)</f>
        <v>2</v>
      </c>
      <c r="G91" s="7">
        <f>COUNTIFS(database!$A:$A,$C91,database!$B:$B,G$14,database!$C:$C,$A$12)</f>
        <v>1</v>
      </c>
      <c r="H91" s="7">
        <f>COUNTIFS(database!$A:$A,$C91,database!$B:$B,H$14,database!$C:$C,$A$12)</f>
        <v>1</v>
      </c>
      <c r="I91" s="7">
        <f>COUNTIFS(database!$A:$A,$C91,database!$B:$B,I$14,database!$C:$C,$A$12)</f>
        <v>1</v>
      </c>
      <c r="J91" s="7">
        <f>COUNTIFS(database!$A:$A,$C91,database!$B:$B,J$14,database!$C:$C,$A$12)</f>
        <v>0</v>
      </c>
      <c r="K91" s="7">
        <f>COUNTIFS(database!$A:$A,$C91,database!$B:$B,K$14,database!$C:$C,$A$12)</f>
        <v>0</v>
      </c>
      <c r="L91" s="7">
        <f>COUNTIFS(database!$A:$A,$C91,database!$B:$B,L$14,database!$C:$C,$A$12)</f>
        <v>0</v>
      </c>
      <c r="M91" s="7">
        <f>COUNTIFS(database!$A:$A,$C91,database!$B:$B,M$14,database!$C:$C,$A$12)</f>
        <v>0</v>
      </c>
      <c r="N91" s="7">
        <f>COUNTIFS(database!$A:$A,$C91,database!$B:$B,N$14,database!$C:$C,$A$12)</f>
        <v>0</v>
      </c>
      <c r="O91" s="7">
        <f>COUNTIFS(database!$A:$A,$C91,database!$B:$B,O$14,database!$C:$C,$A$12)</f>
        <v>0</v>
      </c>
      <c r="P91" s="7">
        <f>COUNTIFS(database!$A:$A,$C91,database!$B:$B,P$14,database!$C:$C,$A$12)</f>
        <v>0</v>
      </c>
      <c r="Q91" s="7">
        <f>COUNTIFS(database!$A:$A,$C91,database!$B:$B,Q$14,database!$C:$C,$A$12)</f>
        <v>0</v>
      </c>
      <c r="R91" s="7">
        <f>COUNTIFS(database!$A:$A,$C91,database!$B:$B,R$14,database!$C:$C,$A$12)</f>
        <v>0</v>
      </c>
      <c r="S91" s="7">
        <f>COUNTIFS(database!$A:$A,$C91,database!$B:$B,S$14,database!$C:$C,$A$12)</f>
        <v>0</v>
      </c>
      <c r="T91" s="7">
        <f>COUNTIFS(database!$A:$A,$C91,database!$B:$B,T$14,database!$C:$C,$A$12)</f>
        <v>0</v>
      </c>
      <c r="U91" s="7">
        <f>COUNTIFS(database!$A:$A,$C91,database!$B:$B,U$14,database!$C:$C,$A$12)</f>
        <v>0</v>
      </c>
      <c r="V91" s="7">
        <f>COUNTIFS(database!$A:$A,$C91,database!$B:$B,V$14,database!$C:$C,$A$12)</f>
        <v>0</v>
      </c>
      <c r="W91" s="7">
        <f>COUNTIFS(database!$A:$A,$C91,database!$B:$B,W$14,database!$C:$C,$A$12)</f>
        <v>0</v>
      </c>
      <c r="X91" s="7">
        <f>COUNTIFS(database!$A:$A,$C91,database!$B:$B,X$14,database!$C:$C,$A$12)</f>
        <v>0</v>
      </c>
      <c r="Y91" s="7">
        <f>COUNTIFS(database!$A:$A,$C91,database!$B:$B,Y$14,database!$C:$C,$A$12)</f>
        <v>0</v>
      </c>
      <c r="Z91" s="7">
        <f>COUNTIFS(database!$A:$A,$C91,database!$B:$B,Z$14,database!$C:$C,$A$12)</f>
        <v>0</v>
      </c>
      <c r="AA91" s="7">
        <f>COUNTIFS(database!$A:$A,$C91,database!$B:$B,AA$14,database!$C:$C,$A$12)</f>
        <v>0</v>
      </c>
      <c r="AB91" s="7">
        <f>COUNTIFS(database!$A:$A,$C91,database!$B:$B,AB$14,database!$C:$C,$A$12)</f>
        <v>0</v>
      </c>
      <c r="AC91" s="7">
        <f>COUNTIFS(database!$A:$A,$C91,database!$B:$B,AC$14,database!$C:$C,$A$12)</f>
        <v>0</v>
      </c>
      <c r="AD91" s="7">
        <f>COUNTIFS(database!$A:$A,$C91,database!$B:$B,AD$14,database!$C:$C,$A$12)</f>
        <v>0</v>
      </c>
      <c r="AE91" s="7">
        <f>COUNTIFS(database!$A:$A,$C91,database!$B:$B,AE$14,database!$C:$C,$A$12)</f>
        <v>0</v>
      </c>
      <c r="AF91" s="7">
        <f>COUNTIFS(database!$A:$A,$C91,database!$B:$B,AF$14,database!$C:$C,$A$12)</f>
        <v>0</v>
      </c>
      <c r="AG91" s="7">
        <f>COUNTIFS(database!$A:$A,$C91,database!$B:$B,AG$14,database!$C:$C,$A$12)</f>
        <v>0</v>
      </c>
      <c r="AH91" s="7">
        <f>COUNTIFS(database!$A:$A,$C91,database!$B:$B,AH$14,database!$C:$C,$A$12)</f>
        <v>0</v>
      </c>
      <c r="AI91" s="7">
        <f>COUNTIFS(database!$A:$A,$C91,database!$B:$B,AI$14,database!$C:$C,$A$12)</f>
        <v>0</v>
      </c>
      <c r="AJ91" s="7">
        <f>COUNTIFS(database!$A:$A,$C91,database!$B:$B,AJ$14,database!$C:$C,$A$12)</f>
        <v>0</v>
      </c>
      <c r="AK91" s="7">
        <f>COUNTIFS(database!$A:$A,$C91,database!$B:$B,AK$14,database!$C:$C,$A$12)</f>
        <v>0</v>
      </c>
      <c r="AL91" s="7">
        <f>COUNTIFS(database!$A:$A,$C91,database!$B:$B,AL$14,database!$C:$C,$A$12)</f>
        <v>0</v>
      </c>
      <c r="AM91" s="7">
        <f>COUNTIFS(database!$A:$A,$C91,database!$B:$B,AM$14,database!$C:$C,$A$12)</f>
        <v>0</v>
      </c>
      <c r="AN91" s="7">
        <f>COUNTIFS(database!$A:$A,$C91,database!$B:$B,AN$14,database!$C:$C,$A$12)</f>
        <v>0</v>
      </c>
      <c r="AO91" s="7">
        <f>COUNTIFS(database!$A:$A,$C91,database!$B:$B,AO$14,database!$C:$C,$A$12)</f>
        <v>0</v>
      </c>
      <c r="AP91" s="7">
        <f>COUNTIFS(database!$A:$A,$C91,database!$B:$B,AP$14,database!$C:$C,$A$12)</f>
        <v>0</v>
      </c>
      <c r="AQ91" s="7">
        <f>COUNTIFS(database!$A:$A,$C91,database!$B:$B,AQ$14,database!$C:$C,$A$12)</f>
        <v>0</v>
      </c>
      <c r="AR91" s="7">
        <f>COUNTIFS(database!$A:$A,$C91,database!$B:$B,AR$14,database!$C:$C,$A$12)</f>
        <v>0</v>
      </c>
      <c r="AS91" s="7">
        <f>COUNTIFS(database!$A:$A,$C91,database!$B:$B,AS$14,database!$C:$C,$A$12)</f>
        <v>0</v>
      </c>
      <c r="AT91" s="7">
        <f>COUNTIFS(database!$A:$A,$C91,database!$B:$B,AT$14,database!$C:$C,$A$12)</f>
        <v>0</v>
      </c>
      <c r="AU91" s="7">
        <f>COUNTIFS(database!$A:$A,$C91,database!$B:$B,AU$14,database!$C:$C,$A$12)</f>
        <v>0</v>
      </c>
    </row>
    <row r="92" spans="2:47">
      <c r="B92" s="17"/>
      <c r="C92" s="33" t="s">
        <v>18654</v>
      </c>
      <c r="D92" s="18">
        <f>SUM(E92:AL92)</f>
        <v>4</v>
      </c>
      <c r="E92" s="7">
        <f>COUNTIFS(database!$A:$A,$C92,database!$B:$B,E$14,database!$C:$C,$A$12)</f>
        <v>0</v>
      </c>
      <c r="F92" s="7">
        <f>COUNTIFS(database!$A:$A,$C92,database!$B:$B,F$14,database!$C:$C,$A$12)</f>
        <v>0</v>
      </c>
      <c r="G92" s="7">
        <f>COUNTIFS(database!$A:$A,$C92,database!$B:$B,G$14,database!$C:$C,$A$12)</f>
        <v>0</v>
      </c>
      <c r="H92" s="7">
        <f>COUNTIFS(database!$A:$A,$C92,database!$B:$B,H$14,database!$C:$C,$A$12)</f>
        <v>1</v>
      </c>
      <c r="I92" s="7">
        <f>COUNTIFS(database!$A:$A,$C92,database!$B:$B,I$14,database!$C:$C,$A$12)</f>
        <v>0</v>
      </c>
      <c r="J92" s="7">
        <f>COUNTIFS(database!$A:$A,$C92,database!$B:$B,J$14,database!$C:$C,$A$12)</f>
        <v>0</v>
      </c>
      <c r="K92" s="7">
        <f>COUNTIFS(database!$A:$A,$C92,database!$B:$B,K$14,database!$C:$C,$A$12)</f>
        <v>0</v>
      </c>
      <c r="L92" s="7">
        <f>COUNTIFS(database!$A:$A,$C92,database!$B:$B,L$14,database!$C:$C,$A$12)</f>
        <v>0</v>
      </c>
      <c r="M92" s="7">
        <f>COUNTIFS(database!$A:$A,$C92,database!$B:$B,M$14,database!$C:$C,$A$12)</f>
        <v>0</v>
      </c>
      <c r="N92" s="7">
        <f>COUNTIFS(database!$A:$A,$C92,database!$B:$B,N$14,database!$C:$C,$A$12)</f>
        <v>0</v>
      </c>
      <c r="O92" s="7">
        <f>COUNTIFS(database!$A:$A,$C92,database!$B:$B,O$14,database!$C:$C,$A$12)</f>
        <v>1</v>
      </c>
      <c r="P92" s="7">
        <f>COUNTIFS(database!$A:$A,$C92,database!$B:$B,P$14,database!$C:$C,$A$12)</f>
        <v>0</v>
      </c>
      <c r="Q92" s="7">
        <f>COUNTIFS(database!$A:$A,$C92,database!$B:$B,Q$14,database!$C:$C,$A$12)</f>
        <v>0</v>
      </c>
      <c r="R92" s="7">
        <f>COUNTIFS(database!$A:$A,$C92,database!$B:$B,R$14,database!$C:$C,$A$12)</f>
        <v>0</v>
      </c>
      <c r="S92" s="7">
        <f>COUNTIFS(database!$A:$A,$C92,database!$B:$B,S$14,database!$C:$C,$A$12)</f>
        <v>1</v>
      </c>
      <c r="T92" s="7">
        <f>COUNTIFS(database!$A:$A,$C92,database!$B:$B,T$14,database!$C:$C,$A$12)</f>
        <v>1</v>
      </c>
      <c r="U92" s="7">
        <f>COUNTIFS(database!$A:$A,$C92,database!$B:$B,U$14,database!$C:$C,$A$12)</f>
        <v>0</v>
      </c>
      <c r="V92" s="7">
        <f>COUNTIFS(database!$A:$A,$C92,database!$B:$B,V$14,database!$C:$C,$A$12)</f>
        <v>0</v>
      </c>
      <c r="W92" s="7">
        <f>COUNTIFS(database!$A:$A,$C92,database!$B:$B,W$14,database!$C:$C,$A$12)</f>
        <v>0</v>
      </c>
      <c r="X92" s="7">
        <f>COUNTIFS(database!$A:$A,$C92,database!$B:$B,X$14,database!$C:$C,$A$12)</f>
        <v>0</v>
      </c>
      <c r="Y92" s="7">
        <f>COUNTIFS(database!$A:$A,$C92,database!$B:$B,Y$14,database!$C:$C,$A$12)</f>
        <v>0</v>
      </c>
      <c r="Z92" s="7">
        <f>COUNTIFS(database!$A:$A,$C92,database!$B:$B,Z$14,database!$C:$C,$A$12)</f>
        <v>0</v>
      </c>
      <c r="AA92" s="7">
        <f>COUNTIFS(database!$A:$A,$C92,database!$B:$B,AA$14,database!$C:$C,$A$12)</f>
        <v>0</v>
      </c>
      <c r="AB92" s="7">
        <f>COUNTIFS(database!$A:$A,$C92,database!$B:$B,AB$14,database!$C:$C,$A$12)</f>
        <v>0</v>
      </c>
      <c r="AC92" s="7">
        <f>COUNTIFS(database!$A:$A,$C92,database!$B:$B,AC$14,database!$C:$C,$A$12)</f>
        <v>0</v>
      </c>
      <c r="AD92" s="7">
        <f>COUNTIFS(database!$A:$A,$C92,database!$B:$B,AD$14,database!$C:$C,$A$12)</f>
        <v>0</v>
      </c>
      <c r="AE92" s="7">
        <f>COUNTIFS(database!$A:$A,$C92,database!$B:$B,AE$14,database!$C:$C,$A$12)</f>
        <v>0</v>
      </c>
      <c r="AF92" s="7">
        <f>COUNTIFS(database!$A:$A,$C92,database!$B:$B,AF$14,database!$C:$C,$A$12)</f>
        <v>0</v>
      </c>
      <c r="AG92" s="7">
        <f>COUNTIFS(database!$A:$A,$C92,database!$B:$B,AG$14,database!$C:$C,$A$12)</f>
        <v>0</v>
      </c>
      <c r="AH92" s="7">
        <f>COUNTIFS(database!$A:$A,$C92,database!$B:$B,AH$14,database!$C:$C,$A$12)</f>
        <v>0</v>
      </c>
      <c r="AI92" s="7">
        <f>COUNTIFS(database!$A:$A,$C92,database!$B:$B,AI$14,database!$C:$C,$A$12)</f>
        <v>0</v>
      </c>
      <c r="AJ92" s="7">
        <f>COUNTIFS(database!$A:$A,$C92,database!$B:$B,AJ$14,database!$C:$C,$A$12)</f>
        <v>0</v>
      </c>
      <c r="AK92" s="7">
        <f>COUNTIFS(database!$A:$A,$C92,database!$B:$B,AK$14,database!$C:$C,$A$12)</f>
        <v>0</v>
      </c>
      <c r="AL92" s="7">
        <f>COUNTIFS(database!$A:$A,$C92,database!$B:$B,AL$14,database!$C:$C,$A$12)</f>
        <v>0</v>
      </c>
      <c r="AM92" s="7">
        <f>COUNTIFS(database!$A:$A,$C92,database!$B:$B,AM$14,database!$C:$C,$A$12)</f>
        <v>0</v>
      </c>
      <c r="AN92" s="7">
        <f>COUNTIFS(database!$A:$A,$C92,database!$B:$B,AN$14,database!$C:$C,$A$12)</f>
        <v>0</v>
      </c>
      <c r="AO92" s="7">
        <f>COUNTIFS(database!$A:$A,$C92,database!$B:$B,AO$14,database!$C:$C,$A$12)</f>
        <v>0</v>
      </c>
      <c r="AP92" s="7">
        <f>COUNTIFS(database!$A:$A,$C92,database!$B:$B,AP$14,database!$C:$C,$A$12)</f>
        <v>0</v>
      </c>
      <c r="AQ92" s="7">
        <f>COUNTIFS(database!$A:$A,$C92,database!$B:$B,AQ$14,database!$C:$C,$A$12)</f>
        <v>0</v>
      </c>
      <c r="AR92" s="7">
        <f>COUNTIFS(database!$A:$A,$C92,database!$B:$B,AR$14,database!$C:$C,$A$12)</f>
        <v>0</v>
      </c>
      <c r="AS92" s="7">
        <f>COUNTIFS(database!$A:$A,$C92,database!$B:$B,AS$14,database!$C:$C,$A$12)</f>
        <v>0</v>
      </c>
      <c r="AT92" s="7">
        <f>COUNTIFS(database!$A:$A,$C92,database!$B:$B,AT$14,database!$C:$C,$A$12)</f>
        <v>0</v>
      </c>
      <c r="AU92" s="7">
        <f>COUNTIFS(database!$A:$A,$C92,database!$B:$B,AU$14,database!$C:$C,$A$12)</f>
        <v>0</v>
      </c>
    </row>
    <row r="93" spans="2:47">
      <c r="B93" s="15" t="s">
        <v>5200</v>
      </c>
      <c r="C93" s="32">
        <f>COUNTA($C94:$C94)</f>
        <v>1</v>
      </c>
      <c r="D93" s="24">
        <f>SUM(D94:D94)</f>
        <v>130</v>
      </c>
      <c r="E93" s="16">
        <f t="shared" ref="E93:AU93" si="17">SUM(E94:E94)</f>
        <v>3</v>
      </c>
      <c r="F93" s="16">
        <f t="shared" si="17"/>
        <v>3</v>
      </c>
      <c r="G93" s="16">
        <f t="shared" si="17"/>
        <v>0</v>
      </c>
      <c r="H93" s="16">
        <f t="shared" si="17"/>
        <v>7</v>
      </c>
      <c r="I93" s="16">
        <f t="shared" si="17"/>
        <v>5</v>
      </c>
      <c r="J93" s="16">
        <f t="shared" si="17"/>
        <v>8</v>
      </c>
      <c r="K93" s="16">
        <f t="shared" si="17"/>
        <v>5</v>
      </c>
      <c r="L93" s="16">
        <f t="shared" si="17"/>
        <v>5</v>
      </c>
      <c r="M93" s="16">
        <f t="shared" si="17"/>
        <v>13</v>
      </c>
      <c r="N93" s="16">
        <f t="shared" si="17"/>
        <v>13</v>
      </c>
      <c r="O93" s="16">
        <f t="shared" si="17"/>
        <v>6</v>
      </c>
      <c r="P93" s="16">
        <f t="shared" si="17"/>
        <v>5</v>
      </c>
      <c r="Q93" s="16">
        <f t="shared" si="17"/>
        <v>6</v>
      </c>
      <c r="R93" s="16">
        <f t="shared" si="17"/>
        <v>6</v>
      </c>
      <c r="S93" s="16">
        <f t="shared" si="17"/>
        <v>13</v>
      </c>
      <c r="T93" s="16">
        <f t="shared" si="17"/>
        <v>7</v>
      </c>
      <c r="U93" s="16">
        <f t="shared" si="17"/>
        <v>2</v>
      </c>
      <c r="V93" s="16">
        <f t="shared" si="17"/>
        <v>3</v>
      </c>
      <c r="W93" s="16">
        <f t="shared" si="17"/>
        <v>5</v>
      </c>
      <c r="X93" s="16">
        <f t="shared" si="17"/>
        <v>1</v>
      </c>
      <c r="Y93" s="16">
        <f t="shared" si="17"/>
        <v>3</v>
      </c>
      <c r="Z93" s="16">
        <f t="shared" si="17"/>
        <v>2</v>
      </c>
      <c r="AA93" s="16">
        <f t="shared" si="17"/>
        <v>2</v>
      </c>
      <c r="AB93" s="16">
        <f t="shared" si="17"/>
        <v>2</v>
      </c>
      <c r="AC93" s="16">
        <f t="shared" si="17"/>
        <v>3</v>
      </c>
      <c r="AD93" s="16">
        <f t="shared" si="17"/>
        <v>2</v>
      </c>
      <c r="AE93" s="16">
        <f t="shared" si="17"/>
        <v>0</v>
      </c>
      <c r="AF93" s="16">
        <f t="shared" si="17"/>
        <v>0</v>
      </c>
      <c r="AG93" s="16">
        <f t="shared" si="17"/>
        <v>0</v>
      </c>
      <c r="AH93" s="16">
        <f t="shared" si="17"/>
        <v>0</v>
      </c>
      <c r="AI93" s="16">
        <f t="shared" si="17"/>
        <v>0</v>
      </c>
      <c r="AJ93" s="16">
        <f t="shared" si="17"/>
        <v>0</v>
      </c>
      <c r="AK93" s="16">
        <f t="shared" si="17"/>
        <v>0</v>
      </c>
      <c r="AL93" s="16">
        <f t="shared" si="17"/>
        <v>0</v>
      </c>
      <c r="AM93" s="16">
        <f t="shared" si="17"/>
        <v>0</v>
      </c>
      <c r="AN93" s="16">
        <f t="shared" si="17"/>
        <v>0</v>
      </c>
      <c r="AO93" s="16">
        <f t="shared" si="17"/>
        <v>0</v>
      </c>
      <c r="AP93" s="16">
        <f t="shared" si="17"/>
        <v>0</v>
      </c>
      <c r="AQ93" s="16">
        <f t="shared" si="17"/>
        <v>0</v>
      </c>
      <c r="AR93" s="16">
        <f t="shared" si="17"/>
        <v>0</v>
      </c>
      <c r="AS93" s="16">
        <f t="shared" si="17"/>
        <v>0</v>
      </c>
      <c r="AT93" s="16">
        <f t="shared" si="17"/>
        <v>0</v>
      </c>
      <c r="AU93" s="16">
        <f t="shared" si="17"/>
        <v>0</v>
      </c>
    </row>
    <row r="94" spans="2:47">
      <c r="B94" s="17"/>
      <c r="C94" s="33" t="s">
        <v>5199</v>
      </c>
      <c r="D94" s="18">
        <f>SUM(E94:AL94)</f>
        <v>130</v>
      </c>
      <c r="E94" s="7">
        <f>COUNTIFS(database!$A:$A,$C94,database!$B:$B,E$14,database!$C:$C,$A$12)</f>
        <v>3</v>
      </c>
      <c r="F94" s="7">
        <f>COUNTIFS(database!$A:$A,$C94,database!$B:$B,F$14,database!$C:$C,$A$12)</f>
        <v>3</v>
      </c>
      <c r="G94" s="7">
        <f>COUNTIFS(database!$A:$A,$C94,database!$B:$B,G$14,database!$C:$C,$A$12)</f>
        <v>0</v>
      </c>
      <c r="H94" s="7">
        <f>COUNTIFS(database!$A:$A,$C94,database!$B:$B,H$14,database!$C:$C,$A$12)</f>
        <v>7</v>
      </c>
      <c r="I94" s="7">
        <f>COUNTIFS(database!$A:$A,$C94,database!$B:$B,I$14,database!$C:$C,$A$12)</f>
        <v>5</v>
      </c>
      <c r="J94" s="7">
        <f>COUNTIFS(database!$A:$A,$C94,database!$B:$B,J$14,database!$C:$C,$A$12)</f>
        <v>8</v>
      </c>
      <c r="K94" s="7">
        <f>COUNTIFS(database!$A:$A,$C94,database!$B:$B,K$14,database!$C:$C,$A$12)</f>
        <v>5</v>
      </c>
      <c r="L94" s="7">
        <f>COUNTIFS(database!$A:$A,$C94,database!$B:$B,L$14,database!$C:$C,$A$12)</f>
        <v>5</v>
      </c>
      <c r="M94" s="7">
        <f>COUNTIFS(database!$A:$A,$C94,database!$B:$B,M$14,database!$C:$C,$A$12)</f>
        <v>13</v>
      </c>
      <c r="N94" s="7">
        <f>COUNTIFS(database!$A:$A,$C94,database!$B:$B,N$14,database!$C:$C,$A$12)</f>
        <v>13</v>
      </c>
      <c r="O94" s="7">
        <f>COUNTIFS(database!$A:$A,$C94,database!$B:$B,O$14,database!$C:$C,$A$12)</f>
        <v>6</v>
      </c>
      <c r="P94" s="7">
        <f>COUNTIFS(database!$A:$A,$C94,database!$B:$B,P$14,database!$C:$C,$A$12)</f>
        <v>5</v>
      </c>
      <c r="Q94" s="7">
        <f>COUNTIFS(database!$A:$A,$C94,database!$B:$B,Q$14,database!$C:$C,$A$12)</f>
        <v>6</v>
      </c>
      <c r="R94" s="7">
        <f>COUNTIFS(database!$A:$A,$C94,database!$B:$B,R$14,database!$C:$C,$A$12)</f>
        <v>6</v>
      </c>
      <c r="S94" s="7">
        <f>COUNTIFS(database!$A:$A,$C94,database!$B:$B,S$14,database!$C:$C,$A$12)</f>
        <v>13</v>
      </c>
      <c r="T94" s="7">
        <f>COUNTIFS(database!$A:$A,$C94,database!$B:$B,T$14,database!$C:$C,$A$12)</f>
        <v>7</v>
      </c>
      <c r="U94" s="7">
        <f>COUNTIFS(database!$A:$A,$C94,database!$B:$B,U$14,database!$C:$C,$A$12)</f>
        <v>2</v>
      </c>
      <c r="V94" s="7">
        <f>COUNTIFS(database!$A:$A,$C94,database!$B:$B,V$14,database!$C:$C,$A$12)</f>
        <v>3</v>
      </c>
      <c r="W94" s="7">
        <f>COUNTIFS(database!$A:$A,$C94,database!$B:$B,W$14,database!$C:$C,$A$12)</f>
        <v>5</v>
      </c>
      <c r="X94" s="7">
        <f>COUNTIFS(database!$A:$A,$C94,database!$B:$B,X$14,database!$C:$C,$A$12)</f>
        <v>1</v>
      </c>
      <c r="Y94" s="7">
        <f>COUNTIFS(database!$A:$A,$C94,database!$B:$B,Y$14,database!$C:$C,$A$12)</f>
        <v>3</v>
      </c>
      <c r="Z94" s="7">
        <f>COUNTIFS(database!$A:$A,$C94,database!$B:$B,Z$14,database!$C:$C,$A$12)</f>
        <v>2</v>
      </c>
      <c r="AA94" s="7">
        <f>COUNTIFS(database!$A:$A,$C94,database!$B:$B,AA$14,database!$C:$C,$A$12)</f>
        <v>2</v>
      </c>
      <c r="AB94" s="7">
        <f>COUNTIFS(database!$A:$A,$C94,database!$B:$B,AB$14,database!$C:$C,$A$12)</f>
        <v>2</v>
      </c>
      <c r="AC94" s="7">
        <f>COUNTIFS(database!$A:$A,$C94,database!$B:$B,AC$14,database!$C:$C,$A$12)</f>
        <v>3</v>
      </c>
      <c r="AD94" s="7">
        <f>COUNTIFS(database!$A:$A,$C94,database!$B:$B,AD$14,database!$C:$C,$A$12)</f>
        <v>2</v>
      </c>
      <c r="AE94" s="7">
        <f>COUNTIFS(database!$A:$A,$C94,database!$B:$B,AE$14,database!$C:$C,$A$12)</f>
        <v>0</v>
      </c>
      <c r="AF94" s="7">
        <f>COUNTIFS(database!$A:$A,$C94,database!$B:$B,AF$14,database!$C:$C,$A$12)</f>
        <v>0</v>
      </c>
      <c r="AG94" s="7">
        <f>COUNTIFS(database!$A:$A,$C94,database!$B:$B,AG$14,database!$C:$C,$A$12)</f>
        <v>0</v>
      </c>
      <c r="AH94" s="7">
        <f>COUNTIFS(database!$A:$A,$C94,database!$B:$B,AH$14,database!$C:$C,$A$12)</f>
        <v>0</v>
      </c>
      <c r="AI94" s="7">
        <f>COUNTIFS(database!$A:$A,$C94,database!$B:$B,AI$14,database!$C:$C,$A$12)</f>
        <v>0</v>
      </c>
      <c r="AJ94" s="7">
        <f>COUNTIFS(database!$A:$A,$C94,database!$B:$B,AJ$14,database!$C:$C,$A$12)</f>
        <v>0</v>
      </c>
      <c r="AK94" s="7">
        <f>COUNTIFS(database!$A:$A,$C94,database!$B:$B,AK$14,database!$C:$C,$A$12)</f>
        <v>0</v>
      </c>
      <c r="AL94" s="7">
        <f>COUNTIFS(database!$A:$A,$C94,database!$B:$B,AL$14,database!$C:$C,$A$12)</f>
        <v>0</v>
      </c>
      <c r="AM94" s="7">
        <f>COUNTIFS(database!$A:$A,$C94,database!$B:$B,AM$14,database!$C:$C,$A$12)</f>
        <v>0</v>
      </c>
      <c r="AN94" s="7">
        <f>COUNTIFS(database!$A:$A,$C94,database!$B:$B,AN$14,database!$C:$C,$A$12)</f>
        <v>0</v>
      </c>
      <c r="AO94" s="7">
        <f>COUNTIFS(database!$A:$A,$C94,database!$B:$B,AO$14,database!$C:$C,$A$12)</f>
        <v>0</v>
      </c>
      <c r="AP94" s="7">
        <f>COUNTIFS(database!$A:$A,$C94,database!$B:$B,AP$14,database!$C:$C,$A$12)</f>
        <v>0</v>
      </c>
      <c r="AQ94" s="7">
        <f>COUNTIFS(database!$A:$A,$C94,database!$B:$B,AQ$14,database!$C:$C,$A$12)</f>
        <v>0</v>
      </c>
      <c r="AR94" s="7">
        <f>COUNTIFS(database!$A:$A,$C94,database!$B:$B,AR$14,database!$C:$C,$A$12)</f>
        <v>0</v>
      </c>
      <c r="AS94" s="7">
        <f>COUNTIFS(database!$A:$A,$C94,database!$B:$B,AS$14,database!$C:$C,$A$12)</f>
        <v>0</v>
      </c>
      <c r="AT94" s="7">
        <f>COUNTIFS(database!$A:$A,$C94,database!$B:$B,AT$14,database!$C:$C,$A$12)</f>
        <v>0</v>
      </c>
      <c r="AU94" s="7">
        <f>COUNTIFS(database!$A:$A,$C94,database!$B:$B,AU$14,database!$C:$C,$A$12)</f>
        <v>0</v>
      </c>
    </row>
    <row r="95" spans="2:47">
      <c r="B95" s="15" t="s">
        <v>5253</v>
      </c>
      <c r="C95" s="32">
        <f>COUNTA($C96:$C98)</f>
        <v>3</v>
      </c>
      <c r="D95" s="24">
        <f>SUM(D96:D98)</f>
        <v>39</v>
      </c>
      <c r="E95" s="16">
        <f t="shared" ref="E95:AL95" si="18">SUM(E96:E97)</f>
        <v>3</v>
      </c>
      <c r="F95" s="16">
        <f t="shared" si="18"/>
        <v>0</v>
      </c>
      <c r="G95" s="16">
        <f t="shared" si="18"/>
        <v>2</v>
      </c>
      <c r="H95" s="16">
        <f t="shared" si="18"/>
        <v>2</v>
      </c>
      <c r="I95" s="16">
        <f t="shared" si="18"/>
        <v>3</v>
      </c>
      <c r="J95" s="16">
        <f t="shared" si="18"/>
        <v>3</v>
      </c>
      <c r="K95" s="16">
        <f t="shared" si="18"/>
        <v>3</v>
      </c>
      <c r="L95" s="16">
        <f t="shared" si="18"/>
        <v>2</v>
      </c>
      <c r="M95" s="16">
        <f t="shared" si="18"/>
        <v>1</v>
      </c>
      <c r="N95" s="16">
        <f t="shared" si="18"/>
        <v>5</v>
      </c>
      <c r="O95" s="16">
        <f t="shared" si="18"/>
        <v>0</v>
      </c>
      <c r="P95" s="16">
        <f t="shared" si="18"/>
        <v>3</v>
      </c>
      <c r="Q95" s="16">
        <f t="shared" si="18"/>
        <v>2</v>
      </c>
      <c r="R95" s="16">
        <f t="shared" si="18"/>
        <v>1</v>
      </c>
      <c r="S95" s="16">
        <f t="shared" si="18"/>
        <v>2</v>
      </c>
      <c r="T95" s="16">
        <f t="shared" si="18"/>
        <v>2</v>
      </c>
      <c r="U95" s="16">
        <f t="shared" si="18"/>
        <v>1</v>
      </c>
      <c r="V95" s="16">
        <f t="shared" si="18"/>
        <v>0</v>
      </c>
      <c r="W95" s="16">
        <f t="shared" si="18"/>
        <v>1</v>
      </c>
      <c r="X95" s="16">
        <f t="shared" si="18"/>
        <v>1</v>
      </c>
      <c r="Y95" s="16">
        <f t="shared" si="18"/>
        <v>0</v>
      </c>
      <c r="Z95" s="16">
        <f t="shared" si="18"/>
        <v>0</v>
      </c>
      <c r="AA95" s="16">
        <f t="shared" si="18"/>
        <v>1</v>
      </c>
      <c r="AB95" s="16">
        <f t="shared" si="18"/>
        <v>0</v>
      </c>
      <c r="AC95" s="16">
        <f t="shared" si="18"/>
        <v>0</v>
      </c>
      <c r="AD95" s="16">
        <f t="shared" si="18"/>
        <v>0</v>
      </c>
      <c r="AE95" s="16">
        <f t="shared" si="18"/>
        <v>0</v>
      </c>
      <c r="AF95" s="16">
        <f t="shared" si="18"/>
        <v>0</v>
      </c>
      <c r="AG95" s="16">
        <f t="shared" si="18"/>
        <v>0</v>
      </c>
      <c r="AH95" s="16">
        <f t="shared" si="18"/>
        <v>0</v>
      </c>
      <c r="AI95" s="16">
        <f t="shared" si="18"/>
        <v>0</v>
      </c>
      <c r="AJ95" s="16">
        <f t="shared" si="18"/>
        <v>0</v>
      </c>
      <c r="AK95" s="16">
        <f t="shared" si="18"/>
        <v>0</v>
      </c>
      <c r="AL95" s="16">
        <f t="shared" si="18"/>
        <v>0</v>
      </c>
      <c r="AM95" s="16">
        <f t="shared" ref="AM95:AU95" si="19">SUM(AM96:AM97)</f>
        <v>0</v>
      </c>
      <c r="AN95" s="16">
        <f t="shared" si="19"/>
        <v>0</v>
      </c>
      <c r="AO95" s="16">
        <f t="shared" si="19"/>
        <v>0</v>
      </c>
      <c r="AP95" s="16">
        <f t="shared" si="19"/>
        <v>0</v>
      </c>
      <c r="AQ95" s="16">
        <f t="shared" si="19"/>
        <v>0</v>
      </c>
      <c r="AR95" s="16">
        <f t="shared" si="19"/>
        <v>0</v>
      </c>
      <c r="AS95" s="16">
        <f t="shared" si="19"/>
        <v>0</v>
      </c>
      <c r="AT95" s="16">
        <f t="shared" si="19"/>
        <v>0</v>
      </c>
      <c r="AU95" s="16">
        <f t="shared" si="19"/>
        <v>0</v>
      </c>
    </row>
    <row r="96" spans="2:47">
      <c r="B96" s="17"/>
      <c r="C96" s="33" t="s">
        <v>5252</v>
      </c>
      <c r="D96" s="18">
        <f>SUM(E96:AL96)</f>
        <v>31</v>
      </c>
      <c r="E96" s="7">
        <f>COUNTIFS(database!$A:$A,$C96,database!$B:$B,E$14,database!$C:$C,$A$12)</f>
        <v>3</v>
      </c>
      <c r="F96" s="7">
        <f>COUNTIFS(database!$A:$A,$C96,database!$B:$B,F$14,database!$C:$C,$A$12)</f>
        <v>0</v>
      </c>
      <c r="G96" s="7">
        <f>COUNTIFS(database!$A:$A,$C96,database!$B:$B,G$14,database!$C:$C,$A$12)</f>
        <v>2</v>
      </c>
      <c r="H96" s="7">
        <f>COUNTIFS(database!$A:$A,$C96,database!$B:$B,H$14,database!$C:$C,$A$12)</f>
        <v>2</v>
      </c>
      <c r="I96" s="7">
        <f>COUNTIFS(database!$A:$A,$C96,database!$B:$B,I$14,database!$C:$C,$A$12)</f>
        <v>1</v>
      </c>
      <c r="J96" s="7">
        <f>COUNTIFS(database!$A:$A,$C96,database!$B:$B,J$14,database!$C:$C,$A$12)</f>
        <v>2</v>
      </c>
      <c r="K96" s="7">
        <f>COUNTIFS(database!$A:$A,$C96,database!$B:$B,K$14,database!$C:$C,$A$12)</f>
        <v>3</v>
      </c>
      <c r="L96" s="7">
        <f>COUNTIFS(database!$A:$A,$C96,database!$B:$B,L$14,database!$C:$C,$A$12)</f>
        <v>2</v>
      </c>
      <c r="M96" s="7">
        <f>COUNTIFS(database!$A:$A,$C96,database!$B:$B,M$14,database!$C:$C,$A$12)</f>
        <v>1</v>
      </c>
      <c r="N96" s="7">
        <f>COUNTIFS(database!$A:$A,$C96,database!$B:$B,N$14,database!$C:$C,$A$12)</f>
        <v>3</v>
      </c>
      <c r="O96" s="7">
        <f>COUNTIFS(database!$A:$A,$C96,database!$B:$B,O$14,database!$C:$C,$A$12)</f>
        <v>0</v>
      </c>
      <c r="P96" s="7">
        <f>COUNTIFS(database!$A:$A,$C96,database!$B:$B,P$14,database!$C:$C,$A$12)</f>
        <v>2</v>
      </c>
      <c r="Q96" s="7">
        <f>COUNTIFS(database!$A:$A,$C96,database!$B:$B,Q$14,database!$C:$C,$A$12)</f>
        <v>1</v>
      </c>
      <c r="R96" s="7">
        <f>COUNTIFS(database!$A:$A,$C96,database!$B:$B,R$14,database!$C:$C,$A$12)</f>
        <v>1</v>
      </c>
      <c r="S96" s="7">
        <f>COUNTIFS(database!$A:$A,$C96,database!$B:$B,S$14,database!$C:$C,$A$12)</f>
        <v>2</v>
      </c>
      <c r="T96" s="7">
        <f>COUNTIFS(database!$A:$A,$C96,database!$B:$B,T$14,database!$C:$C,$A$12)</f>
        <v>2</v>
      </c>
      <c r="U96" s="7">
        <f>COUNTIFS(database!$A:$A,$C96,database!$B:$B,U$14,database!$C:$C,$A$12)</f>
        <v>1</v>
      </c>
      <c r="V96" s="7">
        <f>COUNTIFS(database!$A:$A,$C96,database!$B:$B,V$14,database!$C:$C,$A$12)</f>
        <v>0</v>
      </c>
      <c r="W96" s="7">
        <f>COUNTIFS(database!$A:$A,$C96,database!$B:$B,W$14,database!$C:$C,$A$12)</f>
        <v>1</v>
      </c>
      <c r="X96" s="7">
        <f>COUNTIFS(database!$A:$A,$C96,database!$B:$B,X$14,database!$C:$C,$A$12)</f>
        <v>1</v>
      </c>
      <c r="Y96" s="7">
        <f>COUNTIFS(database!$A:$A,$C96,database!$B:$B,Y$14,database!$C:$C,$A$12)</f>
        <v>0</v>
      </c>
      <c r="Z96" s="7">
        <f>COUNTIFS(database!$A:$A,$C96,database!$B:$B,Z$14,database!$C:$C,$A$12)</f>
        <v>0</v>
      </c>
      <c r="AA96" s="7">
        <f>COUNTIFS(database!$A:$A,$C96,database!$B:$B,AA$14,database!$C:$C,$A$12)</f>
        <v>1</v>
      </c>
      <c r="AB96" s="7">
        <f>COUNTIFS(database!$A:$A,$C96,database!$B:$B,AB$14,database!$C:$C,$A$12)</f>
        <v>0</v>
      </c>
      <c r="AC96" s="7">
        <f>COUNTIFS(database!$A:$A,$C96,database!$B:$B,AC$14,database!$C:$C,$A$12)</f>
        <v>0</v>
      </c>
      <c r="AD96" s="7">
        <f>COUNTIFS(database!$A:$A,$C96,database!$B:$B,AD$14,database!$C:$C,$A$12)</f>
        <v>0</v>
      </c>
      <c r="AE96" s="7">
        <f>COUNTIFS(database!$A:$A,$C96,database!$B:$B,AE$14,database!$C:$C,$A$12)</f>
        <v>0</v>
      </c>
      <c r="AF96" s="7">
        <f>COUNTIFS(database!$A:$A,$C96,database!$B:$B,AF$14,database!$C:$C,$A$12)</f>
        <v>0</v>
      </c>
      <c r="AG96" s="7">
        <f>COUNTIFS(database!$A:$A,$C96,database!$B:$B,AG$14,database!$C:$C,$A$12)</f>
        <v>0</v>
      </c>
      <c r="AH96" s="7">
        <f>COUNTIFS(database!$A:$A,$C96,database!$B:$B,AH$14,database!$C:$C,$A$12)</f>
        <v>0</v>
      </c>
      <c r="AI96" s="7">
        <f>COUNTIFS(database!$A:$A,$C96,database!$B:$B,AI$14,database!$C:$C,$A$12)</f>
        <v>0</v>
      </c>
      <c r="AJ96" s="7">
        <f>COUNTIFS(database!$A:$A,$C96,database!$B:$B,AJ$14,database!$C:$C,$A$12)</f>
        <v>0</v>
      </c>
      <c r="AK96" s="7">
        <f>COUNTIFS(database!$A:$A,$C96,database!$B:$B,AK$14,database!$C:$C,$A$12)</f>
        <v>0</v>
      </c>
      <c r="AL96" s="7">
        <f>COUNTIFS(database!$A:$A,$C96,database!$B:$B,AL$14,database!$C:$C,$A$12)</f>
        <v>0</v>
      </c>
      <c r="AM96" s="7">
        <f>COUNTIFS(database!$A:$A,$C96,database!$B:$B,AM$14,database!$C:$C,$A$12)</f>
        <v>0</v>
      </c>
      <c r="AN96" s="7">
        <f>COUNTIFS(database!$A:$A,$C96,database!$B:$B,AN$14,database!$C:$C,$A$12)</f>
        <v>0</v>
      </c>
      <c r="AO96" s="7">
        <f>COUNTIFS(database!$A:$A,$C96,database!$B:$B,AO$14,database!$C:$C,$A$12)</f>
        <v>0</v>
      </c>
      <c r="AP96" s="7">
        <f>COUNTIFS(database!$A:$A,$C96,database!$B:$B,AP$14,database!$C:$C,$A$12)</f>
        <v>0</v>
      </c>
      <c r="AQ96" s="7">
        <f>COUNTIFS(database!$A:$A,$C96,database!$B:$B,AQ$14,database!$C:$C,$A$12)</f>
        <v>0</v>
      </c>
      <c r="AR96" s="7">
        <f>COUNTIFS(database!$A:$A,$C96,database!$B:$B,AR$14,database!$C:$C,$A$12)</f>
        <v>0</v>
      </c>
      <c r="AS96" s="7">
        <f>COUNTIFS(database!$A:$A,$C96,database!$B:$B,AS$14,database!$C:$C,$A$12)</f>
        <v>0</v>
      </c>
      <c r="AT96" s="7">
        <f>COUNTIFS(database!$A:$A,$C96,database!$B:$B,AT$14,database!$C:$C,$A$12)</f>
        <v>0</v>
      </c>
      <c r="AU96" s="7">
        <f>COUNTIFS(database!$A:$A,$C96,database!$B:$B,AU$14,database!$C:$C,$A$12)</f>
        <v>0</v>
      </c>
    </row>
    <row r="97" spans="2:47">
      <c r="B97" s="17"/>
      <c r="C97" s="33" t="s">
        <v>13909</v>
      </c>
      <c r="D97" s="18">
        <f>SUM(E97:AL97)</f>
        <v>7</v>
      </c>
      <c r="E97" s="7">
        <f>COUNTIFS(database!$A:$A,$C97,database!$B:$B,E$14,database!$C:$C,$A$12)</f>
        <v>0</v>
      </c>
      <c r="F97" s="7">
        <f>COUNTIFS(database!$A:$A,$C97,database!$B:$B,F$14,database!$C:$C,$A$12)</f>
        <v>0</v>
      </c>
      <c r="G97" s="7">
        <f>COUNTIFS(database!$A:$A,$C97,database!$B:$B,G$14,database!$C:$C,$A$12)</f>
        <v>0</v>
      </c>
      <c r="H97" s="7">
        <f>COUNTIFS(database!$A:$A,$C97,database!$B:$B,H$14,database!$C:$C,$A$12)</f>
        <v>0</v>
      </c>
      <c r="I97" s="7">
        <f>COUNTIFS(database!$A:$A,$C97,database!$B:$B,I$14,database!$C:$C,$A$12)</f>
        <v>2</v>
      </c>
      <c r="J97" s="7">
        <f>COUNTIFS(database!$A:$A,$C97,database!$B:$B,J$14,database!$C:$C,$A$12)</f>
        <v>1</v>
      </c>
      <c r="K97" s="7">
        <f>COUNTIFS(database!$A:$A,$C97,database!$B:$B,K$14,database!$C:$C,$A$12)</f>
        <v>0</v>
      </c>
      <c r="L97" s="7">
        <f>COUNTIFS(database!$A:$A,$C97,database!$B:$B,L$14,database!$C:$C,$A$12)</f>
        <v>0</v>
      </c>
      <c r="M97" s="7">
        <f>COUNTIFS(database!$A:$A,$C97,database!$B:$B,M$14,database!$C:$C,$A$12)</f>
        <v>0</v>
      </c>
      <c r="N97" s="7">
        <f>COUNTIFS(database!$A:$A,$C97,database!$B:$B,N$14,database!$C:$C,$A$12)</f>
        <v>2</v>
      </c>
      <c r="O97" s="7">
        <f>COUNTIFS(database!$A:$A,$C97,database!$B:$B,O$14,database!$C:$C,$A$12)</f>
        <v>0</v>
      </c>
      <c r="P97" s="7">
        <f>COUNTIFS(database!$A:$A,$C97,database!$B:$B,P$14,database!$C:$C,$A$12)</f>
        <v>1</v>
      </c>
      <c r="Q97" s="7">
        <f>COUNTIFS(database!$A:$A,$C97,database!$B:$B,Q$14,database!$C:$C,$A$12)</f>
        <v>1</v>
      </c>
      <c r="R97" s="7">
        <f>COUNTIFS(database!$A:$A,$C97,database!$B:$B,R$14,database!$C:$C,$A$12)</f>
        <v>0</v>
      </c>
      <c r="S97" s="7">
        <f>COUNTIFS(database!$A:$A,$C97,database!$B:$B,S$14,database!$C:$C,$A$12)</f>
        <v>0</v>
      </c>
      <c r="T97" s="7">
        <f>COUNTIFS(database!$A:$A,$C97,database!$B:$B,T$14,database!$C:$C,$A$12)</f>
        <v>0</v>
      </c>
      <c r="U97" s="7">
        <f>COUNTIFS(database!$A:$A,$C97,database!$B:$B,U$14,database!$C:$C,$A$12)</f>
        <v>0</v>
      </c>
      <c r="V97" s="7">
        <f>COUNTIFS(database!$A:$A,$C97,database!$B:$B,V$14,database!$C:$C,$A$12)</f>
        <v>0</v>
      </c>
      <c r="W97" s="7">
        <f>COUNTIFS(database!$A:$A,$C97,database!$B:$B,W$14,database!$C:$C,$A$12)</f>
        <v>0</v>
      </c>
      <c r="X97" s="7">
        <f>COUNTIFS(database!$A:$A,$C97,database!$B:$B,X$14,database!$C:$C,$A$12)</f>
        <v>0</v>
      </c>
      <c r="Y97" s="7">
        <f>COUNTIFS(database!$A:$A,$C97,database!$B:$B,Y$14,database!$C:$C,$A$12)</f>
        <v>0</v>
      </c>
      <c r="Z97" s="7">
        <f>COUNTIFS(database!$A:$A,$C97,database!$B:$B,Z$14,database!$C:$C,$A$12)</f>
        <v>0</v>
      </c>
      <c r="AA97" s="7">
        <f>COUNTIFS(database!$A:$A,$C97,database!$B:$B,AA$14,database!$C:$C,$A$12)</f>
        <v>0</v>
      </c>
      <c r="AB97" s="7">
        <f>COUNTIFS(database!$A:$A,$C97,database!$B:$B,AB$14,database!$C:$C,$A$12)</f>
        <v>0</v>
      </c>
      <c r="AC97" s="7">
        <f>COUNTIFS(database!$A:$A,$C97,database!$B:$B,AC$14,database!$C:$C,$A$12)</f>
        <v>0</v>
      </c>
      <c r="AD97" s="7">
        <f>COUNTIFS(database!$A:$A,$C97,database!$B:$B,AD$14,database!$C:$C,$A$12)</f>
        <v>0</v>
      </c>
      <c r="AE97" s="7">
        <f>COUNTIFS(database!$A:$A,$C97,database!$B:$B,AE$14,database!$C:$C,$A$12)</f>
        <v>0</v>
      </c>
      <c r="AF97" s="7">
        <f>COUNTIFS(database!$A:$A,$C97,database!$B:$B,AF$14,database!$C:$C,$A$12)</f>
        <v>0</v>
      </c>
      <c r="AG97" s="7">
        <f>COUNTIFS(database!$A:$A,$C97,database!$B:$B,AG$14,database!$C:$C,$A$12)</f>
        <v>0</v>
      </c>
      <c r="AH97" s="7">
        <f>COUNTIFS(database!$A:$A,$C97,database!$B:$B,AH$14,database!$C:$C,$A$12)</f>
        <v>0</v>
      </c>
      <c r="AI97" s="7">
        <f>COUNTIFS(database!$A:$A,$C97,database!$B:$B,AI$14,database!$C:$C,$A$12)</f>
        <v>0</v>
      </c>
      <c r="AJ97" s="7">
        <f>COUNTIFS(database!$A:$A,$C97,database!$B:$B,AJ$14,database!$C:$C,$A$12)</f>
        <v>0</v>
      </c>
      <c r="AK97" s="7">
        <f>COUNTIFS(database!$A:$A,$C97,database!$B:$B,AK$14,database!$C:$C,$A$12)</f>
        <v>0</v>
      </c>
      <c r="AL97" s="7">
        <f>COUNTIFS(database!$A:$A,$C97,database!$B:$B,AL$14,database!$C:$C,$A$12)</f>
        <v>0</v>
      </c>
      <c r="AM97" s="7">
        <f>COUNTIFS(database!$A:$A,$C97,database!$B:$B,AM$14,database!$C:$C,$A$12)</f>
        <v>0</v>
      </c>
      <c r="AN97" s="7">
        <f>COUNTIFS(database!$A:$A,$C97,database!$B:$B,AN$14,database!$C:$C,$A$12)</f>
        <v>0</v>
      </c>
      <c r="AO97" s="7">
        <f>COUNTIFS(database!$A:$A,$C97,database!$B:$B,AO$14,database!$C:$C,$A$12)</f>
        <v>0</v>
      </c>
      <c r="AP97" s="7">
        <f>COUNTIFS(database!$A:$A,$C97,database!$B:$B,AP$14,database!$C:$C,$A$12)</f>
        <v>0</v>
      </c>
      <c r="AQ97" s="7">
        <f>COUNTIFS(database!$A:$A,$C97,database!$B:$B,AQ$14,database!$C:$C,$A$12)</f>
        <v>0</v>
      </c>
      <c r="AR97" s="7">
        <f>COUNTIFS(database!$A:$A,$C97,database!$B:$B,AR$14,database!$C:$C,$A$12)</f>
        <v>0</v>
      </c>
      <c r="AS97" s="7">
        <f>COUNTIFS(database!$A:$A,$C97,database!$B:$B,AS$14,database!$C:$C,$A$12)</f>
        <v>0</v>
      </c>
      <c r="AT97" s="7">
        <f>COUNTIFS(database!$A:$A,$C97,database!$B:$B,AT$14,database!$C:$C,$A$12)</f>
        <v>0</v>
      </c>
      <c r="AU97" s="7">
        <f>COUNTIFS(database!$A:$A,$C97,database!$B:$B,AU$14,database!$C:$C,$A$12)</f>
        <v>0</v>
      </c>
    </row>
    <row r="98" spans="2:47">
      <c r="B98" s="17"/>
      <c r="C98" s="33" t="s">
        <v>5176</v>
      </c>
      <c r="D98" s="18">
        <f>SUM(E98:AL98)</f>
        <v>1</v>
      </c>
      <c r="E98" s="7">
        <f>COUNTIFS(database!$A:$A,$C98,database!$B:$B,E$14,database!$C:$C,$A$12)</f>
        <v>0</v>
      </c>
      <c r="F98" s="7">
        <f>COUNTIFS(database!$A:$A,$C98,database!$B:$B,F$14,database!$C:$C,$A$12)</f>
        <v>0</v>
      </c>
      <c r="G98" s="7">
        <f>COUNTIFS(database!$A:$A,$C98,database!$B:$B,G$14,database!$C:$C,$A$12)</f>
        <v>0</v>
      </c>
      <c r="H98" s="7">
        <f>COUNTIFS(database!$A:$A,$C98,database!$B:$B,H$14,database!$C:$C,$A$12)</f>
        <v>0</v>
      </c>
      <c r="I98" s="7">
        <f>COUNTIFS(database!$A:$A,$C98,database!$B:$B,I$14,database!$C:$C,$A$12)</f>
        <v>0</v>
      </c>
      <c r="J98" s="7">
        <f>COUNTIFS(database!$A:$A,$C98,database!$B:$B,J$14,database!$C:$C,$A$12)</f>
        <v>1</v>
      </c>
      <c r="K98" s="7">
        <f>COUNTIFS(database!$A:$A,$C98,database!$B:$B,K$14,database!$C:$C,$A$12)</f>
        <v>0</v>
      </c>
      <c r="L98" s="7">
        <f>COUNTIFS(database!$A:$A,$C98,database!$B:$B,L$14,database!$C:$C,$A$12)</f>
        <v>0</v>
      </c>
      <c r="M98" s="7">
        <f>COUNTIFS(database!$A:$A,$C98,database!$B:$B,M$14,database!$C:$C,$A$12)</f>
        <v>0</v>
      </c>
      <c r="N98" s="7">
        <f>COUNTIFS(database!$A:$A,$C98,database!$B:$B,N$14,database!$C:$C,$A$12)</f>
        <v>0</v>
      </c>
      <c r="O98" s="7">
        <f>COUNTIFS(database!$A:$A,$C98,database!$B:$B,O$14,database!$C:$C,$A$12)</f>
        <v>0</v>
      </c>
      <c r="P98" s="7">
        <f>COUNTIFS(database!$A:$A,$C98,database!$B:$B,P$14,database!$C:$C,$A$12)</f>
        <v>0</v>
      </c>
      <c r="Q98" s="7">
        <f>COUNTIFS(database!$A:$A,$C98,database!$B:$B,Q$14,database!$C:$C,$A$12)</f>
        <v>0</v>
      </c>
      <c r="R98" s="7">
        <f>COUNTIFS(database!$A:$A,$C98,database!$B:$B,R$14,database!$C:$C,$A$12)</f>
        <v>0</v>
      </c>
      <c r="S98" s="7">
        <f>COUNTIFS(database!$A:$A,$C98,database!$B:$B,S$14,database!$C:$C,$A$12)</f>
        <v>0</v>
      </c>
      <c r="T98" s="7">
        <f>COUNTIFS(database!$A:$A,$C98,database!$B:$B,T$14,database!$C:$C,$A$12)</f>
        <v>0</v>
      </c>
      <c r="U98" s="7">
        <f>COUNTIFS(database!$A:$A,$C98,database!$B:$B,U$14,database!$C:$C,$A$12)</f>
        <v>0</v>
      </c>
      <c r="V98" s="7">
        <f>COUNTIFS(database!$A:$A,$C98,database!$B:$B,V$14,database!$C:$C,$A$12)</f>
        <v>0</v>
      </c>
      <c r="W98" s="7">
        <f>COUNTIFS(database!$A:$A,$C98,database!$B:$B,W$14,database!$C:$C,$A$12)</f>
        <v>0</v>
      </c>
      <c r="X98" s="7">
        <f>COUNTIFS(database!$A:$A,$C98,database!$B:$B,X$14,database!$C:$C,$A$12)</f>
        <v>0</v>
      </c>
      <c r="Y98" s="7">
        <f>COUNTIFS(database!$A:$A,$C98,database!$B:$B,Y$14,database!$C:$C,$A$12)</f>
        <v>0</v>
      </c>
      <c r="Z98" s="7">
        <f>COUNTIFS(database!$A:$A,$C98,database!$B:$B,Z$14,database!$C:$C,$A$12)</f>
        <v>0</v>
      </c>
      <c r="AA98" s="7">
        <f>COUNTIFS(database!$A:$A,$C98,database!$B:$B,AA$14,database!$C:$C,$A$12)</f>
        <v>0</v>
      </c>
      <c r="AB98" s="7">
        <f>COUNTIFS(database!$A:$A,$C98,database!$B:$B,AB$14,database!$C:$C,$A$12)</f>
        <v>0</v>
      </c>
      <c r="AC98" s="7">
        <f>COUNTIFS(database!$A:$A,$C98,database!$B:$B,AC$14,database!$C:$C,$A$12)</f>
        <v>0</v>
      </c>
      <c r="AD98" s="7">
        <f>COUNTIFS(database!$A:$A,$C98,database!$B:$B,AD$14,database!$C:$C,$A$12)</f>
        <v>0</v>
      </c>
      <c r="AE98" s="7">
        <f>COUNTIFS(database!$A:$A,$C98,database!$B:$B,AE$14,database!$C:$C,$A$12)</f>
        <v>0</v>
      </c>
      <c r="AF98" s="7">
        <f>COUNTIFS(database!$A:$A,$C98,database!$B:$B,AF$14,database!$C:$C,$A$12)</f>
        <v>0</v>
      </c>
      <c r="AG98" s="7">
        <f>COUNTIFS(database!$A:$A,$C98,database!$B:$B,AG$14,database!$C:$C,$A$12)</f>
        <v>0</v>
      </c>
      <c r="AH98" s="7">
        <f>COUNTIFS(database!$A:$A,$C98,database!$B:$B,AH$14,database!$C:$C,$A$12)</f>
        <v>0</v>
      </c>
      <c r="AI98" s="7">
        <f>COUNTIFS(database!$A:$A,$C98,database!$B:$B,AI$14,database!$C:$C,$A$12)</f>
        <v>0</v>
      </c>
      <c r="AJ98" s="7">
        <f>COUNTIFS(database!$A:$A,$C98,database!$B:$B,AJ$14,database!$C:$C,$A$12)</f>
        <v>0</v>
      </c>
      <c r="AK98" s="7">
        <f>COUNTIFS(database!$A:$A,$C98,database!$B:$B,AK$14,database!$C:$C,$A$12)</f>
        <v>0</v>
      </c>
      <c r="AL98" s="7">
        <f>COUNTIFS(database!$A:$A,$C98,database!$B:$B,AL$14,database!$C:$C,$A$12)</f>
        <v>0</v>
      </c>
      <c r="AM98" s="7">
        <f>COUNTIFS(database!$A:$A,$C98,database!$B:$B,AM$14,database!$C:$C,$A$12)</f>
        <v>0</v>
      </c>
      <c r="AN98" s="7">
        <f>COUNTIFS(database!$A:$A,$C98,database!$B:$B,AN$14,database!$C:$C,$A$12)</f>
        <v>0</v>
      </c>
      <c r="AO98" s="7">
        <f>COUNTIFS(database!$A:$A,$C98,database!$B:$B,AO$14,database!$C:$C,$A$12)</f>
        <v>0</v>
      </c>
      <c r="AP98" s="7">
        <f>COUNTIFS(database!$A:$A,$C98,database!$B:$B,AP$14,database!$C:$C,$A$12)</f>
        <v>0</v>
      </c>
      <c r="AQ98" s="7">
        <f>COUNTIFS(database!$A:$A,$C98,database!$B:$B,AQ$14,database!$C:$C,$A$12)</f>
        <v>0</v>
      </c>
      <c r="AR98" s="7">
        <f>COUNTIFS(database!$A:$A,$C98,database!$B:$B,AR$14,database!$C:$C,$A$12)</f>
        <v>0</v>
      </c>
      <c r="AS98" s="7">
        <f>COUNTIFS(database!$A:$A,$C98,database!$B:$B,AS$14,database!$C:$C,$A$12)</f>
        <v>0</v>
      </c>
      <c r="AT98" s="7">
        <f>COUNTIFS(database!$A:$A,$C98,database!$B:$B,AT$14,database!$C:$C,$A$12)</f>
        <v>0</v>
      </c>
      <c r="AU98" s="7">
        <f>COUNTIFS(database!$A:$A,$C98,database!$B:$B,AU$14,database!$C:$C,$A$12)</f>
        <v>0</v>
      </c>
    </row>
    <row r="99" spans="2:47">
      <c r="B99" s="15" t="s">
        <v>5191</v>
      </c>
      <c r="C99" s="32">
        <f>COUNTA($C100:$C106)</f>
        <v>7</v>
      </c>
      <c r="D99" s="24">
        <f>SUM(D100:D106)</f>
        <v>79</v>
      </c>
      <c r="E99" s="16">
        <f t="shared" ref="E99:AL99" si="20">SUM(E100:E106)</f>
        <v>8</v>
      </c>
      <c r="F99" s="16">
        <f t="shared" si="20"/>
        <v>2</v>
      </c>
      <c r="G99" s="16">
        <f t="shared" si="20"/>
        <v>9</v>
      </c>
      <c r="H99" s="16">
        <f t="shared" si="20"/>
        <v>6</v>
      </c>
      <c r="I99" s="16">
        <f t="shared" si="20"/>
        <v>3</v>
      </c>
      <c r="J99" s="16">
        <f t="shared" si="20"/>
        <v>4</v>
      </c>
      <c r="K99" s="16">
        <f t="shared" si="20"/>
        <v>6</v>
      </c>
      <c r="L99" s="16">
        <f t="shared" si="20"/>
        <v>5</v>
      </c>
      <c r="M99" s="16">
        <f t="shared" si="20"/>
        <v>5</v>
      </c>
      <c r="N99" s="16">
        <f t="shared" si="20"/>
        <v>9</v>
      </c>
      <c r="O99" s="16">
        <f t="shared" si="20"/>
        <v>5</v>
      </c>
      <c r="P99" s="16">
        <f t="shared" si="20"/>
        <v>3</v>
      </c>
      <c r="Q99" s="16">
        <f t="shared" si="20"/>
        <v>3</v>
      </c>
      <c r="R99" s="16">
        <f t="shared" si="20"/>
        <v>3</v>
      </c>
      <c r="S99" s="16">
        <f t="shared" si="20"/>
        <v>1</v>
      </c>
      <c r="T99" s="16">
        <f t="shared" si="20"/>
        <v>2</v>
      </c>
      <c r="U99" s="16">
        <f t="shared" si="20"/>
        <v>2</v>
      </c>
      <c r="V99" s="16">
        <f t="shared" si="20"/>
        <v>2</v>
      </c>
      <c r="W99" s="16">
        <f t="shared" si="20"/>
        <v>0</v>
      </c>
      <c r="X99" s="16">
        <f t="shared" si="20"/>
        <v>0</v>
      </c>
      <c r="Y99" s="16">
        <f t="shared" si="20"/>
        <v>1</v>
      </c>
      <c r="Z99" s="16">
        <f t="shared" si="20"/>
        <v>0</v>
      </c>
      <c r="AA99" s="16">
        <f t="shared" si="20"/>
        <v>0</v>
      </c>
      <c r="AB99" s="16">
        <f t="shared" si="20"/>
        <v>0</v>
      </c>
      <c r="AC99" s="16">
        <f t="shared" si="20"/>
        <v>0</v>
      </c>
      <c r="AD99" s="16">
        <f t="shared" si="20"/>
        <v>0</v>
      </c>
      <c r="AE99" s="16">
        <f t="shared" si="20"/>
        <v>0</v>
      </c>
      <c r="AF99" s="16">
        <f t="shared" si="20"/>
        <v>0</v>
      </c>
      <c r="AG99" s="16">
        <f t="shared" si="20"/>
        <v>0</v>
      </c>
      <c r="AH99" s="16">
        <f t="shared" si="20"/>
        <v>0</v>
      </c>
      <c r="AI99" s="16">
        <f t="shared" si="20"/>
        <v>0</v>
      </c>
      <c r="AJ99" s="16">
        <f t="shared" si="20"/>
        <v>0</v>
      </c>
      <c r="AK99" s="16">
        <f t="shared" si="20"/>
        <v>0</v>
      </c>
      <c r="AL99" s="16">
        <f t="shared" si="20"/>
        <v>0</v>
      </c>
      <c r="AM99" s="16">
        <f t="shared" ref="AM99:AU99" si="21">SUM(AM100:AM106)</f>
        <v>0</v>
      </c>
      <c r="AN99" s="16">
        <f t="shared" si="21"/>
        <v>0</v>
      </c>
      <c r="AO99" s="16">
        <f t="shared" si="21"/>
        <v>0</v>
      </c>
      <c r="AP99" s="16">
        <f t="shared" si="21"/>
        <v>0</v>
      </c>
      <c r="AQ99" s="16">
        <f t="shared" si="21"/>
        <v>0</v>
      </c>
      <c r="AR99" s="16">
        <f t="shared" si="21"/>
        <v>0</v>
      </c>
      <c r="AS99" s="16">
        <f t="shared" si="21"/>
        <v>0</v>
      </c>
      <c r="AT99" s="16">
        <f t="shared" si="21"/>
        <v>0</v>
      </c>
      <c r="AU99" s="16">
        <f t="shared" si="21"/>
        <v>0</v>
      </c>
    </row>
    <row r="100" spans="2:47">
      <c r="B100" s="17"/>
      <c r="C100" s="33" t="s">
        <v>5210</v>
      </c>
      <c r="D100" s="18">
        <f t="shared" ref="D100:D106" si="22">SUM(E100:AL100)</f>
        <v>9</v>
      </c>
      <c r="E100" s="7">
        <f>COUNTIFS(database!$A:$A,$C100,database!$B:$B,E$14,database!$C:$C,$A$12)</f>
        <v>3</v>
      </c>
      <c r="F100" s="7">
        <f>COUNTIFS(database!$A:$A,$C100,database!$B:$B,F$14,database!$C:$C,$A$12)</f>
        <v>0</v>
      </c>
      <c r="G100" s="7">
        <f>COUNTIFS(database!$A:$A,$C100,database!$B:$B,G$14,database!$C:$C,$A$12)</f>
        <v>3</v>
      </c>
      <c r="H100" s="7">
        <f>COUNTIFS(database!$A:$A,$C100,database!$B:$B,H$14,database!$C:$C,$A$12)</f>
        <v>0</v>
      </c>
      <c r="I100" s="7">
        <f>COUNTIFS(database!$A:$A,$C100,database!$B:$B,I$14,database!$C:$C,$A$12)</f>
        <v>1</v>
      </c>
      <c r="J100" s="7">
        <f>COUNTIFS(database!$A:$A,$C100,database!$B:$B,J$14,database!$C:$C,$A$12)</f>
        <v>0</v>
      </c>
      <c r="K100" s="7">
        <f>COUNTIFS(database!$A:$A,$C100,database!$B:$B,K$14,database!$C:$C,$A$12)</f>
        <v>1</v>
      </c>
      <c r="L100" s="7">
        <f>COUNTIFS(database!$A:$A,$C100,database!$B:$B,L$14,database!$C:$C,$A$12)</f>
        <v>0</v>
      </c>
      <c r="M100" s="7">
        <f>COUNTIFS(database!$A:$A,$C100,database!$B:$B,M$14,database!$C:$C,$A$12)</f>
        <v>0</v>
      </c>
      <c r="N100" s="7">
        <f>COUNTIFS(database!$A:$A,$C100,database!$B:$B,N$14,database!$C:$C,$A$12)</f>
        <v>1</v>
      </c>
      <c r="O100" s="7">
        <f>COUNTIFS(database!$A:$A,$C100,database!$B:$B,O$14,database!$C:$C,$A$12)</f>
        <v>0</v>
      </c>
      <c r="P100" s="7">
        <f>COUNTIFS(database!$A:$A,$C100,database!$B:$B,P$14,database!$C:$C,$A$12)</f>
        <v>0</v>
      </c>
      <c r="Q100" s="7">
        <f>COUNTIFS(database!$A:$A,$C100,database!$B:$B,Q$14,database!$C:$C,$A$12)</f>
        <v>0</v>
      </c>
      <c r="R100" s="7">
        <f>COUNTIFS(database!$A:$A,$C100,database!$B:$B,R$14,database!$C:$C,$A$12)</f>
        <v>0</v>
      </c>
      <c r="S100" s="7">
        <f>COUNTIFS(database!$A:$A,$C100,database!$B:$B,S$14,database!$C:$C,$A$12)</f>
        <v>0</v>
      </c>
      <c r="T100" s="7">
        <f>COUNTIFS(database!$A:$A,$C100,database!$B:$B,T$14,database!$C:$C,$A$12)</f>
        <v>0</v>
      </c>
      <c r="U100" s="7">
        <f>COUNTIFS(database!$A:$A,$C100,database!$B:$B,U$14,database!$C:$C,$A$12)</f>
        <v>0</v>
      </c>
      <c r="V100" s="7">
        <f>COUNTIFS(database!$A:$A,$C100,database!$B:$B,V$14,database!$C:$C,$A$12)</f>
        <v>0</v>
      </c>
      <c r="W100" s="7">
        <f>COUNTIFS(database!$A:$A,$C100,database!$B:$B,W$14,database!$C:$C,$A$12)</f>
        <v>0</v>
      </c>
      <c r="X100" s="7">
        <f>COUNTIFS(database!$A:$A,$C100,database!$B:$B,X$14,database!$C:$C,$A$12)</f>
        <v>0</v>
      </c>
      <c r="Y100" s="7">
        <f>COUNTIFS(database!$A:$A,$C100,database!$B:$B,Y$14,database!$C:$C,$A$12)</f>
        <v>0</v>
      </c>
      <c r="Z100" s="7">
        <f>COUNTIFS(database!$A:$A,$C100,database!$B:$B,Z$14,database!$C:$C,$A$12)</f>
        <v>0</v>
      </c>
      <c r="AA100" s="7">
        <f>COUNTIFS(database!$A:$A,$C100,database!$B:$B,AA$14,database!$C:$C,$A$12)</f>
        <v>0</v>
      </c>
      <c r="AB100" s="7">
        <f>COUNTIFS(database!$A:$A,$C100,database!$B:$B,AB$14,database!$C:$C,$A$12)</f>
        <v>0</v>
      </c>
      <c r="AC100" s="7">
        <f>COUNTIFS(database!$A:$A,$C100,database!$B:$B,AC$14,database!$C:$C,$A$12)</f>
        <v>0</v>
      </c>
      <c r="AD100" s="7">
        <f>COUNTIFS(database!$A:$A,$C100,database!$B:$B,AD$14,database!$C:$C,$A$12)</f>
        <v>0</v>
      </c>
      <c r="AE100" s="7">
        <f>COUNTIFS(database!$A:$A,$C100,database!$B:$B,AE$14,database!$C:$C,$A$12)</f>
        <v>0</v>
      </c>
      <c r="AF100" s="7">
        <f>COUNTIFS(database!$A:$A,$C100,database!$B:$B,AF$14,database!$C:$C,$A$12)</f>
        <v>0</v>
      </c>
      <c r="AG100" s="7">
        <f>COUNTIFS(database!$A:$A,$C100,database!$B:$B,AG$14,database!$C:$C,$A$12)</f>
        <v>0</v>
      </c>
      <c r="AH100" s="7">
        <f>COUNTIFS(database!$A:$A,$C100,database!$B:$B,AH$14,database!$C:$C,$A$12)</f>
        <v>0</v>
      </c>
      <c r="AI100" s="7">
        <f>COUNTIFS(database!$A:$A,$C100,database!$B:$B,AI$14,database!$C:$C,$A$12)</f>
        <v>0</v>
      </c>
      <c r="AJ100" s="7">
        <f>COUNTIFS(database!$A:$A,$C100,database!$B:$B,AJ$14,database!$C:$C,$A$12)</f>
        <v>0</v>
      </c>
      <c r="AK100" s="7">
        <f>COUNTIFS(database!$A:$A,$C100,database!$B:$B,AK$14,database!$C:$C,$A$12)</f>
        <v>0</v>
      </c>
      <c r="AL100" s="7">
        <f>COUNTIFS(database!$A:$A,$C100,database!$B:$B,AL$14,database!$C:$C,$A$12)</f>
        <v>0</v>
      </c>
      <c r="AM100" s="7">
        <f>COUNTIFS(database!$A:$A,$C100,database!$B:$B,AM$14,database!$C:$C,$A$12)</f>
        <v>0</v>
      </c>
      <c r="AN100" s="7">
        <f>COUNTIFS(database!$A:$A,$C100,database!$B:$B,AN$14,database!$C:$C,$A$12)</f>
        <v>0</v>
      </c>
      <c r="AO100" s="7">
        <f>COUNTIFS(database!$A:$A,$C100,database!$B:$B,AO$14,database!$C:$C,$A$12)</f>
        <v>0</v>
      </c>
      <c r="AP100" s="7">
        <f>COUNTIFS(database!$A:$A,$C100,database!$B:$B,AP$14,database!$C:$C,$A$12)</f>
        <v>0</v>
      </c>
      <c r="AQ100" s="7">
        <f>COUNTIFS(database!$A:$A,$C100,database!$B:$B,AQ$14,database!$C:$C,$A$12)</f>
        <v>0</v>
      </c>
      <c r="AR100" s="7">
        <f>COUNTIFS(database!$A:$A,$C100,database!$B:$B,AR$14,database!$C:$C,$A$12)</f>
        <v>0</v>
      </c>
      <c r="AS100" s="7">
        <f>COUNTIFS(database!$A:$A,$C100,database!$B:$B,AS$14,database!$C:$C,$A$12)</f>
        <v>0</v>
      </c>
      <c r="AT100" s="7">
        <f>COUNTIFS(database!$A:$A,$C100,database!$B:$B,AT$14,database!$C:$C,$A$12)</f>
        <v>0</v>
      </c>
      <c r="AU100" s="7">
        <f>COUNTIFS(database!$A:$A,$C100,database!$B:$B,AU$14,database!$C:$C,$A$12)</f>
        <v>0</v>
      </c>
    </row>
    <row r="101" spans="2:47">
      <c r="B101" s="17"/>
      <c r="C101" s="33" t="s">
        <v>10318</v>
      </c>
      <c r="D101" s="18">
        <f t="shared" si="22"/>
        <v>44</v>
      </c>
      <c r="E101" s="7">
        <f>COUNTIFS(database!$A:$A,$C101,database!$B:$B,E$14,database!$C:$C,$A$12)</f>
        <v>4</v>
      </c>
      <c r="F101" s="7">
        <f>COUNTIFS(database!$A:$A,$C101,database!$B:$B,F$14,database!$C:$C,$A$12)</f>
        <v>0</v>
      </c>
      <c r="G101" s="7">
        <f>COUNTIFS(database!$A:$A,$C101,database!$B:$B,G$14,database!$C:$C,$A$12)</f>
        <v>6</v>
      </c>
      <c r="H101" s="7">
        <f>COUNTIFS(database!$A:$A,$C101,database!$B:$B,H$14,database!$C:$C,$A$12)</f>
        <v>2</v>
      </c>
      <c r="I101" s="7">
        <f>COUNTIFS(database!$A:$A,$C101,database!$B:$B,I$14,database!$C:$C,$A$12)</f>
        <v>0</v>
      </c>
      <c r="J101" s="7">
        <f>COUNTIFS(database!$A:$A,$C101,database!$B:$B,J$14,database!$C:$C,$A$12)</f>
        <v>3</v>
      </c>
      <c r="K101" s="7">
        <f>COUNTIFS(database!$A:$A,$C101,database!$B:$B,K$14,database!$C:$C,$A$12)</f>
        <v>4</v>
      </c>
      <c r="L101" s="7">
        <f>COUNTIFS(database!$A:$A,$C101,database!$B:$B,L$14,database!$C:$C,$A$12)</f>
        <v>3</v>
      </c>
      <c r="M101" s="7">
        <f>COUNTIFS(database!$A:$A,$C101,database!$B:$B,M$14,database!$C:$C,$A$12)</f>
        <v>4</v>
      </c>
      <c r="N101" s="7">
        <f>COUNTIFS(database!$A:$A,$C101,database!$B:$B,N$14,database!$C:$C,$A$12)</f>
        <v>6</v>
      </c>
      <c r="O101" s="7">
        <f>COUNTIFS(database!$A:$A,$C101,database!$B:$B,O$14,database!$C:$C,$A$12)</f>
        <v>3</v>
      </c>
      <c r="P101" s="7">
        <f>COUNTIFS(database!$A:$A,$C101,database!$B:$B,P$14,database!$C:$C,$A$12)</f>
        <v>2</v>
      </c>
      <c r="Q101" s="7">
        <f>COUNTIFS(database!$A:$A,$C101,database!$B:$B,Q$14,database!$C:$C,$A$12)</f>
        <v>2</v>
      </c>
      <c r="R101" s="7">
        <f>COUNTIFS(database!$A:$A,$C101,database!$B:$B,R$14,database!$C:$C,$A$12)</f>
        <v>2</v>
      </c>
      <c r="S101" s="7">
        <f>COUNTIFS(database!$A:$A,$C101,database!$B:$B,S$14,database!$C:$C,$A$12)</f>
        <v>1</v>
      </c>
      <c r="T101" s="7">
        <f>COUNTIFS(database!$A:$A,$C101,database!$B:$B,T$14,database!$C:$C,$A$12)</f>
        <v>1</v>
      </c>
      <c r="U101" s="7">
        <f>COUNTIFS(database!$A:$A,$C101,database!$B:$B,U$14,database!$C:$C,$A$12)</f>
        <v>1</v>
      </c>
      <c r="V101" s="7">
        <f>COUNTIFS(database!$A:$A,$C101,database!$B:$B,V$14,database!$C:$C,$A$12)</f>
        <v>0</v>
      </c>
      <c r="W101" s="7">
        <f>COUNTIFS(database!$A:$A,$C101,database!$B:$B,W$14,database!$C:$C,$A$12)</f>
        <v>0</v>
      </c>
      <c r="X101" s="7">
        <f>COUNTIFS(database!$A:$A,$C101,database!$B:$B,X$14,database!$C:$C,$A$12)</f>
        <v>0</v>
      </c>
      <c r="Y101" s="7">
        <f>COUNTIFS(database!$A:$A,$C101,database!$B:$B,Y$14,database!$C:$C,$A$12)</f>
        <v>0</v>
      </c>
      <c r="Z101" s="7">
        <f>COUNTIFS(database!$A:$A,$C101,database!$B:$B,Z$14,database!$C:$C,$A$12)</f>
        <v>0</v>
      </c>
      <c r="AA101" s="7">
        <f>COUNTIFS(database!$A:$A,$C101,database!$B:$B,AA$14,database!$C:$C,$A$12)</f>
        <v>0</v>
      </c>
      <c r="AB101" s="7">
        <f>COUNTIFS(database!$A:$A,$C101,database!$B:$B,AB$14,database!$C:$C,$A$12)</f>
        <v>0</v>
      </c>
      <c r="AC101" s="7">
        <f>COUNTIFS(database!$A:$A,$C101,database!$B:$B,AC$14,database!$C:$C,$A$12)</f>
        <v>0</v>
      </c>
      <c r="AD101" s="7">
        <f>COUNTIFS(database!$A:$A,$C101,database!$B:$B,AD$14,database!$C:$C,$A$12)</f>
        <v>0</v>
      </c>
      <c r="AE101" s="7">
        <f>COUNTIFS(database!$A:$A,$C101,database!$B:$B,AE$14,database!$C:$C,$A$12)</f>
        <v>0</v>
      </c>
      <c r="AF101" s="7">
        <f>COUNTIFS(database!$A:$A,$C101,database!$B:$B,AF$14,database!$C:$C,$A$12)</f>
        <v>0</v>
      </c>
      <c r="AG101" s="7">
        <f>COUNTIFS(database!$A:$A,$C101,database!$B:$B,AG$14,database!$C:$C,$A$12)</f>
        <v>0</v>
      </c>
      <c r="AH101" s="7">
        <f>COUNTIFS(database!$A:$A,$C101,database!$B:$B,AH$14,database!$C:$C,$A$12)</f>
        <v>0</v>
      </c>
      <c r="AI101" s="7">
        <f>COUNTIFS(database!$A:$A,$C101,database!$B:$B,AI$14,database!$C:$C,$A$12)</f>
        <v>0</v>
      </c>
      <c r="AJ101" s="7">
        <f>COUNTIFS(database!$A:$A,$C101,database!$B:$B,AJ$14,database!$C:$C,$A$12)</f>
        <v>0</v>
      </c>
      <c r="AK101" s="7">
        <f>COUNTIFS(database!$A:$A,$C101,database!$B:$B,AK$14,database!$C:$C,$A$12)</f>
        <v>0</v>
      </c>
      <c r="AL101" s="7">
        <f>COUNTIFS(database!$A:$A,$C101,database!$B:$B,AL$14,database!$C:$C,$A$12)</f>
        <v>0</v>
      </c>
      <c r="AM101" s="7">
        <f>COUNTIFS(database!$A:$A,$C101,database!$B:$B,AM$14,database!$C:$C,$A$12)</f>
        <v>0</v>
      </c>
      <c r="AN101" s="7">
        <f>COUNTIFS(database!$A:$A,$C101,database!$B:$B,AN$14,database!$C:$C,$A$12)</f>
        <v>0</v>
      </c>
      <c r="AO101" s="7">
        <f>COUNTIFS(database!$A:$A,$C101,database!$B:$B,AO$14,database!$C:$C,$A$12)</f>
        <v>0</v>
      </c>
      <c r="AP101" s="7">
        <f>COUNTIFS(database!$A:$A,$C101,database!$B:$B,AP$14,database!$C:$C,$A$12)</f>
        <v>0</v>
      </c>
      <c r="AQ101" s="7">
        <f>COUNTIFS(database!$A:$A,$C101,database!$B:$B,AQ$14,database!$C:$C,$A$12)</f>
        <v>0</v>
      </c>
      <c r="AR101" s="7">
        <f>COUNTIFS(database!$A:$A,$C101,database!$B:$B,AR$14,database!$C:$C,$A$12)</f>
        <v>0</v>
      </c>
      <c r="AS101" s="7">
        <f>COUNTIFS(database!$A:$A,$C101,database!$B:$B,AS$14,database!$C:$C,$A$12)</f>
        <v>0</v>
      </c>
      <c r="AT101" s="7">
        <f>COUNTIFS(database!$A:$A,$C101,database!$B:$B,AT$14,database!$C:$C,$A$12)</f>
        <v>0</v>
      </c>
      <c r="AU101" s="7">
        <f>COUNTIFS(database!$A:$A,$C101,database!$B:$B,AU$14,database!$C:$C,$A$12)</f>
        <v>0</v>
      </c>
    </row>
    <row r="102" spans="2:47">
      <c r="B102" s="17"/>
      <c r="C102" s="33" t="s">
        <v>5190</v>
      </c>
      <c r="D102" s="18">
        <f t="shared" si="22"/>
        <v>9</v>
      </c>
      <c r="E102" s="7">
        <f>COUNTIFS(database!$A:$A,$C102,database!$B:$B,E$14,database!$C:$C,$A$12)</f>
        <v>1</v>
      </c>
      <c r="F102" s="7">
        <f>COUNTIFS(database!$A:$A,$C102,database!$B:$B,F$14,database!$C:$C,$A$12)</f>
        <v>1</v>
      </c>
      <c r="G102" s="7">
        <f>COUNTIFS(database!$A:$A,$C102,database!$B:$B,G$14,database!$C:$C,$A$12)</f>
        <v>0</v>
      </c>
      <c r="H102" s="7">
        <f>COUNTIFS(database!$A:$A,$C102,database!$B:$B,H$14,database!$C:$C,$A$12)</f>
        <v>1</v>
      </c>
      <c r="I102" s="7">
        <f>COUNTIFS(database!$A:$A,$C102,database!$B:$B,I$14,database!$C:$C,$A$12)</f>
        <v>0</v>
      </c>
      <c r="J102" s="7">
        <f>COUNTIFS(database!$A:$A,$C102,database!$B:$B,J$14,database!$C:$C,$A$12)</f>
        <v>1</v>
      </c>
      <c r="K102" s="7">
        <f>COUNTIFS(database!$A:$A,$C102,database!$B:$B,K$14,database!$C:$C,$A$12)</f>
        <v>1</v>
      </c>
      <c r="L102" s="7">
        <f>COUNTIFS(database!$A:$A,$C102,database!$B:$B,L$14,database!$C:$C,$A$12)</f>
        <v>1</v>
      </c>
      <c r="M102" s="7">
        <f>COUNTIFS(database!$A:$A,$C102,database!$B:$B,M$14,database!$C:$C,$A$12)</f>
        <v>0</v>
      </c>
      <c r="N102" s="7">
        <f>COUNTIFS(database!$A:$A,$C102,database!$B:$B,N$14,database!$C:$C,$A$12)</f>
        <v>1</v>
      </c>
      <c r="O102" s="7">
        <f>COUNTIFS(database!$A:$A,$C102,database!$B:$B,O$14,database!$C:$C,$A$12)</f>
        <v>1</v>
      </c>
      <c r="P102" s="7">
        <f>COUNTIFS(database!$A:$A,$C102,database!$B:$B,P$14,database!$C:$C,$A$12)</f>
        <v>0</v>
      </c>
      <c r="Q102" s="7">
        <f>COUNTIFS(database!$A:$A,$C102,database!$B:$B,Q$14,database!$C:$C,$A$12)</f>
        <v>0</v>
      </c>
      <c r="R102" s="7">
        <f>COUNTIFS(database!$A:$A,$C102,database!$B:$B,R$14,database!$C:$C,$A$12)</f>
        <v>0</v>
      </c>
      <c r="S102" s="7">
        <f>COUNTIFS(database!$A:$A,$C102,database!$B:$B,S$14,database!$C:$C,$A$12)</f>
        <v>0</v>
      </c>
      <c r="T102" s="7">
        <f>COUNTIFS(database!$A:$A,$C102,database!$B:$B,T$14,database!$C:$C,$A$12)</f>
        <v>0</v>
      </c>
      <c r="U102" s="7">
        <f>COUNTIFS(database!$A:$A,$C102,database!$B:$B,U$14,database!$C:$C,$A$12)</f>
        <v>0</v>
      </c>
      <c r="V102" s="7">
        <f>COUNTIFS(database!$A:$A,$C102,database!$B:$B,V$14,database!$C:$C,$A$12)</f>
        <v>0</v>
      </c>
      <c r="W102" s="7">
        <f>COUNTIFS(database!$A:$A,$C102,database!$B:$B,W$14,database!$C:$C,$A$12)</f>
        <v>0</v>
      </c>
      <c r="X102" s="7">
        <f>COUNTIFS(database!$A:$A,$C102,database!$B:$B,X$14,database!$C:$C,$A$12)</f>
        <v>0</v>
      </c>
      <c r="Y102" s="7">
        <f>COUNTIFS(database!$A:$A,$C102,database!$B:$B,Y$14,database!$C:$C,$A$12)</f>
        <v>1</v>
      </c>
      <c r="Z102" s="7">
        <f>COUNTIFS(database!$A:$A,$C102,database!$B:$B,Z$14,database!$C:$C,$A$12)</f>
        <v>0</v>
      </c>
      <c r="AA102" s="7">
        <f>COUNTIFS(database!$A:$A,$C102,database!$B:$B,AA$14,database!$C:$C,$A$12)</f>
        <v>0</v>
      </c>
      <c r="AB102" s="7">
        <f>COUNTIFS(database!$A:$A,$C102,database!$B:$B,AB$14,database!$C:$C,$A$12)</f>
        <v>0</v>
      </c>
      <c r="AC102" s="7">
        <f>COUNTIFS(database!$A:$A,$C102,database!$B:$B,AC$14,database!$C:$C,$A$12)</f>
        <v>0</v>
      </c>
      <c r="AD102" s="7">
        <f>COUNTIFS(database!$A:$A,$C102,database!$B:$B,AD$14,database!$C:$C,$A$12)</f>
        <v>0</v>
      </c>
      <c r="AE102" s="7">
        <f>COUNTIFS(database!$A:$A,$C102,database!$B:$B,AE$14,database!$C:$C,$A$12)</f>
        <v>0</v>
      </c>
      <c r="AF102" s="7">
        <f>COUNTIFS(database!$A:$A,$C102,database!$B:$B,AF$14,database!$C:$C,$A$12)</f>
        <v>0</v>
      </c>
      <c r="AG102" s="7">
        <f>COUNTIFS(database!$A:$A,$C102,database!$B:$B,AG$14,database!$C:$C,$A$12)</f>
        <v>0</v>
      </c>
      <c r="AH102" s="7">
        <f>COUNTIFS(database!$A:$A,$C102,database!$B:$B,AH$14,database!$C:$C,$A$12)</f>
        <v>0</v>
      </c>
      <c r="AI102" s="7">
        <f>COUNTIFS(database!$A:$A,$C102,database!$B:$B,AI$14,database!$C:$C,$A$12)</f>
        <v>0</v>
      </c>
      <c r="AJ102" s="7">
        <f>COUNTIFS(database!$A:$A,$C102,database!$B:$B,AJ$14,database!$C:$C,$A$12)</f>
        <v>0</v>
      </c>
      <c r="AK102" s="7">
        <f>COUNTIFS(database!$A:$A,$C102,database!$B:$B,AK$14,database!$C:$C,$A$12)</f>
        <v>0</v>
      </c>
      <c r="AL102" s="7">
        <f>COUNTIFS(database!$A:$A,$C102,database!$B:$B,AL$14,database!$C:$C,$A$12)</f>
        <v>0</v>
      </c>
      <c r="AM102" s="7">
        <f>COUNTIFS(database!$A:$A,$C102,database!$B:$B,AM$14,database!$C:$C,$A$12)</f>
        <v>0</v>
      </c>
      <c r="AN102" s="7">
        <f>COUNTIFS(database!$A:$A,$C102,database!$B:$B,AN$14,database!$C:$C,$A$12)</f>
        <v>0</v>
      </c>
      <c r="AO102" s="7">
        <f>COUNTIFS(database!$A:$A,$C102,database!$B:$B,AO$14,database!$C:$C,$A$12)</f>
        <v>0</v>
      </c>
      <c r="AP102" s="7">
        <f>COUNTIFS(database!$A:$A,$C102,database!$B:$B,AP$14,database!$C:$C,$A$12)</f>
        <v>0</v>
      </c>
      <c r="AQ102" s="7">
        <f>COUNTIFS(database!$A:$A,$C102,database!$B:$B,AQ$14,database!$C:$C,$A$12)</f>
        <v>0</v>
      </c>
      <c r="AR102" s="7">
        <f>COUNTIFS(database!$A:$A,$C102,database!$B:$B,AR$14,database!$C:$C,$A$12)</f>
        <v>0</v>
      </c>
      <c r="AS102" s="7">
        <f>COUNTIFS(database!$A:$A,$C102,database!$B:$B,AS$14,database!$C:$C,$A$12)</f>
        <v>0</v>
      </c>
      <c r="AT102" s="7">
        <f>COUNTIFS(database!$A:$A,$C102,database!$B:$B,AT$14,database!$C:$C,$A$12)</f>
        <v>0</v>
      </c>
      <c r="AU102" s="7">
        <f>COUNTIFS(database!$A:$A,$C102,database!$B:$B,AU$14,database!$C:$C,$A$12)</f>
        <v>0</v>
      </c>
    </row>
    <row r="103" spans="2:47">
      <c r="B103" s="17"/>
      <c r="C103" s="33" t="s">
        <v>5248</v>
      </c>
      <c r="D103" s="18">
        <f t="shared" si="22"/>
        <v>8</v>
      </c>
      <c r="E103" s="7">
        <f>COUNTIFS(database!$A:$A,$C103,database!$B:$B,E$14,database!$C:$C,$A$12)</f>
        <v>0</v>
      </c>
      <c r="F103" s="7">
        <f>COUNTIFS(database!$A:$A,$C103,database!$B:$B,F$14,database!$C:$C,$A$12)</f>
        <v>0</v>
      </c>
      <c r="G103" s="7">
        <f>COUNTIFS(database!$A:$A,$C103,database!$B:$B,G$14,database!$C:$C,$A$12)</f>
        <v>0</v>
      </c>
      <c r="H103" s="7">
        <f>COUNTIFS(database!$A:$A,$C103,database!$B:$B,H$14,database!$C:$C,$A$12)</f>
        <v>1</v>
      </c>
      <c r="I103" s="7">
        <f>COUNTIFS(database!$A:$A,$C103,database!$B:$B,I$14,database!$C:$C,$A$12)</f>
        <v>0</v>
      </c>
      <c r="J103" s="7">
        <f>COUNTIFS(database!$A:$A,$C103,database!$B:$B,J$14,database!$C:$C,$A$12)</f>
        <v>0</v>
      </c>
      <c r="K103" s="7">
        <f>COUNTIFS(database!$A:$A,$C103,database!$B:$B,K$14,database!$C:$C,$A$12)</f>
        <v>0</v>
      </c>
      <c r="L103" s="7">
        <f>COUNTIFS(database!$A:$A,$C103,database!$B:$B,L$14,database!$C:$C,$A$12)</f>
        <v>0</v>
      </c>
      <c r="M103" s="7">
        <f>COUNTIFS(database!$A:$A,$C103,database!$B:$B,M$14,database!$C:$C,$A$12)</f>
        <v>1</v>
      </c>
      <c r="N103" s="7">
        <f>COUNTIFS(database!$A:$A,$C103,database!$B:$B,N$14,database!$C:$C,$A$12)</f>
        <v>1</v>
      </c>
      <c r="O103" s="7">
        <f>COUNTIFS(database!$A:$A,$C103,database!$B:$B,O$14,database!$C:$C,$A$12)</f>
        <v>0</v>
      </c>
      <c r="P103" s="7">
        <f>COUNTIFS(database!$A:$A,$C103,database!$B:$B,P$14,database!$C:$C,$A$12)</f>
        <v>1</v>
      </c>
      <c r="Q103" s="7">
        <f>COUNTIFS(database!$A:$A,$C103,database!$B:$B,Q$14,database!$C:$C,$A$12)</f>
        <v>1</v>
      </c>
      <c r="R103" s="7">
        <f>COUNTIFS(database!$A:$A,$C103,database!$B:$B,R$14,database!$C:$C,$A$12)</f>
        <v>1</v>
      </c>
      <c r="S103" s="7">
        <f>COUNTIFS(database!$A:$A,$C103,database!$B:$B,S$14,database!$C:$C,$A$12)</f>
        <v>0</v>
      </c>
      <c r="T103" s="7">
        <f>COUNTIFS(database!$A:$A,$C103,database!$B:$B,T$14,database!$C:$C,$A$12)</f>
        <v>1</v>
      </c>
      <c r="U103" s="7">
        <f>COUNTIFS(database!$A:$A,$C103,database!$B:$B,U$14,database!$C:$C,$A$12)</f>
        <v>1</v>
      </c>
      <c r="V103" s="7">
        <f>COUNTIFS(database!$A:$A,$C103,database!$B:$B,V$14,database!$C:$C,$A$12)</f>
        <v>0</v>
      </c>
      <c r="W103" s="7">
        <f>COUNTIFS(database!$A:$A,$C103,database!$B:$B,W$14,database!$C:$C,$A$12)</f>
        <v>0</v>
      </c>
      <c r="X103" s="7">
        <f>COUNTIFS(database!$A:$A,$C103,database!$B:$B,X$14,database!$C:$C,$A$12)</f>
        <v>0</v>
      </c>
      <c r="Y103" s="7">
        <f>COUNTIFS(database!$A:$A,$C103,database!$B:$B,Y$14,database!$C:$C,$A$12)</f>
        <v>0</v>
      </c>
      <c r="Z103" s="7">
        <f>COUNTIFS(database!$A:$A,$C103,database!$B:$B,Z$14,database!$C:$C,$A$12)</f>
        <v>0</v>
      </c>
      <c r="AA103" s="7">
        <f>COUNTIFS(database!$A:$A,$C103,database!$B:$B,AA$14,database!$C:$C,$A$12)</f>
        <v>0</v>
      </c>
      <c r="AB103" s="7">
        <f>COUNTIFS(database!$A:$A,$C103,database!$B:$B,AB$14,database!$C:$C,$A$12)</f>
        <v>0</v>
      </c>
      <c r="AC103" s="7">
        <f>COUNTIFS(database!$A:$A,$C103,database!$B:$B,AC$14,database!$C:$C,$A$12)</f>
        <v>0</v>
      </c>
      <c r="AD103" s="7">
        <f>COUNTIFS(database!$A:$A,$C103,database!$B:$B,AD$14,database!$C:$C,$A$12)</f>
        <v>0</v>
      </c>
      <c r="AE103" s="7">
        <f>COUNTIFS(database!$A:$A,$C103,database!$B:$B,AE$14,database!$C:$C,$A$12)</f>
        <v>0</v>
      </c>
      <c r="AF103" s="7">
        <f>COUNTIFS(database!$A:$A,$C103,database!$B:$B,AF$14,database!$C:$C,$A$12)</f>
        <v>0</v>
      </c>
      <c r="AG103" s="7">
        <f>COUNTIFS(database!$A:$A,$C103,database!$B:$B,AG$14,database!$C:$C,$A$12)</f>
        <v>0</v>
      </c>
      <c r="AH103" s="7">
        <f>COUNTIFS(database!$A:$A,$C103,database!$B:$B,AH$14,database!$C:$C,$A$12)</f>
        <v>0</v>
      </c>
      <c r="AI103" s="7">
        <f>COUNTIFS(database!$A:$A,$C103,database!$B:$B,AI$14,database!$C:$C,$A$12)</f>
        <v>0</v>
      </c>
      <c r="AJ103" s="7">
        <f>COUNTIFS(database!$A:$A,$C103,database!$B:$B,AJ$14,database!$C:$C,$A$12)</f>
        <v>0</v>
      </c>
      <c r="AK103" s="7">
        <f>COUNTIFS(database!$A:$A,$C103,database!$B:$B,AK$14,database!$C:$C,$A$12)</f>
        <v>0</v>
      </c>
      <c r="AL103" s="7">
        <f>COUNTIFS(database!$A:$A,$C103,database!$B:$B,AL$14,database!$C:$C,$A$12)</f>
        <v>0</v>
      </c>
      <c r="AM103" s="7">
        <f>COUNTIFS(database!$A:$A,$C103,database!$B:$B,AM$14,database!$C:$C,$A$12)</f>
        <v>0</v>
      </c>
      <c r="AN103" s="7">
        <f>COUNTIFS(database!$A:$A,$C103,database!$B:$B,AN$14,database!$C:$C,$A$12)</f>
        <v>0</v>
      </c>
      <c r="AO103" s="7">
        <f>COUNTIFS(database!$A:$A,$C103,database!$B:$B,AO$14,database!$C:$C,$A$12)</f>
        <v>0</v>
      </c>
      <c r="AP103" s="7">
        <f>COUNTIFS(database!$A:$A,$C103,database!$B:$B,AP$14,database!$C:$C,$A$12)</f>
        <v>0</v>
      </c>
      <c r="AQ103" s="7">
        <f>COUNTIFS(database!$A:$A,$C103,database!$B:$B,AQ$14,database!$C:$C,$A$12)</f>
        <v>0</v>
      </c>
      <c r="AR103" s="7">
        <f>COUNTIFS(database!$A:$A,$C103,database!$B:$B,AR$14,database!$C:$C,$A$12)</f>
        <v>0</v>
      </c>
      <c r="AS103" s="7">
        <f>COUNTIFS(database!$A:$A,$C103,database!$B:$B,AS$14,database!$C:$C,$A$12)</f>
        <v>0</v>
      </c>
      <c r="AT103" s="7">
        <f>COUNTIFS(database!$A:$A,$C103,database!$B:$B,AT$14,database!$C:$C,$A$12)</f>
        <v>0</v>
      </c>
      <c r="AU103" s="7">
        <f>COUNTIFS(database!$A:$A,$C103,database!$B:$B,AU$14,database!$C:$C,$A$12)</f>
        <v>0</v>
      </c>
    </row>
    <row r="104" spans="2:47">
      <c r="B104" s="17"/>
      <c r="C104" s="33" t="s">
        <v>18650</v>
      </c>
      <c r="D104" s="18">
        <f t="shared" si="22"/>
        <v>1</v>
      </c>
      <c r="E104" s="7">
        <f>COUNTIFS(database!$A:$A,$C104,database!$B:$B,E$14,database!$C:$C,$A$12)</f>
        <v>0</v>
      </c>
      <c r="F104" s="7">
        <f>COUNTIFS(database!$A:$A,$C104,database!$B:$B,F$14,database!$C:$C,$A$12)</f>
        <v>0</v>
      </c>
      <c r="G104" s="7">
        <f>COUNTIFS(database!$A:$A,$C104,database!$B:$B,G$14,database!$C:$C,$A$12)</f>
        <v>0</v>
      </c>
      <c r="H104" s="7">
        <f>COUNTIFS(database!$A:$A,$C104,database!$B:$B,H$14,database!$C:$C,$A$12)</f>
        <v>1</v>
      </c>
      <c r="I104" s="7">
        <f>COUNTIFS(database!$A:$A,$C104,database!$B:$B,I$14,database!$C:$C,$A$12)</f>
        <v>0</v>
      </c>
      <c r="J104" s="7">
        <f>COUNTIFS(database!$A:$A,$C104,database!$B:$B,J$14,database!$C:$C,$A$12)</f>
        <v>0</v>
      </c>
      <c r="K104" s="7">
        <f>COUNTIFS(database!$A:$A,$C104,database!$B:$B,K$14,database!$C:$C,$A$12)</f>
        <v>0</v>
      </c>
      <c r="L104" s="7">
        <f>COUNTIFS(database!$A:$A,$C104,database!$B:$B,L$14,database!$C:$C,$A$12)</f>
        <v>0</v>
      </c>
      <c r="M104" s="7">
        <f>COUNTIFS(database!$A:$A,$C104,database!$B:$B,M$14,database!$C:$C,$A$12)</f>
        <v>0</v>
      </c>
      <c r="N104" s="7">
        <f>COUNTIFS(database!$A:$A,$C104,database!$B:$B,N$14,database!$C:$C,$A$12)</f>
        <v>0</v>
      </c>
      <c r="O104" s="7">
        <f>COUNTIFS(database!$A:$A,$C104,database!$B:$B,O$14,database!$C:$C,$A$12)</f>
        <v>0</v>
      </c>
      <c r="P104" s="7">
        <f>COUNTIFS(database!$A:$A,$C104,database!$B:$B,P$14,database!$C:$C,$A$12)</f>
        <v>0</v>
      </c>
      <c r="Q104" s="7">
        <f>COUNTIFS(database!$A:$A,$C104,database!$B:$B,Q$14,database!$C:$C,$A$12)</f>
        <v>0</v>
      </c>
      <c r="R104" s="7">
        <f>COUNTIFS(database!$A:$A,$C104,database!$B:$B,R$14,database!$C:$C,$A$12)</f>
        <v>0</v>
      </c>
      <c r="S104" s="7">
        <f>COUNTIFS(database!$A:$A,$C104,database!$B:$B,S$14,database!$C:$C,$A$12)</f>
        <v>0</v>
      </c>
      <c r="T104" s="7">
        <f>COUNTIFS(database!$A:$A,$C104,database!$B:$B,T$14,database!$C:$C,$A$12)</f>
        <v>0</v>
      </c>
      <c r="U104" s="7">
        <f>COUNTIFS(database!$A:$A,$C104,database!$B:$B,U$14,database!$C:$C,$A$12)</f>
        <v>0</v>
      </c>
      <c r="V104" s="7">
        <f>COUNTIFS(database!$A:$A,$C104,database!$B:$B,V$14,database!$C:$C,$A$12)</f>
        <v>0</v>
      </c>
      <c r="W104" s="7">
        <f>COUNTIFS(database!$A:$A,$C104,database!$B:$B,W$14,database!$C:$C,$A$12)</f>
        <v>0</v>
      </c>
      <c r="X104" s="7">
        <f>COUNTIFS(database!$A:$A,$C104,database!$B:$B,X$14,database!$C:$C,$A$12)</f>
        <v>0</v>
      </c>
      <c r="Y104" s="7">
        <f>COUNTIFS(database!$A:$A,$C104,database!$B:$B,Y$14,database!$C:$C,$A$12)</f>
        <v>0</v>
      </c>
      <c r="Z104" s="7">
        <f>COUNTIFS(database!$A:$A,$C104,database!$B:$B,Z$14,database!$C:$C,$A$12)</f>
        <v>0</v>
      </c>
      <c r="AA104" s="7">
        <f>COUNTIFS(database!$A:$A,$C104,database!$B:$B,AA$14,database!$C:$C,$A$12)</f>
        <v>0</v>
      </c>
      <c r="AB104" s="7">
        <f>COUNTIFS(database!$A:$A,$C104,database!$B:$B,AB$14,database!$C:$C,$A$12)</f>
        <v>0</v>
      </c>
      <c r="AC104" s="7">
        <f>COUNTIFS(database!$A:$A,$C104,database!$B:$B,AC$14,database!$C:$C,$A$12)</f>
        <v>0</v>
      </c>
      <c r="AD104" s="7">
        <f>COUNTIFS(database!$A:$A,$C104,database!$B:$B,AD$14,database!$C:$C,$A$12)</f>
        <v>0</v>
      </c>
      <c r="AE104" s="7">
        <f>COUNTIFS(database!$A:$A,$C104,database!$B:$B,AE$14,database!$C:$C,$A$12)</f>
        <v>0</v>
      </c>
      <c r="AF104" s="7">
        <f>COUNTIFS(database!$A:$A,$C104,database!$B:$B,AF$14,database!$C:$C,$A$12)</f>
        <v>0</v>
      </c>
      <c r="AG104" s="7">
        <f>COUNTIFS(database!$A:$A,$C104,database!$B:$B,AG$14,database!$C:$C,$A$12)</f>
        <v>0</v>
      </c>
      <c r="AH104" s="7">
        <f>COUNTIFS(database!$A:$A,$C104,database!$B:$B,AH$14,database!$C:$C,$A$12)</f>
        <v>0</v>
      </c>
      <c r="AI104" s="7">
        <f>COUNTIFS(database!$A:$A,$C104,database!$B:$B,AI$14,database!$C:$C,$A$12)</f>
        <v>0</v>
      </c>
      <c r="AJ104" s="7">
        <f>COUNTIFS(database!$A:$A,$C104,database!$B:$B,AJ$14,database!$C:$C,$A$12)</f>
        <v>0</v>
      </c>
      <c r="AK104" s="7">
        <f>COUNTIFS(database!$A:$A,$C104,database!$B:$B,AK$14,database!$C:$C,$A$12)</f>
        <v>0</v>
      </c>
      <c r="AL104" s="7">
        <f>COUNTIFS(database!$A:$A,$C104,database!$B:$B,AL$14,database!$C:$C,$A$12)</f>
        <v>0</v>
      </c>
      <c r="AM104" s="7">
        <f>COUNTIFS(database!$A:$A,$C104,database!$B:$B,AM$14,database!$C:$C,$A$12)</f>
        <v>0</v>
      </c>
      <c r="AN104" s="7">
        <f>COUNTIFS(database!$A:$A,$C104,database!$B:$B,AN$14,database!$C:$C,$A$12)</f>
        <v>0</v>
      </c>
      <c r="AO104" s="7">
        <f>COUNTIFS(database!$A:$A,$C104,database!$B:$B,AO$14,database!$C:$C,$A$12)</f>
        <v>0</v>
      </c>
      <c r="AP104" s="7">
        <f>COUNTIFS(database!$A:$A,$C104,database!$B:$B,AP$14,database!$C:$C,$A$12)</f>
        <v>0</v>
      </c>
      <c r="AQ104" s="7">
        <f>COUNTIFS(database!$A:$A,$C104,database!$B:$B,AQ$14,database!$C:$C,$A$12)</f>
        <v>0</v>
      </c>
      <c r="AR104" s="7">
        <f>COUNTIFS(database!$A:$A,$C104,database!$B:$B,AR$14,database!$C:$C,$A$12)</f>
        <v>0</v>
      </c>
      <c r="AS104" s="7">
        <f>COUNTIFS(database!$A:$A,$C104,database!$B:$B,AS$14,database!$C:$C,$A$12)</f>
        <v>0</v>
      </c>
      <c r="AT104" s="7">
        <f>COUNTIFS(database!$A:$A,$C104,database!$B:$B,AT$14,database!$C:$C,$A$12)</f>
        <v>0</v>
      </c>
      <c r="AU104" s="7">
        <f>COUNTIFS(database!$A:$A,$C104,database!$B:$B,AU$14,database!$C:$C,$A$12)</f>
        <v>0</v>
      </c>
    </row>
    <row r="105" spans="2:47">
      <c r="B105" s="17"/>
      <c r="C105" s="33" t="s">
        <v>18651</v>
      </c>
      <c r="D105" s="18">
        <f t="shared" si="22"/>
        <v>0</v>
      </c>
      <c r="E105" s="7">
        <f>COUNTIFS(database!$A:$A,$C105,database!$B:$B,E$14,database!$C:$C,$A$12)</f>
        <v>0</v>
      </c>
      <c r="F105" s="7">
        <f>COUNTIFS(database!$A:$A,$C105,database!$B:$B,F$14,database!$C:$C,$A$12)</f>
        <v>0</v>
      </c>
      <c r="G105" s="7">
        <f>COUNTIFS(database!$A:$A,$C105,database!$B:$B,G$14,database!$C:$C,$A$12)</f>
        <v>0</v>
      </c>
      <c r="H105" s="7">
        <f>COUNTIFS(database!$A:$A,$C105,database!$B:$B,H$14,database!$C:$C,$A$12)</f>
        <v>0</v>
      </c>
      <c r="I105" s="7">
        <f>COUNTIFS(database!$A:$A,$C105,database!$B:$B,I$14,database!$C:$C,$A$12)</f>
        <v>0</v>
      </c>
      <c r="J105" s="7">
        <f>COUNTIFS(database!$A:$A,$C105,database!$B:$B,J$14,database!$C:$C,$A$12)</f>
        <v>0</v>
      </c>
      <c r="K105" s="7">
        <f>COUNTIFS(database!$A:$A,$C105,database!$B:$B,K$14,database!$C:$C,$A$12)</f>
        <v>0</v>
      </c>
      <c r="L105" s="7">
        <f>COUNTIFS(database!$A:$A,$C105,database!$B:$B,L$14,database!$C:$C,$A$12)</f>
        <v>0</v>
      </c>
      <c r="M105" s="7">
        <f>COUNTIFS(database!$A:$A,$C105,database!$B:$B,M$14,database!$C:$C,$A$12)</f>
        <v>0</v>
      </c>
      <c r="N105" s="7">
        <f>COUNTIFS(database!$A:$A,$C105,database!$B:$B,N$14,database!$C:$C,$A$12)</f>
        <v>0</v>
      </c>
      <c r="O105" s="7">
        <f>COUNTIFS(database!$A:$A,$C105,database!$B:$B,O$14,database!$C:$C,$A$12)</f>
        <v>0</v>
      </c>
      <c r="P105" s="7">
        <f>COUNTIFS(database!$A:$A,$C105,database!$B:$B,P$14,database!$C:$C,$A$12)</f>
        <v>0</v>
      </c>
      <c r="Q105" s="7">
        <f>COUNTIFS(database!$A:$A,$C105,database!$B:$B,Q$14,database!$C:$C,$A$12)</f>
        <v>0</v>
      </c>
      <c r="R105" s="7">
        <f>COUNTIFS(database!$A:$A,$C105,database!$B:$B,R$14,database!$C:$C,$A$12)</f>
        <v>0</v>
      </c>
      <c r="S105" s="7">
        <f>COUNTIFS(database!$A:$A,$C105,database!$B:$B,S$14,database!$C:$C,$A$12)</f>
        <v>0</v>
      </c>
      <c r="T105" s="7">
        <f>COUNTIFS(database!$A:$A,$C105,database!$B:$B,T$14,database!$C:$C,$A$12)</f>
        <v>0</v>
      </c>
      <c r="U105" s="7">
        <f>COUNTIFS(database!$A:$A,$C105,database!$B:$B,U$14,database!$C:$C,$A$12)</f>
        <v>0</v>
      </c>
      <c r="V105" s="7">
        <f>COUNTIFS(database!$A:$A,$C105,database!$B:$B,V$14,database!$C:$C,$A$12)</f>
        <v>0</v>
      </c>
      <c r="W105" s="7">
        <f>COUNTIFS(database!$A:$A,$C105,database!$B:$B,W$14,database!$C:$C,$A$12)</f>
        <v>0</v>
      </c>
      <c r="X105" s="7">
        <f>COUNTIFS(database!$A:$A,$C105,database!$B:$B,X$14,database!$C:$C,$A$12)</f>
        <v>0</v>
      </c>
      <c r="Y105" s="7">
        <f>COUNTIFS(database!$A:$A,$C105,database!$B:$B,Y$14,database!$C:$C,$A$12)</f>
        <v>0</v>
      </c>
      <c r="Z105" s="7">
        <f>COUNTIFS(database!$A:$A,$C105,database!$B:$B,Z$14,database!$C:$C,$A$12)</f>
        <v>0</v>
      </c>
      <c r="AA105" s="7">
        <f>COUNTIFS(database!$A:$A,$C105,database!$B:$B,AA$14,database!$C:$C,$A$12)</f>
        <v>0</v>
      </c>
      <c r="AB105" s="7">
        <f>COUNTIFS(database!$A:$A,$C105,database!$B:$B,AB$14,database!$C:$C,$A$12)</f>
        <v>0</v>
      </c>
      <c r="AC105" s="7">
        <f>COUNTIFS(database!$A:$A,$C105,database!$B:$B,AC$14,database!$C:$C,$A$12)</f>
        <v>0</v>
      </c>
      <c r="AD105" s="7">
        <f>COUNTIFS(database!$A:$A,$C105,database!$B:$B,AD$14,database!$C:$C,$A$12)</f>
        <v>0</v>
      </c>
      <c r="AE105" s="7">
        <f>COUNTIFS(database!$A:$A,$C105,database!$B:$B,AE$14,database!$C:$C,$A$12)</f>
        <v>0</v>
      </c>
      <c r="AF105" s="7">
        <f>COUNTIFS(database!$A:$A,$C105,database!$B:$B,AF$14,database!$C:$C,$A$12)</f>
        <v>0</v>
      </c>
      <c r="AG105" s="7">
        <f>COUNTIFS(database!$A:$A,$C105,database!$B:$B,AG$14,database!$C:$C,$A$12)</f>
        <v>0</v>
      </c>
      <c r="AH105" s="7">
        <f>COUNTIFS(database!$A:$A,$C105,database!$B:$B,AH$14,database!$C:$C,$A$12)</f>
        <v>0</v>
      </c>
      <c r="AI105" s="7">
        <f>COUNTIFS(database!$A:$A,$C105,database!$B:$B,AI$14,database!$C:$C,$A$12)</f>
        <v>0</v>
      </c>
      <c r="AJ105" s="7">
        <f>COUNTIFS(database!$A:$A,$C105,database!$B:$B,AJ$14,database!$C:$C,$A$12)</f>
        <v>0</v>
      </c>
      <c r="AK105" s="7">
        <f>COUNTIFS(database!$A:$A,$C105,database!$B:$B,AK$14,database!$C:$C,$A$12)</f>
        <v>0</v>
      </c>
      <c r="AL105" s="7">
        <f>COUNTIFS(database!$A:$A,$C105,database!$B:$B,AL$14,database!$C:$C,$A$12)</f>
        <v>0</v>
      </c>
      <c r="AM105" s="7">
        <f>COUNTIFS(database!$A:$A,$C105,database!$B:$B,AM$14,database!$C:$C,$A$12)</f>
        <v>0</v>
      </c>
      <c r="AN105" s="7">
        <f>COUNTIFS(database!$A:$A,$C105,database!$B:$B,AN$14,database!$C:$C,$A$12)</f>
        <v>0</v>
      </c>
      <c r="AO105" s="7">
        <f>COUNTIFS(database!$A:$A,$C105,database!$B:$B,AO$14,database!$C:$C,$A$12)</f>
        <v>0</v>
      </c>
      <c r="AP105" s="7">
        <f>COUNTIFS(database!$A:$A,$C105,database!$B:$B,AP$14,database!$C:$C,$A$12)</f>
        <v>0</v>
      </c>
      <c r="AQ105" s="7">
        <f>COUNTIFS(database!$A:$A,$C105,database!$B:$B,AQ$14,database!$C:$C,$A$12)</f>
        <v>0</v>
      </c>
      <c r="AR105" s="7">
        <f>COUNTIFS(database!$A:$A,$C105,database!$B:$B,AR$14,database!$C:$C,$A$12)</f>
        <v>0</v>
      </c>
      <c r="AS105" s="7">
        <f>COUNTIFS(database!$A:$A,$C105,database!$B:$B,AS$14,database!$C:$C,$A$12)</f>
        <v>0</v>
      </c>
      <c r="AT105" s="7">
        <f>COUNTIFS(database!$A:$A,$C105,database!$B:$B,AT$14,database!$C:$C,$A$12)</f>
        <v>0</v>
      </c>
      <c r="AU105" s="7">
        <f>COUNTIFS(database!$A:$A,$C105,database!$B:$B,AU$14,database!$C:$C,$A$12)</f>
        <v>0</v>
      </c>
    </row>
    <row r="106" spans="2:47">
      <c r="B106" s="17"/>
      <c r="C106" s="33" t="s">
        <v>5249</v>
      </c>
      <c r="D106" s="18">
        <f t="shared" si="22"/>
        <v>8</v>
      </c>
      <c r="E106" s="7">
        <f>COUNTIFS(database!$A:$A,$C106,database!$B:$B,E$14,database!$C:$C,$A$12)</f>
        <v>0</v>
      </c>
      <c r="F106" s="7">
        <f>COUNTIFS(database!$A:$A,$C106,database!$B:$B,F$14,database!$C:$C,$A$12)</f>
        <v>1</v>
      </c>
      <c r="G106" s="7">
        <f>COUNTIFS(database!$A:$A,$C106,database!$B:$B,G$14,database!$C:$C,$A$12)</f>
        <v>0</v>
      </c>
      <c r="H106" s="7">
        <f>COUNTIFS(database!$A:$A,$C106,database!$B:$B,H$14,database!$C:$C,$A$12)</f>
        <v>1</v>
      </c>
      <c r="I106" s="7">
        <f>COUNTIFS(database!$A:$A,$C106,database!$B:$B,I$14,database!$C:$C,$A$12)</f>
        <v>2</v>
      </c>
      <c r="J106" s="7">
        <f>COUNTIFS(database!$A:$A,$C106,database!$B:$B,J$14,database!$C:$C,$A$12)</f>
        <v>0</v>
      </c>
      <c r="K106" s="7">
        <f>COUNTIFS(database!$A:$A,$C106,database!$B:$B,K$14,database!$C:$C,$A$12)</f>
        <v>0</v>
      </c>
      <c r="L106" s="7">
        <f>COUNTIFS(database!$A:$A,$C106,database!$B:$B,L$14,database!$C:$C,$A$12)</f>
        <v>1</v>
      </c>
      <c r="M106" s="7">
        <f>COUNTIFS(database!$A:$A,$C106,database!$B:$B,M$14,database!$C:$C,$A$12)</f>
        <v>0</v>
      </c>
      <c r="N106" s="7">
        <f>COUNTIFS(database!$A:$A,$C106,database!$B:$B,N$14,database!$C:$C,$A$12)</f>
        <v>0</v>
      </c>
      <c r="O106" s="7">
        <f>COUNTIFS(database!$A:$A,$C106,database!$B:$B,O$14,database!$C:$C,$A$12)</f>
        <v>1</v>
      </c>
      <c r="P106" s="7">
        <f>COUNTIFS(database!$A:$A,$C106,database!$B:$B,P$14,database!$C:$C,$A$12)</f>
        <v>0</v>
      </c>
      <c r="Q106" s="7">
        <f>COUNTIFS(database!$A:$A,$C106,database!$B:$B,Q$14,database!$C:$C,$A$12)</f>
        <v>0</v>
      </c>
      <c r="R106" s="7">
        <f>COUNTIFS(database!$A:$A,$C106,database!$B:$B,R$14,database!$C:$C,$A$12)</f>
        <v>0</v>
      </c>
      <c r="S106" s="7">
        <f>COUNTIFS(database!$A:$A,$C106,database!$B:$B,S$14,database!$C:$C,$A$12)</f>
        <v>0</v>
      </c>
      <c r="T106" s="7">
        <f>COUNTIFS(database!$A:$A,$C106,database!$B:$B,T$14,database!$C:$C,$A$12)</f>
        <v>0</v>
      </c>
      <c r="U106" s="7">
        <f>COUNTIFS(database!$A:$A,$C106,database!$B:$B,U$14,database!$C:$C,$A$12)</f>
        <v>0</v>
      </c>
      <c r="V106" s="7">
        <f>COUNTIFS(database!$A:$A,$C106,database!$B:$B,V$14,database!$C:$C,$A$12)</f>
        <v>2</v>
      </c>
      <c r="W106" s="7">
        <f>COUNTIFS(database!$A:$A,$C106,database!$B:$B,W$14,database!$C:$C,$A$12)</f>
        <v>0</v>
      </c>
      <c r="X106" s="7">
        <f>COUNTIFS(database!$A:$A,$C106,database!$B:$B,X$14,database!$C:$C,$A$12)</f>
        <v>0</v>
      </c>
      <c r="Y106" s="7">
        <f>COUNTIFS(database!$A:$A,$C106,database!$B:$B,Y$14,database!$C:$C,$A$12)</f>
        <v>0</v>
      </c>
      <c r="Z106" s="7">
        <f>COUNTIFS(database!$A:$A,$C106,database!$B:$B,Z$14,database!$C:$C,$A$12)</f>
        <v>0</v>
      </c>
      <c r="AA106" s="7">
        <f>COUNTIFS(database!$A:$A,$C106,database!$B:$B,AA$14,database!$C:$C,$A$12)</f>
        <v>0</v>
      </c>
      <c r="AB106" s="7">
        <f>COUNTIFS(database!$A:$A,$C106,database!$B:$B,AB$14,database!$C:$C,$A$12)</f>
        <v>0</v>
      </c>
      <c r="AC106" s="7">
        <f>COUNTIFS(database!$A:$A,$C106,database!$B:$B,AC$14,database!$C:$C,$A$12)</f>
        <v>0</v>
      </c>
      <c r="AD106" s="7">
        <f>COUNTIFS(database!$A:$A,$C106,database!$B:$B,AD$14,database!$C:$C,$A$12)</f>
        <v>0</v>
      </c>
      <c r="AE106" s="7">
        <f>COUNTIFS(database!$A:$A,$C106,database!$B:$B,AE$14,database!$C:$C,$A$12)</f>
        <v>0</v>
      </c>
      <c r="AF106" s="7">
        <f>COUNTIFS(database!$A:$A,$C106,database!$B:$B,AF$14,database!$C:$C,$A$12)</f>
        <v>0</v>
      </c>
      <c r="AG106" s="7">
        <f>COUNTIFS(database!$A:$A,$C106,database!$B:$B,AG$14,database!$C:$C,$A$12)</f>
        <v>0</v>
      </c>
      <c r="AH106" s="7">
        <f>COUNTIFS(database!$A:$A,$C106,database!$B:$B,AH$14,database!$C:$C,$A$12)</f>
        <v>0</v>
      </c>
      <c r="AI106" s="7">
        <f>COUNTIFS(database!$A:$A,$C106,database!$B:$B,AI$14,database!$C:$C,$A$12)</f>
        <v>0</v>
      </c>
      <c r="AJ106" s="7">
        <f>COUNTIFS(database!$A:$A,$C106,database!$B:$B,AJ$14,database!$C:$C,$A$12)</f>
        <v>0</v>
      </c>
      <c r="AK106" s="7">
        <f>COUNTIFS(database!$A:$A,$C106,database!$B:$B,AK$14,database!$C:$C,$A$12)</f>
        <v>0</v>
      </c>
      <c r="AL106" s="7">
        <f>COUNTIFS(database!$A:$A,$C106,database!$B:$B,AL$14,database!$C:$C,$A$12)</f>
        <v>0</v>
      </c>
      <c r="AM106" s="7">
        <f>COUNTIFS(database!$A:$A,$C106,database!$B:$B,AM$14,database!$C:$C,$A$12)</f>
        <v>0</v>
      </c>
      <c r="AN106" s="7">
        <f>COUNTIFS(database!$A:$A,$C106,database!$B:$B,AN$14,database!$C:$C,$A$12)</f>
        <v>0</v>
      </c>
      <c r="AO106" s="7">
        <f>COUNTIFS(database!$A:$A,$C106,database!$B:$B,AO$14,database!$C:$C,$A$12)</f>
        <v>0</v>
      </c>
      <c r="AP106" s="7">
        <f>COUNTIFS(database!$A:$A,$C106,database!$B:$B,AP$14,database!$C:$C,$A$12)</f>
        <v>0</v>
      </c>
      <c r="AQ106" s="7">
        <f>COUNTIFS(database!$A:$A,$C106,database!$B:$B,AQ$14,database!$C:$C,$A$12)</f>
        <v>0</v>
      </c>
      <c r="AR106" s="7">
        <f>COUNTIFS(database!$A:$A,$C106,database!$B:$B,AR$14,database!$C:$C,$A$12)</f>
        <v>0</v>
      </c>
      <c r="AS106" s="7">
        <f>COUNTIFS(database!$A:$A,$C106,database!$B:$B,AS$14,database!$C:$C,$A$12)</f>
        <v>0</v>
      </c>
      <c r="AT106" s="7">
        <f>COUNTIFS(database!$A:$A,$C106,database!$B:$B,AT$14,database!$C:$C,$A$12)</f>
        <v>0</v>
      </c>
      <c r="AU106" s="7">
        <f>COUNTIFS(database!$A:$A,$C106,database!$B:$B,AU$14,database!$C:$C,$A$12)</f>
        <v>0</v>
      </c>
    </row>
    <row r="107" spans="2:47">
      <c r="B107" s="15" t="s">
        <v>5255</v>
      </c>
      <c r="C107" s="32">
        <f>COUNTA($C108:$C112)</f>
        <v>5</v>
      </c>
      <c r="D107" s="24">
        <f>SUM(D108:D112)</f>
        <v>29</v>
      </c>
      <c r="E107" s="16">
        <f t="shared" ref="E107:AL107" si="23">SUM(E108:E109)</f>
        <v>1</v>
      </c>
      <c r="F107" s="16">
        <f t="shared" si="23"/>
        <v>0</v>
      </c>
      <c r="G107" s="16">
        <f t="shared" si="23"/>
        <v>1</v>
      </c>
      <c r="H107" s="16">
        <f t="shared" si="23"/>
        <v>1</v>
      </c>
      <c r="I107" s="16">
        <f t="shared" si="23"/>
        <v>0</v>
      </c>
      <c r="J107" s="16">
        <f t="shared" si="23"/>
        <v>0</v>
      </c>
      <c r="K107" s="16">
        <f t="shared" si="23"/>
        <v>2</v>
      </c>
      <c r="L107" s="16">
        <f t="shared" si="23"/>
        <v>2</v>
      </c>
      <c r="M107" s="16">
        <f t="shared" si="23"/>
        <v>2</v>
      </c>
      <c r="N107" s="16">
        <f t="shared" si="23"/>
        <v>1</v>
      </c>
      <c r="O107" s="16">
        <f t="shared" si="23"/>
        <v>0</v>
      </c>
      <c r="P107" s="16">
        <f t="shared" si="23"/>
        <v>0</v>
      </c>
      <c r="Q107" s="16">
        <f t="shared" si="23"/>
        <v>0</v>
      </c>
      <c r="R107" s="16">
        <f t="shared" si="23"/>
        <v>1</v>
      </c>
      <c r="S107" s="16">
        <f t="shared" si="23"/>
        <v>1</v>
      </c>
      <c r="T107" s="16">
        <f t="shared" si="23"/>
        <v>0</v>
      </c>
      <c r="U107" s="16">
        <f t="shared" si="23"/>
        <v>0</v>
      </c>
      <c r="V107" s="16">
        <f t="shared" si="23"/>
        <v>0</v>
      </c>
      <c r="W107" s="16">
        <f t="shared" si="23"/>
        <v>0</v>
      </c>
      <c r="X107" s="16">
        <f t="shared" si="23"/>
        <v>0</v>
      </c>
      <c r="Y107" s="16">
        <f t="shared" si="23"/>
        <v>0</v>
      </c>
      <c r="Z107" s="16">
        <f t="shared" si="23"/>
        <v>0</v>
      </c>
      <c r="AA107" s="16">
        <f t="shared" si="23"/>
        <v>0</v>
      </c>
      <c r="AB107" s="16">
        <f t="shared" si="23"/>
        <v>0</v>
      </c>
      <c r="AC107" s="16">
        <f t="shared" si="23"/>
        <v>0</v>
      </c>
      <c r="AD107" s="16">
        <f t="shared" si="23"/>
        <v>0</v>
      </c>
      <c r="AE107" s="16">
        <f t="shared" si="23"/>
        <v>0</v>
      </c>
      <c r="AF107" s="16">
        <f t="shared" si="23"/>
        <v>0</v>
      </c>
      <c r="AG107" s="16">
        <f t="shared" si="23"/>
        <v>0</v>
      </c>
      <c r="AH107" s="16">
        <f t="shared" si="23"/>
        <v>0</v>
      </c>
      <c r="AI107" s="16">
        <f t="shared" si="23"/>
        <v>0</v>
      </c>
      <c r="AJ107" s="16">
        <f t="shared" si="23"/>
        <v>0</v>
      </c>
      <c r="AK107" s="16">
        <f t="shared" si="23"/>
        <v>0</v>
      </c>
      <c r="AL107" s="16">
        <f t="shared" si="23"/>
        <v>0</v>
      </c>
      <c r="AM107" s="16">
        <f t="shared" ref="AM107:AU107" si="24">SUM(AM108:AM109)</f>
        <v>0</v>
      </c>
      <c r="AN107" s="16">
        <f t="shared" si="24"/>
        <v>0</v>
      </c>
      <c r="AO107" s="16">
        <f t="shared" si="24"/>
        <v>0</v>
      </c>
      <c r="AP107" s="16">
        <f t="shared" si="24"/>
        <v>0</v>
      </c>
      <c r="AQ107" s="16">
        <f t="shared" si="24"/>
        <v>0</v>
      </c>
      <c r="AR107" s="16">
        <f t="shared" si="24"/>
        <v>0</v>
      </c>
      <c r="AS107" s="16">
        <f t="shared" si="24"/>
        <v>0</v>
      </c>
      <c r="AT107" s="16">
        <f t="shared" si="24"/>
        <v>0</v>
      </c>
      <c r="AU107" s="16">
        <f t="shared" si="24"/>
        <v>0</v>
      </c>
    </row>
    <row r="108" spans="2:47">
      <c r="B108" s="17"/>
      <c r="C108" s="33" t="s">
        <v>5254</v>
      </c>
      <c r="D108" s="18">
        <f>SUM(E108:AL108)</f>
        <v>8</v>
      </c>
      <c r="E108" s="7">
        <f>COUNTIFS(database!$A:$A,$C108,database!$B:$B,E$14,database!$C:$C,$A$12)</f>
        <v>0</v>
      </c>
      <c r="F108" s="7">
        <f>COUNTIFS(database!$A:$A,$C108,database!$B:$B,F$14,database!$C:$C,$A$12)</f>
        <v>0</v>
      </c>
      <c r="G108" s="7">
        <f>COUNTIFS(database!$A:$A,$C108,database!$B:$B,G$14,database!$C:$C,$A$12)</f>
        <v>1</v>
      </c>
      <c r="H108" s="7">
        <f>COUNTIFS(database!$A:$A,$C108,database!$B:$B,H$14,database!$C:$C,$A$12)</f>
        <v>1</v>
      </c>
      <c r="I108" s="7">
        <f>COUNTIFS(database!$A:$A,$C108,database!$B:$B,I$14,database!$C:$C,$A$12)</f>
        <v>0</v>
      </c>
      <c r="J108" s="7">
        <f>COUNTIFS(database!$A:$A,$C108,database!$B:$B,J$14,database!$C:$C,$A$12)</f>
        <v>0</v>
      </c>
      <c r="K108" s="7">
        <f>COUNTIFS(database!$A:$A,$C108,database!$B:$B,K$14,database!$C:$C,$A$12)</f>
        <v>2</v>
      </c>
      <c r="L108" s="7">
        <f>COUNTIFS(database!$A:$A,$C108,database!$B:$B,L$14,database!$C:$C,$A$12)</f>
        <v>2</v>
      </c>
      <c r="M108" s="7">
        <f>COUNTIFS(database!$A:$A,$C108,database!$B:$B,M$14,database!$C:$C,$A$12)</f>
        <v>1</v>
      </c>
      <c r="N108" s="7">
        <f>COUNTIFS(database!$A:$A,$C108,database!$B:$B,N$14,database!$C:$C,$A$12)</f>
        <v>0</v>
      </c>
      <c r="O108" s="7">
        <f>COUNTIFS(database!$A:$A,$C108,database!$B:$B,O$14,database!$C:$C,$A$12)</f>
        <v>0</v>
      </c>
      <c r="P108" s="7">
        <f>COUNTIFS(database!$A:$A,$C108,database!$B:$B,P$14,database!$C:$C,$A$12)</f>
        <v>0</v>
      </c>
      <c r="Q108" s="7">
        <f>COUNTIFS(database!$A:$A,$C108,database!$B:$B,Q$14,database!$C:$C,$A$12)</f>
        <v>0</v>
      </c>
      <c r="R108" s="7">
        <f>COUNTIFS(database!$A:$A,$C108,database!$B:$B,R$14,database!$C:$C,$A$12)</f>
        <v>1</v>
      </c>
      <c r="S108" s="7">
        <f>COUNTIFS(database!$A:$A,$C108,database!$B:$B,S$14,database!$C:$C,$A$12)</f>
        <v>0</v>
      </c>
      <c r="T108" s="7">
        <f>COUNTIFS(database!$A:$A,$C108,database!$B:$B,T$14,database!$C:$C,$A$12)</f>
        <v>0</v>
      </c>
      <c r="U108" s="7">
        <f>COUNTIFS(database!$A:$A,$C108,database!$B:$B,U$14,database!$C:$C,$A$12)</f>
        <v>0</v>
      </c>
      <c r="V108" s="7">
        <f>COUNTIFS(database!$A:$A,$C108,database!$B:$B,V$14,database!$C:$C,$A$12)</f>
        <v>0</v>
      </c>
      <c r="W108" s="7">
        <f>COUNTIFS(database!$A:$A,$C108,database!$B:$B,W$14,database!$C:$C,$A$12)</f>
        <v>0</v>
      </c>
      <c r="X108" s="7">
        <f>COUNTIFS(database!$A:$A,$C108,database!$B:$B,X$14,database!$C:$C,$A$12)</f>
        <v>0</v>
      </c>
      <c r="Y108" s="7">
        <f>COUNTIFS(database!$A:$A,$C108,database!$B:$B,Y$14,database!$C:$C,$A$12)</f>
        <v>0</v>
      </c>
      <c r="Z108" s="7">
        <f>COUNTIFS(database!$A:$A,$C108,database!$B:$B,Z$14,database!$C:$C,$A$12)</f>
        <v>0</v>
      </c>
      <c r="AA108" s="7">
        <f>COUNTIFS(database!$A:$A,$C108,database!$B:$B,AA$14,database!$C:$C,$A$12)</f>
        <v>0</v>
      </c>
      <c r="AB108" s="7">
        <f>COUNTIFS(database!$A:$A,$C108,database!$B:$B,AB$14,database!$C:$C,$A$12)</f>
        <v>0</v>
      </c>
      <c r="AC108" s="7">
        <f>COUNTIFS(database!$A:$A,$C108,database!$B:$B,AC$14,database!$C:$C,$A$12)</f>
        <v>0</v>
      </c>
      <c r="AD108" s="7">
        <f>COUNTIFS(database!$A:$A,$C108,database!$B:$B,AD$14,database!$C:$C,$A$12)</f>
        <v>0</v>
      </c>
      <c r="AE108" s="7">
        <f>COUNTIFS(database!$A:$A,$C108,database!$B:$B,AE$14,database!$C:$C,$A$12)</f>
        <v>0</v>
      </c>
      <c r="AF108" s="7">
        <f>COUNTIFS(database!$A:$A,$C108,database!$B:$B,AF$14,database!$C:$C,$A$12)</f>
        <v>0</v>
      </c>
      <c r="AG108" s="7">
        <f>COUNTIFS(database!$A:$A,$C108,database!$B:$B,AG$14,database!$C:$C,$A$12)</f>
        <v>0</v>
      </c>
      <c r="AH108" s="7">
        <f>COUNTIFS(database!$A:$A,$C108,database!$B:$B,AH$14,database!$C:$C,$A$12)</f>
        <v>0</v>
      </c>
      <c r="AI108" s="7">
        <f>COUNTIFS(database!$A:$A,$C108,database!$B:$B,AI$14,database!$C:$C,$A$12)</f>
        <v>0</v>
      </c>
      <c r="AJ108" s="7">
        <f>COUNTIFS(database!$A:$A,$C108,database!$B:$B,AJ$14,database!$C:$C,$A$12)</f>
        <v>0</v>
      </c>
      <c r="AK108" s="7">
        <f>COUNTIFS(database!$A:$A,$C108,database!$B:$B,AK$14,database!$C:$C,$A$12)</f>
        <v>0</v>
      </c>
      <c r="AL108" s="7">
        <f>COUNTIFS(database!$A:$A,$C108,database!$B:$B,AL$14,database!$C:$C,$A$12)</f>
        <v>0</v>
      </c>
      <c r="AM108" s="7">
        <f>COUNTIFS(database!$A:$A,$C108,database!$B:$B,AM$14,database!$C:$C,$A$12)</f>
        <v>0</v>
      </c>
      <c r="AN108" s="7">
        <f>COUNTIFS(database!$A:$A,$C108,database!$B:$B,AN$14,database!$C:$C,$A$12)</f>
        <v>0</v>
      </c>
      <c r="AO108" s="7">
        <f>COUNTIFS(database!$A:$A,$C108,database!$B:$B,AO$14,database!$C:$C,$A$12)</f>
        <v>0</v>
      </c>
      <c r="AP108" s="7">
        <f>COUNTIFS(database!$A:$A,$C108,database!$B:$B,AP$14,database!$C:$C,$A$12)</f>
        <v>0</v>
      </c>
      <c r="AQ108" s="7">
        <f>COUNTIFS(database!$A:$A,$C108,database!$B:$B,AQ$14,database!$C:$C,$A$12)</f>
        <v>0</v>
      </c>
      <c r="AR108" s="7">
        <f>COUNTIFS(database!$A:$A,$C108,database!$B:$B,AR$14,database!$C:$C,$A$12)</f>
        <v>0</v>
      </c>
      <c r="AS108" s="7">
        <f>COUNTIFS(database!$A:$A,$C108,database!$B:$B,AS$14,database!$C:$C,$A$12)</f>
        <v>0</v>
      </c>
      <c r="AT108" s="7">
        <f>COUNTIFS(database!$A:$A,$C108,database!$B:$B,AT$14,database!$C:$C,$A$12)</f>
        <v>0</v>
      </c>
      <c r="AU108" s="7">
        <f>COUNTIFS(database!$A:$A,$C108,database!$B:$B,AU$14,database!$C:$C,$A$12)</f>
        <v>0</v>
      </c>
    </row>
    <row r="109" spans="2:47">
      <c r="B109" s="17"/>
      <c r="C109" s="33" t="s">
        <v>5256</v>
      </c>
      <c r="D109" s="18">
        <f>SUM(E109:AL109)</f>
        <v>4</v>
      </c>
      <c r="E109" s="7">
        <f>COUNTIFS(database!$A:$A,$C109,database!$B:$B,E$14,database!$C:$C,$A$12)</f>
        <v>1</v>
      </c>
      <c r="F109" s="7">
        <f>COUNTIFS(database!$A:$A,$C109,database!$B:$B,F$14,database!$C:$C,$A$12)</f>
        <v>0</v>
      </c>
      <c r="G109" s="7">
        <f>COUNTIFS(database!$A:$A,$C109,database!$B:$B,G$14,database!$C:$C,$A$12)</f>
        <v>0</v>
      </c>
      <c r="H109" s="7">
        <f>COUNTIFS(database!$A:$A,$C109,database!$B:$B,H$14,database!$C:$C,$A$12)</f>
        <v>0</v>
      </c>
      <c r="I109" s="7">
        <f>COUNTIFS(database!$A:$A,$C109,database!$B:$B,I$14,database!$C:$C,$A$12)</f>
        <v>0</v>
      </c>
      <c r="J109" s="7">
        <f>COUNTIFS(database!$A:$A,$C109,database!$B:$B,J$14,database!$C:$C,$A$12)</f>
        <v>0</v>
      </c>
      <c r="K109" s="7">
        <f>COUNTIFS(database!$A:$A,$C109,database!$B:$B,K$14,database!$C:$C,$A$12)</f>
        <v>0</v>
      </c>
      <c r="L109" s="7">
        <f>COUNTIFS(database!$A:$A,$C109,database!$B:$B,L$14,database!$C:$C,$A$12)</f>
        <v>0</v>
      </c>
      <c r="M109" s="7">
        <f>COUNTIFS(database!$A:$A,$C109,database!$B:$B,M$14,database!$C:$C,$A$12)</f>
        <v>1</v>
      </c>
      <c r="N109" s="7">
        <f>COUNTIFS(database!$A:$A,$C109,database!$B:$B,N$14,database!$C:$C,$A$12)</f>
        <v>1</v>
      </c>
      <c r="O109" s="7">
        <f>COUNTIFS(database!$A:$A,$C109,database!$B:$B,O$14,database!$C:$C,$A$12)</f>
        <v>0</v>
      </c>
      <c r="P109" s="7">
        <f>COUNTIFS(database!$A:$A,$C109,database!$B:$B,P$14,database!$C:$C,$A$12)</f>
        <v>0</v>
      </c>
      <c r="Q109" s="7">
        <f>COUNTIFS(database!$A:$A,$C109,database!$B:$B,Q$14,database!$C:$C,$A$12)</f>
        <v>0</v>
      </c>
      <c r="R109" s="7">
        <f>COUNTIFS(database!$A:$A,$C109,database!$B:$B,R$14,database!$C:$C,$A$12)</f>
        <v>0</v>
      </c>
      <c r="S109" s="7">
        <f>COUNTIFS(database!$A:$A,$C109,database!$B:$B,S$14,database!$C:$C,$A$12)</f>
        <v>1</v>
      </c>
      <c r="T109" s="7">
        <f>COUNTIFS(database!$A:$A,$C109,database!$B:$B,T$14,database!$C:$C,$A$12)</f>
        <v>0</v>
      </c>
      <c r="U109" s="7">
        <f>COUNTIFS(database!$A:$A,$C109,database!$B:$B,U$14,database!$C:$C,$A$12)</f>
        <v>0</v>
      </c>
      <c r="V109" s="7">
        <f>COUNTIFS(database!$A:$A,$C109,database!$B:$B,V$14,database!$C:$C,$A$12)</f>
        <v>0</v>
      </c>
      <c r="W109" s="7">
        <f>COUNTIFS(database!$A:$A,$C109,database!$B:$B,W$14,database!$C:$C,$A$12)</f>
        <v>0</v>
      </c>
      <c r="X109" s="7">
        <f>COUNTIFS(database!$A:$A,$C109,database!$B:$B,X$14,database!$C:$C,$A$12)</f>
        <v>0</v>
      </c>
      <c r="Y109" s="7">
        <f>COUNTIFS(database!$A:$A,$C109,database!$B:$B,Y$14,database!$C:$C,$A$12)</f>
        <v>0</v>
      </c>
      <c r="Z109" s="7">
        <f>COUNTIFS(database!$A:$A,$C109,database!$B:$B,Z$14,database!$C:$C,$A$12)</f>
        <v>0</v>
      </c>
      <c r="AA109" s="7">
        <f>COUNTIFS(database!$A:$A,$C109,database!$B:$B,AA$14,database!$C:$C,$A$12)</f>
        <v>0</v>
      </c>
      <c r="AB109" s="7">
        <f>COUNTIFS(database!$A:$A,$C109,database!$B:$B,AB$14,database!$C:$C,$A$12)</f>
        <v>0</v>
      </c>
      <c r="AC109" s="7">
        <f>COUNTIFS(database!$A:$A,$C109,database!$B:$B,AC$14,database!$C:$C,$A$12)</f>
        <v>0</v>
      </c>
      <c r="AD109" s="7">
        <f>COUNTIFS(database!$A:$A,$C109,database!$B:$B,AD$14,database!$C:$C,$A$12)</f>
        <v>0</v>
      </c>
      <c r="AE109" s="7">
        <f>COUNTIFS(database!$A:$A,$C109,database!$B:$B,AE$14,database!$C:$C,$A$12)</f>
        <v>0</v>
      </c>
      <c r="AF109" s="7">
        <f>COUNTIFS(database!$A:$A,$C109,database!$B:$B,AF$14,database!$C:$C,$A$12)</f>
        <v>0</v>
      </c>
      <c r="AG109" s="7">
        <f>COUNTIFS(database!$A:$A,$C109,database!$B:$B,AG$14,database!$C:$C,$A$12)</f>
        <v>0</v>
      </c>
      <c r="AH109" s="7">
        <f>COUNTIFS(database!$A:$A,$C109,database!$B:$B,AH$14,database!$C:$C,$A$12)</f>
        <v>0</v>
      </c>
      <c r="AI109" s="7">
        <f>COUNTIFS(database!$A:$A,$C109,database!$B:$B,AI$14,database!$C:$C,$A$12)</f>
        <v>0</v>
      </c>
      <c r="AJ109" s="7">
        <f>COUNTIFS(database!$A:$A,$C109,database!$B:$B,AJ$14,database!$C:$C,$A$12)</f>
        <v>0</v>
      </c>
      <c r="AK109" s="7">
        <f>COUNTIFS(database!$A:$A,$C109,database!$B:$B,AK$14,database!$C:$C,$A$12)</f>
        <v>0</v>
      </c>
      <c r="AL109" s="7">
        <f>COUNTIFS(database!$A:$A,$C109,database!$B:$B,AL$14,database!$C:$C,$A$12)</f>
        <v>0</v>
      </c>
      <c r="AM109" s="7">
        <f>COUNTIFS(database!$A:$A,$C109,database!$B:$B,AM$14,database!$C:$C,$A$12)</f>
        <v>0</v>
      </c>
      <c r="AN109" s="7">
        <f>COUNTIFS(database!$A:$A,$C109,database!$B:$B,AN$14,database!$C:$C,$A$12)</f>
        <v>0</v>
      </c>
      <c r="AO109" s="7">
        <f>COUNTIFS(database!$A:$A,$C109,database!$B:$B,AO$14,database!$C:$C,$A$12)</f>
        <v>0</v>
      </c>
      <c r="AP109" s="7">
        <f>COUNTIFS(database!$A:$A,$C109,database!$B:$B,AP$14,database!$C:$C,$A$12)</f>
        <v>0</v>
      </c>
      <c r="AQ109" s="7">
        <f>COUNTIFS(database!$A:$A,$C109,database!$B:$B,AQ$14,database!$C:$C,$A$12)</f>
        <v>0</v>
      </c>
      <c r="AR109" s="7">
        <f>COUNTIFS(database!$A:$A,$C109,database!$B:$B,AR$14,database!$C:$C,$A$12)</f>
        <v>0</v>
      </c>
      <c r="AS109" s="7">
        <f>COUNTIFS(database!$A:$A,$C109,database!$B:$B,AS$14,database!$C:$C,$A$12)</f>
        <v>0</v>
      </c>
      <c r="AT109" s="7">
        <f>COUNTIFS(database!$A:$A,$C109,database!$B:$B,AT$14,database!$C:$C,$A$12)</f>
        <v>0</v>
      </c>
      <c r="AU109" s="7">
        <f>COUNTIFS(database!$A:$A,$C109,database!$B:$B,AU$14,database!$C:$C,$A$12)</f>
        <v>0</v>
      </c>
    </row>
    <row r="110" spans="2:47">
      <c r="B110" s="17"/>
      <c r="C110" s="33" t="s">
        <v>18658</v>
      </c>
      <c r="D110" s="18">
        <f>SUM(E110:AL110)</f>
        <v>1</v>
      </c>
      <c r="E110" s="7">
        <f>COUNTIFS(database!$A:$A,$C110,database!$B:$B,E$14,database!$C:$C,$A$12)</f>
        <v>0</v>
      </c>
      <c r="F110" s="7">
        <f>COUNTIFS(database!$A:$A,$C110,database!$B:$B,F$14,database!$C:$C,$A$12)</f>
        <v>0</v>
      </c>
      <c r="G110" s="7">
        <f>COUNTIFS(database!$A:$A,$C110,database!$B:$B,G$14,database!$C:$C,$A$12)</f>
        <v>1</v>
      </c>
      <c r="H110" s="7">
        <f>COUNTIFS(database!$A:$A,$C110,database!$B:$B,H$14,database!$C:$C,$A$12)</f>
        <v>0</v>
      </c>
      <c r="I110" s="7">
        <f>COUNTIFS(database!$A:$A,$C110,database!$B:$B,I$14,database!$C:$C,$A$12)</f>
        <v>0</v>
      </c>
      <c r="J110" s="7">
        <f>COUNTIFS(database!$A:$A,$C110,database!$B:$B,J$14,database!$C:$C,$A$12)</f>
        <v>0</v>
      </c>
      <c r="K110" s="7">
        <f>COUNTIFS(database!$A:$A,$C110,database!$B:$B,K$14,database!$C:$C,$A$12)</f>
        <v>0</v>
      </c>
      <c r="L110" s="7">
        <f>COUNTIFS(database!$A:$A,$C110,database!$B:$B,L$14,database!$C:$C,$A$12)</f>
        <v>0</v>
      </c>
      <c r="M110" s="7">
        <f>COUNTIFS(database!$A:$A,$C110,database!$B:$B,M$14,database!$C:$C,$A$12)</f>
        <v>0</v>
      </c>
      <c r="N110" s="7">
        <f>COUNTIFS(database!$A:$A,$C110,database!$B:$B,N$14,database!$C:$C,$A$12)</f>
        <v>0</v>
      </c>
      <c r="O110" s="7">
        <f>COUNTIFS(database!$A:$A,$C110,database!$B:$B,O$14,database!$C:$C,$A$12)</f>
        <v>0</v>
      </c>
      <c r="P110" s="7">
        <f>COUNTIFS(database!$A:$A,$C110,database!$B:$B,P$14,database!$C:$C,$A$12)</f>
        <v>0</v>
      </c>
      <c r="Q110" s="7">
        <f>COUNTIFS(database!$A:$A,$C110,database!$B:$B,Q$14,database!$C:$C,$A$12)</f>
        <v>0</v>
      </c>
      <c r="R110" s="7">
        <f>COUNTIFS(database!$A:$A,$C110,database!$B:$B,R$14,database!$C:$C,$A$12)</f>
        <v>0</v>
      </c>
      <c r="S110" s="7">
        <f>COUNTIFS(database!$A:$A,$C110,database!$B:$B,S$14,database!$C:$C,$A$12)</f>
        <v>0</v>
      </c>
      <c r="T110" s="7">
        <f>COUNTIFS(database!$A:$A,$C110,database!$B:$B,T$14,database!$C:$C,$A$12)</f>
        <v>0</v>
      </c>
      <c r="U110" s="7">
        <f>COUNTIFS(database!$A:$A,$C110,database!$B:$B,U$14,database!$C:$C,$A$12)</f>
        <v>0</v>
      </c>
      <c r="V110" s="7">
        <f>COUNTIFS(database!$A:$A,$C110,database!$B:$B,V$14,database!$C:$C,$A$12)</f>
        <v>0</v>
      </c>
      <c r="W110" s="7">
        <f>COUNTIFS(database!$A:$A,$C110,database!$B:$B,W$14,database!$C:$C,$A$12)</f>
        <v>0</v>
      </c>
      <c r="X110" s="7">
        <f>COUNTIFS(database!$A:$A,$C110,database!$B:$B,X$14,database!$C:$C,$A$12)</f>
        <v>0</v>
      </c>
      <c r="Y110" s="7">
        <f>COUNTIFS(database!$A:$A,$C110,database!$B:$B,Y$14,database!$C:$C,$A$12)</f>
        <v>0</v>
      </c>
      <c r="Z110" s="7">
        <f>COUNTIFS(database!$A:$A,$C110,database!$B:$B,Z$14,database!$C:$C,$A$12)</f>
        <v>0</v>
      </c>
      <c r="AA110" s="7">
        <f>COUNTIFS(database!$A:$A,$C110,database!$B:$B,AA$14,database!$C:$C,$A$12)</f>
        <v>0</v>
      </c>
      <c r="AB110" s="7">
        <f>COUNTIFS(database!$A:$A,$C110,database!$B:$B,AB$14,database!$C:$C,$A$12)</f>
        <v>0</v>
      </c>
      <c r="AC110" s="7">
        <f>COUNTIFS(database!$A:$A,$C110,database!$B:$B,AC$14,database!$C:$C,$A$12)</f>
        <v>0</v>
      </c>
      <c r="AD110" s="7">
        <f>COUNTIFS(database!$A:$A,$C110,database!$B:$B,AD$14,database!$C:$C,$A$12)</f>
        <v>0</v>
      </c>
      <c r="AE110" s="7">
        <f>COUNTIFS(database!$A:$A,$C110,database!$B:$B,AE$14,database!$C:$C,$A$12)</f>
        <v>0</v>
      </c>
      <c r="AF110" s="7">
        <f>COUNTIFS(database!$A:$A,$C110,database!$B:$B,AF$14,database!$C:$C,$A$12)</f>
        <v>0</v>
      </c>
      <c r="AG110" s="7">
        <f>COUNTIFS(database!$A:$A,$C110,database!$B:$B,AG$14,database!$C:$C,$A$12)</f>
        <v>0</v>
      </c>
      <c r="AH110" s="7">
        <f>COUNTIFS(database!$A:$A,$C110,database!$B:$B,AH$14,database!$C:$C,$A$12)</f>
        <v>0</v>
      </c>
      <c r="AI110" s="7">
        <f>COUNTIFS(database!$A:$A,$C110,database!$B:$B,AI$14,database!$C:$C,$A$12)</f>
        <v>0</v>
      </c>
      <c r="AJ110" s="7">
        <f>COUNTIFS(database!$A:$A,$C110,database!$B:$B,AJ$14,database!$C:$C,$A$12)</f>
        <v>0</v>
      </c>
      <c r="AK110" s="7">
        <f>COUNTIFS(database!$A:$A,$C110,database!$B:$B,AK$14,database!$C:$C,$A$12)</f>
        <v>0</v>
      </c>
      <c r="AL110" s="7">
        <f>COUNTIFS(database!$A:$A,$C110,database!$B:$B,AL$14,database!$C:$C,$A$12)</f>
        <v>0</v>
      </c>
      <c r="AM110" s="7">
        <f>COUNTIFS(database!$A:$A,$C110,database!$B:$B,AM$14,database!$C:$C,$A$12)</f>
        <v>0</v>
      </c>
      <c r="AN110" s="7">
        <f>COUNTIFS(database!$A:$A,$C110,database!$B:$B,AN$14,database!$C:$C,$A$12)</f>
        <v>0</v>
      </c>
      <c r="AO110" s="7">
        <f>COUNTIFS(database!$A:$A,$C110,database!$B:$B,AO$14,database!$C:$C,$A$12)</f>
        <v>0</v>
      </c>
      <c r="AP110" s="7">
        <f>COUNTIFS(database!$A:$A,$C110,database!$B:$B,AP$14,database!$C:$C,$A$12)</f>
        <v>0</v>
      </c>
      <c r="AQ110" s="7">
        <f>COUNTIFS(database!$A:$A,$C110,database!$B:$B,AQ$14,database!$C:$C,$A$12)</f>
        <v>0</v>
      </c>
      <c r="AR110" s="7">
        <f>COUNTIFS(database!$A:$A,$C110,database!$B:$B,AR$14,database!$C:$C,$A$12)</f>
        <v>0</v>
      </c>
      <c r="AS110" s="7">
        <f>COUNTIFS(database!$A:$A,$C110,database!$B:$B,AS$14,database!$C:$C,$A$12)</f>
        <v>0</v>
      </c>
      <c r="AT110" s="7">
        <f>COUNTIFS(database!$A:$A,$C110,database!$B:$B,AT$14,database!$C:$C,$A$12)</f>
        <v>0</v>
      </c>
      <c r="AU110" s="7">
        <f>COUNTIFS(database!$A:$A,$C110,database!$B:$B,AU$14,database!$C:$C,$A$12)</f>
        <v>0</v>
      </c>
    </row>
    <row r="111" spans="2:47">
      <c r="B111" s="17"/>
      <c r="C111" s="33" t="s">
        <v>18659</v>
      </c>
      <c r="D111" s="18">
        <f>SUM(E111:AL111)</f>
        <v>16</v>
      </c>
      <c r="E111" s="7">
        <f>COUNTIFS(database!$A:$A,$C111,database!$B:$B,E$14,database!$C:$C,$A$12)</f>
        <v>1</v>
      </c>
      <c r="F111" s="7">
        <f>COUNTIFS(database!$A:$A,$C111,database!$B:$B,F$14,database!$C:$C,$A$12)</f>
        <v>0</v>
      </c>
      <c r="G111" s="7">
        <f>COUNTIFS(database!$A:$A,$C111,database!$B:$B,G$14,database!$C:$C,$A$12)</f>
        <v>1</v>
      </c>
      <c r="H111" s="7">
        <f>COUNTIFS(database!$A:$A,$C111,database!$B:$B,H$14,database!$C:$C,$A$12)</f>
        <v>2</v>
      </c>
      <c r="I111" s="7">
        <f>COUNTIFS(database!$A:$A,$C111,database!$B:$B,I$14,database!$C:$C,$A$12)</f>
        <v>1</v>
      </c>
      <c r="J111" s="7">
        <f>COUNTIFS(database!$A:$A,$C111,database!$B:$B,J$14,database!$C:$C,$A$12)</f>
        <v>1</v>
      </c>
      <c r="K111" s="7">
        <f>COUNTIFS(database!$A:$A,$C111,database!$B:$B,K$14,database!$C:$C,$A$12)</f>
        <v>1</v>
      </c>
      <c r="L111" s="7">
        <f>COUNTIFS(database!$A:$A,$C111,database!$B:$B,L$14,database!$C:$C,$A$12)</f>
        <v>2</v>
      </c>
      <c r="M111" s="7">
        <f>COUNTIFS(database!$A:$A,$C111,database!$B:$B,M$14,database!$C:$C,$A$12)</f>
        <v>3</v>
      </c>
      <c r="N111" s="7">
        <f>COUNTIFS(database!$A:$A,$C111,database!$B:$B,N$14,database!$C:$C,$A$12)</f>
        <v>2</v>
      </c>
      <c r="O111" s="7">
        <f>COUNTIFS(database!$A:$A,$C111,database!$B:$B,O$14,database!$C:$C,$A$12)</f>
        <v>1</v>
      </c>
      <c r="P111" s="7">
        <f>COUNTIFS(database!$A:$A,$C111,database!$B:$B,P$14,database!$C:$C,$A$12)</f>
        <v>0</v>
      </c>
      <c r="Q111" s="7">
        <f>COUNTIFS(database!$A:$A,$C111,database!$B:$B,Q$14,database!$C:$C,$A$12)</f>
        <v>0</v>
      </c>
      <c r="R111" s="7">
        <f>COUNTIFS(database!$A:$A,$C111,database!$B:$B,R$14,database!$C:$C,$A$12)</f>
        <v>0</v>
      </c>
      <c r="S111" s="7">
        <f>COUNTIFS(database!$A:$A,$C111,database!$B:$B,S$14,database!$C:$C,$A$12)</f>
        <v>1</v>
      </c>
      <c r="T111" s="7">
        <f>COUNTIFS(database!$A:$A,$C111,database!$B:$B,T$14,database!$C:$C,$A$12)</f>
        <v>0</v>
      </c>
      <c r="U111" s="7">
        <f>COUNTIFS(database!$A:$A,$C111,database!$B:$B,U$14,database!$C:$C,$A$12)</f>
        <v>0</v>
      </c>
      <c r="V111" s="7">
        <f>COUNTIFS(database!$A:$A,$C111,database!$B:$B,V$14,database!$C:$C,$A$12)</f>
        <v>0</v>
      </c>
      <c r="W111" s="7">
        <f>COUNTIFS(database!$A:$A,$C111,database!$B:$B,W$14,database!$C:$C,$A$12)</f>
        <v>0</v>
      </c>
      <c r="X111" s="7">
        <f>COUNTIFS(database!$A:$A,$C111,database!$B:$B,X$14,database!$C:$C,$A$12)</f>
        <v>0</v>
      </c>
      <c r="Y111" s="7">
        <f>COUNTIFS(database!$A:$A,$C111,database!$B:$B,Y$14,database!$C:$C,$A$12)</f>
        <v>0</v>
      </c>
      <c r="Z111" s="7">
        <f>COUNTIFS(database!$A:$A,$C111,database!$B:$B,Z$14,database!$C:$C,$A$12)</f>
        <v>0</v>
      </c>
      <c r="AA111" s="7">
        <f>COUNTIFS(database!$A:$A,$C111,database!$B:$B,AA$14,database!$C:$C,$A$12)</f>
        <v>0</v>
      </c>
      <c r="AB111" s="7">
        <f>COUNTIFS(database!$A:$A,$C111,database!$B:$B,AB$14,database!$C:$C,$A$12)</f>
        <v>0</v>
      </c>
      <c r="AC111" s="7">
        <f>COUNTIFS(database!$A:$A,$C111,database!$B:$B,AC$14,database!$C:$C,$A$12)</f>
        <v>0</v>
      </c>
      <c r="AD111" s="7">
        <f>COUNTIFS(database!$A:$A,$C111,database!$B:$B,AD$14,database!$C:$C,$A$12)</f>
        <v>0</v>
      </c>
      <c r="AE111" s="7">
        <f>COUNTIFS(database!$A:$A,$C111,database!$B:$B,AE$14,database!$C:$C,$A$12)</f>
        <v>0</v>
      </c>
      <c r="AF111" s="7">
        <f>COUNTIFS(database!$A:$A,$C111,database!$B:$B,AF$14,database!$C:$C,$A$12)</f>
        <v>0</v>
      </c>
      <c r="AG111" s="7">
        <f>COUNTIFS(database!$A:$A,$C111,database!$B:$B,AG$14,database!$C:$C,$A$12)</f>
        <v>0</v>
      </c>
      <c r="AH111" s="7">
        <f>COUNTIFS(database!$A:$A,$C111,database!$B:$B,AH$14,database!$C:$C,$A$12)</f>
        <v>0</v>
      </c>
      <c r="AI111" s="7">
        <f>COUNTIFS(database!$A:$A,$C111,database!$B:$B,AI$14,database!$C:$C,$A$12)</f>
        <v>0</v>
      </c>
      <c r="AJ111" s="7">
        <f>COUNTIFS(database!$A:$A,$C111,database!$B:$B,AJ$14,database!$C:$C,$A$12)</f>
        <v>0</v>
      </c>
      <c r="AK111" s="7">
        <f>COUNTIFS(database!$A:$A,$C111,database!$B:$B,AK$14,database!$C:$C,$A$12)</f>
        <v>0</v>
      </c>
      <c r="AL111" s="7">
        <f>COUNTIFS(database!$A:$A,$C111,database!$B:$B,AL$14,database!$C:$C,$A$12)</f>
        <v>0</v>
      </c>
      <c r="AM111" s="7">
        <f>COUNTIFS(database!$A:$A,$C111,database!$B:$B,AM$14,database!$C:$C,$A$12)</f>
        <v>0</v>
      </c>
      <c r="AN111" s="7">
        <f>COUNTIFS(database!$A:$A,$C111,database!$B:$B,AN$14,database!$C:$C,$A$12)</f>
        <v>0</v>
      </c>
      <c r="AO111" s="7">
        <f>COUNTIFS(database!$A:$A,$C111,database!$B:$B,AO$14,database!$C:$C,$A$12)</f>
        <v>0</v>
      </c>
      <c r="AP111" s="7">
        <f>COUNTIFS(database!$A:$A,$C111,database!$B:$B,AP$14,database!$C:$C,$A$12)</f>
        <v>0</v>
      </c>
      <c r="AQ111" s="7">
        <f>COUNTIFS(database!$A:$A,$C111,database!$B:$B,AQ$14,database!$C:$C,$A$12)</f>
        <v>0</v>
      </c>
      <c r="AR111" s="7">
        <f>COUNTIFS(database!$A:$A,$C111,database!$B:$B,AR$14,database!$C:$C,$A$12)</f>
        <v>0</v>
      </c>
      <c r="AS111" s="7">
        <f>COUNTIFS(database!$A:$A,$C111,database!$B:$B,AS$14,database!$C:$C,$A$12)</f>
        <v>0</v>
      </c>
      <c r="AT111" s="7">
        <f>COUNTIFS(database!$A:$A,$C111,database!$B:$B,AT$14,database!$C:$C,$A$12)</f>
        <v>0</v>
      </c>
      <c r="AU111" s="7">
        <f>COUNTIFS(database!$A:$A,$C111,database!$B:$B,AU$14,database!$C:$C,$A$12)</f>
        <v>0</v>
      </c>
    </row>
    <row r="112" spans="2:47">
      <c r="B112" s="17"/>
      <c r="C112" s="33" t="s">
        <v>18660</v>
      </c>
      <c r="D112" s="18">
        <f>SUM(E112:AL112)</f>
        <v>0</v>
      </c>
      <c r="E112" s="7">
        <f>COUNTIFS(database!$A:$A,$C112,database!$B:$B,E$14,database!$C:$C,$A$12)</f>
        <v>0</v>
      </c>
      <c r="F112" s="7">
        <f>COUNTIFS(database!$A:$A,$C112,database!$B:$B,F$14,database!$C:$C,$A$12)</f>
        <v>0</v>
      </c>
      <c r="G112" s="7">
        <f>COUNTIFS(database!$A:$A,$C112,database!$B:$B,G$14,database!$C:$C,$A$12)</f>
        <v>0</v>
      </c>
      <c r="H112" s="7">
        <f>COUNTIFS(database!$A:$A,$C112,database!$B:$B,H$14,database!$C:$C,$A$12)</f>
        <v>0</v>
      </c>
      <c r="I112" s="7">
        <f>COUNTIFS(database!$A:$A,$C112,database!$B:$B,I$14,database!$C:$C,$A$12)</f>
        <v>0</v>
      </c>
      <c r="J112" s="7">
        <f>COUNTIFS(database!$A:$A,$C112,database!$B:$B,J$14,database!$C:$C,$A$12)</f>
        <v>0</v>
      </c>
      <c r="K112" s="7">
        <f>COUNTIFS(database!$A:$A,$C112,database!$B:$B,K$14,database!$C:$C,$A$12)</f>
        <v>0</v>
      </c>
      <c r="L112" s="7">
        <f>COUNTIFS(database!$A:$A,$C112,database!$B:$B,L$14,database!$C:$C,$A$12)</f>
        <v>0</v>
      </c>
      <c r="M112" s="7">
        <f>COUNTIFS(database!$A:$A,$C112,database!$B:$B,M$14,database!$C:$C,$A$12)</f>
        <v>0</v>
      </c>
      <c r="N112" s="7">
        <f>COUNTIFS(database!$A:$A,$C112,database!$B:$B,N$14,database!$C:$C,$A$12)</f>
        <v>0</v>
      </c>
      <c r="O112" s="7">
        <f>COUNTIFS(database!$A:$A,$C112,database!$B:$B,O$14,database!$C:$C,$A$12)</f>
        <v>0</v>
      </c>
      <c r="P112" s="7">
        <f>COUNTIFS(database!$A:$A,$C112,database!$B:$B,P$14,database!$C:$C,$A$12)</f>
        <v>0</v>
      </c>
      <c r="Q112" s="7">
        <f>COUNTIFS(database!$A:$A,$C112,database!$B:$B,Q$14,database!$C:$C,$A$12)</f>
        <v>0</v>
      </c>
      <c r="R112" s="7">
        <f>COUNTIFS(database!$A:$A,$C112,database!$B:$B,R$14,database!$C:$C,$A$12)</f>
        <v>0</v>
      </c>
      <c r="S112" s="7">
        <f>COUNTIFS(database!$A:$A,$C112,database!$B:$B,S$14,database!$C:$C,$A$12)</f>
        <v>0</v>
      </c>
      <c r="T112" s="7">
        <f>COUNTIFS(database!$A:$A,$C112,database!$B:$B,T$14,database!$C:$C,$A$12)</f>
        <v>0</v>
      </c>
      <c r="U112" s="7">
        <f>COUNTIFS(database!$A:$A,$C112,database!$B:$B,U$14,database!$C:$C,$A$12)</f>
        <v>0</v>
      </c>
      <c r="V112" s="7">
        <f>COUNTIFS(database!$A:$A,$C112,database!$B:$B,V$14,database!$C:$C,$A$12)</f>
        <v>0</v>
      </c>
      <c r="W112" s="7">
        <f>COUNTIFS(database!$A:$A,$C112,database!$B:$B,W$14,database!$C:$C,$A$12)</f>
        <v>0</v>
      </c>
      <c r="X112" s="7">
        <f>COUNTIFS(database!$A:$A,$C112,database!$B:$B,X$14,database!$C:$C,$A$12)</f>
        <v>0</v>
      </c>
      <c r="Y112" s="7">
        <f>COUNTIFS(database!$A:$A,$C112,database!$B:$B,Y$14,database!$C:$C,$A$12)</f>
        <v>0</v>
      </c>
      <c r="Z112" s="7">
        <f>COUNTIFS(database!$A:$A,$C112,database!$B:$B,Z$14,database!$C:$C,$A$12)</f>
        <v>0</v>
      </c>
      <c r="AA112" s="7">
        <f>COUNTIFS(database!$A:$A,$C112,database!$B:$B,AA$14,database!$C:$C,$A$12)</f>
        <v>0</v>
      </c>
      <c r="AB112" s="7">
        <f>COUNTIFS(database!$A:$A,$C112,database!$B:$B,AB$14,database!$C:$C,$A$12)</f>
        <v>0</v>
      </c>
      <c r="AC112" s="7">
        <f>COUNTIFS(database!$A:$A,$C112,database!$B:$B,AC$14,database!$C:$C,$A$12)</f>
        <v>0</v>
      </c>
      <c r="AD112" s="7">
        <f>COUNTIFS(database!$A:$A,$C112,database!$B:$B,AD$14,database!$C:$C,$A$12)</f>
        <v>0</v>
      </c>
      <c r="AE112" s="7">
        <f>COUNTIFS(database!$A:$A,$C112,database!$B:$B,AE$14,database!$C:$C,$A$12)</f>
        <v>0</v>
      </c>
      <c r="AF112" s="7">
        <f>COUNTIFS(database!$A:$A,$C112,database!$B:$B,AF$14,database!$C:$C,$A$12)</f>
        <v>0</v>
      </c>
      <c r="AG112" s="7">
        <f>COUNTIFS(database!$A:$A,$C112,database!$B:$B,AG$14,database!$C:$C,$A$12)</f>
        <v>0</v>
      </c>
      <c r="AH112" s="7">
        <f>COUNTIFS(database!$A:$A,$C112,database!$B:$B,AH$14,database!$C:$C,$A$12)</f>
        <v>0</v>
      </c>
      <c r="AI112" s="7">
        <f>COUNTIFS(database!$A:$A,$C112,database!$B:$B,AI$14,database!$C:$C,$A$12)</f>
        <v>0</v>
      </c>
      <c r="AJ112" s="7">
        <f>COUNTIFS(database!$A:$A,$C112,database!$B:$B,AJ$14,database!$C:$C,$A$12)</f>
        <v>0</v>
      </c>
      <c r="AK112" s="7">
        <f>COUNTIFS(database!$A:$A,$C112,database!$B:$B,AK$14,database!$C:$C,$A$12)</f>
        <v>0</v>
      </c>
      <c r="AL112" s="7">
        <f>COUNTIFS(database!$A:$A,$C112,database!$B:$B,AL$14,database!$C:$C,$A$12)</f>
        <v>0</v>
      </c>
      <c r="AM112" s="7">
        <f>COUNTIFS(database!$A:$A,$C112,database!$B:$B,AM$14,database!$C:$C,$A$12)</f>
        <v>0</v>
      </c>
      <c r="AN112" s="7">
        <f>COUNTIFS(database!$A:$A,$C112,database!$B:$B,AN$14,database!$C:$C,$A$12)</f>
        <v>0</v>
      </c>
      <c r="AO112" s="7">
        <f>COUNTIFS(database!$A:$A,$C112,database!$B:$B,AO$14,database!$C:$C,$A$12)</f>
        <v>0</v>
      </c>
      <c r="AP112" s="7">
        <f>COUNTIFS(database!$A:$A,$C112,database!$B:$B,AP$14,database!$C:$C,$A$12)</f>
        <v>0</v>
      </c>
      <c r="AQ112" s="7">
        <f>COUNTIFS(database!$A:$A,$C112,database!$B:$B,AQ$14,database!$C:$C,$A$12)</f>
        <v>0</v>
      </c>
      <c r="AR112" s="7">
        <f>COUNTIFS(database!$A:$A,$C112,database!$B:$B,AR$14,database!$C:$C,$A$12)</f>
        <v>0</v>
      </c>
      <c r="AS112" s="7">
        <f>COUNTIFS(database!$A:$A,$C112,database!$B:$B,AS$14,database!$C:$C,$A$12)</f>
        <v>0</v>
      </c>
      <c r="AT112" s="7">
        <f>COUNTIFS(database!$A:$A,$C112,database!$B:$B,AT$14,database!$C:$C,$A$12)</f>
        <v>0</v>
      </c>
      <c r="AU112" s="7">
        <f>COUNTIFS(database!$A:$A,$C112,database!$B:$B,AU$14,database!$C:$C,$A$12)</f>
        <v>0</v>
      </c>
    </row>
    <row r="113" spans="2:47">
      <c r="B113" s="15" t="s">
        <v>5258</v>
      </c>
      <c r="C113" s="32">
        <f>COUNTA($C114:$C117)</f>
        <v>4</v>
      </c>
      <c r="D113" s="24">
        <f>SUM(D114:D117)</f>
        <v>9</v>
      </c>
      <c r="E113" s="16">
        <f t="shared" ref="E113:AU113" si="25">SUM(E114:E114)</f>
        <v>0</v>
      </c>
      <c r="F113" s="16">
        <f t="shared" si="25"/>
        <v>0</v>
      </c>
      <c r="G113" s="16">
        <f t="shared" si="25"/>
        <v>1</v>
      </c>
      <c r="H113" s="16">
        <f t="shared" si="25"/>
        <v>2</v>
      </c>
      <c r="I113" s="16">
        <f t="shared" si="25"/>
        <v>3</v>
      </c>
      <c r="J113" s="16">
        <f t="shared" si="25"/>
        <v>0</v>
      </c>
      <c r="K113" s="16">
        <f t="shared" si="25"/>
        <v>0</v>
      </c>
      <c r="L113" s="16">
        <f t="shared" si="25"/>
        <v>0</v>
      </c>
      <c r="M113" s="16">
        <f t="shared" si="25"/>
        <v>1</v>
      </c>
      <c r="N113" s="16">
        <f t="shared" si="25"/>
        <v>1</v>
      </c>
      <c r="O113" s="16">
        <f t="shared" si="25"/>
        <v>0</v>
      </c>
      <c r="P113" s="16">
        <f t="shared" si="25"/>
        <v>0</v>
      </c>
      <c r="Q113" s="16">
        <f t="shared" si="25"/>
        <v>0</v>
      </c>
      <c r="R113" s="16">
        <f t="shared" si="25"/>
        <v>0</v>
      </c>
      <c r="S113" s="16">
        <f t="shared" si="25"/>
        <v>0</v>
      </c>
      <c r="T113" s="16">
        <f t="shared" si="25"/>
        <v>0</v>
      </c>
      <c r="U113" s="16">
        <f t="shared" si="25"/>
        <v>0</v>
      </c>
      <c r="V113" s="16">
        <f t="shared" si="25"/>
        <v>0</v>
      </c>
      <c r="W113" s="16">
        <f t="shared" si="25"/>
        <v>0</v>
      </c>
      <c r="X113" s="16">
        <f t="shared" si="25"/>
        <v>0</v>
      </c>
      <c r="Y113" s="16">
        <f t="shared" si="25"/>
        <v>0</v>
      </c>
      <c r="Z113" s="16">
        <f t="shared" si="25"/>
        <v>0</v>
      </c>
      <c r="AA113" s="16">
        <f t="shared" si="25"/>
        <v>0</v>
      </c>
      <c r="AB113" s="16">
        <f t="shared" si="25"/>
        <v>0</v>
      </c>
      <c r="AC113" s="16">
        <f t="shared" si="25"/>
        <v>0</v>
      </c>
      <c r="AD113" s="16">
        <f t="shared" si="25"/>
        <v>0</v>
      </c>
      <c r="AE113" s="16">
        <f t="shared" si="25"/>
        <v>0</v>
      </c>
      <c r="AF113" s="16">
        <f t="shared" si="25"/>
        <v>0</v>
      </c>
      <c r="AG113" s="16">
        <f t="shared" si="25"/>
        <v>0</v>
      </c>
      <c r="AH113" s="16">
        <f t="shared" si="25"/>
        <v>0</v>
      </c>
      <c r="AI113" s="16">
        <f t="shared" si="25"/>
        <v>0</v>
      </c>
      <c r="AJ113" s="16">
        <f t="shared" si="25"/>
        <v>0</v>
      </c>
      <c r="AK113" s="16">
        <f t="shared" si="25"/>
        <v>0</v>
      </c>
      <c r="AL113" s="16">
        <f t="shared" si="25"/>
        <v>0</v>
      </c>
      <c r="AM113" s="16">
        <f t="shared" si="25"/>
        <v>0</v>
      </c>
      <c r="AN113" s="16">
        <f t="shared" si="25"/>
        <v>0</v>
      </c>
      <c r="AO113" s="16">
        <f t="shared" si="25"/>
        <v>0</v>
      </c>
      <c r="AP113" s="16">
        <f t="shared" si="25"/>
        <v>0</v>
      </c>
      <c r="AQ113" s="16">
        <f t="shared" si="25"/>
        <v>0</v>
      </c>
      <c r="AR113" s="16">
        <f t="shared" si="25"/>
        <v>0</v>
      </c>
      <c r="AS113" s="16">
        <f t="shared" si="25"/>
        <v>0</v>
      </c>
      <c r="AT113" s="16">
        <f t="shared" si="25"/>
        <v>0</v>
      </c>
      <c r="AU113" s="16">
        <f t="shared" si="25"/>
        <v>0</v>
      </c>
    </row>
    <row r="114" spans="2:47">
      <c r="B114" s="17"/>
      <c r="C114" s="33" t="s">
        <v>5257</v>
      </c>
      <c r="D114" s="18">
        <f>SUM(E114:AL114)</f>
        <v>8</v>
      </c>
      <c r="E114" s="7">
        <f>COUNTIFS(database!$A:$A,$C114,database!$B:$B,E$14,database!$C:$C,$A$12)</f>
        <v>0</v>
      </c>
      <c r="F114" s="7">
        <f>COUNTIFS(database!$A:$A,$C114,database!$B:$B,F$14,database!$C:$C,$A$12)</f>
        <v>0</v>
      </c>
      <c r="G114" s="7">
        <f>COUNTIFS(database!$A:$A,$C114,database!$B:$B,G$14,database!$C:$C,$A$12)</f>
        <v>1</v>
      </c>
      <c r="H114" s="7">
        <f>COUNTIFS(database!$A:$A,$C114,database!$B:$B,H$14,database!$C:$C,$A$12)</f>
        <v>2</v>
      </c>
      <c r="I114" s="7">
        <f>COUNTIFS(database!$A:$A,$C114,database!$B:$B,I$14,database!$C:$C,$A$12)</f>
        <v>3</v>
      </c>
      <c r="J114" s="7">
        <f>COUNTIFS(database!$A:$A,$C114,database!$B:$B,J$14,database!$C:$C,$A$12)</f>
        <v>0</v>
      </c>
      <c r="K114" s="7">
        <f>COUNTIFS(database!$A:$A,$C114,database!$B:$B,K$14,database!$C:$C,$A$12)</f>
        <v>0</v>
      </c>
      <c r="L114" s="7">
        <f>COUNTIFS(database!$A:$A,$C114,database!$B:$B,L$14,database!$C:$C,$A$12)</f>
        <v>0</v>
      </c>
      <c r="M114" s="7">
        <f>COUNTIFS(database!$A:$A,$C114,database!$B:$B,M$14,database!$C:$C,$A$12)</f>
        <v>1</v>
      </c>
      <c r="N114" s="7">
        <f>COUNTIFS(database!$A:$A,$C114,database!$B:$B,N$14,database!$C:$C,$A$12)</f>
        <v>1</v>
      </c>
      <c r="O114" s="7">
        <f>COUNTIFS(database!$A:$A,$C114,database!$B:$B,O$14,database!$C:$C,$A$12)</f>
        <v>0</v>
      </c>
      <c r="P114" s="7">
        <f>COUNTIFS(database!$A:$A,$C114,database!$B:$B,P$14,database!$C:$C,$A$12)</f>
        <v>0</v>
      </c>
      <c r="Q114" s="7">
        <f>COUNTIFS(database!$A:$A,$C114,database!$B:$B,Q$14,database!$C:$C,$A$12)</f>
        <v>0</v>
      </c>
      <c r="R114" s="7">
        <f>COUNTIFS(database!$A:$A,$C114,database!$B:$B,R$14,database!$C:$C,$A$12)</f>
        <v>0</v>
      </c>
      <c r="S114" s="7">
        <f>COUNTIFS(database!$A:$A,$C114,database!$B:$B,S$14,database!$C:$C,$A$12)</f>
        <v>0</v>
      </c>
      <c r="T114" s="7">
        <f>COUNTIFS(database!$A:$A,$C114,database!$B:$B,T$14,database!$C:$C,$A$12)</f>
        <v>0</v>
      </c>
      <c r="U114" s="7">
        <f>COUNTIFS(database!$A:$A,$C114,database!$B:$B,U$14,database!$C:$C,$A$12)</f>
        <v>0</v>
      </c>
      <c r="V114" s="7">
        <f>COUNTIFS(database!$A:$A,$C114,database!$B:$B,V$14,database!$C:$C,$A$12)</f>
        <v>0</v>
      </c>
      <c r="W114" s="7">
        <f>COUNTIFS(database!$A:$A,$C114,database!$B:$B,W$14,database!$C:$C,$A$12)</f>
        <v>0</v>
      </c>
      <c r="X114" s="7">
        <f>COUNTIFS(database!$A:$A,$C114,database!$B:$B,X$14,database!$C:$C,$A$12)</f>
        <v>0</v>
      </c>
      <c r="Y114" s="7">
        <f>COUNTIFS(database!$A:$A,$C114,database!$B:$B,Y$14,database!$C:$C,$A$12)</f>
        <v>0</v>
      </c>
      <c r="Z114" s="7">
        <f>COUNTIFS(database!$A:$A,$C114,database!$B:$B,Z$14,database!$C:$C,$A$12)</f>
        <v>0</v>
      </c>
      <c r="AA114" s="7">
        <f>COUNTIFS(database!$A:$A,$C114,database!$B:$B,AA$14,database!$C:$C,$A$12)</f>
        <v>0</v>
      </c>
      <c r="AB114" s="7">
        <f>COUNTIFS(database!$A:$A,$C114,database!$B:$B,AB$14,database!$C:$C,$A$12)</f>
        <v>0</v>
      </c>
      <c r="AC114" s="7">
        <f>COUNTIFS(database!$A:$A,$C114,database!$B:$B,AC$14,database!$C:$C,$A$12)</f>
        <v>0</v>
      </c>
      <c r="AD114" s="7">
        <f>COUNTIFS(database!$A:$A,$C114,database!$B:$B,AD$14,database!$C:$C,$A$12)</f>
        <v>0</v>
      </c>
      <c r="AE114" s="7">
        <f>COUNTIFS(database!$A:$A,$C114,database!$B:$B,AE$14,database!$C:$C,$A$12)</f>
        <v>0</v>
      </c>
      <c r="AF114" s="7">
        <f>COUNTIFS(database!$A:$A,$C114,database!$B:$B,AF$14,database!$C:$C,$A$12)</f>
        <v>0</v>
      </c>
      <c r="AG114" s="7">
        <f>COUNTIFS(database!$A:$A,$C114,database!$B:$B,AG$14,database!$C:$C,$A$12)</f>
        <v>0</v>
      </c>
      <c r="AH114" s="7">
        <f>COUNTIFS(database!$A:$A,$C114,database!$B:$B,AH$14,database!$C:$C,$A$12)</f>
        <v>0</v>
      </c>
      <c r="AI114" s="7">
        <f>COUNTIFS(database!$A:$A,$C114,database!$B:$B,AI$14,database!$C:$C,$A$12)</f>
        <v>0</v>
      </c>
      <c r="AJ114" s="7">
        <f>COUNTIFS(database!$A:$A,$C114,database!$B:$B,AJ$14,database!$C:$C,$A$12)</f>
        <v>0</v>
      </c>
      <c r="AK114" s="7">
        <f>COUNTIFS(database!$A:$A,$C114,database!$B:$B,AK$14,database!$C:$C,$A$12)</f>
        <v>0</v>
      </c>
      <c r="AL114" s="7">
        <f>COUNTIFS(database!$A:$A,$C114,database!$B:$B,AL$14,database!$C:$C,$A$12)</f>
        <v>0</v>
      </c>
      <c r="AM114" s="7">
        <f>COUNTIFS(database!$A:$A,$C114,database!$B:$B,AM$14,database!$C:$C,$A$12)</f>
        <v>0</v>
      </c>
      <c r="AN114" s="7">
        <f>COUNTIFS(database!$A:$A,$C114,database!$B:$B,AN$14,database!$C:$C,$A$12)</f>
        <v>0</v>
      </c>
      <c r="AO114" s="7">
        <f>COUNTIFS(database!$A:$A,$C114,database!$B:$B,AO$14,database!$C:$C,$A$12)</f>
        <v>0</v>
      </c>
      <c r="AP114" s="7">
        <f>COUNTIFS(database!$A:$A,$C114,database!$B:$B,AP$14,database!$C:$C,$A$12)</f>
        <v>0</v>
      </c>
      <c r="AQ114" s="7">
        <f>COUNTIFS(database!$A:$A,$C114,database!$B:$B,AQ$14,database!$C:$C,$A$12)</f>
        <v>0</v>
      </c>
      <c r="AR114" s="7">
        <f>COUNTIFS(database!$A:$A,$C114,database!$B:$B,AR$14,database!$C:$C,$A$12)</f>
        <v>0</v>
      </c>
      <c r="AS114" s="7">
        <f>COUNTIFS(database!$A:$A,$C114,database!$B:$B,AS$14,database!$C:$C,$A$12)</f>
        <v>0</v>
      </c>
      <c r="AT114" s="7">
        <f>COUNTIFS(database!$A:$A,$C114,database!$B:$B,AT$14,database!$C:$C,$A$12)</f>
        <v>0</v>
      </c>
      <c r="AU114" s="7">
        <f>COUNTIFS(database!$A:$A,$C114,database!$B:$B,AU$14,database!$C:$C,$A$12)</f>
        <v>0</v>
      </c>
    </row>
    <row r="115" spans="2:47">
      <c r="B115" s="17"/>
      <c r="C115" s="33" t="s">
        <v>18661</v>
      </c>
      <c r="D115" s="18">
        <f>SUM(E115:AL115)</f>
        <v>0</v>
      </c>
      <c r="E115" s="7">
        <f>COUNTIFS(database!$A:$A,$C115,database!$B:$B,E$14,database!$C:$C,$A$12)</f>
        <v>0</v>
      </c>
      <c r="F115" s="7">
        <f>COUNTIFS(database!$A:$A,$C115,database!$B:$B,F$14,database!$C:$C,$A$12)</f>
        <v>0</v>
      </c>
      <c r="G115" s="7">
        <f>COUNTIFS(database!$A:$A,$C115,database!$B:$B,G$14,database!$C:$C,$A$12)</f>
        <v>0</v>
      </c>
      <c r="H115" s="7">
        <f>COUNTIFS(database!$A:$A,$C115,database!$B:$B,H$14,database!$C:$C,$A$12)</f>
        <v>0</v>
      </c>
      <c r="I115" s="7">
        <f>COUNTIFS(database!$A:$A,$C115,database!$B:$B,I$14,database!$C:$C,$A$12)</f>
        <v>0</v>
      </c>
      <c r="J115" s="7">
        <f>COUNTIFS(database!$A:$A,$C115,database!$B:$B,J$14,database!$C:$C,$A$12)</f>
        <v>0</v>
      </c>
      <c r="K115" s="7">
        <f>COUNTIFS(database!$A:$A,$C115,database!$B:$B,K$14,database!$C:$C,$A$12)</f>
        <v>0</v>
      </c>
      <c r="L115" s="7">
        <f>COUNTIFS(database!$A:$A,$C115,database!$B:$B,L$14,database!$C:$C,$A$12)</f>
        <v>0</v>
      </c>
      <c r="M115" s="7">
        <f>COUNTIFS(database!$A:$A,$C115,database!$B:$B,M$14,database!$C:$C,$A$12)</f>
        <v>0</v>
      </c>
      <c r="N115" s="7">
        <f>COUNTIFS(database!$A:$A,$C115,database!$B:$B,N$14,database!$C:$C,$A$12)</f>
        <v>0</v>
      </c>
      <c r="O115" s="7">
        <f>COUNTIFS(database!$A:$A,$C115,database!$B:$B,O$14,database!$C:$C,$A$12)</f>
        <v>0</v>
      </c>
      <c r="P115" s="7">
        <f>COUNTIFS(database!$A:$A,$C115,database!$B:$B,P$14,database!$C:$C,$A$12)</f>
        <v>0</v>
      </c>
      <c r="Q115" s="7">
        <f>COUNTIFS(database!$A:$A,$C115,database!$B:$B,Q$14,database!$C:$C,$A$12)</f>
        <v>0</v>
      </c>
      <c r="R115" s="7">
        <f>COUNTIFS(database!$A:$A,$C115,database!$B:$B,R$14,database!$C:$C,$A$12)</f>
        <v>0</v>
      </c>
      <c r="S115" s="7">
        <f>COUNTIFS(database!$A:$A,$C115,database!$B:$B,S$14,database!$C:$C,$A$12)</f>
        <v>0</v>
      </c>
      <c r="T115" s="7">
        <f>COUNTIFS(database!$A:$A,$C115,database!$B:$B,T$14,database!$C:$C,$A$12)</f>
        <v>0</v>
      </c>
      <c r="U115" s="7">
        <f>COUNTIFS(database!$A:$A,$C115,database!$B:$B,U$14,database!$C:$C,$A$12)</f>
        <v>0</v>
      </c>
      <c r="V115" s="7">
        <f>COUNTIFS(database!$A:$A,$C115,database!$B:$B,V$14,database!$C:$C,$A$12)</f>
        <v>0</v>
      </c>
      <c r="W115" s="7">
        <f>COUNTIFS(database!$A:$A,$C115,database!$B:$B,W$14,database!$C:$C,$A$12)</f>
        <v>0</v>
      </c>
      <c r="X115" s="7">
        <f>COUNTIFS(database!$A:$A,$C115,database!$B:$B,X$14,database!$C:$C,$A$12)</f>
        <v>0</v>
      </c>
      <c r="Y115" s="7">
        <f>COUNTIFS(database!$A:$A,$C115,database!$B:$B,Y$14,database!$C:$C,$A$12)</f>
        <v>0</v>
      </c>
      <c r="Z115" s="7">
        <f>COUNTIFS(database!$A:$A,$C115,database!$B:$B,Z$14,database!$C:$C,$A$12)</f>
        <v>0</v>
      </c>
      <c r="AA115" s="7">
        <f>COUNTIFS(database!$A:$A,$C115,database!$B:$B,AA$14,database!$C:$C,$A$12)</f>
        <v>0</v>
      </c>
      <c r="AB115" s="7">
        <f>COUNTIFS(database!$A:$A,$C115,database!$B:$B,AB$14,database!$C:$C,$A$12)</f>
        <v>0</v>
      </c>
      <c r="AC115" s="7">
        <f>COUNTIFS(database!$A:$A,$C115,database!$B:$B,AC$14,database!$C:$C,$A$12)</f>
        <v>0</v>
      </c>
      <c r="AD115" s="7">
        <f>COUNTIFS(database!$A:$A,$C115,database!$B:$B,AD$14,database!$C:$C,$A$12)</f>
        <v>0</v>
      </c>
      <c r="AE115" s="7">
        <f>COUNTIFS(database!$A:$A,$C115,database!$B:$B,AE$14,database!$C:$C,$A$12)</f>
        <v>0</v>
      </c>
      <c r="AF115" s="7">
        <f>COUNTIFS(database!$A:$A,$C115,database!$B:$B,AF$14,database!$C:$C,$A$12)</f>
        <v>0</v>
      </c>
      <c r="AG115" s="7">
        <f>COUNTIFS(database!$A:$A,$C115,database!$B:$B,AG$14,database!$C:$C,$A$12)</f>
        <v>0</v>
      </c>
      <c r="AH115" s="7">
        <f>COUNTIFS(database!$A:$A,$C115,database!$B:$B,AH$14,database!$C:$C,$A$12)</f>
        <v>0</v>
      </c>
      <c r="AI115" s="7">
        <f>COUNTIFS(database!$A:$A,$C115,database!$B:$B,AI$14,database!$C:$C,$A$12)</f>
        <v>0</v>
      </c>
      <c r="AJ115" s="7">
        <f>COUNTIFS(database!$A:$A,$C115,database!$B:$B,AJ$14,database!$C:$C,$A$12)</f>
        <v>0</v>
      </c>
      <c r="AK115" s="7">
        <f>COUNTIFS(database!$A:$A,$C115,database!$B:$B,AK$14,database!$C:$C,$A$12)</f>
        <v>0</v>
      </c>
      <c r="AL115" s="7">
        <f>COUNTIFS(database!$A:$A,$C115,database!$B:$B,AL$14,database!$C:$C,$A$12)</f>
        <v>0</v>
      </c>
      <c r="AM115" s="7">
        <f>COUNTIFS(database!$A:$A,$C115,database!$B:$B,AM$14,database!$C:$C,$A$12)</f>
        <v>0</v>
      </c>
      <c r="AN115" s="7">
        <f>COUNTIFS(database!$A:$A,$C115,database!$B:$B,AN$14,database!$C:$C,$A$12)</f>
        <v>0</v>
      </c>
      <c r="AO115" s="7">
        <f>COUNTIFS(database!$A:$A,$C115,database!$B:$B,AO$14,database!$C:$C,$A$12)</f>
        <v>0</v>
      </c>
      <c r="AP115" s="7">
        <f>COUNTIFS(database!$A:$A,$C115,database!$B:$B,AP$14,database!$C:$C,$A$12)</f>
        <v>0</v>
      </c>
      <c r="AQ115" s="7">
        <f>COUNTIFS(database!$A:$A,$C115,database!$B:$B,AQ$14,database!$C:$C,$A$12)</f>
        <v>0</v>
      </c>
      <c r="AR115" s="7">
        <f>COUNTIFS(database!$A:$A,$C115,database!$B:$B,AR$14,database!$C:$C,$A$12)</f>
        <v>0</v>
      </c>
      <c r="AS115" s="7">
        <f>COUNTIFS(database!$A:$A,$C115,database!$B:$B,AS$14,database!$C:$C,$A$12)</f>
        <v>0</v>
      </c>
      <c r="AT115" s="7">
        <f>COUNTIFS(database!$A:$A,$C115,database!$B:$B,AT$14,database!$C:$C,$A$12)</f>
        <v>0</v>
      </c>
      <c r="AU115" s="7">
        <f>COUNTIFS(database!$A:$A,$C115,database!$B:$B,AU$14,database!$C:$C,$A$12)</f>
        <v>0</v>
      </c>
    </row>
    <row r="116" spans="2:47">
      <c r="B116" s="17"/>
      <c r="C116" s="33" t="s">
        <v>18662</v>
      </c>
      <c r="D116" s="18">
        <f>SUM(E116:AL116)</f>
        <v>1</v>
      </c>
      <c r="E116" s="7">
        <f>COUNTIFS(database!$A:$A,$C116,database!$B:$B,E$14,database!$C:$C,$A$12)</f>
        <v>0</v>
      </c>
      <c r="F116" s="7">
        <f>COUNTIFS(database!$A:$A,$C116,database!$B:$B,F$14,database!$C:$C,$A$12)</f>
        <v>0</v>
      </c>
      <c r="G116" s="7">
        <f>COUNTIFS(database!$A:$A,$C116,database!$B:$B,G$14,database!$C:$C,$A$12)</f>
        <v>0</v>
      </c>
      <c r="H116" s="7">
        <f>COUNTIFS(database!$A:$A,$C116,database!$B:$B,H$14,database!$C:$C,$A$12)</f>
        <v>1</v>
      </c>
      <c r="I116" s="7">
        <f>COUNTIFS(database!$A:$A,$C116,database!$B:$B,I$14,database!$C:$C,$A$12)</f>
        <v>0</v>
      </c>
      <c r="J116" s="7">
        <f>COUNTIFS(database!$A:$A,$C116,database!$B:$B,J$14,database!$C:$C,$A$12)</f>
        <v>0</v>
      </c>
      <c r="K116" s="7">
        <f>COUNTIFS(database!$A:$A,$C116,database!$B:$B,K$14,database!$C:$C,$A$12)</f>
        <v>0</v>
      </c>
      <c r="L116" s="7">
        <f>COUNTIFS(database!$A:$A,$C116,database!$B:$B,L$14,database!$C:$C,$A$12)</f>
        <v>0</v>
      </c>
      <c r="M116" s="7">
        <f>COUNTIFS(database!$A:$A,$C116,database!$B:$B,M$14,database!$C:$C,$A$12)</f>
        <v>0</v>
      </c>
      <c r="N116" s="7">
        <f>COUNTIFS(database!$A:$A,$C116,database!$B:$B,N$14,database!$C:$C,$A$12)</f>
        <v>0</v>
      </c>
      <c r="O116" s="7">
        <f>COUNTIFS(database!$A:$A,$C116,database!$B:$B,O$14,database!$C:$C,$A$12)</f>
        <v>0</v>
      </c>
      <c r="P116" s="7">
        <f>COUNTIFS(database!$A:$A,$C116,database!$B:$B,P$14,database!$C:$C,$A$12)</f>
        <v>0</v>
      </c>
      <c r="Q116" s="7">
        <f>COUNTIFS(database!$A:$A,$C116,database!$B:$B,Q$14,database!$C:$C,$A$12)</f>
        <v>0</v>
      </c>
      <c r="R116" s="7">
        <f>COUNTIFS(database!$A:$A,$C116,database!$B:$B,R$14,database!$C:$C,$A$12)</f>
        <v>0</v>
      </c>
      <c r="S116" s="7">
        <f>COUNTIFS(database!$A:$A,$C116,database!$B:$B,S$14,database!$C:$C,$A$12)</f>
        <v>0</v>
      </c>
      <c r="T116" s="7">
        <f>COUNTIFS(database!$A:$A,$C116,database!$B:$B,T$14,database!$C:$C,$A$12)</f>
        <v>0</v>
      </c>
      <c r="U116" s="7">
        <f>COUNTIFS(database!$A:$A,$C116,database!$B:$B,U$14,database!$C:$C,$A$12)</f>
        <v>0</v>
      </c>
      <c r="V116" s="7">
        <f>COUNTIFS(database!$A:$A,$C116,database!$B:$B,V$14,database!$C:$C,$A$12)</f>
        <v>0</v>
      </c>
      <c r="W116" s="7">
        <f>COUNTIFS(database!$A:$A,$C116,database!$B:$B,W$14,database!$C:$C,$A$12)</f>
        <v>0</v>
      </c>
      <c r="X116" s="7">
        <f>COUNTIFS(database!$A:$A,$C116,database!$B:$B,X$14,database!$C:$C,$A$12)</f>
        <v>0</v>
      </c>
      <c r="Y116" s="7">
        <f>COUNTIFS(database!$A:$A,$C116,database!$B:$B,Y$14,database!$C:$C,$A$12)</f>
        <v>0</v>
      </c>
      <c r="Z116" s="7">
        <f>COUNTIFS(database!$A:$A,$C116,database!$B:$B,Z$14,database!$C:$C,$A$12)</f>
        <v>0</v>
      </c>
      <c r="AA116" s="7">
        <f>COUNTIFS(database!$A:$A,$C116,database!$B:$B,AA$14,database!$C:$C,$A$12)</f>
        <v>0</v>
      </c>
      <c r="AB116" s="7">
        <f>COUNTIFS(database!$A:$A,$C116,database!$B:$B,AB$14,database!$C:$C,$A$12)</f>
        <v>0</v>
      </c>
      <c r="AC116" s="7">
        <f>COUNTIFS(database!$A:$A,$C116,database!$B:$B,AC$14,database!$C:$C,$A$12)</f>
        <v>0</v>
      </c>
      <c r="AD116" s="7">
        <f>COUNTIFS(database!$A:$A,$C116,database!$B:$B,AD$14,database!$C:$C,$A$12)</f>
        <v>0</v>
      </c>
      <c r="AE116" s="7">
        <f>COUNTIFS(database!$A:$A,$C116,database!$B:$B,AE$14,database!$C:$C,$A$12)</f>
        <v>0</v>
      </c>
      <c r="AF116" s="7">
        <f>COUNTIFS(database!$A:$A,$C116,database!$B:$B,AF$14,database!$C:$C,$A$12)</f>
        <v>0</v>
      </c>
      <c r="AG116" s="7">
        <f>COUNTIFS(database!$A:$A,$C116,database!$B:$B,AG$14,database!$C:$C,$A$12)</f>
        <v>0</v>
      </c>
      <c r="AH116" s="7">
        <f>COUNTIFS(database!$A:$A,$C116,database!$B:$B,AH$14,database!$C:$C,$A$12)</f>
        <v>0</v>
      </c>
      <c r="AI116" s="7">
        <f>COUNTIFS(database!$A:$A,$C116,database!$B:$B,AI$14,database!$C:$C,$A$12)</f>
        <v>0</v>
      </c>
      <c r="AJ116" s="7">
        <f>COUNTIFS(database!$A:$A,$C116,database!$B:$B,AJ$14,database!$C:$C,$A$12)</f>
        <v>0</v>
      </c>
      <c r="AK116" s="7">
        <f>COUNTIFS(database!$A:$A,$C116,database!$B:$B,AK$14,database!$C:$C,$A$12)</f>
        <v>0</v>
      </c>
      <c r="AL116" s="7">
        <f>COUNTIFS(database!$A:$A,$C116,database!$B:$B,AL$14,database!$C:$C,$A$12)</f>
        <v>0</v>
      </c>
      <c r="AM116" s="7">
        <f>COUNTIFS(database!$A:$A,$C116,database!$B:$B,AM$14,database!$C:$C,$A$12)</f>
        <v>0</v>
      </c>
      <c r="AN116" s="7">
        <f>COUNTIFS(database!$A:$A,$C116,database!$B:$B,AN$14,database!$C:$C,$A$12)</f>
        <v>0</v>
      </c>
      <c r="AO116" s="7">
        <f>COUNTIFS(database!$A:$A,$C116,database!$B:$B,AO$14,database!$C:$C,$A$12)</f>
        <v>0</v>
      </c>
      <c r="AP116" s="7">
        <f>COUNTIFS(database!$A:$A,$C116,database!$B:$B,AP$14,database!$C:$C,$A$12)</f>
        <v>0</v>
      </c>
      <c r="AQ116" s="7">
        <f>COUNTIFS(database!$A:$A,$C116,database!$B:$B,AQ$14,database!$C:$C,$A$12)</f>
        <v>0</v>
      </c>
      <c r="AR116" s="7">
        <f>COUNTIFS(database!$A:$A,$C116,database!$B:$B,AR$14,database!$C:$C,$A$12)</f>
        <v>0</v>
      </c>
      <c r="AS116" s="7">
        <f>COUNTIFS(database!$A:$A,$C116,database!$B:$B,AS$14,database!$C:$C,$A$12)</f>
        <v>0</v>
      </c>
      <c r="AT116" s="7">
        <f>COUNTIFS(database!$A:$A,$C116,database!$B:$B,AT$14,database!$C:$C,$A$12)</f>
        <v>0</v>
      </c>
      <c r="AU116" s="7">
        <f>COUNTIFS(database!$A:$A,$C116,database!$B:$B,AU$14,database!$C:$C,$A$12)</f>
        <v>0</v>
      </c>
    </row>
    <row r="117" spans="2:47">
      <c r="B117" s="17"/>
      <c r="C117" s="33" t="s">
        <v>18663</v>
      </c>
      <c r="D117" s="18">
        <f>SUM(E117:AL117)</f>
        <v>0</v>
      </c>
      <c r="E117" s="7">
        <f>COUNTIFS(database!$A:$A,$C117,database!$B:$B,E$14,database!$C:$C,$A$12)</f>
        <v>0</v>
      </c>
      <c r="F117" s="7">
        <f>COUNTIFS(database!$A:$A,$C117,database!$B:$B,F$14,database!$C:$C,$A$12)</f>
        <v>0</v>
      </c>
      <c r="G117" s="7">
        <f>COUNTIFS(database!$A:$A,$C117,database!$B:$B,G$14,database!$C:$C,$A$12)</f>
        <v>0</v>
      </c>
      <c r="H117" s="7">
        <f>COUNTIFS(database!$A:$A,$C117,database!$B:$B,H$14,database!$C:$C,$A$12)</f>
        <v>0</v>
      </c>
      <c r="I117" s="7">
        <f>COUNTIFS(database!$A:$A,$C117,database!$B:$B,I$14,database!$C:$C,$A$12)</f>
        <v>0</v>
      </c>
      <c r="J117" s="7">
        <f>COUNTIFS(database!$A:$A,$C117,database!$B:$B,J$14,database!$C:$C,$A$12)</f>
        <v>0</v>
      </c>
      <c r="K117" s="7">
        <f>COUNTIFS(database!$A:$A,$C117,database!$B:$B,K$14,database!$C:$C,$A$12)</f>
        <v>0</v>
      </c>
      <c r="L117" s="7">
        <f>COUNTIFS(database!$A:$A,$C117,database!$B:$B,L$14,database!$C:$C,$A$12)</f>
        <v>0</v>
      </c>
      <c r="M117" s="7">
        <f>COUNTIFS(database!$A:$A,$C117,database!$B:$B,M$14,database!$C:$C,$A$12)</f>
        <v>0</v>
      </c>
      <c r="N117" s="7">
        <f>COUNTIFS(database!$A:$A,$C117,database!$B:$B,N$14,database!$C:$C,$A$12)</f>
        <v>0</v>
      </c>
      <c r="O117" s="7">
        <f>COUNTIFS(database!$A:$A,$C117,database!$B:$B,O$14,database!$C:$C,$A$12)</f>
        <v>0</v>
      </c>
      <c r="P117" s="7">
        <f>COUNTIFS(database!$A:$A,$C117,database!$B:$B,P$14,database!$C:$C,$A$12)</f>
        <v>0</v>
      </c>
      <c r="Q117" s="7">
        <f>COUNTIFS(database!$A:$A,$C117,database!$B:$B,Q$14,database!$C:$C,$A$12)</f>
        <v>0</v>
      </c>
      <c r="R117" s="7">
        <f>COUNTIFS(database!$A:$A,$C117,database!$B:$B,R$14,database!$C:$C,$A$12)</f>
        <v>0</v>
      </c>
      <c r="S117" s="7">
        <f>COUNTIFS(database!$A:$A,$C117,database!$B:$B,S$14,database!$C:$C,$A$12)</f>
        <v>0</v>
      </c>
      <c r="T117" s="7">
        <f>COUNTIFS(database!$A:$A,$C117,database!$B:$B,T$14,database!$C:$C,$A$12)</f>
        <v>0</v>
      </c>
      <c r="U117" s="7">
        <f>COUNTIFS(database!$A:$A,$C117,database!$B:$B,U$14,database!$C:$C,$A$12)</f>
        <v>0</v>
      </c>
      <c r="V117" s="7">
        <f>COUNTIFS(database!$A:$A,$C117,database!$B:$B,V$14,database!$C:$C,$A$12)</f>
        <v>0</v>
      </c>
      <c r="W117" s="7">
        <f>COUNTIFS(database!$A:$A,$C117,database!$B:$B,W$14,database!$C:$C,$A$12)</f>
        <v>0</v>
      </c>
      <c r="X117" s="7">
        <f>COUNTIFS(database!$A:$A,$C117,database!$B:$B,X$14,database!$C:$C,$A$12)</f>
        <v>0</v>
      </c>
      <c r="Y117" s="7">
        <f>COUNTIFS(database!$A:$A,$C117,database!$B:$B,Y$14,database!$C:$C,$A$12)</f>
        <v>0</v>
      </c>
      <c r="Z117" s="7">
        <f>COUNTIFS(database!$A:$A,$C117,database!$B:$B,Z$14,database!$C:$C,$A$12)</f>
        <v>0</v>
      </c>
      <c r="AA117" s="7">
        <f>COUNTIFS(database!$A:$A,$C117,database!$B:$B,AA$14,database!$C:$C,$A$12)</f>
        <v>0</v>
      </c>
      <c r="AB117" s="7">
        <f>COUNTIFS(database!$A:$A,$C117,database!$B:$B,AB$14,database!$C:$C,$A$12)</f>
        <v>0</v>
      </c>
      <c r="AC117" s="7">
        <f>COUNTIFS(database!$A:$A,$C117,database!$B:$B,AC$14,database!$C:$C,$A$12)</f>
        <v>0</v>
      </c>
      <c r="AD117" s="7">
        <f>COUNTIFS(database!$A:$A,$C117,database!$B:$B,AD$14,database!$C:$C,$A$12)</f>
        <v>0</v>
      </c>
      <c r="AE117" s="7">
        <f>COUNTIFS(database!$A:$A,$C117,database!$B:$B,AE$14,database!$C:$C,$A$12)</f>
        <v>0</v>
      </c>
      <c r="AF117" s="7">
        <f>COUNTIFS(database!$A:$A,$C117,database!$B:$B,AF$14,database!$C:$C,$A$12)</f>
        <v>0</v>
      </c>
      <c r="AG117" s="7">
        <f>COUNTIFS(database!$A:$A,$C117,database!$B:$B,AG$14,database!$C:$C,$A$12)</f>
        <v>0</v>
      </c>
      <c r="AH117" s="7">
        <f>COUNTIFS(database!$A:$A,$C117,database!$B:$B,AH$14,database!$C:$C,$A$12)</f>
        <v>0</v>
      </c>
      <c r="AI117" s="7">
        <f>COUNTIFS(database!$A:$A,$C117,database!$B:$B,AI$14,database!$C:$C,$A$12)</f>
        <v>0</v>
      </c>
      <c r="AJ117" s="7">
        <f>COUNTIFS(database!$A:$A,$C117,database!$B:$B,AJ$14,database!$C:$C,$A$12)</f>
        <v>0</v>
      </c>
      <c r="AK117" s="7">
        <f>COUNTIFS(database!$A:$A,$C117,database!$B:$B,AK$14,database!$C:$C,$A$12)</f>
        <v>0</v>
      </c>
      <c r="AL117" s="7">
        <f>COUNTIFS(database!$A:$A,$C117,database!$B:$B,AL$14,database!$C:$C,$A$12)</f>
        <v>0</v>
      </c>
      <c r="AM117" s="7">
        <f>COUNTIFS(database!$A:$A,$C117,database!$B:$B,AM$14,database!$C:$C,$A$12)</f>
        <v>0</v>
      </c>
      <c r="AN117" s="7">
        <f>COUNTIFS(database!$A:$A,$C117,database!$B:$B,AN$14,database!$C:$C,$A$12)</f>
        <v>0</v>
      </c>
      <c r="AO117" s="7">
        <f>COUNTIFS(database!$A:$A,$C117,database!$B:$B,AO$14,database!$C:$C,$A$12)</f>
        <v>0</v>
      </c>
      <c r="AP117" s="7">
        <f>COUNTIFS(database!$A:$A,$C117,database!$B:$B,AP$14,database!$C:$C,$A$12)</f>
        <v>0</v>
      </c>
      <c r="AQ117" s="7">
        <f>COUNTIFS(database!$A:$A,$C117,database!$B:$B,AQ$14,database!$C:$C,$A$12)</f>
        <v>0</v>
      </c>
      <c r="AR117" s="7">
        <f>COUNTIFS(database!$A:$A,$C117,database!$B:$B,AR$14,database!$C:$C,$A$12)</f>
        <v>0</v>
      </c>
      <c r="AS117" s="7">
        <f>COUNTIFS(database!$A:$A,$C117,database!$B:$B,AS$14,database!$C:$C,$A$12)</f>
        <v>0</v>
      </c>
      <c r="AT117" s="7">
        <f>COUNTIFS(database!$A:$A,$C117,database!$B:$B,AT$14,database!$C:$C,$A$12)</f>
        <v>0</v>
      </c>
      <c r="AU117" s="7">
        <f>COUNTIFS(database!$A:$A,$C117,database!$B:$B,AU$14,database!$C:$C,$A$12)</f>
        <v>0</v>
      </c>
    </row>
    <row r="118" spans="2:47">
      <c r="B118" s="15" t="s">
        <v>5244</v>
      </c>
      <c r="C118" s="32">
        <f>COUNTA($C119:$C127)</f>
        <v>9</v>
      </c>
      <c r="D118" s="24">
        <f>SUM(D119:D127)</f>
        <v>65</v>
      </c>
      <c r="E118" s="16">
        <f>SUM(E119:E122)</f>
        <v>2</v>
      </c>
      <c r="F118" s="16">
        <f t="shared" ref="F118:AL118" si="26">SUM(F119:F122)</f>
        <v>0</v>
      </c>
      <c r="G118" s="16">
        <f t="shared" si="26"/>
        <v>1</v>
      </c>
      <c r="H118" s="16">
        <f t="shared" si="26"/>
        <v>4</v>
      </c>
      <c r="I118" s="16">
        <f t="shared" si="26"/>
        <v>3</v>
      </c>
      <c r="J118" s="16">
        <f t="shared" si="26"/>
        <v>3</v>
      </c>
      <c r="K118" s="16">
        <f t="shared" si="26"/>
        <v>1</v>
      </c>
      <c r="L118" s="16">
        <f t="shared" si="26"/>
        <v>4</v>
      </c>
      <c r="M118" s="16">
        <f t="shared" si="26"/>
        <v>3</v>
      </c>
      <c r="N118" s="16">
        <f t="shared" si="26"/>
        <v>0</v>
      </c>
      <c r="O118" s="16">
        <f t="shared" si="26"/>
        <v>3</v>
      </c>
      <c r="P118" s="16">
        <f t="shared" si="26"/>
        <v>2</v>
      </c>
      <c r="Q118" s="16">
        <f t="shared" si="26"/>
        <v>3</v>
      </c>
      <c r="R118" s="16">
        <f t="shared" si="26"/>
        <v>4</v>
      </c>
      <c r="S118" s="16">
        <f t="shared" si="26"/>
        <v>1</v>
      </c>
      <c r="T118" s="16">
        <f t="shared" si="26"/>
        <v>1</v>
      </c>
      <c r="U118" s="16">
        <f t="shared" si="26"/>
        <v>1</v>
      </c>
      <c r="V118" s="16">
        <f t="shared" si="26"/>
        <v>0</v>
      </c>
      <c r="W118" s="16">
        <f t="shared" si="26"/>
        <v>0</v>
      </c>
      <c r="X118" s="16">
        <f t="shared" si="26"/>
        <v>1</v>
      </c>
      <c r="Y118" s="16">
        <f t="shared" si="26"/>
        <v>2</v>
      </c>
      <c r="Z118" s="16">
        <f t="shared" si="26"/>
        <v>2</v>
      </c>
      <c r="AA118" s="16">
        <f t="shared" si="26"/>
        <v>1</v>
      </c>
      <c r="AB118" s="16">
        <f t="shared" si="26"/>
        <v>0</v>
      </c>
      <c r="AC118" s="16">
        <f t="shared" si="26"/>
        <v>0</v>
      </c>
      <c r="AD118" s="16">
        <f t="shared" si="26"/>
        <v>1</v>
      </c>
      <c r="AE118" s="16">
        <f t="shared" si="26"/>
        <v>0</v>
      </c>
      <c r="AF118" s="16">
        <f t="shared" si="26"/>
        <v>0</v>
      </c>
      <c r="AG118" s="16">
        <f t="shared" si="26"/>
        <v>0</v>
      </c>
      <c r="AH118" s="16">
        <f t="shared" si="26"/>
        <v>0</v>
      </c>
      <c r="AI118" s="16">
        <f t="shared" si="26"/>
        <v>0</v>
      </c>
      <c r="AJ118" s="16">
        <f t="shared" si="26"/>
        <v>0</v>
      </c>
      <c r="AK118" s="16">
        <f t="shared" si="26"/>
        <v>0</v>
      </c>
      <c r="AL118" s="16">
        <f t="shared" si="26"/>
        <v>0</v>
      </c>
      <c r="AM118" s="16">
        <f t="shared" ref="AM118:AU118" si="27">SUM(AM119:AM122)</f>
        <v>0</v>
      </c>
      <c r="AN118" s="16">
        <f t="shared" si="27"/>
        <v>0</v>
      </c>
      <c r="AO118" s="16">
        <f t="shared" si="27"/>
        <v>0</v>
      </c>
      <c r="AP118" s="16">
        <f t="shared" si="27"/>
        <v>0</v>
      </c>
      <c r="AQ118" s="16">
        <f t="shared" si="27"/>
        <v>0</v>
      </c>
      <c r="AR118" s="16">
        <f t="shared" si="27"/>
        <v>0</v>
      </c>
      <c r="AS118" s="16">
        <f t="shared" si="27"/>
        <v>0</v>
      </c>
      <c r="AT118" s="16">
        <f t="shared" si="27"/>
        <v>0</v>
      </c>
      <c r="AU118" s="16">
        <f t="shared" si="27"/>
        <v>0</v>
      </c>
    </row>
    <row r="119" spans="2:47">
      <c r="B119" s="17"/>
      <c r="C119" s="33" t="s">
        <v>12518</v>
      </c>
      <c r="D119" s="18">
        <f t="shared" ref="D119:D127" si="28">SUM(E119:AL119)</f>
        <v>9</v>
      </c>
      <c r="E119" s="7">
        <f>COUNTIFS(database!$A:$A,$C119,database!$B:$B,E$14,database!$C:$C,$A$12)</f>
        <v>1</v>
      </c>
      <c r="F119" s="7">
        <f>COUNTIFS(database!$A:$A,$C119,database!$B:$B,F$14,database!$C:$C,$A$12)</f>
        <v>0</v>
      </c>
      <c r="G119" s="7">
        <f>COUNTIFS(database!$A:$A,$C119,database!$B:$B,G$14,database!$C:$C,$A$12)</f>
        <v>0</v>
      </c>
      <c r="H119" s="7">
        <f>COUNTIFS(database!$A:$A,$C119,database!$B:$B,H$14,database!$C:$C,$A$12)</f>
        <v>0</v>
      </c>
      <c r="I119" s="7">
        <f>COUNTIFS(database!$A:$A,$C119,database!$B:$B,I$14,database!$C:$C,$A$12)</f>
        <v>2</v>
      </c>
      <c r="J119" s="7">
        <f>COUNTIFS(database!$A:$A,$C119,database!$B:$B,J$14,database!$C:$C,$A$12)</f>
        <v>0</v>
      </c>
      <c r="K119" s="7">
        <f>COUNTIFS(database!$A:$A,$C119,database!$B:$B,K$14,database!$C:$C,$A$12)</f>
        <v>0</v>
      </c>
      <c r="L119" s="7">
        <f>COUNTIFS(database!$A:$A,$C119,database!$B:$B,L$14,database!$C:$C,$A$12)</f>
        <v>1</v>
      </c>
      <c r="M119" s="7">
        <f>COUNTIFS(database!$A:$A,$C119,database!$B:$B,M$14,database!$C:$C,$A$12)</f>
        <v>1</v>
      </c>
      <c r="N119" s="7">
        <f>COUNTIFS(database!$A:$A,$C119,database!$B:$B,N$14,database!$C:$C,$A$12)</f>
        <v>0</v>
      </c>
      <c r="O119" s="7">
        <f>COUNTIFS(database!$A:$A,$C119,database!$B:$B,O$14,database!$C:$C,$A$12)</f>
        <v>1</v>
      </c>
      <c r="P119" s="7">
        <f>COUNTIFS(database!$A:$A,$C119,database!$B:$B,P$14,database!$C:$C,$A$12)</f>
        <v>1</v>
      </c>
      <c r="Q119" s="7">
        <f>COUNTIFS(database!$A:$A,$C119,database!$B:$B,Q$14,database!$C:$C,$A$12)</f>
        <v>0</v>
      </c>
      <c r="R119" s="7">
        <f>COUNTIFS(database!$A:$A,$C119,database!$B:$B,R$14,database!$C:$C,$A$12)</f>
        <v>2</v>
      </c>
      <c r="S119" s="7">
        <f>COUNTIFS(database!$A:$A,$C119,database!$B:$B,S$14,database!$C:$C,$A$12)</f>
        <v>0</v>
      </c>
      <c r="T119" s="7">
        <f>COUNTIFS(database!$A:$A,$C119,database!$B:$B,T$14,database!$C:$C,$A$12)</f>
        <v>0</v>
      </c>
      <c r="U119" s="7">
        <f>COUNTIFS(database!$A:$A,$C119,database!$B:$B,U$14,database!$C:$C,$A$12)</f>
        <v>0</v>
      </c>
      <c r="V119" s="7">
        <f>COUNTIFS(database!$A:$A,$C119,database!$B:$B,V$14,database!$C:$C,$A$12)</f>
        <v>0</v>
      </c>
      <c r="W119" s="7">
        <f>COUNTIFS(database!$A:$A,$C119,database!$B:$B,W$14,database!$C:$C,$A$12)</f>
        <v>0</v>
      </c>
      <c r="X119" s="7">
        <f>COUNTIFS(database!$A:$A,$C119,database!$B:$B,X$14,database!$C:$C,$A$12)</f>
        <v>0</v>
      </c>
      <c r="Y119" s="7">
        <f>COUNTIFS(database!$A:$A,$C119,database!$B:$B,Y$14,database!$C:$C,$A$12)</f>
        <v>0</v>
      </c>
      <c r="Z119" s="7">
        <f>COUNTIFS(database!$A:$A,$C119,database!$B:$B,Z$14,database!$C:$C,$A$12)</f>
        <v>0</v>
      </c>
      <c r="AA119" s="7">
        <f>COUNTIFS(database!$A:$A,$C119,database!$B:$B,AA$14,database!$C:$C,$A$12)</f>
        <v>0</v>
      </c>
      <c r="AB119" s="7">
        <f>COUNTIFS(database!$A:$A,$C119,database!$B:$B,AB$14,database!$C:$C,$A$12)</f>
        <v>0</v>
      </c>
      <c r="AC119" s="7">
        <f>COUNTIFS(database!$A:$A,$C119,database!$B:$B,AC$14,database!$C:$C,$A$12)</f>
        <v>0</v>
      </c>
      <c r="AD119" s="7">
        <f>COUNTIFS(database!$A:$A,$C119,database!$B:$B,AD$14,database!$C:$C,$A$12)</f>
        <v>0</v>
      </c>
      <c r="AE119" s="7">
        <f>COUNTIFS(database!$A:$A,$C119,database!$B:$B,AE$14,database!$C:$C,$A$12)</f>
        <v>0</v>
      </c>
      <c r="AF119" s="7">
        <f>COUNTIFS(database!$A:$A,$C119,database!$B:$B,AF$14,database!$C:$C,$A$12)</f>
        <v>0</v>
      </c>
      <c r="AG119" s="7">
        <f>COUNTIFS(database!$A:$A,$C119,database!$B:$B,AG$14,database!$C:$C,$A$12)</f>
        <v>0</v>
      </c>
      <c r="AH119" s="7">
        <f>COUNTIFS(database!$A:$A,$C119,database!$B:$B,AH$14,database!$C:$C,$A$12)</f>
        <v>0</v>
      </c>
      <c r="AI119" s="7">
        <f>COUNTIFS(database!$A:$A,$C119,database!$B:$B,AI$14,database!$C:$C,$A$12)</f>
        <v>0</v>
      </c>
      <c r="AJ119" s="7">
        <f>COUNTIFS(database!$A:$A,$C119,database!$B:$B,AJ$14,database!$C:$C,$A$12)</f>
        <v>0</v>
      </c>
      <c r="AK119" s="7">
        <f>COUNTIFS(database!$A:$A,$C119,database!$B:$B,AK$14,database!$C:$C,$A$12)</f>
        <v>0</v>
      </c>
      <c r="AL119" s="7">
        <f>COUNTIFS(database!$A:$A,$C119,database!$B:$B,AL$14,database!$C:$C,$A$12)</f>
        <v>0</v>
      </c>
      <c r="AM119" s="7">
        <f>COUNTIFS(database!$A:$A,$C119,database!$B:$B,AM$14,database!$C:$C,$A$12)</f>
        <v>0</v>
      </c>
      <c r="AN119" s="7">
        <f>COUNTIFS(database!$A:$A,$C119,database!$B:$B,AN$14,database!$C:$C,$A$12)</f>
        <v>0</v>
      </c>
      <c r="AO119" s="7">
        <f>COUNTIFS(database!$A:$A,$C119,database!$B:$B,AO$14,database!$C:$C,$A$12)</f>
        <v>0</v>
      </c>
      <c r="AP119" s="7">
        <f>COUNTIFS(database!$A:$A,$C119,database!$B:$B,AP$14,database!$C:$C,$A$12)</f>
        <v>0</v>
      </c>
      <c r="AQ119" s="7">
        <f>COUNTIFS(database!$A:$A,$C119,database!$B:$B,AQ$14,database!$C:$C,$A$12)</f>
        <v>0</v>
      </c>
      <c r="AR119" s="7">
        <f>COUNTIFS(database!$A:$A,$C119,database!$B:$B,AR$14,database!$C:$C,$A$12)</f>
        <v>0</v>
      </c>
      <c r="AS119" s="7">
        <f>COUNTIFS(database!$A:$A,$C119,database!$B:$B,AS$14,database!$C:$C,$A$12)</f>
        <v>0</v>
      </c>
      <c r="AT119" s="7">
        <f>COUNTIFS(database!$A:$A,$C119,database!$B:$B,AT$14,database!$C:$C,$A$12)</f>
        <v>0</v>
      </c>
      <c r="AU119" s="7">
        <f>COUNTIFS(database!$A:$A,$C119,database!$B:$B,AU$14,database!$C:$C,$A$12)</f>
        <v>0</v>
      </c>
    </row>
    <row r="120" spans="2:47">
      <c r="B120" s="17"/>
      <c r="C120" s="33" t="s">
        <v>12574</v>
      </c>
      <c r="D120" s="18">
        <f t="shared" si="28"/>
        <v>28</v>
      </c>
      <c r="E120" s="7">
        <f>COUNTIFS(database!$A:$A,$C120,database!$B:$B,E$14,database!$C:$C,$A$12)</f>
        <v>0</v>
      </c>
      <c r="F120" s="7">
        <f>COUNTIFS(database!$A:$A,$C120,database!$B:$B,F$14,database!$C:$C,$A$12)</f>
        <v>0</v>
      </c>
      <c r="G120" s="7">
        <f>COUNTIFS(database!$A:$A,$C120,database!$B:$B,G$14,database!$C:$C,$A$12)</f>
        <v>0</v>
      </c>
      <c r="H120" s="7">
        <f>COUNTIFS(database!$A:$A,$C120,database!$B:$B,H$14,database!$C:$C,$A$12)</f>
        <v>2</v>
      </c>
      <c r="I120" s="7">
        <f>COUNTIFS(database!$A:$A,$C120,database!$B:$B,I$14,database!$C:$C,$A$12)</f>
        <v>1</v>
      </c>
      <c r="J120" s="7">
        <f>COUNTIFS(database!$A:$A,$C120,database!$B:$B,J$14,database!$C:$C,$A$12)</f>
        <v>3</v>
      </c>
      <c r="K120" s="7">
        <f>COUNTIFS(database!$A:$A,$C120,database!$B:$B,K$14,database!$C:$C,$A$12)</f>
        <v>1</v>
      </c>
      <c r="L120" s="7">
        <f>COUNTIFS(database!$A:$A,$C120,database!$B:$B,L$14,database!$C:$C,$A$12)</f>
        <v>3</v>
      </c>
      <c r="M120" s="7">
        <f>COUNTIFS(database!$A:$A,$C120,database!$B:$B,M$14,database!$C:$C,$A$12)</f>
        <v>2</v>
      </c>
      <c r="N120" s="7">
        <f>COUNTIFS(database!$A:$A,$C120,database!$B:$B,N$14,database!$C:$C,$A$12)</f>
        <v>0</v>
      </c>
      <c r="O120" s="7">
        <f>COUNTIFS(database!$A:$A,$C120,database!$B:$B,O$14,database!$C:$C,$A$12)</f>
        <v>0</v>
      </c>
      <c r="P120" s="7">
        <f>COUNTIFS(database!$A:$A,$C120,database!$B:$B,P$14,database!$C:$C,$A$12)</f>
        <v>1</v>
      </c>
      <c r="Q120" s="7">
        <f>COUNTIFS(database!$A:$A,$C120,database!$B:$B,Q$14,database!$C:$C,$A$12)</f>
        <v>3</v>
      </c>
      <c r="R120" s="7">
        <f>COUNTIFS(database!$A:$A,$C120,database!$B:$B,R$14,database!$C:$C,$A$12)</f>
        <v>2</v>
      </c>
      <c r="S120" s="7">
        <f>COUNTIFS(database!$A:$A,$C120,database!$B:$B,S$14,database!$C:$C,$A$12)</f>
        <v>1</v>
      </c>
      <c r="T120" s="7">
        <f>COUNTIFS(database!$A:$A,$C120,database!$B:$B,T$14,database!$C:$C,$A$12)</f>
        <v>1</v>
      </c>
      <c r="U120" s="7">
        <f>COUNTIFS(database!$A:$A,$C120,database!$B:$B,U$14,database!$C:$C,$A$12)</f>
        <v>1</v>
      </c>
      <c r="V120" s="7">
        <f>COUNTIFS(database!$A:$A,$C120,database!$B:$B,V$14,database!$C:$C,$A$12)</f>
        <v>0</v>
      </c>
      <c r="W120" s="7">
        <f>COUNTIFS(database!$A:$A,$C120,database!$B:$B,W$14,database!$C:$C,$A$12)</f>
        <v>0</v>
      </c>
      <c r="X120" s="7">
        <f>COUNTIFS(database!$A:$A,$C120,database!$B:$B,X$14,database!$C:$C,$A$12)</f>
        <v>1</v>
      </c>
      <c r="Y120" s="7">
        <f>COUNTIFS(database!$A:$A,$C120,database!$B:$B,Y$14,database!$C:$C,$A$12)</f>
        <v>2</v>
      </c>
      <c r="Z120" s="7">
        <f>COUNTIFS(database!$A:$A,$C120,database!$B:$B,Z$14,database!$C:$C,$A$12)</f>
        <v>2</v>
      </c>
      <c r="AA120" s="7">
        <f>COUNTIFS(database!$A:$A,$C120,database!$B:$B,AA$14,database!$C:$C,$A$12)</f>
        <v>1</v>
      </c>
      <c r="AB120" s="7">
        <f>COUNTIFS(database!$A:$A,$C120,database!$B:$B,AB$14,database!$C:$C,$A$12)</f>
        <v>0</v>
      </c>
      <c r="AC120" s="7">
        <f>COUNTIFS(database!$A:$A,$C120,database!$B:$B,AC$14,database!$C:$C,$A$12)</f>
        <v>0</v>
      </c>
      <c r="AD120" s="7">
        <f>COUNTIFS(database!$A:$A,$C120,database!$B:$B,AD$14,database!$C:$C,$A$12)</f>
        <v>1</v>
      </c>
      <c r="AE120" s="7">
        <f>COUNTIFS(database!$A:$A,$C120,database!$B:$B,AE$14,database!$C:$C,$A$12)</f>
        <v>0</v>
      </c>
      <c r="AF120" s="7">
        <f>COUNTIFS(database!$A:$A,$C120,database!$B:$B,AF$14,database!$C:$C,$A$12)</f>
        <v>0</v>
      </c>
      <c r="AG120" s="7">
        <f>COUNTIFS(database!$A:$A,$C120,database!$B:$B,AG$14,database!$C:$C,$A$12)</f>
        <v>0</v>
      </c>
      <c r="AH120" s="7">
        <f>COUNTIFS(database!$A:$A,$C120,database!$B:$B,AH$14,database!$C:$C,$A$12)</f>
        <v>0</v>
      </c>
      <c r="AI120" s="7">
        <f>COUNTIFS(database!$A:$A,$C120,database!$B:$B,AI$14,database!$C:$C,$A$12)</f>
        <v>0</v>
      </c>
      <c r="AJ120" s="7">
        <f>COUNTIFS(database!$A:$A,$C120,database!$B:$B,AJ$14,database!$C:$C,$A$12)</f>
        <v>0</v>
      </c>
      <c r="AK120" s="7">
        <f>COUNTIFS(database!$A:$A,$C120,database!$B:$B,AK$14,database!$C:$C,$A$12)</f>
        <v>0</v>
      </c>
      <c r="AL120" s="7">
        <f>COUNTIFS(database!$A:$A,$C120,database!$B:$B,AL$14,database!$C:$C,$A$12)</f>
        <v>0</v>
      </c>
      <c r="AM120" s="7">
        <f>COUNTIFS(database!$A:$A,$C120,database!$B:$B,AM$14,database!$C:$C,$A$12)</f>
        <v>0</v>
      </c>
      <c r="AN120" s="7">
        <f>COUNTIFS(database!$A:$A,$C120,database!$B:$B,AN$14,database!$C:$C,$A$12)</f>
        <v>0</v>
      </c>
      <c r="AO120" s="7">
        <f>COUNTIFS(database!$A:$A,$C120,database!$B:$B,AO$14,database!$C:$C,$A$12)</f>
        <v>0</v>
      </c>
      <c r="AP120" s="7">
        <f>COUNTIFS(database!$A:$A,$C120,database!$B:$B,AP$14,database!$C:$C,$A$12)</f>
        <v>0</v>
      </c>
      <c r="AQ120" s="7">
        <f>COUNTIFS(database!$A:$A,$C120,database!$B:$B,AQ$14,database!$C:$C,$A$12)</f>
        <v>0</v>
      </c>
      <c r="AR120" s="7">
        <f>COUNTIFS(database!$A:$A,$C120,database!$B:$B,AR$14,database!$C:$C,$A$12)</f>
        <v>0</v>
      </c>
      <c r="AS120" s="7">
        <f>COUNTIFS(database!$A:$A,$C120,database!$B:$B,AS$14,database!$C:$C,$A$12)</f>
        <v>0</v>
      </c>
      <c r="AT120" s="7">
        <f>COUNTIFS(database!$A:$A,$C120,database!$B:$B,AT$14,database!$C:$C,$A$12)</f>
        <v>0</v>
      </c>
      <c r="AU120" s="7">
        <f>COUNTIFS(database!$A:$A,$C120,database!$B:$B,AU$14,database!$C:$C,$A$12)</f>
        <v>0</v>
      </c>
    </row>
    <row r="121" spans="2:47">
      <c r="B121" s="17"/>
      <c r="C121" s="33" t="s">
        <v>12658</v>
      </c>
      <c r="D121" s="18">
        <f t="shared" si="28"/>
        <v>4</v>
      </c>
      <c r="E121" s="7">
        <f>COUNTIFS(database!$A:$A,$C121,database!$B:$B,E$14,database!$C:$C,$A$12)</f>
        <v>1</v>
      </c>
      <c r="F121" s="7">
        <f>COUNTIFS(database!$A:$A,$C121,database!$B:$B,F$14,database!$C:$C,$A$12)</f>
        <v>0</v>
      </c>
      <c r="G121" s="7">
        <f>COUNTIFS(database!$A:$A,$C121,database!$B:$B,G$14,database!$C:$C,$A$12)</f>
        <v>1</v>
      </c>
      <c r="H121" s="7">
        <f>COUNTIFS(database!$A:$A,$C121,database!$B:$B,H$14,database!$C:$C,$A$12)</f>
        <v>2</v>
      </c>
      <c r="I121" s="7">
        <f>COUNTIFS(database!$A:$A,$C121,database!$B:$B,I$14,database!$C:$C,$A$12)</f>
        <v>0</v>
      </c>
      <c r="J121" s="7">
        <f>COUNTIFS(database!$A:$A,$C121,database!$B:$B,J$14,database!$C:$C,$A$12)</f>
        <v>0</v>
      </c>
      <c r="K121" s="7">
        <f>COUNTIFS(database!$A:$A,$C121,database!$B:$B,K$14,database!$C:$C,$A$12)</f>
        <v>0</v>
      </c>
      <c r="L121" s="7">
        <f>COUNTIFS(database!$A:$A,$C121,database!$B:$B,L$14,database!$C:$C,$A$12)</f>
        <v>0</v>
      </c>
      <c r="M121" s="7">
        <f>COUNTIFS(database!$A:$A,$C121,database!$B:$B,M$14,database!$C:$C,$A$12)</f>
        <v>0</v>
      </c>
      <c r="N121" s="7">
        <f>COUNTIFS(database!$A:$A,$C121,database!$B:$B,N$14,database!$C:$C,$A$12)</f>
        <v>0</v>
      </c>
      <c r="O121" s="7">
        <f>COUNTIFS(database!$A:$A,$C121,database!$B:$B,O$14,database!$C:$C,$A$12)</f>
        <v>0</v>
      </c>
      <c r="P121" s="7">
        <f>COUNTIFS(database!$A:$A,$C121,database!$B:$B,P$14,database!$C:$C,$A$12)</f>
        <v>0</v>
      </c>
      <c r="Q121" s="7">
        <f>COUNTIFS(database!$A:$A,$C121,database!$B:$B,Q$14,database!$C:$C,$A$12)</f>
        <v>0</v>
      </c>
      <c r="R121" s="7">
        <f>COUNTIFS(database!$A:$A,$C121,database!$B:$B,R$14,database!$C:$C,$A$12)</f>
        <v>0</v>
      </c>
      <c r="S121" s="7">
        <f>COUNTIFS(database!$A:$A,$C121,database!$B:$B,S$14,database!$C:$C,$A$12)</f>
        <v>0</v>
      </c>
      <c r="T121" s="7">
        <f>COUNTIFS(database!$A:$A,$C121,database!$B:$B,T$14,database!$C:$C,$A$12)</f>
        <v>0</v>
      </c>
      <c r="U121" s="7">
        <f>COUNTIFS(database!$A:$A,$C121,database!$B:$B,U$14,database!$C:$C,$A$12)</f>
        <v>0</v>
      </c>
      <c r="V121" s="7">
        <f>COUNTIFS(database!$A:$A,$C121,database!$B:$B,V$14,database!$C:$C,$A$12)</f>
        <v>0</v>
      </c>
      <c r="W121" s="7">
        <f>COUNTIFS(database!$A:$A,$C121,database!$B:$B,W$14,database!$C:$C,$A$12)</f>
        <v>0</v>
      </c>
      <c r="X121" s="7">
        <f>COUNTIFS(database!$A:$A,$C121,database!$B:$B,X$14,database!$C:$C,$A$12)</f>
        <v>0</v>
      </c>
      <c r="Y121" s="7">
        <f>COUNTIFS(database!$A:$A,$C121,database!$B:$B,Y$14,database!$C:$C,$A$12)</f>
        <v>0</v>
      </c>
      <c r="Z121" s="7">
        <f>COUNTIFS(database!$A:$A,$C121,database!$B:$B,Z$14,database!$C:$C,$A$12)</f>
        <v>0</v>
      </c>
      <c r="AA121" s="7">
        <f>COUNTIFS(database!$A:$A,$C121,database!$B:$B,AA$14,database!$C:$C,$A$12)</f>
        <v>0</v>
      </c>
      <c r="AB121" s="7">
        <f>COUNTIFS(database!$A:$A,$C121,database!$B:$B,AB$14,database!$C:$C,$A$12)</f>
        <v>0</v>
      </c>
      <c r="AC121" s="7">
        <f>COUNTIFS(database!$A:$A,$C121,database!$B:$B,AC$14,database!$C:$C,$A$12)</f>
        <v>0</v>
      </c>
      <c r="AD121" s="7">
        <f>COUNTIFS(database!$A:$A,$C121,database!$B:$B,AD$14,database!$C:$C,$A$12)</f>
        <v>0</v>
      </c>
      <c r="AE121" s="7">
        <f>COUNTIFS(database!$A:$A,$C121,database!$B:$B,AE$14,database!$C:$C,$A$12)</f>
        <v>0</v>
      </c>
      <c r="AF121" s="7">
        <f>COUNTIFS(database!$A:$A,$C121,database!$B:$B,AF$14,database!$C:$C,$A$12)</f>
        <v>0</v>
      </c>
      <c r="AG121" s="7">
        <f>COUNTIFS(database!$A:$A,$C121,database!$B:$B,AG$14,database!$C:$C,$A$12)</f>
        <v>0</v>
      </c>
      <c r="AH121" s="7">
        <f>COUNTIFS(database!$A:$A,$C121,database!$B:$B,AH$14,database!$C:$C,$A$12)</f>
        <v>0</v>
      </c>
      <c r="AI121" s="7">
        <f>COUNTIFS(database!$A:$A,$C121,database!$B:$B,AI$14,database!$C:$C,$A$12)</f>
        <v>0</v>
      </c>
      <c r="AJ121" s="7">
        <f>COUNTIFS(database!$A:$A,$C121,database!$B:$B,AJ$14,database!$C:$C,$A$12)</f>
        <v>0</v>
      </c>
      <c r="AK121" s="7">
        <f>COUNTIFS(database!$A:$A,$C121,database!$B:$B,AK$14,database!$C:$C,$A$12)</f>
        <v>0</v>
      </c>
      <c r="AL121" s="7">
        <f>COUNTIFS(database!$A:$A,$C121,database!$B:$B,AL$14,database!$C:$C,$A$12)</f>
        <v>0</v>
      </c>
      <c r="AM121" s="7">
        <f>COUNTIFS(database!$A:$A,$C121,database!$B:$B,AM$14,database!$C:$C,$A$12)</f>
        <v>0</v>
      </c>
      <c r="AN121" s="7">
        <f>COUNTIFS(database!$A:$A,$C121,database!$B:$B,AN$14,database!$C:$C,$A$12)</f>
        <v>0</v>
      </c>
      <c r="AO121" s="7">
        <f>COUNTIFS(database!$A:$A,$C121,database!$B:$B,AO$14,database!$C:$C,$A$12)</f>
        <v>0</v>
      </c>
      <c r="AP121" s="7">
        <f>COUNTIFS(database!$A:$A,$C121,database!$B:$B,AP$14,database!$C:$C,$A$12)</f>
        <v>0</v>
      </c>
      <c r="AQ121" s="7">
        <f>COUNTIFS(database!$A:$A,$C121,database!$B:$B,AQ$14,database!$C:$C,$A$12)</f>
        <v>0</v>
      </c>
      <c r="AR121" s="7">
        <f>COUNTIFS(database!$A:$A,$C121,database!$B:$B,AR$14,database!$C:$C,$A$12)</f>
        <v>0</v>
      </c>
      <c r="AS121" s="7">
        <f>COUNTIFS(database!$A:$A,$C121,database!$B:$B,AS$14,database!$C:$C,$A$12)</f>
        <v>0</v>
      </c>
      <c r="AT121" s="7">
        <f>COUNTIFS(database!$A:$A,$C121,database!$B:$B,AT$14,database!$C:$C,$A$12)</f>
        <v>0</v>
      </c>
      <c r="AU121" s="7">
        <f>COUNTIFS(database!$A:$A,$C121,database!$B:$B,AU$14,database!$C:$C,$A$12)</f>
        <v>0</v>
      </c>
    </row>
    <row r="122" spans="2:47">
      <c r="B122" s="17"/>
      <c r="C122" s="33" t="s">
        <v>5245</v>
      </c>
      <c r="D122" s="18">
        <f t="shared" si="28"/>
        <v>2</v>
      </c>
      <c r="E122" s="7">
        <f>COUNTIFS(database!$A:$A,$C122,database!$B:$B,E$14,database!$C:$C,$A$12)</f>
        <v>0</v>
      </c>
      <c r="F122" s="7">
        <f>COUNTIFS(database!$A:$A,$C122,database!$B:$B,F$14,database!$C:$C,$A$12)</f>
        <v>0</v>
      </c>
      <c r="G122" s="7">
        <f>COUNTIFS(database!$A:$A,$C122,database!$B:$B,G$14,database!$C:$C,$A$12)</f>
        <v>0</v>
      </c>
      <c r="H122" s="7">
        <f>COUNTIFS(database!$A:$A,$C122,database!$B:$B,H$14,database!$C:$C,$A$12)</f>
        <v>0</v>
      </c>
      <c r="I122" s="7">
        <f>COUNTIFS(database!$A:$A,$C122,database!$B:$B,I$14,database!$C:$C,$A$12)</f>
        <v>0</v>
      </c>
      <c r="J122" s="7">
        <f>COUNTIFS(database!$A:$A,$C122,database!$B:$B,J$14,database!$C:$C,$A$12)</f>
        <v>0</v>
      </c>
      <c r="K122" s="7">
        <f>COUNTIFS(database!$A:$A,$C122,database!$B:$B,K$14,database!$C:$C,$A$12)</f>
        <v>0</v>
      </c>
      <c r="L122" s="7">
        <f>COUNTIFS(database!$A:$A,$C122,database!$B:$B,L$14,database!$C:$C,$A$12)</f>
        <v>0</v>
      </c>
      <c r="M122" s="7">
        <f>COUNTIFS(database!$A:$A,$C122,database!$B:$B,M$14,database!$C:$C,$A$12)</f>
        <v>0</v>
      </c>
      <c r="N122" s="7">
        <f>COUNTIFS(database!$A:$A,$C122,database!$B:$B,N$14,database!$C:$C,$A$12)</f>
        <v>0</v>
      </c>
      <c r="O122" s="7">
        <f>COUNTIFS(database!$A:$A,$C122,database!$B:$B,O$14,database!$C:$C,$A$12)</f>
        <v>2</v>
      </c>
      <c r="P122" s="7">
        <f>COUNTIFS(database!$A:$A,$C122,database!$B:$B,P$14,database!$C:$C,$A$12)</f>
        <v>0</v>
      </c>
      <c r="Q122" s="7">
        <f>COUNTIFS(database!$A:$A,$C122,database!$B:$B,Q$14,database!$C:$C,$A$12)</f>
        <v>0</v>
      </c>
      <c r="R122" s="7">
        <f>COUNTIFS(database!$A:$A,$C122,database!$B:$B,R$14,database!$C:$C,$A$12)</f>
        <v>0</v>
      </c>
      <c r="S122" s="7">
        <f>COUNTIFS(database!$A:$A,$C122,database!$B:$B,S$14,database!$C:$C,$A$12)</f>
        <v>0</v>
      </c>
      <c r="T122" s="7">
        <f>COUNTIFS(database!$A:$A,$C122,database!$B:$B,T$14,database!$C:$C,$A$12)</f>
        <v>0</v>
      </c>
      <c r="U122" s="7">
        <f>COUNTIFS(database!$A:$A,$C122,database!$B:$B,U$14,database!$C:$C,$A$12)</f>
        <v>0</v>
      </c>
      <c r="V122" s="7">
        <f>COUNTIFS(database!$A:$A,$C122,database!$B:$B,V$14,database!$C:$C,$A$12)</f>
        <v>0</v>
      </c>
      <c r="W122" s="7">
        <f>COUNTIFS(database!$A:$A,$C122,database!$B:$B,W$14,database!$C:$C,$A$12)</f>
        <v>0</v>
      </c>
      <c r="X122" s="7">
        <f>COUNTIFS(database!$A:$A,$C122,database!$B:$B,X$14,database!$C:$C,$A$12)</f>
        <v>0</v>
      </c>
      <c r="Y122" s="7">
        <f>COUNTIFS(database!$A:$A,$C122,database!$B:$B,Y$14,database!$C:$C,$A$12)</f>
        <v>0</v>
      </c>
      <c r="Z122" s="7">
        <f>COUNTIFS(database!$A:$A,$C122,database!$B:$B,Z$14,database!$C:$C,$A$12)</f>
        <v>0</v>
      </c>
      <c r="AA122" s="7">
        <f>COUNTIFS(database!$A:$A,$C122,database!$B:$B,AA$14,database!$C:$C,$A$12)</f>
        <v>0</v>
      </c>
      <c r="AB122" s="7">
        <f>COUNTIFS(database!$A:$A,$C122,database!$B:$B,AB$14,database!$C:$C,$A$12)</f>
        <v>0</v>
      </c>
      <c r="AC122" s="7">
        <f>COUNTIFS(database!$A:$A,$C122,database!$B:$B,AC$14,database!$C:$C,$A$12)</f>
        <v>0</v>
      </c>
      <c r="AD122" s="7">
        <f>COUNTIFS(database!$A:$A,$C122,database!$B:$B,AD$14,database!$C:$C,$A$12)</f>
        <v>0</v>
      </c>
      <c r="AE122" s="7">
        <f>COUNTIFS(database!$A:$A,$C122,database!$B:$B,AE$14,database!$C:$C,$A$12)</f>
        <v>0</v>
      </c>
      <c r="AF122" s="7">
        <f>COUNTIFS(database!$A:$A,$C122,database!$B:$B,AF$14,database!$C:$C,$A$12)</f>
        <v>0</v>
      </c>
      <c r="AG122" s="7">
        <f>COUNTIFS(database!$A:$A,$C122,database!$B:$B,AG$14,database!$C:$C,$A$12)</f>
        <v>0</v>
      </c>
      <c r="AH122" s="7">
        <f>COUNTIFS(database!$A:$A,$C122,database!$B:$B,AH$14,database!$C:$C,$A$12)</f>
        <v>0</v>
      </c>
      <c r="AI122" s="7">
        <f>COUNTIFS(database!$A:$A,$C122,database!$B:$B,AI$14,database!$C:$C,$A$12)</f>
        <v>0</v>
      </c>
      <c r="AJ122" s="7">
        <f>COUNTIFS(database!$A:$A,$C122,database!$B:$B,AJ$14,database!$C:$C,$A$12)</f>
        <v>0</v>
      </c>
      <c r="AK122" s="7">
        <f>COUNTIFS(database!$A:$A,$C122,database!$B:$B,AK$14,database!$C:$C,$A$12)</f>
        <v>0</v>
      </c>
      <c r="AL122" s="7">
        <f>COUNTIFS(database!$A:$A,$C122,database!$B:$B,AL$14,database!$C:$C,$A$12)</f>
        <v>0</v>
      </c>
      <c r="AM122" s="7">
        <f>COUNTIFS(database!$A:$A,$C122,database!$B:$B,AM$14,database!$C:$C,$A$12)</f>
        <v>0</v>
      </c>
      <c r="AN122" s="7">
        <f>COUNTIFS(database!$A:$A,$C122,database!$B:$B,AN$14,database!$C:$C,$A$12)</f>
        <v>0</v>
      </c>
      <c r="AO122" s="7">
        <f>COUNTIFS(database!$A:$A,$C122,database!$B:$B,AO$14,database!$C:$C,$A$12)</f>
        <v>0</v>
      </c>
      <c r="AP122" s="7">
        <f>COUNTIFS(database!$A:$A,$C122,database!$B:$B,AP$14,database!$C:$C,$A$12)</f>
        <v>0</v>
      </c>
      <c r="AQ122" s="7">
        <f>COUNTIFS(database!$A:$A,$C122,database!$B:$B,AQ$14,database!$C:$C,$A$12)</f>
        <v>0</v>
      </c>
      <c r="AR122" s="7">
        <f>COUNTIFS(database!$A:$A,$C122,database!$B:$B,AR$14,database!$C:$C,$A$12)</f>
        <v>0</v>
      </c>
      <c r="AS122" s="7">
        <f>COUNTIFS(database!$A:$A,$C122,database!$B:$B,AS$14,database!$C:$C,$A$12)</f>
        <v>0</v>
      </c>
      <c r="AT122" s="7">
        <f>COUNTIFS(database!$A:$A,$C122,database!$B:$B,AT$14,database!$C:$C,$A$12)</f>
        <v>0</v>
      </c>
      <c r="AU122" s="7">
        <f>COUNTIFS(database!$A:$A,$C122,database!$B:$B,AU$14,database!$C:$C,$A$12)</f>
        <v>0</v>
      </c>
    </row>
    <row r="123" spans="2:47">
      <c r="B123" s="17"/>
      <c r="C123" s="33" t="s">
        <v>22606</v>
      </c>
      <c r="D123" s="18">
        <f t="shared" si="28"/>
        <v>11</v>
      </c>
      <c r="E123" s="7">
        <f>COUNTIFS(database!$A:$A,$C123,database!$B:$B,E$14,database!$C:$C,$A$12)</f>
        <v>1</v>
      </c>
      <c r="F123" s="7">
        <f>COUNTIFS(database!$A:$A,$C123,database!$B:$B,F$14,database!$C:$C,$A$12)</f>
        <v>0</v>
      </c>
      <c r="G123" s="7">
        <f>COUNTIFS(database!$A:$A,$C123,database!$B:$B,G$14,database!$C:$C,$A$12)</f>
        <v>0</v>
      </c>
      <c r="H123" s="7">
        <f>COUNTIFS(database!$A:$A,$C123,database!$B:$B,H$14,database!$C:$C,$A$12)</f>
        <v>0</v>
      </c>
      <c r="I123" s="7">
        <f>COUNTIFS(database!$A:$A,$C123,database!$B:$B,I$14,database!$C:$C,$A$12)</f>
        <v>0</v>
      </c>
      <c r="J123" s="7">
        <f>COUNTIFS(database!$A:$A,$C123,database!$B:$B,J$14,database!$C:$C,$A$12)</f>
        <v>1</v>
      </c>
      <c r="K123" s="7">
        <f>COUNTIFS(database!$A:$A,$C123,database!$B:$B,K$14,database!$C:$C,$A$12)</f>
        <v>0</v>
      </c>
      <c r="L123" s="7">
        <f>COUNTIFS(database!$A:$A,$C123,database!$B:$B,L$14,database!$C:$C,$A$12)</f>
        <v>1</v>
      </c>
      <c r="M123" s="7">
        <f>COUNTIFS(database!$A:$A,$C123,database!$B:$B,M$14,database!$C:$C,$A$12)</f>
        <v>1</v>
      </c>
      <c r="N123" s="7">
        <f>COUNTIFS(database!$A:$A,$C123,database!$B:$B,N$14,database!$C:$C,$A$12)</f>
        <v>1</v>
      </c>
      <c r="O123" s="7">
        <f>COUNTIFS(database!$A:$A,$C123,database!$B:$B,O$14,database!$C:$C,$A$12)</f>
        <v>2</v>
      </c>
      <c r="P123" s="7">
        <f>COUNTIFS(database!$A:$A,$C123,database!$B:$B,P$14,database!$C:$C,$A$12)</f>
        <v>0</v>
      </c>
      <c r="Q123" s="7">
        <f>COUNTIFS(database!$A:$A,$C123,database!$B:$B,Q$14,database!$C:$C,$A$12)</f>
        <v>1</v>
      </c>
      <c r="R123" s="7">
        <f>COUNTIFS(database!$A:$A,$C123,database!$B:$B,R$14,database!$C:$C,$A$12)</f>
        <v>2</v>
      </c>
      <c r="S123" s="7">
        <f>COUNTIFS(database!$A:$A,$C123,database!$B:$B,S$14,database!$C:$C,$A$12)</f>
        <v>1</v>
      </c>
      <c r="T123" s="7">
        <f>COUNTIFS(database!$A:$A,$C123,database!$B:$B,T$14,database!$C:$C,$A$12)</f>
        <v>0</v>
      </c>
      <c r="U123" s="7">
        <f>COUNTIFS(database!$A:$A,$C123,database!$B:$B,U$14,database!$C:$C,$A$12)</f>
        <v>0</v>
      </c>
      <c r="V123" s="7">
        <f>COUNTIFS(database!$A:$A,$C123,database!$B:$B,V$14,database!$C:$C,$A$12)</f>
        <v>0</v>
      </c>
      <c r="W123" s="7">
        <f>COUNTIFS(database!$A:$A,$C123,database!$B:$B,W$14,database!$C:$C,$A$12)</f>
        <v>0</v>
      </c>
      <c r="X123" s="7">
        <f>COUNTIFS(database!$A:$A,$C123,database!$B:$B,X$14,database!$C:$C,$A$12)</f>
        <v>0</v>
      </c>
      <c r="Y123" s="7">
        <f>COUNTIFS(database!$A:$A,$C123,database!$B:$B,Y$14,database!$C:$C,$A$12)</f>
        <v>0</v>
      </c>
      <c r="Z123" s="7">
        <f>COUNTIFS(database!$A:$A,$C123,database!$B:$B,Z$14,database!$C:$C,$A$12)</f>
        <v>0</v>
      </c>
      <c r="AA123" s="7">
        <f>COUNTIFS(database!$A:$A,$C123,database!$B:$B,AA$14,database!$C:$C,$A$12)</f>
        <v>0</v>
      </c>
      <c r="AB123" s="7">
        <f>COUNTIFS(database!$A:$A,$C123,database!$B:$B,AB$14,database!$C:$C,$A$12)</f>
        <v>0</v>
      </c>
      <c r="AC123" s="7">
        <f>COUNTIFS(database!$A:$A,$C123,database!$B:$B,AC$14,database!$C:$C,$A$12)</f>
        <v>0</v>
      </c>
      <c r="AD123" s="7">
        <f>COUNTIFS(database!$A:$A,$C123,database!$B:$B,AD$14,database!$C:$C,$A$12)</f>
        <v>0</v>
      </c>
      <c r="AE123" s="7">
        <f>COUNTIFS(database!$A:$A,$C123,database!$B:$B,AE$14,database!$C:$C,$A$12)</f>
        <v>0</v>
      </c>
      <c r="AF123" s="7">
        <f>COUNTIFS(database!$A:$A,$C123,database!$B:$B,AF$14,database!$C:$C,$A$12)</f>
        <v>0</v>
      </c>
      <c r="AG123" s="7">
        <f>COUNTIFS(database!$A:$A,$C123,database!$B:$B,AG$14,database!$C:$C,$A$12)</f>
        <v>0</v>
      </c>
      <c r="AH123" s="7">
        <f>COUNTIFS(database!$A:$A,$C123,database!$B:$B,AH$14,database!$C:$C,$A$12)</f>
        <v>0</v>
      </c>
      <c r="AI123" s="7">
        <f>COUNTIFS(database!$A:$A,$C123,database!$B:$B,AI$14,database!$C:$C,$A$12)</f>
        <v>0</v>
      </c>
      <c r="AJ123" s="7">
        <f>COUNTIFS(database!$A:$A,$C123,database!$B:$B,AJ$14,database!$C:$C,$A$12)</f>
        <v>0</v>
      </c>
      <c r="AK123" s="7">
        <f>COUNTIFS(database!$A:$A,$C123,database!$B:$B,AK$14,database!$C:$C,$A$12)</f>
        <v>0</v>
      </c>
      <c r="AL123" s="7">
        <f>COUNTIFS(database!$A:$A,$C123,database!$B:$B,AL$14,database!$C:$C,$A$12)</f>
        <v>0</v>
      </c>
      <c r="AM123" s="7">
        <f>COUNTIFS(database!$A:$A,$C123,database!$B:$B,AM$14,database!$C:$C,$A$12)</f>
        <v>0</v>
      </c>
      <c r="AN123" s="7">
        <f>COUNTIFS(database!$A:$A,$C123,database!$B:$B,AN$14,database!$C:$C,$A$12)</f>
        <v>0</v>
      </c>
      <c r="AO123" s="7">
        <f>COUNTIFS(database!$A:$A,$C123,database!$B:$B,AO$14,database!$C:$C,$A$12)</f>
        <v>0</v>
      </c>
      <c r="AP123" s="7">
        <f>COUNTIFS(database!$A:$A,$C123,database!$B:$B,AP$14,database!$C:$C,$A$12)</f>
        <v>0</v>
      </c>
      <c r="AQ123" s="7">
        <f>COUNTIFS(database!$A:$A,$C123,database!$B:$B,AQ$14,database!$C:$C,$A$12)</f>
        <v>0</v>
      </c>
      <c r="AR123" s="7">
        <f>COUNTIFS(database!$A:$A,$C123,database!$B:$B,AR$14,database!$C:$C,$A$12)</f>
        <v>0</v>
      </c>
      <c r="AS123" s="7">
        <f>COUNTIFS(database!$A:$A,$C123,database!$B:$B,AS$14,database!$C:$C,$A$12)</f>
        <v>0</v>
      </c>
      <c r="AT123" s="7">
        <f>COUNTIFS(database!$A:$A,$C123,database!$B:$B,AT$14,database!$C:$C,$A$12)</f>
        <v>0</v>
      </c>
      <c r="AU123" s="7">
        <f>COUNTIFS(database!$A:$A,$C123,database!$B:$B,AU$14,database!$C:$C,$A$12)</f>
        <v>0</v>
      </c>
    </row>
    <row r="124" spans="2:47">
      <c r="B124" s="17"/>
      <c r="C124" s="33" t="s">
        <v>22607</v>
      </c>
      <c r="D124" s="18">
        <f t="shared" si="28"/>
        <v>1</v>
      </c>
      <c r="E124" s="7">
        <f>COUNTIFS(database!$A:$A,$C124,database!$B:$B,E$14,database!$C:$C,$A$12)</f>
        <v>0</v>
      </c>
      <c r="F124" s="7">
        <f>COUNTIFS(database!$A:$A,$C124,database!$B:$B,F$14,database!$C:$C,$A$12)</f>
        <v>0</v>
      </c>
      <c r="G124" s="7">
        <f>COUNTIFS(database!$A:$A,$C124,database!$B:$B,G$14,database!$C:$C,$A$12)</f>
        <v>0</v>
      </c>
      <c r="H124" s="7">
        <f>COUNTIFS(database!$A:$A,$C124,database!$B:$B,H$14,database!$C:$C,$A$12)</f>
        <v>0</v>
      </c>
      <c r="I124" s="7">
        <f>COUNTIFS(database!$A:$A,$C124,database!$B:$B,I$14,database!$C:$C,$A$12)</f>
        <v>1</v>
      </c>
      <c r="J124" s="7">
        <f>COUNTIFS(database!$A:$A,$C124,database!$B:$B,J$14,database!$C:$C,$A$12)</f>
        <v>0</v>
      </c>
      <c r="K124" s="7">
        <f>COUNTIFS(database!$A:$A,$C124,database!$B:$B,K$14,database!$C:$C,$A$12)</f>
        <v>0</v>
      </c>
      <c r="L124" s="7">
        <f>COUNTIFS(database!$A:$A,$C124,database!$B:$B,L$14,database!$C:$C,$A$12)</f>
        <v>0</v>
      </c>
      <c r="M124" s="7">
        <f>COUNTIFS(database!$A:$A,$C124,database!$B:$B,M$14,database!$C:$C,$A$12)</f>
        <v>0</v>
      </c>
      <c r="N124" s="7">
        <f>COUNTIFS(database!$A:$A,$C124,database!$B:$B,N$14,database!$C:$C,$A$12)</f>
        <v>0</v>
      </c>
      <c r="O124" s="7">
        <f>COUNTIFS(database!$A:$A,$C124,database!$B:$B,O$14,database!$C:$C,$A$12)</f>
        <v>0</v>
      </c>
      <c r="P124" s="7">
        <f>COUNTIFS(database!$A:$A,$C124,database!$B:$B,P$14,database!$C:$C,$A$12)</f>
        <v>0</v>
      </c>
      <c r="Q124" s="7">
        <f>COUNTIFS(database!$A:$A,$C124,database!$B:$B,Q$14,database!$C:$C,$A$12)</f>
        <v>0</v>
      </c>
      <c r="R124" s="7">
        <f>COUNTIFS(database!$A:$A,$C124,database!$B:$B,R$14,database!$C:$C,$A$12)</f>
        <v>0</v>
      </c>
      <c r="S124" s="7">
        <f>COUNTIFS(database!$A:$A,$C124,database!$B:$B,S$14,database!$C:$C,$A$12)</f>
        <v>0</v>
      </c>
      <c r="T124" s="7">
        <f>COUNTIFS(database!$A:$A,$C124,database!$B:$B,T$14,database!$C:$C,$A$12)</f>
        <v>0</v>
      </c>
      <c r="U124" s="7">
        <f>COUNTIFS(database!$A:$A,$C124,database!$B:$B,U$14,database!$C:$C,$A$12)</f>
        <v>0</v>
      </c>
      <c r="V124" s="7">
        <f>COUNTIFS(database!$A:$A,$C124,database!$B:$B,V$14,database!$C:$C,$A$12)</f>
        <v>0</v>
      </c>
      <c r="W124" s="7">
        <f>COUNTIFS(database!$A:$A,$C124,database!$B:$B,W$14,database!$C:$C,$A$12)</f>
        <v>0</v>
      </c>
      <c r="X124" s="7">
        <f>COUNTIFS(database!$A:$A,$C124,database!$B:$B,X$14,database!$C:$C,$A$12)</f>
        <v>0</v>
      </c>
      <c r="Y124" s="7">
        <f>COUNTIFS(database!$A:$A,$C124,database!$B:$B,Y$14,database!$C:$C,$A$12)</f>
        <v>0</v>
      </c>
      <c r="Z124" s="7">
        <f>COUNTIFS(database!$A:$A,$C124,database!$B:$B,Z$14,database!$C:$C,$A$12)</f>
        <v>0</v>
      </c>
      <c r="AA124" s="7">
        <f>COUNTIFS(database!$A:$A,$C124,database!$B:$B,AA$14,database!$C:$C,$A$12)</f>
        <v>0</v>
      </c>
      <c r="AB124" s="7">
        <f>COUNTIFS(database!$A:$A,$C124,database!$B:$B,AB$14,database!$C:$C,$A$12)</f>
        <v>0</v>
      </c>
      <c r="AC124" s="7">
        <f>COUNTIFS(database!$A:$A,$C124,database!$B:$B,AC$14,database!$C:$C,$A$12)</f>
        <v>0</v>
      </c>
      <c r="AD124" s="7">
        <f>COUNTIFS(database!$A:$A,$C124,database!$B:$B,AD$14,database!$C:$C,$A$12)</f>
        <v>0</v>
      </c>
      <c r="AE124" s="7">
        <f>COUNTIFS(database!$A:$A,$C124,database!$B:$B,AE$14,database!$C:$C,$A$12)</f>
        <v>0</v>
      </c>
      <c r="AF124" s="7">
        <f>COUNTIFS(database!$A:$A,$C124,database!$B:$B,AF$14,database!$C:$C,$A$12)</f>
        <v>0</v>
      </c>
      <c r="AG124" s="7">
        <f>COUNTIFS(database!$A:$A,$C124,database!$B:$B,AG$14,database!$C:$C,$A$12)</f>
        <v>0</v>
      </c>
      <c r="AH124" s="7">
        <f>COUNTIFS(database!$A:$A,$C124,database!$B:$B,AH$14,database!$C:$C,$A$12)</f>
        <v>0</v>
      </c>
      <c r="AI124" s="7">
        <f>COUNTIFS(database!$A:$A,$C124,database!$B:$B,AI$14,database!$C:$C,$A$12)</f>
        <v>0</v>
      </c>
      <c r="AJ124" s="7">
        <f>COUNTIFS(database!$A:$A,$C124,database!$B:$B,AJ$14,database!$C:$C,$A$12)</f>
        <v>0</v>
      </c>
      <c r="AK124" s="7">
        <f>COUNTIFS(database!$A:$A,$C124,database!$B:$B,AK$14,database!$C:$C,$A$12)</f>
        <v>0</v>
      </c>
      <c r="AL124" s="7">
        <f>COUNTIFS(database!$A:$A,$C124,database!$B:$B,AL$14,database!$C:$C,$A$12)</f>
        <v>0</v>
      </c>
      <c r="AM124" s="7">
        <f>COUNTIFS(database!$A:$A,$C124,database!$B:$B,AM$14,database!$C:$C,$A$12)</f>
        <v>0</v>
      </c>
      <c r="AN124" s="7">
        <f>COUNTIFS(database!$A:$A,$C124,database!$B:$B,AN$14,database!$C:$C,$A$12)</f>
        <v>0</v>
      </c>
      <c r="AO124" s="7">
        <f>COUNTIFS(database!$A:$A,$C124,database!$B:$B,AO$14,database!$C:$C,$A$12)</f>
        <v>0</v>
      </c>
      <c r="AP124" s="7">
        <f>COUNTIFS(database!$A:$A,$C124,database!$B:$B,AP$14,database!$C:$C,$A$12)</f>
        <v>0</v>
      </c>
      <c r="AQ124" s="7">
        <f>COUNTIFS(database!$A:$A,$C124,database!$B:$B,AQ$14,database!$C:$C,$A$12)</f>
        <v>0</v>
      </c>
      <c r="AR124" s="7">
        <f>COUNTIFS(database!$A:$A,$C124,database!$B:$B,AR$14,database!$C:$C,$A$12)</f>
        <v>0</v>
      </c>
      <c r="AS124" s="7">
        <f>COUNTIFS(database!$A:$A,$C124,database!$B:$B,AS$14,database!$C:$C,$A$12)</f>
        <v>0</v>
      </c>
      <c r="AT124" s="7">
        <f>COUNTIFS(database!$A:$A,$C124,database!$B:$B,AT$14,database!$C:$C,$A$12)</f>
        <v>0</v>
      </c>
      <c r="AU124" s="7">
        <f>COUNTIFS(database!$A:$A,$C124,database!$B:$B,AU$14,database!$C:$C,$A$12)</f>
        <v>0</v>
      </c>
    </row>
    <row r="125" spans="2:47">
      <c r="B125" s="17"/>
      <c r="C125" s="33" t="s">
        <v>22608</v>
      </c>
      <c r="D125" s="18">
        <f t="shared" si="28"/>
        <v>9</v>
      </c>
      <c r="E125" s="7">
        <f>COUNTIFS(database!$A:$A,$C125,database!$B:$B,E$14,database!$C:$C,$A$12)</f>
        <v>0</v>
      </c>
      <c r="F125" s="7">
        <f>COUNTIFS(database!$A:$A,$C125,database!$B:$B,F$14,database!$C:$C,$A$12)</f>
        <v>0</v>
      </c>
      <c r="G125" s="7">
        <f>COUNTIFS(database!$A:$A,$C125,database!$B:$B,G$14,database!$C:$C,$A$12)</f>
        <v>0</v>
      </c>
      <c r="H125" s="7">
        <f>COUNTIFS(database!$A:$A,$C125,database!$B:$B,H$14,database!$C:$C,$A$12)</f>
        <v>0</v>
      </c>
      <c r="I125" s="7">
        <f>COUNTIFS(database!$A:$A,$C125,database!$B:$B,I$14,database!$C:$C,$A$12)</f>
        <v>1</v>
      </c>
      <c r="J125" s="7">
        <f>COUNTIFS(database!$A:$A,$C125,database!$B:$B,J$14,database!$C:$C,$A$12)</f>
        <v>2</v>
      </c>
      <c r="K125" s="7">
        <f>COUNTIFS(database!$A:$A,$C125,database!$B:$B,K$14,database!$C:$C,$A$12)</f>
        <v>1</v>
      </c>
      <c r="L125" s="7">
        <f>COUNTIFS(database!$A:$A,$C125,database!$B:$B,L$14,database!$C:$C,$A$12)</f>
        <v>2</v>
      </c>
      <c r="M125" s="7">
        <f>COUNTIFS(database!$A:$A,$C125,database!$B:$B,M$14,database!$C:$C,$A$12)</f>
        <v>1</v>
      </c>
      <c r="N125" s="7">
        <f>COUNTIFS(database!$A:$A,$C125,database!$B:$B,N$14,database!$C:$C,$A$12)</f>
        <v>1</v>
      </c>
      <c r="O125" s="7">
        <f>COUNTIFS(database!$A:$A,$C125,database!$B:$B,O$14,database!$C:$C,$A$12)</f>
        <v>1</v>
      </c>
      <c r="P125" s="7">
        <f>COUNTIFS(database!$A:$A,$C125,database!$B:$B,P$14,database!$C:$C,$A$12)</f>
        <v>0</v>
      </c>
      <c r="Q125" s="7">
        <f>COUNTIFS(database!$A:$A,$C125,database!$B:$B,Q$14,database!$C:$C,$A$12)</f>
        <v>0</v>
      </c>
      <c r="R125" s="7">
        <f>COUNTIFS(database!$A:$A,$C125,database!$B:$B,R$14,database!$C:$C,$A$12)</f>
        <v>0</v>
      </c>
      <c r="S125" s="7">
        <f>COUNTIFS(database!$A:$A,$C125,database!$B:$B,S$14,database!$C:$C,$A$12)</f>
        <v>0</v>
      </c>
      <c r="T125" s="7">
        <f>COUNTIFS(database!$A:$A,$C125,database!$B:$B,T$14,database!$C:$C,$A$12)</f>
        <v>0</v>
      </c>
      <c r="U125" s="7">
        <f>COUNTIFS(database!$A:$A,$C125,database!$B:$B,U$14,database!$C:$C,$A$12)</f>
        <v>0</v>
      </c>
      <c r="V125" s="7">
        <f>COUNTIFS(database!$A:$A,$C125,database!$B:$B,V$14,database!$C:$C,$A$12)</f>
        <v>0</v>
      </c>
      <c r="W125" s="7">
        <f>COUNTIFS(database!$A:$A,$C125,database!$B:$B,W$14,database!$C:$C,$A$12)</f>
        <v>0</v>
      </c>
      <c r="X125" s="7">
        <f>COUNTIFS(database!$A:$A,$C125,database!$B:$B,X$14,database!$C:$C,$A$12)</f>
        <v>0</v>
      </c>
      <c r="Y125" s="7">
        <f>COUNTIFS(database!$A:$A,$C125,database!$B:$B,Y$14,database!$C:$C,$A$12)</f>
        <v>0</v>
      </c>
      <c r="Z125" s="7">
        <f>COUNTIFS(database!$A:$A,$C125,database!$B:$B,Z$14,database!$C:$C,$A$12)</f>
        <v>0</v>
      </c>
      <c r="AA125" s="7">
        <f>COUNTIFS(database!$A:$A,$C125,database!$B:$B,AA$14,database!$C:$C,$A$12)</f>
        <v>0</v>
      </c>
      <c r="AB125" s="7">
        <f>COUNTIFS(database!$A:$A,$C125,database!$B:$B,AB$14,database!$C:$C,$A$12)</f>
        <v>0</v>
      </c>
      <c r="AC125" s="7">
        <f>COUNTIFS(database!$A:$A,$C125,database!$B:$B,AC$14,database!$C:$C,$A$12)</f>
        <v>0</v>
      </c>
      <c r="AD125" s="7">
        <f>COUNTIFS(database!$A:$A,$C125,database!$B:$B,AD$14,database!$C:$C,$A$12)</f>
        <v>0</v>
      </c>
      <c r="AE125" s="7">
        <f>COUNTIFS(database!$A:$A,$C125,database!$B:$B,AE$14,database!$C:$C,$A$12)</f>
        <v>0</v>
      </c>
      <c r="AF125" s="7">
        <f>COUNTIFS(database!$A:$A,$C125,database!$B:$B,AF$14,database!$C:$C,$A$12)</f>
        <v>0</v>
      </c>
      <c r="AG125" s="7">
        <f>COUNTIFS(database!$A:$A,$C125,database!$B:$B,AG$14,database!$C:$C,$A$12)</f>
        <v>0</v>
      </c>
      <c r="AH125" s="7">
        <f>COUNTIFS(database!$A:$A,$C125,database!$B:$B,AH$14,database!$C:$C,$A$12)</f>
        <v>0</v>
      </c>
      <c r="AI125" s="7">
        <f>COUNTIFS(database!$A:$A,$C125,database!$B:$B,AI$14,database!$C:$C,$A$12)</f>
        <v>0</v>
      </c>
      <c r="AJ125" s="7">
        <f>COUNTIFS(database!$A:$A,$C125,database!$B:$B,AJ$14,database!$C:$C,$A$12)</f>
        <v>0</v>
      </c>
      <c r="AK125" s="7">
        <f>COUNTIFS(database!$A:$A,$C125,database!$B:$B,AK$14,database!$C:$C,$A$12)</f>
        <v>0</v>
      </c>
      <c r="AL125" s="7">
        <f>COUNTIFS(database!$A:$A,$C125,database!$B:$B,AL$14,database!$C:$C,$A$12)</f>
        <v>0</v>
      </c>
      <c r="AM125" s="7">
        <f>COUNTIFS(database!$A:$A,$C125,database!$B:$B,AM$14,database!$C:$C,$A$12)</f>
        <v>0</v>
      </c>
      <c r="AN125" s="7">
        <f>COUNTIFS(database!$A:$A,$C125,database!$B:$B,AN$14,database!$C:$C,$A$12)</f>
        <v>0</v>
      </c>
      <c r="AO125" s="7">
        <f>COUNTIFS(database!$A:$A,$C125,database!$B:$B,AO$14,database!$C:$C,$A$12)</f>
        <v>0</v>
      </c>
      <c r="AP125" s="7">
        <f>COUNTIFS(database!$A:$A,$C125,database!$B:$B,AP$14,database!$C:$C,$A$12)</f>
        <v>0</v>
      </c>
      <c r="AQ125" s="7">
        <f>COUNTIFS(database!$A:$A,$C125,database!$B:$B,AQ$14,database!$C:$C,$A$12)</f>
        <v>0</v>
      </c>
      <c r="AR125" s="7">
        <f>COUNTIFS(database!$A:$A,$C125,database!$B:$B,AR$14,database!$C:$C,$A$12)</f>
        <v>0</v>
      </c>
      <c r="AS125" s="7">
        <f>COUNTIFS(database!$A:$A,$C125,database!$B:$B,AS$14,database!$C:$C,$A$12)</f>
        <v>0</v>
      </c>
      <c r="AT125" s="7">
        <f>COUNTIFS(database!$A:$A,$C125,database!$B:$B,AT$14,database!$C:$C,$A$12)</f>
        <v>0</v>
      </c>
      <c r="AU125" s="7">
        <f>COUNTIFS(database!$A:$A,$C125,database!$B:$B,AU$14,database!$C:$C,$A$12)</f>
        <v>0</v>
      </c>
    </row>
    <row r="126" spans="2:47">
      <c r="B126" s="17"/>
      <c r="C126" s="33" t="s">
        <v>22609</v>
      </c>
      <c r="D126" s="18">
        <f t="shared" si="28"/>
        <v>1</v>
      </c>
      <c r="E126" s="7">
        <f>COUNTIFS(database!$A:$A,$C126,database!$B:$B,E$14,database!$C:$C,$A$12)</f>
        <v>0</v>
      </c>
      <c r="F126" s="7">
        <f>COUNTIFS(database!$A:$A,$C126,database!$B:$B,F$14,database!$C:$C,$A$12)</f>
        <v>0</v>
      </c>
      <c r="G126" s="7">
        <f>COUNTIFS(database!$A:$A,$C126,database!$B:$B,G$14,database!$C:$C,$A$12)</f>
        <v>1</v>
      </c>
      <c r="H126" s="7">
        <f>COUNTIFS(database!$A:$A,$C126,database!$B:$B,H$14,database!$C:$C,$A$12)</f>
        <v>0</v>
      </c>
      <c r="I126" s="7">
        <f>COUNTIFS(database!$A:$A,$C126,database!$B:$B,I$14,database!$C:$C,$A$12)</f>
        <v>0</v>
      </c>
      <c r="J126" s="7">
        <f>COUNTIFS(database!$A:$A,$C126,database!$B:$B,J$14,database!$C:$C,$A$12)</f>
        <v>0</v>
      </c>
      <c r="K126" s="7">
        <f>COUNTIFS(database!$A:$A,$C126,database!$B:$B,K$14,database!$C:$C,$A$12)</f>
        <v>0</v>
      </c>
      <c r="L126" s="7">
        <f>COUNTIFS(database!$A:$A,$C126,database!$B:$B,L$14,database!$C:$C,$A$12)</f>
        <v>0</v>
      </c>
      <c r="M126" s="7">
        <f>COUNTIFS(database!$A:$A,$C126,database!$B:$B,M$14,database!$C:$C,$A$12)</f>
        <v>0</v>
      </c>
      <c r="N126" s="7">
        <f>COUNTIFS(database!$A:$A,$C126,database!$B:$B,N$14,database!$C:$C,$A$12)</f>
        <v>0</v>
      </c>
      <c r="O126" s="7">
        <f>COUNTIFS(database!$A:$A,$C126,database!$B:$B,O$14,database!$C:$C,$A$12)</f>
        <v>0</v>
      </c>
      <c r="P126" s="7">
        <f>COUNTIFS(database!$A:$A,$C126,database!$B:$B,P$14,database!$C:$C,$A$12)</f>
        <v>0</v>
      </c>
      <c r="Q126" s="7">
        <f>COUNTIFS(database!$A:$A,$C126,database!$B:$B,Q$14,database!$C:$C,$A$12)</f>
        <v>0</v>
      </c>
      <c r="R126" s="7">
        <f>COUNTIFS(database!$A:$A,$C126,database!$B:$B,R$14,database!$C:$C,$A$12)</f>
        <v>0</v>
      </c>
      <c r="S126" s="7">
        <f>COUNTIFS(database!$A:$A,$C126,database!$B:$B,S$14,database!$C:$C,$A$12)</f>
        <v>0</v>
      </c>
      <c r="T126" s="7">
        <f>COUNTIFS(database!$A:$A,$C126,database!$B:$B,T$14,database!$C:$C,$A$12)</f>
        <v>0</v>
      </c>
      <c r="U126" s="7">
        <f>COUNTIFS(database!$A:$A,$C126,database!$B:$B,U$14,database!$C:$C,$A$12)</f>
        <v>0</v>
      </c>
      <c r="V126" s="7">
        <f>COUNTIFS(database!$A:$A,$C126,database!$B:$B,V$14,database!$C:$C,$A$12)</f>
        <v>0</v>
      </c>
      <c r="W126" s="7">
        <f>COUNTIFS(database!$A:$A,$C126,database!$B:$B,W$14,database!$C:$C,$A$12)</f>
        <v>0</v>
      </c>
      <c r="X126" s="7">
        <f>COUNTIFS(database!$A:$A,$C126,database!$B:$B,X$14,database!$C:$C,$A$12)</f>
        <v>0</v>
      </c>
      <c r="Y126" s="7">
        <f>COUNTIFS(database!$A:$A,$C126,database!$B:$B,Y$14,database!$C:$C,$A$12)</f>
        <v>0</v>
      </c>
      <c r="Z126" s="7">
        <f>COUNTIFS(database!$A:$A,$C126,database!$B:$B,Z$14,database!$C:$C,$A$12)</f>
        <v>0</v>
      </c>
      <c r="AA126" s="7">
        <f>COUNTIFS(database!$A:$A,$C126,database!$B:$B,AA$14,database!$C:$C,$A$12)</f>
        <v>0</v>
      </c>
      <c r="AB126" s="7">
        <f>COUNTIFS(database!$A:$A,$C126,database!$B:$B,AB$14,database!$C:$C,$A$12)</f>
        <v>0</v>
      </c>
      <c r="AC126" s="7">
        <f>COUNTIFS(database!$A:$A,$C126,database!$B:$B,AC$14,database!$C:$C,$A$12)</f>
        <v>0</v>
      </c>
      <c r="AD126" s="7">
        <f>COUNTIFS(database!$A:$A,$C126,database!$B:$B,AD$14,database!$C:$C,$A$12)</f>
        <v>0</v>
      </c>
      <c r="AE126" s="7">
        <f>COUNTIFS(database!$A:$A,$C126,database!$B:$B,AE$14,database!$C:$C,$A$12)</f>
        <v>0</v>
      </c>
      <c r="AF126" s="7">
        <f>COUNTIFS(database!$A:$A,$C126,database!$B:$B,AF$14,database!$C:$C,$A$12)</f>
        <v>0</v>
      </c>
      <c r="AG126" s="7">
        <f>COUNTIFS(database!$A:$A,$C126,database!$B:$B,AG$14,database!$C:$C,$A$12)</f>
        <v>0</v>
      </c>
      <c r="AH126" s="7">
        <f>COUNTIFS(database!$A:$A,$C126,database!$B:$B,AH$14,database!$C:$C,$A$12)</f>
        <v>0</v>
      </c>
      <c r="AI126" s="7">
        <f>COUNTIFS(database!$A:$A,$C126,database!$B:$B,AI$14,database!$C:$C,$A$12)</f>
        <v>0</v>
      </c>
      <c r="AJ126" s="7">
        <f>COUNTIFS(database!$A:$A,$C126,database!$B:$B,AJ$14,database!$C:$C,$A$12)</f>
        <v>0</v>
      </c>
      <c r="AK126" s="7">
        <f>COUNTIFS(database!$A:$A,$C126,database!$B:$B,AK$14,database!$C:$C,$A$12)</f>
        <v>0</v>
      </c>
      <c r="AL126" s="7">
        <f>COUNTIFS(database!$A:$A,$C126,database!$B:$B,AL$14,database!$C:$C,$A$12)</f>
        <v>0</v>
      </c>
      <c r="AM126" s="7">
        <f>COUNTIFS(database!$A:$A,$C126,database!$B:$B,AM$14,database!$C:$C,$A$12)</f>
        <v>0</v>
      </c>
      <c r="AN126" s="7">
        <f>COUNTIFS(database!$A:$A,$C126,database!$B:$B,AN$14,database!$C:$C,$A$12)</f>
        <v>0</v>
      </c>
      <c r="AO126" s="7">
        <f>COUNTIFS(database!$A:$A,$C126,database!$B:$B,AO$14,database!$C:$C,$A$12)</f>
        <v>0</v>
      </c>
      <c r="AP126" s="7">
        <f>COUNTIFS(database!$A:$A,$C126,database!$B:$B,AP$14,database!$C:$C,$A$12)</f>
        <v>0</v>
      </c>
      <c r="AQ126" s="7">
        <f>COUNTIFS(database!$A:$A,$C126,database!$B:$B,AQ$14,database!$C:$C,$A$12)</f>
        <v>0</v>
      </c>
      <c r="AR126" s="7">
        <f>COUNTIFS(database!$A:$A,$C126,database!$B:$B,AR$14,database!$C:$C,$A$12)</f>
        <v>0</v>
      </c>
      <c r="AS126" s="7">
        <f>COUNTIFS(database!$A:$A,$C126,database!$B:$B,AS$14,database!$C:$C,$A$12)</f>
        <v>0</v>
      </c>
      <c r="AT126" s="7">
        <f>COUNTIFS(database!$A:$A,$C126,database!$B:$B,AT$14,database!$C:$C,$A$12)</f>
        <v>0</v>
      </c>
      <c r="AU126" s="7">
        <f>COUNTIFS(database!$A:$A,$C126,database!$B:$B,AU$14,database!$C:$C,$A$12)</f>
        <v>0</v>
      </c>
    </row>
    <row r="127" spans="2:47">
      <c r="B127" s="17"/>
      <c r="C127" s="33" t="s">
        <v>22610</v>
      </c>
      <c r="D127" s="18">
        <f t="shared" si="28"/>
        <v>0</v>
      </c>
      <c r="E127" s="7">
        <f>COUNTIFS(database!$A:$A,$C127,database!$B:$B,E$14,database!$C:$C,$A$12)</f>
        <v>0</v>
      </c>
      <c r="F127" s="7">
        <f>COUNTIFS(database!$A:$A,$C127,database!$B:$B,F$14,database!$C:$C,$A$12)</f>
        <v>0</v>
      </c>
      <c r="G127" s="7">
        <f>COUNTIFS(database!$A:$A,$C127,database!$B:$B,G$14,database!$C:$C,$A$12)</f>
        <v>0</v>
      </c>
      <c r="H127" s="7">
        <f>COUNTIFS(database!$A:$A,$C127,database!$B:$B,H$14,database!$C:$C,$A$12)</f>
        <v>0</v>
      </c>
      <c r="I127" s="7">
        <f>COUNTIFS(database!$A:$A,$C127,database!$B:$B,I$14,database!$C:$C,$A$12)</f>
        <v>0</v>
      </c>
      <c r="J127" s="7">
        <f>COUNTIFS(database!$A:$A,$C127,database!$B:$B,J$14,database!$C:$C,$A$12)</f>
        <v>0</v>
      </c>
      <c r="K127" s="7">
        <f>COUNTIFS(database!$A:$A,$C127,database!$B:$B,K$14,database!$C:$C,$A$12)</f>
        <v>0</v>
      </c>
      <c r="L127" s="7">
        <f>COUNTIFS(database!$A:$A,$C127,database!$B:$B,L$14,database!$C:$C,$A$12)</f>
        <v>0</v>
      </c>
      <c r="M127" s="7">
        <f>COUNTIFS(database!$A:$A,$C127,database!$B:$B,M$14,database!$C:$C,$A$12)</f>
        <v>0</v>
      </c>
      <c r="N127" s="7">
        <f>COUNTIFS(database!$A:$A,$C127,database!$B:$B,N$14,database!$C:$C,$A$12)</f>
        <v>0</v>
      </c>
      <c r="O127" s="7">
        <f>COUNTIFS(database!$A:$A,$C127,database!$B:$B,O$14,database!$C:$C,$A$12)</f>
        <v>0</v>
      </c>
      <c r="P127" s="7">
        <f>COUNTIFS(database!$A:$A,$C127,database!$B:$B,P$14,database!$C:$C,$A$12)</f>
        <v>0</v>
      </c>
      <c r="Q127" s="7">
        <f>COUNTIFS(database!$A:$A,$C127,database!$B:$B,Q$14,database!$C:$C,$A$12)</f>
        <v>0</v>
      </c>
      <c r="R127" s="7">
        <f>COUNTIFS(database!$A:$A,$C127,database!$B:$B,R$14,database!$C:$C,$A$12)</f>
        <v>0</v>
      </c>
      <c r="S127" s="7">
        <f>COUNTIFS(database!$A:$A,$C127,database!$B:$B,S$14,database!$C:$C,$A$12)</f>
        <v>0</v>
      </c>
      <c r="T127" s="7">
        <f>COUNTIFS(database!$A:$A,$C127,database!$B:$B,T$14,database!$C:$C,$A$12)</f>
        <v>0</v>
      </c>
      <c r="U127" s="7">
        <f>COUNTIFS(database!$A:$A,$C127,database!$B:$B,U$14,database!$C:$C,$A$12)</f>
        <v>0</v>
      </c>
      <c r="V127" s="7">
        <f>COUNTIFS(database!$A:$A,$C127,database!$B:$B,V$14,database!$C:$C,$A$12)</f>
        <v>0</v>
      </c>
      <c r="W127" s="7">
        <f>COUNTIFS(database!$A:$A,$C127,database!$B:$B,W$14,database!$C:$C,$A$12)</f>
        <v>0</v>
      </c>
      <c r="X127" s="7">
        <f>COUNTIFS(database!$A:$A,$C127,database!$B:$B,X$14,database!$C:$C,$A$12)</f>
        <v>0</v>
      </c>
      <c r="Y127" s="7">
        <f>COUNTIFS(database!$A:$A,$C127,database!$B:$B,Y$14,database!$C:$C,$A$12)</f>
        <v>0</v>
      </c>
      <c r="Z127" s="7">
        <f>COUNTIFS(database!$A:$A,$C127,database!$B:$B,Z$14,database!$C:$C,$A$12)</f>
        <v>0</v>
      </c>
      <c r="AA127" s="7">
        <f>COUNTIFS(database!$A:$A,$C127,database!$B:$B,AA$14,database!$C:$C,$A$12)</f>
        <v>0</v>
      </c>
      <c r="AB127" s="7">
        <f>COUNTIFS(database!$A:$A,$C127,database!$B:$B,AB$14,database!$C:$C,$A$12)</f>
        <v>0</v>
      </c>
      <c r="AC127" s="7">
        <f>COUNTIFS(database!$A:$A,$C127,database!$B:$B,AC$14,database!$C:$C,$A$12)</f>
        <v>0</v>
      </c>
      <c r="AD127" s="7">
        <f>COUNTIFS(database!$A:$A,$C127,database!$B:$B,AD$14,database!$C:$C,$A$12)</f>
        <v>0</v>
      </c>
      <c r="AE127" s="7">
        <f>COUNTIFS(database!$A:$A,$C127,database!$B:$B,AE$14,database!$C:$C,$A$12)</f>
        <v>0</v>
      </c>
      <c r="AF127" s="7">
        <f>COUNTIFS(database!$A:$A,$C127,database!$B:$B,AF$14,database!$C:$C,$A$12)</f>
        <v>0</v>
      </c>
      <c r="AG127" s="7">
        <f>COUNTIFS(database!$A:$A,$C127,database!$B:$B,AG$14,database!$C:$C,$A$12)</f>
        <v>0</v>
      </c>
      <c r="AH127" s="7">
        <f>COUNTIFS(database!$A:$A,$C127,database!$B:$B,AH$14,database!$C:$C,$A$12)</f>
        <v>0</v>
      </c>
      <c r="AI127" s="7">
        <f>COUNTIFS(database!$A:$A,$C127,database!$B:$B,AI$14,database!$C:$C,$A$12)</f>
        <v>0</v>
      </c>
      <c r="AJ127" s="7">
        <f>COUNTIFS(database!$A:$A,$C127,database!$B:$B,AJ$14,database!$C:$C,$A$12)</f>
        <v>0</v>
      </c>
      <c r="AK127" s="7">
        <f>COUNTIFS(database!$A:$A,$C127,database!$B:$B,AK$14,database!$C:$C,$A$12)</f>
        <v>0</v>
      </c>
      <c r="AL127" s="7">
        <f>COUNTIFS(database!$A:$A,$C127,database!$B:$B,AL$14,database!$C:$C,$A$12)</f>
        <v>0</v>
      </c>
      <c r="AM127" s="7">
        <f>COUNTIFS(database!$A:$A,$C127,database!$B:$B,AM$14,database!$C:$C,$A$12)</f>
        <v>0</v>
      </c>
      <c r="AN127" s="7">
        <f>COUNTIFS(database!$A:$A,$C127,database!$B:$B,AN$14,database!$C:$C,$A$12)</f>
        <v>0</v>
      </c>
      <c r="AO127" s="7">
        <f>COUNTIFS(database!$A:$A,$C127,database!$B:$B,AO$14,database!$C:$C,$A$12)</f>
        <v>0</v>
      </c>
      <c r="AP127" s="7">
        <f>COUNTIFS(database!$A:$A,$C127,database!$B:$B,AP$14,database!$C:$C,$A$12)</f>
        <v>0</v>
      </c>
      <c r="AQ127" s="7">
        <f>COUNTIFS(database!$A:$A,$C127,database!$B:$B,AQ$14,database!$C:$C,$A$12)</f>
        <v>0</v>
      </c>
      <c r="AR127" s="7">
        <f>COUNTIFS(database!$A:$A,$C127,database!$B:$B,AR$14,database!$C:$C,$A$12)</f>
        <v>0</v>
      </c>
      <c r="AS127" s="7">
        <f>COUNTIFS(database!$A:$A,$C127,database!$B:$B,AS$14,database!$C:$C,$A$12)</f>
        <v>0</v>
      </c>
      <c r="AT127" s="7">
        <f>COUNTIFS(database!$A:$A,$C127,database!$B:$B,AT$14,database!$C:$C,$A$12)</f>
        <v>0</v>
      </c>
      <c r="AU127" s="7">
        <f>COUNTIFS(database!$A:$A,$C127,database!$B:$B,AU$14,database!$C:$C,$A$12)</f>
        <v>0</v>
      </c>
    </row>
    <row r="128" spans="2:47">
      <c r="B128" s="15" t="s">
        <v>5246</v>
      </c>
      <c r="C128" s="32">
        <f>COUNTA($C129:$C129)</f>
        <v>1</v>
      </c>
      <c r="D128" s="24">
        <f>SUM(D129:D129)</f>
        <v>4</v>
      </c>
      <c r="E128" s="16">
        <f t="shared" ref="E128:AU128" si="29">SUM(E129:E129)</f>
        <v>0</v>
      </c>
      <c r="F128" s="16">
        <f t="shared" si="29"/>
        <v>2</v>
      </c>
      <c r="G128" s="16">
        <f t="shared" si="29"/>
        <v>0</v>
      </c>
      <c r="H128" s="16">
        <f t="shared" si="29"/>
        <v>0</v>
      </c>
      <c r="I128" s="16">
        <f t="shared" si="29"/>
        <v>0</v>
      </c>
      <c r="J128" s="16">
        <f t="shared" si="29"/>
        <v>0</v>
      </c>
      <c r="K128" s="16">
        <f t="shared" si="29"/>
        <v>0</v>
      </c>
      <c r="L128" s="16">
        <f t="shared" si="29"/>
        <v>0</v>
      </c>
      <c r="M128" s="16">
        <f t="shared" si="29"/>
        <v>1</v>
      </c>
      <c r="N128" s="16">
        <f t="shared" si="29"/>
        <v>1</v>
      </c>
      <c r="O128" s="16">
        <f t="shared" si="29"/>
        <v>0</v>
      </c>
      <c r="P128" s="16">
        <f t="shared" si="29"/>
        <v>0</v>
      </c>
      <c r="Q128" s="16">
        <f t="shared" si="29"/>
        <v>0</v>
      </c>
      <c r="R128" s="16">
        <f t="shared" si="29"/>
        <v>0</v>
      </c>
      <c r="S128" s="16">
        <f t="shared" si="29"/>
        <v>0</v>
      </c>
      <c r="T128" s="16">
        <f t="shared" si="29"/>
        <v>0</v>
      </c>
      <c r="U128" s="16">
        <f t="shared" si="29"/>
        <v>0</v>
      </c>
      <c r="V128" s="16">
        <f t="shared" si="29"/>
        <v>0</v>
      </c>
      <c r="W128" s="16">
        <f t="shared" si="29"/>
        <v>0</v>
      </c>
      <c r="X128" s="16">
        <f t="shared" si="29"/>
        <v>0</v>
      </c>
      <c r="Y128" s="16">
        <f t="shared" si="29"/>
        <v>0</v>
      </c>
      <c r="Z128" s="16">
        <f t="shared" si="29"/>
        <v>0</v>
      </c>
      <c r="AA128" s="16">
        <f t="shared" si="29"/>
        <v>0</v>
      </c>
      <c r="AB128" s="16">
        <f t="shared" si="29"/>
        <v>0</v>
      </c>
      <c r="AC128" s="16">
        <f t="shared" si="29"/>
        <v>0</v>
      </c>
      <c r="AD128" s="16">
        <f t="shared" si="29"/>
        <v>0</v>
      </c>
      <c r="AE128" s="16">
        <f t="shared" si="29"/>
        <v>0</v>
      </c>
      <c r="AF128" s="16">
        <f t="shared" si="29"/>
        <v>0</v>
      </c>
      <c r="AG128" s="16">
        <f t="shared" si="29"/>
        <v>0</v>
      </c>
      <c r="AH128" s="16">
        <f t="shared" si="29"/>
        <v>0</v>
      </c>
      <c r="AI128" s="16">
        <f t="shared" si="29"/>
        <v>0</v>
      </c>
      <c r="AJ128" s="16">
        <f t="shared" si="29"/>
        <v>0</v>
      </c>
      <c r="AK128" s="16">
        <f t="shared" si="29"/>
        <v>0</v>
      </c>
      <c r="AL128" s="16">
        <f t="shared" si="29"/>
        <v>0</v>
      </c>
      <c r="AM128" s="16">
        <f t="shared" si="29"/>
        <v>0</v>
      </c>
      <c r="AN128" s="16">
        <f t="shared" si="29"/>
        <v>0</v>
      </c>
      <c r="AO128" s="16">
        <f t="shared" si="29"/>
        <v>0</v>
      </c>
      <c r="AP128" s="16">
        <f t="shared" si="29"/>
        <v>0</v>
      </c>
      <c r="AQ128" s="16">
        <f t="shared" si="29"/>
        <v>0</v>
      </c>
      <c r="AR128" s="16">
        <f t="shared" si="29"/>
        <v>0</v>
      </c>
      <c r="AS128" s="16">
        <f t="shared" si="29"/>
        <v>0</v>
      </c>
      <c r="AT128" s="16">
        <f t="shared" si="29"/>
        <v>0</v>
      </c>
      <c r="AU128" s="16">
        <f t="shared" si="29"/>
        <v>0</v>
      </c>
    </row>
    <row r="129" spans="2:47">
      <c r="B129" s="17"/>
      <c r="C129" s="33" t="s">
        <v>5206</v>
      </c>
      <c r="D129" s="18">
        <f>SUM(E129:AL129)</f>
        <v>4</v>
      </c>
      <c r="E129" s="7">
        <f>COUNTIFS(database!$A:$A,$C129,database!$B:$B,E$14,database!$C:$C,$A$12)</f>
        <v>0</v>
      </c>
      <c r="F129" s="7">
        <f>COUNTIFS(database!$A:$A,$C129,database!$B:$B,F$14,database!$C:$C,$A$12)</f>
        <v>2</v>
      </c>
      <c r="G129" s="7">
        <f>COUNTIFS(database!$A:$A,$C129,database!$B:$B,G$14,database!$C:$C,$A$12)</f>
        <v>0</v>
      </c>
      <c r="H129" s="7">
        <f>COUNTIFS(database!$A:$A,$C129,database!$B:$B,H$14,database!$C:$C,$A$12)</f>
        <v>0</v>
      </c>
      <c r="I129" s="7">
        <f>COUNTIFS(database!$A:$A,$C129,database!$B:$B,I$14,database!$C:$C,$A$12)</f>
        <v>0</v>
      </c>
      <c r="J129" s="7">
        <f>COUNTIFS(database!$A:$A,$C129,database!$B:$B,J$14,database!$C:$C,$A$12)</f>
        <v>0</v>
      </c>
      <c r="K129" s="7">
        <f>COUNTIFS(database!$A:$A,$C129,database!$B:$B,K$14,database!$C:$C,$A$12)</f>
        <v>0</v>
      </c>
      <c r="L129" s="7">
        <f>COUNTIFS(database!$A:$A,$C129,database!$B:$B,L$14,database!$C:$C,$A$12)</f>
        <v>0</v>
      </c>
      <c r="M129" s="7">
        <f>COUNTIFS(database!$A:$A,$C129,database!$B:$B,M$14,database!$C:$C,$A$12)</f>
        <v>1</v>
      </c>
      <c r="N129" s="7">
        <f>COUNTIFS(database!$A:$A,$C129,database!$B:$B,N$14,database!$C:$C,$A$12)</f>
        <v>1</v>
      </c>
      <c r="O129" s="7">
        <f>COUNTIFS(database!$A:$A,$C129,database!$B:$B,O$14,database!$C:$C,$A$12)</f>
        <v>0</v>
      </c>
      <c r="P129" s="7">
        <f>COUNTIFS(database!$A:$A,$C129,database!$B:$B,P$14,database!$C:$C,$A$12)</f>
        <v>0</v>
      </c>
      <c r="Q129" s="7">
        <f>COUNTIFS(database!$A:$A,$C129,database!$B:$B,Q$14,database!$C:$C,$A$12)</f>
        <v>0</v>
      </c>
      <c r="R129" s="7">
        <f>COUNTIFS(database!$A:$A,$C129,database!$B:$B,R$14,database!$C:$C,$A$12)</f>
        <v>0</v>
      </c>
      <c r="S129" s="7">
        <f>COUNTIFS(database!$A:$A,$C129,database!$B:$B,S$14,database!$C:$C,$A$12)</f>
        <v>0</v>
      </c>
      <c r="T129" s="7">
        <f>COUNTIFS(database!$A:$A,$C129,database!$B:$B,T$14,database!$C:$C,$A$12)</f>
        <v>0</v>
      </c>
      <c r="U129" s="7">
        <f>COUNTIFS(database!$A:$A,$C129,database!$B:$B,U$14,database!$C:$C,$A$12)</f>
        <v>0</v>
      </c>
      <c r="V129" s="7">
        <f>COUNTIFS(database!$A:$A,$C129,database!$B:$B,V$14,database!$C:$C,$A$12)</f>
        <v>0</v>
      </c>
      <c r="W129" s="7">
        <f>COUNTIFS(database!$A:$A,$C129,database!$B:$B,W$14,database!$C:$C,$A$12)</f>
        <v>0</v>
      </c>
      <c r="X129" s="7">
        <f>COUNTIFS(database!$A:$A,$C129,database!$B:$B,X$14,database!$C:$C,$A$12)</f>
        <v>0</v>
      </c>
      <c r="Y129" s="7">
        <f>COUNTIFS(database!$A:$A,$C129,database!$B:$B,Y$14,database!$C:$C,$A$12)</f>
        <v>0</v>
      </c>
      <c r="Z129" s="7">
        <f>COUNTIFS(database!$A:$A,$C129,database!$B:$B,Z$14,database!$C:$C,$A$12)</f>
        <v>0</v>
      </c>
      <c r="AA129" s="7">
        <f>COUNTIFS(database!$A:$A,$C129,database!$B:$B,AA$14,database!$C:$C,$A$12)</f>
        <v>0</v>
      </c>
      <c r="AB129" s="7">
        <f>COUNTIFS(database!$A:$A,$C129,database!$B:$B,AB$14,database!$C:$C,$A$12)</f>
        <v>0</v>
      </c>
      <c r="AC129" s="7">
        <f>COUNTIFS(database!$A:$A,$C129,database!$B:$B,AC$14,database!$C:$C,$A$12)</f>
        <v>0</v>
      </c>
      <c r="AD129" s="7">
        <f>COUNTIFS(database!$A:$A,$C129,database!$B:$B,AD$14,database!$C:$C,$A$12)</f>
        <v>0</v>
      </c>
      <c r="AE129" s="7">
        <f>COUNTIFS(database!$A:$A,$C129,database!$B:$B,AE$14,database!$C:$C,$A$12)</f>
        <v>0</v>
      </c>
      <c r="AF129" s="7">
        <f>COUNTIFS(database!$A:$A,$C129,database!$B:$B,AF$14,database!$C:$C,$A$12)</f>
        <v>0</v>
      </c>
      <c r="AG129" s="7">
        <f>COUNTIFS(database!$A:$A,$C129,database!$B:$B,AG$14,database!$C:$C,$A$12)</f>
        <v>0</v>
      </c>
      <c r="AH129" s="7">
        <f>COUNTIFS(database!$A:$A,$C129,database!$B:$B,AH$14,database!$C:$C,$A$12)</f>
        <v>0</v>
      </c>
      <c r="AI129" s="7">
        <f>COUNTIFS(database!$A:$A,$C129,database!$B:$B,AI$14,database!$C:$C,$A$12)</f>
        <v>0</v>
      </c>
      <c r="AJ129" s="7">
        <f>COUNTIFS(database!$A:$A,$C129,database!$B:$B,AJ$14,database!$C:$C,$A$12)</f>
        <v>0</v>
      </c>
      <c r="AK129" s="7">
        <f>COUNTIFS(database!$A:$A,$C129,database!$B:$B,AK$14,database!$C:$C,$A$12)</f>
        <v>0</v>
      </c>
      <c r="AL129" s="7">
        <f>COUNTIFS(database!$A:$A,$C129,database!$B:$B,AL$14,database!$C:$C,$A$12)</f>
        <v>0</v>
      </c>
      <c r="AM129" s="7">
        <f>COUNTIFS(database!$A:$A,$C129,database!$B:$B,AM$14,database!$C:$C,$A$12)</f>
        <v>0</v>
      </c>
      <c r="AN129" s="7">
        <f>COUNTIFS(database!$A:$A,$C129,database!$B:$B,AN$14,database!$C:$C,$A$12)</f>
        <v>0</v>
      </c>
      <c r="AO129" s="7">
        <f>COUNTIFS(database!$A:$A,$C129,database!$B:$B,AO$14,database!$C:$C,$A$12)</f>
        <v>0</v>
      </c>
      <c r="AP129" s="7">
        <f>COUNTIFS(database!$A:$A,$C129,database!$B:$B,AP$14,database!$C:$C,$A$12)</f>
        <v>0</v>
      </c>
      <c r="AQ129" s="7">
        <f>COUNTIFS(database!$A:$A,$C129,database!$B:$B,AQ$14,database!$C:$C,$A$12)</f>
        <v>0</v>
      </c>
      <c r="AR129" s="7">
        <f>COUNTIFS(database!$A:$A,$C129,database!$B:$B,AR$14,database!$C:$C,$A$12)</f>
        <v>0</v>
      </c>
      <c r="AS129" s="7">
        <f>COUNTIFS(database!$A:$A,$C129,database!$B:$B,AS$14,database!$C:$C,$A$12)</f>
        <v>0</v>
      </c>
      <c r="AT129" s="7">
        <f>COUNTIFS(database!$A:$A,$C129,database!$B:$B,AT$14,database!$C:$C,$A$12)</f>
        <v>0</v>
      </c>
      <c r="AU129" s="7">
        <f>COUNTIFS(database!$A:$A,$C129,database!$B:$B,AU$14,database!$C:$C,$A$12)</f>
        <v>0</v>
      </c>
    </row>
    <row r="130" spans="2:47">
      <c r="B130" s="15" t="s">
        <v>5247</v>
      </c>
      <c r="C130" s="32">
        <f>COUNTA($C131:$C131)</f>
        <v>1</v>
      </c>
      <c r="D130" s="24">
        <f>SUM(D131:D131)</f>
        <v>38</v>
      </c>
      <c r="E130" s="7">
        <f>COUNTIFS(database!$A:$A,$C130,database!$B:$B,E$14,database!$C:$C,$A$12)</f>
        <v>0</v>
      </c>
      <c r="F130" s="7">
        <f>COUNTIFS(database!$A:$A,$C130,database!$B:$B,F$14,database!$C:$C,$A$12)</f>
        <v>0</v>
      </c>
      <c r="G130" s="7">
        <f>COUNTIFS(database!$A:$A,$C130,database!$B:$B,G$14,database!$C:$C,$A$12)</f>
        <v>0</v>
      </c>
      <c r="H130" s="7">
        <f>COUNTIFS(database!$A:$A,$C130,database!$B:$B,H$14,database!$C:$C,$A$12)</f>
        <v>0</v>
      </c>
      <c r="I130" s="7">
        <f>COUNTIFS(database!$A:$A,$C130,database!$B:$B,I$14,database!$C:$C,$A$12)</f>
        <v>0</v>
      </c>
      <c r="J130" s="7">
        <f>COUNTIFS(database!$A:$A,$C130,database!$B:$B,J$14,database!$C:$C,$A$12)</f>
        <v>0</v>
      </c>
      <c r="K130" s="7">
        <f>COUNTIFS(database!$A:$A,$C130,database!$B:$B,K$14,database!$C:$C,$A$12)</f>
        <v>0</v>
      </c>
      <c r="L130" s="7">
        <f>COUNTIFS(database!$A:$A,$C130,database!$B:$B,L$14,database!$C:$C,$A$12)</f>
        <v>0</v>
      </c>
      <c r="M130" s="7">
        <f>COUNTIFS(database!$A:$A,$C130,database!$B:$B,M$14,database!$C:$C,$A$12)</f>
        <v>0</v>
      </c>
      <c r="N130" s="7">
        <f>COUNTIFS(database!$A:$A,$C130,database!$B:$B,N$14,database!$C:$C,$A$12)</f>
        <v>0</v>
      </c>
      <c r="O130" s="7">
        <f>COUNTIFS(database!$A:$A,$C130,database!$B:$B,O$14,database!$C:$C,$A$12)</f>
        <v>0</v>
      </c>
      <c r="P130" s="7">
        <f>COUNTIFS(database!$A:$A,$C130,database!$B:$B,P$14,database!$C:$C,$A$12)</f>
        <v>0</v>
      </c>
      <c r="Q130" s="7">
        <f>COUNTIFS(database!$A:$A,$C130,database!$B:$B,Q$14,database!$C:$C,$A$12)</f>
        <v>0</v>
      </c>
      <c r="R130" s="7">
        <f>COUNTIFS(database!$A:$A,$C130,database!$B:$B,R$14,database!$C:$C,$A$12)</f>
        <v>0</v>
      </c>
      <c r="S130" s="7">
        <f>COUNTIFS(database!$A:$A,$C130,database!$B:$B,S$14,database!$C:$C,$A$12)</f>
        <v>0</v>
      </c>
      <c r="T130" s="7">
        <f>COUNTIFS(database!$A:$A,$C130,database!$B:$B,T$14,database!$C:$C,$A$12)</f>
        <v>0</v>
      </c>
      <c r="U130" s="7">
        <f>COUNTIFS(database!$A:$A,$C130,database!$B:$B,U$14,database!$C:$C,$A$12)</f>
        <v>0</v>
      </c>
      <c r="V130" s="7">
        <f>COUNTIFS(database!$A:$A,$C130,database!$B:$B,V$14,database!$C:$C,$A$12)</f>
        <v>0</v>
      </c>
      <c r="W130" s="7">
        <f>COUNTIFS(database!$A:$A,$C130,database!$B:$B,W$14,database!$C:$C,$A$12)</f>
        <v>0</v>
      </c>
      <c r="X130" s="7">
        <f>COUNTIFS(database!$A:$A,$C130,database!$B:$B,X$14,database!$C:$C,$A$12)</f>
        <v>0</v>
      </c>
      <c r="Y130" s="7">
        <f>COUNTIFS(database!$A:$A,$C130,database!$B:$B,Y$14,database!$C:$C,$A$12)</f>
        <v>0</v>
      </c>
      <c r="Z130" s="7">
        <f>COUNTIFS(database!$A:$A,$C130,database!$B:$B,Z$14,database!$C:$C,$A$12)</f>
        <v>0</v>
      </c>
      <c r="AA130" s="7">
        <f>COUNTIFS(database!$A:$A,$C130,database!$B:$B,AA$14,database!$C:$C,$A$12)</f>
        <v>0</v>
      </c>
      <c r="AB130" s="7">
        <f>COUNTIFS(database!$A:$A,$C130,database!$B:$B,AB$14,database!$C:$C,$A$12)</f>
        <v>0</v>
      </c>
      <c r="AC130" s="7">
        <f>COUNTIFS(database!$A:$A,$C130,database!$B:$B,AC$14,database!$C:$C,$A$12)</f>
        <v>0</v>
      </c>
      <c r="AD130" s="7">
        <f>COUNTIFS(database!$A:$A,$C130,database!$B:$B,AD$14,database!$C:$C,$A$12)</f>
        <v>0</v>
      </c>
      <c r="AE130" s="7">
        <f>COUNTIFS(database!$A:$A,$C130,database!$B:$B,AE$14,database!$C:$C,$A$12)</f>
        <v>0</v>
      </c>
      <c r="AF130" s="7">
        <f>COUNTIFS(database!$A:$A,$C130,database!$B:$B,AF$14,database!$C:$C,$A$12)</f>
        <v>0</v>
      </c>
      <c r="AG130" s="7">
        <f>COUNTIFS(database!$A:$A,$C130,database!$B:$B,AG$14,database!$C:$C,$A$12)</f>
        <v>0</v>
      </c>
      <c r="AH130" s="7">
        <f>COUNTIFS(database!$A:$A,$C130,database!$B:$B,AH$14,database!$C:$C,$A$12)</f>
        <v>0</v>
      </c>
      <c r="AI130" s="7">
        <f>COUNTIFS(database!$A:$A,$C130,database!$B:$B,AI$14,database!$C:$C,$A$12)</f>
        <v>0</v>
      </c>
      <c r="AJ130" s="7">
        <f>COUNTIFS(database!$A:$A,$C130,database!$B:$B,AJ$14,database!$C:$C,$A$12)</f>
        <v>0</v>
      </c>
      <c r="AK130" s="7">
        <f>COUNTIFS(database!$A:$A,$C130,database!$B:$B,AK$14,database!$C:$C,$A$12)</f>
        <v>0</v>
      </c>
      <c r="AL130" s="7">
        <f>COUNTIFS(database!$A:$A,$C130,database!$B:$B,AL$14,database!$C:$C,$A$12)</f>
        <v>0</v>
      </c>
      <c r="AM130" s="7">
        <f>COUNTIFS(database!$A:$A,$C130,database!$B:$B,AM$14,database!$C:$C,$A$12)</f>
        <v>0</v>
      </c>
      <c r="AN130" s="7">
        <f>COUNTIFS(database!$A:$A,$C130,database!$B:$B,AN$14,database!$C:$C,$A$12)</f>
        <v>0</v>
      </c>
      <c r="AO130" s="7">
        <f>COUNTIFS(database!$A:$A,$C130,database!$B:$B,AO$14,database!$C:$C,$A$12)</f>
        <v>0</v>
      </c>
      <c r="AP130" s="7">
        <f>COUNTIFS(database!$A:$A,$C130,database!$B:$B,AP$14,database!$C:$C,$A$12)</f>
        <v>0</v>
      </c>
      <c r="AQ130" s="7">
        <f>COUNTIFS(database!$A:$A,$C130,database!$B:$B,AQ$14,database!$C:$C,$A$12)</f>
        <v>0</v>
      </c>
      <c r="AR130" s="7">
        <f>COUNTIFS(database!$A:$A,$C130,database!$B:$B,AR$14,database!$C:$C,$A$12)</f>
        <v>0</v>
      </c>
      <c r="AS130" s="7">
        <f>COUNTIFS(database!$A:$A,$C130,database!$B:$B,AS$14,database!$C:$C,$A$12)</f>
        <v>0</v>
      </c>
      <c r="AT130" s="7">
        <f>COUNTIFS(database!$A:$A,$C130,database!$B:$B,AT$14,database!$C:$C,$A$12)</f>
        <v>0</v>
      </c>
      <c r="AU130" s="7">
        <f>COUNTIFS(database!$A:$A,$C130,database!$B:$B,AU$14,database!$C:$C,$A$12)</f>
        <v>0</v>
      </c>
    </row>
    <row r="131" spans="2:47">
      <c r="B131" s="17"/>
      <c r="C131" s="33" t="s">
        <v>12854</v>
      </c>
      <c r="D131" s="18">
        <f>SUM(E131:AL131)</f>
        <v>38</v>
      </c>
      <c r="E131" s="7">
        <f>COUNTIFS(database!$A:$A,$C131,database!$B:$B,E$14,database!$C:$C,$A$12)</f>
        <v>2</v>
      </c>
      <c r="F131" s="7">
        <f>COUNTIFS(database!$A:$A,$C131,database!$B:$B,F$14,database!$C:$C,$A$12)</f>
        <v>1</v>
      </c>
      <c r="G131" s="7">
        <f>COUNTIFS(database!$A:$A,$C131,database!$B:$B,G$14,database!$C:$C,$A$12)</f>
        <v>2</v>
      </c>
      <c r="H131" s="7">
        <f>COUNTIFS(database!$A:$A,$C131,database!$B:$B,H$14,database!$C:$C,$A$12)</f>
        <v>2</v>
      </c>
      <c r="I131" s="7">
        <f>COUNTIFS(database!$A:$A,$C131,database!$B:$B,I$14,database!$C:$C,$A$12)</f>
        <v>3</v>
      </c>
      <c r="J131" s="7">
        <f>COUNTIFS(database!$A:$A,$C131,database!$B:$B,J$14,database!$C:$C,$A$12)</f>
        <v>1</v>
      </c>
      <c r="K131" s="7">
        <f>COUNTIFS(database!$A:$A,$C131,database!$B:$B,K$14,database!$C:$C,$A$12)</f>
        <v>0</v>
      </c>
      <c r="L131" s="7">
        <f>COUNTIFS(database!$A:$A,$C131,database!$B:$B,L$14,database!$C:$C,$A$12)</f>
        <v>0</v>
      </c>
      <c r="M131" s="7">
        <f>COUNTIFS(database!$A:$A,$C131,database!$B:$B,M$14,database!$C:$C,$A$12)</f>
        <v>0</v>
      </c>
      <c r="N131" s="7">
        <f>COUNTIFS(database!$A:$A,$C131,database!$B:$B,N$14,database!$C:$C,$A$12)</f>
        <v>3</v>
      </c>
      <c r="O131" s="7">
        <f>COUNTIFS(database!$A:$A,$C131,database!$B:$B,O$14,database!$C:$C,$A$12)</f>
        <v>0</v>
      </c>
      <c r="P131" s="7">
        <f>COUNTIFS(database!$A:$A,$C131,database!$B:$B,P$14,database!$C:$C,$A$12)</f>
        <v>1</v>
      </c>
      <c r="Q131" s="7">
        <f>COUNTIFS(database!$A:$A,$C131,database!$B:$B,Q$14,database!$C:$C,$A$12)</f>
        <v>4</v>
      </c>
      <c r="R131" s="7">
        <f>COUNTIFS(database!$A:$A,$C131,database!$B:$B,R$14,database!$C:$C,$A$12)</f>
        <v>2</v>
      </c>
      <c r="S131" s="7">
        <f>COUNTIFS(database!$A:$A,$C131,database!$B:$B,S$14,database!$C:$C,$A$12)</f>
        <v>0</v>
      </c>
      <c r="T131" s="7">
        <f>COUNTIFS(database!$A:$A,$C131,database!$B:$B,T$14,database!$C:$C,$A$12)</f>
        <v>1</v>
      </c>
      <c r="U131" s="7">
        <f>COUNTIFS(database!$A:$A,$C131,database!$B:$B,U$14,database!$C:$C,$A$12)</f>
        <v>2</v>
      </c>
      <c r="V131" s="7">
        <f>COUNTIFS(database!$A:$A,$C131,database!$B:$B,V$14,database!$C:$C,$A$12)</f>
        <v>1</v>
      </c>
      <c r="W131" s="7">
        <f>COUNTIFS(database!$A:$A,$C131,database!$B:$B,W$14,database!$C:$C,$A$12)</f>
        <v>0</v>
      </c>
      <c r="X131" s="7">
        <f>COUNTIFS(database!$A:$A,$C131,database!$B:$B,X$14,database!$C:$C,$A$12)</f>
        <v>0</v>
      </c>
      <c r="Y131" s="7">
        <f>COUNTIFS(database!$A:$A,$C131,database!$B:$B,Y$14,database!$C:$C,$A$12)</f>
        <v>0</v>
      </c>
      <c r="Z131" s="7">
        <f>COUNTIFS(database!$A:$A,$C131,database!$B:$B,Z$14,database!$C:$C,$A$12)</f>
        <v>2</v>
      </c>
      <c r="AA131" s="7">
        <f>COUNTIFS(database!$A:$A,$C131,database!$B:$B,AA$14,database!$C:$C,$A$12)</f>
        <v>2</v>
      </c>
      <c r="AB131" s="7">
        <f>COUNTIFS(database!$A:$A,$C131,database!$B:$B,AB$14,database!$C:$C,$A$12)</f>
        <v>1</v>
      </c>
      <c r="AC131" s="7">
        <f>COUNTIFS(database!$A:$A,$C131,database!$B:$B,AC$14,database!$C:$C,$A$12)</f>
        <v>2</v>
      </c>
      <c r="AD131" s="7">
        <f>COUNTIFS(database!$A:$A,$C131,database!$B:$B,AD$14,database!$C:$C,$A$12)</f>
        <v>2</v>
      </c>
      <c r="AE131" s="7">
        <f>COUNTIFS(database!$A:$A,$C131,database!$B:$B,AE$14,database!$C:$C,$A$12)</f>
        <v>2</v>
      </c>
      <c r="AF131" s="7">
        <f>COUNTIFS(database!$A:$A,$C131,database!$B:$B,AF$14,database!$C:$C,$A$12)</f>
        <v>1</v>
      </c>
      <c r="AG131" s="7">
        <f>COUNTIFS(database!$A:$A,$C131,database!$B:$B,AG$14,database!$C:$C,$A$12)</f>
        <v>0</v>
      </c>
      <c r="AH131" s="7">
        <f>COUNTIFS(database!$A:$A,$C131,database!$B:$B,AH$14,database!$C:$C,$A$12)</f>
        <v>1</v>
      </c>
      <c r="AI131" s="7">
        <f>COUNTIFS(database!$A:$A,$C131,database!$B:$B,AI$14,database!$C:$C,$A$12)</f>
        <v>0</v>
      </c>
      <c r="AJ131" s="7">
        <f>COUNTIFS(database!$A:$A,$C131,database!$B:$B,AJ$14,database!$C:$C,$A$12)</f>
        <v>0</v>
      </c>
      <c r="AK131" s="7">
        <f>COUNTIFS(database!$A:$A,$C131,database!$B:$B,AK$14,database!$C:$C,$A$12)</f>
        <v>0</v>
      </c>
      <c r="AL131" s="7">
        <f>COUNTIFS(database!$A:$A,$C131,database!$B:$B,AL$14,database!$C:$C,$A$12)</f>
        <v>0</v>
      </c>
      <c r="AM131" s="7">
        <f>COUNTIFS(database!$A:$A,$C131,database!$B:$B,AM$14,database!$C:$C,$A$12)</f>
        <v>0</v>
      </c>
      <c r="AN131" s="7">
        <f>COUNTIFS(database!$A:$A,$C131,database!$B:$B,AN$14,database!$C:$C,$A$12)</f>
        <v>0</v>
      </c>
      <c r="AO131" s="7">
        <f>COUNTIFS(database!$A:$A,$C131,database!$B:$B,AO$14,database!$C:$C,$A$12)</f>
        <v>0</v>
      </c>
      <c r="AP131" s="7">
        <f>COUNTIFS(database!$A:$A,$C131,database!$B:$B,AP$14,database!$C:$C,$A$12)</f>
        <v>0</v>
      </c>
      <c r="AQ131" s="7">
        <f>COUNTIFS(database!$A:$A,$C131,database!$B:$B,AQ$14,database!$C:$C,$A$12)</f>
        <v>0</v>
      </c>
      <c r="AR131" s="7">
        <f>COUNTIFS(database!$A:$A,$C131,database!$B:$B,AR$14,database!$C:$C,$A$12)</f>
        <v>0</v>
      </c>
      <c r="AS131" s="7">
        <f>COUNTIFS(database!$A:$A,$C131,database!$B:$B,AS$14,database!$C:$C,$A$12)</f>
        <v>0</v>
      </c>
      <c r="AT131" s="7">
        <f>COUNTIFS(database!$A:$A,$C131,database!$B:$B,AT$14,database!$C:$C,$A$12)</f>
        <v>0</v>
      </c>
      <c r="AU131" s="7">
        <f>COUNTIFS(database!$A:$A,$C131,database!$B:$B,AU$14,database!$C:$C,$A$12)</f>
        <v>0</v>
      </c>
    </row>
    <row r="132" spans="2:47">
      <c r="B132" s="15" t="s">
        <v>14312</v>
      </c>
      <c r="C132" s="32">
        <f>COUNTA($C133:$C139)</f>
        <v>7</v>
      </c>
      <c r="D132" s="24">
        <f>SUM(D133:D139)</f>
        <v>126</v>
      </c>
      <c r="E132" s="16">
        <f>SUM(E133:E139)</f>
        <v>4</v>
      </c>
      <c r="F132" s="16">
        <f t="shared" ref="F132:AL132" si="30">SUM(F133:F139)</f>
        <v>8</v>
      </c>
      <c r="G132" s="16">
        <f t="shared" si="30"/>
        <v>7</v>
      </c>
      <c r="H132" s="16">
        <f t="shared" si="30"/>
        <v>7</v>
      </c>
      <c r="I132" s="16">
        <f t="shared" si="30"/>
        <v>9</v>
      </c>
      <c r="J132" s="16">
        <f t="shared" si="30"/>
        <v>5</v>
      </c>
      <c r="K132" s="16">
        <f t="shared" si="30"/>
        <v>4</v>
      </c>
      <c r="L132" s="16">
        <f t="shared" si="30"/>
        <v>4</v>
      </c>
      <c r="M132" s="16">
        <f t="shared" si="30"/>
        <v>9</v>
      </c>
      <c r="N132" s="16">
        <f t="shared" si="30"/>
        <v>11</v>
      </c>
      <c r="O132" s="16">
        <f t="shared" si="30"/>
        <v>6</v>
      </c>
      <c r="P132" s="16">
        <f t="shared" si="30"/>
        <v>4</v>
      </c>
      <c r="Q132" s="16">
        <f t="shared" si="30"/>
        <v>11</v>
      </c>
      <c r="R132" s="16">
        <f t="shared" si="30"/>
        <v>4</v>
      </c>
      <c r="S132" s="16">
        <f t="shared" si="30"/>
        <v>5</v>
      </c>
      <c r="T132" s="16">
        <f t="shared" si="30"/>
        <v>5</v>
      </c>
      <c r="U132" s="16">
        <f t="shared" si="30"/>
        <v>6</v>
      </c>
      <c r="V132" s="16">
        <f t="shared" si="30"/>
        <v>3</v>
      </c>
      <c r="W132" s="16">
        <f t="shared" si="30"/>
        <v>2</v>
      </c>
      <c r="X132" s="16">
        <f t="shared" si="30"/>
        <v>3</v>
      </c>
      <c r="Y132" s="16">
        <f t="shared" si="30"/>
        <v>7</v>
      </c>
      <c r="Z132" s="16">
        <f t="shared" si="30"/>
        <v>0</v>
      </c>
      <c r="AA132" s="16">
        <f t="shared" si="30"/>
        <v>1</v>
      </c>
      <c r="AB132" s="16">
        <f t="shared" si="30"/>
        <v>1</v>
      </c>
      <c r="AC132" s="16">
        <f t="shared" si="30"/>
        <v>0</v>
      </c>
      <c r="AD132" s="16">
        <f t="shared" si="30"/>
        <v>0</v>
      </c>
      <c r="AE132" s="16">
        <f t="shared" si="30"/>
        <v>0</v>
      </c>
      <c r="AF132" s="16">
        <f t="shared" si="30"/>
        <v>0</v>
      </c>
      <c r="AG132" s="16">
        <f t="shared" si="30"/>
        <v>0</v>
      </c>
      <c r="AH132" s="16">
        <f t="shared" si="30"/>
        <v>0</v>
      </c>
      <c r="AI132" s="16">
        <f t="shared" si="30"/>
        <v>0</v>
      </c>
      <c r="AJ132" s="16">
        <f t="shared" si="30"/>
        <v>0</v>
      </c>
      <c r="AK132" s="16">
        <f t="shared" si="30"/>
        <v>0</v>
      </c>
      <c r="AL132" s="16">
        <f t="shared" si="30"/>
        <v>0</v>
      </c>
      <c r="AM132" s="16">
        <f t="shared" ref="AM132:AU132" si="31">SUM(AM133:AM139)</f>
        <v>0</v>
      </c>
      <c r="AN132" s="16">
        <f t="shared" si="31"/>
        <v>0</v>
      </c>
      <c r="AO132" s="16">
        <f t="shared" si="31"/>
        <v>0</v>
      </c>
      <c r="AP132" s="16">
        <f t="shared" si="31"/>
        <v>0</v>
      </c>
      <c r="AQ132" s="16">
        <f t="shared" si="31"/>
        <v>0</v>
      </c>
      <c r="AR132" s="16">
        <f t="shared" si="31"/>
        <v>0</v>
      </c>
      <c r="AS132" s="16">
        <f t="shared" si="31"/>
        <v>0</v>
      </c>
      <c r="AT132" s="16">
        <f t="shared" si="31"/>
        <v>0</v>
      </c>
      <c r="AU132" s="16">
        <f t="shared" si="31"/>
        <v>0</v>
      </c>
    </row>
    <row r="133" spans="2:47">
      <c r="B133" s="17"/>
      <c r="C133" s="33" t="s">
        <v>14311</v>
      </c>
      <c r="D133" s="18">
        <f t="shared" ref="D133:D139" si="32">SUM(E133:AL133)</f>
        <v>20</v>
      </c>
      <c r="E133" s="7">
        <f>COUNTIFS(database!$A:$A,$C133,database!$B:$B,E$14,database!$C:$C,$A$12)</f>
        <v>0</v>
      </c>
      <c r="F133" s="7">
        <f>COUNTIFS(database!$A:$A,$C133,database!$B:$B,F$14,database!$C:$C,$A$12)</f>
        <v>1</v>
      </c>
      <c r="G133" s="7">
        <f>COUNTIFS(database!$A:$A,$C133,database!$B:$B,G$14,database!$C:$C,$A$12)</f>
        <v>5</v>
      </c>
      <c r="H133" s="7">
        <f>COUNTIFS(database!$A:$A,$C133,database!$B:$B,H$14,database!$C:$C,$A$12)</f>
        <v>1</v>
      </c>
      <c r="I133" s="7">
        <f>COUNTIFS(database!$A:$A,$C133,database!$B:$B,I$14,database!$C:$C,$A$12)</f>
        <v>1</v>
      </c>
      <c r="J133" s="7">
        <f>COUNTIFS(database!$A:$A,$C133,database!$B:$B,J$14,database!$C:$C,$A$12)</f>
        <v>1</v>
      </c>
      <c r="K133" s="7">
        <f>COUNTIFS(database!$A:$A,$C133,database!$B:$B,K$14,database!$C:$C,$A$12)</f>
        <v>0</v>
      </c>
      <c r="L133" s="7">
        <f>COUNTIFS(database!$A:$A,$C133,database!$B:$B,L$14,database!$C:$C,$A$12)</f>
        <v>1</v>
      </c>
      <c r="M133" s="7">
        <f>COUNTIFS(database!$A:$A,$C133,database!$B:$B,M$14,database!$C:$C,$A$12)</f>
        <v>1</v>
      </c>
      <c r="N133" s="7">
        <f>COUNTIFS(database!$A:$A,$C133,database!$B:$B,N$14,database!$C:$C,$A$12)</f>
        <v>0</v>
      </c>
      <c r="O133" s="7">
        <f>COUNTIFS(database!$A:$A,$C133,database!$B:$B,O$14,database!$C:$C,$A$12)</f>
        <v>1</v>
      </c>
      <c r="P133" s="7">
        <f>COUNTIFS(database!$A:$A,$C133,database!$B:$B,P$14,database!$C:$C,$A$12)</f>
        <v>0</v>
      </c>
      <c r="Q133" s="7">
        <f>COUNTIFS(database!$A:$A,$C133,database!$B:$B,Q$14,database!$C:$C,$A$12)</f>
        <v>1</v>
      </c>
      <c r="R133" s="7">
        <f>COUNTIFS(database!$A:$A,$C133,database!$B:$B,R$14,database!$C:$C,$A$12)</f>
        <v>2</v>
      </c>
      <c r="S133" s="7">
        <f>COUNTIFS(database!$A:$A,$C133,database!$B:$B,S$14,database!$C:$C,$A$12)</f>
        <v>0</v>
      </c>
      <c r="T133" s="7">
        <f>COUNTIFS(database!$A:$A,$C133,database!$B:$B,T$14,database!$C:$C,$A$12)</f>
        <v>0</v>
      </c>
      <c r="U133" s="7">
        <f>COUNTIFS(database!$A:$A,$C133,database!$B:$B,U$14,database!$C:$C,$A$12)</f>
        <v>1</v>
      </c>
      <c r="V133" s="7">
        <f>COUNTIFS(database!$A:$A,$C133,database!$B:$B,V$14,database!$C:$C,$A$12)</f>
        <v>1</v>
      </c>
      <c r="W133" s="7">
        <f>COUNTIFS(database!$A:$A,$C133,database!$B:$B,W$14,database!$C:$C,$A$12)</f>
        <v>1</v>
      </c>
      <c r="X133" s="7">
        <f>COUNTIFS(database!$A:$A,$C133,database!$B:$B,X$14,database!$C:$C,$A$12)</f>
        <v>0</v>
      </c>
      <c r="Y133" s="7">
        <f>COUNTIFS(database!$A:$A,$C133,database!$B:$B,Y$14,database!$C:$C,$A$12)</f>
        <v>2</v>
      </c>
      <c r="Z133" s="7">
        <f>COUNTIFS(database!$A:$A,$C133,database!$B:$B,Z$14,database!$C:$C,$A$12)</f>
        <v>0</v>
      </c>
      <c r="AA133" s="7">
        <f>COUNTIFS(database!$A:$A,$C133,database!$B:$B,AA$14,database!$C:$C,$A$12)</f>
        <v>0</v>
      </c>
      <c r="AB133" s="7">
        <f>COUNTIFS(database!$A:$A,$C133,database!$B:$B,AB$14,database!$C:$C,$A$12)</f>
        <v>0</v>
      </c>
      <c r="AC133" s="7">
        <f>COUNTIFS(database!$A:$A,$C133,database!$B:$B,AC$14,database!$C:$C,$A$12)</f>
        <v>0</v>
      </c>
      <c r="AD133" s="7">
        <f>COUNTIFS(database!$A:$A,$C133,database!$B:$B,AD$14,database!$C:$C,$A$12)</f>
        <v>0</v>
      </c>
      <c r="AE133" s="7">
        <f>COUNTIFS(database!$A:$A,$C133,database!$B:$B,AE$14,database!$C:$C,$A$12)</f>
        <v>0</v>
      </c>
      <c r="AF133" s="7">
        <f>COUNTIFS(database!$A:$A,$C133,database!$B:$B,AF$14,database!$C:$C,$A$12)</f>
        <v>0</v>
      </c>
      <c r="AG133" s="7">
        <f>COUNTIFS(database!$A:$A,$C133,database!$B:$B,AG$14,database!$C:$C,$A$12)</f>
        <v>0</v>
      </c>
      <c r="AH133" s="7">
        <f>COUNTIFS(database!$A:$A,$C133,database!$B:$B,AH$14,database!$C:$C,$A$12)</f>
        <v>0</v>
      </c>
      <c r="AI133" s="7">
        <f>COUNTIFS(database!$A:$A,$C133,database!$B:$B,AI$14,database!$C:$C,$A$12)</f>
        <v>0</v>
      </c>
      <c r="AJ133" s="7">
        <f>COUNTIFS(database!$A:$A,$C133,database!$B:$B,AJ$14,database!$C:$C,$A$12)</f>
        <v>0</v>
      </c>
      <c r="AK133" s="7">
        <f>COUNTIFS(database!$A:$A,$C133,database!$B:$B,AK$14,database!$C:$C,$A$12)</f>
        <v>0</v>
      </c>
      <c r="AL133" s="7">
        <f>COUNTIFS(database!$A:$A,$C133,database!$B:$B,AL$14,database!$C:$C,$A$12)</f>
        <v>0</v>
      </c>
      <c r="AM133" s="7">
        <f>COUNTIFS(database!$A:$A,$C133,database!$B:$B,AM$14,database!$C:$C,$A$12)</f>
        <v>0</v>
      </c>
      <c r="AN133" s="7">
        <f>COUNTIFS(database!$A:$A,$C133,database!$B:$B,AN$14,database!$C:$C,$A$12)</f>
        <v>0</v>
      </c>
      <c r="AO133" s="7">
        <f>COUNTIFS(database!$A:$A,$C133,database!$B:$B,AO$14,database!$C:$C,$A$12)</f>
        <v>0</v>
      </c>
      <c r="AP133" s="7">
        <f>COUNTIFS(database!$A:$A,$C133,database!$B:$B,AP$14,database!$C:$C,$A$12)</f>
        <v>0</v>
      </c>
      <c r="AQ133" s="7">
        <f>COUNTIFS(database!$A:$A,$C133,database!$B:$B,AQ$14,database!$C:$C,$A$12)</f>
        <v>0</v>
      </c>
      <c r="AR133" s="7">
        <f>COUNTIFS(database!$A:$A,$C133,database!$B:$B,AR$14,database!$C:$C,$A$12)</f>
        <v>0</v>
      </c>
      <c r="AS133" s="7">
        <f>COUNTIFS(database!$A:$A,$C133,database!$B:$B,AS$14,database!$C:$C,$A$12)</f>
        <v>0</v>
      </c>
      <c r="AT133" s="7">
        <f>COUNTIFS(database!$A:$A,$C133,database!$B:$B,AT$14,database!$C:$C,$A$12)</f>
        <v>0</v>
      </c>
      <c r="AU133" s="7">
        <f>COUNTIFS(database!$A:$A,$C133,database!$B:$B,AU$14,database!$C:$C,$A$12)</f>
        <v>0</v>
      </c>
    </row>
    <row r="134" spans="2:47">
      <c r="B134" s="17"/>
      <c r="C134" s="33" t="s">
        <v>14313</v>
      </c>
      <c r="D134" s="18">
        <f t="shared" si="32"/>
        <v>12</v>
      </c>
      <c r="E134" s="7">
        <f>COUNTIFS(database!$A:$A,$C134,database!$B:$B,E$14,database!$C:$C,$A$12)</f>
        <v>0</v>
      </c>
      <c r="F134" s="7">
        <f>COUNTIFS(database!$A:$A,$C134,database!$B:$B,F$14,database!$C:$C,$A$12)</f>
        <v>0</v>
      </c>
      <c r="G134" s="7">
        <f>COUNTIFS(database!$A:$A,$C134,database!$B:$B,G$14,database!$C:$C,$A$12)</f>
        <v>0</v>
      </c>
      <c r="H134" s="7">
        <f>COUNTIFS(database!$A:$A,$C134,database!$B:$B,H$14,database!$C:$C,$A$12)</f>
        <v>0</v>
      </c>
      <c r="I134" s="7">
        <f>COUNTIFS(database!$A:$A,$C134,database!$B:$B,I$14,database!$C:$C,$A$12)</f>
        <v>0</v>
      </c>
      <c r="J134" s="7">
        <f>COUNTIFS(database!$A:$A,$C134,database!$B:$B,J$14,database!$C:$C,$A$12)</f>
        <v>0</v>
      </c>
      <c r="K134" s="7">
        <f>COUNTIFS(database!$A:$A,$C134,database!$B:$B,K$14,database!$C:$C,$A$12)</f>
        <v>0</v>
      </c>
      <c r="L134" s="7">
        <f>COUNTIFS(database!$A:$A,$C134,database!$B:$B,L$14,database!$C:$C,$A$12)</f>
        <v>0</v>
      </c>
      <c r="M134" s="7">
        <f>COUNTIFS(database!$A:$A,$C134,database!$B:$B,M$14,database!$C:$C,$A$12)</f>
        <v>0</v>
      </c>
      <c r="N134" s="7">
        <f>COUNTIFS(database!$A:$A,$C134,database!$B:$B,N$14,database!$C:$C,$A$12)</f>
        <v>1</v>
      </c>
      <c r="O134" s="7">
        <f>COUNTIFS(database!$A:$A,$C134,database!$B:$B,O$14,database!$C:$C,$A$12)</f>
        <v>0</v>
      </c>
      <c r="P134" s="7">
        <f>COUNTIFS(database!$A:$A,$C134,database!$B:$B,P$14,database!$C:$C,$A$12)</f>
        <v>0</v>
      </c>
      <c r="Q134" s="7">
        <f>COUNTIFS(database!$A:$A,$C134,database!$B:$B,Q$14,database!$C:$C,$A$12)</f>
        <v>3</v>
      </c>
      <c r="R134" s="7">
        <f>COUNTIFS(database!$A:$A,$C134,database!$B:$B,R$14,database!$C:$C,$A$12)</f>
        <v>1</v>
      </c>
      <c r="S134" s="7">
        <f>COUNTIFS(database!$A:$A,$C134,database!$B:$B,S$14,database!$C:$C,$A$12)</f>
        <v>1</v>
      </c>
      <c r="T134" s="7">
        <f>COUNTIFS(database!$A:$A,$C134,database!$B:$B,T$14,database!$C:$C,$A$12)</f>
        <v>0</v>
      </c>
      <c r="U134" s="7">
        <f>COUNTIFS(database!$A:$A,$C134,database!$B:$B,U$14,database!$C:$C,$A$12)</f>
        <v>1</v>
      </c>
      <c r="V134" s="7">
        <f>COUNTIFS(database!$A:$A,$C134,database!$B:$B,V$14,database!$C:$C,$A$12)</f>
        <v>1</v>
      </c>
      <c r="W134" s="7">
        <f>COUNTIFS(database!$A:$A,$C134,database!$B:$B,W$14,database!$C:$C,$A$12)</f>
        <v>0</v>
      </c>
      <c r="X134" s="7">
        <f>COUNTIFS(database!$A:$A,$C134,database!$B:$B,X$14,database!$C:$C,$A$12)</f>
        <v>0</v>
      </c>
      <c r="Y134" s="7">
        <f>COUNTIFS(database!$A:$A,$C134,database!$B:$B,Y$14,database!$C:$C,$A$12)</f>
        <v>2</v>
      </c>
      <c r="Z134" s="7">
        <f>COUNTIFS(database!$A:$A,$C134,database!$B:$B,Z$14,database!$C:$C,$A$12)</f>
        <v>0</v>
      </c>
      <c r="AA134" s="7">
        <f>COUNTIFS(database!$A:$A,$C134,database!$B:$B,AA$14,database!$C:$C,$A$12)</f>
        <v>1</v>
      </c>
      <c r="AB134" s="7">
        <f>COUNTIFS(database!$A:$A,$C134,database!$B:$B,AB$14,database!$C:$C,$A$12)</f>
        <v>1</v>
      </c>
      <c r="AC134" s="7">
        <f>COUNTIFS(database!$A:$A,$C134,database!$B:$B,AC$14,database!$C:$C,$A$12)</f>
        <v>0</v>
      </c>
      <c r="AD134" s="7">
        <f>COUNTIFS(database!$A:$A,$C134,database!$B:$B,AD$14,database!$C:$C,$A$12)</f>
        <v>0</v>
      </c>
      <c r="AE134" s="7">
        <f>COUNTIFS(database!$A:$A,$C134,database!$B:$B,AE$14,database!$C:$C,$A$12)</f>
        <v>0</v>
      </c>
      <c r="AF134" s="7">
        <f>COUNTIFS(database!$A:$A,$C134,database!$B:$B,AF$14,database!$C:$C,$A$12)</f>
        <v>0</v>
      </c>
      <c r="AG134" s="7">
        <f>COUNTIFS(database!$A:$A,$C134,database!$B:$B,AG$14,database!$C:$C,$A$12)</f>
        <v>0</v>
      </c>
      <c r="AH134" s="7">
        <f>COUNTIFS(database!$A:$A,$C134,database!$B:$B,AH$14,database!$C:$C,$A$12)</f>
        <v>0</v>
      </c>
      <c r="AI134" s="7">
        <f>COUNTIFS(database!$A:$A,$C134,database!$B:$B,AI$14,database!$C:$C,$A$12)</f>
        <v>0</v>
      </c>
      <c r="AJ134" s="7">
        <f>COUNTIFS(database!$A:$A,$C134,database!$B:$B,AJ$14,database!$C:$C,$A$12)</f>
        <v>0</v>
      </c>
      <c r="AK134" s="7">
        <f>COUNTIFS(database!$A:$A,$C134,database!$B:$B,AK$14,database!$C:$C,$A$12)</f>
        <v>0</v>
      </c>
      <c r="AL134" s="7">
        <f>COUNTIFS(database!$A:$A,$C134,database!$B:$B,AL$14,database!$C:$C,$A$12)</f>
        <v>0</v>
      </c>
      <c r="AM134" s="7">
        <f>COUNTIFS(database!$A:$A,$C134,database!$B:$B,AM$14,database!$C:$C,$A$12)</f>
        <v>0</v>
      </c>
      <c r="AN134" s="7">
        <f>COUNTIFS(database!$A:$A,$C134,database!$B:$B,AN$14,database!$C:$C,$A$12)</f>
        <v>0</v>
      </c>
      <c r="AO134" s="7">
        <f>COUNTIFS(database!$A:$A,$C134,database!$B:$B,AO$14,database!$C:$C,$A$12)</f>
        <v>0</v>
      </c>
      <c r="AP134" s="7">
        <f>COUNTIFS(database!$A:$A,$C134,database!$B:$B,AP$14,database!$C:$C,$A$12)</f>
        <v>0</v>
      </c>
      <c r="AQ134" s="7">
        <f>COUNTIFS(database!$A:$A,$C134,database!$B:$B,AQ$14,database!$C:$C,$A$12)</f>
        <v>0</v>
      </c>
      <c r="AR134" s="7">
        <f>COUNTIFS(database!$A:$A,$C134,database!$B:$B,AR$14,database!$C:$C,$A$12)</f>
        <v>0</v>
      </c>
      <c r="AS134" s="7">
        <f>COUNTIFS(database!$A:$A,$C134,database!$B:$B,AS$14,database!$C:$C,$A$12)</f>
        <v>0</v>
      </c>
      <c r="AT134" s="7">
        <f>COUNTIFS(database!$A:$A,$C134,database!$B:$B,AT$14,database!$C:$C,$A$12)</f>
        <v>0</v>
      </c>
      <c r="AU134" s="7">
        <f>COUNTIFS(database!$A:$A,$C134,database!$B:$B,AU$14,database!$C:$C,$A$12)</f>
        <v>0</v>
      </c>
    </row>
    <row r="135" spans="2:47">
      <c r="B135" s="17"/>
      <c r="C135" s="33" t="s">
        <v>14314</v>
      </c>
      <c r="D135" s="18">
        <f t="shared" si="32"/>
        <v>5</v>
      </c>
      <c r="E135" s="7">
        <f>COUNTIFS(database!$A:$A,$C135,database!$B:$B,E$14,database!$C:$C,$A$12)</f>
        <v>0</v>
      </c>
      <c r="F135" s="7">
        <f>COUNTIFS(database!$A:$A,$C135,database!$B:$B,F$14,database!$C:$C,$A$12)</f>
        <v>0</v>
      </c>
      <c r="G135" s="7">
        <f>COUNTIFS(database!$A:$A,$C135,database!$B:$B,G$14,database!$C:$C,$A$12)</f>
        <v>0</v>
      </c>
      <c r="H135" s="7">
        <f>COUNTIFS(database!$A:$A,$C135,database!$B:$B,H$14,database!$C:$C,$A$12)</f>
        <v>0</v>
      </c>
      <c r="I135" s="7">
        <f>COUNTIFS(database!$A:$A,$C135,database!$B:$B,I$14,database!$C:$C,$A$12)</f>
        <v>0</v>
      </c>
      <c r="J135" s="7">
        <f>COUNTIFS(database!$A:$A,$C135,database!$B:$B,J$14,database!$C:$C,$A$12)</f>
        <v>0</v>
      </c>
      <c r="K135" s="7">
        <f>COUNTIFS(database!$A:$A,$C135,database!$B:$B,K$14,database!$C:$C,$A$12)</f>
        <v>0</v>
      </c>
      <c r="L135" s="7">
        <f>COUNTIFS(database!$A:$A,$C135,database!$B:$B,L$14,database!$C:$C,$A$12)</f>
        <v>0</v>
      </c>
      <c r="M135" s="7">
        <f>COUNTIFS(database!$A:$A,$C135,database!$B:$B,M$14,database!$C:$C,$A$12)</f>
        <v>0</v>
      </c>
      <c r="N135" s="7">
        <f>COUNTIFS(database!$A:$A,$C135,database!$B:$B,N$14,database!$C:$C,$A$12)</f>
        <v>1</v>
      </c>
      <c r="O135" s="7">
        <f>COUNTIFS(database!$A:$A,$C135,database!$B:$B,O$14,database!$C:$C,$A$12)</f>
        <v>0</v>
      </c>
      <c r="P135" s="7">
        <f>COUNTIFS(database!$A:$A,$C135,database!$B:$B,P$14,database!$C:$C,$A$12)</f>
        <v>0</v>
      </c>
      <c r="Q135" s="7">
        <f>COUNTIFS(database!$A:$A,$C135,database!$B:$B,Q$14,database!$C:$C,$A$12)</f>
        <v>2</v>
      </c>
      <c r="R135" s="7">
        <f>COUNTIFS(database!$A:$A,$C135,database!$B:$B,R$14,database!$C:$C,$A$12)</f>
        <v>0</v>
      </c>
      <c r="S135" s="7">
        <f>COUNTIFS(database!$A:$A,$C135,database!$B:$B,S$14,database!$C:$C,$A$12)</f>
        <v>1</v>
      </c>
      <c r="T135" s="7">
        <f>COUNTIFS(database!$A:$A,$C135,database!$B:$B,T$14,database!$C:$C,$A$12)</f>
        <v>1</v>
      </c>
      <c r="U135" s="7">
        <f>COUNTIFS(database!$A:$A,$C135,database!$B:$B,U$14,database!$C:$C,$A$12)</f>
        <v>0</v>
      </c>
      <c r="V135" s="7">
        <f>COUNTIFS(database!$A:$A,$C135,database!$B:$B,V$14,database!$C:$C,$A$12)</f>
        <v>0</v>
      </c>
      <c r="W135" s="7">
        <f>COUNTIFS(database!$A:$A,$C135,database!$B:$B,W$14,database!$C:$C,$A$12)</f>
        <v>0</v>
      </c>
      <c r="X135" s="7">
        <f>COUNTIFS(database!$A:$A,$C135,database!$B:$B,X$14,database!$C:$C,$A$12)</f>
        <v>0</v>
      </c>
      <c r="Y135" s="7">
        <f>COUNTIFS(database!$A:$A,$C135,database!$B:$B,Y$14,database!$C:$C,$A$12)</f>
        <v>0</v>
      </c>
      <c r="Z135" s="7">
        <f>COUNTIFS(database!$A:$A,$C135,database!$B:$B,Z$14,database!$C:$C,$A$12)</f>
        <v>0</v>
      </c>
      <c r="AA135" s="7">
        <f>COUNTIFS(database!$A:$A,$C135,database!$B:$B,AA$14,database!$C:$C,$A$12)</f>
        <v>0</v>
      </c>
      <c r="AB135" s="7">
        <f>COUNTIFS(database!$A:$A,$C135,database!$B:$B,AB$14,database!$C:$C,$A$12)</f>
        <v>0</v>
      </c>
      <c r="AC135" s="7">
        <f>COUNTIFS(database!$A:$A,$C135,database!$B:$B,AC$14,database!$C:$C,$A$12)</f>
        <v>0</v>
      </c>
      <c r="AD135" s="7">
        <f>COUNTIFS(database!$A:$A,$C135,database!$B:$B,AD$14,database!$C:$C,$A$12)</f>
        <v>0</v>
      </c>
      <c r="AE135" s="7">
        <f>COUNTIFS(database!$A:$A,$C135,database!$B:$B,AE$14,database!$C:$C,$A$12)</f>
        <v>0</v>
      </c>
      <c r="AF135" s="7">
        <f>COUNTIFS(database!$A:$A,$C135,database!$B:$B,AF$14,database!$C:$C,$A$12)</f>
        <v>0</v>
      </c>
      <c r="AG135" s="7">
        <f>COUNTIFS(database!$A:$A,$C135,database!$B:$B,AG$14,database!$C:$C,$A$12)</f>
        <v>0</v>
      </c>
      <c r="AH135" s="7">
        <f>COUNTIFS(database!$A:$A,$C135,database!$B:$B,AH$14,database!$C:$C,$A$12)</f>
        <v>0</v>
      </c>
      <c r="AI135" s="7">
        <f>COUNTIFS(database!$A:$A,$C135,database!$B:$B,AI$14,database!$C:$C,$A$12)</f>
        <v>0</v>
      </c>
      <c r="AJ135" s="7">
        <f>COUNTIFS(database!$A:$A,$C135,database!$B:$B,AJ$14,database!$C:$C,$A$12)</f>
        <v>0</v>
      </c>
      <c r="AK135" s="7">
        <f>COUNTIFS(database!$A:$A,$C135,database!$B:$B,AK$14,database!$C:$C,$A$12)</f>
        <v>0</v>
      </c>
      <c r="AL135" s="7">
        <f>COUNTIFS(database!$A:$A,$C135,database!$B:$B,AL$14,database!$C:$C,$A$12)</f>
        <v>0</v>
      </c>
      <c r="AM135" s="7">
        <f>COUNTIFS(database!$A:$A,$C135,database!$B:$B,AM$14,database!$C:$C,$A$12)</f>
        <v>0</v>
      </c>
      <c r="AN135" s="7">
        <f>COUNTIFS(database!$A:$A,$C135,database!$B:$B,AN$14,database!$C:$C,$A$12)</f>
        <v>0</v>
      </c>
      <c r="AO135" s="7">
        <f>COUNTIFS(database!$A:$A,$C135,database!$B:$B,AO$14,database!$C:$C,$A$12)</f>
        <v>0</v>
      </c>
      <c r="AP135" s="7">
        <f>COUNTIFS(database!$A:$A,$C135,database!$B:$B,AP$14,database!$C:$C,$A$12)</f>
        <v>0</v>
      </c>
      <c r="AQ135" s="7">
        <f>COUNTIFS(database!$A:$A,$C135,database!$B:$B,AQ$14,database!$C:$C,$A$12)</f>
        <v>0</v>
      </c>
      <c r="AR135" s="7">
        <f>COUNTIFS(database!$A:$A,$C135,database!$B:$B,AR$14,database!$C:$C,$A$12)</f>
        <v>0</v>
      </c>
      <c r="AS135" s="7">
        <f>COUNTIFS(database!$A:$A,$C135,database!$B:$B,AS$14,database!$C:$C,$A$12)</f>
        <v>0</v>
      </c>
      <c r="AT135" s="7">
        <f>COUNTIFS(database!$A:$A,$C135,database!$B:$B,AT$14,database!$C:$C,$A$12)</f>
        <v>0</v>
      </c>
      <c r="AU135" s="7">
        <f>COUNTIFS(database!$A:$A,$C135,database!$B:$B,AU$14,database!$C:$C,$A$12)</f>
        <v>0</v>
      </c>
    </row>
    <row r="136" spans="2:47">
      <c r="B136" s="17"/>
      <c r="C136" s="33" t="s">
        <v>14315</v>
      </c>
      <c r="D136" s="18">
        <f t="shared" si="32"/>
        <v>11</v>
      </c>
      <c r="E136" s="7">
        <f>COUNTIFS(database!$A:$A,$C136,database!$B:$B,E$14,database!$C:$C,$A$12)</f>
        <v>1</v>
      </c>
      <c r="F136" s="7">
        <f>COUNTIFS(database!$A:$A,$C136,database!$B:$B,F$14,database!$C:$C,$A$12)</f>
        <v>1</v>
      </c>
      <c r="G136" s="7">
        <f>COUNTIFS(database!$A:$A,$C136,database!$B:$B,G$14,database!$C:$C,$A$12)</f>
        <v>0</v>
      </c>
      <c r="H136" s="7">
        <f>COUNTIFS(database!$A:$A,$C136,database!$B:$B,H$14,database!$C:$C,$A$12)</f>
        <v>0</v>
      </c>
      <c r="I136" s="7">
        <f>COUNTIFS(database!$A:$A,$C136,database!$B:$B,I$14,database!$C:$C,$A$12)</f>
        <v>1</v>
      </c>
      <c r="J136" s="7">
        <f>COUNTIFS(database!$A:$A,$C136,database!$B:$B,J$14,database!$C:$C,$A$12)</f>
        <v>0</v>
      </c>
      <c r="K136" s="7">
        <f>COUNTIFS(database!$A:$A,$C136,database!$B:$B,K$14,database!$C:$C,$A$12)</f>
        <v>0</v>
      </c>
      <c r="L136" s="7">
        <f>COUNTIFS(database!$A:$A,$C136,database!$B:$B,L$14,database!$C:$C,$A$12)</f>
        <v>0</v>
      </c>
      <c r="M136" s="7">
        <f>COUNTIFS(database!$A:$A,$C136,database!$B:$B,M$14,database!$C:$C,$A$12)</f>
        <v>0</v>
      </c>
      <c r="N136" s="7">
        <f>COUNTIFS(database!$A:$A,$C136,database!$B:$B,N$14,database!$C:$C,$A$12)</f>
        <v>1</v>
      </c>
      <c r="O136" s="7">
        <f>COUNTIFS(database!$A:$A,$C136,database!$B:$B,O$14,database!$C:$C,$A$12)</f>
        <v>2</v>
      </c>
      <c r="P136" s="7">
        <f>COUNTIFS(database!$A:$A,$C136,database!$B:$B,P$14,database!$C:$C,$A$12)</f>
        <v>1</v>
      </c>
      <c r="Q136" s="7">
        <f>COUNTIFS(database!$A:$A,$C136,database!$B:$B,Q$14,database!$C:$C,$A$12)</f>
        <v>3</v>
      </c>
      <c r="R136" s="7">
        <f>COUNTIFS(database!$A:$A,$C136,database!$B:$B,R$14,database!$C:$C,$A$12)</f>
        <v>0</v>
      </c>
      <c r="S136" s="7">
        <f>COUNTIFS(database!$A:$A,$C136,database!$B:$B,S$14,database!$C:$C,$A$12)</f>
        <v>0</v>
      </c>
      <c r="T136" s="7">
        <f>COUNTIFS(database!$A:$A,$C136,database!$B:$B,T$14,database!$C:$C,$A$12)</f>
        <v>0</v>
      </c>
      <c r="U136" s="7">
        <f>COUNTIFS(database!$A:$A,$C136,database!$B:$B,U$14,database!$C:$C,$A$12)</f>
        <v>1</v>
      </c>
      <c r="V136" s="7">
        <f>COUNTIFS(database!$A:$A,$C136,database!$B:$B,V$14,database!$C:$C,$A$12)</f>
        <v>0</v>
      </c>
      <c r="W136" s="7">
        <f>COUNTIFS(database!$A:$A,$C136,database!$B:$B,W$14,database!$C:$C,$A$12)</f>
        <v>0</v>
      </c>
      <c r="X136" s="7">
        <f>COUNTIFS(database!$A:$A,$C136,database!$B:$B,X$14,database!$C:$C,$A$12)</f>
        <v>0</v>
      </c>
      <c r="Y136" s="7">
        <f>COUNTIFS(database!$A:$A,$C136,database!$B:$B,Y$14,database!$C:$C,$A$12)</f>
        <v>0</v>
      </c>
      <c r="Z136" s="7">
        <f>COUNTIFS(database!$A:$A,$C136,database!$B:$B,Z$14,database!$C:$C,$A$12)</f>
        <v>0</v>
      </c>
      <c r="AA136" s="7">
        <f>COUNTIFS(database!$A:$A,$C136,database!$B:$B,AA$14,database!$C:$C,$A$12)</f>
        <v>0</v>
      </c>
      <c r="AB136" s="7">
        <f>COUNTIFS(database!$A:$A,$C136,database!$B:$B,AB$14,database!$C:$C,$A$12)</f>
        <v>0</v>
      </c>
      <c r="AC136" s="7">
        <f>COUNTIFS(database!$A:$A,$C136,database!$B:$B,AC$14,database!$C:$C,$A$12)</f>
        <v>0</v>
      </c>
      <c r="AD136" s="7">
        <f>COUNTIFS(database!$A:$A,$C136,database!$B:$B,AD$14,database!$C:$C,$A$12)</f>
        <v>0</v>
      </c>
      <c r="AE136" s="7">
        <f>COUNTIFS(database!$A:$A,$C136,database!$B:$B,AE$14,database!$C:$C,$A$12)</f>
        <v>0</v>
      </c>
      <c r="AF136" s="7">
        <f>COUNTIFS(database!$A:$A,$C136,database!$B:$B,AF$14,database!$C:$C,$A$12)</f>
        <v>0</v>
      </c>
      <c r="AG136" s="7">
        <f>COUNTIFS(database!$A:$A,$C136,database!$B:$B,AG$14,database!$C:$C,$A$12)</f>
        <v>0</v>
      </c>
      <c r="AH136" s="7">
        <f>COUNTIFS(database!$A:$A,$C136,database!$B:$B,AH$14,database!$C:$C,$A$12)</f>
        <v>0</v>
      </c>
      <c r="AI136" s="7">
        <f>COUNTIFS(database!$A:$A,$C136,database!$B:$B,AI$14,database!$C:$C,$A$12)</f>
        <v>0</v>
      </c>
      <c r="AJ136" s="7">
        <f>COUNTIFS(database!$A:$A,$C136,database!$B:$B,AJ$14,database!$C:$C,$A$12)</f>
        <v>0</v>
      </c>
      <c r="AK136" s="7">
        <f>COUNTIFS(database!$A:$A,$C136,database!$B:$B,AK$14,database!$C:$C,$A$12)</f>
        <v>0</v>
      </c>
      <c r="AL136" s="7">
        <f>COUNTIFS(database!$A:$A,$C136,database!$B:$B,AL$14,database!$C:$C,$A$12)</f>
        <v>0</v>
      </c>
      <c r="AM136" s="7">
        <f>COUNTIFS(database!$A:$A,$C136,database!$B:$B,AM$14,database!$C:$C,$A$12)</f>
        <v>0</v>
      </c>
      <c r="AN136" s="7">
        <f>COUNTIFS(database!$A:$A,$C136,database!$B:$B,AN$14,database!$C:$C,$A$12)</f>
        <v>0</v>
      </c>
      <c r="AO136" s="7">
        <f>COUNTIFS(database!$A:$A,$C136,database!$B:$B,AO$14,database!$C:$C,$A$12)</f>
        <v>0</v>
      </c>
      <c r="AP136" s="7">
        <f>COUNTIFS(database!$A:$A,$C136,database!$B:$B,AP$14,database!$C:$C,$A$12)</f>
        <v>0</v>
      </c>
      <c r="AQ136" s="7">
        <f>COUNTIFS(database!$A:$A,$C136,database!$B:$B,AQ$14,database!$C:$C,$A$12)</f>
        <v>0</v>
      </c>
      <c r="AR136" s="7">
        <f>COUNTIFS(database!$A:$A,$C136,database!$B:$B,AR$14,database!$C:$C,$A$12)</f>
        <v>0</v>
      </c>
      <c r="AS136" s="7">
        <f>COUNTIFS(database!$A:$A,$C136,database!$B:$B,AS$14,database!$C:$C,$A$12)</f>
        <v>0</v>
      </c>
      <c r="AT136" s="7">
        <f>COUNTIFS(database!$A:$A,$C136,database!$B:$B,AT$14,database!$C:$C,$A$12)</f>
        <v>0</v>
      </c>
      <c r="AU136" s="7">
        <f>COUNTIFS(database!$A:$A,$C136,database!$B:$B,AU$14,database!$C:$C,$A$12)</f>
        <v>0</v>
      </c>
    </row>
    <row r="137" spans="2:47">
      <c r="B137" s="17"/>
      <c r="C137" s="33" t="s">
        <v>14316</v>
      </c>
      <c r="D137" s="18">
        <f t="shared" si="32"/>
        <v>43</v>
      </c>
      <c r="E137" s="7">
        <f>COUNTIFS(database!$A:$A,$C137,database!$B:$B,E$14,database!$C:$C,$A$12)</f>
        <v>2</v>
      </c>
      <c r="F137" s="7">
        <f>COUNTIFS(database!$A:$A,$C137,database!$B:$B,F$14,database!$C:$C,$A$12)</f>
        <v>4</v>
      </c>
      <c r="G137" s="7">
        <f>COUNTIFS(database!$A:$A,$C137,database!$B:$B,G$14,database!$C:$C,$A$12)</f>
        <v>2</v>
      </c>
      <c r="H137" s="7">
        <f>COUNTIFS(database!$A:$A,$C137,database!$B:$B,H$14,database!$C:$C,$A$12)</f>
        <v>4</v>
      </c>
      <c r="I137" s="7">
        <f>COUNTIFS(database!$A:$A,$C137,database!$B:$B,I$14,database!$C:$C,$A$12)</f>
        <v>4</v>
      </c>
      <c r="J137" s="7">
        <f>COUNTIFS(database!$A:$A,$C137,database!$B:$B,J$14,database!$C:$C,$A$12)</f>
        <v>3</v>
      </c>
      <c r="K137" s="7">
        <f>COUNTIFS(database!$A:$A,$C137,database!$B:$B,K$14,database!$C:$C,$A$12)</f>
        <v>3</v>
      </c>
      <c r="L137" s="7">
        <f>COUNTIFS(database!$A:$A,$C137,database!$B:$B,L$14,database!$C:$C,$A$12)</f>
        <v>1</v>
      </c>
      <c r="M137" s="7">
        <f>COUNTIFS(database!$A:$A,$C137,database!$B:$B,M$14,database!$C:$C,$A$12)</f>
        <v>2</v>
      </c>
      <c r="N137" s="7">
        <f>COUNTIFS(database!$A:$A,$C137,database!$B:$B,N$14,database!$C:$C,$A$12)</f>
        <v>2</v>
      </c>
      <c r="O137" s="7">
        <f>COUNTIFS(database!$A:$A,$C137,database!$B:$B,O$14,database!$C:$C,$A$12)</f>
        <v>1</v>
      </c>
      <c r="P137" s="7">
        <f>COUNTIFS(database!$A:$A,$C137,database!$B:$B,P$14,database!$C:$C,$A$12)</f>
        <v>1</v>
      </c>
      <c r="Q137" s="7">
        <f>COUNTIFS(database!$A:$A,$C137,database!$B:$B,Q$14,database!$C:$C,$A$12)</f>
        <v>1</v>
      </c>
      <c r="R137" s="7">
        <f>COUNTIFS(database!$A:$A,$C137,database!$B:$B,R$14,database!$C:$C,$A$12)</f>
        <v>1</v>
      </c>
      <c r="S137" s="7">
        <f>COUNTIFS(database!$A:$A,$C137,database!$B:$B,S$14,database!$C:$C,$A$12)</f>
        <v>1</v>
      </c>
      <c r="T137" s="7">
        <f>COUNTIFS(database!$A:$A,$C137,database!$B:$B,T$14,database!$C:$C,$A$12)</f>
        <v>3</v>
      </c>
      <c r="U137" s="7">
        <f>COUNTIFS(database!$A:$A,$C137,database!$B:$B,U$14,database!$C:$C,$A$12)</f>
        <v>2</v>
      </c>
      <c r="V137" s="7">
        <f>COUNTIFS(database!$A:$A,$C137,database!$B:$B,V$14,database!$C:$C,$A$12)</f>
        <v>1</v>
      </c>
      <c r="W137" s="7">
        <f>COUNTIFS(database!$A:$A,$C137,database!$B:$B,W$14,database!$C:$C,$A$12)</f>
        <v>1</v>
      </c>
      <c r="X137" s="7">
        <f>COUNTIFS(database!$A:$A,$C137,database!$B:$B,X$14,database!$C:$C,$A$12)</f>
        <v>2</v>
      </c>
      <c r="Y137" s="7">
        <f>COUNTIFS(database!$A:$A,$C137,database!$B:$B,Y$14,database!$C:$C,$A$12)</f>
        <v>2</v>
      </c>
      <c r="Z137" s="7">
        <f>COUNTIFS(database!$A:$A,$C137,database!$B:$B,Z$14,database!$C:$C,$A$12)</f>
        <v>0</v>
      </c>
      <c r="AA137" s="7">
        <f>COUNTIFS(database!$A:$A,$C137,database!$B:$B,AA$14,database!$C:$C,$A$12)</f>
        <v>0</v>
      </c>
      <c r="AB137" s="7">
        <f>COUNTIFS(database!$A:$A,$C137,database!$B:$B,AB$14,database!$C:$C,$A$12)</f>
        <v>0</v>
      </c>
      <c r="AC137" s="7">
        <f>COUNTIFS(database!$A:$A,$C137,database!$B:$B,AC$14,database!$C:$C,$A$12)</f>
        <v>0</v>
      </c>
      <c r="AD137" s="7">
        <f>COUNTIFS(database!$A:$A,$C137,database!$B:$B,AD$14,database!$C:$C,$A$12)</f>
        <v>0</v>
      </c>
      <c r="AE137" s="7">
        <f>COUNTIFS(database!$A:$A,$C137,database!$B:$B,AE$14,database!$C:$C,$A$12)</f>
        <v>0</v>
      </c>
      <c r="AF137" s="7">
        <f>COUNTIFS(database!$A:$A,$C137,database!$B:$B,AF$14,database!$C:$C,$A$12)</f>
        <v>0</v>
      </c>
      <c r="AG137" s="7">
        <f>COUNTIFS(database!$A:$A,$C137,database!$B:$B,AG$14,database!$C:$C,$A$12)</f>
        <v>0</v>
      </c>
      <c r="AH137" s="7">
        <f>COUNTIFS(database!$A:$A,$C137,database!$B:$B,AH$14,database!$C:$C,$A$12)</f>
        <v>0</v>
      </c>
      <c r="AI137" s="7">
        <f>COUNTIFS(database!$A:$A,$C137,database!$B:$B,AI$14,database!$C:$C,$A$12)</f>
        <v>0</v>
      </c>
      <c r="AJ137" s="7">
        <f>COUNTIFS(database!$A:$A,$C137,database!$B:$B,AJ$14,database!$C:$C,$A$12)</f>
        <v>0</v>
      </c>
      <c r="AK137" s="7">
        <f>COUNTIFS(database!$A:$A,$C137,database!$B:$B,AK$14,database!$C:$C,$A$12)</f>
        <v>0</v>
      </c>
      <c r="AL137" s="7">
        <f>COUNTIFS(database!$A:$A,$C137,database!$B:$B,AL$14,database!$C:$C,$A$12)</f>
        <v>0</v>
      </c>
      <c r="AM137" s="7">
        <f>COUNTIFS(database!$A:$A,$C137,database!$B:$B,AM$14,database!$C:$C,$A$12)</f>
        <v>0</v>
      </c>
      <c r="AN137" s="7">
        <f>COUNTIFS(database!$A:$A,$C137,database!$B:$B,AN$14,database!$C:$C,$A$12)</f>
        <v>0</v>
      </c>
      <c r="AO137" s="7">
        <f>COUNTIFS(database!$A:$A,$C137,database!$B:$B,AO$14,database!$C:$C,$A$12)</f>
        <v>0</v>
      </c>
      <c r="AP137" s="7">
        <f>COUNTIFS(database!$A:$A,$C137,database!$B:$B,AP$14,database!$C:$C,$A$12)</f>
        <v>0</v>
      </c>
      <c r="AQ137" s="7">
        <f>COUNTIFS(database!$A:$A,$C137,database!$B:$B,AQ$14,database!$C:$C,$A$12)</f>
        <v>0</v>
      </c>
      <c r="AR137" s="7">
        <f>COUNTIFS(database!$A:$A,$C137,database!$B:$B,AR$14,database!$C:$C,$A$12)</f>
        <v>0</v>
      </c>
      <c r="AS137" s="7">
        <f>COUNTIFS(database!$A:$A,$C137,database!$B:$B,AS$14,database!$C:$C,$A$12)</f>
        <v>0</v>
      </c>
      <c r="AT137" s="7">
        <f>COUNTIFS(database!$A:$A,$C137,database!$B:$B,AT$14,database!$C:$C,$A$12)</f>
        <v>0</v>
      </c>
      <c r="AU137" s="7">
        <f>COUNTIFS(database!$A:$A,$C137,database!$B:$B,AU$14,database!$C:$C,$A$12)</f>
        <v>0</v>
      </c>
    </row>
    <row r="138" spans="2:47">
      <c r="B138" s="17"/>
      <c r="C138" s="33" t="s">
        <v>14317</v>
      </c>
      <c r="D138" s="18">
        <f t="shared" si="32"/>
        <v>23</v>
      </c>
      <c r="E138" s="7">
        <f>COUNTIFS(database!$A:$A,$C138,database!$B:$B,E$14,database!$C:$C,$A$12)</f>
        <v>1</v>
      </c>
      <c r="F138" s="7">
        <f>COUNTIFS(database!$A:$A,$C138,database!$B:$B,F$14,database!$C:$C,$A$12)</f>
        <v>1</v>
      </c>
      <c r="G138" s="7">
        <f>COUNTIFS(database!$A:$A,$C138,database!$B:$B,G$14,database!$C:$C,$A$12)</f>
        <v>0</v>
      </c>
      <c r="H138" s="7">
        <f>COUNTIFS(database!$A:$A,$C138,database!$B:$B,H$14,database!$C:$C,$A$12)</f>
        <v>2</v>
      </c>
      <c r="I138" s="7">
        <f>COUNTIFS(database!$A:$A,$C138,database!$B:$B,I$14,database!$C:$C,$A$12)</f>
        <v>2</v>
      </c>
      <c r="J138" s="7">
        <f>COUNTIFS(database!$A:$A,$C138,database!$B:$B,J$14,database!$C:$C,$A$12)</f>
        <v>0</v>
      </c>
      <c r="K138" s="7">
        <f>COUNTIFS(database!$A:$A,$C138,database!$B:$B,K$14,database!$C:$C,$A$12)</f>
        <v>1</v>
      </c>
      <c r="L138" s="7">
        <f>COUNTIFS(database!$A:$A,$C138,database!$B:$B,L$14,database!$C:$C,$A$12)</f>
        <v>0</v>
      </c>
      <c r="M138" s="7">
        <f>COUNTIFS(database!$A:$A,$C138,database!$B:$B,M$14,database!$C:$C,$A$12)</f>
        <v>4</v>
      </c>
      <c r="N138" s="7">
        <f>COUNTIFS(database!$A:$A,$C138,database!$B:$B,N$14,database!$C:$C,$A$12)</f>
        <v>3</v>
      </c>
      <c r="O138" s="7">
        <f>COUNTIFS(database!$A:$A,$C138,database!$B:$B,O$14,database!$C:$C,$A$12)</f>
        <v>1</v>
      </c>
      <c r="P138" s="7">
        <f>COUNTIFS(database!$A:$A,$C138,database!$B:$B,P$14,database!$C:$C,$A$12)</f>
        <v>1</v>
      </c>
      <c r="Q138" s="7">
        <f>COUNTIFS(database!$A:$A,$C138,database!$B:$B,Q$14,database!$C:$C,$A$12)</f>
        <v>1</v>
      </c>
      <c r="R138" s="7">
        <f>COUNTIFS(database!$A:$A,$C138,database!$B:$B,R$14,database!$C:$C,$A$12)</f>
        <v>0</v>
      </c>
      <c r="S138" s="7">
        <f>COUNTIFS(database!$A:$A,$C138,database!$B:$B,S$14,database!$C:$C,$A$12)</f>
        <v>2</v>
      </c>
      <c r="T138" s="7">
        <f>COUNTIFS(database!$A:$A,$C138,database!$B:$B,T$14,database!$C:$C,$A$12)</f>
        <v>1</v>
      </c>
      <c r="U138" s="7">
        <f>COUNTIFS(database!$A:$A,$C138,database!$B:$B,U$14,database!$C:$C,$A$12)</f>
        <v>1</v>
      </c>
      <c r="V138" s="7">
        <f>COUNTIFS(database!$A:$A,$C138,database!$B:$B,V$14,database!$C:$C,$A$12)</f>
        <v>0</v>
      </c>
      <c r="W138" s="7">
        <f>COUNTIFS(database!$A:$A,$C138,database!$B:$B,W$14,database!$C:$C,$A$12)</f>
        <v>0</v>
      </c>
      <c r="X138" s="7">
        <f>COUNTIFS(database!$A:$A,$C138,database!$B:$B,X$14,database!$C:$C,$A$12)</f>
        <v>1</v>
      </c>
      <c r="Y138" s="7">
        <f>COUNTIFS(database!$A:$A,$C138,database!$B:$B,Y$14,database!$C:$C,$A$12)</f>
        <v>1</v>
      </c>
      <c r="Z138" s="7">
        <f>COUNTIFS(database!$A:$A,$C138,database!$B:$B,Z$14,database!$C:$C,$A$12)</f>
        <v>0</v>
      </c>
      <c r="AA138" s="7">
        <f>COUNTIFS(database!$A:$A,$C138,database!$B:$B,AA$14,database!$C:$C,$A$12)</f>
        <v>0</v>
      </c>
      <c r="AB138" s="7">
        <f>COUNTIFS(database!$A:$A,$C138,database!$B:$B,AB$14,database!$C:$C,$A$12)</f>
        <v>0</v>
      </c>
      <c r="AC138" s="7">
        <f>COUNTIFS(database!$A:$A,$C138,database!$B:$B,AC$14,database!$C:$C,$A$12)</f>
        <v>0</v>
      </c>
      <c r="AD138" s="7">
        <f>COUNTIFS(database!$A:$A,$C138,database!$B:$B,AD$14,database!$C:$C,$A$12)</f>
        <v>0</v>
      </c>
      <c r="AE138" s="7">
        <f>COUNTIFS(database!$A:$A,$C138,database!$B:$B,AE$14,database!$C:$C,$A$12)</f>
        <v>0</v>
      </c>
      <c r="AF138" s="7">
        <f>COUNTIFS(database!$A:$A,$C138,database!$B:$B,AF$14,database!$C:$C,$A$12)</f>
        <v>0</v>
      </c>
      <c r="AG138" s="7">
        <f>COUNTIFS(database!$A:$A,$C138,database!$B:$B,AG$14,database!$C:$C,$A$12)</f>
        <v>0</v>
      </c>
      <c r="AH138" s="7">
        <f>COUNTIFS(database!$A:$A,$C138,database!$B:$B,AH$14,database!$C:$C,$A$12)</f>
        <v>0</v>
      </c>
      <c r="AI138" s="7">
        <f>COUNTIFS(database!$A:$A,$C138,database!$B:$B,AI$14,database!$C:$C,$A$12)</f>
        <v>0</v>
      </c>
      <c r="AJ138" s="7">
        <f>COUNTIFS(database!$A:$A,$C138,database!$B:$B,AJ$14,database!$C:$C,$A$12)</f>
        <v>0</v>
      </c>
      <c r="AK138" s="7">
        <f>COUNTIFS(database!$A:$A,$C138,database!$B:$B,AK$14,database!$C:$C,$A$12)</f>
        <v>0</v>
      </c>
      <c r="AL138" s="7">
        <f>COUNTIFS(database!$A:$A,$C138,database!$B:$B,AL$14,database!$C:$C,$A$12)</f>
        <v>0</v>
      </c>
      <c r="AM138" s="7">
        <f>COUNTIFS(database!$A:$A,$C138,database!$B:$B,AM$14,database!$C:$C,$A$12)</f>
        <v>0</v>
      </c>
      <c r="AN138" s="7">
        <f>COUNTIFS(database!$A:$A,$C138,database!$B:$B,AN$14,database!$C:$C,$A$12)</f>
        <v>0</v>
      </c>
      <c r="AO138" s="7">
        <f>COUNTIFS(database!$A:$A,$C138,database!$B:$B,AO$14,database!$C:$C,$A$12)</f>
        <v>0</v>
      </c>
      <c r="AP138" s="7">
        <f>COUNTIFS(database!$A:$A,$C138,database!$B:$B,AP$14,database!$C:$C,$A$12)</f>
        <v>0</v>
      </c>
      <c r="AQ138" s="7">
        <f>COUNTIFS(database!$A:$A,$C138,database!$B:$B,AQ$14,database!$C:$C,$A$12)</f>
        <v>0</v>
      </c>
      <c r="AR138" s="7">
        <f>COUNTIFS(database!$A:$A,$C138,database!$B:$B,AR$14,database!$C:$C,$A$12)</f>
        <v>0</v>
      </c>
      <c r="AS138" s="7">
        <f>COUNTIFS(database!$A:$A,$C138,database!$B:$B,AS$14,database!$C:$C,$A$12)</f>
        <v>0</v>
      </c>
      <c r="AT138" s="7">
        <f>COUNTIFS(database!$A:$A,$C138,database!$B:$B,AT$14,database!$C:$C,$A$12)</f>
        <v>0</v>
      </c>
      <c r="AU138" s="7">
        <f>COUNTIFS(database!$A:$A,$C138,database!$B:$B,AU$14,database!$C:$C,$A$12)</f>
        <v>0</v>
      </c>
    </row>
    <row r="139" spans="2:47">
      <c r="B139" s="17"/>
      <c r="C139" s="33" t="s">
        <v>14342</v>
      </c>
      <c r="D139" s="18">
        <f t="shared" si="32"/>
        <v>12</v>
      </c>
      <c r="E139" s="7">
        <f>COUNTIFS(database!$A:$A,$C139,database!$B:$B,E$14,database!$C:$C,$A$12)</f>
        <v>0</v>
      </c>
      <c r="F139" s="7">
        <f>COUNTIFS(database!$A:$A,$C139,database!$B:$B,F$14,database!$C:$C,$A$12)</f>
        <v>1</v>
      </c>
      <c r="G139" s="7">
        <f>COUNTIFS(database!$A:$A,$C139,database!$B:$B,G$14,database!$C:$C,$A$12)</f>
        <v>0</v>
      </c>
      <c r="H139" s="7">
        <f>COUNTIFS(database!$A:$A,$C139,database!$B:$B,H$14,database!$C:$C,$A$12)</f>
        <v>0</v>
      </c>
      <c r="I139" s="7">
        <f>COUNTIFS(database!$A:$A,$C139,database!$B:$B,I$14,database!$C:$C,$A$12)</f>
        <v>1</v>
      </c>
      <c r="J139" s="7">
        <f>COUNTIFS(database!$A:$A,$C139,database!$B:$B,J$14,database!$C:$C,$A$12)</f>
        <v>1</v>
      </c>
      <c r="K139" s="7">
        <f>COUNTIFS(database!$A:$A,$C139,database!$B:$B,K$14,database!$C:$C,$A$12)</f>
        <v>0</v>
      </c>
      <c r="L139" s="7">
        <f>COUNTIFS(database!$A:$A,$C139,database!$B:$B,L$14,database!$C:$C,$A$12)</f>
        <v>2</v>
      </c>
      <c r="M139" s="7">
        <f>COUNTIFS(database!$A:$A,$C139,database!$B:$B,M$14,database!$C:$C,$A$12)</f>
        <v>2</v>
      </c>
      <c r="N139" s="7">
        <f>COUNTIFS(database!$A:$A,$C139,database!$B:$B,N$14,database!$C:$C,$A$12)</f>
        <v>3</v>
      </c>
      <c r="O139" s="7">
        <f>COUNTIFS(database!$A:$A,$C139,database!$B:$B,O$14,database!$C:$C,$A$12)</f>
        <v>1</v>
      </c>
      <c r="P139" s="7">
        <f>COUNTIFS(database!$A:$A,$C139,database!$B:$B,P$14,database!$C:$C,$A$12)</f>
        <v>1</v>
      </c>
      <c r="Q139" s="7">
        <f>COUNTIFS(database!$A:$A,$C139,database!$B:$B,Q$14,database!$C:$C,$A$12)</f>
        <v>0</v>
      </c>
      <c r="R139" s="7">
        <f>COUNTIFS(database!$A:$A,$C139,database!$B:$B,R$14,database!$C:$C,$A$12)</f>
        <v>0</v>
      </c>
      <c r="S139" s="7">
        <f>COUNTIFS(database!$A:$A,$C139,database!$B:$B,S$14,database!$C:$C,$A$12)</f>
        <v>0</v>
      </c>
      <c r="T139" s="7">
        <f>COUNTIFS(database!$A:$A,$C139,database!$B:$B,T$14,database!$C:$C,$A$12)</f>
        <v>0</v>
      </c>
      <c r="U139" s="7">
        <f>COUNTIFS(database!$A:$A,$C139,database!$B:$B,U$14,database!$C:$C,$A$12)</f>
        <v>0</v>
      </c>
      <c r="V139" s="7">
        <f>COUNTIFS(database!$A:$A,$C139,database!$B:$B,V$14,database!$C:$C,$A$12)</f>
        <v>0</v>
      </c>
      <c r="W139" s="7">
        <f>COUNTIFS(database!$A:$A,$C139,database!$B:$B,W$14,database!$C:$C,$A$12)</f>
        <v>0</v>
      </c>
      <c r="X139" s="7">
        <f>COUNTIFS(database!$A:$A,$C139,database!$B:$B,X$14,database!$C:$C,$A$12)</f>
        <v>0</v>
      </c>
      <c r="Y139" s="7">
        <f>COUNTIFS(database!$A:$A,$C139,database!$B:$B,Y$14,database!$C:$C,$A$12)</f>
        <v>0</v>
      </c>
      <c r="Z139" s="7">
        <f>COUNTIFS(database!$A:$A,$C139,database!$B:$B,Z$14,database!$C:$C,$A$12)</f>
        <v>0</v>
      </c>
      <c r="AA139" s="7">
        <f>COUNTIFS(database!$A:$A,$C139,database!$B:$B,AA$14,database!$C:$C,$A$12)</f>
        <v>0</v>
      </c>
      <c r="AB139" s="7">
        <f>COUNTIFS(database!$A:$A,$C139,database!$B:$B,AB$14,database!$C:$C,$A$12)</f>
        <v>0</v>
      </c>
      <c r="AC139" s="7">
        <f>COUNTIFS(database!$A:$A,$C139,database!$B:$B,AC$14,database!$C:$C,$A$12)</f>
        <v>0</v>
      </c>
      <c r="AD139" s="7">
        <f>COUNTIFS(database!$A:$A,$C139,database!$B:$B,AD$14,database!$C:$C,$A$12)</f>
        <v>0</v>
      </c>
      <c r="AE139" s="7">
        <f>COUNTIFS(database!$A:$A,$C139,database!$B:$B,AE$14,database!$C:$C,$A$12)</f>
        <v>0</v>
      </c>
      <c r="AF139" s="7">
        <f>COUNTIFS(database!$A:$A,$C139,database!$B:$B,AF$14,database!$C:$C,$A$12)</f>
        <v>0</v>
      </c>
      <c r="AG139" s="7">
        <f>COUNTIFS(database!$A:$A,$C139,database!$B:$B,AG$14,database!$C:$C,$A$12)</f>
        <v>0</v>
      </c>
      <c r="AH139" s="7">
        <f>COUNTIFS(database!$A:$A,$C139,database!$B:$B,AH$14,database!$C:$C,$A$12)</f>
        <v>0</v>
      </c>
      <c r="AI139" s="7">
        <f>COUNTIFS(database!$A:$A,$C139,database!$B:$B,AI$14,database!$C:$C,$A$12)</f>
        <v>0</v>
      </c>
      <c r="AJ139" s="7">
        <f>COUNTIFS(database!$A:$A,$C139,database!$B:$B,AJ$14,database!$C:$C,$A$12)</f>
        <v>0</v>
      </c>
      <c r="AK139" s="7">
        <f>COUNTIFS(database!$A:$A,$C139,database!$B:$B,AK$14,database!$C:$C,$A$12)</f>
        <v>0</v>
      </c>
      <c r="AL139" s="7">
        <f>COUNTIFS(database!$A:$A,$C139,database!$B:$B,AL$14,database!$C:$C,$A$12)</f>
        <v>0</v>
      </c>
      <c r="AM139" s="7">
        <f>COUNTIFS(database!$A:$A,$C139,database!$B:$B,AM$14,database!$C:$C,$A$12)</f>
        <v>0</v>
      </c>
      <c r="AN139" s="7">
        <f>COUNTIFS(database!$A:$A,$C139,database!$B:$B,AN$14,database!$C:$C,$A$12)</f>
        <v>0</v>
      </c>
      <c r="AO139" s="7">
        <f>COUNTIFS(database!$A:$A,$C139,database!$B:$B,AO$14,database!$C:$C,$A$12)</f>
        <v>0</v>
      </c>
      <c r="AP139" s="7">
        <f>COUNTIFS(database!$A:$A,$C139,database!$B:$B,AP$14,database!$C:$C,$A$12)</f>
        <v>0</v>
      </c>
      <c r="AQ139" s="7">
        <f>COUNTIFS(database!$A:$A,$C139,database!$B:$B,AQ$14,database!$C:$C,$A$12)</f>
        <v>0</v>
      </c>
      <c r="AR139" s="7">
        <f>COUNTIFS(database!$A:$A,$C139,database!$B:$B,AR$14,database!$C:$C,$A$12)</f>
        <v>0</v>
      </c>
      <c r="AS139" s="7">
        <f>COUNTIFS(database!$A:$A,$C139,database!$B:$B,AS$14,database!$C:$C,$A$12)</f>
        <v>0</v>
      </c>
      <c r="AT139" s="7">
        <f>COUNTIFS(database!$A:$A,$C139,database!$B:$B,AT$14,database!$C:$C,$A$12)</f>
        <v>0</v>
      </c>
      <c r="AU139" s="7">
        <f>COUNTIFS(database!$A:$A,$C139,database!$B:$B,AU$14,database!$C:$C,$A$12)</f>
        <v>0</v>
      </c>
    </row>
    <row r="140" spans="2:47" ht="18">
      <c r="B140" s="19" t="s">
        <v>14319</v>
      </c>
      <c r="C140" s="32">
        <f>COUNTA($C141:$C145)</f>
        <v>5</v>
      </c>
      <c r="D140" s="24">
        <f>SUM(D141:D145)</f>
        <v>7</v>
      </c>
      <c r="E140" s="16">
        <f>SUM(E141:E142)</f>
        <v>0</v>
      </c>
      <c r="F140" s="16">
        <f t="shared" ref="F140:AL140" si="33">SUM(F141:F142)</f>
        <v>0</v>
      </c>
      <c r="G140" s="16">
        <f t="shared" si="33"/>
        <v>0</v>
      </c>
      <c r="H140" s="16">
        <f t="shared" si="33"/>
        <v>0</v>
      </c>
      <c r="I140" s="16">
        <f t="shared" si="33"/>
        <v>0</v>
      </c>
      <c r="J140" s="16">
        <f t="shared" si="33"/>
        <v>0</v>
      </c>
      <c r="K140" s="16">
        <f t="shared" si="33"/>
        <v>0</v>
      </c>
      <c r="L140" s="16">
        <f t="shared" si="33"/>
        <v>0</v>
      </c>
      <c r="M140" s="16">
        <f t="shared" si="33"/>
        <v>0</v>
      </c>
      <c r="N140" s="16">
        <f t="shared" si="33"/>
        <v>0</v>
      </c>
      <c r="O140" s="16">
        <f t="shared" si="33"/>
        <v>0</v>
      </c>
      <c r="P140" s="16">
        <f t="shared" si="33"/>
        <v>0</v>
      </c>
      <c r="Q140" s="16">
        <f t="shared" si="33"/>
        <v>0</v>
      </c>
      <c r="R140" s="16">
        <f t="shared" si="33"/>
        <v>1</v>
      </c>
      <c r="S140" s="16">
        <f t="shared" si="33"/>
        <v>0</v>
      </c>
      <c r="T140" s="16">
        <f t="shared" si="33"/>
        <v>1</v>
      </c>
      <c r="U140" s="16">
        <f t="shared" si="33"/>
        <v>0</v>
      </c>
      <c r="V140" s="16">
        <f t="shared" si="33"/>
        <v>0</v>
      </c>
      <c r="W140" s="16">
        <f t="shared" si="33"/>
        <v>0</v>
      </c>
      <c r="X140" s="16">
        <f t="shared" si="33"/>
        <v>0</v>
      </c>
      <c r="Y140" s="16">
        <f t="shared" si="33"/>
        <v>0</v>
      </c>
      <c r="Z140" s="16">
        <f t="shared" si="33"/>
        <v>0</v>
      </c>
      <c r="AA140" s="16">
        <f t="shared" si="33"/>
        <v>0</v>
      </c>
      <c r="AB140" s="16">
        <f t="shared" si="33"/>
        <v>0</v>
      </c>
      <c r="AC140" s="16">
        <f t="shared" si="33"/>
        <v>0</v>
      </c>
      <c r="AD140" s="16">
        <f t="shared" si="33"/>
        <v>0</v>
      </c>
      <c r="AE140" s="16">
        <f t="shared" si="33"/>
        <v>0</v>
      </c>
      <c r="AF140" s="16">
        <f t="shared" si="33"/>
        <v>0</v>
      </c>
      <c r="AG140" s="16">
        <f t="shared" si="33"/>
        <v>0</v>
      </c>
      <c r="AH140" s="16">
        <f t="shared" si="33"/>
        <v>0</v>
      </c>
      <c r="AI140" s="16">
        <f t="shared" si="33"/>
        <v>0</v>
      </c>
      <c r="AJ140" s="16">
        <f t="shared" si="33"/>
        <v>0</v>
      </c>
      <c r="AK140" s="16">
        <f t="shared" si="33"/>
        <v>0</v>
      </c>
      <c r="AL140" s="16">
        <f t="shared" si="33"/>
        <v>0</v>
      </c>
      <c r="AM140" s="16">
        <f t="shared" ref="AM140:AU140" si="34">SUM(AM141:AM142)</f>
        <v>0</v>
      </c>
      <c r="AN140" s="16">
        <f t="shared" si="34"/>
        <v>0</v>
      </c>
      <c r="AO140" s="16">
        <f t="shared" si="34"/>
        <v>0</v>
      </c>
      <c r="AP140" s="16">
        <f t="shared" si="34"/>
        <v>0</v>
      </c>
      <c r="AQ140" s="16">
        <f t="shared" si="34"/>
        <v>0</v>
      </c>
      <c r="AR140" s="16">
        <f t="shared" si="34"/>
        <v>0</v>
      </c>
      <c r="AS140" s="16">
        <f t="shared" si="34"/>
        <v>0</v>
      </c>
      <c r="AT140" s="16">
        <f t="shared" si="34"/>
        <v>0</v>
      </c>
      <c r="AU140" s="16">
        <f t="shared" si="34"/>
        <v>0</v>
      </c>
    </row>
    <row r="141" spans="2:47" ht="18">
      <c r="B141" s="20"/>
      <c r="C141" s="33" t="s">
        <v>14318</v>
      </c>
      <c r="D141" s="18">
        <f>SUM(E141:AL141)</f>
        <v>0</v>
      </c>
      <c r="E141" s="7">
        <f>COUNTIFS(database!$A:$A,$C141,database!$B:$B,E$14,database!$C:$C,$A$12)</f>
        <v>0</v>
      </c>
      <c r="F141" s="7">
        <f>COUNTIFS(database!$A:$A,$C141,database!$B:$B,F$14,database!$C:$C,$A$12)</f>
        <v>0</v>
      </c>
      <c r="G141" s="7">
        <f>COUNTIFS(database!$A:$A,$C141,database!$B:$B,G$14,database!$C:$C,$A$12)</f>
        <v>0</v>
      </c>
      <c r="H141" s="7">
        <f>COUNTIFS(database!$A:$A,$C141,database!$B:$B,H$14,database!$C:$C,$A$12)</f>
        <v>0</v>
      </c>
      <c r="I141" s="7">
        <f>COUNTIFS(database!$A:$A,$C141,database!$B:$B,I$14,database!$C:$C,$A$12)</f>
        <v>0</v>
      </c>
      <c r="J141" s="7">
        <f>COUNTIFS(database!$A:$A,$C141,database!$B:$B,J$14,database!$C:$C,$A$12)</f>
        <v>0</v>
      </c>
      <c r="K141" s="7">
        <f>COUNTIFS(database!$A:$A,$C141,database!$B:$B,K$14,database!$C:$C,$A$12)</f>
        <v>0</v>
      </c>
      <c r="L141" s="7">
        <f>COUNTIFS(database!$A:$A,$C141,database!$B:$B,L$14,database!$C:$C,$A$12)</f>
        <v>0</v>
      </c>
      <c r="M141" s="7">
        <f>COUNTIFS(database!$A:$A,$C141,database!$B:$B,M$14,database!$C:$C,$A$12)</f>
        <v>0</v>
      </c>
      <c r="N141" s="7">
        <f>COUNTIFS(database!$A:$A,$C141,database!$B:$B,N$14,database!$C:$C,$A$12)</f>
        <v>0</v>
      </c>
      <c r="O141" s="7">
        <f>COUNTIFS(database!$A:$A,$C141,database!$B:$B,O$14,database!$C:$C,$A$12)</f>
        <v>0</v>
      </c>
      <c r="P141" s="7">
        <f>COUNTIFS(database!$A:$A,$C141,database!$B:$B,P$14,database!$C:$C,$A$12)</f>
        <v>0</v>
      </c>
      <c r="Q141" s="7">
        <f>COUNTIFS(database!$A:$A,$C141,database!$B:$B,Q$14,database!$C:$C,$A$12)</f>
        <v>0</v>
      </c>
      <c r="R141" s="7">
        <f>COUNTIFS(database!$A:$A,$C141,database!$B:$B,R$14,database!$C:$C,$A$12)</f>
        <v>0</v>
      </c>
      <c r="S141" s="7">
        <f>COUNTIFS(database!$A:$A,$C141,database!$B:$B,S$14,database!$C:$C,$A$12)</f>
        <v>0</v>
      </c>
      <c r="T141" s="7">
        <f>COUNTIFS(database!$A:$A,$C141,database!$B:$B,T$14,database!$C:$C,$A$12)</f>
        <v>0</v>
      </c>
      <c r="U141" s="7">
        <f>COUNTIFS(database!$A:$A,$C141,database!$B:$B,U$14,database!$C:$C,$A$12)</f>
        <v>0</v>
      </c>
      <c r="V141" s="7">
        <f>COUNTIFS(database!$A:$A,$C141,database!$B:$B,V$14,database!$C:$C,$A$12)</f>
        <v>0</v>
      </c>
      <c r="W141" s="7">
        <f>COUNTIFS(database!$A:$A,$C141,database!$B:$B,W$14,database!$C:$C,$A$12)</f>
        <v>0</v>
      </c>
      <c r="X141" s="7">
        <f>COUNTIFS(database!$A:$A,$C141,database!$B:$B,X$14,database!$C:$C,$A$12)</f>
        <v>0</v>
      </c>
      <c r="Y141" s="7">
        <f>COUNTIFS(database!$A:$A,$C141,database!$B:$B,Y$14,database!$C:$C,$A$12)</f>
        <v>0</v>
      </c>
      <c r="Z141" s="7">
        <f>COUNTIFS(database!$A:$A,$C141,database!$B:$B,Z$14,database!$C:$C,$A$12)</f>
        <v>0</v>
      </c>
      <c r="AA141" s="7">
        <f>COUNTIFS(database!$A:$A,$C141,database!$B:$B,AA$14,database!$C:$C,$A$12)</f>
        <v>0</v>
      </c>
      <c r="AB141" s="7">
        <f>COUNTIFS(database!$A:$A,$C141,database!$B:$B,AB$14,database!$C:$C,$A$12)</f>
        <v>0</v>
      </c>
      <c r="AC141" s="7">
        <f>COUNTIFS(database!$A:$A,$C141,database!$B:$B,AC$14,database!$C:$C,$A$12)</f>
        <v>0</v>
      </c>
      <c r="AD141" s="7">
        <f>COUNTIFS(database!$A:$A,$C141,database!$B:$B,AD$14,database!$C:$C,$A$12)</f>
        <v>0</v>
      </c>
      <c r="AE141" s="7">
        <f>COUNTIFS(database!$A:$A,$C141,database!$B:$B,AE$14,database!$C:$C,$A$12)</f>
        <v>0</v>
      </c>
      <c r="AF141" s="7">
        <f>COUNTIFS(database!$A:$A,$C141,database!$B:$B,AF$14,database!$C:$C,$A$12)</f>
        <v>0</v>
      </c>
      <c r="AG141" s="7">
        <f>COUNTIFS(database!$A:$A,$C141,database!$B:$B,AG$14,database!$C:$C,$A$12)</f>
        <v>0</v>
      </c>
      <c r="AH141" s="7">
        <f>COUNTIFS(database!$A:$A,$C141,database!$B:$B,AH$14,database!$C:$C,$A$12)</f>
        <v>0</v>
      </c>
      <c r="AI141" s="7">
        <f>COUNTIFS(database!$A:$A,$C141,database!$B:$B,AI$14,database!$C:$C,$A$12)</f>
        <v>0</v>
      </c>
      <c r="AJ141" s="7">
        <f>COUNTIFS(database!$A:$A,$C141,database!$B:$B,AJ$14,database!$C:$C,$A$12)</f>
        <v>0</v>
      </c>
      <c r="AK141" s="7">
        <f>COUNTIFS(database!$A:$A,$C141,database!$B:$B,AK$14,database!$C:$C,$A$12)</f>
        <v>0</v>
      </c>
      <c r="AL141" s="7">
        <f>COUNTIFS(database!$A:$A,$C141,database!$B:$B,AL$14,database!$C:$C,$A$12)</f>
        <v>0</v>
      </c>
      <c r="AM141" s="7">
        <f>COUNTIFS(database!$A:$A,$C141,database!$B:$B,AM$14,database!$C:$C,$A$12)</f>
        <v>0</v>
      </c>
      <c r="AN141" s="7">
        <f>COUNTIFS(database!$A:$A,$C141,database!$B:$B,AN$14,database!$C:$C,$A$12)</f>
        <v>0</v>
      </c>
      <c r="AO141" s="7">
        <f>COUNTIFS(database!$A:$A,$C141,database!$B:$B,AO$14,database!$C:$C,$A$12)</f>
        <v>0</v>
      </c>
      <c r="AP141" s="7">
        <f>COUNTIFS(database!$A:$A,$C141,database!$B:$B,AP$14,database!$C:$C,$A$12)</f>
        <v>0</v>
      </c>
      <c r="AQ141" s="7">
        <f>COUNTIFS(database!$A:$A,$C141,database!$B:$B,AQ$14,database!$C:$C,$A$12)</f>
        <v>0</v>
      </c>
      <c r="AR141" s="7">
        <f>COUNTIFS(database!$A:$A,$C141,database!$B:$B,AR$14,database!$C:$C,$A$12)</f>
        <v>0</v>
      </c>
      <c r="AS141" s="7">
        <f>COUNTIFS(database!$A:$A,$C141,database!$B:$B,AS$14,database!$C:$C,$A$12)</f>
        <v>0</v>
      </c>
      <c r="AT141" s="7">
        <f>COUNTIFS(database!$A:$A,$C141,database!$B:$B,AT$14,database!$C:$C,$A$12)</f>
        <v>0</v>
      </c>
      <c r="AU141" s="7">
        <f>COUNTIFS(database!$A:$A,$C141,database!$B:$B,AU$14,database!$C:$C,$A$12)</f>
        <v>0</v>
      </c>
    </row>
    <row r="142" spans="2:47">
      <c r="B142" s="17"/>
      <c r="C142" s="33" t="s">
        <v>14320</v>
      </c>
      <c r="D142" s="18">
        <f>SUM(E142:AL142)</f>
        <v>2</v>
      </c>
      <c r="E142" s="7">
        <f>COUNTIFS(database!$A:$A,$C142,database!$B:$B,E$14,database!$C:$C,$A$12)</f>
        <v>0</v>
      </c>
      <c r="F142" s="7">
        <f>COUNTIFS(database!$A:$A,$C142,database!$B:$B,F$14,database!$C:$C,$A$12)</f>
        <v>0</v>
      </c>
      <c r="G142" s="7">
        <f>COUNTIFS(database!$A:$A,$C142,database!$B:$B,G$14,database!$C:$C,$A$12)</f>
        <v>0</v>
      </c>
      <c r="H142" s="7">
        <f>COUNTIFS(database!$A:$A,$C142,database!$B:$B,H$14,database!$C:$C,$A$12)</f>
        <v>0</v>
      </c>
      <c r="I142" s="7">
        <f>COUNTIFS(database!$A:$A,$C142,database!$B:$B,I$14,database!$C:$C,$A$12)</f>
        <v>0</v>
      </c>
      <c r="J142" s="7">
        <f>COUNTIFS(database!$A:$A,$C142,database!$B:$B,J$14,database!$C:$C,$A$12)</f>
        <v>0</v>
      </c>
      <c r="K142" s="7">
        <f>COUNTIFS(database!$A:$A,$C142,database!$B:$B,K$14,database!$C:$C,$A$12)</f>
        <v>0</v>
      </c>
      <c r="L142" s="7">
        <f>COUNTIFS(database!$A:$A,$C142,database!$B:$B,L$14,database!$C:$C,$A$12)</f>
        <v>0</v>
      </c>
      <c r="M142" s="7">
        <f>COUNTIFS(database!$A:$A,$C142,database!$B:$B,M$14,database!$C:$C,$A$12)</f>
        <v>0</v>
      </c>
      <c r="N142" s="7">
        <f>COUNTIFS(database!$A:$A,$C142,database!$B:$B,N$14,database!$C:$C,$A$12)</f>
        <v>0</v>
      </c>
      <c r="O142" s="7">
        <f>COUNTIFS(database!$A:$A,$C142,database!$B:$B,O$14,database!$C:$C,$A$12)</f>
        <v>0</v>
      </c>
      <c r="P142" s="7">
        <f>COUNTIFS(database!$A:$A,$C142,database!$B:$B,P$14,database!$C:$C,$A$12)</f>
        <v>0</v>
      </c>
      <c r="Q142" s="7">
        <f>COUNTIFS(database!$A:$A,$C142,database!$B:$B,Q$14,database!$C:$C,$A$12)</f>
        <v>0</v>
      </c>
      <c r="R142" s="7">
        <f>COUNTIFS(database!$A:$A,$C142,database!$B:$B,R$14,database!$C:$C,$A$12)</f>
        <v>1</v>
      </c>
      <c r="S142" s="7">
        <f>COUNTIFS(database!$A:$A,$C142,database!$B:$B,S$14,database!$C:$C,$A$12)</f>
        <v>0</v>
      </c>
      <c r="T142" s="7">
        <f>COUNTIFS(database!$A:$A,$C142,database!$B:$B,T$14,database!$C:$C,$A$12)</f>
        <v>1</v>
      </c>
      <c r="U142" s="7">
        <f>COUNTIFS(database!$A:$A,$C142,database!$B:$B,U$14,database!$C:$C,$A$12)</f>
        <v>0</v>
      </c>
      <c r="V142" s="7">
        <f>COUNTIFS(database!$A:$A,$C142,database!$B:$B,V$14,database!$C:$C,$A$12)</f>
        <v>0</v>
      </c>
      <c r="W142" s="7">
        <f>COUNTIFS(database!$A:$A,$C142,database!$B:$B,W$14,database!$C:$C,$A$12)</f>
        <v>0</v>
      </c>
      <c r="X142" s="7">
        <f>COUNTIFS(database!$A:$A,$C142,database!$B:$B,X$14,database!$C:$C,$A$12)</f>
        <v>0</v>
      </c>
      <c r="Y142" s="7">
        <f>COUNTIFS(database!$A:$A,$C142,database!$B:$B,Y$14,database!$C:$C,$A$12)</f>
        <v>0</v>
      </c>
      <c r="Z142" s="7">
        <f>COUNTIFS(database!$A:$A,$C142,database!$B:$B,Z$14,database!$C:$C,$A$12)</f>
        <v>0</v>
      </c>
      <c r="AA142" s="7">
        <f>COUNTIFS(database!$A:$A,$C142,database!$B:$B,AA$14,database!$C:$C,$A$12)</f>
        <v>0</v>
      </c>
      <c r="AB142" s="7">
        <f>COUNTIFS(database!$A:$A,$C142,database!$B:$B,AB$14,database!$C:$C,$A$12)</f>
        <v>0</v>
      </c>
      <c r="AC142" s="7">
        <f>COUNTIFS(database!$A:$A,$C142,database!$B:$B,AC$14,database!$C:$C,$A$12)</f>
        <v>0</v>
      </c>
      <c r="AD142" s="7">
        <f>COUNTIFS(database!$A:$A,$C142,database!$B:$B,AD$14,database!$C:$C,$A$12)</f>
        <v>0</v>
      </c>
      <c r="AE142" s="7">
        <f>COUNTIFS(database!$A:$A,$C142,database!$B:$B,AE$14,database!$C:$C,$A$12)</f>
        <v>0</v>
      </c>
      <c r="AF142" s="7">
        <f>COUNTIFS(database!$A:$A,$C142,database!$B:$B,AF$14,database!$C:$C,$A$12)</f>
        <v>0</v>
      </c>
      <c r="AG142" s="7">
        <f>COUNTIFS(database!$A:$A,$C142,database!$B:$B,AG$14,database!$C:$C,$A$12)</f>
        <v>0</v>
      </c>
      <c r="AH142" s="7">
        <f>COUNTIFS(database!$A:$A,$C142,database!$B:$B,AH$14,database!$C:$C,$A$12)</f>
        <v>0</v>
      </c>
      <c r="AI142" s="7">
        <f>COUNTIFS(database!$A:$A,$C142,database!$B:$B,AI$14,database!$C:$C,$A$12)</f>
        <v>0</v>
      </c>
      <c r="AJ142" s="7">
        <f>COUNTIFS(database!$A:$A,$C142,database!$B:$B,AJ$14,database!$C:$C,$A$12)</f>
        <v>0</v>
      </c>
      <c r="AK142" s="7">
        <f>COUNTIFS(database!$A:$A,$C142,database!$B:$B,AK$14,database!$C:$C,$A$12)</f>
        <v>0</v>
      </c>
      <c r="AL142" s="7">
        <f>COUNTIFS(database!$A:$A,$C142,database!$B:$B,AL$14,database!$C:$C,$A$12)</f>
        <v>0</v>
      </c>
      <c r="AM142" s="7">
        <f>COUNTIFS(database!$A:$A,$C142,database!$B:$B,AM$14,database!$C:$C,$A$12)</f>
        <v>0</v>
      </c>
      <c r="AN142" s="7">
        <f>COUNTIFS(database!$A:$A,$C142,database!$B:$B,AN$14,database!$C:$C,$A$12)</f>
        <v>0</v>
      </c>
      <c r="AO142" s="7">
        <f>COUNTIFS(database!$A:$A,$C142,database!$B:$B,AO$14,database!$C:$C,$A$12)</f>
        <v>0</v>
      </c>
      <c r="AP142" s="7">
        <f>COUNTIFS(database!$A:$A,$C142,database!$B:$B,AP$14,database!$C:$C,$A$12)</f>
        <v>0</v>
      </c>
      <c r="AQ142" s="7">
        <f>COUNTIFS(database!$A:$A,$C142,database!$B:$B,AQ$14,database!$C:$C,$A$12)</f>
        <v>0</v>
      </c>
      <c r="AR142" s="7">
        <f>COUNTIFS(database!$A:$A,$C142,database!$B:$B,AR$14,database!$C:$C,$A$12)</f>
        <v>0</v>
      </c>
      <c r="AS142" s="7">
        <f>COUNTIFS(database!$A:$A,$C142,database!$B:$B,AS$14,database!$C:$C,$A$12)</f>
        <v>0</v>
      </c>
      <c r="AT142" s="7">
        <f>COUNTIFS(database!$A:$A,$C142,database!$B:$B,AT$14,database!$C:$C,$A$12)</f>
        <v>0</v>
      </c>
      <c r="AU142" s="7">
        <f>COUNTIFS(database!$A:$A,$C142,database!$B:$B,AU$14,database!$C:$C,$A$12)</f>
        <v>0</v>
      </c>
    </row>
    <row r="143" spans="2:47">
      <c r="B143" s="17"/>
      <c r="C143" s="33" t="s">
        <v>18655</v>
      </c>
      <c r="D143" s="18">
        <f>SUM(E143:AL143)</f>
        <v>3</v>
      </c>
      <c r="E143" s="7">
        <f>COUNTIFS(database!$A:$A,$C143,database!$B:$B,E$14,database!$C:$C,$A$12)</f>
        <v>1</v>
      </c>
      <c r="F143" s="7">
        <f>COUNTIFS(database!$A:$A,$C143,database!$B:$B,F$14,database!$C:$C,$A$12)</f>
        <v>0</v>
      </c>
      <c r="G143" s="7">
        <f>COUNTIFS(database!$A:$A,$C143,database!$B:$B,G$14,database!$C:$C,$A$12)</f>
        <v>1</v>
      </c>
      <c r="H143" s="7">
        <f>COUNTIFS(database!$A:$A,$C143,database!$B:$B,H$14,database!$C:$C,$A$12)</f>
        <v>1</v>
      </c>
      <c r="I143" s="7">
        <f>COUNTIFS(database!$A:$A,$C143,database!$B:$B,I$14,database!$C:$C,$A$12)</f>
        <v>0</v>
      </c>
      <c r="J143" s="7">
        <f>COUNTIFS(database!$A:$A,$C143,database!$B:$B,J$14,database!$C:$C,$A$12)</f>
        <v>0</v>
      </c>
      <c r="K143" s="7">
        <f>COUNTIFS(database!$A:$A,$C143,database!$B:$B,K$14,database!$C:$C,$A$12)</f>
        <v>0</v>
      </c>
      <c r="L143" s="7">
        <f>COUNTIFS(database!$A:$A,$C143,database!$B:$B,L$14,database!$C:$C,$A$12)</f>
        <v>0</v>
      </c>
      <c r="M143" s="7">
        <f>COUNTIFS(database!$A:$A,$C143,database!$B:$B,M$14,database!$C:$C,$A$12)</f>
        <v>0</v>
      </c>
      <c r="N143" s="7">
        <f>COUNTIFS(database!$A:$A,$C143,database!$B:$B,N$14,database!$C:$C,$A$12)</f>
        <v>0</v>
      </c>
      <c r="O143" s="7">
        <f>COUNTIFS(database!$A:$A,$C143,database!$B:$B,O$14,database!$C:$C,$A$12)</f>
        <v>0</v>
      </c>
      <c r="P143" s="7">
        <f>COUNTIFS(database!$A:$A,$C143,database!$B:$B,P$14,database!$C:$C,$A$12)</f>
        <v>0</v>
      </c>
      <c r="Q143" s="7">
        <f>COUNTIFS(database!$A:$A,$C143,database!$B:$B,Q$14,database!$C:$C,$A$12)</f>
        <v>0</v>
      </c>
      <c r="R143" s="7">
        <f>COUNTIFS(database!$A:$A,$C143,database!$B:$B,R$14,database!$C:$C,$A$12)</f>
        <v>0</v>
      </c>
      <c r="S143" s="7">
        <f>COUNTIFS(database!$A:$A,$C143,database!$B:$B,S$14,database!$C:$C,$A$12)</f>
        <v>0</v>
      </c>
      <c r="T143" s="7">
        <f>COUNTIFS(database!$A:$A,$C143,database!$B:$B,T$14,database!$C:$C,$A$12)</f>
        <v>0</v>
      </c>
      <c r="U143" s="7">
        <f>COUNTIFS(database!$A:$A,$C143,database!$B:$B,U$14,database!$C:$C,$A$12)</f>
        <v>0</v>
      </c>
      <c r="V143" s="7">
        <f>COUNTIFS(database!$A:$A,$C143,database!$B:$B,V$14,database!$C:$C,$A$12)</f>
        <v>0</v>
      </c>
      <c r="W143" s="7">
        <f>COUNTIFS(database!$A:$A,$C143,database!$B:$B,W$14,database!$C:$C,$A$12)</f>
        <v>0</v>
      </c>
      <c r="X143" s="7">
        <f>COUNTIFS(database!$A:$A,$C143,database!$B:$B,X$14,database!$C:$C,$A$12)</f>
        <v>0</v>
      </c>
      <c r="Y143" s="7">
        <f>COUNTIFS(database!$A:$A,$C143,database!$B:$B,Y$14,database!$C:$C,$A$12)</f>
        <v>0</v>
      </c>
      <c r="Z143" s="7">
        <f>COUNTIFS(database!$A:$A,$C143,database!$B:$B,Z$14,database!$C:$C,$A$12)</f>
        <v>0</v>
      </c>
      <c r="AA143" s="7">
        <f>COUNTIFS(database!$A:$A,$C143,database!$B:$B,AA$14,database!$C:$C,$A$12)</f>
        <v>0</v>
      </c>
      <c r="AB143" s="7">
        <f>COUNTIFS(database!$A:$A,$C143,database!$B:$B,AB$14,database!$C:$C,$A$12)</f>
        <v>0</v>
      </c>
      <c r="AC143" s="7">
        <f>COUNTIFS(database!$A:$A,$C143,database!$B:$B,AC$14,database!$C:$C,$A$12)</f>
        <v>0</v>
      </c>
      <c r="AD143" s="7">
        <f>COUNTIFS(database!$A:$A,$C143,database!$B:$B,AD$14,database!$C:$C,$A$12)</f>
        <v>0</v>
      </c>
      <c r="AE143" s="7">
        <f>COUNTIFS(database!$A:$A,$C143,database!$B:$B,AE$14,database!$C:$C,$A$12)</f>
        <v>0</v>
      </c>
      <c r="AF143" s="7">
        <f>COUNTIFS(database!$A:$A,$C143,database!$B:$B,AF$14,database!$C:$C,$A$12)</f>
        <v>0</v>
      </c>
      <c r="AG143" s="7">
        <f>COUNTIFS(database!$A:$A,$C143,database!$B:$B,AG$14,database!$C:$C,$A$12)</f>
        <v>0</v>
      </c>
      <c r="AH143" s="7">
        <f>COUNTIFS(database!$A:$A,$C143,database!$B:$B,AH$14,database!$C:$C,$A$12)</f>
        <v>0</v>
      </c>
      <c r="AI143" s="7">
        <f>COUNTIFS(database!$A:$A,$C143,database!$B:$B,AI$14,database!$C:$C,$A$12)</f>
        <v>0</v>
      </c>
      <c r="AJ143" s="7">
        <f>COUNTIFS(database!$A:$A,$C143,database!$B:$B,AJ$14,database!$C:$C,$A$12)</f>
        <v>0</v>
      </c>
      <c r="AK143" s="7">
        <f>COUNTIFS(database!$A:$A,$C143,database!$B:$B,AK$14,database!$C:$C,$A$12)</f>
        <v>0</v>
      </c>
      <c r="AL143" s="7">
        <f>COUNTIFS(database!$A:$A,$C143,database!$B:$B,AL$14,database!$C:$C,$A$12)</f>
        <v>0</v>
      </c>
      <c r="AM143" s="7">
        <f>COUNTIFS(database!$A:$A,$C143,database!$B:$B,AM$14,database!$C:$C,$A$12)</f>
        <v>0</v>
      </c>
      <c r="AN143" s="7">
        <f>COUNTIFS(database!$A:$A,$C143,database!$B:$B,AN$14,database!$C:$C,$A$12)</f>
        <v>0</v>
      </c>
      <c r="AO143" s="7">
        <f>COUNTIFS(database!$A:$A,$C143,database!$B:$B,AO$14,database!$C:$C,$A$12)</f>
        <v>0</v>
      </c>
      <c r="AP143" s="7">
        <f>COUNTIFS(database!$A:$A,$C143,database!$B:$B,AP$14,database!$C:$C,$A$12)</f>
        <v>0</v>
      </c>
      <c r="AQ143" s="7">
        <f>COUNTIFS(database!$A:$A,$C143,database!$B:$B,AQ$14,database!$C:$C,$A$12)</f>
        <v>0</v>
      </c>
      <c r="AR143" s="7">
        <f>COUNTIFS(database!$A:$A,$C143,database!$B:$B,AR$14,database!$C:$C,$A$12)</f>
        <v>0</v>
      </c>
      <c r="AS143" s="7">
        <f>COUNTIFS(database!$A:$A,$C143,database!$B:$B,AS$14,database!$C:$C,$A$12)</f>
        <v>0</v>
      </c>
      <c r="AT143" s="7">
        <f>COUNTIFS(database!$A:$A,$C143,database!$B:$B,AT$14,database!$C:$C,$A$12)</f>
        <v>0</v>
      </c>
      <c r="AU143" s="7">
        <f>COUNTIFS(database!$A:$A,$C143,database!$B:$B,AU$14,database!$C:$C,$A$12)</f>
        <v>0</v>
      </c>
    </row>
    <row r="144" spans="2:47">
      <c r="B144" s="17"/>
      <c r="C144" s="33" t="s">
        <v>18656</v>
      </c>
      <c r="D144" s="18">
        <f>SUM(E144:AL144)</f>
        <v>2</v>
      </c>
      <c r="E144" s="7">
        <f>COUNTIFS(database!$A:$A,$C144,database!$B:$B,E$14,database!$C:$C,$A$12)</f>
        <v>0</v>
      </c>
      <c r="F144" s="7">
        <f>COUNTIFS(database!$A:$A,$C144,database!$B:$B,F$14,database!$C:$C,$A$12)</f>
        <v>1</v>
      </c>
      <c r="G144" s="7">
        <f>COUNTIFS(database!$A:$A,$C144,database!$B:$B,G$14,database!$C:$C,$A$12)</f>
        <v>0</v>
      </c>
      <c r="H144" s="7">
        <f>COUNTIFS(database!$A:$A,$C144,database!$B:$B,H$14,database!$C:$C,$A$12)</f>
        <v>0</v>
      </c>
      <c r="I144" s="7">
        <f>COUNTIFS(database!$A:$A,$C144,database!$B:$B,I$14,database!$C:$C,$A$12)</f>
        <v>0</v>
      </c>
      <c r="J144" s="7">
        <f>COUNTIFS(database!$A:$A,$C144,database!$B:$B,J$14,database!$C:$C,$A$12)</f>
        <v>0</v>
      </c>
      <c r="K144" s="7">
        <f>COUNTIFS(database!$A:$A,$C144,database!$B:$B,K$14,database!$C:$C,$A$12)</f>
        <v>0</v>
      </c>
      <c r="L144" s="7">
        <f>COUNTIFS(database!$A:$A,$C144,database!$B:$B,L$14,database!$C:$C,$A$12)</f>
        <v>0</v>
      </c>
      <c r="M144" s="7">
        <f>COUNTIFS(database!$A:$A,$C144,database!$B:$B,M$14,database!$C:$C,$A$12)</f>
        <v>0</v>
      </c>
      <c r="N144" s="7">
        <f>COUNTIFS(database!$A:$A,$C144,database!$B:$B,N$14,database!$C:$C,$A$12)</f>
        <v>0</v>
      </c>
      <c r="O144" s="7">
        <f>COUNTIFS(database!$A:$A,$C144,database!$B:$B,O$14,database!$C:$C,$A$12)</f>
        <v>0</v>
      </c>
      <c r="P144" s="7">
        <f>COUNTIFS(database!$A:$A,$C144,database!$B:$B,P$14,database!$C:$C,$A$12)</f>
        <v>0</v>
      </c>
      <c r="Q144" s="7">
        <f>COUNTIFS(database!$A:$A,$C144,database!$B:$B,Q$14,database!$C:$C,$A$12)</f>
        <v>0</v>
      </c>
      <c r="R144" s="7">
        <f>COUNTIFS(database!$A:$A,$C144,database!$B:$B,R$14,database!$C:$C,$A$12)</f>
        <v>0</v>
      </c>
      <c r="S144" s="7">
        <f>COUNTIFS(database!$A:$A,$C144,database!$B:$B,S$14,database!$C:$C,$A$12)</f>
        <v>0</v>
      </c>
      <c r="T144" s="7">
        <f>COUNTIFS(database!$A:$A,$C144,database!$B:$B,T$14,database!$C:$C,$A$12)</f>
        <v>0</v>
      </c>
      <c r="U144" s="7">
        <f>COUNTIFS(database!$A:$A,$C144,database!$B:$B,U$14,database!$C:$C,$A$12)</f>
        <v>0</v>
      </c>
      <c r="V144" s="7">
        <f>COUNTIFS(database!$A:$A,$C144,database!$B:$B,V$14,database!$C:$C,$A$12)</f>
        <v>0</v>
      </c>
      <c r="W144" s="7">
        <f>COUNTIFS(database!$A:$A,$C144,database!$B:$B,W$14,database!$C:$C,$A$12)</f>
        <v>0</v>
      </c>
      <c r="X144" s="7">
        <f>COUNTIFS(database!$A:$A,$C144,database!$B:$B,X$14,database!$C:$C,$A$12)</f>
        <v>1</v>
      </c>
      <c r="Y144" s="7">
        <f>COUNTIFS(database!$A:$A,$C144,database!$B:$B,Y$14,database!$C:$C,$A$12)</f>
        <v>0</v>
      </c>
      <c r="Z144" s="7">
        <f>COUNTIFS(database!$A:$A,$C144,database!$B:$B,Z$14,database!$C:$C,$A$12)</f>
        <v>0</v>
      </c>
      <c r="AA144" s="7">
        <f>COUNTIFS(database!$A:$A,$C144,database!$B:$B,AA$14,database!$C:$C,$A$12)</f>
        <v>0</v>
      </c>
      <c r="AB144" s="7">
        <f>COUNTIFS(database!$A:$A,$C144,database!$B:$B,AB$14,database!$C:$C,$A$12)</f>
        <v>0</v>
      </c>
      <c r="AC144" s="7">
        <f>COUNTIFS(database!$A:$A,$C144,database!$B:$B,AC$14,database!$C:$C,$A$12)</f>
        <v>0</v>
      </c>
      <c r="AD144" s="7">
        <f>COUNTIFS(database!$A:$A,$C144,database!$B:$B,AD$14,database!$C:$C,$A$12)</f>
        <v>0</v>
      </c>
      <c r="AE144" s="7">
        <f>COUNTIFS(database!$A:$A,$C144,database!$B:$B,AE$14,database!$C:$C,$A$12)</f>
        <v>0</v>
      </c>
      <c r="AF144" s="7">
        <f>COUNTIFS(database!$A:$A,$C144,database!$B:$B,AF$14,database!$C:$C,$A$12)</f>
        <v>0</v>
      </c>
      <c r="AG144" s="7">
        <f>COUNTIFS(database!$A:$A,$C144,database!$B:$B,AG$14,database!$C:$C,$A$12)</f>
        <v>0</v>
      </c>
      <c r="AH144" s="7">
        <f>COUNTIFS(database!$A:$A,$C144,database!$B:$B,AH$14,database!$C:$C,$A$12)</f>
        <v>0</v>
      </c>
      <c r="AI144" s="7">
        <f>COUNTIFS(database!$A:$A,$C144,database!$B:$B,AI$14,database!$C:$C,$A$12)</f>
        <v>0</v>
      </c>
      <c r="AJ144" s="7">
        <f>COUNTIFS(database!$A:$A,$C144,database!$B:$B,AJ$14,database!$C:$C,$A$12)</f>
        <v>0</v>
      </c>
      <c r="AK144" s="7">
        <f>COUNTIFS(database!$A:$A,$C144,database!$B:$B,AK$14,database!$C:$C,$A$12)</f>
        <v>0</v>
      </c>
      <c r="AL144" s="7">
        <f>COUNTIFS(database!$A:$A,$C144,database!$B:$B,AL$14,database!$C:$C,$A$12)</f>
        <v>0</v>
      </c>
      <c r="AM144" s="7">
        <f>COUNTIFS(database!$A:$A,$C144,database!$B:$B,AM$14,database!$C:$C,$A$12)</f>
        <v>0</v>
      </c>
      <c r="AN144" s="7">
        <f>COUNTIFS(database!$A:$A,$C144,database!$B:$B,AN$14,database!$C:$C,$A$12)</f>
        <v>0</v>
      </c>
      <c r="AO144" s="7">
        <f>COUNTIFS(database!$A:$A,$C144,database!$B:$B,AO$14,database!$C:$C,$A$12)</f>
        <v>0</v>
      </c>
      <c r="AP144" s="7">
        <f>COUNTIFS(database!$A:$A,$C144,database!$B:$B,AP$14,database!$C:$C,$A$12)</f>
        <v>0</v>
      </c>
      <c r="AQ144" s="7">
        <f>COUNTIFS(database!$A:$A,$C144,database!$B:$B,AQ$14,database!$C:$C,$A$12)</f>
        <v>0</v>
      </c>
      <c r="AR144" s="7">
        <f>COUNTIFS(database!$A:$A,$C144,database!$B:$B,AR$14,database!$C:$C,$A$12)</f>
        <v>0</v>
      </c>
      <c r="AS144" s="7">
        <f>COUNTIFS(database!$A:$A,$C144,database!$B:$B,AS$14,database!$C:$C,$A$12)</f>
        <v>0</v>
      </c>
      <c r="AT144" s="7">
        <f>COUNTIFS(database!$A:$A,$C144,database!$B:$B,AT$14,database!$C:$C,$A$12)</f>
        <v>0</v>
      </c>
      <c r="AU144" s="7">
        <f>COUNTIFS(database!$A:$A,$C144,database!$B:$B,AU$14,database!$C:$C,$A$12)</f>
        <v>0</v>
      </c>
    </row>
    <row r="145" spans="2:47">
      <c r="B145" s="17"/>
      <c r="C145" s="33" t="s">
        <v>18657</v>
      </c>
      <c r="D145" s="18">
        <f>SUM(E145:AL145)</f>
        <v>0</v>
      </c>
      <c r="E145" s="7">
        <f>COUNTIFS(database!$A:$A,$C145,database!$B:$B,E$14,database!$C:$C,$A$12)</f>
        <v>0</v>
      </c>
      <c r="F145" s="7">
        <f>COUNTIFS(database!$A:$A,$C145,database!$B:$B,F$14,database!$C:$C,$A$12)</f>
        <v>0</v>
      </c>
      <c r="G145" s="7">
        <f>COUNTIFS(database!$A:$A,$C145,database!$B:$B,G$14,database!$C:$C,$A$12)</f>
        <v>0</v>
      </c>
      <c r="H145" s="7">
        <f>COUNTIFS(database!$A:$A,$C145,database!$B:$B,H$14,database!$C:$C,$A$12)</f>
        <v>0</v>
      </c>
      <c r="I145" s="7">
        <f>COUNTIFS(database!$A:$A,$C145,database!$B:$B,I$14,database!$C:$C,$A$12)</f>
        <v>0</v>
      </c>
      <c r="J145" s="7">
        <f>COUNTIFS(database!$A:$A,$C145,database!$B:$B,J$14,database!$C:$C,$A$12)</f>
        <v>0</v>
      </c>
      <c r="K145" s="7">
        <f>COUNTIFS(database!$A:$A,$C145,database!$B:$B,K$14,database!$C:$C,$A$12)</f>
        <v>0</v>
      </c>
      <c r="L145" s="7">
        <f>COUNTIFS(database!$A:$A,$C145,database!$B:$B,L$14,database!$C:$C,$A$12)</f>
        <v>0</v>
      </c>
      <c r="M145" s="7">
        <f>COUNTIFS(database!$A:$A,$C145,database!$B:$B,M$14,database!$C:$C,$A$12)</f>
        <v>0</v>
      </c>
      <c r="N145" s="7">
        <f>COUNTIFS(database!$A:$A,$C145,database!$B:$B,N$14,database!$C:$C,$A$12)</f>
        <v>0</v>
      </c>
      <c r="O145" s="7">
        <f>COUNTIFS(database!$A:$A,$C145,database!$B:$B,O$14,database!$C:$C,$A$12)</f>
        <v>0</v>
      </c>
      <c r="P145" s="7">
        <f>COUNTIFS(database!$A:$A,$C145,database!$B:$B,P$14,database!$C:$C,$A$12)</f>
        <v>0</v>
      </c>
      <c r="Q145" s="7">
        <f>COUNTIFS(database!$A:$A,$C145,database!$B:$B,Q$14,database!$C:$C,$A$12)</f>
        <v>0</v>
      </c>
      <c r="R145" s="7">
        <f>COUNTIFS(database!$A:$A,$C145,database!$B:$B,R$14,database!$C:$C,$A$12)</f>
        <v>0</v>
      </c>
      <c r="S145" s="7">
        <f>COUNTIFS(database!$A:$A,$C145,database!$B:$B,S$14,database!$C:$C,$A$12)</f>
        <v>0</v>
      </c>
      <c r="T145" s="7">
        <f>COUNTIFS(database!$A:$A,$C145,database!$B:$B,T$14,database!$C:$C,$A$12)</f>
        <v>0</v>
      </c>
      <c r="U145" s="7">
        <f>COUNTIFS(database!$A:$A,$C145,database!$B:$B,U$14,database!$C:$C,$A$12)</f>
        <v>0</v>
      </c>
      <c r="V145" s="7">
        <f>COUNTIFS(database!$A:$A,$C145,database!$B:$B,V$14,database!$C:$C,$A$12)</f>
        <v>0</v>
      </c>
      <c r="W145" s="7">
        <f>COUNTIFS(database!$A:$A,$C145,database!$B:$B,W$14,database!$C:$C,$A$12)</f>
        <v>0</v>
      </c>
      <c r="X145" s="7">
        <f>COUNTIFS(database!$A:$A,$C145,database!$B:$B,X$14,database!$C:$C,$A$12)</f>
        <v>0</v>
      </c>
      <c r="Y145" s="7">
        <f>COUNTIFS(database!$A:$A,$C145,database!$B:$B,Y$14,database!$C:$C,$A$12)</f>
        <v>0</v>
      </c>
      <c r="Z145" s="7">
        <f>COUNTIFS(database!$A:$A,$C145,database!$B:$B,Z$14,database!$C:$C,$A$12)</f>
        <v>0</v>
      </c>
      <c r="AA145" s="7">
        <f>COUNTIFS(database!$A:$A,$C145,database!$B:$B,AA$14,database!$C:$C,$A$12)</f>
        <v>0</v>
      </c>
      <c r="AB145" s="7">
        <f>COUNTIFS(database!$A:$A,$C145,database!$B:$B,AB$14,database!$C:$C,$A$12)</f>
        <v>0</v>
      </c>
      <c r="AC145" s="7">
        <f>COUNTIFS(database!$A:$A,$C145,database!$B:$B,AC$14,database!$C:$C,$A$12)</f>
        <v>0</v>
      </c>
      <c r="AD145" s="7">
        <f>COUNTIFS(database!$A:$A,$C145,database!$B:$B,AD$14,database!$C:$C,$A$12)</f>
        <v>0</v>
      </c>
      <c r="AE145" s="7">
        <f>COUNTIFS(database!$A:$A,$C145,database!$B:$B,AE$14,database!$C:$C,$A$12)</f>
        <v>0</v>
      </c>
      <c r="AF145" s="7">
        <f>COUNTIFS(database!$A:$A,$C145,database!$B:$B,AF$14,database!$C:$C,$A$12)</f>
        <v>0</v>
      </c>
      <c r="AG145" s="7">
        <f>COUNTIFS(database!$A:$A,$C145,database!$B:$B,AG$14,database!$C:$C,$A$12)</f>
        <v>0</v>
      </c>
      <c r="AH145" s="7">
        <f>COUNTIFS(database!$A:$A,$C145,database!$B:$B,AH$14,database!$C:$C,$A$12)</f>
        <v>0</v>
      </c>
      <c r="AI145" s="7">
        <f>COUNTIFS(database!$A:$A,$C145,database!$B:$B,AI$14,database!$C:$C,$A$12)</f>
        <v>0</v>
      </c>
      <c r="AJ145" s="7">
        <f>COUNTIFS(database!$A:$A,$C145,database!$B:$B,AJ$14,database!$C:$C,$A$12)</f>
        <v>0</v>
      </c>
      <c r="AK145" s="7">
        <f>COUNTIFS(database!$A:$A,$C145,database!$B:$B,AK$14,database!$C:$C,$A$12)</f>
        <v>0</v>
      </c>
      <c r="AL145" s="7">
        <f>COUNTIFS(database!$A:$A,$C145,database!$B:$B,AL$14,database!$C:$C,$A$12)</f>
        <v>0</v>
      </c>
      <c r="AM145" s="7">
        <f>COUNTIFS(database!$A:$A,$C145,database!$B:$B,AM$14,database!$C:$C,$A$12)</f>
        <v>0</v>
      </c>
      <c r="AN145" s="7">
        <f>COUNTIFS(database!$A:$A,$C145,database!$B:$B,AN$14,database!$C:$C,$A$12)</f>
        <v>0</v>
      </c>
      <c r="AO145" s="7">
        <f>COUNTIFS(database!$A:$A,$C145,database!$B:$B,AO$14,database!$C:$C,$A$12)</f>
        <v>0</v>
      </c>
      <c r="AP145" s="7">
        <f>COUNTIFS(database!$A:$A,$C145,database!$B:$B,AP$14,database!$C:$C,$A$12)</f>
        <v>0</v>
      </c>
      <c r="AQ145" s="7">
        <f>COUNTIFS(database!$A:$A,$C145,database!$B:$B,AQ$14,database!$C:$C,$A$12)</f>
        <v>0</v>
      </c>
      <c r="AR145" s="7">
        <f>COUNTIFS(database!$A:$A,$C145,database!$B:$B,AR$14,database!$C:$C,$A$12)</f>
        <v>0</v>
      </c>
      <c r="AS145" s="7">
        <f>COUNTIFS(database!$A:$A,$C145,database!$B:$B,AS$14,database!$C:$C,$A$12)</f>
        <v>0</v>
      </c>
      <c r="AT145" s="7">
        <f>COUNTIFS(database!$A:$A,$C145,database!$B:$B,AT$14,database!$C:$C,$A$12)</f>
        <v>0</v>
      </c>
      <c r="AU145" s="7">
        <f>COUNTIFS(database!$A:$A,$C145,database!$B:$B,AU$14,database!$C:$C,$A$12)</f>
        <v>0</v>
      </c>
    </row>
    <row r="146" spans="2:47" ht="18">
      <c r="B146" s="19" t="s">
        <v>14322</v>
      </c>
      <c r="C146" s="32">
        <f>COUNTA($C147:$C148)</f>
        <v>2</v>
      </c>
      <c r="D146" s="24">
        <f>SUM(D147:D148)</f>
        <v>12</v>
      </c>
      <c r="E146" s="16">
        <f>SUM(E147:E148)</f>
        <v>0</v>
      </c>
      <c r="F146" s="16">
        <f t="shared" ref="F146:AL146" si="35">SUM(F147:F148)</f>
        <v>0</v>
      </c>
      <c r="G146" s="16">
        <f t="shared" si="35"/>
        <v>1</v>
      </c>
      <c r="H146" s="16">
        <f t="shared" si="35"/>
        <v>1</v>
      </c>
      <c r="I146" s="16">
        <f t="shared" si="35"/>
        <v>2</v>
      </c>
      <c r="J146" s="16">
        <f t="shared" si="35"/>
        <v>0</v>
      </c>
      <c r="K146" s="16">
        <f t="shared" si="35"/>
        <v>1</v>
      </c>
      <c r="L146" s="16">
        <f t="shared" si="35"/>
        <v>1</v>
      </c>
      <c r="M146" s="16">
        <f t="shared" si="35"/>
        <v>0</v>
      </c>
      <c r="N146" s="16">
        <f t="shared" si="35"/>
        <v>0</v>
      </c>
      <c r="O146" s="16">
        <f t="shared" si="35"/>
        <v>1</v>
      </c>
      <c r="P146" s="16">
        <f t="shared" si="35"/>
        <v>0</v>
      </c>
      <c r="Q146" s="16">
        <f t="shared" si="35"/>
        <v>0</v>
      </c>
      <c r="R146" s="16">
        <f t="shared" si="35"/>
        <v>2</v>
      </c>
      <c r="S146" s="16">
        <f t="shared" si="35"/>
        <v>1</v>
      </c>
      <c r="T146" s="16">
        <f t="shared" si="35"/>
        <v>0</v>
      </c>
      <c r="U146" s="16">
        <f t="shared" si="35"/>
        <v>0</v>
      </c>
      <c r="V146" s="16">
        <f t="shared" si="35"/>
        <v>1</v>
      </c>
      <c r="W146" s="16">
        <f t="shared" si="35"/>
        <v>1</v>
      </c>
      <c r="X146" s="16">
        <f t="shared" si="35"/>
        <v>0</v>
      </c>
      <c r="Y146" s="16">
        <f t="shared" si="35"/>
        <v>0</v>
      </c>
      <c r="Z146" s="16">
        <f t="shared" si="35"/>
        <v>0</v>
      </c>
      <c r="AA146" s="16">
        <f t="shared" si="35"/>
        <v>0</v>
      </c>
      <c r="AB146" s="16">
        <f t="shared" si="35"/>
        <v>0</v>
      </c>
      <c r="AC146" s="16">
        <f t="shared" si="35"/>
        <v>0</v>
      </c>
      <c r="AD146" s="16">
        <f t="shared" si="35"/>
        <v>0</v>
      </c>
      <c r="AE146" s="16">
        <f t="shared" si="35"/>
        <v>0</v>
      </c>
      <c r="AF146" s="16">
        <f t="shared" si="35"/>
        <v>0</v>
      </c>
      <c r="AG146" s="16">
        <f t="shared" si="35"/>
        <v>0</v>
      </c>
      <c r="AH146" s="16">
        <f t="shared" si="35"/>
        <v>0</v>
      </c>
      <c r="AI146" s="16">
        <f t="shared" si="35"/>
        <v>0</v>
      </c>
      <c r="AJ146" s="16">
        <f t="shared" si="35"/>
        <v>0</v>
      </c>
      <c r="AK146" s="16">
        <f t="shared" si="35"/>
        <v>0</v>
      </c>
      <c r="AL146" s="16">
        <f t="shared" si="35"/>
        <v>0</v>
      </c>
      <c r="AM146" s="16">
        <f t="shared" ref="AM146:AU146" si="36">SUM(AM147:AM148)</f>
        <v>0</v>
      </c>
      <c r="AN146" s="16">
        <f t="shared" si="36"/>
        <v>0</v>
      </c>
      <c r="AO146" s="16">
        <f t="shared" si="36"/>
        <v>0</v>
      </c>
      <c r="AP146" s="16">
        <f t="shared" si="36"/>
        <v>0</v>
      </c>
      <c r="AQ146" s="16">
        <f t="shared" si="36"/>
        <v>0</v>
      </c>
      <c r="AR146" s="16">
        <f t="shared" si="36"/>
        <v>0</v>
      </c>
      <c r="AS146" s="16">
        <f t="shared" si="36"/>
        <v>0</v>
      </c>
      <c r="AT146" s="16">
        <f t="shared" si="36"/>
        <v>0</v>
      </c>
      <c r="AU146" s="16">
        <f t="shared" si="36"/>
        <v>0</v>
      </c>
    </row>
    <row r="147" spans="2:47" ht="18">
      <c r="B147" s="20"/>
      <c r="C147" s="33" t="s">
        <v>14321</v>
      </c>
      <c r="D147" s="18">
        <f>SUM(E147:AL147)</f>
        <v>12</v>
      </c>
      <c r="E147" s="7">
        <f>COUNTIFS(database!$A:$A,$C147,database!$B:$B,E$14,database!$C:$C,$A$12)</f>
        <v>0</v>
      </c>
      <c r="F147" s="7">
        <f>COUNTIFS(database!$A:$A,$C147,database!$B:$B,F$14,database!$C:$C,$A$12)</f>
        <v>0</v>
      </c>
      <c r="G147" s="7">
        <f>COUNTIFS(database!$A:$A,$C147,database!$B:$B,G$14,database!$C:$C,$A$12)</f>
        <v>1</v>
      </c>
      <c r="H147" s="7">
        <f>COUNTIFS(database!$A:$A,$C147,database!$B:$B,H$14,database!$C:$C,$A$12)</f>
        <v>1</v>
      </c>
      <c r="I147" s="7">
        <f>COUNTIFS(database!$A:$A,$C147,database!$B:$B,I$14,database!$C:$C,$A$12)</f>
        <v>2</v>
      </c>
      <c r="J147" s="7">
        <f>COUNTIFS(database!$A:$A,$C147,database!$B:$B,J$14,database!$C:$C,$A$12)</f>
        <v>0</v>
      </c>
      <c r="K147" s="7">
        <f>COUNTIFS(database!$A:$A,$C147,database!$B:$B,K$14,database!$C:$C,$A$12)</f>
        <v>1</v>
      </c>
      <c r="L147" s="7">
        <f>COUNTIFS(database!$A:$A,$C147,database!$B:$B,L$14,database!$C:$C,$A$12)</f>
        <v>1</v>
      </c>
      <c r="M147" s="7">
        <f>COUNTIFS(database!$A:$A,$C147,database!$B:$B,M$14,database!$C:$C,$A$12)</f>
        <v>0</v>
      </c>
      <c r="N147" s="7">
        <f>COUNTIFS(database!$A:$A,$C147,database!$B:$B,N$14,database!$C:$C,$A$12)</f>
        <v>0</v>
      </c>
      <c r="O147" s="7">
        <f>COUNTIFS(database!$A:$A,$C147,database!$B:$B,O$14,database!$C:$C,$A$12)</f>
        <v>1</v>
      </c>
      <c r="P147" s="7">
        <f>COUNTIFS(database!$A:$A,$C147,database!$B:$B,P$14,database!$C:$C,$A$12)</f>
        <v>0</v>
      </c>
      <c r="Q147" s="7">
        <f>COUNTIFS(database!$A:$A,$C147,database!$B:$B,Q$14,database!$C:$C,$A$12)</f>
        <v>0</v>
      </c>
      <c r="R147" s="7">
        <f>COUNTIFS(database!$A:$A,$C147,database!$B:$B,R$14,database!$C:$C,$A$12)</f>
        <v>2</v>
      </c>
      <c r="S147" s="7">
        <f>COUNTIFS(database!$A:$A,$C147,database!$B:$B,S$14,database!$C:$C,$A$12)</f>
        <v>1</v>
      </c>
      <c r="T147" s="7">
        <f>COUNTIFS(database!$A:$A,$C147,database!$B:$B,T$14,database!$C:$C,$A$12)</f>
        <v>0</v>
      </c>
      <c r="U147" s="7">
        <f>COUNTIFS(database!$A:$A,$C147,database!$B:$B,U$14,database!$C:$C,$A$12)</f>
        <v>0</v>
      </c>
      <c r="V147" s="7">
        <f>COUNTIFS(database!$A:$A,$C147,database!$B:$B,V$14,database!$C:$C,$A$12)</f>
        <v>1</v>
      </c>
      <c r="W147" s="7">
        <f>COUNTIFS(database!$A:$A,$C147,database!$B:$B,W$14,database!$C:$C,$A$12)</f>
        <v>1</v>
      </c>
      <c r="X147" s="7">
        <f>COUNTIFS(database!$A:$A,$C147,database!$B:$B,X$14,database!$C:$C,$A$12)</f>
        <v>0</v>
      </c>
      <c r="Y147" s="7">
        <f>COUNTIFS(database!$A:$A,$C147,database!$B:$B,Y$14,database!$C:$C,$A$12)</f>
        <v>0</v>
      </c>
      <c r="Z147" s="7">
        <f>COUNTIFS(database!$A:$A,$C147,database!$B:$B,Z$14,database!$C:$C,$A$12)</f>
        <v>0</v>
      </c>
      <c r="AA147" s="7">
        <f>COUNTIFS(database!$A:$A,$C147,database!$B:$B,AA$14,database!$C:$C,$A$12)</f>
        <v>0</v>
      </c>
      <c r="AB147" s="7">
        <f>COUNTIFS(database!$A:$A,$C147,database!$B:$B,AB$14,database!$C:$C,$A$12)</f>
        <v>0</v>
      </c>
      <c r="AC147" s="7">
        <f>COUNTIFS(database!$A:$A,$C147,database!$B:$B,AC$14,database!$C:$C,$A$12)</f>
        <v>0</v>
      </c>
      <c r="AD147" s="7">
        <f>COUNTIFS(database!$A:$A,$C147,database!$B:$B,AD$14,database!$C:$C,$A$12)</f>
        <v>0</v>
      </c>
      <c r="AE147" s="7">
        <f>COUNTIFS(database!$A:$A,$C147,database!$B:$B,AE$14,database!$C:$C,$A$12)</f>
        <v>0</v>
      </c>
      <c r="AF147" s="7">
        <f>COUNTIFS(database!$A:$A,$C147,database!$B:$B,AF$14,database!$C:$C,$A$12)</f>
        <v>0</v>
      </c>
      <c r="AG147" s="7">
        <f>COUNTIFS(database!$A:$A,$C147,database!$B:$B,AG$14,database!$C:$C,$A$12)</f>
        <v>0</v>
      </c>
      <c r="AH147" s="7">
        <f>COUNTIFS(database!$A:$A,$C147,database!$B:$B,AH$14,database!$C:$C,$A$12)</f>
        <v>0</v>
      </c>
      <c r="AI147" s="7">
        <f>COUNTIFS(database!$A:$A,$C147,database!$B:$B,AI$14,database!$C:$C,$A$12)</f>
        <v>0</v>
      </c>
      <c r="AJ147" s="7">
        <f>COUNTIFS(database!$A:$A,$C147,database!$B:$B,AJ$14,database!$C:$C,$A$12)</f>
        <v>0</v>
      </c>
      <c r="AK147" s="7">
        <f>COUNTIFS(database!$A:$A,$C147,database!$B:$B,AK$14,database!$C:$C,$A$12)</f>
        <v>0</v>
      </c>
      <c r="AL147" s="7">
        <f>COUNTIFS(database!$A:$A,$C147,database!$B:$B,AL$14,database!$C:$C,$A$12)</f>
        <v>0</v>
      </c>
      <c r="AM147" s="7">
        <f>COUNTIFS(database!$A:$A,$C147,database!$B:$B,AM$14,database!$C:$C,$A$12)</f>
        <v>0</v>
      </c>
      <c r="AN147" s="7">
        <f>COUNTIFS(database!$A:$A,$C147,database!$B:$B,AN$14,database!$C:$C,$A$12)</f>
        <v>0</v>
      </c>
      <c r="AO147" s="7">
        <f>COUNTIFS(database!$A:$A,$C147,database!$B:$B,AO$14,database!$C:$C,$A$12)</f>
        <v>0</v>
      </c>
      <c r="AP147" s="7">
        <f>COUNTIFS(database!$A:$A,$C147,database!$B:$B,AP$14,database!$C:$C,$A$12)</f>
        <v>0</v>
      </c>
      <c r="AQ147" s="7">
        <f>COUNTIFS(database!$A:$A,$C147,database!$B:$B,AQ$14,database!$C:$C,$A$12)</f>
        <v>0</v>
      </c>
      <c r="AR147" s="7">
        <f>COUNTIFS(database!$A:$A,$C147,database!$B:$B,AR$14,database!$C:$C,$A$12)</f>
        <v>0</v>
      </c>
      <c r="AS147" s="7">
        <f>COUNTIFS(database!$A:$A,$C147,database!$B:$B,AS$14,database!$C:$C,$A$12)</f>
        <v>0</v>
      </c>
      <c r="AT147" s="7">
        <f>COUNTIFS(database!$A:$A,$C147,database!$B:$B,AT$14,database!$C:$C,$A$12)</f>
        <v>0</v>
      </c>
      <c r="AU147" s="7">
        <f>COUNTIFS(database!$A:$A,$C147,database!$B:$B,AU$14,database!$C:$C,$A$12)</f>
        <v>0</v>
      </c>
    </row>
    <row r="148" spans="2:47">
      <c r="B148" s="17"/>
      <c r="C148" s="33" t="s">
        <v>14323</v>
      </c>
      <c r="D148" s="18">
        <f>SUM(E148:AL148)</f>
        <v>0</v>
      </c>
      <c r="E148" s="7">
        <f>COUNTIFS(database!$A:$A,$C148,database!$B:$B,E$14,database!$C:$C,$A$12)</f>
        <v>0</v>
      </c>
      <c r="F148" s="7">
        <f>COUNTIFS(database!$A:$A,$C148,database!$B:$B,F$14,database!$C:$C,$A$12)</f>
        <v>0</v>
      </c>
      <c r="G148" s="7">
        <f>COUNTIFS(database!$A:$A,$C148,database!$B:$B,G$14,database!$C:$C,$A$12)</f>
        <v>0</v>
      </c>
      <c r="H148" s="7">
        <f>COUNTIFS(database!$A:$A,$C148,database!$B:$B,H$14,database!$C:$C,$A$12)</f>
        <v>0</v>
      </c>
      <c r="I148" s="7">
        <f>COUNTIFS(database!$A:$A,$C148,database!$B:$B,I$14,database!$C:$C,$A$12)</f>
        <v>0</v>
      </c>
      <c r="J148" s="7">
        <f>COUNTIFS(database!$A:$A,$C148,database!$B:$B,J$14,database!$C:$C,$A$12)</f>
        <v>0</v>
      </c>
      <c r="K148" s="7">
        <f>COUNTIFS(database!$A:$A,$C148,database!$B:$B,K$14,database!$C:$C,$A$12)</f>
        <v>0</v>
      </c>
      <c r="L148" s="7">
        <f>COUNTIFS(database!$A:$A,$C148,database!$B:$B,L$14,database!$C:$C,$A$12)</f>
        <v>0</v>
      </c>
      <c r="M148" s="7">
        <f>COUNTIFS(database!$A:$A,$C148,database!$B:$B,M$14,database!$C:$C,$A$12)</f>
        <v>0</v>
      </c>
      <c r="N148" s="7">
        <f>COUNTIFS(database!$A:$A,$C148,database!$B:$B,N$14,database!$C:$C,$A$12)</f>
        <v>0</v>
      </c>
      <c r="O148" s="7">
        <f>COUNTIFS(database!$A:$A,$C148,database!$B:$B,O$14,database!$C:$C,$A$12)</f>
        <v>0</v>
      </c>
      <c r="P148" s="7">
        <f>COUNTIFS(database!$A:$A,$C148,database!$B:$B,P$14,database!$C:$C,$A$12)</f>
        <v>0</v>
      </c>
      <c r="Q148" s="7">
        <f>COUNTIFS(database!$A:$A,$C148,database!$B:$B,Q$14,database!$C:$C,$A$12)</f>
        <v>0</v>
      </c>
      <c r="R148" s="7">
        <f>COUNTIFS(database!$A:$A,$C148,database!$B:$B,R$14,database!$C:$C,$A$12)</f>
        <v>0</v>
      </c>
      <c r="S148" s="7">
        <f>COUNTIFS(database!$A:$A,$C148,database!$B:$B,S$14,database!$C:$C,$A$12)</f>
        <v>0</v>
      </c>
      <c r="T148" s="7">
        <f>COUNTIFS(database!$A:$A,$C148,database!$B:$B,T$14,database!$C:$C,$A$12)</f>
        <v>0</v>
      </c>
      <c r="U148" s="7">
        <f>COUNTIFS(database!$A:$A,$C148,database!$B:$B,U$14,database!$C:$C,$A$12)</f>
        <v>0</v>
      </c>
      <c r="V148" s="7">
        <f>COUNTIFS(database!$A:$A,$C148,database!$B:$B,V$14,database!$C:$C,$A$12)</f>
        <v>0</v>
      </c>
      <c r="W148" s="7">
        <f>COUNTIFS(database!$A:$A,$C148,database!$B:$B,W$14,database!$C:$C,$A$12)</f>
        <v>0</v>
      </c>
      <c r="X148" s="7">
        <f>COUNTIFS(database!$A:$A,$C148,database!$B:$B,X$14,database!$C:$C,$A$12)</f>
        <v>0</v>
      </c>
      <c r="Y148" s="7">
        <f>COUNTIFS(database!$A:$A,$C148,database!$B:$B,Y$14,database!$C:$C,$A$12)</f>
        <v>0</v>
      </c>
      <c r="Z148" s="7">
        <f>COUNTIFS(database!$A:$A,$C148,database!$B:$B,Z$14,database!$C:$C,$A$12)</f>
        <v>0</v>
      </c>
      <c r="AA148" s="7">
        <f>COUNTIFS(database!$A:$A,$C148,database!$B:$B,AA$14,database!$C:$C,$A$12)</f>
        <v>0</v>
      </c>
      <c r="AB148" s="7">
        <f>COUNTIFS(database!$A:$A,$C148,database!$B:$B,AB$14,database!$C:$C,$A$12)</f>
        <v>0</v>
      </c>
      <c r="AC148" s="7">
        <f>COUNTIFS(database!$A:$A,$C148,database!$B:$B,AC$14,database!$C:$C,$A$12)</f>
        <v>0</v>
      </c>
      <c r="AD148" s="7">
        <f>COUNTIFS(database!$A:$A,$C148,database!$B:$B,AD$14,database!$C:$C,$A$12)</f>
        <v>0</v>
      </c>
      <c r="AE148" s="7">
        <f>COUNTIFS(database!$A:$A,$C148,database!$B:$B,AE$14,database!$C:$C,$A$12)</f>
        <v>0</v>
      </c>
      <c r="AF148" s="7">
        <f>COUNTIFS(database!$A:$A,$C148,database!$B:$B,AF$14,database!$C:$C,$A$12)</f>
        <v>0</v>
      </c>
      <c r="AG148" s="7">
        <f>COUNTIFS(database!$A:$A,$C148,database!$B:$B,AG$14,database!$C:$C,$A$12)</f>
        <v>0</v>
      </c>
      <c r="AH148" s="7">
        <f>COUNTIFS(database!$A:$A,$C148,database!$B:$B,AH$14,database!$C:$C,$A$12)</f>
        <v>0</v>
      </c>
      <c r="AI148" s="7">
        <f>COUNTIFS(database!$A:$A,$C148,database!$B:$B,AI$14,database!$C:$C,$A$12)</f>
        <v>0</v>
      </c>
      <c r="AJ148" s="7">
        <f>COUNTIFS(database!$A:$A,$C148,database!$B:$B,AJ$14,database!$C:$C,$A$12)</f>
        <v>0</v>
      </c>
      <c r="AK148" s="7">
        <f>COUNTIFS(database!$A:$A,$C148,database!$B:$B,AK$14,database!$C:$C,$A$12)</f>
        <v>0</v>
      </c>
      <c r="AL148" s="7">
        <f>COUNTIFS(database!$A:$A,$C148,database!$B:$B,AL$14,database!$C:$C,$A$12)</f>
        <v>0</v>
      </c>
      <c r="AM148" s="7">
        <f>COUNTIFS(database!$A:$A,$C148,database!$B:$B,AM$14,database!$C:$C,$A$12)</f>
        <v>0</v>
      </c>
      <c r="AN148" s="7">
        <f>COUNTIFS(database!$A:$A,$C148,database!$B:$B,AN$14,database!$C:$C,$A$12)</f>
        <v>0</v>
      </c>
      <c r="AO148" s="7">
        <f>COUNTIFS(database!$A:$A,$C148,database!$B:$B,AO$14,database!$C:$C,$A$12)</f>
        <v>0</v>
      </c>
      <c r="AP148" s="7">
        <f>COUNTIFS(database!$A:$A,$C148,database!$B:$B,AP$14,database!$C:$C,$A$12)</f>
        <v>0</v>
      </c>
      <c r="AQ148" s="7">
        <f>COUNTIFS(database!$A:$A,$C148,database!$B:$B,AQ$14,database!$C:$C,$A$12)</f>
        <v>0</v>
      </c>
      <c r="AR148" s="7">
        <f>COUNTIFS(database!$A:$A,$C148,database!$B:$B,AR$14,database!$C:$C,$A$12)</f>
        <v>0</v>
      </c>
      <c r="AS148" s="7">
        <f>COUNTIFS(database!$A:$A,$C148,database!$B:$B,AS$14,database!$C:$C,$A$12)</f>
        <v>0</v>
      </c>
      <c r="AT148" s="7">
        <f>COUNTIFS(database!$A:$A,$C148,database!$B:$B,AT$14,database!$C:$C,$A$12)</f>
        <v>0</v>
      </c>
      <c r="AU148" s="7">
        <f>COUNTIFS(database!$A:$A,$C148,database!$B:$B,AU$14,database!$C:$C,$A$12)</f>
        <v>0</v>
      </c>
    </row>
    <row r="149" spans="2:47" ht="18">
      <c r="B149" s="19" t="s">
        <v>14325</v>
      </c>
      <c r="C149" s="32">
        <f>COUNTA($C150:$C150)</f>
        <v>1</v>
      </c>
      <c r="D149" s="24">
        <f>SUM(D150:D150)</f>
        <v>13</v>
      </c>
      <c r="E149" s="16">
        <f>SUM(E150:E150)</f>
        <v>1</v>
      </c>
      <c r="F149" s="16">
        <f t="shared" ref="F149:AL149" si="37">SUM(F150:F150)</f>
        <v>0</v>
      </c>
      <c r="G149" s="16">
        <f t="shared" si="37"/>
        <v>1</v>
      </c>
      <c r="H149" s="16">
        <f t="shared" si="37"/>
        <v>1</v>
      </c>
      <c r="I149" s="16">
        <f t="shared" si="37"/>
        <v>3</v>
      </c>
      <c r="J149" s="16">
        <f t="shared" si="37"/>
        <v>1</v>
      </c>
      <c r="K149" s="16">
        <f t="shared" si="37"/>
        <v>0</v>
      </c>
      <c r="L149" s="16">
        <f t="shared" si="37"/>
        <v>0</v>
      </c>
      <c r="M149" s="16">
        <f t="shared" si="37"/>
        <v>2</v>
      </c>
      <c r="N149" s="16">
        <f t="shared" si="37"/>
        <v>0</v>
      </c>
      <c r="O149" s="16">
        <f t="shared" si="37"/>
        <v>1</v>
      </c>
      <c r="P149" s="16">
        <f t="shared" si="37"/>
        <v>1</v>
      </c>
      <c r="Q149" s="16">
        <f t="shared" si="37"/>
        <v>0</v>
      </c>
      <c r="R149" s="16">
        <f t="shared" si="37"/>
        <v>0</v>
      </c>
      <c r="S149" s="16">
        <f t="shared" si="37"/>
        <v>1</v>
      </c>
      <c r="T149" s="16">
        <f t="shared" si="37"/>
        <v>0</v>
      </c>
      <c r="U149" s="16">
        <f t="shared" si="37"/>
        <v>0</v>
      </c>
      <c r="V149" s="16">
        <f t="shared" si="37"/>
        <v>0</v>
      </c>
      <c r="W149" s="16">
        <f t="shared" si="37"/>
        <v>0</v>
      </c>
      <c r="X149" s="16">
        <f t="shared" si="37"/>
        <v>0</v>
      </c>
      <c r="Y149" s="16">
        <f t="shared" si="37"/>
        <v>1</v>
      </c>
      <c r="Z149" s="16">
        <f t="shared" si="37"/>
        <v>0</v>
      </c>
      <c r="AA149" s="16">
        <f t="shared" si="37"/>
        <v>0</v>
      </c>
      <c r="AB149" s="16">
        <f t="shared" si="37"/>
        <v>0</v>
      </c>
      <c r="AC149" s="16">
        <f t="shared" si="37"/>
        <v>0</v>
      </c>
      <c r="AD149" s="16">
        <f t="shared" si="37"/>
        <v>0</v>
      </c>
      <c r="AE149" s="16">
        <f t="shared" si="37"/>
        <v>0</v>
      </c>
      <c r="AF149" s="16">
        <f t="shared" si="37"/>
        <v>0</v>
      </c>
      <c r="AG149" s="16">
        <f t="shared" si="37"/>
        <v>0</v>
      </c>
      <c r="AH149" s="16">
        <f t="shared" si="37"/>
        <v>0</v>
      </c>
      <c r="AI149" s="16">
        <f t="shared" si="37"/>
        <v>0</v>
      </c>
      <c r="AJ149" s="16">
        <f t="shared" si="37"/>
        <v>0</v>
      </c>
      <c r="AK149" s="16">
        <f t="shared" si="37"/>
        <v>0</v>
      </c>
      <c r="AL149" s="16">
        <f t="shared" si="37"/>
        <v>0</v>
      </c>
      <c r="AM149" s="16">
        <f t="shared" ref="AM149:AU149" si="38">SUM(AM150:AM150)</f>
        <v>0</v>
      </c>
      <c r="AN149" s="16">
        <f t="shared" si="38"/>
        <v>0</v>
      </c>
      <c r="AO149" s="16">
        <f t="shared" si="38"/>
        <v>0</v>
      </c>
      <c r="AP149" s="16">
        <f t="shared" si="38"/>
        <v>0</v>
      </c>
      <c r="AQ149" s="16">
        <f t="shared" si="38"/>
        <v>0</v>
      </c>
      <c r="AR149" s="16">
        <f t="shared" si="38"/>
        <v>0</v>
      </c>
      <c r="AS149" s="16">
        <f t="shared" si="38"/>
        <v>0</v>
      </c>
      <c r="AT149" s="16">
        <f t="shared" si="38"/>
        <v>0</v>
      </c>
      <c r="AU149" s="16">
        <f t="shared" si="38"/>
        <v>0</v>
      </c>
    </row>
    <row r="150" spans="2:47" ht="18">
      <c r="B150" s="20"/>
      <c r="C150" s="33" t="s">
        <v>14324</v>
      </c>
      <c r="D150" s="18">
        <f>SUM(E150:AL150)</f>
        <v>13</v>
      </c>
      <c r="E150" s="7">
        <f>COUNTIFS(database!$A:$A,$C150,database!$B:$B,E$14,database!$C:$C,$A$12)</f>
        <v>1</v>
      </c>
      <c r="F150" s="7">
        <f>COUNTIFS(database!$A:$A,$C150,database!$B:$B,F$14,database!$C:$C,$A$12)</f>
        <v>0</v>
      </c>
      <c r="G150" s="7">
        <f>COUNTIFS(database!$A:$A,$C150,database!$B:$B,G$14,database!$C:$C,$A$12)</f>
        <v>1</v>
      </c>
      <c r="H150" s="7">
        <f>COUNTIFS(database!$A:$A,$C150,database!$B:$B,H$14,database!$C:$C,$A$12)</f>
        <v>1</v>
      </c>
      <c r="I150" s="7">
        <f>COUNTIFS(database!$A:$A,$C150,database!$B:$B,I$14,database!$C:$C,$A$12)</f>
        <v>3</v>
      </c>
      <c r="J150" s="7">
        <f>COUNTIFS(database!$A:$A,$C150,database!$B:$B,J$14,database!$C:$C,$A$12)</f>
        <v>1</v>
      </c>
      <c r="K150" s="7">
        <f>COUNTIFS(database!$A:$A,$C150,database!$B:$B,K$14,database!$C:$C,$A$12)</f>
        <v>0</v>
      </c>
      <c r="L150" s="7">
        <f>COUNTIFS(database!$A:$A,$C150,database!$B:$B,L$14,database!$C:$C,$A$12)</f>
        <v>0</v>
      </c>
      <c r="M150" s="7">
        <f>COUNTIFS(database!$A:$A,$C150,database!$B:$B,M$14,database!$C:$C,$A$12)</f>
        <v>2</v>
      </c>
      <c r="N150" s="7">
        <f>COUNTIFS(database!$A:$A,$C150,database!$B:$B,N$14,database!$C:$C,$A$12)</f>
        <v>0</v>
      </c>
      <c r="O150" s="7">
        <f>COUNTIFS(database!$A:$A,$C150,database!$B:$B,O$14,database!$C:$C,$A$12)</f>
        <v>1</v>
      </c>
      <c r="P150" s="7">
        <f>COUNTIFS(database!$A:$A,$C150,database!$B:$B,P$14,database!$C:$C,$A$12)</f>
        <v>1</v>
      </c>
      <c r="Q150" s="7">
        <f>COUNTIFS(database!$A:$A,$C150,database!$B:$B,Q$14,database!$C:$C,$A$12)</f>
        <v>0</v>
      </c>
      <c r="R150" s="7">
        <f>COUNTIFS(database!$A:$A,$C150,database!$B:$B,R$14,database!$C:$C,$A$12)</f>
        <v>0</v>
      </c>
      <c r="S150" s="7">
        <f>COUNTIFS(database!$A:$A,$C150,database!$B:$B,S$14,database!$C:$C,$A$12)</f>
        <v>1</v>
      </c>
      <c r="T150" s="7">
        <f>COUNTIFS(database!$A:$A,$C150,database!$B:$B,T$14,database!$C:$C,$A$12)</f>
        <v>0</v>
      </c>
      <c r="U150" s="7">
        <f>COUNTIFS(database!$A:$A,$C150,database!$B:$B,U$14,database!$C:$C,$A$12)</f>
        <v>0</v>
      </c>
      <c r="V150" s="7">
        <f>COUNTIFS(database!$A:$A,$C150,database!$B:$B,V$14,database!$C:$C,$A$12)</f>
        <v>0</v>
      </c>
      <c r="W150" s="7">
        <f>COUNTIFS(database!$A:$A,$C150,database!$B:$B,W$14,database!$C:$C,$A$12)</f>
        <v>0</v>
      </c>
      <c r="X150" s="7">
        <f>COUNTIFS(database!$A:$A,$C150,database!$B:$B,X$14,database!$C:$C,$A$12)</f>
        <v>0</v>
      </c>
      <c r="Y150" s="7">
        <f>COUNTIFS(database!$A:$A,$C150,database!$B:$B,Y$14,database!$C:$C,$A$12)</f>
        <v>1</v>
      </c>
      <c r="Z150" s="7">
        <f>COUNTIFS(database!$A:$A,$C150,database!$B:$B,Z$14,database!$C:$C,$A$12)</f>
        <v>0</v>
      </c>
      <c r="AA150" s="7">
        <f>COUNTIFS(database!$A:$A,$C150,database!$B:$B,AA$14,database!$C:$C,$A$12)</f>
        <v>0</v>
      </c>
      <c r="AB150" s="7">
        <f>COUNTIFS(database!$A:$A,$C150,database!$B:$B,AB$14,database!$C:$C,$A$12)</f>
        <v>0</v>
      </c>
      <c r="AC150" s="7">
        <f>COUNTIFS(database!$A:$A,$C150,database!$B:$B,AC$14,database!$C:$C,$A$12)</f>
        <v>0</v>
      </c>
      <c r="AD150" s="7">
        <f>COUNTIFS(database!$A:$A,$C150,database!$B:$B,AD$14,database!$C:$C,$A$12)</f>
        <v>0</v>
      </c>
      <c r="AE150" s="7">
        <f>COUNTIFS(database!$A:$A,$C150,database!$B:$B,AE$14,database!$C:$C,$A$12)</f>
        <v>0</v>
      </c>
      <c r="AF150" s="7">
        <f>COUNTIFS(database!$A:$A,$C150,database!$B:$B,AF$14,database!$C:$C,$A$12)</f>
        <v>0</v>
      </c>
      <c r="AG150" s="7">
        <f>COUNTIFS(database!$A:$A,$C150,database!$B:$B,AG$14,database!$C:$C,$A$12)</f>
        <v>0</v>
      </c>
      <c r="AH150" s="7">
        <f>COUNTIFS(database!$A:$A,$C150,database!$B:$B,AH$14,database!$C:$C,$A$12)</f>
        <v>0</v>
      </c>
      <c r="AI150" s="7">
        <f>COUNTIFS(database!$A:$A,$C150,database!$B:$B,AI$14,database!$C:$C,$A$12)</f>
        <v>0</v>
      </c>
      <c r="AJ150" s="7">
        <f>COUNTIFS(database!$A:$A,$C150,database!$B:$B,AJ$14,database!$C:$C,$A$12)</f>
        <v>0</v>
      </c>
      <c r="AK150" s="7">
        <f>COUNTIFS(database!$A:$A,$C150,database!$B:$B,AK$14,database!$C:$C,$A$12)</f>
        <v>0</v>
      </c>
      <c r="AL150" s="7">
        <f>COUNTIFS(database!$A:$A,$C150,database!$B:$B,AL$14,database!$C:$C,$A$12)</f>
        <v>0</v>
      </c>
      <c r="AM150" s="7">
        <f>COUNTIFS(database!$A:$A,$C150,database!$B:$B,AM$14,database!$C:$C,$A$12)</f>
        <v>0</v>
      </c>
      <c r="AN150" s="7">
        <f>COUNTIFS(database!$A:$A,$C150,database!$B:$B,AN$14,database!$C:$C,$A$12)</f>
        <v>0</v>
      </c>
      <c r="AO150" s="7">
        <f>COUNTIFS(database!$A:$A,$C150,database!$B:$B,AO$14,database!$C:$C,$A$12)</f>
        <v>0</v>
      </c>
      <c r="AP150" s="7">
        <f>COUNTIFS(database!$A:$A,$C150,database!$B:$B,AP$14,database!$C:$C,$A$12)</f>
        <v>0</v>
      </c>
      <c r="AQ150" s="7">
        <f>COUNTIFS(database!$A:$A,$C150,database!$B:$B,AQ$14,database!$C:$C,$A$12)</f>
        <v>0</v>
      </c>
      <c r="AR150" s="7">
        <f>COUNTIFS(database!$A:$A,$C150,database!$B:$B,AR$14,database!$C:$C,$A$12)</f>
        <v>0</v>
      </c>
      <c r="AS150" s="7">
        <f>COUNTIFS(database!$A:$A,$C150,database!$B:$B,AS$14,database!$C:$C,$A$12)</f>
        <v>0</v>
      </c>
      <c r="AT150" s="7">
        <f>COUNTIFS(database!$A:$A,$C150,database!$B:$B,AT$14,database!$C:$C,$A$12)</f>
        <v>0</v>
      </c>
      <c r="AU150" s="7">
        <f>COUNTIFS(database!$A:$A,$C150,database!$B:$B,AU$14,database!$C:$C,$A$12)</f>
        <v>0</v>
      </c>
    </row>
    <row r="151" spans="2:47" ht="18">
      <c r="B151" s="19" t="s">
        <v>14327</v>
      </c>
      <c r="C151" s="32">
        <f>COUNTA($C152:$C152)</f>
        <v>1</v>
      </c>
      <c r="D151" s="24">
        <f>SUM(D152:D152)</f>
        <v>0</v>
      </c>
      <c r="E151" s="16">
        <f t="shared" ref="E151:AU151" si="39">SUM(E152:E158)</f>
        <v>0</v>
      </c>
      <c r="F151" s="16">
        <f t="shared" si="39"/>
        <v>0</v>
      </c>
      <c r="G151" s="16">
        <f t="shared" si="39"/>
        <v>6</v>
      </c>
      <c r="H151" s="16">
        <f t="shared" si="39"/>
        <v>0</v>
      </c>
      <c r="I151" s="16">
        <f t="shared" si="39"/>
        <v>2</v>
      </c>
      <c r="J151" s="16">
        <f t="shared" si="39"/>
        <v>2</v>
      </c>
      <c r="K151" s="16">
        <f t="shared" si="39"/>
        <v>0</v>
      </c>
      <c r="L151" s="16">
        <f t="shared" si="39"/>
        <v>0</v>
      </c>
      <c r="M151" s="16">
        <f t="shared" si="39"/>
        <v>2</v>
      </c>
      <c r="N151" s="16">
        <f t="shared" si="39"/>
        <v>6</v>
      </c>
      <c r="O151" s="16">
        <f t="shared" si="39"/>
        <v>4</v>
      </c>
      <c r="P151" s="16">
        <f t="shared" si="39"/>
        <v>0</v>
      </c>
      <c r="Q151" s="16">
        <f t="shared" si="39"/>
        <v>2</v>
      </c>
      <c r="R151" s="16">
        <f t="shared" si="39"/>
        <v>4</v>
      </c>
      <c r="S151" s="16">
        <f t="shared" si="39"/>
        <v>0</v>
      </c>
      <c r="T151" s="16">
        <f t="shared" si="39"/>
        <v>4</v>
      </c>
      <c r="U151" s="16">
        <f t="shared" si="39"/>
        <v>4</v>
      </c>
      <c r="V151" s="16">
        <f t="shared" si="39"/>
        <v>0</v>
      </c>
      <c r="W151" s="16">
        <f t="shared" si="39"/>
        <v>4</v>
      </c>
      <c r="X151" s="16">
        <f t="shared" si="39"/>
        <v>0</v>
      </c>
      <c r="Y151" s="16">
        <f t="shared" si="39"/>
        <v>2</v>
      </c>
      <c r="Z151" s="16">
        <f t="shared" si="39"/>
        <v>0</v>
      </c>
      <c r="AA151" s="16">
        <f t="shared" si="39"/>
        <v>0</v>
      </c>
      <c r="AB151" s="16">
        <f t="shared" si="39"/>
        <v>2</v>
      </c>
      <c r="AC151" s="16">
        <f t="shared" si="39"/>
        <v>4</v>
      </c>
      <c r="AD151" s="16">
        <f t="shared" si="39"/>
        <v>0</v>
      </c>
      <c r="AE151" s="16">
        <f t="shared" si="39"/>
        <v>4</v>
      </c>
      <c r="AF151" s="16">
        <f t="shared" si="39"/>
        <v>0</v>
      </c>
      <c r="AG151" s="16">
        <f t="shared" si="39"/>
        <v>0</v>
      </c>
      <c r="AH151" s="16">
        <f t="shared" si="39"/>
        <v>0</v>
      </c>
      <c r="AI151" s="16">
        <f t="shared" si="39"/>
        <v>0</v>
      </c>
      <c r="AJ151" s="16">
        <f t="shared" si="39"/>
        <v>0</v>
      </c>
      <c r="AK151" s="16">
        <f t="shared" si="39"/>
        <v>2</v>
      </c>
      <c r="AL151" s="16">
        <f t="shared" si="39"/>
        <v>0</v>
      </c>
      <c r="AM151" s="16">
        <f t="shared" si="39"/>
        <v>0</v>
      </c>
      <c r="AN151" s="16">
        <f t="shared" si="39"/>
        <v>0</v>
      </c>
      <c r="AO151" s="16">
        <f t="shared" si="39"/>
        <v>0</v>
      </c>
      <c r="AP151" s="16">
        <f t="shared" si="39"/>
        <v>0</v>
      </c>
      <c r="AQ151" s="16">
        <f t="shared" si="39"/>
        <v>0</v>
      </c>
      <c r="AR151" s="16">
        <f t="shared" si="39"/>
        <v>0</v>
      </c>
      <c r="AS151" s="16">
        <f t="shared" si="39"/>
        <v>0</v>
      </c>
      <c r="AT151" s="16">
        <f t="shared" si="39"/>
        <v>0</v>
      </c>
      <c r="AU151" s="16">
        <f t="shared" si="39"/>
        <v>0</v>
      </c>
    </row>
    <row r="152" spans="2:47" ht="18">
      <c r="B152" s="20"/>
      <c r="C152" s="33" t="s">
        <v>14326</v>
      </c>
      <c r="D152" s="18">
        <f>SUM(E152:AL152)</f>
        <v>0</v>
      </c>
      <c r="E152" s="7">
        <f>COUNTIFS(database!$A:$A,$C152,database!$B:$B,E$14,database!$C:$C,$A$12)</f>
        <v>0</v>
      </c>
      <c r="F152" s="7">
        <f>COUNTIFS(database!$A:$A,$C152,database!$B:$B,F$14,database!$C:$C,$A$12)</f>
        <v>0</v>
      </c>
      <c r="G152" s="7">
        <f>COUNTIFS(database!$A:$A,$C152,database!$B:$B,G$14,database!$C:$C,$A$12)</f>
        <v>0</v>
      </c>
      <c r="H152" s="7">
        <f>COUNTIFS(database!$A:$A,$C152,database!$B:$B,H$14,database!$C:$C,$A$12)</f>
        <v>0</v>
      </c>
      <c r="I152" s="7">
        <f>COUNTIFS(database!$A:$A,$C152,database!$B:$B,I$14,database!$C:$C,$A$12)</f>
        <v>0</v>
      </c>
      <c r="J152" s="7">
        <f>COUNTIFS(database!$A:$A,$C152,database!$B:$B,J$14,database!$C:$C,$A$12)</f>
        <v>0</v>
      </c>
      <c r="K152" s="7">
        <f>COUNTIFS(database!$A:$A,$C152,database!$B:$B,K$14,database!$C:$C,$A$12)</f>
        <v>0</v>
      </c>
      <c r="L152" s="7">
        <f>COUNTIFS(database!$A:$A,$C152,database!$B:$B,L$14,database!$C:$C,$A$12)</f>
        <v>0</v>
      </c>
      <c r="M152" s="7">
        <f>COUNTIFS(database!$A:$A,$C152,database!$B:$B,M$14,database!$C:$C,$A$12)</f>
        <v>0</v>
      </c>
      <c r="N152" s="7">
        <f>COUNTIFS(database!$A:$A,$C152,database!$B:$B,N$14,database!$C:$C,$A$12)</f>
        <v>0</v>
      </c>
      <c r="O152" s="7">
        <f>COUNTIFS(database!$A:$A,$C152,database!$B:$B,O$14,database!$C:$C,$A$12)</f>
        <v>0</v>
      </c>
      <c r="P152" s="7">
        <f>COUNTIFS(database!$A:$A,$C152,database!$B:$B,P$14,database!$C:$C,$A$12)</f>
        <v>0</v>
      </c>
      <c r="Q152" s="7">
        <f>COUNTIFS(database!$A:$A,$C152,database!$B:$B,Q$14,database!$C:$C,$A$12)</f>
        <v>0</v>
      </c>
      <c r="R152" s="7">
        <f>COUNTIFS(database!$A:$A,$C152,database!$B:$B,R$14,database!$C:$C,$A$12)</f>
        <v>0</v>
      </c>
      <c r="S152" s="7">
        <f>COUNTIFS(database!$A:$A,$C152,database!$B:$B,S$14,database!$C:$C,$A$12)</f>
        <v>0</v>
      </c>
      <c r="T152" s="7">
        <f>COUNTIFS(database!$A:$A,$C152,database!$B:$B,T$14,database!$C:$C,$A$12)</f>
        <v>0</v>
      </c>
      <c r="U152" s="7">
        <f>COUNTIFS(database!$A:$A,$C152,database!$B:$B,U$14,database!$C:$C,$A$12)</f>
        <v>0</v>
      </c>
      <c r="V152" s="7">
        <f>COUNTIFS(database!$A:$A,$C152,database!$B:$B,V$14,database!$C:$C,$A$12)</f>
        <v>0</v>
      </c>
      <c r="W152" s="7">
        <f>COUNTIFS(database!$A:$A,$C152,database!$B:$B,W$14,database!$C:$C,$A$12)</f>
        <v>0</v>
      </c>
      <c r="X152" s="7">
        <f>COUNTIFS(database!$A:$A,$C152,database!$B:$B,X$14,database!$C:$C,$A$12)</f>
        <v>0</v>
      </c>
      <c r="Y152" s="7">
        <f>COUNTIFS(database!$A:$A,$C152,database!$B:$B,Y$14,database!$C:$C,$A$12)</f>
        <v>0</v>
      </c>
      <c r="Z152" s="7">
        <f>COUNTIFS(database!$A:$A,$C152,database!$B:$B,Z$14,database!$C:$C,$A$12)</f>
        <v>0</v>
      </c>
      <c r="AA152" s="7">
        <f>COUNTIFS(database!$A:$A,$C152,database!$B:$B,AA$14,database!$C:$C,$A$12)</f>
        <v>0</v>
      </c>
      <c r="AB152" s="7">
        <f>COUNTIFS(database!$A:$A,$C152,database!$B:$B,AB$14,database!$C:$C,$A$12)</f>
        <v>0</v>
      </c>
      <c r="AC152" s="7">
        <f>COUNTIFS(database!$A:$A,$C152,database!$B:$B,AC$14,database!$C:$C,$A$12)</f>
        <v>0</v>
      </c>
      <c r="AD152" s="7">
        <f>COUNTIFS(database!$A:$A,$C152,database!$B:$B,AD$14,database!$C:$C,$A$12)</f>
        <v>0</v>
      </c>
      <c r="AE152" s="7">
        <f>COUNTIFS(database!$A:$A,$C152,database!$B:$B,AE$14,database!$C:$C,$A$12)</f>
        <v>0</v>
      </c>
      <c r="AF152" s="7">
        <f>COUNTIFS(database!$A:$A,$C152,database!$B:$B,AF$14,database!$C:$C,$A$12)</f>
        <v>0</v>
      </c>
      <c r="AG152" s="7">
        <f>COUNTIFS(database!$A:$A,$C152,database!$B:$B,AG$14,database!$C:$C,$A$12)</f>
        <v>0</v>
      </c>
      <c r="AH152" s="7">
        <f>COUNTIFS(database!$A:$A,$C152,database!$B:$B,AH$14,database!$C:$C,$A$12)</f>
        <v>0</v>
      </c>
      <c r="AI152" s="7">
        <f>COUNTIFS(database!$A:$A,$C152,database!$B:$B,AI$14,database!$C:$C,$A$12)</f>
        <v>0</v>
      </c>
      <c r="AJ152" s="7">
        <f>COUNTIFS(database!$A:$A,$C152,database!$B:$B,AJ$14,database!$C:$C,$A$12)</f>
        <v>0</v>
      </c>
      <c r="AK152" s="7">
        <f>COUNTIFS(database!$A:$A,$C152,database!$B:$B,AK$14,database!$C:$C,$A$12)</f>
        <v>0</v>
      </c>
      <c r="AL152" s="7">
        <f>COUNTIFS(database!$A:$A,$C152,database!$B:$B,AL$14,database!$C:$C,$A$12)</f>
        <v>0</v>
      </c>
      <c r="AM152" s="7">
        <f>COUNTIFS(database!$A:$A,$C152,database!$B:$B,AM$14,database!$C:$C,$A$12)</f>
        <v>0</v>
      </c>
      <c r="AN152" s="7">
        <f>COUNTIFS(database!$A:$A,$C152,database!$B:$B,AN$14,database!$C:$C,$A$12)</f>
        <v>0</v>
      </c>
      <c r="AO152" s="7">
        <f>COUNTIFS(database!$A:$A,$C152,database!$B:$B,AO$14,database!$C:$C,$A$12)</f>
        <v>0</v>
      </c>
      <c r="AP152" s="7">
        <f>COUNTIFS(database!$A:$A,$C152,database!$B:$B,AP$14,database!$C:$C,$A$12)</f>
        <v>0</v>
      </c>
      <c r="AQ152" s="7">
        <f>COUNTIFS(database!$A:$A,$C152,database!$B:$B,AQ$14,database!$C:$C,$A$12)</f>
        <v>0</v>
      </c>
      <c r="AR152" s="7">
        <f>COUNTIFS(database!$A:$A,$C152,database!$B:$B,AR$14,database!$C:$C,$A$12)</f>
        <v>0</v>
      </c>
      <c r="AS152" s="7">
        <f>COUNTIFS(database!$A:$A,$C152,database!$B:$B,AS$14,database!$C:$C,$A$12)</f>
        <v>0</v>
      </c>
      <c r="AT152" s="7">
        <f>COUNTIFS(database!$A:$A,$C152,database!$B:$B,AT$14,database!$C:$C,$A$12)</f>
        <v>0</v>
      </c>
      <c r="AU152" s="7">
        <f>COUNTIFS(database!$A:$A,$C152,database!$B:$B,AU$14,database!$C:$C,$A$12)</f>
        <v>0</v>
      </c>
    </row>
    <row r="153" spans="2:47" ht="18">
      <c r="B153" s="19" t="s">
        <v>14329</v>
      </c>
      <c r="C153" s="32">
        <f>COUNTA($C154:$C154)</f>
        <v>1</v>
      </c>
      <c r="D153" s="24">
        <f>SUM(D154:D154)</f>
        <v>14</v>
      </c>
      <c r="E153" s="16">
        <f>SUM(E154:E154)</f>
        <v>0</v>
      </c>
      <c r="F153" s="16">
        <f t="shared" ref="F153:AL153" si="40">SUM(F154:F154)</f>
        <v>0</v>
      </c>
      <c r="G153" s="16">
        <f t="shared" si="40"/>
        <v>0</v>
      </c>
      <c r="H153" s="16">
        <f t="shared" si="40"/>
        <v>0</v>
      </c>
      <c r="I153" s="16">
        <f t="shared" si="40"/>
        <v>0</v>
      </c>
      <c r="J153" s="16">
        <f t="shared" si="40"/>
        <v>1</v>
      </c>
      <c r="K153" s="16">
        <f t="shared" si="40"/>
        <v>0</v>
      </c>
      <c r="L153" s="16">
        <f t="shared" si="40"/>
        <v>0</v>
      </c>
      <c r="M153" s="16">
        <f t="shared" si="40"/>
        <v>0</v>
      </c>
      <c r="N153" s="16">
        <f t="shared" si="40"/>
        <v>1</v>
      </c>
      <c r="O153" s="16">
        <f t="shared" si="40"/>
        <v>1</v>
      </c>
      <c r="P153" s="16">
        <f t="shared" si="40"/>
        <v>0</v>
      </c>
      <c r="Q153" s="16">
        <f t="shared" si="40"/>
        <v>1</v>
      </c>
      <c r="R153" s="16">
        <f t="shared" si="40"/>
        <v>1</v>
      </c>
      <c r="S153" s="16">
        <f t="shared" si="40"/>
        <v>0</v>
      </c>
      <c r="T153" s="16">
        <f t="shared" si="40"/>
        <v>1</v>
      </c>
      <c r="U153" s="16">
        <f t="shared" si="40"/>
        <v>1</v>
      </c>
      <c r="V153" s="16">
        <f t="shared" si="40"/>
        <v>0</v>
      </c>
      <c r="W153" s="16">
        <f t="shared" si="40"/>
        <v>2</v>
      </c>
      <c r="X153" s="16">
        <f t="shared" si="40"/>
        <v>0</v>
      </c>
      <c r="Y153" s="16">
        <f t="shared" si="40"/>
        <v>0</v>
      </c>
      <c r="Z153" s="16">
        <f t="shared" si="40"/>
        <v>0</v>
      </c>
      <c r="AA153" s="16">
        <f t="shared" si="40"/>
        <v>0</v>
      </c>
      <c r="AB153" s="16">
        <f t="shared" si="40"/>
        <v>1</v>
      </c>
      <c r="AC153" s="16">
        <f t="shared" si="40"/>
        <v>2</v>
      </c>
      <c r="AD153" s="16">
        <f t="shared" si="40"/>
        <v>0</v>
      </c>
      <c r="AE153" s="16">
        <f t="shared" si="40"/>
        <v>1</v>
      </c>
      <c r="AF153" s="16">
        <f t="shared" si="40"/>
        <v>0</v>
      </c>
      <c r="AG153" s="16">
        <f t="shared" si="40"/>
        <v>0</v>
      </c>
      <c r="AH153" s="16">
        <f t="shared" si="40"/>
        <v>0</v>
      </c>
      <c r="AI153" s="16">
        <f t="shared" si="40"/>
        <v>0</v>
      </c>
      <c r="AJ153" s="16">
        <f t="shared" si="40"/>
        <v>0</v>
      </c>
      <c r="AK153" s="16">
        <f t="shared" si="40"/>
        <v>1</v>
      </c>
      <c r="AL153" s="16">
        <f t="shared" si="40"/>
        <v>0</v>
      </c>
      <c r="AM153" s="16">
        <f t="shared" ref="AM153:AU153" si="41">SUM(AM154:AM154)</f>
        <v>0</v>
      </c>
      <c r="AN153" s="16">
        <f t="shared" si="41"/>
        <v>0</v>
      </c>
      <c r="AO153" s="16">
        <f t="shared" si="41"/>
        <v>0</v>
      </c>
      <c r="AP153" s="16">
        <f t="shared" si="41"/>
        <v>0</v>
      </c>
      <c r="AQ153" s="16">
        <f t="shared" si="41"/>
        <v>0</v>
      </c>
      <c r="AR153" s="16">
        <f t="shared" si="41"/>
        <v>0</v>
      </c>
      <c r="AS153" s="16">
        <f t="shared" si="41"/>
        <v>0</v>
      </c>
      <c r="AT153" s="16">
        <f t="shared" si="41"/>
        <v>0</v>
      </c>
      <c r="AU153" s="16">
        <f t="shared" si="41"/>
        <v>0</v>
      </c>
    </row>
    <row r="154" spans="2:47" ht="18">
      <c r="B154" s="20"/>
      <c r="C154" s="33" t="s">
        <v>14328</v>
      </c>
      <c r="D154" s="18">
        <f>SUM(E154:AL154)</f>
        <v>14</v>
      </c>
      <c r="E154" s="7">
        <f>COUNTIFS(database!$A:$A,$C154,database!$B:$B,E$14,database!$C:$C,$A$12)</f>
        <v>0</v>
      </c>
      <c r="F154" s="7">
        <f>COUNTIFS(database!$A:$A,$C154,database!$B:$B,F$14,database!$C:$C,$A$12)</f>
        <v>0</v>
      </c>
      <c r="G154" s="7">
        <f>COUNTIFS(database!$A:$A,$C154,database!$B:$B,G$14,database!$C:$C,$A$12)</f>
        <v>0</v>
      </c>
      <c r="H154" s="7">
        <f>COUNTIFS(database!$A:$A,$C154,database!$B:$B,H$14,database!$C:$C,$A$12)</f>
        <v>0</v>
      </c>
      <c r="I154" s="7">
        <f>COUNTIFS(database!$A:$A,$C154,database!$B:$B,I$14,database!$C:$C,$A$12)</f>
        <v>0</v>
      </c>
      <c r="J154" s="7">
        <f>COUNTIFS(database!$A:$A,$C154,database!$B:$B,J$14,database!$C:$C,$A$12)</f>
        <v>1</v>
      </c>
      <c r="K154" s="7">
        <f>COUNTIFS(database!$A:$A,$C154,database!$B:$B,K$14,database!$C:$C,$A$12)</f>
        <v>0</v>
      </c>
      <c r="L154" s="7">
        <f>COUNTIFS(database!$A:$A,$C154,database!$B:$B,L$14,database!$C:$C,$A$12)</f>
        <v>0</v>
      </c>
      <c r="M154" s="7">
        <f>COUNTIFS(database!$A:$A,$C154,database!$B:$B,M$14,database!$C:$C,$A$12)</f>
        <v>0</v>
      </c>
      <c r="N154" s="7">
        <f>COUNTIFS(database!$A:$A,$C154,database!$B:$B,N$14,database!$C:$C,$A$12)</f>
        <v>1</v>
      </c>
      <c r="O154" s="7">
        <f>COUNTIFS(database!$A:$A,$C154,database!$B:$B,O$14,database!$C:$C,$A$12)</f>
        <v>1</v>
      </c>
      <c r="P154" s="7">
        <f>COUNTIFS(database!$A:$A,$C154,database!$B:$B,P$14,database!$C:$C,$A$12)</f>
        <v>0</v>
      </c>
      <c r="Q154" s="7">
        <f>COUNTIFS(database!$A:$A,$C154,database!$B:$B,Q$14,database!$C:$C,$A$12)</f>
        <v>1</v>
      </c>
      <c r="R154" s="7">
        <f>COUNTIFS(database!$A:$A,$C154,database!$B:$B,R$14,database!$C:$C,$A$12)</f>
        <v>1</v>
      </c>
      <c r="S154" s="7">
        <f>COUNTIFS(database!$A:$A,$C154,database!$B:$B,S$14,database!$C:$C,$A$12)</f>
        <v>0</v>
      </c>
      <c r="T154" s="7">
        <f>COUNTIFS(database!$A:$A,$C154,database!$B:$B,T$14,database!$C:$C,$A$12)</f>
        <v>1</v>
      </c>
      <c r="U154" s="7">
        <f>COUNTIFS(database!$A:$A,$C154,database!$B:$B,U$14,database!$C:$C,$A$12)</f>
        <v>1</v>
      </c>
      <c r="V154" s="7">
        <f>COUNTIFS(database!$A:$A,$C154,database!$B:$B,V$14,database!$C:$C,$A$12)</f>
        <v>0</v>
      </c>
      <c r="W154" s="7">
        <f>COUNTIFS(database!$A:$A,$C154,database!$B:$B,W$14,database!$C:$C,$A$12)</f>
        <v>2</v>
      </c>
      <c r="X154" s="7">
        <f>COUNTIFS(database!$A:$A,$C154,database!$B:$B,X$14,database!$C:$C,$A$12)</f>
        <v>0</v>
      </c>
      <c r="Y154" s="7">
        <f>COUNTIFS(database!$A:$A,$C154,database!$B:$B,Y$14,database!$C:$C,$A$12)</f>
        <v>0</v>
      </c>
      <c r="Z154" s="7">
        <f>COUNTIFS(database!$A:$A,$C154,database!$B:$B,Z$14,database!$C:$C,$A$12)</f>
        <v>0</v>
      </c>
      <c r="AA154" s="7">
        <f>COUNTIFS(database!$A:$A,$C154,database!$B:$B,AA$14,database!$C:$C,$A$12)</f>
        <v>0</v>
      </c>
      <c r="AB154" s="7">
        <f>COUNTIFS(database!$A:$A,$C154,database!$B:$B,AB$14,database!$C:$C,$A$12)</f>
        <v>1</v>
      </c>
      <c r="AC154" s="7">
        <f>COUNTIFS(database!$A:$A,$C154,database!$B:$B,AC$14,database!$C:$C,$A$12)</f>
        <v>2</v>
      </c>
      <c r="AD154" s="7">
        <f>COUNTIFS(database!$A:$A,$C154,database!$B:$B,AD$14,database!$C:$C,$A$12)</f>
        <v>0</v>
      </c>
      <c r="AE154" s="7">
        <f>COUNTIFS(database!$A:$A,$C154,database!$B:$B,AE$14,database!$C:$C,$A$12)</f>
        <v>1</v>
      </c>
      <c r="AF154" s="7">
        <f>COUNTIFS(database!$A:$A,$C154,database!$B:$B,AF$14,database!$C:$C,$A$12)</f>
        <v>0</v>
      </c>
      <c r="AG154" s="7">
        <f>COUNTIFS(database!$A:$A,$C154,database!$B:$B,AG$14,database!$C:$C,$A$12)</f>
        <v>0</v>
      </c>
      <c r="AH154" s="7">
        <f>COUNTIFS(database!$A:$A,$C154,database!$B:$B,AH$14,database!$C:$C,$A$12)</f>
        <v>0</v>
      </c>
      <c r="AI154" s="7">
        <f>COUNTIFS(database!$A:$A,$C154,database!$B:$B,AI$14,database!$C:$C,$A$12)</f>
        <v>0</v>
      </c>
      <c r="AJ154" s="7">
        <f>COUNTIFS(database!$A:$A,$C154,database!$B:$B,AJ$14,database!$C:$C,$A$12)</f>
        <v>0</v>
      </c>
      <c r="AK154" s="7">
        <f>COUNTIFS(database!$A:$A,$C154,database!$B:$B,AK$14,database!$C:$C,$A$12)</f>
        <v>1</v>
      </c>
      <c r="AL154" s="7">
        <f>COUNTIFS(database!$A:$A,$C154,database!$B:$B,AL$14,database!$C:$C,$A$12)</f>
        <v>0</v>
      </c>
      <c r="AM154" s="7">
        <f>COUNTIFS(database!$A:$A,$C154,database!$B:$B,AM$14,database!$C:$C,$A$12)</f>
        <v>0</v>
      </c>
      <c r="AN154" s="7">
        <f>COUNTIFS(database!$A:$A,$C154,database!$B:$B,AN$14,database!$C:$C,$A$12)</f>
        <v>0</v>
      </c>
      <c r="AO154" s="7">
        <f>COUNTIFS(database!$A:$A,$C154,database!$B:$B,AO$14,database!$C:$C,$A$12)</f>
        <v>0</v>
      </c>
      <c r="AP154" s="7">
        <f>COUNTIFS(database!$A:$A,$C154,database!$B:$B,AP$14,database!$C:$C,$A$12)</f>
        <v>0</v>
      </c>
      <c r="AQ154" s="7">
        <f>COUNTIFS(database!$A:$A,$C154,database!$B:$B,AQ$14,database!$C:$C,$A$12)</f>
        <v>0</v>
      </c>
      <c r="AR154" s="7">
        <f>COUNTIFS(database!$A:$A,$C154,database!$B:$B,AR$14,database!$C:$C,$A$12)</f>
        <v>0</v>
      </c>
      <c r="AS154" s="7">
        <f>COUNTIFS(database!$A:$A,$C154,database!$B:$B,AS$14,database!$C:$C,$A$12)</f>
        <v>0</v>
      </c>
      <c r="AT154" s="7">
        <f>COUNTIFS(database!$A:$A,$C154,database!$B:$B,AT$14,database!$C:$C,$A$12)</f>
        <v>0</v>
      </c>
      <c r="AU154" s="7">
        <f>COUNTIFS(database!$A:$A,$C154,database!$B:$B,AU$14,database!$C:$C,$A$12)</f>
        <v>0</v>
      </c>
    </row>
    <row r="155" spans="2:47" ht="18">
      <c r="B155" s="19" t="s">
        <v>14331</v>
      </c>
      <c r="C155" s="32">
        <f>COUNTA($C156:$C156)</f>
        <v>1</v>
      </c>
      <c r="D155" s="24">
        <f t="shared" ref="D155:AU155" si="42">SUM(D156:D156)</f>
        <v>4</v>
      </c>
      <c r="E155" s="16">
        <f t="shared" si="42"/>
        <v>0</v>
      </c>
      <c r="F155" s="16">
        <f t="shared" si="42"/>
        <v>0</v>
      </c>
      <c r="G155" s="16">
        <f t="shared" si="42"/>
        <v>2</v>
      </c>
      <c r="H155" s="16">
        <f t="shared" si="42"/>
        <v>0</v>
      </c>
      <c r="I155" s="16">
        <f t="shared" si="42"/>
        <v>0</v>
      </c>
      <c r="J155" s="16">
        <f t="shared" si="42"/>
        <v>0</v>
      </c>
      <c r="K155" s="16">
        <f t="shared" si="42"/>
        <v>0</v>
      </c>
      <c r="L155" s="16">
        <f t="shared" si="42"/>
        <v>0</v>
      </c>
      <c r="M155" s="16">
        <f t="shared" si="42"/>
        <v>0</v>
      </c>
      <c r="N155" s="16">
        <f t="shared" si="42"/>
        <v>1</v>
      </c>
      <c r="O155" s="16">
        <f t="shared" si="42"/>
        <v>0</v>
      </c>
      <c r="P155" s="16">
        <f t="shared" si="42"/>
        <v>0</v>
      </c>
      <c r="Q155" s="16">
        <f t="shared" si="42"/>
        <v>0</v>
      </c>
      <c r="R155" s="16">
        <f t="shared" si="42"/>
        <v>0</v>
      </c>
      <c r="S155" s="16">
        <f t="shared" si="42"/>
        <v>0</v>
      </c>
      <c r="T155" s="16">
        <f t="shared" si="42"/>
        <v>1</v>
      </c>
      <c r="U155" s="16">
        <f t="shared" si="42"/>
        <v>0</v>
      </c>
      <c r="V155" s="16">
        <f t="shared" si="42"/>
        <v>0</v>
      </c>
      <c r="W155" s="16">
        <f t="shared" si="42"/>
        <v>0</v>
      </c>
      <c r="X155" s="16">
        <f t="shared" si="42"/>
        <v>0</v>
      </c>
      <c r="Y155" s="16">
        <f t="shared" si="42"/>
        <v>0</v>
      </c>
      <c r="Z155" s="16">
        <f t="shared" si="42"/>
        <v>0</v>
      </c>
      <c r="AA155" s="16">
        <f t="shared" si="42"/>
        <v>0</v>
      </c>
      <c r="AB155" s="16">
        <f t="shared" si="42"/>
        <v>0</v>
      </c>
      <c r="AC155" s="16">
        <f t="shared" si="42"/>
        <v>0</v>
      </c>
      <c r="AD155" s="16">
        <f t="shared" si="42"/>
        <v>0</v>
      </c>
      <c r="AE155" s="16">
        <f t="shared" si="42"/>
        <v>0</v>
      </c>
      <c r="AF155" s="16">
        <f t="shared" si="42"/>
        <v>0</v>
      </c>
      <c r="AG155" s="16">
        <f t="shared" si="42"/>
        <v>0</v>
      </c>
      <c r="AH155" s="16">
        <f t="shared" si="42"/>
        <v>0</v>
      </c>
      <c r="AI155" s="16">
        <f t="shared" si="42"/>
        <v>0</v>
      </c>
      <c r="AJ155" s="16">
        <f t="shared" si="42"/>
        <v>0</v>
      </c>
      <c r="AK155" s="16">
        <f t="shared" si="42"/>
        <v>0</v>
      </c>
      <c r="AL155" s="16">
        <f t="shared" si="42"/>
        <v>0</v>
      </c>
      <c r="AM155" s="16">
        <f t="shared" si="42"/>
        <v>0</v>
      </c>
      <c r="AN155" s="16">
        <f t="shared" si="42"/>
        <v>0</v>
      </c>
      <c r="AO155" s="16">
        <f t="shared" si="42"/>
        <v>0</v>
      </c>
      <c r="AP155" s="16">
        <f t="shared" si="42"/>
        <v>0</v>
      </c>
      <c r="AQ155" s="16">
        <f t="shared" si="42"/>
        <v>0</v>
      </c>
      <c r="AR155" s="16">
        <f t="shared" si="42"/>
        <v>0</v>
      </c>
      <c r="AS155" s="16">
        <f t="shared" si="42"/>
        <v>0</v>
      </c>
      <c r="AT155" s="16">
        <f t="shared" si="42"/>
        <v>0</v>
      </c>
      <c r="AU155" s="16">
        <f t="shared" si="42"/>
        <v>0</v>
      </c>
    </row>
    <row r="156" spans="2:47" ht="18">
      <c r="B156" s="20"/>
      <c r="C156" s="33" t="s">
        <v>14330</v>
      </c>
      <c r="D156" s="18">
        <f>SUM(E156:AL156)</f>
        <v>4</v>
      </c>
      <c r="E156" s="7">
        <f>COUNTIFS(database!$A:$A,$C156,database!$B:$B,E$14,database!$C:$C,$A$12)</f>
        <v>0</v>
      </c>
      <c r="F156" s="7">
        <f>COUNTIFS(database!$A:$A,$C156,database!$B:$B,F$14,database!$C:$C,$A$12)</f>
        <v>0</v>
      </c>
      <c r="G156" s="7">
        <f>COUNTIFS(database!$A:$A,$C156,database!$B:$B,G$14,database!$C:$C,$A$12)</f>
        <v>2</v>
      </c>
      <c r="H156" s="7">
        <f>COUNTIFS(database!$A:$A,$C156,database!$B:$B,H$14,database!$C:$C,$A$12)</f>
        <v>0</v>
      </c>
      <c r="I156" s="7">
        <f>COUNTIFS(database!$A:$A,$C156,database!$B:$B,I$14,database!$C:$C,$A$12)</f>
        <v>0</v>
      </c>
      <c r="J156" s="7">
        <f>COUNTIFS(database!$A:$A,$C156,database!$B:$B,J$14,database!$C:$C,$A$12)</f>
        <v>0</v>
      </c>
      <c r="K156" s="7">
        <f>COUNTIFS(database!$A:$A,$C156,database!$B:$B,K$14,database!$C:$C,$A$12)</f>
        <v>0</v>
      </c>
      <c r="L156" s="7">
        <f>COUNTIFS(database!$A:$A,$C156,database!$B:$B,L$14,database!$C:$C,$A$12)</f>
        <v>0</v>
      </c>
      <c r="M156" s="7">
        <f>COUNTIFS(database!$A:$A,$C156,database!$B:$B,M$14,database!$C:$C,$A$12)</f>
        <v>0</v>
      </c>
      <c r="N156" s="7">
        <f>COUNTIFS(database!$A:$A,$C156,database!$B:$B,N$14,database!$C:$C,$A$12)</f>
        <v>1</v>
      </c>
      <c r="O156" s="7">
        <f>COUNTIFS(database!$A:$A,$C156,database!$B:$B,O$14,database!$C:$C,$A$12)</f>
        <v>0</v>
      </c>
      <c r="P156" s="7">
        <f>COUNTIFS(database!$A:$A,$C156,database!$B:$B,P$14,database!$C:$C,$A$12)</f>
        <v>0</v>
      </c>
      <c r="Q156" s="7">
        <f>COUNTIFS(database!$A:$A,$C156,database!$B:$B,Q$14,database!$C:$C,$A$12)</f>
        <v>0</v>
      </c>
      <c r="R156" s="7">
        <f>COUNTIFS(database!$A:$A,$C156,database!$B:$B,R$14,database!$C:$C,$A$12)</f>
        <v>0</v>
      </c>
      <c r="S156" s="7">
        <f>COUNTIFS(database!$A:$A,$C156,database!$B:$B,S$14,database!$C:$C,$A$12)</f>
        <v>0</v>
      </c>
      <c r="T156" s="7">
        <f>COUNTIFS(database!$A:$A,$C156,database!$B:$B,T$14,database!$C:$C,$A$12)</f>
        <v>1</v>
      </c>
      <c r="U156" s="7">
        <f>COUNTIFS(database!$A:$A,$C156,database!$B:$B,U$14,database!$C:$C,$A$12)</f>
        <v>0</v>
      </c>
      <c r="V156" s="7">
        <f>COUNTIFS(database!$A:$A,$C156,database!$B:$B,V$14,database!$C:$C,$A$12)</f>
        <v>0</v>
      </c>
      <c r="W156" s="7">
        <f>COUNTIFS(database!$A:$A,$C156,database!$B:$B,W$14,database!$C:$C,$A$12)</f>
        <v>0</v>
      </c>
      <c r="X156" s="7">
        <f>COUNTIFS(database!$A:$A,$C156,database!$B:$B,X$14,database!$C:$C,$A$12)</f>
        <v>0</v>
      </c>
      <c r="Y156" s="7">
        <f>COUNTIFS(database!$A:$A,$C156,database!$B:$B,Y$14,database!$C:$C,$A$12)</f>
        <v>0</v>
      </c>
      <c r="Z156" s="7">
        <f>COUNTIFS(database!$A:$A,$C156,database!$B:$B,Z$14,database!$C:$C,$A$12)</f>
        <v>0</v>
      </c>
      <c r="AA156" s="7">
        <f>COUNTIFS(database!$A:$A,$C156,database!$B:$B,AA$14,database!$C:$C,$A$12)</f>
        <v>0</v>
      </c>
      <c r="AB156" s="7">
        <f>COUNTIFS(database!$A:$A,$C156,database!$B:$B,AB$14,database!$C:$C,$A$12)</f>
        <v>0</v>
      </c>
      <c r="AC156" s="7">
        <f>COUNTIFS(database!$A:$A,$C156,database!$B:$B,AC$14,database!$C:$C,$A$12)</f>
        <v>0</v>
      </c>
      <c r="AD156" s="7">
        <f>COUNTIFS(database!$A:$A,$C156,database!$B:$B,AD$14,database!$C:$C,$A$12)</f>
        <v>0</v>
      </c>
      <c r="AE156" s="7">
        <f>COUNTIFS(database!$A:$A,$C156,database!$B:$B,AE$14,database!$C:$C,$A$12)</f>
        <v>0</v>
      </c>
      <c r="AF156" s="7">
        <f>COUNTIFS(database!$A:$A,$C156,database!$B:$B,AF$14,database!$C:$C,$A$12)</f>
        <v>0</v>
      </c>
      <c r="AG156" s="7">
        <f>COUNTIFS(database!$A:$A,$C156,database!$B:$B,AG$14,database!$C:$C,$A$12)</f>
        <v>0</v>
      </c>
      <c r="AH156" s="7">
        <f>COUNTIFS(database!$A:$A,$C156,database!$B:$B,AH$14,database!$C:$C,$A$12)</f>
        <v>0</v>
      </c>
      <c r="AI156" s="7">
        <f>COUNTIFS(database!$A:$A,$C156,database!$B:$B,AI$14,database!$C:$C,$A$12)</f>
        <v>0</v>
      </c>
      <c r="AJ156" s="7">
        <f>COUNTIFS(database!$A:$A,$C156,database!$B:$B,AJ$14,database!$C:$C,$A$12)</f>
        <v>0</v>
      </c>
      <c r="AK156" s="7">
        <f>COUNTIFS(database!$A:$A,$C156,database!$B:$B,AK$14,database!$C:$C,$A$12)</f>
        <v>0</v>
      </c>
      <c r="AL156" s="7">
        <f>COUNTIFS(database!$A:$A,$C156,database!$B:$B,AL$14,database!$C:$C,$A$12)</f>
        <v>0</v>
      </c>
      <c r="AM156" s="7">
        <f>COUNTIFS(database!$A:$A,$C156,database!$B:$B,AM$14,database!$C:$C,$A$12)</f>
        <v>0</v>
      </c>
      <c r="AN156" s="7">
        <f>COUNTIFS(database!$A:$A,$C156,database!$B:$B,AN$14,database!$C:$C,$A$12)</f>
        <v>0</v>
      </c>
      <c r="AO156" s="7">
        <f>COUNTIFS(database!$A:$A,$C156,database!$B:$B,AO$14,database!$C:$C,$A$12)</f>
        <v>0</v>
      </c>
      <c r="AP156" s="7">
        <f>COUNTIFS(database!$A:$A,$C156,database!$B:$B,AP$14,database!$C:$C,$A$12)</f>
        <v>0</v>
      </c>
      <c r="AQ156" s="7">
        <f>COUNTIFS(database!$A:$A,$C156,database!$B:$B,AQ$14,database!$C:$C,$A$12)</f>
        <v>0</v>
      </c>
      <c r="AR156" s="7">
        <f>COUNTIFS(database!$A:$A,$C156,database!$B:$B,AR$14,database!$C:$C,$A$12)</f>
        <v>0</v>
      </c>
      <c r="AS156" s="7">
        <f>COUNTIFS(database!$A:$A,$C156,database!$B:$B,AS$14,database!$C:$C,$A$12)</f>
        <v>0</v>
      </c>
      <c r="AT156" s="7">
        <f>COUNTIFS(database!$A:$A,$C156,database!$B:$B,AT$14,database!$C:$C,$A$12)</f>
        <v>0</v>
      </c>
      <c r="AU156" s="7">
        <f>COUNTIFS(database!$A:$A,$C156,database!$B:$B,AU$14,database!$C:$C,$A$12)</f>
        <v>0</v>
      </c>
    </row>
    <row r="157" spans="2:47" ht="18">
      <c r="B157" s="19" t="s">
        <v>14333</v>
      </c>
      <c r="C157" s="32">
        <f>COUNTA($C158:$C158)</f>
        <v>1</v>
      </c>
      <c r="D157" s="24">
        <f t="shared" ref="D157:AU157" si="43">SUM(D158:D158)</f>
        <v>9</v>
      </c>
      <c r="E157" s="16">
        <f t="shared" si="43"/>
        <v>0</v>
      </c>
      <c r="F157" s="16">
        <f t="shared" si="43"/>
        <v>0</v>
      </c>
      <c r="G157" s="16">
        <f t="shared" si="43"/>
        <v>1</v>
      </c>
      <c r="H157" s="16">
        <f t="shared" si="43"/>
        <v>0</v>
      </c>
      <c r="I157" s="16">
        <f t="shared" si="43"/>
        <v>1</v>
      </c>
      <c r="J157" s="16">
        <f t="shared" si="43"/>
        <v>0</v>
      </c>
      <c r="K157" s="16">
        <f t="shared" si="43"/>
        <v>0</v>
      </c>
      <c r="L157" s="16">
        <f t="shared" si="43"/>
        <v>0</v>
      </c>
      <c r="M157" s="16">
        <f t="shared" si="43"/>
        <v>1</v>
      </c>
      <c r="N157" s="16">
        <f t="shared" si="43"/>
        <v>1</v>
      </c>
      <c r="O157" s="16">
        <f t="shared" si="43"/>
        <v>1</v>
      </c>
      <c r="P157" s="16">
        <f t="shared" si="43"/>
        <v>0</v>
      </c>
      <c r="Q157" s="16">
        <f t="shared" si="43"/>
        <v>0</v>
      </c>
      <c r="R157" s="16">
        <f t="shared" si="43"/>
        <v>1</v>
      </c>
      <c r="S157" s="16">
        <f t="shared" si="43"/>
        <v>0</v>
      </c>
      <c r="T157" s="16">
        <f t="shared" si="43"/>
        <v>0</v>
      </c>
      <c r="U157" s="16">
        <f t="shared" si="43"/>
        <v>1</v>
      </c>
      <c r="V157" s="16">
        <f t="shared" si="43"/>
        <v>0</v>
      </c>
      <c r="W157" s="16">
        <f t="shared" si="43"/>
        <v>0</v>
      </c>
      <c r="X157" s="16">
        <f t="shared" si="43"/>
        <v>0</v>
      </c>
      <c r="Y157" s="16">
        <f t="shared" si="43"/>
        <v>1</v>
      </c>
      <c r="Z157" s="16">
        <f t="shared" si="43"/>
        <v>0</v>
      </c>
      <c r="AA157" s="16">
        <f t="shared" si="43"/>
        <v>0</v>
      </c>
      <c r="AB157" s="16">
        <f t="shared" si="43"/>
        <v>0</v>
      </c>
      <c r="AC157" s="16">
        <f t="shared" si="43"/>
        <v>0</v>
      </c>
      <c r="AD157" s="16">
        <f t="shared" si="43"/>
        <v>0</v>
      </c>
      <c r="AE157" s="16">
        <f t="shared" si="43"/>
        <v>1</v>
      </c>
      <c r="AF157" s="16">
        <f t="shared" si="43"/>
        <v>0</v>
      </c>
      <c r="AG157" s="16">
        <f t="shared" si="43"/>
        <v>0</v>
      </c>
      <c r="AH157" s="16">
        <f t="shared" si="43"/>
        <v>0</v>
      </c>
      <c r="AI157" s="16">
        <f t="shared" si="43"/>
        <v>0</v>
      </c>
      <c r="AJ157" s="16">
        <f t="shared" si="43"/>
        <v>0</v>
      </c>
      <c r="AK157" s="16">
        <f t="shared" si="43"/>
        <v>0</v>
      </c>
      <c r="AL157" s="16">
        <f t="shared" si="43"/>
        <v>0</v>
      </c>
      <c r="AM157" s="16">
        <f t="shared" si="43"/>
        <v>0</v>
      </c>
      <c r="AN157" s="16">
        <f t="shared" si="43"/>
        <v>0</v>
      </c>
      <c r="AO157" s="16">
        <f t="shared" si="43"/>
        <v>0</v>
      </c>
      <c r="AP157" s="16">
        <f t="shared" si="43"/>
        <v>0</v>
      </c>
      <c r="AQ157" s="16">
        <f t="shared" si="43"/>
        <v>0</v>
      </c>
      <c r="AR157" s="16">
        <f t="shared" si="43"/>
        <v>0</v>
      </c>
      <c r="AS157" s="16">
        <f t="shared" si="43"/>
        <v>0</v>
      </c>
      <c r="AT157" s="16">
        <f t="shared" si="43"/>
        <v>0</v>
      </c>
      <c r="AU157" s="16">
        <f t="shared" si="43"/>
        <v>0</v>
      </c>
    </row>
    <row r="158" spans="2:47" ht="18">
      <c r="B158" s="20"/>
      <c r="C158" s="33" t="s">
        <v>14332</v>
      </c>
      <c r="D158" s="18">
        <f>SUM(E158:AL158)</f>
        <v>9</v>
      </c>
      <c r="E158" s="7">
        <f>COUNTIFS(database!$A:$A,$C158,database!$B:$B,E$14,database!$C:$C,$A$12)</f>
        <v>0</v>
      </c>
      <c r="F158" s="7">
        <f>COUNTIFS(database!$A:$A,$C158,database!$B:$B,F$14,database!$C:$C,$A$12)</f>
        <v>0</v>
      </c>
      <c r="G158" s="7">
        <f>COUNTIFS(database!$A:$A,$C158,database!$B:$B,G$14,database!$C:$C,$A$12)</f>
        <v>1</v>
      </c>
      <c r="H158" s="7">
        <f>COUNTIFS(database!$A:$A,$C158,database!$B:$B,H$14,database!$C:$C,$A$12)</f>
        <v>0</v>
      </c>
      <c r="I158" s="7">
        <f>COUNTIFS(database!$A:$A,$C158,database!$B:$B,I$14,database!$C:$C,$A$12)</f>
        <v>1</v>
      </c>
      <c r="J158" s="7">
        <f>COUNTIFS(database!$A:$A,$C158,database!$B:$B,J$14,database!$C:$C,$A$12)</f>
        <v>0</v>
      </c>
      <c r="K158" s="7">
        <f>COUNTIFS(database!$A:$A,$C158,database!$B:$B,K$14,database!$C:$C,$A$12)</f>
        <v>0</v>
      </c>
      <c r="L158" s="7">
        <f>COUNTIFS(database!$A:$A,$C158,database!$B:$B,L$14,database!$C:$C,$A$12)</f>
        <v>0</v>
      </c>
      <c r="M158" s="7">
        <f>COUNTIFS(database!$A:$A,$C158,database!$B:$B,M$14,database!$C:$C,$A$12)</f>
        <v>1</v>
      </c>
      <c r="N158" s="7">
        <f>COUNTIFS(database!$A:$A,$C158,database!$B:$B,N$14,database!$C:$C,$A$12)</f>
        <v>1</v>
      </c>
      <c r="O158" s="7">
        <f>COUNTIFS(database!$A:$A,$C158,database!$B:$B,O$14,database!$C:$C,$A$12)</f>
        <v>1</v>
      </c>
      <c r="P158" s="7">
        <f>COUNTIFS(database!$A:$A,$C158,database!$B:$B,P$14,database!$C:$C,$A$12)</f>
        <v>0</v>
      </c>
      <c r="Q158" s="7">
        <f>COUNTIFS(database!$A:$A,$C158,database!$B:$B,Q$14,database!$C:$C,$A$12)</f>
        <v>0</v>
      </c>
      <c r="R158" s="7">
        <f>COUNTIFS(database!$A:$A,$C158,database!$B:$B,R$14,database!$C:$C,$A$12)</f>
        <v>1</v>
      </c>
      <c r="S158" s="7">
        <f>COUNTIFS(database!$A:$A,$C158,database!$B:$B,S$14,database!$C:$C,$A$12)</f>
        <v>0</v>
      </c>
      <c r="T158" s="7">
        <f>COUNTIFS(database!$A:$A,$C158,database!$B:$B,T$14,database!$C:$C,$A$12)</f>
        <v>0</v>
      </c>
      <c r="U158" s="7">
        <f>COUNTIFS(database!$A:$A,$C158,database!$B:$B,U$14,database!$C:$C,$A$12)</f>
        <v>1</v>
      </c>
      <c r="V158" s="7">
        <f>COUNTIFS(database!$A:$A,$C158,database!$B:$B,V$14,database!$C:$C,$A$12)</f>
        <v>0</v>
      </c>
      <c r="W158" s="7">
        <f>COUNTIFS(database!$A:$A,$C158,database!$B:$B,W$14,database!$C:$C,$A$12)</f>
        <v>0</v>
      </c>
      <c r="X158" s="7">
        <f>COUNTIFS(database!$A:$A,$C158,database!$B:$B,X$14,database!$C:$C,$A$12)</f>
        <v>0</v>
      </c>
      <c r="Y158" s="7">
        <f>COUNTIFS(database!$A:$A,$C158,database!$B:$B,Y$14,database!$C:$C,$A$12)</f>
        <v>1</v>
      </c>
      <c r="Z158" s="7">
        <f>COUNTIFS(database!$A:$A,$C158,database!$B:$B,Z$14,database!$C:$C,$A$12)</f>
        <v>0</v>
      </c>
      <c r="AA158" s="7">
        <f>COUNTIFS(database!$A:$A,$C158,database!$B:$B,AA$14,database!$C:$C,$A$12)</f>
        <v>0</v>
      </c>
      <c r="AB158" s="7">
        <f>COUNTIFS(database!$A:$A,$C158,database!$B:$B,AB$14,database!$C:$C,$A$12)</f>
        <v>0</v>
      </c>
      <c r="AC158" s="7">
        <f>COUNTIFS(database!$A:$A,$C158,database!$B:$B,AC$14,database!$C:$C,$A$12)</f>
        <v>0</v>
      </c>
      <c r="AD158" s="7">
        <f>COUNTIFS(database!$A:$A,$C158,database!$B:$B,AD$14,database!$C:$C,$A$12)</f>
        <v>0</v>
      </c>
      <c r="AE158" s="7">
        <f>COUNTIFS(database!$A:$A,$C158,database!$B:$B,AE$14,database!$C:$C,$A$12)</f>
        <v>1</v>
      </c>
      <c r="AF158" s="7">
        <f>COUNTIFS(database!$A:$A,$C158,database!$B:$B,AF$14,database!$C:$C,$A$12)</f>
        <v>0</v>
      </c>
      <c r="AG158" s="7">
        <f>COUNTIFS(database!$A:$A,$C158,database!$B:$B,AG$14,database!$C:$C,$A$12)</f>
        <v>0</v>
      </c>
      <c r="AH158" s="7">
        <f>COUNTIFS(database!$A:$A,$C158,database!$B:$B,AH$14,database!$C:$C,$A$12)</f>
        <v>0</v>
      </c>
      <c r="AI158" s="7">
        <f>COUNTIFS(database!$A:$A,$C158,database!$B:$B,AI$14,database!$C:$C,$A$12)</f>
        <v>0</v>
      </c>
      <c r="AJ158" s="7">
        <f>COUNTIFS(database!$A:$A,$C158,database!$B:$B,AJ$14,database!$C:$C,$A$12)</f>
        <v>0</v>
      </c>
      <c r="AK158" s="7">
        <f>COUNTIFS(database!$A:$A,$C158,database!$B:$B,AK$14,database!$C:$C,$A$12)</f>
        <v>0</v>
      </c>
      <c r="AL158" s="7">
        <f>COUNTIFS(database!$A:$A,$C158,database!$B:$B,AL$14,database!$C:$C,$A$12)</f>
        <v>0</v>
      </c>
      <c r="AM158" s="7">
        <f>COUNTIFS(database!$A:$A,$C158,database!$B:$B,AM$14,database!$C:$C,$A$12)</f>
        <v>0</v>
      </c>
      <c r="AN158" s="7">
        <f>COUNTIFS(database!$A:$A,$C158,database!$B:$B,AN$14,database!$C:$C,$A$12)</f>
        <v>0</v>
      </c>
      <c r="AO158" s="7">
        <f>COUNTIFS(database!$A:$A,$C158,database!$B:$B,AO$14,database!$C:$C,$A$12)</f>
        <v>0</v>
      </c>
      <c r="AP158" s="7">
        <f>COUNTIFS(database!$A:$A,$C158,database!$B:$B,AP$14,database!$C:$C,$A$12)</f>
        <v>0</v>
      </c>
      <c r="AQ158" s="7">
        <f>COUNTIFS(database!$A:$A,$C158,database!$B:$B,AQ$14,database!$C:$C,$A$12)</f>
        <v>0</v>
      </c>
      <c r="AR158" s="7">
        <f>COUNTIFS(database!$A:$A,$C158,database!$B:$B,AR$14,database!$C:$C,$A$12)</f>
        <v>0</v>
      </c>
      <c r="AS158" s="7">
        <f>COUNTIFS(database!$A:$A,$C158,database!$B:$B,AS$14,database!$C:$C,$A$12)</f>
        <v>0</v>
      </c>
      <c r="AT158" s="7">
        <f>COUNTIFS(database!$A:$A,$C158,database!$B:$B,AT$14,database!$C:$C,$A$12)</f>
        <v>0</v>
      </c>
      <c r="AU158" s="7">
        <f>COUNTIFS(database!$A:$A,$C158,database!$B:$B,AU$14,database!$C:$C,$A$12)</f>
        <v>0</v>
      </c>
    </row>
    <row r="159" spans="2:47" ht="18">
      <c r="B159" s="19" t="s">
        <v>14335</v>
      </c>
      <c r="C159" s="32">
        <f>COUNTA($C160:$C160)</f>
        <v>1</v>
      </c>
      <c r="D159" s="24">
        <f t="shared" ref="D159:AU159" si="44">SUM(D160:D160)</f>
        <v>1</v>
      </c>
      <c r="E159" s="16">
        <f t="shared" si="44"/>
        <v>0</v>
      </c>
      <c r="F159" s="16">
        <f t="shared" si="44"/>
        <v>0</v>
      </c>
      <c r="G159" s="16">
        <f t="shared" si="44"/>
        <v>0</v>
      </c>
      <c r="H159" s="16">
        <f t="shared" si="44"/>
        <v>0</v>
      </c>
      <c r="I159" s="16">
        <f t="shared" si="44"/>
        <v>0</v>
      </c>
      <c r="J159" s="16">
        <f t="shared" si="44"/>
        <v>0</v>
      </c>
      <c r="K159" s="16">
        <f t="shared" si="44"/>
        <v>0</v>
      </c>
      <c r="L159" s="16">
        <f t="shared" si="44"/>
        <v>0</v>
      </c>
      <c r="M159" s="16">
        <f t="shared" si="44"/>
        <v>0</v>
      </c>
      <c r="N159" s="16">
        <f t="shared" si="44"/>
        <v>0</v>
      </c>
      <c r="O159" s="16">
        <f t="shared" si="44"/>
        <v>0</v>
      </c>
      <c r="P159" s="16">
        <f t="shared" si="44"/>
        <v>1</v>
      </c>
      <c r="Q159" s="16">
        <f t="shared" si="44"/>
        <v>0</v>
      </c>
      <c r="R159" s="16">
        <f t="shared" si="44"/>
        <v>0</v>
      </c>
      <c r="S159" s="16">
        <f t="shared" si="44"/>
        <v>0</v>
      </c>
      <c r="T159" s="16">
        <f t="shared" si="44"/>
        <v>0</v>
      </c>
      <c r="U159" s="16">
        <f t="shared" si="44"/>
        <v>0</v>
      </c>
      <c r="V159" s="16">
        <f t="shared" si="44"/>
        <v>0</v>
      </c>
      <c r="W159" s="16">
        <f t="shared" si="44"/>
        <v>0</v>
      </c>
      <c r="X159" s="16">
        <f t="shared" si="44"/>
        <v>0</v>
      </c>
      <c r="Y159" s="16">
        <f t="shared" si="44"/>
        <v>0</v>
      </c>
      <c r="Z159" s="16">
        <f t="shared" si="44"/>
        <v>0</v>
      </c>
      <c r="AA159" s="16">
        <f t="shared" si="44"/>
        <v>0</v>
      </c>
      <c r="AB159" s="16">
        <f t="shared" si="44"/>
        <v>0</v>
      </c>
      <c r="AC159" s="16">
        <f t="shared" si="44"/>
        <v>0</v>
      </c>
      <c r="AD159" s="16">
        <f t="shared" si="44"/>
        <v>0</v>
      </c>
      <c r="AE159" s="16">
        <f t="shared" si="44"/>
        <v>0</v>
      </c>
      <c r="AF159" s="16">
        <f t="shared" si="44"/>
        <v>0</v>
      </c>
      <c r="AG159" s="16">
        <f t="shared" si="44"/>
        <v>0</v>
      </c>
      <c r="AH159" s="16">
        <f t="shared" si="44"/>
        <v>0</v>
      </c>
      <c r="AI159" s="16">
        <f t="shared" si="44"/>
        <v>0</v>
      </c>
      <c r="AJ159" s="16">
        <f t="shared" si="44"/>
        <v>0</v>
      </c>
      <c r="AK159" s="16">
        <f t="shared" si="44"/>
        <v>0</v>
      </c>
      <c r="AL159" s="16">
        <f t="shared" si="44"/>
        <v>0</v>
      </c>
      <c r="AM159" s="16">
        <f t="shared" si="44"/>
        <v>0</v>
      </c>
      <c r="AN159" s="16">
        <f t="shared" si="44"/>
        <v>0</v>
      </c>
      <c r="AO159" s="16">
        <f t="shared" si="44"/>
        <v>0</v>
      </c>
      <c r="AP159" s="16">
        <f t="shared" si="44"/>
        <v>0</v>
      </c>
      <c r="AQ159" s="16">
        <f t="shared" si="44"/>
        <v>0</v>
      </c>
      <c r="AR159" s="16">
        <f t="shared" si="44"/>
        <v>0</v>
      </c>
      <c r="AS159" s="16">
        <f t="shared" si="44"/>
        <v>0</v>
      </c>
      <c r="AT159" s="16">
        <f t="shared" si="44"/>
        <v>0</v>
      </c>
      <c r="AU159" s="16">
        <f t="shared" si="44"/>
        <v>0</v>
      </c>
    </row>
    <row r="160" spans="2:47">
      <c r="B160" s="17"/>
      <c r="C160" s="33" t="s">
        <v>14334</v>
      </c>
      <c r="D160" s="18">
        <f>SUM(E160:AL160)</f>
        <v>1</v>
      </c>
      <c r="E160" s="7">
        <f>COUNTIFS(database!$A:$A,$C160,database!$B:$B,E$14,database!$C:$C,$A$12)</f>
        <v>0</v>
      </c>
      <c r="F160" s="7">
        <f>COUNTIFS(database!$A:$A,$C160,database!$B:$B,F$14,database!$C:$C,$A$12)</f>
        <v>0</v>
      </c>
      <c r="G160" s="7">
        <f>COUNTIFS(database!$A:$A,$C160,database!$B:$B,G$14,database!$C:$C,$A$12)</f>
        <v>0</v>
      </c>
      <c r="H160" s="7">
        <f>COUNTIFS(database!$A:$A,$C160,database!$B:$B,H$14,database!$C:$C,$A$12)</f>
        <v>0</v>
      </c>
      <c r="I160" s="7">
        <f>COUNTIFS(database!$A:$A,$C160,database!$B:$B,I$14,database!$C:$C,$A$12)</f>
        <v>0</v>
      </c>
      <c r="J160" s="7">
        <f>COUNTIFS(database!$A:$A,$C160,database!$B:$B,J$14,database!$C:$C,$A$12)</f>
        <v>0</v>
      </c>
      <c r="K160" s="7">
        <f>COUNTIFS(database!$A:$A,$C160,database!$B:$B,K$14,database!$C:$C,$A$12)</f>
        <v>0</v>
      </c>
      <c r="L160" s="7">
        <f>COUNTIFS(database!$A:$A,$C160,database!$B:$B,L$14,database!$C:$C,$A$12)</f>
        <v>0</v>
      </c>
      <c r="M160" s="7">
        <f>COUNTIFS(database!$A:$A,$C160,database!$B:$B,M$14,database!$C:$C,$A$12)</f>
        <v>0</v>
      </c>
      <c r="N160" s="7">
        <f>COUNTIFS(database!$A:$A,$C160,database!$B:$B,N$14,database!$C:$C,$A$12)</f>
        <v>0</v>
      </c>
      <c r="O160" s="7">
        <f>COUNTIFS(database!$A:$A,$C160,database!$B:$B,O$14,database!$C:$C,$A$12)</f>
        <v>0</v>
      </c>
      <c r="P160" s="7">
        <f>COUNTIFS(database!$A:$A,$C160,database!$B:$B,P$14,database!$C:$C,$A$12)</f>
        <v>1</v>
      </c>
      <c r="Q160" s="7">
        <f>COUNTIFS(database!$A:$A,$C160,database!$B:$B,Q$14,database!$C:$C,$A$12)</f>
        <v>0</v>
      </c>
      <c r="R160" s="7">
        <f>COUNTIFS(database!$A:$A,$C160,database!$B:$B,R$14,database!$C:$C,$A$12)</f>
        <v>0</v>
      </c>
      <c r="S160" s="7">
        <f>COUNTIFS(database!$A:$A,$C160,database!$B:$B,S$14,database!$C:$C,$A$12)</f>
        <v>0</v>
      </c>
      <c r="T160" s="7">
        <f>COUNTIFS(database!$A:$A,$C160,database!$B:$B,T$14,database!$C:$C,$A$12)</f>
        <v>0</v>
      </c>
      <c r="U160" s="7">
        <f>COUNTIFS(database!$A:$A,$C160,database!$B:$B,U$14,database!$C:$C,$A$12)</f>
        <v>0</v>
      </c>
      <c r="V160" s="7">
        <f>COUNTIFS(database!$A:$A,$C160,database!$B:$B,V$14,database!$C:$C,$A$12)</f>
        <v>0</v>
      </c>
      <c r="W160" s="7">
        <f>COUNTIFS(database!$A:$A,$C160,database!$B:$B,W$14,database!$C:$C,$A$12)</f>
        <v>0</v>
      </c>
      <c r="X160" s="7">
        <f>COUNTIFS(database!$A:$A,$C160,database!$B:$B,X$14,database!$C:$C,$A$12)</f>
        <v>0</v>
      </c>
      <c r="Y160" s="7">
        <f>COUNTIFS(database!$A:$A,$C160,database!$B:$B,Y$14,database!$C:$C,$A$12)</f>
        <v>0</v>
      </c>
      <c r="Z160" s="7">
        <f>COUNTIFS(database!$A:$A,$C160,database!$B:$B,Z$14,database!$C:$C,$A$12)</f>
        <v>0</v>
      </c>
      <c r="AA160" s="7">
        <f>COUNTIFS(database!$A:$A,$C160,database!$B:$B,AA$14,database!$C:$C,$A$12)</f>
        <v>0</v>
      </c>
      <c r="AB160" s="7">
        <f>COUNTIFS(database!$A:$A,$C160,database!$B:$B,AB$14,database!$C:$C,$A$12)</f>
        <v>0</v>
      </c>
      <c r="AC160" s="7">
        <f>COUNTIFS(database!$A:$A,$C160,database!$B:$B,AC$14,database!$C:$C,$A$12)</f>
        <v>0</v>
      </c>
      <c r="AD160" s="7">
        <f>COUNTIFS(database!$A:$A,$C160,database!$B:$B,AD$14,database!$C:$C,$A$12)</f>
        <v>0</v>
      </c>
      <c r="AE160" s="7">
        <f>COUNTIFS(database!$A:$A,$C160,database!$B:$B,AE$14,database!$C:$C,$A$12)</f>
        <v>0</v>
      </c>
      <c r="AF160" s="7">
        <f>COUNTIFS(database!$A:$A,$C160,database!$B:$B,AF$14,database!$C:$C,$A$12)</f>
        <v>0</v>
      </c>
      <c r="AG160" s="7">
        <f>COUNTIFS(database!$A:$A,$C160,database!$B:$B,AG$14,database!$C:$C,$A$12)</f>
        <v>0</v>
      </c>
      <c r="AH160" s="7">
        <f>COUNTIFS(database!$A:$A,$C160,database!$B:$B,AH$14,database!$C:$C,$A$12)</f>
        <v>0</v>
      </c>
      <c r="AI160" s="7">
        <f>COUNTIFS(database!$A:$A,$C160,database!$B:$B,AI$14,database!$C:$C,$A$12)</f>
        <v>0</v>
      </c>
      <c r="AJ160" s="7">
        <f>COUNTIFS(database!$A:$A,$C160,database!$B:$B,AJ$14,database!$C:$C,$A$12)</f>
        <v>0</v>
      </c>
      <c r="AK160" s="7">
        <f>COUNTIFS(database!$A:$A,$C160,database!$B:$B,AK$14,database!$C:$C,$A$12)</f>
        <v>0</v>
      </c>
      <c r="AL160" s="7">
        <f>COUNTIFS(database!$A:$A,$C160,database!$B:$B,AL$14,database!$C:$C,$A$12)</f>
        <v>0</v>
      </c>
      <c r="AM160" s="7">
        <f>COUNTIFS(database!$A:$A,$C160,database!$B:$B,AM$14,database!$C:$C,$A$12)</f>
        <v>0</v>
      </c>
      <c r="AN160" s="7">
        <f>COUNTIFS(database!$A:$A,$C160,database!$B:$B,AN$14,database!$C:$C,$A$12)</f>
        <v>0</v>
      </c>
      <c r="AO160" s="7">
        <f>COUNTIFS(database!$A:$A,$C160,database!$B:$B,AO$14,database!$C:$C,$A$12)</f>
        <v>0</v>
      </c>
      <c r="AP160" s="7">
        <f>COUNTIFS(database!$A:$A,$C160,database!$B:$B,AP$14,database!$C:$C,$A$12)</f>
        <v>0</v>
      </c>
      <c r="AQ160" s="7">
        <f>COUNTIFS(database!$A:$A,$C160,database!$B:$B,AQ$14,database!$C:$C,$A$12)</f>
        <v>0</v>
      </c>
      <c r="AR160" s="7">
        <f>COUNTIFS(database!$A:$A,$C160,database!$B:$B,AR$14,database!$C:$C,$A$12)</f>
        <v>0</v>
      </c>
      <c r="AS160" s="7">
        <f>COUNTIFS(database!$A:$A,$C160,database!$B:$B,AS$14,database!$C:$C,$A$12)</f>
        <v>0</v>
      </c>
      <c r="AT160" s="7">
        <f>COUNTIFS(database!$A:$A,$C160,database!$B:$B,AT$14,database!$C:$C,$A$12)</f>
        <v>0</v>
      </c>
      <c r="AU160" s="7">
        <f>COUNTIFS(database!$A:$A,$C160,database!$B:$B,AU$14,database!$C:$C,$A$12)</f>
        <v>0</v>
      </c>
    </row>
    <row r="161" spans="2:47" ht="18">
      <c r="B161" s="19" t="s">
        <v>14337</v>
      </c>
      <c r="C161" s="32">
        <f>COUNTA($C162:$C162)</f>
        <v>1</v>
      </c>
      <c r="D161" s="24">
        <f t="shared" ref="D161:AU161" si="45">SUM(D162:D162)</f>
        <v>11</v>
      </c>
      <c r="E161" s="16">
        <f t="shared" si="45"/>
        <v>0</v>
      </c>
      <c r="F161" s="16">
        <f t="shared" si="45"/>
        <v>0</v>
      </c>
      <c r="G161" s="16">
        <f t="shared" si="45"/>
        <v>0</v>
      </c>
      <c r="H161" s="16">
        <f t="shared" si="45"/>
        <v>0</v>
      </c>
      <c r="I161" s="16">
        <f t="shared" si="45"/>
        <v>1</v>
      </c>
      <c r="J161" s="16">
        <f t="shared" si="45"/>
        <v>0</v>
      </c>
      <c r="K161" s="16">
        <f t="shared" si="45"/>
        <v>0</v>
      </c>
      <c r="L161" s="16">
        <f t="shared" si="45"/>
        <v>0</v>
      </c>
      <c r="M161" s="16">
        <f t="shared" si="45"/>
        <v>0</v>
      </c>
      <c r="N161" s="16">
        <f t="shared" si="45"/>
        <v>1</v>
      </c>
      <c r="O161" s="16">
        <f t="shared" si="45"/>
        <v>0</v>
      </c>
      <c r="P161" s="16">
        <f t="shared" si="45"/>
        <v>0</v>
      </c>
      <c r="Q161" s="16">
        <f t="shared" si="45"/>
        <v>0</v>
      </c>
      <c r="R161" s="16">
        <f t="shared" si="45"/>
        <v>0</v>
      </c>
      <c r="S161" s="16">
        <f t="shared" si="45"/>
        <v>0</v>
      </c>
      <c r="T161" s="16">
        <f t="shared" si="45"/>
        <v>1</v>
      </c>
      <c r="U161" s="16">
        <f t="shared" si="45"/>
        <v>1</v>
      </c>
      <c r="V161" s="16">
        <f t="shared" si="45"/>
        <v>2</v>
      </c>
      <c r="W161" s="16">
        <f t="shared" si="45"/>
        <v>1</v>
      </c>
      <c r="X161" s="16">
        <f t="shared" si="45"/>
        <v>0</v>
      </c>
      <c r="Y161" s="16">
        <f t="shared" si="45"/>
        <v>0</v>
      </c>
      <c r="Z161" s="16">
        <f t="shared" si="45"/>
        <v>1</v>
      </c>
      <c r="AA161" s="16">
        <f t="shared" si="45"/>
        <v>0</v>
      </c>
      <c r="AB161" s="16">
        <f t="shared" si="45"/>
        <v>0</v>
      </c>
      <c r="AC161" s="16">
        <f t="shared" si="45"/>
        <v>0</v>
      </c>
      <c r="AD161" s="16">
        <f t="shared" si="45"/>
        <v>1</v>
      </c>
      <c r="AE161" s="16">
        <f t="shared" si="45"/>
        <v>0</v>
      </c>
      <c r="AF161" s="16">
        <f t="shared" si="45"/>
        <v>1</v>
      </c>
      <c r="AG161" s="16">
        <f t="shared" si="45"/>
        <v>0</v>
      </c>
      <c r="AH161" s="16">
        <f t="shared" si="45"/>
        <v>0</v>
      </c>
      <c r="AI161" s="16">
        <f t="shared" si="45"/>
        <v>0</v>
      </c>
      <c r="AJ161" s="16">
        <f t="shared" si="45"/>
        <v>1</v>
      </c>
      <c r="AK161" s="16">
        <f t="shared" si="45"/>
        <v>0</v>
      </c>
      <c r="AL161" s="16">
        <f t="shared" si="45"/>
        <v>0</v>
      </c>
      <c r="AM161" s="16">
        <f t="shared" si="45"/>
        <v>0</v>
      </c>
      <c r="AN161" s="16">
        <f t="shared" si="45"/>
        <v>0</v>
      </c>
      <c r="AO161" s="16">
        <f t="shared" si="45"/>
        <v>0</v>
      </c>
      <c r="AP161" s="16">
        <f t="shared" si="45"/>
        <v>0</v>
      </c>
      <c r="AQ161" s="16">
        <f t="shared" si="45"/>
        <v>0</v>
      </c>
      <c r="AR161" s="16">
        <f t="shared" si="45"/>
        <v>0</v>
      </c>
      <c r="AS161" s="16">
        <f t="shared" si="45"/>
        <v>0</v>
      </c>
      <c r="AT161" s="16">
        <f t="shared" si="45"/>
        <v>0</v>
      </c>
      <c r="AU161" s="16">
        <f t="shared" si="45"/>
        <v>0</v>
      </c>
    </row>
    <row r="162" spans="2:47">
      <c r="B162" s="17"/>
      <c r="C162" s="33" t="s">
        <v>14336</v>
      </c>
      <c r="D162" s="18">
        <f>SUM(E162:AL162)</f>
        <v>11</v>
      </c>
      <c r="E162" s="7">
        <f>COUNTIFS(database!$A:$A,$C162,database!$B:$B,E$14,database!$C:$C,$A$12)</f>
        <v>0</v>
      </c>
      <c r="F162" s="7">
        <f>COUNTIFS(database!$A:$A,$C162,database!$B:$B,F$14,database!$C:$C,$A$12)</f>
        <v>0</v>
      </c>
      <c r="G162" s="7">
        <f>COUNTIFS(database!$A:$A,$C162,database!$B:$B,G$14,database!$C:$C,$A$12)</f>
        <v>0</v>
      </c>
      <c r="H162" s="7">
        <f>COUNTIFS(database!$A:$A,$C162,database!$B:$B,H$14,database!$C:$C,$A$12)</f>
        <v>0</v>
      </c>
      <c r="I162" s="7">
        <f>COUNTIFS(database!$A:$A,$C162,database!$B:$B,I$14,database!$C:$C,$A$12)</f>
        <v>1</v>
      </c>
      <c r="J162" s="7">
        <f>COUNTIFS(database!$A:$A,$C162,database!$B:$B,J$14,database!$C:$C,$A$12)</f>
        <v>0</v>
      </c>
      <c r="K162" s="7">
        <f>COUNTIFS(database!$A:$A,$C162,database!$B:$B,K$14,database!$C:$C,$A$12)</f>
        <v>0</v>
      </c>
      <c r="L162" s="7">
        <f>COUNTIFS(database!$A:$A,$C162,database!$B:$B,L$14,database!$C:$C,$A$12)</f>
        <v>0</v>
      </c>
      <c r="M162" s="7">
        <f>COUNTIFS(database!$A:$A,$C162,database!$B:$B,M$14,database!$C:$C,$A$12)</f>
        <v>0</v>
      </c>
      <c r="N162" s="7">
        <f>COUNTIFS(database!$A:$A,$C162,database!$B:$B,N$14,database!$C:$C,$A$12)</f>
        <v>1</v>
      </c>
      <c r="O162" s="7">
        <f>COUNTIFS(database!$A:$A,$C162,database!$B:$B,O$14,database!$C:$C,$A$12)</f>
        <v>0</v>
      </c>
      <c r="P162" s="7">
        <f>COUNTIFS(database!$A:$A,$C162,database!$B:$B,P$14,database!$C:$C,$A$12)</f>
        <v>0</v>
      </c>
      <c r="Q162" s="7">
        <f>COUNTIFS(database!$A:$A,$C162,database!$B:$B,Q$14,database!$C:$C,$A$12)</f>
        <v>0</v>
      </c>
      <c r="R162" s="7">
        <f>COUNTIFS(database!$A:$A,$C162,database!$B:$B,R$14,database!$C:$C,$A$12)</f>
        <v>0</v>
      </c>
      <c r="S162" s="7">
        <f>COUNTIFS(database!$A:$A,$C162,database!$B:$B,S$14,database!$C:$C,$A$12)</f>
        <v>0</v>
      </c>
      <c r="T162" s="7">
        <f>COUNTIFS(database!$A:$A,$C162,database!$B:$B,T$14,database!$C:$C,$A$12)</f>
        <v>1</v>
      </c>
      <c r="U162" s="7">
        <f>COUNTIFS(database!$A:$A,$C162,database!$B:$B,U$14,database!$C:$C,$A$12)</f>
        <v>1</v>
      </c>
      <c r="V162" s="7">
        <f>COUNTIFS(database!$A:$A,$C162,database!$B:$B,V$14,database!$C:$C,$A$12)</f>
        <v>2</v>
      </c>
      <c r="W162" s="7">
        <f>COUNTIFS(database!$A:$A,$C162,database!$B:$B,W$14,database!$C:$C,$A$12)</f>
        <v>1</v>
      </c>
      <c r="X162" s="7">
        <f>COUNTIFS(database!$A:$A,$C162,database!$B:$B,X$14,database!$C:$C,$A$12)</f>
        <v>0</v>
      </c>
      <c r="Y162" s="7">
        <f>COUNTIFS(database!$A:$A,$C162,database!$B:$B,Y$14,database!$C:$C,$A$12)</f>
        <v>0</v>
      </c>
      <c r="Z162" s="7">
        <f>COUNTIFS(database!$A:$A,$C162,database!$B:$B,Z$14,database!$C:$C,$A$12)</f>
        <v>1</v>
      </c>
      <c r="AA162" s="7">
        <f>COUNTIFS(database!$A:$A,$C162,database!$B:$B,AA$14,database!$C:$C,$A$12)</f>
        <v>0</v>
      </c>
      <c r="AB162" s="7">
        <f>COUNTIFS(database!$A:$A,$C162,database!$B:$B,AB$14,database!$C:$C,$A$12)</f>
        <v>0</v>
      </c>
      <c r="AC162" s="7">
        <f>COUNTIFS(database!$A:$A,$C162,database!$B:$B,AC$14,database!$C:$C,$A$12)</f>
        <v>0</v>
      </c>
      <c r="AD162" s="7">
        <f>COUNTIFS(database!$A:$A,$C162,database!$B:$B,AD$14,database!$C:$C,$A$12)</f>
        <v>1</v>
      </c>
      <c r="AE162" s="7">
        <f>COUNTIFS(database!$A:$A,$C162,database!$B:$B,AE$14,database!$C:$C,$A$12)</f>
        <v>0</v>
      </c>
      <c r="AF162" s="7">
        <f>COUNTIFS(database!$A:$A,$C162,database!$B:$B,AF$14,database!$C:$C,$A$12)</f>
        <v>1</v>
      </c>
      <c r="AG162" s="7">
        <f>COUNTIFS(database!$A:$A,$C162,database!$B:$B,AG$14,database!$C:$C,$A$12)</f>
        <v>0</v>
      </c>
      <c r="AH162" s="7">
        <f>COUNTIFS(database!$A:$A,$C162,database!$B:$B,AH$14,database!$C:$C,$A$12)</f>
        <v>0</v>
      </c>
      <c r="AI162" s="7">
        <f>COUNTIFS(database!$A:$A,$C162,database!$B:$B,AI$14,database!$C:$C,$A$12)</f>
        <v>0</v>
      </c>
      <c r="AJ162" s="7">
        <f>COUNTIFS(database!$A:$A,$C162,database!$B:$B,AJ$14,database!$C:$C,$A$12)</f>
        <v>1</v>
      </c>
      <c r="AK162" s="7">
        <f>COUNTIFS(database!$A:$A,$C162,database!$B:$B,AK$14,database!$C:$C,$A$12)</f>
        <v>0</v>
      </c>
      <c r="AL162" s="7">
        <f>COUNTIFS(database!$A:$A,$C162,database!$B:$B,AL$14,database!$C:$C,$A$12)</f>
        <v>0</v>
      </c>
      <c r="AM162" s="7">
        <f>COUNTIFS(database!$A:$A,$C162,database!$B:$B,AM$14,database!$C:$C,$A$12)</f>
        <v>0</v>
      </c>
      <c r="AN162" s="7">
        <f>COUNTIFS(database!$A:$A,$C162,database!$B:$B,AN$14,database!$C:$C,$A$12)</f>
        <v>0</v>
      </c>
      <c r="AO162" s="7">
        <f>COUNTIFS(database!$A:$A,$C162,database!$B:$B,AO$14,database!$C:$C,$A$12)</f>
        <v>0</v>
      </c>
      <c r="AP162" s="7">
        <f>COUNTIFS(database!$A:$A,$C162,database!$B:$B,AP$14,database!$C:$C,$A$12)</f>
        <v>0</v>
      </c>
      <c r="AQ162" s="7">
        <f>COUNTIFS(database!$A:$A,$C162,database!$B:$B,AQ$14,database!$C:$C,$A$12)</f>
        <v>0</v>
      </c>
      <c r="AR162" s="7">
        <f>COUNTIFS(database!$A:$A,$C162,database!$B:$B,AR$14,database!$C:$C,$A$12)</f>
        <v>0</v>
      </c>
      <c r="AS162" s="7">
        <f>COUNTIFS(database!$A:$A,$C162,database!$B:$B,AS$14,database!$C:$C,$A$12)</f>
        <v>0</v>
      </c>
      <c r="AT162" s="7">
        <f>COUNTIFS(database!$A:$A,$C162,database!$B:$B,AT$14,database!$C:$C,$A$12)</f>
        <v>0</v>
      </c>
      <c r="AU162" s="7">
        <f>COUNTIFS(database!$A:$A,$C162,database!$B:$B,AU$14,database!$C:$C,$A$12)</f>
        <v>0</v>
      </c>
    </row>
  </sheetData>
  <sheetProtection selectLockedCells="1"/>
  <mergeCells count="2">
    <mergeCell ref="B13:D13"/>
    <mergeCell ref="E13:AU13"/>
  </mergeCells>
  <phoneticPr fontId="26" type="noConversion"/>
  <conditionalFormatting sqref="C72">
    <cfRule type="expression" dxfId="79" priority="279">
      <formula>SUM(D72:M72)&gt;0</formula>
    </cfRule>
  </conditionalFormatting>
  <conditionalFormatting sqref="D16:D36 D74:D79 D81:D87">
    <cfRule type="expression" dxfId="78" priority="204">
      <formula>D16=0</formula>
    </cfRule>
  </conditionalFormatting>
  <conditionalFormatting sqref="D38:D56">
    <cfRule type="expression" dxfId="77" priority="203">
      <formula>D38=0</formula>
    </cfRule>
  </conditionalFormatting>
  <conditionalFormatting sqref="D58:D66">
    <cfRule type="expression" dxfId="76" priority="202">
      <formula>D58=0</formula>
    </cfRule>
  </conditionalFormatting>
  <conditionalFormatting sqref="D68">
    <cfRule type="expression" dxfId="75" priority="9">
      <formula>D68=0</formula>
    </cfRule>
  </conditionalFormatting>
  <conditionalFormatting sqref="D70">
    <cfRule type="expression" dxfId="74" priority="6">
      <formula>D70=0</formula>
    </cfRule>
  </conditionalFormatting>
  <conditionalFormatting sqref="D72">
    <cfRule type="expression" dxfId="73" priority="3">
      <formula>D72=0</formula>
    </cfRule>
  </conditionalFormatting>
  <conditionalFormatting sqref="D89:D92">
    <cfRule type="expression" dxfId="72" priority="199">
      <formula>D89=0</formula>
    </cfRule>
  </conditionalFormatting>
  <conditionalFormatting sqref="D94">
    <cfRule type="expression" dxfId="71" priority="198">
      <formula>D94=0</formula>
    </cfRule>
  </conditionalFormatting>
  <conditionalFormatting sqref="D96:D98">
    <cfRule type="expression" dxfId="70" priority="197">
      <formula>D96=0</formula>
    </cfRule>
  </conditionalFormatting>
  <conditionalFormatting sqref="D100:D106">
    <cfRule type="expression" dxfId="69" priority="196">
      <formula>D100=0</formula>
    </cfRule>
  </conditionalFormatting>
  <conditionalFormatting sqref="D108:D112">
    <cfRule type="expression" dxfId="68" priority="195">
      <formula>D108=0</formula>
    </cfRule>
  </conditionalFormatting>
  <conditionalFormatting sqref="D114:D117">
    <cfRule type="expression" dxfId="67" priority="194">
      <formula>D114=0</formula>
    </cfRule>
  </conditionalFormatting>
  <conditionalFormatting sqref="D119:D127">
    <cfRule type="expression" dxfId="66" priority="193">
      <formula>D119=0</formula>
    </cfRule>
  </conditionalFormatting>
  <conditionalFormatting sqref="D129">
    <cfRule type="expression" dxfId="65" priority="192">
      <formula>D129=0</formula>
    </cfRule>
  </conditionalFormatting>
  <conditionalFormatting sqref="D131">
    <cfRule type="expression" dxfId="64" priority="191">
      <formula>D131=0</formula>
    </cfRule>
  </conditionalFormatting>
  <conditionalFormatting sqref="D133:D139">
    <cfRule type="expression" dxfId="63" priority="190">
      <formula>D133=0</formula>
    </cfRule>
  </conditionalFormatting>
  <conditionalFormatting sqref="D141:D145">
    <cfRule type="expression" dxfId="62" priority="189">
      <formula>D141=0</formula>
    </cfRule>
  </conditionalFormatting>
  <conditionalFormatting sqref="D147:D148">
    <cfRule type="expression" dxfId="61" priority="188">
      <formula>D147=0</formula>
    </cfRule>
  </conditionalFormatting>
  <conditionalFormatting sqref="D150">
    <cfRule type="expression" dxfId="60" priority="187">
      <formula>D150=0</formula>
    </cfRule>
  </conditionalFormatting>
  <conditionalFormatting sqref="D152">
    <cfRule type="expression" dxfId="59" priority="186">
      <formula>D152=0</formula>
    </cfRule>
  </conditionalFormatting>
  <conditionalFormatting sqref="D154">
    <cfRule type="expression" dxfId="58" priority="185">
      <formula>D154=0</formula>
    </cfRule>
  </conditionalFormatting>
  <conditionalFormatting sqref="D156">
    <cfRule type="expression" dxfId="57" priority="184">
      <formula>D156=0</formula>
    </cfRule>
  </conditionalFormatting>
  <conditionalFormatting sqref="D158">
    <cfRule type="expression" dxfId="56" priority="183">
      <formula>D158=0</formula>
    </cfRule>
  </conditionalFormatting>
  <conditionalFormatting sqref="D160">
    <cfRule type="expression" dxfId="55" priority="182">
      <formula>D160=0</formula>
    </cfRule>
  </conditionalFormatting>
  <conditionalFormatting sqref="D162">
    <cfRule type="expression" dxfId="54" priority="181">
      <formula>D162=0</formula>
    </cfRule>
  </conditionalFormatting>
  <conditionalFormatting sqref="E16:AU36">
    <cfRule type="expression" dxfId="53" priority="336">
      <formula>AND(10&lt;=E16,ISNUMBER(E16))</formula>
    </cfRule>
    <cfRule type="expression" dxfId="52" priority="337">
      <formula>AND(10&gt;E16,0&lt;E16,ISNUMBER(E16))</formula>
    </cfRule>
  </conditionalFormatting>
  <conditionalFormatting sqref="E38:AU56">
    <cfRule type="expression" dxfId="51" priority="179">
      <formula>AND(10&lt;=E38,ISNUMBER(E38))</formula>
    </cfRule>
    <cfRule type="expression" dxfId="50" priority="180">
      <formula>AND(10&gt;E38,0&lt;E38,ISNUMBER(E38))</formula>
    </cfRule>
  </conditionalFormatting>
  <conditionalFormatting sqref="E58:AU66">
    <cfRule type="expression" dxfId="49" priority="145">
      <formula>AND(10&lt;=E58,ISNUMBER(E58))</formula>
    </cfRule>
    <cfRule type="expression" dxfId="48" priority="146">
      <formula>AND(10&gt;E58,0&lt;E58,ISNUMBER(E58))</formula>
    </cfRule>
  </conditionalFormatting>
  <conditionalFormatting sqref="E68:AU68">
    <cfRule type="expression" dxfId="47" priority="7">
      <formula>AND(10&lt;=E68,ISNUMBER(E68))</formula>
    </cfRule>
    <cfRule type="expression" dxfId="46" priority="8">
      <formula>AND(10&gt;E68,0&lt;E68,ISNUMBER(E68))</formula>
    </cfRule>
  </conditionalFormatting>
  <conditionalFormatting sqref="E70:AU70">
    <cfRule type="expression" dxfId="45" priority="4">
      <formula>AND(10&lt;=E70,ISNUMBER(E70))</formula>
    </cfRule>
    <cfRule type="expression" dxfId="44" priority="5">
      <formula>AND(10&gt;E70,0&lt;E70,ISNUMBER(E70))</formula>
    </cfRule>
  </conditionalFormatting>
  <conditionalFormatting sqref="E72:AU72">
    <cfRule type="expression" dxfId="43" priority="1">
      <formula>AND(10&lt;=E72,ISNUMBER(E72))</formula>
    </cfRule>
    <cfRule type="expression" dxfId="42" priority="2">
      <formula>AND(10&gt;E72,0&lt;E72,ISNUMBER(E72))</formula>
    </cfRule>
  </conditionalFormatting>
  <conditionalFormatting sqref="E74:AU79">
    <cfRule type="expression" dxfId="41" priority="129">
      <formula>AND(10&lt;=E74,ISNUMBER(E74))</formula>
    </cfRule>
    <cfRule type="expression" dxfId="40" priority="130">
      <formula>AND(10&gt;E74,0&lt;E74,ISNUMBER(E74))</formula>
    </cfRule>
  </conditionalFormatting>
  <conditionalFormatting sqref="E81:AU87">
    <cfRule type="expression" dxfId="39" priority="115">
      <formula>AND(10&lt;=E81,ISNUMBER(E81))</formula>
    </cfRule>
    <cfRule type="expression" dxfId="38" priority="116">
      <formula>AND(10&gt;E81,0&lt;E81,ISNUMBER(E81))</formula>
    </cfRule>
  </conditionalFormatting>
  <conditionalFormatting sqref="E89:AU92">
    <cfRule type="expression" dxfId="37" priority="107">
      <formula>AND(10&lt;=E89,ISNUMBER(E89))</formula>
    </cfRule>
    <cfRule type="expression" dxfId="36" priority="108">
      <formula>AND(10&gt;E89,0&lt;E89,ISNUMBER(E89))</formula>
    </cfRule>
  </conditionalFormatting>
  <conditionalFormatting sqref="E94:AU94">
    <cfRule type="expression" dxfId="35" priority="105">
      <formula>AND(10&lt;=E94,ISNUMBER(E94))</formula>
    </cfRule>
    <cfRule type="expression" dxfId="34" priority="106">
      <formula>AND(10&gt;E94,0&lt;E94,ISNUMBER(E94))</formula>
    </cfRule>
  </conditionalFormatting>
  <conditionalFormatting sqref="E96:AU98">
    <cfRule type="expression" dxfId="33" priority="99">
      <formula>AND(10&lt;=E96,ISNUMBER(E96))</formula>
    </cfRule>
    <cfRule type="expression" dxfId="32" priority="100">
      <formula>AND(10&gt;E96,0&lt;E96,ISNUMBER(E96))</formula>
    </cfRule>
  </conditionalFormatting>
  <conditionalFormatting sqref="E100:AU106">
    <cfRule type="expression" dxfId="31" priority="85">
      <formula>AND(10&lt;=E100,ISNUMBER(E100))</formula>
    </cfRule>
    <cfRule type="expression" dxfId="30" priority="86">
      <formula>AND(10&gt;E100,0&lt;E100,ISNUMBER(E100))</formula>
    </cfRule>
  </conditionalFormatting>
  <conditionalFormatting sqref="E108:AU112">
    <cfRule type="expression" dxfId="29" priority="75">
      <formula>AND(10&lt;=E108,ISNUMBER(E108))</formula>
    </cfRule>
    <cfRule type="expression" dxfId="28" priority="76">
      <formula>AND(10&gt;E108,0&lt;E108,ISNUMBER(E108))</formula>
    </cfRule>
  </conditionalFormatting>
  <conditionalFormatting sqref="E114:AU117">
    <cfRule type="expression" dxfId="27" priority="67">
      <formula>AND(10&lt;=E114,ISNUMBER(E114))</formula>
    </cfRule>
    <cfRule type="expression" dxfId="26" priority="68">
      <formula>AND(10&gt;E114,0&lt;E114,ISNUMBER(E114))</formula>
    </cfRule>
  </conditionalFormatting>
  <conditionalFormatting sqref="E119:AU127">
    <cfRule type="expression" dxfId="25" priority="59">
      <formula>AND(10&lt;=E119,ISNUMBER(E119))</formula>
    </cfRule>
    <cfRule type="expression" dxfId="24" priority="60">
      <formula>AND(10&gt;E119,0&lt;E119,ISNUMBER(E119))</formula>
    </cfRule>
  </conditionalFormatting>
  <conditionalFormatting sqref="E129:AU131">
    <cfRule type="expression" dxfId="23" priority="53">
      <formula>AND(10&lt;=E129,ISNUMBER(E129))</formula>
    </cfRule>
    <cfRule type="expression" dxfId="22" priority="54">
      <formula>AND(10&gt;E129,0&lt;E129,ISNUMBER(E129))</formula>
    </cfRule>
  </conditionalFormatting>
  <conditionalFormatting sqref="E133:AU139">
    <cfRule type="expression" dxfId="21" priority="39">
      <formula>AND(10&lt;=E133,ISNUMBER(E133))</formula>
    </cfRule>
    <cfRule type="expression" dxfId="20" priority="40">
      <formula>AND(10&gt;E133,0&lt;E133,ISNUMBER(E133))</formula>
    </cfRule>
  </conditionalFormatting>
  <conditionalFormatting sqref="E141:AU145">
    <cfRule type="expression" dxfId="19" priority="29">
      <formula>AND(10&lt;=E141,ISNUMBER(E141))</formula>
    </cfRule>
    <cfRule type="expression" dxfId="18" priority="30">
      <formula>AND(10&gt;E141,0&lt;E141,ISNUMBER(E141))</formula>
    </cfRule>
  </conditionalFormatting>
  <conditionalFormatting sqref="E147:AU148">
    <cfRule type="expression" dxfId="17" priority="25">
      <formula>AND(10&lt;=E147,ISNUMBER(E147))</formula>
    </cfRule>
    <cfRule type="expression" dxfId="16" priority="26">
      <formula>AND(10&gt;E147,0&lt;E147,ISNUMBER(E147))</formula>
    </cfRule>
  </conditionalFormatting>
  <conditionalFormatting sqref="E150:AU150">
    <cfRule type="expression" dxfId="15" priority="23">
      <formula>AND(10&lt;=E150,ISNUMBER(E150))</formula>
    </cfRule>
    <cfRule type="expression" dxfId="14" priority="24">
      <formula>AND(10&gt;E150,0&lt;E150,ISNUMBER(E150))</formula>
    </cfRule>
  </conditionalFormatting>
  <conditionalFormatting sqref="E152:AU152">
    <cfRule type="expression" dxfId="13" priority="21">
      <formula>AND(10&lt;=E152,ISNUMBER(E152))</formula>
    </cfRule>
    <cfRule type="expression" dxfId="12" priority="22">
      <formula>AND(10&gt;E152,0&lt;E152,ISNUMBER(E152))</formula>
    </cfRule>
  </conditionalFormatting>
  <conditionalFormatting sqref="E154:AU154">
    <cfRule type="expression" dxfId="11" priority="19">
      <formula>AND(10&lt;=E154,ISNUMBER(E154))</formula>
    </cfRule>
    <cfRule type="expression" dxfId="10" priority="20">
      <formula>AND(10&gt;E154,0&lt;E154,ISNUMBER(E154))</formula>
    </cfRule>
  </conditionalFormatting>
  <conditionalFormatting sqref="E156:AU156">
    <cfRule type="expression" dxfId="9" priority="17">
      <formula>AND(10&lt;=E156,ISNUMBER(E156))</formula>
    </cfRule>
    <cfRule type="expression" dxfId="8" priority="18">
      <formula>AND(10&gt;E156,0&lt;E156,ISNUMBER(E156))</formula>
    </cfRule>
  </conditionalFormatting>
  <conditionalFormatting sqref="E158:AU158">
    <cfRule type="expression" dxfId="7" priority="15">
      <formula>AND(10&lt;=E158,ISNUMBER(E158))</formula>
    </cfRule>
    <cfRule type="expression" dxfId="6" priority="16">
      <formula>AND(10&gt;E158,0&lt;E158,ISNUMBER(E158))</formula>
    </cfRule>
  </conditionalFormatting>
  <conditionalFormatting sqref="E160:AU160">
    <cfRule type="expression" dxfId="5" priority="13">
      <formula>AND(10&lt;=E160,ISNUMBER(E160))</formula>
    </cfRule>
    <cfRule type="expression" dxfId="4" priority="14">
      <formula>AND(10&gt;E160,0&lt;E160,ISNUMBER(E160))</formula>
    </cfRule>
  </conditionalFormatting>
  <conditionalFormatting sqref="E162:AU162">
    <cfRule type="expression" dxfId="3" priority="11">
      <formula>AND(10&lt;=E162,ISNUMBER(E162))</formula>
    </cfRule>
    <cfRule type="expression" dxfId="2" priority="12">
      <formula>AND(10&gt;E162,0&lt;E162,ISNUMBER(E162))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J149"/>
  <sheetViews>
    <sheetView zoomScaleNormal="100" workbookViewId="0">
      <selection activeCell="A3" sqref="A3"/>
    </sheetView>
  </sheetViews>
  <sheetFormatPr defaultColWidth="9.140625" defaultRowHeight="15"/>
  <cols>
    <col min="1" max="1" width="33.28515625" style="2" bestFit="1" customWidth="1"/>
    <col min="2" max="2" width="61.85546875" style="2" bestFit="1" customWidth="1"/>
    <col min="3" max="3" width="5.42578125" style="2" bestFit="1" customWidth="1"/>
    <col min="4" max="4" width="5.42578125" style="3" bestFit="1" customWidth="1"/>
    <col min="5" max="5" width="5.42578125" style="3" customWidth="1"/>
    <col min="6" max="26" width="5.42578125" style="3" bestFit="1" customWidth="1"/>
    <col min="27" max="36" width="5.42578125" style="2" bestFit="1" customWidth="1"/>
    <col min="37" max="16384" width="9.140625" style="2"/>
  </cols>
  <sheetData>
    <row r="1" spans="1:36">
      <c r="A1" s="1" t="s">
        <v>5234</v>
      </c>
    </row>
    <row r="2" spans="1:36" ht="26.25">
      <c r="A2" s="48" t="s">
        <v>5233</v>
      </c>
      <c r="B2" s="26">
        <f>MATCH("*"&amp;A5&amp;"*",database!$A:$A,0)</f>
        <v>6262</v>
      </c>
    </row>
    <row r="3" spans="1:36" ht="26.25">
      <c r="A3" s="49" t="s">
        <v>27836</v>
      </c>
      <c r="B3" s="26">
        <f t="array" ref="B3">MAX(IF(ISNUMBER( SEARCH(A5,database!$A:$A)), ROW(database!A:A)-ROW(database!A1)+1, 0))</f>
        <v>6286</v>
      </c>
    </row>
    <row r="4" spans="1:36" ht="26.25">
      <c r="A4" s="4" t="s">
        <v>5232</v>
      </c>
    </row>
    <row r="5" spans="1:36" ht="26.25">
      <c r="A5" s="5" t="str">
        <f>VLOOKUP("*"&amp;A3&amp;"*",database!$A:$A,1,0)</f>
        <v>Cristina Piazza</v>
      </c>
    </row>
    <row r="6" spans="1:36" ht="26.25">
      <c r="A6" s="4" t="s">
        <v>5212</v>
      </c>
      <c r="B6" s="6"/>
    </row>
    <row r="7" spans="1:36" ht="26.25">
      <c r="A7" s="5" t="str">
        <f>VLOOKUP("*"&amp;A3&amp;"*",Affiliation!$A:$B,2,0)</f>
        <v>TUM</v>
      </c>
      <c r="B7" s="6"/>
      <c r="C7" s="6"/>
    </row>
    <row r="8" spans="1:36" ht="15.75">
      <c r="B8" s="27"/>
      <c r="C8" s="71" t="s">
        <v>5211</v>
      </c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</row>
    <row r="9" spans="1:36" ht="15.75">
      <c r="B9" s="9" t="s">
        <v>5231</v>
      </c>
      <c r="C9" s="11">
        <v>2023</v>
      </c>
      <c r="D9" s="11">
        <v>2022</v>
      </c>
      <c r="E9" s="11">
        <v>2021</v>
      </c>
      <c r="F9" s="11">
        <v>2020</v>
      </c>
      <c r="G9" s="11">
        <v>2019</v>
      </c>
      <c r="H9" s="11">
        <v>2018</v>
      </c>
      <c r="I9" s="11">
        <v>2017</v>
      </c>
      <c r="J9" s="11">
        <v>2016</v>
      </c>
      <c r="K9" s="11">
        <v>2015</v>
      </c>
      <c r="L9" s="11">
        <v>2014</v>
      </c>
      <c r="M9" s="11">
        <v>2013</v>
      </c>
      <c r="N9" s="11">
        <v>2012</v>
      </c>
      <c r="O9" s="11">
        <v>2011</v>
      </c>
      <c r="P9" s="11">
        <v>2010</v>
      </c>
      <c r="Q9" s="11">
        <v>2009</v>
      </c>
      <c r="R9" s="11">
        <v>2008</v>
      </c>
      <c r="S9" s="11">
        <v>2007</v>
      </c>
      <c r="T9" s="11">
        <v>2006</v>
      </c>
      <c r="U9" s="11">
        <v>2005</v>
      </c>
      <c r="V9" s="11">
        <v>2004</v>
      </c>
      <c r="W9" s="11">
        <v>2003</v>
      </c>
      <c r="X9" s="11">
        <v>2002</v>
      </c>
      <c r="Y9" s="11">
        <v>2001</v>
      </c>
      <c r="Z9" s="11">
        <v>2000</v>
      </c>
      <c r="AA9" s="11">
        <v>1999</v>
      </c>
      <c r="AB9" s="11">
        <v>1998</v>
      </c>
      <c r="AC9" s="11">
        <v>1997</v>
      </c>
      <c r="AD9" s="11">
        <v>1996</v>
      </c>
      <c r="AE9" s="11">
        <v>1995</v>
      </c>
      <c r="AF9" s="11">
        <v>1994</v>
      </c>
      <c r="AG9" s="11">
        <v>1993</v>
      </c>
      <c r="AH9" s="11">
        <v>1992</v>
      </c>
      <c r="AI9" s="11">
        <v>1991</v>
      </c>
      <c r="AJ9" s="11">
        <v>1990</v>
      </c>
    </row>
    <row r="10" spans="1:36">
      <c r="B10" s="10" t="str" cm="1">
        <f t="array" aca="1" ref="B10" ca="1">IFERROR(INDEX(INDIRECT("database!$C"&amp;$B$2&amp;":$C"&amp;$B$3),MATCH(0,COUNTIF($B$9:B9,INDIRECT("database!$C"&amp;$B$2&amp;":$C"&amp;$B$3)),0)),"")</f>
        <v>Multimodal Technol. Interact.</v>
      </c>
      <c r="C10" s="7">
        <f t="shared" ref="C10:R10" ca="1" si="0">IF(B10&lt;&gt;"",COUNTIFS(INDIRECT("database!$C"&amp;$B$2&amp;":$C"&amp;$B$3),$B10,INDIRECT("database!$B"&amp;$B$2&amp;":$B"&amp;$B$3),C$9),"")</f>
        <v>1</v>
      </c>
      <c r="D10" s="7">
        <f t="shared" ca="1" si="0"/>
        <v>0</v>
      </c>
      <c r="E10" s="7">
        <f t="shared" ca="1" si="0"/>
        <v>0</v>
      </c>
      <c r="F10" s="7">
        <f t="shared" ca="1" si="0"/>
        <v>0</v>
      </c>
      <c r="G10" s="7">
        <f t="shared" ca="1" si="0"/>
        <v>0</v>
      </c>
      <c r="H10" s="7">
        <f t="shared" ca="1" si="0"/>
        <v>0</v>
      </c>
      <c r="I10" s="7">
        <f t="shared" ca="1" si="0"/>
        <v>0</v>
      </c>
      <c r="J10" s="7">
        <f t="shared" ca="1" si="0"/>
        <v>0</v>
      </c>
      <c r="K10" s="7">
        <f t="shared" ca="1" si="0"/>
        <v>0</v>
      </c>
      <c r="L10" s="7">
        <f t="shared" ca="1" si="0"/>
        <v>0</v>
      </c>
      <c r="M10" s="7">
        <f t="shared" ca="1" si="0"/>
        <v>0</v>
      </c>
      <c r="N10" s="7">
        <f t="shared" ca="1" si="0"/>
        <v>0</v>
      </c>
      <c r="O10" s="7">
        <f t="shared" ca="1" si="0"/>
        <v>0</v>
      </c>
      <c r="P10" s="7">
        <f t="shared" ca="1" si="0"/>
        <v>0</v>
      </c>
      <c r="Q10" s="7">
        <f t="shared" ca="1" si="0"/>
        <v>0</v>
      </c>
      <c r="R10" s="7">
        <f t="shared" ca="1" si="0"/>
        <v>0</v>
      </c>
      <c r="S10" s="7">
        <f t="shared" ref="D10:Y22" ca="1" si="1">IF(R10&lt;&gt;"",COUNTIFS(INDIRECT("database!$C"&amp;$B$2&amp;":$C"&amp;$B$3),$B10,INDIRECT("database!$B"&amp;$B$2&amp;":$B"&amp;$B$3),S$9),"")</f>
        <v>0</v>
      </c>
      <c r="T10" s="7">
        <f t="shared" ca="1" si="1"/>
        <v>0</v>
      </c>
      <c r="U10" s="7">
        <f t="shared" ca="1" si="1"/>
        <v>0</v>
      </c>
      <c r="V10" s="7">
        <f t="shared" ca="1" si="1"/>
        <v>0</v>
      </c>
      <c r="W10" s="7">
        <f t="shared" ca="1" si="1"/>
        <v>0</v>
      </c>
      <c r="X10" s="7">
        <f t="shared" ca="1" si="1"/>
        <v>0</v>
      </c>
      <c r="Y10" s="7">
        <f t="shared" ca="1" si="1"/>
        <v>0</v>
      </c>
      <c r="Z10" s="7">
        <f t="shared" ref="Z10:AF10" ca="1" si="2">IF(Y10&lt;&gt;"",COUNTIFS(INDIRECT("database!$C"&amp;$B$2&amp;":$C"&amp;$B$3),$B10,INDIRECT("database!$B"&amp;$B$2&amp;":$B"&amp;$B$3),Z$9),"")</f>
        <v>0</v>
      </c>
      <c r="AA10" s="7">
        <f t="shared" ca="1" si="2"/>
        <v>0</v>
      </c>
      <c r="AB10" s="7">
        <f t="shared" ca="1" si="2"/>
        <v>0</v>
      </c>
      <c r="AC10" s="7">
        <f t="shared" ca="1" si="2"/>
        <v>0</v>
      </c>
      <c r="AD10" s="7">
        <f t="shared" ca="1" si="2"/>
        <v>0</v>
      </c>
      <c r="AE10" s="7">
        <f t="shared" ca="1" si="2"/>
        <v>0</v>
      </c>
      <c r="AF10" s="7">
        <f t="shared" ca="1" si="2"/>
        <v>0</v>
      </c>
      <c r="AG10" s="7">
        <f ca="1">IF(AF10&lt;&gt;"",COUNTIFS(INDIRECT("database!$C"&amp;$B$2&amp;":$C"&amp;$B$3),$B10,INDIRECT("database!$B"&amp;$B$2&amp;":$B"&amp;$B$3),AG$9),"")</f>
        <v>0</v>
      </c>
      <c r="AH10" s="7">
        <f ca="1">IF(AG10&lt;&gt;"",COUNTIFS(INDIRECT("database!$C"&amp;$B$2&amp;":$C"&amp;$B$3),$B10,INDIRECT("database!$B"&amp;$B$2&amp;":$B"&amp;$B$3),AH$9),"")</f>
        <v>0</v>
      </c>
      <c r="AI10" s="7">
        <f ca="1">IF(AH10&lt;&gt;"",COUNTIFS(INDIRECT("database!$C"&amp;$B$2&amp;":$C"&amp;$B$3),$B10,INDIRECT("database!$B"&amp;$B$2&amp;":$B"&amp;$B$3),AI$9),"")</f>
        <v>0</v>
      </c>
      <c r="AJ10" s="7">
        <f ca="1">IF(AI10&lt;&gt;"",COUNTIFS(INDIRECT("database!$C"&amp;$B$2&amp;":$C"&amp;$B$3),$B10,INDIRECT("database!$B"&amp;$B$2&amp;":$B"&amp;$B$3),AJ$9),"")</f>
        <v>0</v>
      </c>
    </row>
    <row r="11" spans="1:36">
      <c r="B11" s="10" t="str">
        <f t="array" aca="1" ref="B11" ca="1">IFERROR(INDEX(INDIRECT("database!$C"&amp;$B$2&amp;":$C"&amp;$B$3),MATCH(0,COUNTIF($B$9:B10,INDIRECT("database!$C"&amp;$B$2&amp;":$C"&amp;$B$3)),0)),"")</f>
        <v>ICORR</v>
      </c>
      <c r="C11" s="7">
        <f t="shared" ref="C11:C42" ca="1" si="3">IF(B11&lt;&gt;"",COUNTIFS(INDIRECT("database!$C"&amp;$B$2&amp;":$C"&amp;$B$3),$B11,INDIRECT("database!$B"&amp;$B$2&amp;":$B"&amp;$B$3),C$9),"")</f>
        <v>2</v>
      </c>
      <c r="D11" s="7">
        <f t="shared" ca="1" si="1"/>
        <v>0</v>
      </c>
      <c r="E11" s="7">
        <f t="shared" ca="1" si="1"/>
        <v>0</v>
      </c>
      <c r="F11" s="7">
        <f t="shared" ca="1" si="1"/>
        <v>0</v>
      </c>
      <c r="G11" s="7">
        <f t="shared" ca="1" si="1"/>
        <v>1</v>
      </c>
      <c r="H11" s="7">
        <f t="shared" ca="1" si="1"/>
        <v>0</v>
      </c>
      <c r="I11" s="7">
        <f t="shared" ca="1" si="1"/>
        <v>1</v>
      </c>
      <c r="J11" s="7">
        <f t="shared" ca="1" si="1"/>
        <v>0</v>
      </c>
      <c r="K11" s="7">
        <f t="shared" ca="1" si="1"/>
        <v>0</v>
      </c>
      <c r="L11" s="7">
        <f t="shared" ca="1" si="1"/>
        <v>0</v>
      </c>
      <c r="M11" s="7">
        <f t="shared" ca="1" si="1"/>
        <v>0</v>
      </c>
      <c r="N11" s="7">
        <f t="shared" ca="1" si="1"/>
        <v>0</v>
      </c>
      <c r="O11" s="7">
        <f t="shared" ca="1" si="1"/>
        <v>0</v>
      </c>
      <c r="P11" s="7">
        <f t="shared" ca="1" si="1"/>
        <v>0</v>
      </c>
      <c r="Q11" s="7">
        <f t="shared" ca="1" si="1"/>
        <v>0</v>
      </c>
      <c r="R11" s="7">
        <f t="shared" ca="1" si="1"/>
        <v>0</v>
      </c>
      <c r="S11" s="7">
        <f t="shared" ca="1" si="1"/>
        <v>0</v>
      </c>
      <c r="T11" s="7">
        <f t="shared" ca="1" si="1"/>
        <v>0</v>
      </c>
      <c r="U11" s="7">
        <f t="shared" ca="1" si="1"/>
        <v>0</v>
      </c>
      <c r="V11" s="7">
        <f t="shared" ca="1" si="1"/>
        <v>0</v>
      </c>
      <c r="W11" s="7">
        <f t="shared" ca="1" si="1"/>
        <v>0</v>
      </c>
      <c r="X11" s="7">
        <f t="shared" ref="X11:Y74" ca="1" si="4">IF(W11&lt;&gt;"",COUNTIFS(INDIRECT("database!$C"&amp;$B$2&amp;":$C"&amp;$B$3),$B11,INDIRECT("database!$B"&amp;$B$2&amp;":$B"&amp;$B$3),X$9),"")</f>
        <v>0</v>
      </c>
      <c r="Y11" s="7">
        <f t="shared" ca="1" si="4"/>
        <v>0</v>
      </c>
      <c r="Z11" s="7">
        <f t="shared" ref="Z11:Z74" ca="1" si="5">IF(Y11&lt;&gt;"",COUNTIFS(INDIRECT("database!$C"&amp;$B$2&amp;":$C"&amp;$B$3),$B11,INDIRECT("database!$B"&amp;$B$2&amp;":$B"&amp;$B$3),Z$9),"")</f>
        <v>0</v>
      </c>
      <c r="AA11" s="7">
        <f t="shared" ref="AA11:AA74" ca="1" si="6">IF(Z11&lt;&gt;"",COUNTIFS(INDIRECT("database!$C"&amp;$B$2&amp;":$C"&amp;$B$3),$B11,INDIRECT("database!$B"&amp;$B$2&amp;":$B"&amp;$B$3),AA$9),"")</f>
        <v>0</v>
      </c>
      <c r="AB11" s="7">
        <f t="shared" ref="AB11:AB74" ca="1" si="7">IF(AA11&lt;&gt;"",COUNTIFS(INDIRECT("database!$C"&amp;$B$2&amp;":$C"&amp;$B$3),$B11,INDIRECT("database!$B"&amp;$B$2&amp;":$B"&amp;$B$3),AB$9),"")</f>
        <v>0</v>
      </c>
      <c r="AC11" s="7">
        <f t="shared" ref="AC11:AC74" ca="1" si="8">IF(AB11&lt;&gt;"",COUNTIFS(INDIRECT("database!$C"&amp;$B$2&amp;":$C"&amp;$B$3),$B11,INDIRECT("database!$B"&amp;$B$2&amp;":$B"&amp;$B$3),AC$9),"")</f>
        <v>0</v>
      </c>
      <c r="AD11" s="7">
        <f t="shared" ref="AD11:AD74" ca="1" si="9">IF(AC11&lt;&gt;"",COUNTIFS(INDIRECT("database!$C"&amp;$B$2&amp;":$C"&amp;$B$3),$B11,INDIRECT("database!$B"&amp;$B$2&amp;":$B"&amp;$B$3),AD$9),"")</f>
        <v>0</v>
      </c>
      <c r="AE11" s="7">
        <f t="shared" ref="AE11:AE74" ca="1" si="10">IF(AD11&lt;&gt;"",COUNTIFS(INDIRECT("database!$C"&amp;$B$2&amp;":$C"&amp;$B$3),$B11,INDIRECT("database!$B"&amp;$B$2&amp;":$B"&amp;$B$3),AE$9),"")</f>
        <v>0</v>
      </c>
      <c r="AF11" s="7">
        <f t="shared" ref="AF11:AF74" ca="1" si="11">IF(AE11&lt;&gt;"",COUNTIFS(INDIRECT("database!$C"&amp;$B$2&amp;":$C"&amp;$B$3),$B11,INDIRECT("database!$B"&amp;$B$2&amp;":$B"&amp;$B$3),AF$9),"")</f>
        <v>0</v>
      </c>
      <c r="AG11" s="7">
        <f t="shared" ref="AG11:AG74" ca="1" si="12">IF(AF11&lt;&gt;"",COUNTIFS(INDIRECT("database!$C"&amp;$B$2&amp;":$C"&amp;$B$3),$B11,INDIRECT("database!$B"&amp;$B$2&amp;":$B"&amp;$B$3),AG$9),"")</f>
        <v>0</v>
      </c>
      <c r="AH11" s="7">
        <f t="shared" ref="AH11:AH74" ca="1" si="13">IF(AG11&lt;&gt;"",COUNTIFS(INDIRECT("database!$C"&amp;$B$2&amp;":$C"&amp;$B$3),$B11,INDIRECT("database!$B"&amp;$B$2&amp;":$B"&amp;$B$3),AH$9),"")</f>
        <v>0</v>
      </c>
      <c r="AI11" s="7">
        <f t="shared" ref="AI11:AI74" ca="1" si="14">IF(AH11&lt;&gt;"",COUNTIFS(INDIRECT("database!$C"&amp;$B$2&amp;":$C"&amp;$B$3),$B11,INDIRECT("database!$B"&amp;$B$2&amp;":$B"&amp;$B$3),AI$9),"")</f>
        <v>0</v>
      </c>
      <c r="AJ11" s="7">
        <f t="shared" ref="AJ11:AJ74" ca="1" si="15">IF(AI11&lt;&gt;"",COUNTIFS(INDIRECT("database!$C"&amp;$B$2&amp;":$C"&amp;$B$3),$B11,INDIRECT("database!$B"&amp;$B$2&amp;":$B"&amp;$B$3),AJ$9),"")</f>
        <v>0</v>
      </c>
    </row>
    <row r="12" spans="1:36">
      <c r="A12" s="8"/>
      <c r="B12" s="10" t="str">
        <f t="array" aca="1" ref="B12" ca="1">IFERROR(INDEX(INDIRECT("database!$C"&amp;$B$2&amp;":$C"&amp;$B$3),MATCH(0,COUNTIF($B$9:B11,INDIRECT("database!$C"&amp;$B$2&amp;":$C"&amp;$B$3)),0)),"")</f>
        <v>RO-MAN</v>
      </c>
      <c r="C12" s="7">
        <f t="shared" ca="1" si="3"/>
        <v>1</v>
      </c>
      <c r="D12" s="7">
        <f t="shared" ca="1" si="1"/>
        <v>0</v>
      </c>
      <c r="E12" s="7">
        <f t="shared" ca="1" si="1"/>
        <v>0</v>
      </c>
      <c r="F12" s="7">
        <f t="shared" ca="1" si="1"/>
        <v>0</v>
      </c>
      <c r="G12" s="7">
        <f t="shared" ca="1" si="1"/>
        <v>0</v>
      </c>
      <c r="H12" s="7">
        <f t="shared" ca="1" si="1"/>
        <v>0</v>
      </c>
      <c r="I12" s="7">
        <f t="shared" ca="1" si="1"/>
        <v>0</v>
      </c>
      <c r="J12" s="7">
        <f t="shared" ca="1" si="1"/>
        <v>0</v>
      </c>
      <c r="K12" s="7">
        <f t="shared" ca="1" si="1"/>
        <v>0</v>
      </c>
      <c r="L12" s="7">
        <f t="shared" ca="1" si="1"/>
        <v>0</v>
      </c>
      <c r="M12" s="7">
        <f t="shared" ca="1" si="1"/>
        <v>0</v>
      </c>
      <c r="N12" s="7">
        <f t="shared" ca="1" si="1"/>
        <v>0</v>
      </c>
      <c r="O12" s="7">
        <f t="shared" ca="1" si="1"/>
        <v>0</v>
      </c>
      <c r="P12" s="7">
        <f t="shared" ca="1" si="1"/>
        <v>0</v>
      </c>
      <c r="Q12" s="7">
        <f t="shared" ca="1" si="1"/>
        <v>0</v>
      </c>
      <c r="R12" s="7">
        <f t="shared" ca="1" si="1"/>
        <v>0</v>
      </c>
      <c r="S12" s="7">
        <f t="shared" ca="1" si="1"/>
        <v>0</v>
      </c>
      <c r="T12" s="7">
        <f t="shared" ca="1" si="1"/>
        <v>0</v>
      </c>
      <c r="U12" s="7">
        <f t="shared" ca="1" si="1"/>
        <v>0</v>
      </c>
      <c r="V12" s="7">
        <f t="shared" ca="1" si="1"/>
        <v>0</v>
      </c>
      <c r="W12" s="7">
        <f t="shared" ca="1" si="1"/>
        <v>0</v>
      </c>
      <c r="X12" s="7">
        <f t="shared" ca="1" si="4"/>
        <v>0</v>
      </c>
      <c r="Y12" s="7">
        <f t="shared" ca="1" si="4"/>
        <v>0</v>
      </c>
      <c r="Z12" s="7">
        <f t="shared" ca="1" si="5"/>
        <v>0</v>
      </c>
      <c r="AA12" s="7">
        <f t="shared" ca="1" si="6"/>
        <v>0</v>
      </c>
      <c r="AB12" s="7">
        <f t="shared" ca="1" si="7"/>
        <v>0</v>
      </c>
      <c r="AC12" s="7">
        <f t="shared" ca="1" si="8"/>
        <v>0</v>
      </c>
      <c r="AD12" s="7">
        <f t="shared" ca="1" si="9"/>
        <v>0</v>
      </c>
      <c r="AE12" s="7">
        <f t="shared" ca="1" si="10"/>
        <v>0</v>
      </c>
      <c r="AF12" s="7">
        <f t="shared" ca="1" si="11"/>
        <v>0</v>
      </c>
      <c r="AG12" s="7">
        <f t="shared" ca="1" si="12"/>
        <v>0</v>
      </c>
      <c r="AH12" s="7">
        <f t="shared" ca="1" si="13"/>
        <v>0</v>
      </c>
      <c r="AI12" s="7">
        <f t="shared" ca="1" si="14"/>
        <v>0</v>
      </c>
      <c r="AJ12" s="7">
        <f t="shared" ca="1" si="15"/>
        <v>0</v>
      </c>
    </row>
    <row r="13" spans="1:36">
      <c r="A13" s="8"/>
      <c r="B13" s="10" t="str">
        <f t="array" aca="1" ref="B13" ca="1">IFERROR(INDEX(INDIRECT("database!$C"&amp;$B$2&amp;":$C"&amp;$B$3),MATCH(0,COUNTIF($B$9:B12,INDIRECT("database!$C"&amp;$B$2&amp;":$C"&amp;$B$3)),0)),"")</f>
        <v>CoRR</v>
      </c>
      <c r="C13" s="7">
        <f t="shared" ca="1" si="3"/>
        <v>1</v>
      </c>
      <c r="D13" s="7">
        <f t="shared" ca="1" si="1"/>
        <v>1</v>
      </c>
      <c r="E13" s="7">
        <f t="shared" ca="1" si="1"/>
        <v>0</v>
      </c>
      <c r="F13" s="7">
        <f t="shared" ca="1" si="1"/>
        <v>0</v>
      </c>
      <c r="G13" s="7">
        <f t="shared" ca="1" si="1"/>
        <v>0</v>
      </c>
      <c r="H13" s="7">
        <f t="shared" ca="1" si="1"/>
        <v>0</v>
      </c>
      <c r="I13" s="7">
        <f t="shared" ca="1" si="1"/>
        <v>0</v>
      </c>
      <c r="J13" s="7">
        <f t="shared" ca="1" si="1"/>
        <v>0</v>
      </c>
      <c r="K13" s="7">
        <f t="shared" ca="1" si="1"/>
        <v>0</v>
      </c>
      <c r="L13" s="7">
        <f t="shared" ca="1" si="1"/>
        <v>0</v>
      </c>
      <c r="M13" s="7">
        <f t="shared" ca="1" si="1"/>
        <v>0</v>
      </c>
      <c r="N13" s="7">
        <f t="shared" ca="1" si="1"/>
        <v>0</v>
      </c>
      <c r="O13" s="7">
        <f t="shared" ca="1" si="1"/>
        <v>0</v>
      </c>
      <c r="P13" s="7">
        <f t="shared" ca="1" si="1"/>
        <v>0</v>
      </c>
      <c r="Q13" s="7">
        <f t="shared" ca="1" si="1"/>
        <v>0</v>
      </c>
      <c r="R13" s="7">
        <f t="shared" ca="1" si="1"/>
        <v>0</v>
      </c>
      <c r="S13" s="7">
        <f t="shared" ca="1" si="1"/>
        <v>0</v>
      </c>
      <c r="T13" s="7">
        <f t="shared" ca="1" si="1"/>
        <v>0</v>
      </c>
      <c r="U13" s="7">
        <f t="shared" ca="1" si="1"/>
        <v>0</v>
      </c>
      <c r="V13" s="7">
        <f t="shared" ca="1" si="1"/>
        <v>0</v>
      </c>
      <c r="W13" s="7">
        <f t="shared" ca="1" si="1"/>
        <v>0</v>
      </c>
      <c r="X13" s="7">
        <f t="shared" ca="1" si="4"/>
        <v>0</v>
      </c>
      <c r="Y13" s="7">
        <f t="shared" ca="1" si="4"/>
        <v>0</v>
      </c>
      <c r="Z13" s="7">
        <f t="shared" ca="1" si="5"/>
        <v>0</v>
      </c>
      <c r="AA13" s="7">
        <f t="shared" ca="1" si="6"/>
        <v>0</v>
      </c>
      <c r="AB13" s="7">
        <f t="shared" ca="1" si="7"/>
        <v>0</v>
      </c>
      <c r="AC13" s="7">
        <f t="shared" ca="1" si="8"/>
        <v>0</v>
      </c>
      <c r="AD13" s="7">
        <f t="shared" ca="1" si="9"/>
        <v>0</v>
      </c>
      <c r="AE13" s="7">
        <f t="shared" ca="1" si="10"/>
        <v>0</v>
      </c>
      <c r="AF13" s="7">
        <f t="shared" ca="1" si="11"/>
        <v>0</v>
      </c>
      <c r="AG13" s="7">
        <f t="shared" ca="1" si="12"/>
        <v>0</v>
      </c>
      <c r="AH13" s="7">
        <f t="shared" ca="1" si="13"/>
        <v>0</v>
      </c>
      <c r="AI13" s="7">
        <f t="shared" ca="1" si="14"/>
        <v>0</v>
      </c>
      <c r="AJ13" s="7">
        <f t="shared" ca="1" si="15"/>
        <v>0</v>
      </c>
    </row>
    <row r="14" spans="1:36">
      <c r="A14" s="8"/>
      <c r="B14" s="10" t="str">
        <f t="array" aca="1" ref="B14" ca="1">IFERROR(INDEX(INDIRECT("database!$C"&amp;$B$2&amp;":$C"&amp;$B$3),MATCH(0,COUNTIF($B$9:B13,INDIRECT("database!$C"&amp;$B$2&amp;":$C"&amp;$B$3)),0)),"")</f>
        <v>Frontiers Neurorobotics</v>
      </c>
      <c r="C14" s="7">
        <f t="shared" ca="1" si="3"/>
        <v>0</v>
      </c>
      <c r="D14" s="7">
        <f t="shared" ca="1" si="1"/>
        <v>0</v>
      </c>
      <c r="E14" s="7">
        <f t="shared" ca="1" si="1"/>
        <v>1</v>
      </c>
      <c r="F14" s="7">
        <f t="shared" ca="1" si="1"/>
        <v>1</v>
      </c>
      <c r="G14" s="7">
        <f t="shared" ca="1" si="1"/>
        <v>1</v>
      </c>
      <c r="H14" s="7">
        <f t="shared" ca="1" si="1"/>
        <v>0</v>
      </c>
      <c r="I14" s="7">
        <f t="shared" ca="1" si="1"/>
        <v>0</v>
      </c>
      <c r="J14" s="7">
        <f t="shared" ca="1" si="1"/>
        <v>0</v>
      </c>
      <c r="K14" s="7">
        <f t="shared" ca="1" si="1"/>
        <v>0</v>
      </c>
      <c r="L14" s="7">
        <f t="shared" ca="1" si="1"/>
        <v>0</v>
      </c>
      <c r="M14" s="7">
        <f t="shared" ca="1" si="1"/>
        <v>0</v>
      </c>
      <c r="N14" s="7">
        <f t="shared" ca="1" si="1"/>
        <v>0</v>
      </c>
      <c r="O14" s="7">
        <f t="shared" ca="1" si="1"/>
        <v>0</v>
      </c>
      <c r="P14" s="7">
        <f t="shared" ca="1" si="1"/>
        <v>0</v>
      </c>
      <c r="Q14" s="7">
        <f t="shared" ca="1" si="1"/>
        <v>0</v>
      </c>
      <c r="R14" s="7">
        <f t="shared" ca="1" si="1"/>
        <v>0</v>
      </c>
      <c r="S14" s="7">
        <f t="shared" ca="1" si="1"/>
        <v>0</v>
      </c>
      <c r="T14" s="7">
        <f t="shared" ca="1" si="1"/>
        <v>0</v>
      </c>
      <c r="U14" s="7">
        <f t="shared" ca="1" si="1"/>
        <v>0</v>
      </c>
      <c r="V14" s="7">
        <f t="shared" ca="1" si="1"/>
        <v>0</v>
      </c>
      <c r="W14" s="7">
        <f t="shared" ca="1" si="1"/>
        <v>0</v>
      </c>
      <c r="X14" s="7">
        <f t="shared" ca="1" si="4"/>
        <v>0</v>
      </c>
      <c r="Y14" s="7">
        <f t="shared" ca="1" si="4"/>
        <v>0</v>
      </c>
      <c r="Z14" s="7">
        <f t="shared" ca="1" si="5"/>
        <v>0</v>
      </c>
      <c r="AA14" s="7">
        <f t="shared" ca="1" si="6"/>
        <v>0</v>
      </c>
      <c r="AB14" s="7">
        <f t="shared" ca="1" si="7"/>
        <v>0</v>
      </c>
      <c r="AC14" s="7">
        <f t="shared" ca="1" si="8"/>
        <v>0</v>
      </c>
      <c r="AD14" s="7">
        <f t="shared" ca="1" si="9"/>
        <v>0</v>
      </c>
      <c r="AE14" s="7">
        <f t="shared" ca="1" si="10"/>
        <v>0</v>
      </c>
      <c r="AF14" s="7">
        <f t="shared" ca="1" si="11"/>
        <v>0</v>
      </c>
      <c r="AG14" s="7">
        <f t="shared" ca="1" si="12"/>
        <v>0</v>
      </c>
      <c r="AH14" s="7">
        <f t="shared" ca="1" si="13"/>
        <v>0</v>
      </c>
      <c r="AI14" s="7">
        <f t="shared" ca="1" si="14"/>
        <v>0</v>
      </c>
      <c r="AJ14" s="7">
        <f t="shared" ca="1" si="15"/>
        <v>0</v>
      </c>
    </row>
    <row r="15" spans="1:36">
      <c r="A15" s="8"/>
      <c r="B15" s="10" t="str">
        <f t="array" aca="1" ref="B15" ca="1">IFERROR(INDEX(INDIRECT("database!$C"&amp;$B$2&amp;":$C"&amp;$B$3),MATCH(0,COUNTIF($B$9:B14,INDIRECT("database!$C"&amp;$B$2&amp;":$C"&amp;$B$3)),0)),"")</f>
        <v>Sensors</v>
      </c>
      <c r="C15" s="7">
        <f t="shared" ca="1" si="3"/>
        <v>0</v>
      </c>
      <c r="D15" s="7">
        <f t="shared" ca="1" si="1"/>
        <v>0</v>
      </c>
      <c r="E15" s="7">
        <f t="shared" ca="1" si="1"/>
        <v>1</v>
      </c>
      <c r="F15" s="7">
        <f t="shared" ca="1" si="1"/>
        <v>0</v>
      </c>
      <c r="G15" s="7">
        <f t="shared" ca="1" si="1"/>
        <v>0</v>
      </c>
      <c r="H15" s="7">
        <f t="shared" ca="1" si="1"/>
        <v>0</v>
      </c>
      <c r="I15" s="7">
        <f t="shared" ca="1" si="1"/>
        <v>0</v>
      </c>
      <c r="J15" s="7">
        <f t="shared" ca="1" si="1"/>
        <v>0</v>
      </c>
      <c r="K15" s="7">
        <f t="shared" ca="1" si="1"/>
        <v>0</v>
      </c>
      <c r="L15" s="7">
        <f t="shared" ca="1" si="1"/>
        <v>0</v>
      </c>
      <c r="M15" s="7">
        <f t="shared" ca="1" si="1"/>
        <v>0</v>
      </c>
      <c r="N15" s="7">
        <f t="shared" ca="1" si="1"/>
        <v>0</v>
      </c>
      <c r="O15" s="7">
        <f t="shared" ca="1" si="1"/>
        <v>0</v>
      </c>
      <c r="P15" s="7">
        <f t="shared" ca="1" si="1"/>
        <v>0</v>
      </c>
      <c r="Q15" s="7">
        <f t="shared" ca="1" si="1"/>
        <v>0</v>
      </c>
      <c r="R15" s="7">
        <f t="shared" ca="1" si="1"/>
        <v>0</v>
      </c>
      <c r="S15" s="7">
        <f t="shared" ca="1" si="1"/>
        <v>0</v>
      </c>
      <c r="T15" s="7">
        <f t="shared" ca="1" si="1"/>
        <v>0</v>
      </c>
      <c r="U15" s="7">
        <f t="shared" ca="1" si="1"/>
        <v>0</v>
      </c>
      <c r="V15" s="7">
        <f t="shared" ca="1" si="1"/>
        <v>0</v>
      </c>
      <c r="W15" s="7">
        <f t="shared" ca="1" si="1"/>
        <v>0</v>
      </c>
      <c r="X15" s="7">
        <f t="shared" ca="1" si="4"/>
        <v>0</v>
      </c>
      <c r="Y15" s="7">
        <f t="shared" ca="1" si="4"/>
        <v>0</v>
      </c>
      <c r="Z15" s="7">
        <f t="shared" ca="1" si="5"/>
        <v>0</v>
      </c>
      <c r="AA15" s="7">
        <f t="shared" ca="1" si="6"/>
        <v>0</v>
      </c>
      <c r="AB15" s="7">
        <f t="shared" ca="1" si="7"/>
        <v>0</v>
      </c>
      <c r="AC15" s="7">
        <f t="shared" ca="1" si="8"/>
        <v>0</v>
      </c>
      <c r="AD15" s="7">
        <f t="shared" ca="1" si="9"/>
        <v>0</v>
      </c>
      <c r="AE15" s="7">
        <f t="shared" ca="1" si="10"/>
        <v>0</v>
      </c>
      <c r="AF15" s="7">
        <f t="shared" ca="1" si="11"/>
        <v>0</v>
      </c>
      <c r="AG15" s="7">
        <f t="shared" ca="1" si="12"/>
        <v>0</v>
      </c>
      <c r="AH15" s="7">
        <f t="shared" ca="1" si="13"/>
        <v>0</v>
      </c>
      <c r="AI15" s="7">
        <f t="shared" ca="1" si="14"/>
        <v>0</v>
      </c>
      <c r="AJ15" s="7">
        <f t="shared" ca="1" si="15"/>
        <v>0</v>
      </c>
    </row>
    <row r="16" spans="1:36">
      <c r="A16" s="8"/>
      <c r="B16" s="10" t="str">
        <f t="array" aca="1" ref="B16" ca="1">IFERROR(INDEX(INDIRECT("database!$C"&amp;$B$2&amp;":$C"&amp;$B$3),MATCH(0,COUNTIF($B$9:B15,INDIRECT("database!$C"&amp;$B$2&amp;":$C"&amp;$B$3)),0)),"")</f>
        <v>IEEE Robotics Autom. Lett.</v>
      </c>
      <c r="C16" s="7">
        <f t="shared" ca="1" si="3"/>
        <v>0</v>
      </c>
      <c r="D16" s="7">
        <f t="shared" ca="1" si="1"/>
        <v>0</v>
      </c>
      <c r="E16" s="7">
        <f t="shared" ca="1" si="1"/>
        <v>0</v>
      </c>
      <c r="F16" s="7">
        <f t="shared" ca="1" si="1"/>
        <v>2</v>
      </c>
      <c r="G16" s="7">
        <f t="shared" ca="1" si="1"/>
        <v>0</v>
      </c>
      <c r="H16" s="7">
        <f t="shared" ca="1" si="1"/>
        <v>0</v>
      </c>
      <c r="I16" s="7">
        <f t="shared" ca="1" si="1"/>
        <v>0</v>
      </c>
      <c r="J16" s="7">
        <f t="shared" ca="1" si="1"/>
        <v>0</v>
      </c>
      <c r="K16" s="7">
        <f t="shared" ca="1" si="1"/>
        <v>0</v>
      </c>
      <c r="L16" s="7">
        <f t="shared" ca="1" si="1"/>
        <v>0</v>
      </c>
      <c r="M16" s="7">
        <f t="shared" ca="1" si="1"/>
        <v>0</v>
      </c>
      <c r="N16" s="7">
        <f t="shared" ca="1" si="1"/>
        <v>0</v>
      </c>
      <c r="O16" s="7">
        <f t="shared" ca="1" si="1"/>
        <v>0</v>
      </c>
      <c r="P16" s="7">
        <f t="shared" ca="1" si="1"/>
        <v>0</v>
      </c>
      <c r="Q16" s="7">
        <f t="shared" ca="1" si="1"/>
        <v>0</v>
      </c>
      <c r="R16" s="7">
        <f t="shared" ca="1" si="1"/>
        <v>0</v>
      </c>
      <c r="S16" s="7">
        <f t="shared" ca="1" si="1"/>
        <v>0</v>
      </c>
      <c r="T16" s="7">
        <f t="shared" ca="1" si="1"/>
        <v>0</v>
      </c>
      <c r="U16" s="7">
        <f t="shared" ca="1" si="1"/>
        <v>0</v>
      </c>
      <c r="V16" s="7">
        <f t="shared" ca="1" si="1"/>
        <v>0</v>
      </c>
      <c r="W16" s="7">
        <f t="shared" ca="1" si="1"/>
        <v>0</v>
      </c>
      <c r="X16" s="7">
        <f t="shared" ca="1" si="4"/>
        <v>0</v>
      </c>
      <c r="Y16" s="7">
        <f t="shared" ca="1" si="4"/>
        <v>0</v>
      </c>
      <c r="Z16" s="7">
        <f t="shared" ca="1" si="5"/>
        <v>0</v>
      </c>
      <c r="AA16" s="7">
        <f t="shared" ca="1" si="6"/>
        <v>0</v>
      </c>
      <c r="AB16" s="7">
        <f t="shared" ca="1" si="7"/>
        <v>0</v>
      </c>
      <c r="AC16" s="7">
        <f t="shared" ca="1" si="8"/>
        <v>0</v>
      </c>
      <c r="AD16" s="7">
        <f t="shared" ca="1" si="9"/>
        <v>0</v>
      </c>
      <c r="AE16" s="7">
        <f t="shared" ca="1" si="10"/>
        <v>0</v>
      </c>
      <c r="AF16" s="7">
        <f t="shared" ca="1" si="11"/>
        <v>0</v>
      </c>
      <c r="AG16" s="7">
        <f t="shared" ca="1" si="12"/>
        <v>0</v>
      </c>
      <c r="AH16" s="7">
        <f t="shared" ca="1" si="13"/>
        <v>0</v>
      </c>
      <c r="AI16" s="7">
        <f t="shared" ca="1" si="14"/>
        <v>0</v>
      </c>
      <c r="AJ16" s="7">
        <f t="shared" ca="1" si="15"/>
        <v>0</v>
      </c>
    </row>
    <row r="17" spans="1:36">
      <c r="A17" s="8"/>
      <c r="B17" s="10" t="str">
        <f t="array" aca="1" ref="B17" ca="1">IFERROR(INDEX(INDIRECT("database!$C"&amp;$B$2&amp;":$C"&amp;$B$3),MATCH(0,COUNTIF($B$9:B16,INDIRECT("database!$C"&amp;$B$2&amp;":$C"&amp;$B$3)),0)),"")</f>
        <v>Annu. Rev. Control. Robotics Auton. Syst.</v>
      </c>
      <c r="C17" s="7">
        <f t="shared" ca="1" si="3"/>
        <v>0</v>
      </c>
      <c r="D17" s="7">
        <f t="shared" ca="1" si="1"/>
        <v>0</v>
      </c>
      <c r="E17" s="7">
        <f t="shared" ca="1" si="1"/>
        <v>0</v>
      </c>
      <c r="F17" s="7">
        <f t="shared" ca="1" si="1"/>
        <v>0</v>
      </c>
      <c r="G17" s="7">
        <f t="shared" ca="1" si="1"/>
        <v>1</v>
      </c>
      <c r="H17" s="7">
        <f t="shared" ca="1" si="1"/>
        <v>0</v>
      </c>
      <c r="I17" s="7">
        <f t="shared" ca="1" si="1"/>
        <v>0</v>
      </c>
      <c r="J17" s="7">
        <f t="shared" ca="1" si="1"/>
        <v>0</v>
      </c>
      <c r="K17" s="7">
        <f t="shared" ca="1" si="1"/>
        <v>0</v>
      </c>
      <c r="L17" s="7">
        <f t="shared" ca="1" si="1"/>
        <v>0</v>
      </c>
      <c r="M17" s="7">
        <f t="shared" ca="1" si="1"/>
        <v>0</v>
      </c>
      <c r="N17" s="7">
        <f t="shared" ca="1" si="1"/>
        <v>0</v>
      </c>
      <c r="O17" s="7">
        <f t="shared" ca="1" si="1"/>
        <v>0</v>
      </c>
      <c r="P17" s="7">
        <f t="shared" ca="1" si="1"/>
        <v>0</v>
      </c>
      <c r="Q17" s="7">
        <f t="shared" ca="1" si="1"/>
        <v>0</v>
      </c>
      <c r="R17" s="7">
        <f t="shared" ca="1" si="1"/>
        <v>0</v>
      </c>
      <c r="S17" s="7">
        <f t="shared" ca="1" si="1"/>
        <v>0</v>
      </c>
      <c r="T17" s="7">
        <f t="shared" ca="1" si="1"/>
        <v>0</v>
      </c>
      <c r="U17" s="7">
        <f t="shared" ca="1" si="1"/>
        <v>0</v>
      </c>
      <c r="V17" s="7">
        <f t="shared" ca="1" si="1"/>
        <v>0</v>
      </c>
      <c r="W17" s="7">
        <f t="shared" ca="1" si="1"/>
        <v>0</v>
      </c>
      <c r="X17" s="7">
        <f t="shared" ca="1" si="4"/>
        <v>0</v>
      </c>
      <c r="Y17" s="7">
        <f t="shared" ca="1" si="4"/>
        <v>0</v>
      </c>
      <c r="Z17" s="7">
        <f t="shared" ca="1" si="5"/>
        <v>0</v>
      </c>
      <c r="AA17" s="7">
        <f t="shared" ca="1" si="6"/>
        <v>0</v>
      </c>
      <c r="AB17" s="7">
        <f t="shared" ca="1" si="7"/>
        <v>0</v>
      </c>
      <c r="AC17" s="7">
        <f t="shared" ca="1" si="8"/>
        <v>0</v>
      </c>
      <c r="AD17" s="7">
        <f t="shared" ca="1" si="9"/>
        <v>0</v>
      </c>
      <c r="AE17" s="7">
        <f t="shared" ca="1" si="10"/>
        <v>0</v>
      </c>
      <c r="AF17" s="7">
        <f t="shared" ca="1" si="11"/>
        <v>0</v>
      </c>
      <c r="AG17" s="7">
        <f t="shared" ca="1" si="12"/>
        <v>0</v>
      </c>
      <c r="AH17" s="7">
        <f t="shared" ca="1" si="13"/>
        <v>0</v>
      </c>
      <c r="AI17" s="7">
        <f t="shared" ca="1" si="14"/>
        <v>0</v>
      </c>
      <c r="AJ17" s="7">
        <f t="shared" ca="1" si="15"/>
        <v>0</v>
      </c>
    </row>
    <row r="18" spans="1:36">
      <c r="A18" s="8"/>
      <c r="B18" s="10" t="str">
        <f t="array" aca="1" ref="B18" ca="1">IFERROR(INDEX(INDIRECT("database!$C"&amp;$B$2&amp;":$C"&amp;$B$3),MATCH(0,COUNTIF($B$9:B17,INDIRECT("database!$C"&amp;$B$2&amp;":$C"&amp;$B$3)),0)),"")</f>
        <v>IEEE Trans. Robotics</v>
      </c>
      <c r="C18" s="7">
        <f t="shared" ca="1" si="3"/>
        <v>0</v>
      </c>
      <c r="D18" s="7">
        <f t="shared" ca="1" si="1"/>
        <v>0</v>
      </c>
      <c r="E18" s="7">
        <f t="shared" ca="1" si="1"/>
        <v>0</v>
      </c>
      <c r="F18" s="7">
        <f t="shared" ca="1" si="1"/>
        <v>0</v>
      </c>
      <c r="G18" s="7">
        <f t="shared" ca="1" si="1"/>
        <v>0</v>
      </c>
      <c r="H18" s="7">
        <f t="shared" ca="1" si="1"/>
        <v>1</v>
      </c>
      <c r="I18" s="7">
        <f t="shared" ca="1" si="1"/>
        <v>0</v>
      </c>
      <c r="J18" s="7">
        <f t="shared" ca="1" si="1"/>
        <v>0</v>
      </c>
      <c r="K18" s="7">
        <f t="shared" ca="1" si="1"/>
        <v>0</v>
      </c>
      <c r="L18" s="7">
        <f t="shared" ca="1" si="1"/>
        <v>0</v>
      </c>
      <c r="M18" s="7">
        <f t="shared" ca="1" si="1"/>
        <v>0</v>
      </c>
      <c r="N18" s="7">
        <f t="shared" ca="1" si="1"/>
        <v>0</v>
      </c>
      <c r="O18" s="7">
        <f t="shared" ca="1" si="1"/>
        <v>0</v>
      </c>
      <c r="P18" s="7">
        <f t="shared" ca="1" si="1"/>
        <v>0</v>
      </c>
      <c r="Q18" s="7">
        <f t="shared" ca="1" si="1"/>
        <v>0</v>
      </c>
      <c r="R18" s="7">
        <f t="shared" ca="1" si="1"/>
        <v>0</v>
      </c>
      <c r="S18" s="7">
        <f t="shared" ca="1" si="1"/>
        <v>0</v>
      </c>
      <c r="T18" s="7">
        <f t="shared" ca="1" si="1"/>
        <v>0</v>
      </c>
      <c r="U18" s="7">
        <f t="shared" ca="1" si="1"/>
        <v>0</v>
      </c>
      <c r="V18" s="7">
        <f t="shared" ca="1" si="1"/>
        <v>0</v>
      </c>
      <c r="W18" s="7">
        <f t="shared" ca="1" si="1"/>
        <v>0</v>
      </c>
      <c r="X18" s="7">
        <f t="shared" ca="1" si="4"/>
        <v>0</v>
      </c>
      <c r="Y18" s="7">
        <f t="shared" ca="1" si="4"/>
        <v>0</v>
      </c>
      <c r="Z18" s="7">
        <f t="shared" ca="1" si="5"/>
        <v>0</v>
      </c>
      <c r="AA18" s="7">
        <f t="shared" ca="1" si="6"/>
        <v>0</v>
      </c>
      <c r="AB18" s="7">
        <f t="shared" ca="1" si="7"/>
        <v>0</v>
      </c>
      <c r="AC18" s="7">
        <f t="shared" ca="1" si="8"/>
        <v>0</v>
      </c>
      <c r="AD18" s="7">
        <f t="shared" ca="1" si="9"/>
        <v>0</v>
      </c>
      <c r="AE18" s="7">
        <f t="shared" ca="1" si="10"/>
        <v>0</v>
      </c>
      <c r="AF18" s="7">
        <f t="shared" ca="1" si="11"/>
        <v>0</v>
      </c>
      <c r="AG18" s="7">
        <f t="shared" ca="1" si="12"/>
        <v>0</v>
      </c>
      <c r="AH18" s="7">
        <f t="shared" ca="1" si="13"/>
        <v>0</v>
      </c>
      <c r="AI18" s="7">
        <f t="shared" ca="1" si="14"/>
        <v>0</v>
      </c>
      <c r="AJ18" s="7">
        <f t="shared" ca="1" si="15"/>
        <v>0</v>
      </c>
    </row>
    <row r="19" spans="1:36">
      <c r="A19" s="8"/>
      <c r="B19" s="10" t="str">
        <f t="array" aca="1" ref="B19" ca="1">IFERROR(INDEX(INDIRECT("database!$C"&amp;$B$2&amp;":$C"&amp;$B$3),MATCH(0,COUNTIF($B$9:B18,INDIRECT("database!$C"&amp;$B$2&amp;":$C"&amp;$B$3)),0)),"")</f>
        <v>IEEE Robotics Autom. Mag.</v>
      </c>
      <c r="C19" s="7">
        <f t="shared" ca="1" si="3"/>
        <v>0</v>
      </c>
      <c r="D19" s="7">
        <f t="shared" ca="1" si="1"/>
        <v>0</v>
      </c>
      <c r="E19" s="7">
        <f t="shared" ca="1" si="1"/>
        <v>0</v>
      </c>
      <c r="F19" s="7">
        <f t="shared" ca="1" si="1"/>
        <v>0</v>
      </c>
      <c r="G19" s="7">
        <f t="shared" ca="1" si="1"/>
        <v>0</v>
      </c>
      <c r="H19" s="7">
        <f t="shared" ca="1" si="1"/>
        <v>0</v>
      </c>
      <c r="I19" s="7">
        <f t="shared" ca="1" si="1"/>
        <v>2</v>
      </c>
      <c r="J19" s="7">
        <f t="shared" ca="1" si="1"/>
        <v>0</v>
      </c>
      <c r="K19" s="7">
        <f t="shared" ca="1" si="1"/>
        <v>0</v>
      </c>
      <c r="L19" s="7">
        <f t="shared" ca="1" si="1"/>
        <v>0</v>
      </c>
      <c r="M19" s="7">
        <f t="shared" ca="1" si="1"/>
        <v>0</v>
      </c>
      <c r="N19" s="7">
        <f t="shared" ca="1" si="1"/>
        <v>0</v>
      </c>
      <c r="O19" s="7">
        <f t="shared" ca="1" si="1"/>
        <v>0</v>
      </c>
      <c r="P19" s="7">
        <f t="shared" ca="1" si="1"/>
        <v>0</v>
      </c>
      <c r="Q19" s="7">
        <f t="shared" ca="1" si="1"/>
        <v>0</v>
      </c>
      <c r="R19" s="7">
        <f t="shared" ca="1" si="1"/>
        <v>0</v>
      </c>
      <c r="S19" s="7">
        <f t="shared" ca="1" si="1"/>
        <v>0</v>
      </c>
      <c r="T19" s="7">
        <f t="shared" ca="1" si="1"/>
        <v>0</v>
      </c>
      <c r="U19" s="7">
        <f t="shared" ca="1" si="1"/>
        <v>0</v>
      </c>
      <c r="V19" s="7">
        <f t="shared" ca="1" si="1"/>
        <v>0</v>
      </c>
      <c r="W19" s="7">
        <f t="shared" ca="1" si="1"/>
        <v>0</v>
      </c>
      <c r="X19" s="7">
        <f t="shared" ca="1" si="4"/>
        <v>0</v>
      </c>
      <c r="Y19" s="7">
        <f t="shared" ca="1" si="4"/>
        <v>0</v>
      </c>
      <c r="Z19" s="7">
        <f t="shared" ca="1" si="5"/>
        <v>0</v>
      </c>
      <c r="AA19" s="7">
        <f t="shared" ca="1" si="6"/>
        <v>0</v>
      </c>
      <c r="AB19" s="7">
        <f t="shared" ca="1" si="7"/>
        <v>0</v>
      </c>
      <c r="AC19" s="7">
        <f t="shared" ca="1" si="8"/>
        <v>0</v>
      </c>
      <c r="AD19" s="7">
        <f t="shared" ca="1" si="9"/>
        <v>0</v>
      </c>
      <c r="AE19" s="7">
        <f t="shared" ca="1" si="10"/>
        <v>0</v>
      </c>
      <c r="AF19" s="7">
        <f t="shared" ca="1" si="11"/>
        <v>0</v>
      </c>
      <c r="AG19" s="7">
        <f t="shared" ca="1" si="12"/>
        <v>0</v>
      </c>
      <c r="AH19" s="7">
        <f t="shared" ca="1" si="13"/>
        <v>0</v>
      </c>
      <c r="AI19" s="7">
        <f t="shared" ca="1" si="14"/>
        <v>0</v>
      </c>
      <c r="AJ19" s="7">
        <f t="shared" ca="1" si="15"/>
        <v>0</v>
      </c>
    </row>
    <row r="20" spans="1:36">
      <c r="A20" s="8"/>
      <c r="B20" s="10" t="str">
        <f t="array" aca="1" ref="B20" ca="1">IFERROR(INDEX(INDIRECT("database!$C"&amp;$B$2&amp;":$C"&amp;$B$3),MATCH(0,COUNTIF($B$9:B19,INDIRECT("database!$C"&amp;$B$2&amp;":$C"&amp;$B$3)),0)),"")</f>
        <v>IROS</v>
      </c>
      <c r="C20" s="7">
        <f t="shared" ca="1" si="3"/>
        <v>0</v>
      </c>
      <c r="D20" s="7">
        <f t="shared" ca="1" si="1"/>
        <v>0</v>
      </c>
      <c r="E20" s="7">
        <f t="shared" ca="1" si="1"/>
        <v>0</v>
      </c>
      <c r="F20" s="7">
        <f t="shared" ca="1" si="1"/>
        <v>0</v>
      </c>
      <c r="G20" s="7">
        <f t="shared" ca="1" si="1"/>
        <v>0</v>
      </c>
      <c r="H20" s="7">
        <f t="shared" ca="1" si="1"/>
        <v>0</v>
      </c>
      <c r="I20" s="7">
        <f t="shared" ca="1" si="1"/>
        <v>1</v>
      </c>
      <c r="J20" s="7">
        <f t="shared" ca="1" si="1"/>
        <v>0</v>
      </c>
      <c r="K20" s="7">
        <f t="shared" ca="1" si="1"/>
        <v>0</v>
      </c>
      <c r="L20" s="7">
        <f t="shared" ca="1" si="1"/>
        <v>0</v>
      </c>
      <c r="M20" s="7">
        <f t="shared" ca="1" si="1"/>
        <v>0</v>
      </c>
      <c r="N20" s="7">
        <f t="shared" ca="1" si="1"/>
        <v>0</v>
      </c>
      <c r="O20" s="7">
        <f t="shared" ca="1" si="1"/>
        <v>0</v>
      </c>
      <c r="P20" s="7">
        <f t="shared" ca="1" si="1"/>
        <v>0</v>
      </c>
      <c r="Q20" s="7">
        <f t="shared" ca="1" si="1"/>
        <v>0</v>
      </c>
      <c r="R20" s="7">
        <f t="shared" ca="1" si="1"/>
        <v>0</v>
      </c>
      <c r="S20" s="7">
        <f t="shared" ca="1" si="1"/>
        <v>0</v>
      </c>
      <c r="T20" s="7">
        <f t="shared" ca="1" si="1"/>
        <v>0</v>
      </c>
      <c r="U20" s="7">
        <f t="shared" ca="1" si="1"/>
        <v>0</v>
      </c>
      <c r="V20" s="7">
        <f t="shared" ca="1" si="1"/>
        <v>0</v>
      </c>
      <c r="W20" s="7">
        <f t="shared" ca="1" si="1"/>
        <v>0</v>
      </c>
      <c r="X20" s="7">
        <f t="shared" ca="1" si="4"/>
        <v>0</v>
      </c>
      <c r="Y20" s="7">
        <f t="shared" ca="1" si="4"/>
        <v>0</v>
      </c>
      <c r="Z20" s="7">
        <f t="shared" ca="1" si="5"/>
        <v>0</v>
      </c>
      <c r="AA20" s="7">
        <f t="shared" ca="1" si="6"/>
        <v>0</v>
      </c>
      <c r="AB20" s="7">
        <f t="shared" ca="1" si="7"/>
        <v>0</v>
      </c>
      <c r="AC20" s="7">
        <f t="shared" ca="1" si="8"/>
        <v>0</v>
      </c>
      <c r="AD20" s="7">
        <f t="shared" ca="1" si="9"/>
        <v>0</v>
      </c>
      <c r="AE20" s="7">
        <f t="shared" ca="1" si="10"/>
        <v>0</v>
      </c>
      <c r="AF20" s="7">
        <f t="shared" ca="1" si="11"/>
        <v>0</v>
      </c>
      <c r="AG20" s="7">
        <f t="shared" ca="1" si="12"/>
        <v>0</v>
      </c>
      <c r="AH20" s="7">
        <f t="shared" ca="1" si="13"/>
        <v>0</v>
      </c>
      <c r="AI20" s="7">
        <f t="shared" ca="1" si="14"/>
        <v>0</v>
      </c>
      <c r="AJ20" s="7">
        <f t="shared" ca="1" si="15"/>
        <v>0</v>
      </c>
    </row>
    <row r="21" spans="1:36">
      <c r="A21" s="8"/>
      <c r="B21" s="10" t="str">
        <f t="array" aca="1" ref="B21" ca="1">IFERROR(INDEX(INDIRECT("database!$C"&amp;$B$2&amp;":$C"&amp;$B$3),MATCH(0,COUNTIF($B$9:B20,INDIRECT("database!$C"&amp;$B$2&amp;":$C"&amp;$B$3)),0)),"")</f>
        <v>Humanoids</v>
      </c>
      <c r="C21" s="7">
        <f t="shared" ca="1" si="3"/>
        <v>0</v>
      </c>
      <c r="D21" s="7">
        <f t="shared" ca="1" si="1"/>
        <v>0</v>
      </c>
      <c r="E21" s="7">
        <f t="shared" ca="1" si="1"/>
        <v>0</v>
      </c>
      <c r="F21" s="7">
        <f t="shared" ca="1" si="1"/>
        <v>0</v>
      </c>
      <c r="G21" s="7">
        <f t="shared" ca="1" si="1"/>
        <v>0</v>
      </c>
      <c r="H21" s="7">
        <f t="shared" ca="1" si="1"/>
        <v>0</v>
      </c>
      <c r="I21" s="7">
        <f t="shared" ca="1" si="1"/>
        <v>0</v>
      </c>
      <c r="J21" s="7">
        <f t="shared" ca="1" si="1"/>
        <v>1</v>
      </c>
      <c r="K21" s="7">
        <f t="shared" ca="1" si="1"/>
        <v>0</v>
      </c>
      <c r="L21" s="7">
        <f t="shared" ca="1" si="1"/>
        <v>1</v>
      </c>
      <c r="M21" s="7">
        <f t="shared" ca="1" si="1"/>
        <v>0</v>
      </c>
      <c r="N21" s="7">
        <f t="shared" ca="1" si="1"/>
        <v>1</v>
      </c>
      <c r="O21" s="7">
        <f t="shared" ca="1" si="1"/>
        <v>0</v>
      </c>
      <c r="P21" s="7">
        <f t="shared" ca="1" si="1"/>
        <v>0</v>
      </c>
      <c r="Q21" s="7">
        <f t="shared" ca="1" si="1"/>
        <v>0</v>
      </c>
      <c r="R21" s="7">
        <f t="shared" ca="1" si="1"/>
        <v>0</v>
      </c>
      <c r="S21" s="7">
        <f t="shared" ca="1" si="1"/>
        <v>0</v>
      </c>
      <c r="T21" s="7">
        <f t="shared" ca="1" si="1"/>
        <v>0</v>
      </c>
      <c r="U21" s="7">
        <f t="shared" ca="1" si="1"/>
        <v>0</v>
      </c>
      <c r="V21" s="7">
        <f t="shared" ca="1" si="1"/>
        <v>0</v>
      </c>
      <c r="W21" s="7">
        <f t="shared" ca="1" si="1"/>
        <v>0</v>
      </c>
      <c r="X21" s="7">
        <f t="shared" ca="1" si="4"/>
        <v>0</v>
      </c>
      <c r="Y21" s="7">
        <f t="shared" ca="1" si="4"/>
        <v>0</v>
      </c>
      <c r="Z21" s="7">
        <f t="shared" ca="1" si="5"/>
        <v>0</v>
      </c>
      <c r="AA21" s="7">
        <f t="shared" ca="1" si="6"/>
        <v>0</v>
      </c>
      <c r="AB21" s="7">
        <f t="shared" ca="1" si="7"/>
        <v>0</v>
      </c>
      <c r="AC21" s="7">
        <f t="shared" ca="1" si="8"/>
        <v>0</v>
      </c>
      <c r="AD21" s="7">
        <f t="shared" ca="1" si="9"/>
        <v>0</v>
      </c>
      <c r="AE21" s="7">
        <f t="shared" ca="1" si="10"/>
        <v>0</v>
      </c>
      <c r="AF21" s="7">
        <f t="shared" ca="1" si="11"/>
        <v>0</v>
      </c>
      <c r="AG21" s="7">
        <f t="shared" ca="1" si="12"/>
        <v>0</v>
      </c>
      <c r="AH21" s="7">
        <f t="shared" ca="1" si="13"/>
        <v>0</v>
      </c>
      <c r="AI21" s="7">
        <f t="shared" ca="1" si="14"/>
        <v>0</v>
      </c>
      <c r="AJ21" s="7">
        <f t="shared" ca="1" si="15"/>
        <v>0</v>
      </c>
    </row>
    <row r="22" spans="1:36">
      <c r="A22" s="8"/>
      <c r="B22" s="10" t="str">
        <f t="array" aca="1" ref="B22" ca="1">IFERROR(INDEX(INDIRECT("database!$C"&amp;$B$2&amp;":$C"&amp;$B$3),MATCH(0,COUNTIF($B$9:B21,INDIRECT("database!$C"&amp;$B$2&amp;":$C"&amp;$B$3)),0)),"")</f>
        <v>ICRA</v>
      </c>
      <c r="C22" s="7">
        <f t="shared" ca="1" si="3"/>
        <v>0</v>
      </c>
      <c r="D22" s="7">
        <f t="shared" ca="1" si="1"/>
        <v>0</v>
      </c>
      <c r="E22" s="7">
        <f t="shared" ca="1" si="1"/>
        <v>0</v>
      </c>
      <c r="F22" s="7">
        <f t="shared" ca="1" si="1"/>
        <v>0</v>
      </c>
      <c r="G22" s="7">
        <f t="shared" ca="1" si="1"/>
        <v>0</v>
      </c>
      <c r="H22" s="7">
        <f t="shared" ca="1" si="1"/>
        <v>0</v>
      </c>
      <c r="I22" s="7">
        <f t="shared" ca="1" si="1"/>
        <v>0</v>
      </c>
      <c r="J22" s="7">
        <f t="shared" ref="D22:W33" ca="1" si="16">IF(I22&lt;&gt;"",COUNTIFS(INDIRECT("database!$C"&amp;$B$2&amp;":$C"&amp;$B$3),$B22,INDIRECT("database!$B"&amp;$B$2&amp;":$B"&amp;$B$3),J$9),"")</f>
        <v>1</v>
      </c>
      <c r="K22" s="7">
        <f t="shared" ca="1" si="16"/>
        <v>0</v>
      </c>
      <c r="L22" s="7">
        <f t="shared" ca="1" si="16"/>
        <v>0</v>
      </c>
      <c r="M22" s="7">
        <f t="shared" ca="1" si="16"/>
        <v>0</v>
      </c>
      <c r="N22" s="7">
        <f t="shared" ca="1" si="16"/>
        <v>0</v>
      </c>
      <c r="O22" s="7">
        <f t="shared" ca="1" si="16"/>
        <v>0</v>
      </c>
      <c r="P22" s="7">
        <f t="shared" ca="1" si="16"/>
        <v>0</v>
      </c>
      <c r="Q22" s="7">
        <f t="shared" ca="1" si="16"/>
        <v>0</v>
      </c>
      <c r="R22" s="7">
        <f t="shared" ca="1" si="16"/>
        <v>0</v>
      </c>
      <c r="S22" s="7">
        <f t="shared" ca="1" si="16"/>
        <v>0</v>
      </c>
      <c r="T22" s="7">
        <f t="shared" ca="1" si="16"/>
        <v>0</v>
      </c>
      <c r="U22" s="7">
        <f t="shared" ca="1" si="16"/>
        <v>0</v>
      </c>
      <c r="V22" s="7">
        <f t="shared" ca="1" si="16"/>
        <v>0</v>
      </c>
      <c r="W22" s="7">
        <f t="shared" ca="1" si="16"/>
        <v>0</v>
      </c>
      <c r="X22" s="7">
        <f t="shared" ca="1" si="4"/>
        <v>0</v>
      </c>
      <c r="Y22" s="7">
        <f t="shared" ca="1" si="4"/>
        <v>0</v>
      </c>
      <c r="Z22" s="7">
        <f t="shared" ca="1" si="5"/>
        <v>0</v>
      </c>
      <c r="AA22" s="7">
        <f t="shared" ca="1" si="6"/>
        <v>0</v>
      </c>
      <c r="AB22" s="7">
        <f t="shared" ca="1" si="7"/>
        <v>0</v>
      </c>
      <c r="AC22" s="7">
        <f t="shared" ca="1" si="8"/>
        <v>0</v>
      </c>
      <c r="AD22" s="7">
        <f t="shared" ca="1" si="9"/>
        <v>0</v>
      </c>
      <c r="AE22" s="7">
        <f t="shared" ca="1" si="10"/>
        <v>0</v>
      </c>
      <c r="AF22" s="7">
        <f t="shared" ca="1" si="11"/>
        <v>0</v>
      </c>
      <c r="AG22" s="7">
        <f t="shared" ca="1" si="12"/>
        <v>0</v>
      </c>
      <c r="AH22" s="7">
        <f t="shared" ca="1" si="13"/>
        <v>0</v>
      </c>
      <c r="AI22" s="7">
        <f t="shared" ca="1" si="14"/>
        <v>0</v>
      </c>
      <c r="AJ22" s="7">
        <f t="shared" ca="1" si="15"/>
        <v>0</v>
      </c>
    </row>
    <row r="23" spans="1:36">
      <c r="A23" s="8"/>
      <c r="B23" s="10" t="str">
        <f t="array" aca="1" ref="B23" ca="1">IFERROR(INDEX(INDIRECT("database!$C"&amp;$B$2&amp;":$C"&amp;$B$3),MATCH(0,COUNTIF($B$9:B22,INDIRECT("database!$C"&amp;$B$2&amp;":$C"&amp;$B$3)),0)),"")</f>
        <v>Human and Robot Hands</v>
      </c>
      <c r="C23" s="7">
        <f t="shared" ca="1" si="3"/>
        <v>0</v>
      </c>
      <c r="D23" s="7">
        <f t="shared" ca="1" si="16"/>
        <v>0</v>
      </c>
      <c r="E23" s="7">
        <f t="shared" ca="1" si="16"/>
        <v>0</v>
      </c>
      <c r="F23" s="7">
        <f t="shared" ca="1" si="16"/>
        <v>0</v>
      </c>
      <c r="G23" s="7">
        <f t="shared" ca="1" si="16"/>
        <v>0</v>
      </c>
      <c r="H23" s="7">
        <f t="shared" ca="1" si="16"/>
        <v>0</v>
      </c>
      <c r="I23" s="7">
        <f t="shared" ca="1" si="16"/>
        <v>0</v>
      </c>
      <c r="J23" s="7">
        <f t="shared" ca="1" si="16"/>
        <v>1</v>
      </c>
      <c r="K23" s="7">
        <f t="shared" ca="1" si="16"/>
        <v>0</v>
      </c>
      <c r="L23" s="7">
        <f t="shared" ca="1" si="16"/>
        <v>0</v>
      </c>
      <c r="M23" s="7">
        <f t="shared" ca="1" si="16"/>
        <v>0</v>
      </c>
      <c r="N23" s="7">
        <f t="shared" ca="1" si="16"/>
        <v>0</v>
      </c>
      <c r="O23" s="7">
        <f t="shared" ca="1" si="16"/>
        <v>0</v>
      </c>
      <c r="P23" s="7">
        <f t="shared" ca="1" si="16"/>
        <v>0</v>
      </c>
      <c r="Q23" s="7">
        <f t="shared" ca="1" si="16"/>
        <v>0</v>
      </c>
      <c r="R23" s="7">
        <f t="shared" ca="1" si="16"/>
        <v>0</v>
      </c>
      <c r="S23" s="7">
        <f t="shared" ca="1" si="16"/>
        <v>0</v>
      </c>
      <c r="T23" s="7">
        <f t="shared" ca="1" si="16"/>
        <v>0</v>
      </c>
      <c r="U23" s="7">
        <f t="shared" ca="1" si="16"/>
        <v>0</v>
      </c>
      <c r="V23" s="7">
        <f t="shared" ca="1" si="16"/>
        <v>0</v>
      </c>
      <c r="W23" s="7">
        <f t="shared" ca="1" si="16"/>
        <v>0</v>
      </c>
      <c r="X23" s="7">
        <f t="shared" ca="1" si="4"/>
        <v>0</v>
      </c>
      <c r="Y23" s="7">
        <f t="shared" ca="1" si="4"/>
        <v>0</v>
      </c>
      <c r="Z23" s="7">
        <f t="shared" ca="1" si="5"/>
        <v>0</v>
      </c>
      <c r="AA23" s="7">
        <f t="shared" ca="1" si="6"/>
        <v>0</v>
      </c>
      <c r="AB23" s="7">
        <f t="shared" ca="1" si="7"/>
        <v>0</v>
      </c>
      <c r="AC23" s="7">
        <f t="shared" ca="1" si="8"/>
        <v>0</v>
      </c>
      <c r="AD23" s="7">
        <f t="shared" ca="1" si="9"/>
        <v>0</v>
      </c>
      <c r="AE23" s="7">
        <f t="shared" ca="1" si="10"/>
        <v>0</v>
      </c>
      <c r="AF23" s="7">
        <f t="shared" ca="1" si="11"/>
        <v>0</v>
      </c>
      <c r="AG23" s="7">
        <f t="shared" ca="1" si="12"/>
        <v>0</v>
      </c>
      <c r="AH23" s="7">
        <f t="shared" ca="1" si="13"/>
        <v>0</v>
      </c>
      <c r="AI23" s="7">
        <f t="shared" ca="1" si="14"/>
        <v>0</v>
      </c>
      <c r="AJ23" s="7">
        <f t="shared" ca="1" si="15"/>
        <v>0</v>
      </c>
    </row>
    <row r="24" spans="1:36">
      <c r="A24" s="8"/>
      <c r="B24" s="10" t="str">
        <f t="array" aca="1" ref="B24" ca="1">IFERROR(INDEX(INDIRECT("database!$C"&amp;$B$2&amp;":$C"&amp;$B$3),MATCH(0,COUNTIF($B$9:B23,INDIRECT("database!$C"&amp;$B$2&amp;":$C"&amp;$B$3)),0)),"")</f>
        <v>Int. J. Robotics Res.</v>
      </c>
      <c r="C24" s="7">
        <f t="shared" ca="1" si="3"/>
        <v>0</v>
      </c>
      <c r="D24" s="7">
        <f t="shared" ca="1" si="16"/>
        <v>0</v>
      </c>
      <c r="E24" s="7">
        <f t="shared" ca="1" si="16"/>
        <v>0</v>
      </c>
      <c r="F24" s="7">
        <f t="shared" ca="1" si="16"/>
        <v>0</v>
      </c>
      <c r="G24" s="7">
        <f t="shared" ca="1" si="16"/>
        <v>0</v>
      </c>
      <c r="H24" s="7">
        <f t="shared" ca="1" si="16"/>
        <v>0</v>
      </c>
      <c r="I24" s="7">
        <f t="shared" ca="1" si="16"/>
        <v>0</v>
      </c>
      <c r="J24" s="7">
        <f t="shared" ca="1" si="16"/>
        <v>0</v>
      </c>
      <c r="K24" s="7">
        <f t="shared" ca="1" si="16"/>
        <v>0</v>
      </c>
      <c r="L24" s="7">
        <f t="shared" ca="1" si="16"/>
        <v>1</v>
      </c>
      <c r="M24" s="7">
        <f t="shared" ca="1" si="16"/>
        <v>0</v>
      </c>
      <c r="N24" s="7">
        <f t="shared" ca="1" si="16"/>
        <v>0</v>
      </c>
      <c r="O24" s="7">
        <f t="shared" ca="1" si="16"/>
        <v>0</v>
      </c>
      <c r="P24" s="7">
        <f t="shared" ca="1" si="16"/>
        <v>0</v>
      </c>
      <c r="Q24" s="7">
        <f t="shared" ca="1" si="16"/>
        <v>0</v>
      </c>
      <c r="R24" s="7">
        <f t="shared" ca="1" si="16"/>
        <v>0</v>
      </c>
      <c r="S24" s="7">
        <f t="shared" ca="1" si="16"/>
        <v>0</v>
      </c>
      <c r="T24" s="7">
        <f t="shared" ca="1" si="16"/>
        <v>0</v>
      </c>
      <c r="U24" s="7">
        <f t="shared" ca="1" si="16"/>
        <v>0</v>
      </c>
      <c r="V24" s="7">
        <f t="shared" ca="1" si="16"/>
        <v>0</v>
      </c>
      <c r="W24" s="7">
        <f t="shared" ca="1" si="16"/>
        <v>0</v>
      </c>
      <c r="X24" s="7">
        <f t="shared" ca="1" si="4"/>
        <v>0</v>
      </c>
      <c r="Y24" s="7">
        <f t="shared" ca="1" si="4"/>
        <v>0</v>
      </c>
      <c r="Z24" s="7">
        <f t="shared" ca="1" si="5"/>
        <v>0</v>
      </c>
      <c r="AA24" s="7">
        <f t="shared" ca="1" si="6"/>
        <v>0</v>
      </c>
      <c r="AB24" s="7">
        <f t="shared" ca="1" si="7"/>
        <v>0</v>
      </c>
      <c r="AC24" s="7">
        <f t="shared" ca="1" si="8"/>
        <v>0</v>
      </c>
      <c r="AD24" s="7">
        <f t="shared" ca="1" si="9"/>
        <v>0</v>
      </c>
      <c r="AE24" s="7">
        <f t="shared" ca="1" si="10"/>
        <v>0</v>
      </c>
      <c r="AF24" s="7">
        <f t="shared" ca="1" si="11"/>
        <v>0</v>
      </c>
      <c r="AG24" s="7">
        <f t="shared" ca="1" si="12"/>
        <v>0</v>
      </c>
      <c r="AH24" s="7">
        <f t="shared" ca="1" si="13"/>
        <v>0</v>
      </c>
      <c r="AI24" s="7">
        <f t="shared" ca="1" si="14"/>
        <v>0</v>
      </c>
      <c r="AJ24" s="7">
        <f t="shared" ca="1" si="15"/>
        <v>0</v>
      </c>
    </row>
    <row r="25" spans="1:36">
      <c r="A25" s="8"/>
      <c r="B25" s="10" t="str">
        <f t="array" aca="1" ref="B25" ca="1">IFERROR(INDEX(INDIRECT("database!$C"&amp;$B$2&amp;":$C"&amp;$B$3),MATCH(0,COUNTIF($B$9:B24,INDIRECT("database!$C"&amp;$B$2&amp;":$C"&amp;$B$3)),0)),"")</f>
        <v/>
      </c>
      <c r="C25" s="7" t="str">
        <f t="shared" ca="1" si="3"/>
        <v/>
      </c>
      <c r="D25" s="7" t="str">
        <f t="shared" ca="1" si="16"/>
        <v/>
      </c>
      <c r="E25" s="7" t="str">
        <f t="shared" ca="1" si="16"/>
        <v/>
      </c>
      <c r="F25" s="7" t="str">
        <f t="shared" ca="1" si="16"/>
        <v/>
      </c>
      <c r="G25" s="7" t="str">
        <f t="shared" ca="1" si="16"/>
        <v/>
      </c>
      <c r="H25" s="7" t="str">
        <f t="shared" ca="1" si="16"/>
        <v/>
      </c>
      <c r="I25" s="7" t="str">
        <f t="shared" ca="1" si="16"/>
        <v/>
      </c>
      <c r="J25" s="7" t="str">
        <f t="shared" ca="1" si="16"/>
        <v/>
      </c>
      <c r="K25" s="7" t="str">
        <f t="shared" ca="1" si="16"/>
        <v/>
      </c>
      <c r="L25" s="7" t="str">
        <f t="shared" ca="1" si="16"/>
        <v/>
      </c>
      <c r="M25" s="7" t="str">
        <f t="shared" ca="1" si="16"/>
        <v/>
      </c>
      <c r="N25" s="7" t="str">
        <f t="shared" ca="1" si="16"/>
        <v/>
      </c>
      <c r="O25" s="7" t="str">
        <f t="shared" ca="1" si="16"/>
        <v/>
      </c>
      <c r="P25" s="7" t="str">
        <f t="shared" ca="1" si="16"/>
        <v/>
      </c>
      <c r="Q25" s="7" t="str">
        <f t="shared" ca="1" si="16"/>
        <v/>
      </c>
      <c r="R25" s="7" t="str">
        <f t="shared" ca="1" si="16"/>
        <v/>
      </c>
      <c r="S25" s="7" t="str">
        <f t="shared" ca="1" si="16"/>
        <v/>
      </c>
      <c r="T25" s="7" t="str">
        <f t="shared" ca="1" si="16"/>
        <v/>
      </c>
      <c r="U25" s="7" t="str">
        <f t="shared" ca="1" si="16"/>
        <v/>
      </c>
      <c r="V25" s="7" t="str">
        <f t="shared" ca="1" si="16"/>
        <v/>
      </c>
      <c r="W25" s="7" t="str">
        <f t="shared" ca="1" si="16"/>
        <v/>
      </c>
      <c r="X25" s="7" t="str">
        <f t="shared" ca="1" si="4"/>
        <v/>
      </c>
      <c r="Y25" s="7" t="str">
        <f t="shared" ca="1" si="4"/>
        <v/>
      </c>
      <c r="Z25" s="7" t="str">
        <f t="shared" ca="1" si="5"/>
        <v/>
      </c>
      <c r="AA25" s="7" t="str">
        <f t="shared" ca="1" si="6"/>
        <v/>
      </c>
      <c r="AB25" s="7" t="str">
        <f t="shared" ca="1" si="7"/>
        <v/>
      </c>
      <c r="AC25" s="7" t="str">
        <f t="shared" ca="1" si="8"/>
        <v/>
      </c>
      <c r="AD25" s="7" t="str">
        <f t="shared" ca="1" si="9"/>
        <v/>
      </c>
      <c r="AE25" s="7" t="str">
        <f t="shared" ca="1" si="10"/>
        <v/>
      </c>
      <c r="AF25" s="7" t="str">
        <f t="shared" ca="1" si="11"/>
        <v/>
      </c>
      <c r="AG25" s="7" t="str">
        <f t="shared" ca="1" si="12"/>
        <v/>
      </c>
      <c r="AH25" s="7" t="str">
        <f t="shared" ca="1" si="13"/>
        <v/>
      </c>
      <c r="AI25" s="7" t="str">
        <f t="shared" ca="1" si="14"/>
        <v/>
      </c>
      <c r="AJ25" s="7" t="str">
        <f t="shared" ca="1" si="15"/>
        <v/>
      </c>
    </row>
    <row r="26" spans="1:36">
      <c r="A26" s="8"/>
      <c r="B26" s="10" t="str">
        <f t="array" aca="1" ref="B26" ca="1">IFERROR(INDEX(INDIRECT("database!$C"&amp;$B$2&amp;":$C"&amp;$B$3),MATCH(0,COUNTIF($B$9:B25,INDIRECT("database!$C"&amp;$B$2&amp;":$C"&amp;$B$3)),0)),"")</f>
        <v/>
      </c>
      <c r="C26" s="7" t="str">
        <f t="shared" ca="1" si="3"/>
        <v/>
      </c>
      <c r="D26" s="7" t="str">
        <f t="shared" ca="1" si="16"/>
        <v/>
      </c>
      <c r="E26" s="7" t="str">
        <f t="shared" ca="1" si="16"/>
        <v/>
      </c>
      <c r="F26" s="7" t="str">
        <f t="shared" ca="1" si="16"/>
        <v/>
      </c>
      <c r="G26" s="7" t="str">
        <f t="shared" ca="1" si="16"/>
        <v/>
      </c>
      <c r="H26" s="7" t="str">
        <f t="shared" ca="1" si="16"/>
        <v/>
      </c>
      <c r="I26" s="7" t="str">
        <f t="shared" ca="1" si="16"/>
        <v/>
      </c>
      <c r="J26" s="7" t="str">
        <f t="shared" ca="1" si="16"/>
        <v/>
      </c>
      <c r="K26" s="7" t="str">
        <f t="shared" ca="1" si="16"/>
        <v/>
      </c>
      <c r="L26" s="7" t="str">
        <f t="shared" ca="1" si="16"/>
        <v/>
      </c>
      <c r="M26" s="7" t="str">
        <f t="shared" ca="1" si="16"/>
        <v/>
      </c>
      <c r="N26" s="7" t="str">
        <f t="shared" ca="1" si="16"/>
        <v/>
      </c>
      <c r="O26" s="7" t="str">
        <f t="shared" ca="1" si="16"/>
        <v/>
      </c>
      <c r="P26" s="7" t="str">
        <f t="shared" ca="1" si="16"/>
        <v/>
      </c>
      <c r="Q26" s="7" t="str">
        <f t="shared" ca="1" si="16"/>
        <v/>
      </c>
      <c r="R26" s="7" t="str">
        <f t="shared" ca="1" si="16"/>
        <v/>
      </c>
      <c r="S26" s="7" t="str">
        <f t="shared" ca="1" si="16"/>
        <v/>
      </c>
      <c r="T26" s="7" t="str">
        <f t="shared" ca="1" si="16"/>
        <v/>
      </c>
      <c r="U26" s="7" t="str">
        <f t="shared" ca="1" si="16"/>
        <v/>
      </c>
      <c r="V26" s="7" t="str">
        <f t="shared" ca="1" si="16"/>
        <v/>
      </c>
      <c r="W26" s="7" t="str">
        <f t="shared" ca="1" si="16"/>
        <v/>
      </c>
      <c r="X26" s="7" t="str">
        <f t="shared" ca="1" si="4"/>
        <v/>
      </c>
      <c r="Y26" s="7" t="str">
        <f t="shared" ca="1" si="4"/>
        <v/>
      </c>
      <c r="Z26" s="7" t="str">
        <f t="shared" ca="1" si="5"/>
        <v/>
      </c>
      <c r="AA26" s="7" t="str">
        <f t="shared" ca="1" si="6"/>
        <v/>
      </c>
      <c r="AB26" s="7" t="str">
        <f t="shared" ca="1" si="7"/>
        <v/>
      </c>
      <c r="AC26" s="7" t="str">
        <f t="shared" ca="1" si="8"/>
        <v/>
      </c>
      <c r="AD26" s="7" t="str">
        <f t="shared" ca="1" si="9"/>
        <v/>
      </c>
      <c r="AE26" s="7" t="str">
        <f t="shared" ca="1" si="10"/>
        <v/>
      </c>
      <c r="AF26" s="7" t="str">
        <f t="shared" ca="1" si="11"/>
        <v/>
      </c>
      <c r="AG26" s="7" t="str">
        <f t="shared" ca="1" si="12"/>
        <v/>
      </c>
      <c r="AH26" s="7" t="str">
        <f t="shared" ca="1" si="13"/>
        <v/>
      </c>
      <c r="AI26" s="7" t="str">
        <f t="shared" ca="1" si="14"/>
        <v/>
      </c>
      <c r="AJ26" s="7" t="str">
        <f t="shared" ca="1" si="15"/>
        <v/>
      </c>
    </row>
    <row r="27" spans="1:36">
      <c r="A27" s="8"/>
      <c r="B27" s="10" t="str">
        <f t="array" aca="1" ref="B27" ca="1">IFERROR(INDEX(INDIRECT("database!$C"&amp;$B$2&amp;":$C"&amp;$B$3),MATCH(0,COUNTIF($B$9:B26,INDIRECT("database!$C"&amp;$B$2&amp;":$C"&amp;$B$3)),0)),"")</f>
        <v/>
      </c>
      <c r="C27" s="7" t="str">
        <f t="shared" ca="1" si="3"/>
        <v/>
      </c>
      <c r="D27" s="7" t="str">
        <f t="shared" ca="1" si="16"/>
        <v/>
      </c>
      <c r="E27" s="7" t="str">
        <f t="shared" ca="1" si="16"/>
        <v/>
      </c>
      <c r="F27" s="7" t="str">
        <f t="shared" ca="1" si="16"/>
        <v/>
      </c>
      <c r="G27" s="7" t="str">
        <f t="shared" ca="1" si="16"/>
        <v/>
      </c>
      <c r="H27" s="7" t="str">
        <f t="shared" ca="1" si="16"/>
        <v/>
      </c>
      <c r="I27" s="7" t="str">
        <f t="shared" ca="1" si="16"/>
        <v/>
      </c>
      <c r="J27" s="7" t="str">
        <f t="shared" ca="1" si="16"/>
        <v/>
      </c>
      <c r="K27" s="7" t="str">
        <f t="shared" ca="1" si="16"/>
        <v/>
      </c>
      <c r="L27" s="7" t="str">
        <f t="shared" ca="1" si="16"/>
        <v/>
      </c>
      <c r="M27" s="7" t="str">
        <f t="shared" ca="1" si="16"/>
        <v/>
      </c>
      <c r="N27" s="7" t="str">
        <f t="shared" ca="1" si="16"/>
        <v/>
      </c>
      <c r="O27" s="7" t="str">
        <f t="shared" ca="1" si="16"/>
        <v/>
      </c>
      <c r="P27" s="7" t="str">
        <f t="shared" ca="1" si="16"/>
        <v/>
      </c>
      <c r="Q27" s="7" t="str">
        <f t="shared" ca="1" si="16"/>
        <v/>
      </c>
      <c r="R27" s="7" t="str">
        <f t="shared" ca="1" si="16"/>
        <v/>
      </c>
      <c r="S27" s="7" t="str">
        <f t="shared" ca="1" si="16"/>
        <v/>
      </c>
      <c r="T27" s="7" t="str">
        <f t="shared" ca="1" si="16"/>
        <v/>
      </c>
      <c r="U27" s="7" t="str">
        <f t="shared" ca="1" si="16"/>
        <v/>
      </c>
      <c r="V27" s="7" t="str">
        <f t="shared" ca="1" si="16"/>
        <v/>
      </c>
      <c r="W27" s="7" t="str">
        <f t="shared" ca="1" si="16"/>
        <v/>
      </c>
      <c r="X27" s="7" t="str">
        <f t="shared" ca="1" si="4"/>
        <v/>
      </c>
      <c r="Y27" s="7" t="str">
        <f t="shared" ca="1" si="4"/>
        <v/>
      </c>
      <c r="Z27" s="7" t="str">
        <f t="shared" ca="1" si="5"/>
        <v/>
      </c>
      <c r="AA27" s="7" t="str">
        <f t="shared" ca="1" si="6"/>
        <v/>
      </c>
      <c r="AB27" s="7" t="str">
        <f t="shared" ca="1" si="7"/>
        <v/>
      </c>
      <c r="AC27" s="7" t="str">
        <f t="shared" ca="1" si="8"/>
        <v/>
      </c>
      <c r="AD27" s="7" t="str">
        <f t="shared" ca="1" si="9"/>
        <v/>
      </c>
      <c r="AE27" s="7" t="str">
        <f t="shared" ca="1" si="10"/>
        <v/>
      </c>
      <c r="AF27" s="7" t="str">
        <f t="shared" ca="1" si="11"/>
        <v/>
      </c>
      <c r="AG27" s="7" t="str">
        <f t="shared" ca="1" si="12"/>
        <v/>
      </c>
      <c r="AH27" s="7" t="str">
        <f t="shared" ca="1" si="13"/>
        <v/>
      </c>
      <c r="AI27" s="7" t="str">
        <f t="shared" ca="1" si="14"/>
        <v/>
      </c>
      <c r="AJ27" s="7" t="str">
        <f t="shared" ca="1" si="15"/>
        <v/>
      </c>
    </row>
    <row r="28" spans="1:36">
      <c r="A28" s="8"/>
      <c r="B28" s="10" t="str">
        <f t="array" aca="1" ref="B28" ca="1">IFERROR(INDEX(INDIRECT("database!$C"&amp;$B$2&amp;":$C"&amp;$B$3),MATCH(0,COUNTIF($B$9:B27,INDIRECT("database!$C"&amp;$B$2&amp;":$C"&amp;$B$3)),0)),"")</f>
        <v/>
      </c>
      <c r="C28" s="7" t="str">
        <f t="shared" ca="1" si="3"/>
        <v/>
      </c>
      <c r="D28" s="7" t="str">
        <f t="shared" ca="1" si="16"/>
        <v/>
      </c>
      <c r="E28" s="7" t="str">
        <f t="shared" ca="1" si="16"/>
        <v/>
      </c>
      <c r="F28" s="7" t="str">
        <f t="shared" ca="1" si="16"/>
        <v/>
      </c>
      <c r="G28" s="7" t="str">
        <f t="shared" ca="1" si="16"/>
        <v/>
      </c>
      <c r="H28" s="7" t="str">
        <f t="shared" ca="1" si="16"/>
        <v/>
      </c>
      <c r="I28" s="7" t="str">
        <f t="shared" ca="1" si="16"/>
        <v/>
      </c>
      <c r="J28" s="7" t="str">
        <f t="shared" ca="1" si="16"/>
        <v/>
      </c>
      <c r="K28" s="7" t="str">
        <f t="shared" ca="1" si="16"/>
        <v/>
      </c>
      <c r="L28" s="7" t="str">
        <f t="shared" ca="1" si="16"/>
        <v/>
      </c>
      <c r="M28" s="7" t="str">
        <f t="shared" ca="1" si="16"/>
        <v/>
      </c>
      <c r="N28" s="7" t="str">
        <f t="shared" ca="1" si="16"/>
        <v/>
      </c>
      <c r="O28" s="7" t="str">
        <f t="shared" ca="1" si="16"/>
        <v/>
      </c>
      <c r="P28" s="7" t="str">
        <f t="shared" ca="1" si="16"/>
        <v/>
      </c>
      <c r="Q28" s="7" t="str">
        <f t="shared" ca="1" si="16"/>
        <v/>
      </c>
      <c r="R28" s="7" t="str">
        <f t="shared" ca="1" si="16"/>
        <v/>
      </c>
      <c r="S28" s="7" t="str">
        <f t="shared" ca="1" si="16"/>
        <v/>
      </c>
      <c r="T28" s="7" t="str">
        <f t="shared" ca="1" si="16"/>
        <v/>
      </c>
      <c r="U28" s="7" t="str">
        <f t="shared" ca="1" si="16"/>
        <v/>
      </c>
      <c r="V28" s="7" t="str">
        <f t="shared" ca="1" si="16"/>
        <v/>
      </c>
      <c r="W28" s="7" t="str">
        <f t="shared" ca="1" si="16"/>
        <v/>
      </c>
      <c r="X28" s="7" t="str">
        <f t="shared" ca="1" si="4"/>
        <v/>
      </c>
      <c r="Y28" s="7" t="str">
        <f t="shared" ca="1" si="4"/>
        <v/>
      </c>
      <c r="Z28" s="7" t="str">
        <f t="shared" ca="1" si="5"/>
        <v/>
      </c>
      <c r="AA28" s="7" t="str">
        <f t="shared" ca="1" si="6"/>
        <v/>
      </c>
      <c r="AB28" s="7" t="str">
        <f t="shared" ca="1" si="7"/>
        <v/>
      </c>
      <c r="AC28" s="7" t="str">
        <f t="shared" ca="1" si="8"/>
        <v/>
      </c>
      <c r="AD28" s="7" t="str">
        <f t="shared" ca="1" si="9"/>
        <v/>
      </c>
      <c r="AE28" s="7" t="str">
        <f t="shared" ca="1" si="10"/>
        <v/>
      </c>
      <c r="AF28" s="7" t="str">
        <f t="shared" ca="1" si="11"/>
        <v/>
      </c>
      <c r="AG28" s="7" t="str">
        <f t="shared" ca="1" si="12"/>
        <v/>
      </c>
      <c r="AH28" s="7" t="str">
        <f t="shared" ca="1" si="13"/>
        <v/>
      </c>
      <c r="AI28" s="7" t="str">
        <f t="shared" ca="1" si="14"/>
        <v/>
      </c>
      <c r="AJ28" s="7" t="str">
        <f t="shared" ca="1" si="15"/>
        <v/>
      </c>
    </row>
    <row r="29" spans="1:36">
      <c r="A29" s="8"/>
      <c r="B29" s="10" t="str">
        <f t="array" aca="1" ref="B29" ca="1">IFERROR(INDEX(INDIRECT("database!$C"&amp;$B$2&amp;":$C"&amp;$B$3),MATCH(0,COUNTIF($B$9:B28,INDIRECT("database!$C"&amp;$B$2&amp;":$C"&amp;$B$3)),0)),"")</f>
        <v/>
      </c>
      <c r="C29" s="7" t="str">
        <f t="shared" ca="1" si="3"/>
        <v/>
      </c>
      <c r="D29" s="7" t="str">
        <f t="shared" ca="1" si="16"/>
        <v/>
      </c>
      <c r="E29" s="7" t="str">
        <f t="shared" ca="1" si="16"/>
        <v/>
      </c>
      <c r="F29" s="7" t="str">
        <f t="shared" ca="1" si="16"/>
        <v/>
      </c>
      <c r="G29" s="7" t="str">
        <f t="shared" ca="1" si="16"/>
        <v/>
      </c>
      <c r="H29" s="7" t="str">
        <f t="shared" ca="1" si="16"/>
        <v/>
      </c>
      <c r="I29" s="7" t="str">
        <f t="shared" ca="1" si="16"/>
        <v/>
      </c>
      <c r="J29" s="7" t="str">
        <f t="shared" ca="1" si="16"/>
        <v/>
      </c>
      <c r="K29" s="7" t="str">
        <f t="shared" ca="1" si="16"/>
        <v/>
      </c>
      <c r="L29" s="7" t="str">
        <f t="shared" ca="1" si="16"/>
        <v/>
      </c>
      <c r="M29" s="7" t="str">
        <f t="shared" ca="1" si="16"/>
        <v/>
      </c>
      <c r="N29" s="7" t="str">
        <f t="shared" ca="1" si="16"/>
        <v/>
      </c>
      <c r="O29" s="7" t="str">
        <f t="shared" ca="1" si="16"/>
        <v/>
      </c>
      <c r="P29" s="7" t="str">
        <f t="shared" ca="1" si="16"/>
        <v/>
      </c>
      <c r="Q29" s="7" t="str">
        <f t="shared" ca="1" si="16"/>
        <v/>
      </c>
      <c r="R29" s="7" t="str">
        <f t="shared" ca="1" si="16"/>
        <v/>
      </c>
      <c r="S29" s="7" t="str">
        <f t="shared" ca="1" si="16"/>
        <v/>
      </c>
      <c r="T29" s="7" t="str">
        <f t="shared" ca="1" si="16"/>
        <v/>
      </c>
      <c r="U29" s="7" t="str">
        <f t="shared" ca="1" si="16"/>
        <v/>
      </c>
      <c r="V29" s="7" t="str">
        <f t="shared" ca="1" si="16"/>
        <v/>
      </c>
      <c r="W29" s="7" t="str">
        <f t="shared" ca="1" si="16"/>
        <v/>
      </c>
      <c r="X29" s="7" t="str">
        <f t="shared" ca="1" si="4"/>
        <v/>
      </c>
      <c r="Y29" s="7" t="str">
        <f t="shared" ca="1" si="4"/>
        <v/>
      </c>
      <c r="Z29" s="7" t="str">
        <f t="shared" ca="1" si="5"/>
        <v/>
      </c>
      <c r="AA29" s="7" t="str">
        <f t="shared" ca="1" si="6"/>
        <v/>
      </c>
      <c r="AB29" s="7" t="str">
        <f t="shared" ca="1" si="7"/>
        <v/>
      </c>
      <c r="AC29" s="7" t="str">
        <f t="shared" ca="1" si="8"/>
        <v/>
      </c>
      <c r="AD29" s="7" t="str">
        <f t="shared" ca="1" si="9"/>
        <v/>
      </c>
      <c r="AE29" s="7" t="str">
        <f t="shared" ca="1" si="10"/>
        <v/>
      </c>
      <c r="AF29" s="7" t="str">
        <f t="shared" ca="1" si="11"/>
        <v/>
      </c>
      <c r="AG29" s="7" t="str">
        <f t="shared" ca="1" si="12"/>
        <v/>
      </c>
      <c r="AH29" s="7" t="str">
        <f t="shared" ca="1" si="13"/>
        <v/>
      </c>
      <c r="AI29" s="7" t="str">
        <f t="shared" ca="1" si="14"/>
        <v/>
      </c>
      <c r="AJ29" s="7" t="str">
        <f t="shared" ca="1" si="15"/>
        <v/>
      </c>
    </row>
    <row r="30" spans="1:36">
      <c r="A30" s="8"/>
      <c r="B30" s="10" t="str">
        <f t="array" aca="1" ref="B30" ca="1">IFERROR(INDEX(INDIRECT("database!$C"&amp;$B$2&amp;":$C"&amp;$B$3),MATCH(0,COUNTIF($B$9:B29,INDIRECT("database!$C"&amp;$B$2&amp;":$C"&amp;$B$3)),0)),"")</f>
        <v/>
      </c>
      <c r="C30" s="7" t="str">
        <f t="shared" ca="1" si="3"/>
        <v/>
      </c>
      <c r="D30" s="7" t="str">
        <f t="shared" ca="1" si="16"/>
        <v/>
      </c>
      <c r="E30" s="7" t="str">
        <f t="shared" ca="1" si="16"/>
        <v/>
      </c>
      <c r="F30" s="7" t="str">
        <f t="shared" ca="1" si="16"/>
        <v/>
      </c>
      <c r="G30" s="7" t="str">
        <f t="shared" ca="1" si="16"/>
        <v/>
      </c>
      <c r="H30" s="7" t="str">
        <f t="shared" ca="1" si="16"/>
        <v/>
      </c>
      <c r="I30" s="7" t="str">
        <f t="shared" ca="1" si="16"/>
        <v/>
      </c>
      <c r="J30" s="7" t="str">
        <f t="shared" ca="1" si="16"/>
        <v/>
      </c>
      <c r="K30" s="7" t="str">
        <f t="shared" ca="1" si="16"/>
        <v/>
      </c>
      <c r="L30" s="7" t="str">
        <f t="shared" ca="1" si="16"/>
        <v/>
      </c>
      <c r="M30" s="7" t="str">
        <f t="shared" ca="1" si="16"/>
        <v/>
      </c>
      <c r="N30" s="7" t="str">
        <f t="shared" ca="1" si="16"/>
        <v/>
      </c>
      <c r="O30" s="7" t="str">
        <f t="shared" ca="1" si="16"/>
        <v/>
      </c>
      <c r="P30" s="7" t="str">
        <f t="shared" ca="1" si="16"/>
        <v/>
      </c>
      <c r="Q30" s="7" t="str">
        <f t="shared" ca="1" si="16"/>
        <v/>
      </c>
      <c r="R30" s="7" t="str">
        <f t="shared" ca="1" si="16"/>
        <v/>
      </c>
      <c r="S30" s="7" t="str">
        <f t="shared" ca="1" si="16"/>
        <v/>
      </c>
      <c r="T30" s="7" t="str">
        <f t="shared" ca="1" si="16"/>
        <v/>
      </c>
      <c r="U30" s="7" t="str">
        <f t="shared" ca="1" si="16"/>
        <v/>
      </c>
      <c r="V30" s="7" t="str">
        <f t="shared" ca="1" si="16"/>
        <v/>
      </c>
      <c r="W30" s="7" t="str">
        <f t="shared" ca="1" si="16"/>
        <v/>
      </c>
      <c r="X30" s="7" t="str">
        <f t="shared" ca="1" si="4"/>
        <v/>
      </c>
      <c r="Y30" s="7" t="str">
        <f t="shared" ca="1" si="4"/>
        <v/>
      </c>
      <c r="Z30" s="7" t="str">
        <f t="shared" ca="1" si="5"/>
        <v/>
      </c>
      <c r="AA30" s="7" t="str">
        <f t="shared" ca="1" si="6"/>
        <v/>
      </c>
      <c r="AB30" s="7" t="str">
        <f t="shared" ca="1" si="7"/>
        <v/>
      </c>
      <c r="AC30" s="7" t="str">
        <f t="shared" ca="1" si="8"/>
        <v/>
      </c>
      <c r="AD30" s="7" t="str">
        <f t="shared" ca="1" si="9"/>
        <v/>
      </c>
      <c r="AE30" s="7" t="str">
        <f t="shared" ca="1" si="10"/>
        <v/>
      </c>
      <c r="AF30" s="7" t="str">
        <f t="shared" ca="1" si="11"/>
        <v/>
      </c>
      <c r="AG30" s="7" t="str">
        <f t="shared" ca="1" si="12"/>
        <v/>
      </c>
      <c r="AH30" s="7" t="str">
        <f t="shared" ca="1" si="13"/>
        <v/>
      </c>
      <c r="AI30" s="7" t="str">
        <f t="shared" ca="1" si="14"/>
        <v/>
      </c>
      <c r="AJ30" s="7" t="str">
        <f t="shared" ca="1" si="15"/>
        <v/>
      </c>
    </row>
    <row r="31" spans="1:36">
      <c r="A31" s="8"/>
      <c r="B31" s="10" t="str">
        <f t="array" aca="1" ref="B31" ca="1">IFERROR(INDEX(INDIRECT("database!$C"&amp;$B$2&amp;":$C"&amp;$B$3),MATCH(0,COUNTIF($B$9:B30,INDIRECT("database!$C"&amp;$B$2&amp;":$C"&amp;$B$3)),0)),"")</f>
        <v/>
      </c>
      <c r="C31" s="7" t="str">
        <f t="shared" ca="1" si="3"/>
        <v/>
      </c>
      <c r="D31" s="7" t="str">
        <f t="shared" ca="1" si="16"/>
        <v/>
      </c>
      <c r="E31" s="7" t="str">
        <f t="shared" ca="1" si="16"/>
        <v/>
      </c>
      <c r="F31" s="7" t="str">
        <f t="shared" ca="1" si="16"/>
        <v/>
      </c>
      <c r="G31" s="7" t="str">
        <f t="shared" ca="1" si="16"/>
        <v/>
      </c>
      <c r="H31" s="7" t="str">
        <f t="shared" ca="1" si="16"/>
        <v/>
      </c>
      <c r="I31" s="7" t="str">
        <f t="shared" ca="1" si="16"/>
        <v/>
      </c>
      <c r="J31" s="7" t="str">
        <f t="shared" ca="1" si="16"/>
        <v/>
      </c>
      <c r="K31" s="7" t="str">
        <f t="shared" ca="1" si="16"/>
        <v/>
      </c>
      <c r="L31" s="7" t="str">
        <f t="shared" ca="1" si="16"/>
        <v/>
      </c>
      <c r="M31" s="7" t="str">
        <f t="shared" ca="1" si="16"/>
        <v/>
      </c>
      <c r="N31" s="7" t="str">
        <f t="shared" ca="1" si="16"/>
        <v/>
      </c>
      <c r="O31" s="7" t="str">
        <f t="shared" ca="1" si="16"/>
        <v/>
      </c>
      <c r="P31" s="7" t="str">
        <f t="shared" ca="1" si="16"/>
        <v/>
      </c>
      <c r="Q31" s="7" t="str">
        <f t="shared" ca="1" si="16"/>
        <v/>
      </c>
      <c r="R31" s="7" t="str">
        <f t="shared" ca="1" si="16"/>
        <v/>
      </c>
      <c r="S31" s="7" t="str">
        <f t="shared" ca="1" si="16"/>
        <v/>
      </c>
      <c r="T31" s="7" t="str">
        <f t="shared" ca="1" si="16"/>
        <v/>
      </c>
      <c r="U31" s="7" t="str">
        <f t="shared" ca="1" si="16"/>
        <v/>
      </c>
      <c r="V31" s="7" t="str">
        <f t="shared" ca="1" si="16"/>
        <v/>
      </c>
      <c r="W31" s="7" t="str">
        <f t="shared" ca="1" si="16"/>
        <v/>
      </c>
      <c r="X31" s="7" t="str">
        <f t="shared" ca="1" si="4"/>
        <v/>
      </c>
      <c r="Y31" s="7" t="str">
        <f t="shared" ca="1" si="4"/>
        <v/>
      </c>
      <c r="Z31" s="7" t="str">
        <f t="shared" ca="1" si="5"/>
        <v/>
      </c>
      <c r="AA31" s="7" t="str">
        <f t="shared" ca="1" si="6"/>
        <v/>
      </c>
      <c r="AB31" s="7" t="str">
        <f t="shared" ca="1" si="7"/>
        <v/>
      </c>
      <c r="AC31" s="7" t="str">
        <f t="shared" ca="1" si="8"/>
        <v/>
      </c>
      <c r="AD31" s="7" t="str">
        <f t="shared" ca="1" si="9"/>
        <v/>
      </c>
      <c r="AE31" s="7" t="str">
        <f t="shared" ca="1" si="10"/>
        <v/>
      </c>
      <c r="AF31" s="7" t="str">
        <f t="shared" ca="1" si="11"/>
        <v/>
      </c>
      <c r="AG31" s="7" t="str">
        <f t="shared" ca="1" si="12"/>
        <v/>
      </c>
      <c r="AH31" s="7" t="str">
        <f t="shared" ca="1" si="13"/>
        <v/>
      </c>
      <c r="AI31" s="7" t="str">
        <f t="shared" ca="1" si="14"/>
        <v/>
      </c>
      <c r="AJ31" s="7" t="str">
        <f t="shared" ca="1" si="15"/>
        <v/>
      </c>
    </row>
    <row r="32" spans="1:36">
      <c r="A32" s="8"/>
      <c r="B32" s="10" t="str">
        <f t="array" aca="1" ref="B32" ca="1">IFERROR(INDEX(INDIRECT("database!$C"&amp;$B$2&amp;":$C"&amp;$B$3),MATCH(0,COUNTIF($B$9:B31,INDIRECT("database!$C"&amp;$B$2&amp;":$C"&amp;$B$3)),0)),"")</f>
        <v/>
      </c>
      <c r="C32" s="7" t="str">
        <f t="shared" ca="1" si="3"/>
        <v/>
      </c>
      <c r="D32" s="7" t="str">
        <f t="shared" ca="1" si="16"/>
        <v/>
      </c>
      <c r="E32" s="7" t="str">
        <f t="shared" ca="1" si="16"/>
        <v/>
      </c>
      <c r="F32" s="7" t="str">
        <f t="shared" ca="1" si="16"/>
        <v/>
      </c>
      <c r="G32" s="7" t="str">
        <f t="shared" ca="1" si="16"/>
        <v/>
      </c>
      <c r="H32" s="7" t="str">
        <f t="shared" ca="1" si="16"/>
        <v/>
      </c>
      <c r="I32" s="7" t="str">
        <f t="shared" ca="1" si="16"/>
        <v/>
      </c>
      <c r="J32" s="7" t="str">
        <f t="shared" ca="1" si="16"/>
        <v/>
      </c>
      <c r="K32" s="7" t="str">
        <f t="shared" ca="1" si="16"/>
        <v/>
      </c>
      <c r="L32" s="7" t="str">
        <f t="shared" ca="1" si="16"/>
        <v/>
      </c>
      <c r="M32" s="7" t="str">
        <f t="shared" ca="1" si="16"/>
        <v/>
      </c>
      <c r="N32" s="7" t="str">
        <f t="shared" ca="1" si="16"/>
        <v/>
      </c>
      <c r="O32" s="7" t="str">
        <f t="shared" ca="1" si="16"/>
        <v/>
      </c>
      <c r="P32" s="7" t="str">
        <f t="shared" ca="1" si="16"/>
        <v/>
      </c>
      <c r="Q32" s="7" t="str">
        <f t="shared" ca="1" si="16"/>
        <v/>
      </c>
      <c r="R32" s="7" t="str">
        <f t="shared" ca="1" si="16"/>
        <v/>
      </c>
      <c r="S32" s="7" t="str">
        <f t="shared" ca="1" si="16"/>
        <v/>
      </c>
      <c r="T32" s="7" t="str">
        <f t="shared" ca="1" si="16"/>
        <v/>
      </c>
      <c r="U32" s="7" t="str">
        <f t="shared" ca="1" si="16"/>
        <v/>
      </c>
      <c r="V32" s="7" t="str">
        <f t="shared" ca="1" si="16"/>
        <v/>
      </c>
      <c r="W32" s="7" t="str">
        <f t="shared" ca="1" si="16"/>
        <v/>
      </c>
      <c r="X32" s="7" t="str">
        <f t="shared" ca="1" si="4"/>
        <v/>
      </c>
      <c r="Y32" s="7" t="str">
        <f t="shared" ca="1" si="4"/>
        <v/>
      </c>
      <c r="Z32" s="7" t="str">
        <f t="shared" ca="1" si="5"/>
        <v/>
      </c>
      <c r="AA32" s="7" t="str">
        <f t="shared" ca="1" si="6"/>
        <v/>
      </c>
      <c r="AB32" s="7" t="str">
        <f t="shared" ca="1" si="7"/>
        <v/>
      </c>
      <c r="AC32" s="7" t="str">
        <f t="shared" ca="1" si="8"/>
        <v/>
      </c>
      <c r="AD32" s="7" t="str">
        <f t="shared" ca="1" si="9"/>
        <v/>
      </c>
      <c r="AE32" s="7" t="str">
        <f t="shared" ca="1" si="10"/>
        <v/>
      </c>
      <c r="AF32" s="7" t="str">
        <f t="shared" ca="1" si="11"/>
        <v/>
      </c>
      <c r="AG32" s="7" t="str">
        <f t="shared" ca="1" si="12"/>
        <v/>
      </c>
      <c r="AH32" s="7" t="str">
        <f t="shared" ca="1" si="13"/>
        <v/>
      </c>
      <c r="AI32" s="7" t="str">
        <f t="shared" ca="1" si="14"/>
        <v/>
      </c>
      <c r="AJ32" s="7" t="str">
        <f t="shared" ca="1" si="15"/>
        <v/>
      </c>
    </row>
    <row r="33" spans="1:36">
      <c r="A33" s="8"/>
      <c r="B33" s="10" t="str">
        <f t="array" aca="1" ref="B33" ca="1">IFERROR(INDEX(INDIRECT("database!$C"&amp;$B$2&amp;":$C"&amp;$B$3),MATCH(0,COUNTIF($B$9:B32,INDIRECT("database!$C"&amp;$B$2&amp;":$C"&amp;$B$3)),0)),"")</f>
        <v/>
      </c>
      <c r="C33" s="7" t="str">
        <f t="shared" ca="1" si="3"/>
        <v/>
      </c>
      <c r="D33" s="7" t="str">
        <f t="shared" ca="1" si="16"/>
        <v/>
      </c>
      <c r="E33" s="7" t="str">
        <f t="shared" ca="1" si="16"/>
        <v/>
      </c>
      <c r="F33" s="7" t="str">
        <f t="shared" ca="1" si="16"/>
        <v/>
      </c>
      <c r="G33" s="7" t="str">
        <f t="shared" ca="1" si="16"/>
        <v/>
      </c>
      <c r="H33" s="7" t="str">
        <f t="shared" ca="1" si="16"/>
        <v/>
      </c>
      <c r="I33" s="7" t="str">
        <f t="shared" ca="1" si="16"/>
        <v/>
      </c>
      <c r="J33" s="7" t="str">
        <f t="shared" ca="1" si="16"/>
        <v/>
      </c>
      <c r="K33" s="7" t="str">
        <f t="shared" ca="1" si="16"/>
        <v/>
      </c>
      <c r="L33" s="7" t="str">
        <f t="shared" ca="1" si="16"/>
        <v/>
      </c>
      <c r="M33" s="7" t="str">
        <f t="shared" ca="1" si="16"/>
        <v/>
      </c>
      <c r="N33" s="7" t="str">
        <f t="shared" ca="1" si="16"/>
        <v/>
      </c>
      <c r="O33" s="7" t="str">
        <f t="shared" ca="1" si="16"/>
        <v/>
      </c>
      <c r="P33" s="7" t="str">
        <f t="shared" ca="1" si="16"/>
        <v/>
      </c>
      <c r="Q33" s="7" t="str">
        <f t="shared" ca="1" si="16"/>
        <v/>
      </c>
      <c r="R33" s="7" t="str">
        <f t="shared" ca="1" si="16"/>
        <v/>
      </c>
      <c r="S33" s="7" t="str">
        <f t="shared" ca="1" si="16"/>
        <v/>
      </c>
      <c r="T33" s="7" t="str">
        <f t="shared" ca="1" si="16"/>
        <v/>
      </c>
      <c r="U33" s="7" t="str">
        <f t="shared" ca="1" si="16"/>
        <v/>
      </c>
      <c r="V33" s="7" t="str">
        <f t="shared" ca="1" si="16"/>
        <v/>
      </c>
      <c r="W33" s="7" t="str">
        <f t="shared" ref="D33:W45" ca="1" si="17">IF(V33&lt;&gt;"",COUNTIFS(INDIRECT("database!$C"&amp;$B$2&amp;":$C"&amp;$B$3),$B33,INDIRECT("database!$B"&amp;$B$2&amp;":$B"&amp;$B$3),W$9),"")</f>
        <v/>
      </c>
      <c r="X33" s="7" t="str">
        <f t="shared" ca="1" si="4"/>
        <v/>
      </c>
      <c r="Y33" s="7" t="str">
        <f t="shared" ca="1" si="4"/>
        <v/>
      </c>
      <c r="Z33" s="7" t="str">
        <f t="shared" ca="1" si="5"/>
        <v/>
      </c>
      <c r="AA33" s="7" t="str">
        <f t="shared" ca="1" si="6"/>
        <v/>
      </c>
      <c r="AB33" s="7" t="str">
        <f t="shared" ca="1" si="7"/>
        <v/>
      </c>
      <c r="AC33" s="7" t="str">
        <f t="shared" ca="1" si="8"/>
        <v/>
      </c>
      <c r="AD33" s="7" t="str">
        <f t="shared" ca="1" si="9"/>
        <v/>
      </c>
      <c r="AE33" s="7" t="str">
        <f t="shared" ca="1" si="10"/>
        <v/>
      </c>
      <c r="AF33" s="7" t="str">
        <f t="shared" ca="1" si="11"/>
        <v/>
      </c>
      <c r="AG33" s="7" t="str">
        <f t="shared" ca="1" si="12"/>
        <v/>
      </c>
      <c r="AH33" s="7" t="str">
        <f t="shared" ca="1" si="13"/>
        <v/>
      </c>
      <c r="AI33" s="7" t="str">
        <f t="shared" ca="1" si="14"/>
        <v/>
      </c>
      <c r="AJ33" s="7" t="str">
        <f t="shared" ca="1" si="15"/>
        <v/>
      </c>
    </row>
    <row r="34" spans="1:36">
      <c r="A34" s="8"/>
      <c r="B34" s="10" t="str">
        <f t="array" aca="1" ref="B34" ca="1">IFERROR(INDEX(INDIRECT("database!$C"&amp;$B$2&amp;":$C"&amp;$B$3),MATCH(0,COUNTIF($B$9:B33,INDIRECT("database!$C"&amp;$B$2&amp;":$C"&amp;$B$3)),0)),"")</f>
        <v/>
      </c>
      <c r="C34" s="7" t="str">
        <f t="shared" ca="1" si="3"/>
        <v/>
      </c>
      <c r="D34" s="7" t="str">
        <f t="shared" ca="1" si="17"/>
        <v/>
      </c>
      <c r="E34" s="7" t="str">
        <f t="shared" ca="1" si="17"/>
        <v/>
      </c>
      <c r="F34" s="7" t="str">
        <f t="shared" ca="1" si="17"/>
        <v/>
      </c>
      <c r="G34" s="7" t="str">
        <f t="shared" ca="1" si="17"/>
        <v/>
      </c>
      <c r="H34" s="7" t="str">
        <f t="shared" ca="1" si="17"/>
        <v/>
      </c>
      <c r="I34" s="7" t="str">
        <f t="shared" ca="1" si="17"/>
        <v/>
      </c>
      <c r="J34" s="7" t="str">
        <f t="shared" ca="1" si="17"/>
        <v/>
      </c>
      <c r="K34" s="7" t="str">
        <f t="shared" ca="1" si="17"/>
        <v/>
      </c>
      <c r="L34" s="7" t="str">
        <f t="shared" ca="1" si="17"/>
        <v/>
      </c>
      <c r="M34" s="7" t="str">
        <f t="shared" ca="1" si="17"/>
        <v/>
      </c>
      <c r="N34" s="7" t="str">
        <f t="shared" ca="1" si="17"/>
        <v/>
      </c>
      <c r="O34" s="7" t="str">
        <f t="shared" ca="1" si="17"/>
        <v/>
      </c>
      <c r="P34" s="7" t="str">
        <f t="shared" ca="1" si="17"/>
        <v/>
      </c>
      <c r="Q34" s="7" t="str">
        <f t="shared" ca="1" si="17"/>
        <v/>
      </c>
      <c r="R34" s="7" t="str">
        <f t="shared" ca="1" si="17"/>
        <v/>
      </c>
      <c r="S34" s="7" t="str">
        <f t="shared" ca="1" si="17"/>
        <v/>
      </c>
      <c r="T34" s="7" t="str">
        <f t="shared" ca="1" si="17"/>
        <v/>
      </c>
      <c r="U34" s="7" t="str">
        <f t="shared" ca="1" si="17"/>
        <v/>
      </c>
      <c r="V34" s="7" t="str">
        <f t="shared" ca="1" si="17"/>
        <v/>
      </c>
      <c r="W34" s="7" t="str">
        <f t="shared" ca="1" si="17"/>
        <v/>
      </c>
      <c r="X34" s="7" t="str">
        <f t="shared" ca="1" si="4"/>
        <v/>
      </c>
      <c r="Y34" s="7" t="str">
        <f t="shared" ca="1" si="4"/>
        <v/>
      </c>
      <c r="Z34" s="7" t="str">
        <f t="shared" ca="1" si="5"/>
        <v/>
      </c>
      <c r="AA34" s="7" t="str">
        <f t="shared" ca="1" si="6"/>
        <v/>
      </c>
      <c r="AB34" s="7" t="str">
        <f t="shared" ca="1" si="7"/>
        <v/>
      </c>
      <c r="AC34" s="7" t="str">
        <f t="shared" ca="1" si="8"/>
        <v/>
      </c>
      <c r="AD34" s="7" t="str">
        <f t="shared" ca="1" si="9"/>
        <v/>
      </c>
      <c r="AE34" s="7" t="str">
        <f t="shared" ca="1" si="10"/>
        <v/>
      </c>
      <c r="AF34" s="7" t="str">
        <f t="shared" ca="1" si="11"/>
        <v/>
      </c>
      <c r="AG34" s="7" t="str">
        <f t="shared" ca="1" si="12"/>
        <v/>
      </c>
      <c r="AH34" s="7" t="str">
        <f t="shared" ca="1" si="13"/>
        <v/>
      </c>
      <c r="AI34" s="7" t="str">
        <f t="shared" ca="1" si="14"/>
        <v/>
      </c>
      <c r="AJ34" s="7" t="str">
        <f t="shared" ca="1" si="15"/>
        <v/>
      </c>
    </row>
    <row r="35" spans="1:36">
      <c r="A35" s="8"/>
      <c r="B35" s="10" t="str">
        <f t="array" aca="1" ref="B35" ca="1">IFERROR(INDEX(INDIRECT("database!$C"&amp;$B$2&amp;":$C"&amp;$B$3),MATCH(0,COUNTIF($B$9:B34,INDIRECT("database!$C"&amp;$B$2&amp;":$C"&amp;$B$3)),0)),"")</f>
        <v/>
      </c>
      <c r="C35" s="7" t="str">
        <f t="shared" ca="1" si="3"/>
        <v/>
      </c>
      <c r="D35" s="7" t="str">
        <f t="shared" ca="1" si="17"/>
        <v/>
      </c>
      <c r="E35" s="7" t="str">
        <f t="shared" ca="1" si="17"/>
        <v/>
      </c>
      <c r="F35" s="7" t="str">
        <f t="shared" ca="1" si="17"/>
        <v/>
      </c>
      <c r="G35" s="7" t="str">
        <f t="shared" ca="1" si="17"/>
        <v/>
      </c>
      <c r="H35" s="7" t="str">
        <f t="shared" ca="1" si="17"/>
        <v/>
      </c>
      <c r="I35" s="7" t="str">
        <f t="shared" ca="1" si="17"/>
        <v/>
      </c>
      <c r="J35" s="7" t="str">
        <f t="shared" ca="1" si="17"/>
        <v/>
      </c>
      <c r="K35" s="7" t="str">
        <f t="shared" ca="1" si="17"/>
        <v/>
      </c>
      <c r="L35" s="7" t="str">
        <f t="shared" ca="1" si="17"/>
        <v/>
      </c>
      <c r="M35" s="7" t="str">
        <f t="shared" ca="1" si="17"/>
        <v/>
      </c>
      <c r="N35" s="7" t="str">
        <f t="shared" ca="1" si="17"/>
        <v/>
      </c>
      <c r="O35" s="7" t="str">
        <f t="shared" ca="1" si="17"/>
        <v/>
      </c>
      <c r="P35" s="7" t="str">
        <f t="shared" ca="1" si="17"/>
        <v/>
      </c>
      <c r="Q35" s="7" t="str">
        <f t="shared" ca="1" si="17"/>
        <v/>
      </c>
      <c r="R35" s="7" t="str">
        <f t="shared" ca="1" si="17"/>
        <v/>
      </c>
      <c r="S35" s="7" t="str">
        <f t="shared" ca="1" si="17"/>
        <v/>
      </c>
      <c r="T35" s="7" t="str">
        <f t="shared" ca="1" si="17"/>
        <v/>
      </c>
      <c r="U35" s="7" t="str">
        <f t="shared" ca="1" si="17"/>
        <v/>
      </c>
      <c r="V35" s="7" t="str">
        <f t="shared" ca="1" si="17"/>
        <v/>
      </c>
      <c r="W35" s="7" t="str">
        <f t="shared" ca="1" si="17"/>
        <v/>
      </c>
      <c r="X35" s="7" t="str">
        <f t="shared" ca="1" si="4"/>
        <v/>
      </c>
      <c r="Y35" s="7" t="str">
        <f t="shared" ca="1" si="4"/>
        <v/>
      </c>
      <c r="Z35" s="7" t="str">
        <f t="shared" ca="1" si="5"/>
        <v/>
      </c>
      <c r="AA35" s="7" t="str">
        <f t="shared" ca="1" si="6"/>
        <v/>
      </c>
      <c r="AB35" s="7" t="str">
        <f t="shared" ca="1" si="7"/>
        <v/>
      </c>
      <c r="AC35" s="7" t="str">
        <f t="shared" ca="1" si="8"/>
        <v/>
      </c>
      <c r="AD35" s="7" t="str">
        <f t="shared" ca="1" si="9"/>
        <v/>
      </c>
      <c r="AE35" s="7" t="str">
        <f t="shared" ca="1" si="10"/>
        <v/>
      </c>
      <c r="AF35" s="7" t="str">
        <f t="shared" ca="1" si="11"/>
        <v/>
      </c>
      <c r="AG35" s="7" t="str">
        <f t="shared" ca="1" si="12"/>
        <v/>
      </c>
      <c r="AH35" s="7" t="str">
        <f t="shared" ca="1" si="13"/>
        <v/>
      </c>
      <c r="AI35" s="7" t="str">
        <f t="shared" ca="1" si="14"/>
        <v/>
      </c>
      <c r="AJ35" s="7" t="str">
        <f t="shared" ca="1" si="15"/>
        <v/>
      </c>
    </row>
    <row r="36" spans="1:36">
      <c r="A36" s="8"/>
      <c r="B36" s="10" t="str">
        <f t="array" aca="1" ref="B36" ca="1">IFERROR(INDEX(INDIRECT("database!$C"&amp;$B$2&amp;":$C"&amp;$B$3),MATCH(0,COUNTIF($B$9:B35,INDIRECT("database!$C"&amp;$B$2&amp;":$C"&amp;$B$3)),0)),"")</f>
        <v/>
      </c>
      <c r="C36" s="7" t="str">
        <f t="shared" ca="1" si="3"/>
        <v/>
      </c>
      <c r="D36" s="7" t="str">
        <f t="shared" ca="1" si="17"/>
        <v/>
      </c>
      <c r="E36" s="7" t="str">
        <f t="shared" ca="1" si="17"/>
        <v/>
      </c>
      <c r="F36" s="7" t="str">
        <f t="shared" ca="1" si="17"/>
        <v/>
      </c>
      <c r="G36" s="7" t="str">
        <f t="shared" ca="1" si="17"/>
        <v/>
      </c>
      <c r="H36" s="7" t="str">
        <f t="shared" ca="1" si="17"/>
        <v/>
      </c>
      <c r="I36" s="7" t="str">
        <f t="shared" ca="1" si="17"/>
        <v/>
      </c>
      <c r="J36" s="7" t="str">
        <f t="shared" ca="1" si="17"/>
        <v/>
      </c>
      <c r="K36" s="7" t="str">
        <f t="shared" ca="1" si="17"/>
        <v/>
      </c>
      <c r="L36" s="7" t="str">
        <f t="shared" ca="1" si="17"/>
        <v/>
      </c>
      <c r="M36" s="7" t="str">
        <f t="shared" ca="1" si="17"/>
        <v/>
      </c>
      <c r="N36" s="7" t="str">
        <f t="shared" ca="1" si="17"/>
        <v/>
      </c>
      <c r="O36" s="7" t="str">
        <f t="shared" ca="1" si="17"/>
        <v/>
      </c>
      <c r="P36" s="7" t="str">
        <f t="shared" ca="1" si="17"/>
        <v/>
      </c>
      <c r="Q36" s="7" t="str">
        <f t="shared" ca="1" si="17"/>
        <v/>
      </c>
      <c r="R36" s="7" t="str">
        <f t="shared" ca="1" si="17"/>
        <v/>
      </c>
      <c r="S36" s="7" t="str">
        <f t="shared" ca="1" si="17"/>
        <v/>
      </c>
      <c r="T36" s="7" t="str">
        <f t="shared" ca="1" si="17"/>
        <v/>
      </c>
      <c r="U36" s="7" t="str">
        <f t="shared" ca="1" si="17"/>
        <v/>
      </c>
      <c r="V36" s="7" t="str">
        <f t="shared" ca="1" si="17"/>
        <v/>
      </c>
      <c r="W36" s="7" t="str">
        <f t="shared" ca="1" si="17"/>
        <v/>
      </c>
      <c r="X36" s="7" t="str">
        <f t="shared" ca="1" si="4"/>
        <v/>
      </c>
      <c r="Y36" s="7" t="str">
        <f t="shared" ca="1" si="4"/>
        <v/>
      </c>
      <c r="Z36" s="7" t="str">
        <f t="shared" ca="1" si="5"/>
        <v/>
      </c>
      <c r="AA36" s="7" t="str">
        <f t="shared" ca="1" si="6"/>
        <v/>
      </c>
      <c r="AB36" s="7" t="str">
        <f t="shared" ca="1" si="7"/>
        <v/>
      </c>
      <c r="AC36" s="7" t="str">
        <f t="shared" ca="1" si="8"/>
        <v/>
      </c>
      <c r="AD36" s="7" t="str">
        <f t="shared" ca="1" si="9"/>
        <v/>
      </c>
      <c r="AE36" s="7" t="str">
        <f t="shared" ca="1" si="10"/>
        <v/>
      </c>
      <c r="AF36" s="7" t="str">
        <f t="shared" ca="1" si="11"/>
        <v/>
      </c>
      <c r="AG36" s="7" t="str">
        <f t="shared" ca="1" si="12"/>
        <v/>
      </c>
      <c r="AH36" s="7" t="str">
        <f t="shared" ca="1" si="13"/>
        <v/>
      </c>
      <c r="AI36" s="7" t="str">
        <f t="shared" ca="1" si="14"/>
        <v/>
      </c>
      <c r="AJ36" s="7" t="str">
        <f t="shared" ca="1" si="15"/>
        <v/>
      </c>
    </row>
    <row r="37" spans="1:36">
      <c r="A37" s="8"/>
      <c r="B37" s="10" t="str">
        <f t="array" aca="1" ref="B37" ca="1">IFERROR(INDEX(INDIRECT("database!$C"&amp;$B$2&amp;":$C"&amp;$B$3),MATCH(0,COUNTIF($B$9:B36,INDIRECT("database!$C"&amp;$B$2&amp;":$C"&amp;$B$3)),0)),"")</f>
        <v/>
      </c>
      <c r="C37" s="7" t="str">
        <f t="shared" ca="1" si="3"/>
        <v/>
      </c>
      <c r="D37" s="7" t="str">
        <f t="shared" ca="1" si="17"/>
        <v/>
      </c>
      <c r="E37" s="7" t="str">
        <f t="shared" ca="1" si="17"/>
        <v/>
      </c>
      <c r="F37" s="7" t="str">
        <f t="shared" ca="1" si="17"/>
        <v/>
      </c>
      <c r="G37" s="7" t="str">
        <f t="shared" ca="1" si="17"/>
        <v/>
      </c>
      <c r="H37" s="7" t="str">
        <f t="shared" ca="1" si="17"/>
        <v/>
      </c>
      <c r="I37" s="7" t="str">
        <f t="shared" ca="1" si="17"/>
        <v/>
      </c>
      <c r="J37" s="7" t="str">
        <f t="shared" ca="1" si="17"/>
        <v/>
      </c>
      <c r="K37" s="7" t="str">
        <f t="shared" ca="1" si="17"/>
        <v/>
      </c>
      <c r="L37" s="7" t="str">
        <f t="shared" ca="1" si="17"/>
        <v/>
      </c>
      <c r="M37" s="7" t="str">
        <f t="shared" ca="1" si="17"/>
        <v/>
      </c>
      <c r="N37" s="7" t="str">
        <f t="shared" ca="1" si="17"/>
        <v/>
      </c>
      <c r="O37" s="7" t="str">
        <f t="shared" ca="1" si="17"/>
        <v/>
      </c>
      <c r="P37" s="7" t="str">
        <f t="shared" ca="1" si="17"/>
        <v/>
      </c>
      <c r="Q37" s="7" t="str">
        <f t="shared" ca="1" si="17"/>
        <v/>
      </c>
      <c r="R37" s="7" t="str">
        <f t="shared" ca="1" si="17"/>
        <v/>
      </c>
      <c r="S37" s="7" t="str">
        <f t="shared" ca="1" si="17"/>
        <v/>
      </c>
      <c r="T37" s="7" t="str">
        <f t="shared" ca="1" si="17"/>
        <v/>
      </c>
      <c r="U37" s="7" t="str">
        <f t="shared" ca="1" si="17"/>
        <v/>
      </c>
      <c r="V37" s="7" t="str">
        <f t="shared" ca="1" si="17"/>
        <v/>
      </c>
      <c r="W37" s="7" t="str">
        <f t="shared" ca="1" si="17"/>
        <v/>
      </c>
      <c r="X37" s="7" t="str">
        <f t="shared" ca="1" si="4"/>
        <v/>
      </c>
      <c r="Y37" s="7" t="str">
        <f t="shared" ca="1" si="4"/>
        <v/>
      </c>
      <c r="Z37" s="7" t="str">
        <f t="shared" ca="1" si="5"/>
        <v/>
      </c>
      <c r="AA37" s="7" t="str">
        <f t="shared" ca="1" si="6"/>
        <v/>
      </c>
      <c r="AB37" s="7" t="str">
        <f t="shared" ca="1" si="7"/>
        <v/>
      </c>
      <c r="AC37" s="7" t="str">
        <f t="shared" ca="1" si="8"/>
        <v/>
      </c>
      <c r="AD37" s="7" t="str">
        <f t="shared" ca="1" si="9"/>
        <v/>
      </c>
      <c r="AE37" s="7" t="str">
        <f t="shared" ca="1" si="10"/>
        <v/>
      </c>
      <c r="AF37" s="7" t="str">
        <f t="shared" ca="1" si="11"/>
        <v/>
      </c>
      <c r="AG37" s="7" t="str">
        <f t="shared" ca="1" si="12"/>
        <v/>
      </c>
      <c r="AH37" s="7" t="str">
        <f t="shared" ca="1" si="13"/>
        <v/>
      </c>
      <c r="AI37" s="7" t="str">
        <f t="shared" ca="1" si="14"/>
        <v/>
      </c>
      <c r="AJ37" s="7" t="str">
        <f t="shared" ca="1" si="15"/>
        <v/>
      </c>
    </row>
    <row r="38" spans="1:36">
      <c r="A38" s="8"/>
      <c r="B38" s="10" t="str">
        <f t="array" aca="1" ref="B38" ca="1">IFERROR(INDEX(INDIRECT("database!$C"&amp;$B$2&amp;":$C"&amp;$B$3),MATCH(0,COUNTIF($B$9:B37,INDIRECT("database!$C"&amp;$B$2&amp;":$C"&amp;$B$3)),0)),"")</f>
        <v/>
      </c>
      <c r="C38" s="7" t="str">
        <f t="shared" ca="1" si="3"/>
        <v/>
      </c>
      <c r="D38" s="7" t="str">
        <f t="shared" ca="1" si="17"/>
        <v/>
      </c>
      <c r="E38" s="7" t="str">
        <f t="shared" ca="1" si="17"/>
        <v/>
      </c>
      <c r="F38" s="7" t="str">
        <f t="shared" ca="1" si="17"/>
        <v/>
      </c>
      <c r="G38" s="7" t="str">
        <f t="shared" ca="1" si="17"/>
        <v/>
      </c>
      <c r="H38" s="7" t="str">
        <f t="shared" ca="1" si="17"/>
        <v/>
      </c>
      <c r="I38" s="7" t="str">
        <f t="shared" ca="1" si="17"/>
        <v/>
      </c>
      <c r="J38" s="7" t="str">
        <f t="shared" ca="1" si="17"/>
        <v/>
      </c>
      <c r="K38" s="7" t="str">
        <f t="shared" ca="1" si="17"/>
        <v/>
      </c>
      <c r="L38" s="7" t="str">
        <f t="shared" ca="1" si="17"/>
        <v/>
      </c>
      <c r="M38" s="7" t="str">
        <f t="shared" ca="1" si="17"/>
        <v/>
      </c>
      <c r="N38" s="7" t="str">
        <f t="shared" ca="1" si="17"/>
        <v/>
      </c>
      <c r="O38" s="7" t="str">
        <f t="shared" ca="1" si="17"/>
        <v/>
      </c>
      <c r="P38" s="7" t="str">
        <f t="shared" ca="1" si="17"/>
        <v/>
      </c>
      <c r="Q38" s="7" t="str">
        <f t="shared" ca="1" si="17"/>
        <v/>
      </c>
      <c r="R38" s="7" t="str">
        <f t="shared" ca="1" si="17"/>
        <v/>
      </c>
      <c r="S38" s="7" t="str">
        <f t="shared" ca="1" si="17"/>
        <v/>
      </c>
      <c r="T38" s="7" t="str">
        <f t="shared" ca="1" si="17"/>
        <v/>
      </c>
      <c r="U38" s="7" t="str">
        <f t="shared" ca="1" si="17"/>
        <v/>
      </c>
      <c r="V38" s="7" t="str">
        <f t="shared" ca="1" si="17"/>
        <v/>
      </c>
      <c r="W38" s="7" t="str">
        <f t="shared" ca="1" si="17"/>
        <v/>
      </c>
      <c r="X38" s="7" t="str">
        <f t="shared" ca="1" si="4"/>
        <v/>
      </c>
      <c r="Y38" s="7" t="str">
        <f t="shared" ca="1" si="4"/>
        <v/>
      </c>
      <c r="Z38" s="7" t="str">
        <f t="shared" ca="1" si="5"/>
        <v/>
      </c>
      <c r="AA38" s="7" t="str">
        <f t="shared" ca="1" si="6"/>
        <v/>
      </c>
      <c r="AB38" s="7" t="str">
        <f t="shared" ca="1" si="7"/>
        <v/>
      </c>
      <c r="AC38" s="7" t="str">
        <f t="shared" ca="1" si="8"/>
        <v/>
      </c>
      <c r="AD38" s="7" t="str">
        <f t="shared" ca="1" si="9"/>
        <v/>
      </c>
      <c r="AE38" s="7" t="str">
        <f t="shared" ca="1" si="10"/>
        <v/>
      </c>
      <c r="AF38" s="7" t="str">
        <f t="shared" ca="1" si="11"/>
        <v/>
      </c>
      <c r="AG38" s="7" t="str">
        <f t="shared" ca="1" si="12"/>
        <v/>
      </c>
      <c r="AH38" s="7" t="str">
        <f t="shared" ca="1" si="13"/>
        <v/>
      </c>
      <c r="AI38" s="7" t="str">
        <f t="shared" ca="1" si="14"/>
        <v/>
      </c>
      <c r="AJ38" s="7" t="str">
        <f t="shared" ca="1" si="15"/>
        <v/>
      </c>
    </row>
    <row r="39" spans="1:36">
      <c r="A39" s="8"/>
      <c r="B39" s="10" t="str">
        <f t="array" aca="1" ref="B39" ca="1">IFERROR(INDEX(INDIRECT("database!$C"&amp;$B$2&amp;":$C"&amp;$B$3),MATCH(0,COUNTIF($B$9:B38,INDIRECT("database!$C"&amp;$B$2&amp;":$C"&amp;$B$3)),0)),"")</f>
        <v/>
      </c>
      <c r="C39" s="7" t="str">
        <f t="shared" ca="1" si="3"/>
        <v/>
      </c>
      <c r="D39" s="7" t="str">
        <f t="shared" ca="1" si="17"/>
        <v/>
      </c>
      <c r="E39" s="7" t="str">
        <f t="shared" ca="1" si="17"/>
        <v/>
      </c>
      <c r="F39" s="7" t="str">
        <f t="shared" ca="1" si="17"/>
        <v/>
      </c>
      <c r="G39" s="7" t="str">
        <f t="shared" ca="1" si="17"/>
        <v/>
      </c>
      <c r="H39" s="7" t="str">
        <f t="shared" ca="1" si="17"/>
        <v/>
      </c>
      <c r="I39" s="7" t="str">
        <f t="shared" ca="1" si="17"/>
        <v/>
      </c>
      <c r="J39" s="7" t="str">
        <f t="shared" ca="1" si="17"/>
        <v/>
      </c>
      <c r="K39" s="7" t="str">
        <f t="shared" ca="1" si="17"/>
        <v/>
      </c>
      <c r="L39" s="7" t="str">
        <f t="shared" ca="1" si="17"/>
        <v/>
      </c>
      <c r="M39" s="7" t="str">
        <f t="shared" ca="1" si="17"/>
        <v/>
      </c>
      <c r="N39" s="7" t="str">
        <f t="shared" ca="1" si="17"/>
        <v/>
      </c>
      <c r="O39" s="7" t="str">
        <f t="shared" ca="1" si="17"/>
        <v/>
      </c>
      <c r="P39" s="7" t="str">
        <f t="shared" ca="1" si="17"/>
        <v/>
      </c>
      <c r="Q39" s="7" t="str">
        <f t="shared" ca="1" si="17"/>
        <v/>
      </c>
      <c r="R39" s="7" t="str">
        <f t="shared" ca="1" si="17"/>
        <v/>
      </c>
      <c r="S39" s="7" t="str">
        <f t="shared" ca="1" si="17"/>
        <v/>
      </c>
      <c r="T39" s="7" t="str">
        <f t="shared" ca="1" si="17"/>
        <v/>
      </c>
      <c r="U39" s="7" t="str">
        <f t="shared" ca="1" si="17"/>
        <v/>
      </c>
      <c r="V39" s="7" t="str">
        <f t="shared" ca="1" si="17"/>
        <v/>
      </c>
      <c r="W39" s="7" t="str">
        <f t="shared" ca="1" si="17"/>
        <v/>
      </c>
      <c r="X39" s="7" t="str">
        <f t="shared" ca="1" si="4"/>
        <v/>
      </c>
      <c r="Y39" s="7" t="str">
        <f t="shared" ca="1" si="4"/>
        <v/>
      </c>
      <c r="Z39" s="7" t="str">
        <f t="shared" ca="1" si="5"/>
        <v/>
      </c>
      <c r="AA39" s="7" t="str">
        <f t="shared" ca="1" si="6"/>
        <v/>
      </c>
      <c r="AB39" s="7" t="str">
        <f t="shared" ca="1" si="7"/>
        <v/>
      </c>
      <c r="AC39" s="7" t="str">
        <f t="shared" ca="1" si="8"/>
        <v/>
      </c>
      <c r="AD39" s="7" t="str">
        <f t="shared" ca="1" si="9"/>
        <v/>
      </c>
      <c r="AE39" s="7" t="str">
        <f t="shared" ca="1" si="10"/>
        <v/>
      </c>
      <c r="AF39" s="7" t="str">
        <f t="shared" ca="1" si="11"/>
        <v/>
      </c>
      <c r="AG39" s="7" t="str">
        <f t="shared" ca="1" si="12"/>
        <v/>
      </c>
      <c r="AH39" s="7" t="str">
        <f t="shared" ca="1" si="13"/>
        <v/>
      </c>
      <c r="AI39" s="7" t="str">
        <f t="shared" ca="1" si="14"/>
        <v/>
      </c>
      <c r="AJ39" s="7" t="str">
        <f t="shared" ca="1" si="15"/>
        <v/>
      </c>
    </row>
    <row r="40" spans="1:36">
      <c r="A40" s="8"/>
      <c r="B40" s="10" t="str">
        <f t="array" aca="1" ref="B40" ca="1">IFERROR(INDEX(INDIRECT("database!$C"&amp;$B$2&amp;":$C"&amp;$B$3),MATCH(0,COUNTIF($B$9:B39,INDIRECT("database!$C"&amp;$B$2&amp;":$C"&amp;$B$3)),0)),"")</f>
        <v/>
      </c>
      <c r="C40" s="7" t="str">
        <f t="shared" ca="1" si="3"/>
        <v/>
      </c>
      <c r="D40" s="7" t="str">
        <f t="shared" ca="1" si="17"/>
        <v/>
      </c>
      <c r="E40" s="7" t="str">
        <f t="shared" ca="1" si="17"/>
        <v/>
      </c>
      <c r="F40" s="7" t="str">
        <f t="shared" ca="1" si="17"/>
        <v/>
      </c>
      <c r="G40" s="7" t="str">
        <f t="shared" ca="1" si="17"/>
        <v/>
      </c>
      <c r="H40" s="7" t="str">
        <f t="shared" ca="1" si="17"/>
        <v/>
      </c>
      <c r="I40" s="7" t="str">
        <f t="shared" ca="1" si="17"/>
        <v/>
      </c>
      <c r="J40" s="7" t="str">
        <f t="shared" ca="1" si="17"/>
        <v/>
      </c>
      <c r="K40" s="7" t="str">
        <f t="shared" ca="1" si="17"/>
        <v/>
      </c>
      <c r="L40" s="7" t="str">
        <f t="shared" ca="1" si="17"/>
        <v/>
      </c>
      <c r="M40" s="7" t="str">
        <f t="shared" ca="1" si="17"/>
        <v/>
      </c>
      <c r="N40" s="7" t="str">
        <f t="shared" ca="1" si="17"/>
        <v/>
      </c>
      <c r="O40" s="7" t="str">
        <f t="shared" ca="1" si="17"/>
        <v/>
      </c>
      <c r="P40" s="7" t="str">
        <f t="shared" ca="1" si="17"/>
        <v/>
      </c>
      <c r="Q40" s="7" t="str">
        <f t="shared" ca="1" si="17"/>
        <v/>
      </c>
      <c r="R40" s="7" t="str">
        <f t="shared" ca="1" si="17"/>
        <v/>
      </c>
      <c r="S40" s="7" t="str">
        <f t="shared" ca="1" si="17"/>
        <v/>
      </c>
      <c r="T40" s="7" t="str">
        <f t="shared" ca="1" si="17"/>
        <v/>
      </c>
      <c r="U40" s="7" t="str">
        <f t="shared" ca="1" si="17"/>
        <v/>
      </c>
      <c r="V40" s="7" t="str">
        <f t="shared" ca="1" si="17"/>
        <v/>
      </c>
      <c r="W40" s="7" t="str">
        <f t="shared" ca="1" si="17"/>
        <v/>
      </c>
      <c r="X40" s="7" t="str">
        <f t="shared" ca="1" si="4"/>
        <v/>
      </c>
      <c r="Y40" s="7" t="str">
        <f t="shared" ca="1" si="4"/>
        <v/>
      </c>
      <c r="Z40" s="7" t="str">
        <f t="shared" ca="1" si="5"/>
        <v/>
      </c>
      <c r="AA40" s="7" t="str">
        <f t="shared" ca="1" si="6"/>
        <v/>
      </c>
      <c r="AB40" s="7" t="str">
        <f t="shared" ca="1" si="7"/>
        <v/>
      </c>
      <c r="AC40" s="7" t="str">
        <f t="shared" ca="1" si="8"/>
        <v/>
      </c>
      <c r="AD40" s="7" t="str">
        <f t="shared" ca="1" si="9"/>
        <v/>
      </c>
      <c r="AE40" s="7" t="str">
        <f t="shared" ca="1" si="10"/>
        <v/>
      </c>
      <c r="AF40" s="7" t="str">
        <f t="shared" ca="1" si="11"/>
        <v/>
      </c>
      <c r="AG40" s="7" t="str">
        <f t="shared" ca="1" si="12"/>
        <v/>
      </c>
      <c r="AH40" s="7" t="str">
        <f t="shared" ca="1" si="13"/>
        <v/>
      </c>
      <c r="AI40" s="7" t="str">
        <f t="shared" ca="1" si="14"/>
        <v/>
      </c>
      <c r="AJ40" s="7" t="str">
        <f t="shared" ca="1" si="15"/>
        <v/>
      </c>
    </row>
    <row r="41" spans="1:36">
      <c r="A41" s="8"/>
      <c r="B41" s="10" t="str">
        <f t="array" aca="1" ref="B41" ca="1">IFERROR(INDEX(INDIRECT("database!$C"&amp;$B$2&amp;":$C"&amp;$B$3),MATCH(0,COUNTIF($B$9:B40,INDIRECT("database!$C"&amp;$B$2&amp;":$C"&amp;$B$3)),0)),"")</f>
        <v/>
      </c>
      <c r="C41" s="7" t="str">
        <f t="shared" ca="1" si="3"/>
        <v/>
      </c>
      <c r="D41" s="7" t="str">
        <f t="shared" ca="1" si="17"/>
        <v/>
      </c>
      <c r="E41" s="7" t="str">
        <f t="shared" ca="1" si="17"/>
        <v/>
      </c>
      <c r="F41" s="7" t="str">
        <f t="shared" ca="1" si="17"/>
        <v/>
      </c>
      <c r="G41" s="7" t="str">
        <f t="shared" ca="1" si="17"/>
        <v/>
      </c>
      <c r="H41" s="7" t="str">
        <f t="shared" ca="1" si="17"/>
        <v/>
      </c>
      <c r="I41" s="7" t="str">
        <f t="shared" ca="1" si="17"/>
        <v/>
      </c>
      <c r="J41" s="7" t="str">
        <f t="shared" ca="1" si="17"/>
        <v/>
      </c>
      <c r="K41" s="7" t="str">
        <f t="shared" ca="1" si="17"/>
        <v/>
      </c>
      <c r="L41" s="7" t="str">
        <f t="shared" ca="1" si="17"/>
        <v/>
      </c>
      <c r="M41" s="7" t="str">
        <f t="shared" ca="1" si="17"/>
        <v/>
      </c>
      <c r="N41" s="7" t="str">
        <f t="shared" ca="1" si="17"/>
        <v/>
      </c>
      <c r="O41" s="7" t="str">
        <f t="shared" ca="1" si="17"/>
        <v/>
      </c>
      <c r="P41" s="7" t="str">
        <f t="shared" ca="1" si="17"/>
        <v/>
      </c>
      <c r="Q41" s="7" t="str">
        <f t="shared" ca="1" si="17"/>
        <v/>
      </c>
      <c r="R41" s="7" t="str">
        <f t="shared" ca="1" si="17"/>
        <v/>
      </c>
      <c r="S41" s="7" t="str">
        <f t="shared" ca="1" si="17"/>
        <v/>
      </c>
      <c r="T41" s="7" t="str">
        <f t="shared" ca="1" si="17"/>
        <v/>
      </c>
      <c r="U41" s="7" t="str">
        <f t="shared" ca="1" si="17"/>
        <v/>
      </c>
      <c r="V41" s="7" t="str">
        <f t="shared" ca="1" si="17"/>
        <v/>
      </c>
      <c r="W41" s="7" t="str">
        <f t="shared" ca="1" si="17"/>
        <v/>
      </c>
      <c r="X41" s="7" t="str">
        <f t="shared" ca="1" si="4"/>
        <v/>
      </c>
      <c r="Y41" s="7" t="str">
        <f t="shared" ca="1" si="4"/>
        <v/>
      </c>
      <c r="Z41" s="7" t="str">
        <f t="shared" ca="1" si="5"/>
        <v/>
      </c>
      <c r="AA41" s="7" t="str">
        <f t="shared" ca="1" si="6"/>
        <v/>
      </c>
      <c r="AB41" s="7" t="str">
        <f t="shared" ca="1" si="7"/>
        <v/>
      </c>
      <c r="AC41" s="7" t="str">
        <f t="shared" ca="1" si="8"/>
        <v/>
      </c>
      <c r="AD41" s="7" t="str">
        <f t="shared" ca="1" si="9"/>
        <v/>
      </c>
      <c r="AE41" s="7" t="str">
        <f t="shared" ca="1" si="10"/>
        <v/>
      </c>
      <c r="AF41" s="7" t="str">
        <f t="shared" ca="1" si="11"/>
        <v/>
      </c>
      <c r="AG41" s="7" t="str">
        <f t="shared" ca="1" si="12"/>
        <v/>
      </c>
      <c r="AH41" s="7" t="str">
        <f t="shared" ca="1" si="13"/>
        <v/>
      </c>
      <c r="AI41" s="7" t="str">
        <f t="shared" ca="1" si="14"/>
        <v/>
      </c>
      <c r="AJ41" s="7" t="str">
        <f t="shared" ca="1" si="15"/>
        <v/>
      </c>
    </row>
    <row r="42" spans="1:36">
      <c r="A42" s="8"/>
      <c r="B42" s="10" t="str">
        <f t="array" aca="1" ref="B42" ca="1">IFERROR(INDEX(INDIRECT("database!$C"&amp;$B$2&amp;":$C"&amp;$B$3),MATCH(0,COUNTIF($B$9:B41,INDIRECT("database!$C"&amp;$B$2&amp;":$C"&amp;$B$3)),0)),"")</f>
        <v/>
      </c>
      <c r="C42" s="7" t="str">
        <f t="shared" ca="1" si="3"/>
        <v/>
      </c>
      <c r="D42" s="7" t="str">
        <f t="shared" ca="1" si="17"/>
        <v/>
      </c>
      <c r="E42" s="7" t="str">
        <f t="shared" ca="1" si="17"/>
        <v/>
      </c>
      <c r="F42" s="7" t="str">
        <f t="shared" ca="1" si="17"/>
        <v/>
      </c>
      <c r="G42" s="7" t="str">
        <f t="shared" ca="1" si="17"/>
        <v/>
      </c>
      <c r="H42" s="7" t="str">
        <f t="shared" ca="1" si="17"/>
        <v/>
      </c>
      <c r="I42" s="7" t="str">
        <f t="shared" ca="1" si="17"/>
        <v/>
      </c>
      <c r="J42" s="7" t="str">
        <f t="shared" ca="1" si="17"/>
        <v/>
      </c>
      <c r="K42" s="7" t="str">
        <f t="shared" ca="1" si="17"/>
        <v/>
      </c>
      <c r="L42" s="7" t="str">
        <f t="shared" ca="1" si="17"/>
        <v/>
      </c>
      <c r="M42" s="7" t="str">
        <f t="shared" ca="1" si="17"/>
        <v/>
      </c>
      <c r="N42" s="7" t="str">
        <f t="shared" ca="1" si="17"/>
        <v/>
      </c>
      <c r="O42" s="7" t="str">
        <f t="shared" ca="1" si="17"/>
        <v/>
      </c>
      <c r="P42" s="7" t="str">
        <f t="shared" ca="1" si="17"/>
        <v/>
      </c>
      <c r="Q42" s="7" t="str">
        <f t="shared" ca="1" si="17"/>
        <v/>
      </c>
      <c r="R42" s="7" t="str">
        <f t="shared" ca="1" si="17"/>
        <v/>
      </c>
      <c r="S42" s="7" t="str">
        <f t="shared" ca="1" si="17"/>
        <v/>
      </c>
      <c r="T42" s="7" t="str">
        <f t="shared" ca="1" si="17"/>
        <v/>
      </c>
      <c r="U42" s="7" t="str">
        <f t="shared" ca="1" si="17"/>
        <v/>
      </c>
      <c r="V42" s="7" t="str">
        <f t="shared" ca="1" si="17"/>
        <v/>
      </c>
      <c r="W42" s="7" t="str">
        <f t="shared" ca="1" si="17"/>
        <v/>
      </c>
      <c r="X42" s="7" t="str">
        <f t="shared" ca="1" si="4"/>
        <v/>
      </c>
      <c r="Y42" s="7" t="str">
        <f t="shared" ca="1" si="4"/>
        <v/>
      </c>
      <c r="Z42" s="7" t="str">
        <f t="shared" ca="1" si="5"/>
        <v/>
      </c>
      <c r="AA42" s="7" t="str">
        <f t="shared" ca="1" si="6"/>
        <v/>
      </c>
      <c r="AB42" s="7" t="str">
        <f t="shared" ca="1" si="7"/>
        <v/>
      </c>
      <c r="AC42" s="7" t="str">
        <f t="shared" ca="1" si="8"/>
        <v/>
      </c>
      <c r="AD42" s="7" t="str">
        <f t="shared" ca="1" si="9"/>
        <v/>
      </c>
      <c r="AE42" s="7" t="str">
        <f t="shared" ca="1" si="10"/>
        <v/>
      </c>
      <c r="AF42" s="7" t="str">
        <f t="shared" ca="1" si="11"/>
        <v/>
      </c>
      <c r="AG42" s="7" t="str">
        <f t="shared" ca="1" si="12"/>
        <v/>
      </c>
      <c r="AH42" s="7" t="str">
        <f t="shared" ca="1" si="13"/>
        <v/>
      </c>
      <c r="AI42" s="7" t="str">
        <f t="shared" ca="1" si="14"/>
        <v/>
      </c>
      <c r="AJ42" s="7" t="str">
        <f t="shared" ca="1" si="15"/>
        <v/>
      </c>
    </row>
    <row r="43" spans="1:36">
      <c r="A43" s="8"/>
      <c r="B43" s="10" t="str">
        <f t="array" aca="1" ref="B43" ca="1">IFERROR(INDEX(INDIRECT("database!$C"&amp;$B$2&amp;":$C"&amp;$B$3),MATCH(0,COUNTIF($B$9:B42,INDIRECT("database!$C"&amp;$B$2&amp;":$C"&amp;$B$3)),0)),"")</f>
        <v/>
      </c>
      <c r="C43" s="7" t="str">
        <f t="shared" ref="C43:C74" ca="1" si="18">IF(B43&lt;&gt;"",COUNTIFS(INDIRECT("database!$C"&amp;$B$2&amp;":$C"&amp;$B$3),$B43,INDIRECT("database!$B"&amp;$B$2&amp;":$B"&amp;$B$3),C$9),"")</f>
        <v/>
      </c>
      <c r="D43" s="7" t="str">
        <f t="shared" ca="1" si="17"/>
        <v/>
      </c>
      <c r="E43" s="7" t="str">
        <f t="shared" ca="1" si="17"/>
        <v/>
      </c>
      <c r="F43" s="7" t="str">
        <f t="shared" ca="1" si="17"/>
        <v/>
      </c>
      <c r="G43" s="7" t="str">
        <f t="shared" ca="1" si="17"/>
        <v/>
      </c>
      <c r="H43" s="7" t="str">
        <f t="shared" ca="1" si="17"/>
        <v/>
      </c>
      <c r="I43" s="7" t="str">
        <f t="shared" ca="1" si="17"/>
        <v/>
      </c>
      <c r="J43" s="7" t="str">
        <f t="shared" ca="1" si="17"/>
        <v/>
      </c>
      <c r="K43" s="7" t="str">
        <f t="shared" ca="1" si="17"/>
        <v/>
      </c>
      <c r="L43" s="7" t="str">
        <f t="shared" ca="1" si="17"/>
        <v/>
      </c>
      <c r="M43" s="7" t="str">
        <f t="shared" ca="1" si="17"/>
        <v/>
      </c>
      <c r="N43" s="7" t="str">
        <f t="shared" ca="1" si="17"/>
        <v/>
      </c>
      <c r="O43" s="7" t="str">
        <f t="shared" ca="1" si="17"/>
        <v/>
      </c>
      <c r="P43" s="7" t="str">
        <f t="shared" ca="1" si="17"/>
        <v/>
      </c>
      <c r="Q43" s="7" t="str">
        <f t="shared" ca="1" si="17"/>
        <v/>
      </c>
      <c r="R43" s="7" t="str">
        <f t="shared" ca="1" si="17"/>
        <v/>
      </c>
      <c r="S43" s="7" t="str">
        <f t="shared" ca="1" si="17"/>
        <v/>
      </c>
      <c r="T43" s="7" t="str">
        <f t="shared" ca="1" si="17"/>
        <v/>
      </c>
      <c r="U43" s="7" t="str">
        <f t="shared" ca="1" si="17"/>
        <v/>
      </c>
      <c r="V43" s="7" t="str">
        <f t="shared" ca="1" si="17"/>
        <v/>
      </c>
      <c r="W43" s="7" t="str">
        <f t="shared" ca="1" si="17"/>
        <v/>
      </c>
      <c r="X43" s="7" t="str">
        <f t="shared" ca="1" si="4"/>
        <v/>
      </c>
      <c r="Y43" s="7" t="str">
        <f t="shared" ca="1" si="4"/>
        <v/>
      </c>
      <c r="Z43" s="7" t="str">
        <f t="shared" ca="1" si="5"/>
        <v/>
      </c>
      <c r="AA43" s="7" t="str">
        <f t="shared" ca="1" si="6"/>
        <v/>
      </c>
      <c r="AB43" s="7" t="str">
        <f t="shared" ca="1" si="7"/>
        <v/>
      </c>
      <c r="AC43" s="7" t="str">
        <f t="shared" ca="1" si="8"/>
        <v/>
      </c>
      <c r="AD43" s="7" t="str">
        <f t="shared" ca="1" si="9"/>
        <v/>
      </c>
      <c r="AE43" s="7" t="str">
        <f t="shared" ca="1" si="10"/>
        <v/>
      </c>
      <c r="AF43" s="7" t="str">
        <f t="shared" ca="1" si="11"/>
        <v/>
      </c>
      <c r="AG43" s="7" t="str">
        <f t="shared" ca="1" si="12"/>
        <v/>
      </c>
      <c r="AH43" s="7" t="str">
        <f t="shared" ca="1" si="13"/>
        <v/>
      </c>
      <c r="AI43" s="7" t="str">
        <f t="shared" ca="1" si="14"/>
        <v/>
      </c>
      <c r="AJ43" s="7" t="str">
        <f t="shared" ca="1" si="15"/>
        <v/>
      </c>
    </row>
    <row r="44" spans="1:36">
      <c r="A44" s="8"/>
      <c r="B44" s="10" t="str">
        <f t="array" aca="1" ref="B44" ca="1">IFERROR(INDEX(INDIRECT("database!$C"&amp;$B$2&amp;":$C"&amp;$B$3),MATCH(0,COUNTIF($B$9:B43,INDIRECT("database!$C"&amp;$B$2&amp;":$C"&amp;$B$3)),0)),"")</f>
        <v/>
      </c>
      <c r="C44" s="7" t="str">
        <f t="shared" ca="1" si="18"/>
        <v/>
      </c>
      <c r="D44" s="7" t="str">
        <f t="shared" ca="1" si="17"/>
        <v/>
      </c>
      <c r="E44" s="7" t="str">
        <f t="shared" ca="1" si="17"/>
        <v/>
      </c>
      <c r="F44" s="7" t="str">
        <f t="shared" ca="1" si="17"/>
        <v/>
      </c>
      <c r="G44" s="7" t="str">
        <f t="shared" ca="1" si="17"/>
        <v/>
      </c>
      <c r="H44" s="7" t="str">
        <f t="shared" ca="1" si="17"/>
        <v/>
      </c>
      <c r="I44" s="7" t="str">
        <f t="shared" ca="1" si="17"/>
        <v/>
      </c>
      <c r="J44" s="7" t="str">
        <f t="shared" ca="1" si="17"/>
        <v/>
      </c>
      <c r="K44" s="7" t="str">
        <f t="shared" ca="1" si="17"/>
        <v/>
      </c>
      <c r="L44" s="7" t="str">
        <f t="shared" ca="1" si="17"/>
        <v/>
      </c>
      <c r="M44" s="7" t="str">
        <f t="shared" ca="1" si="17"/>
        <v/>
      </c>
      <c r="N44" s="7" t="str">
        <f t="shared" ca="1" si="17"/>
        <v/>
      </c>
      <c r="O44" s="7" t="str">
        <f t="shared" ca="1" si="17"/>
        <v/>
      </c>
      <c r="P44" s="7" t="str">
        <f t="shared" ca="1" si="17"/>
        <v/>
      </c>
      <c r="Q44" s="7" t="str">
        <f t="shared" ca="1" si="17"/>
        <v/>
      </c>
      <c r="R44" s="7" t="str">
        <f t="shared" ca="1" si="17"/>
        <v/>
      </c>
      <c r="S44" s="7" t="str">
        <f t="shared" ca="1" si="17"/>
        <v/>
      </c>
      <c r="T44" s="7" t="str">
        <f t="shared" ca="1" si="17"/>
        <v/>
      </c>
      <c r="U44" s="7" t="str">
        <f t="shared" ca="1" si="17"/>
        <v/>
      </c>
      <c r="V44" s="7" t="str">
        <f t="shared" ca="1" si="17"/>
        <v/>
      </c>
      <c r="W44" s="7" t="str">
        <f t="shared" ca="1" si="17"/>
        <v/>
      </c>
      <c r="X44" s="7" t="str">
        <f t="shared" ca="1" si="4"/>
        <v/>
      </c>
      <c r="Y44" s="7" t="str">
        <f t="shared" ca="1" si="4"/>
        <v/>
      </c>
      <c r="Z44" s="7" t="str">
        <f t="shared" ca="1" si="5"/>
        <v/>
      </c>
      <c r="AA44" s="7" t="str">
        <f t="shared" ca="1" si="6"/>
        <v/>
      </c>
      <c r="AB44" s="7" t="str">
        <f t="shared" ca="1" si="7"/>
        <v/>
      </c>
      <c r="AC44" s="7" t="str">
        <f t="shared" ca="1" si="8"/>
        <v/>
      </c>
      <c r="AD44" s="7" t="str">
        <f t="shared" ca="1" si="9"/>
        <v/>
      </c>
      <c r="AE44" s="7" t="str">
        <f t="shared" ca="1" si="10"/>
        <v/>
      </c>
      <c r="AF44" s="7" t="str">
        <f t="shared" ca="1" si="11"/>
        <v/>
      </c>
      <c r="AG44" s="7" t="str">
        <f t="shared" ca="1" si="12"/>
        <v/>
      </c>
      <c r="AH44" s="7" t="str">
        <f t="shared" ca="1" si="13"/>
        <v/>
      </c>
      <c r="AI44" s="7" t="str">
        <f t="shared" ca="1" si="14"/>
        <v/>
      </c>
      <c r="AJ44" s="7" t="str">
        <f t="shared" ca="1" si="15"/>
        <v/>
      </c>
    </row>
    <row r="45" spans="1:36">
      <c r="A45" s="8"/>
      <c r="B45" s="10" t="str">
        <f t="array" aca="1" ref="B45" ca="1">IFERROR(INDEX(INDIRECT("database!$C"&amp;$B$2&amp;":$C"&amp;$B$3),MATCH(0,COUNTIF($B$9:B44,INDIRECT("database!$C"&amp;$B$2&amp;":$C"&amp;$B$3)),0)),"")</f>
        <v/>
      </c>
      <c r="C45" s="7" t="str">
        <f t="shared" ca="1" si="18"/>
        <v/>
      </c>
      <c r="D45" s="7" t="str">
        <f t="shared" ca="1" si="17"/>
        <v/>
      </c>
      <c r="E45" s="7" t="str">
        <f t="shared" ca="1" si="17"/>
        <v/>
      </c>
      <c r="F45" s="7" t="str">
        <f t="shared" ca="1" si="17"/>
        <v/>
      </c>
      <c r="G45" s="7" t="str">
        <f t="shared" ca="1" si="17"/>
        <v/>
      </c>
      <c r="H45" s="7" t="str">
        <f t="shared" ca="1" si="17"/>
        <v/>
      </c>
      <c r="I45" s="7" t="str">
        <f t="shared" ca="1" si="17"/>
        <v/>
      </c>
      <c r="J45" s="7" t="str">
        <f t="shared" ca="1" si="17"/>
        <v/>
      </c>
      <c r="K45" s="7" t="str">
        <f t="shared" ca="1" si="17"/>
        <v/>
      </c>
      <c r="L45" s="7" t="str">
        <f t="shared" ca="1" si="17"/>
        <v/>
      </c>
      <c r="M45" s="7" t="str">
        <f t="shared" ca="1" si="17"/>
        <v/>
      </c>
      <c r="N45" s="7" t="str">
        <f t="shared" ref="D45:W57" ca="1" si="19">IF(M45&lt;&gt;"",COUNTIFS(INDIRECT("database!$C"&amp;$B$2&amp;":$C"&amp;$B$3),$B45,INDIRECT("database!$B"&amp;$B$2&amp;":$B"&amp;$B$3),N$9),"")</f>
        <v/>
      </c>
      <c r="O45" s="7" t="str">
        <f t="shared" ca="1" si="19"/>
        <v/>
      </c>
      <c r="P45" s="7" t="str">
        <f t="shared" ca="1" si="19"/>
        <v/>
      </c>
      <c r="Q45" s="7" t="str">
        <f t="shared" ca="1" si="19"/>
        <v/>
      </c>
      <c r="R45" s="7" t="str">
        <f t="shared" ca="1" si="19"/>
        <v/>
      </c>
      <c r="S45" s="7" t="str">
        <f t="shared" ca="1" si="19"/>
        <v/>
      </c>
      <c r="T45" s="7" t="str">
        <f t="shared" ca="1" si="19"/>
        <v/>
      </c>
      <c r="U45" s="7" t="str">
        <f t="shared" ca="1" si="19"/>
        <v/>
      </c>
      <c r="V45" s="7" t="str">
        <f t="shared" ca="1" si="19"/>
        <v/>
      </c>
      <c r="W45" s="7" t="str">
        <f t="shared" ca="1" si="19"/>
        <v/>
      </c>
      <c r="X45" s="7" t="str">
        <f t="shared" ca="1" si="4"/>
        <v/>
      </c>
      <c r="Y45" s="7" t="str">
        <f t="shared" ca="1" si="4"/>
        <v/>
      </c>
      <c r="Z45" s="7" t="str">
        <f t="shared" ca="1" si="5"/>
        <v/>
      </c>
      <c r="AA45" s="7" t="str">
        <f t="shared" ca="1" si="6"/>
        <v/>
      </c>
      <c r="AB45" s="7" t="str">
        <f t="shared" ca="1" si="7"/>
        <v/>
      </c>
      <c r="AC45" s="7" t="str">
        <f t="shared" ca="1" si="8"/>
        <v/>
      </c>
      <c r="AD45" s="7" t="str">
        <f t="shared" ca="1" si="9"/>
        <v/>
      </c>
      <c r="AE45" s="7" t="str">
        <f t="shared" ca="1" si="10"/>
        <v/>
      </c>
      <c r="AF45" s="7" t="str">
        <f t="shared" ca="1" si="11"/>
        <v/>
      </c>
      <c r="AG45" s="7" t="str">
        <f t="shared" ca="1" si="12"/>
        <v/>
      </c>
      <c r="AH45" s="7" t="str">
        <f t="shared" ca="1" si="13"/>
        <v/>
      </c>
      <c r="AI45" s="7" t="str">
        <f t="shared" ca="1" si="14"/>
        <v/>
      </c>
      <c r="AJ45" s="7" t="str">
        <f t="shared" ca="1" si="15"/>
        <v/>
      </c>
    </row>
    <row r="46" spans="1:36">
      <c r="B46" s="10" t="str">
        <f t="array" aca="1" ref="B46" ca="1">IFERROR(INDEX(INDIRECT("database!$C"&amp;$B$2&amp;":$C"&amp;$B$3),MATCH(0,COUNTIF($B$9:B45,INDIRECT("database!$C"&amp;$B$2&amp;":$C"&amp;$B$3)),0)),"")</f>
        <v/>
      </c>
      <c r="C46" s="7" t="str">
        <f t="shared" ca="1" si="18"/>
        <v/>
      </c>
      <c r="D46" s="7" t="str">
        <f t="shared" ca="1" si="19"/>
        <v/>
      </c>
      <c r="E46" s="7" t="str">
        <f t="shared" ca="1" si="19"/>
        <v/>
      </c>
      <c r="F46" s="7" t="str">
        <f t="shared" ca="1" si="19"/>
        <v/>
      </c>
      <c r="G46" s="7" t="str">
        <f t="shared" ca="1" si="19"/>
        <v/>
      </c>
      <c r="H46" s="7" t="str">
        <f t="shared" ca="1" si="19"/>
        <v/>
      </c>
      <c r="I46" s="7" t="str">
        <f t="shared" ca="1" si="19"/>
        <v/>
      </c>
      <c r="J46" s="7" t="str">
        <f t="shared" ca="1" si="19"/>
        <v/>
      </c>
      <c r="K46" s="7" t="str">
        <f t="shared" ca="1" si="19"/>
        <v/>
      </c>
      <c r="L46" s="7" t="str">
        <f t="shared" ca="1" si="19"/>
        <v/>
      </c>
      <c r="M46" s="7" t="str">
        <f t="shared" ca="1" si="19"/>
        <v/>
      </c>
      <c r="N46" s="7" t="str">
        <f t="shared" ca="1" si="19"/>
        <v/>
      </c>
      <c r="O46" s="7" t="str">
        <f t="shared" ca="1" si="19"/>
        <v/>
      </c>
      <c r="P46" s="7" t="str">
        <f t="shared" ca="1" si="19"/>
        <v/>
      </c>
      <c r="Q46" s="7" t="str">
        <f t="shared" ca="1" si="19"/>
        <v/>
      </c>
      <c r="R46" s="7" t="str">
        <f t="shared" ca="1" si="19"/>
        <v/>
      </c>
      <c r="S46" s="7" t="str">
        <f t="shared" ca="1" si="19"/>
        <v/>
      </c>
      <c r="T46" s="7" t="str">
        <f t="shared" ca="1" si="19"/>
        <v/>
      </c>
      <c r="U46" s="7" t="str">
        <f t="shared" ca="1" si="19"/>
        <v/>
      </c>
      <c r="V46" s="7" t="str">
        <f t="shared" ca="1" si="19"/>
        <v/>
      </c>
      <c r="W46" s="7" t="str">
        <f t="shared" ca="1" si="19"/>
        <v/>
      </c>
      <c r="X46" s="7" t="str">
        <f t="shared" ca="1" si="4"/>
        <v/>
      </c>
      <c r="Y46" s="7" t="str">
        <f t="shared" ca="1" si="4"/>
        <v/>
      </c>
      <c r="Z46" s="7" t="str">
        <f t="shared" ca="1" si="5"/>
        <v/>
      </c>
      <c r="AA46" s="7" t="str">
        <f t="shared" ca="1" si="6"/>
        <v/>
      </c>
      <c r="AB46" s="7" t="str">
        <f t="shared" ca="1" si="7"/>
        <v/>
      </c>
      <c r="AC46" s="7" t="str">
        <f t="shared" ca="1" si="8"/>
        <v/>
      </c>
      <c r="AD46" s="7" t="str">
        <f t="shared" ca="1" si="9"/>
        <v/>
      </c>
      <c r="AE46" s="7" t="str">
        <f t="shared" ca="1" si="10"/>
        <v/>
      </c>
      <c r="AF46" s="7" t="str">
        <f t="shared" ca="1" si="11"/>
        <v/>
      </c>
      <c r="AG46" s="7" t="str">
        <f t="shared" ca="1" si="12"/>
        <v/>
      </c>
      <c r="AH46" s="7" t="str">
        <f t="shared" ca="1" si="13"/>
        <v/>
      </c>
      <c r="AI46" s="7" t="str">
        <f t="shared" ca="1" si="14"/>
        <v/>
      </c>
      <c r="AJ46" s="7" t="str">
        <f t="shared" ca="1" si="15"/>
        <v/>
      </c>
    </row>
    <row r="47" spans="1:36">
      <c r="B47" s="10" t="str">
        <f t="array" aca="1" ref="B47" ca="1">IFERROR(INDEX(INDIRECT("database!$C"&amp;$B$2&amp;":$C"&amp;$B$3),MATCH(0,COUNTIF($B$9:B46,INDIRECT("database!$C"&amp;$B$2&amp;":$C"&amp;$B$3)),0)),"")</f>
        <v/>
      </c>
      <c r="C47" s="7" t="str">
        <f t="shared" ca="1" si="18"/>
        <v/>
      </c>
      <c r="D47" s="7" t="str">
        <f t="shared" ca="1" si="19"/>
        <v/>
      </c>
      <c r="E47" s="7" t="str">
        <f t="shared" ca="1" si="19"/>
        <v/>
      </c>
      <c r="F47" s="7" t="str">
        <f t="shared" ca="1" si="19"/>
        <v/>
      </c>
      <c r="G47" s="7" t="str">
        <f t="shared" ca="1" si="19"/>
        <v/>
      </c>
      <c r="H47" s="7" t="str">
        <f t="shared" ca="1" si="19"/>
        <v/>
      </c>
      <c r="I47" s="7" t="str">
        <f t="shared" ca="1" si="19"/>
        <v/>
      </c>
      <c r="J47" s="7" t="str">
        <f t="shared" ca="1" si="19"/>
        <v/>
      </c>
      <c r="K47" s="7" t="str">
        <f t="shared" ca="1" si="19"/>
        <v/>
      </c>
      <c r="L47" s="7" t="str">
        <f t="shared" ca="1" si="19"/>
        <v/>
      </c>
      <c r="M47" s="7" t="str">
        <f t="shared" ca="1" si="19"/>
        <v/>
      </c>
      <c r="N47" s="7" t="str">
        <f t="shared" ca="1" si="19"/>
        <v/>
      </c>
      <c r="O47" s="7" t="str">
        <f t="shared" ca="1" si="19"/>
        <v/>
      </c>
      <c r="P47" s="7" t="str">
        <f t="shared" ca="1" si="19"/>
        <v/>
      </c>
      <c r="Q47" s="7" t="str">
        <f t="shared" ca="1" si="19"/>
        <v/>
      </c>
      <c r="R47" s="7" t="str">
        <f t="shared" ca="1" si="19"/>
        <v/>
      </c>
      <c r="S47" s="7" t="str">
        <f t="shared" ca="1" si="19"/>
        <v/>
      </c>
      <c r="T47" s="7" t="str">
        <f t="shared" ca="1" si="19"/>
        <v/>
      </c>
      <c r="U47" s="7" t="str">
        <f t="shared" ca="1" si="19"/>
        <v/>
      </c>
      <c r="V47" s="7" t="str">
        <f t="shared" ca="1" si="19"/>
        <v/>
      </c>
      <c r="W47" s="7" t="str">
        <f t="shared" ca="1" si="19"/>
        <v/>
      </c>
      <c r="X47" s="7" t="str">
        <f t="shared" ca="1" si="4"/>
        <v/>
      </c>
      <c r="Y47" s="7" t="str">
        <f t="shared" ca="1" si="4"/>
        <v/>
      </c>
      <c r="Z47" s="7" t="str">
        <f t="shared" ca="1" si="5"/>
        <v/>
      </c>
      <c r="AA47" s="7" t="str">
        <f t="shared" ca="1" si="6"/>
        <v/>
      </c>
      <c r="AB47" s="7" t="str">
        <f t="shared" ca="1" si="7"/>
        <v/>
      </c>
      <c r="AC47" s="7" t="str">
        <f t="shared" ca="1" si="8"/>
        <v/>
      </c>
      <c r="AD47" s="7" t="str">
        <f t="shared" ca="1" si="9"/>
        <v/>
      </c>
      <c r="AE47" s="7" t="str">
        <f t="shared" ca="1" si="10"/>
        <v/>
      </c>
      <c r="AF47" s="7" t="str">
        <f t="shared" ca="1" si="11"/>
        <v/>
      </c>
      <c r="AG47" s="7" t="str">
        <f t="shared" ca="1" si="12"/>
        <v/>
      </c>
      <c r="AH47" s="7" t="str">
        <f t="shared" ca="1" si="13"/>
        <v/>
      </c>
      <c r="AI47" s="7" t="str">
        <f t="shared" ca="1" si="14"/>
        <v/>
      </c>
      <c r="AJ47" s="7" t="str">
        <f t="shared" ca="1" si="15"/>
        <v/>
      </c>
    </row>
    <row r="48" spans="1:36">
      <c r="B48" s="10" t="str">
        <f t="array" aca="1" ref="B48" ca="1">IFERROR(INDEX(INDIRECT("database!$C"&amp;$B$2&amp;":$C"&amp;$B$3),MATCH(0,COUNTIF($B$9:B47,INDIRECT("database!$C"&amp;$B$2&amp;":$C"&amp;$B$3)),0)),"")</f>
        <v/>
      </c>
      <c r="C48" s="7" t="str">
        <f t="shared" ca="1" si="18"/>
        <v/>
      </c>
      <c r="D48" s="7" t="str">
        <f t="shared" ca="1" si="19"/>
        <v/>
      </c>
      <c r="E48" s="7" t="str">
        <f t="shared" ca="1" si="19"/>
        <v/>
      </c>
      <c r="F48" s="7" t="str">
        <f t="shared" ca="1" si="19"/>
        <v/>
      </c>
      <c r="G48" s="7" t="str">
        <f t="shared" ca="1" si="19"/>
        <v/>
      </c>
      <c r="H48" s="7" t="str">
        <f t="shared" ca="1" si="19"/>
        <v/>
      </c>
      <c r="I48" s="7" t="str">
        <f t="shared" ca="1" si="19"/>
        <v/>
      </c>
      <c r="J48" s="7" t="str">
        <f t="shared" ca="1" si="19"/>
        <v/>
      </c>
      <c r="K48" s="7" t="str">
        <f t="shared" ca="1" si="19"/>
        <v/>
      </c>
      <c r="L48" s="7" t="str">
        <f t="shared" ca="1" si="19"/>
        <v/>
      </c>
      <c r="M48" s="7" t="str">
        <f t="shared" ca="1" si="19"/>
        <v/>
      </c>
      <c r="N48" s="7" t="str">
        <f t="shared" ca="1" si="19"/>
        <v/>
      </c>
      <c r="O48" s="7" t="str">
        <f t="shared" ca="1" si="19"/>
        <v/>
      </c>
      <c r="P48" s="7" t="str">
        <f t="shared" ca="1" si="19"/>
        <v/>
      </c>
      <c r="Q48" s="7" t="str">
        <f t="shared" ca="1" si="19"/>
        <v/>
      </c>
      <c r="R48" s="7" t="str">
        <f t="shared" ca="1" si="19"/>
        <v/>
      </c>
      <c r="S48" s="7" t="str">
        <f t="shared" ca="1" si="19"/>
        <v/>
      </c>
      <c r="T48" s="7" t="str">
        <f t="shared" ca="1" si="19"/>
        <v/>
      </c>
      <c r="U48" s="7" t="str">
        <f t="shared" ca="1" si="19"/>
        <v/>
      </c>
      <c r="V48" s="7" t="str">
        <f t="shared" ca="1" si="19"/>
        <v/>
      </c>
      <c r="W48" s="7" t="str">
        <f t="shared" ca="1" si="19"/>
        <v/>
      </c>
      <c r="X48" s="7" t="str">
        <f t="shared" ca="1" si="4"/>
        <v/>
      </c>
      <c r="Y48" s="7" t="str">
        <f t="shared" ca="1" si="4"/>
        <v/>
      </c>
      <c r="Z48" s="7" t="str">
        <f t="shared" ca="1" si="5"/>
        <v/>
      </c>
      <c r="AA48" s="7" t="str">
        <f t="shared" ca="1" si="6"/>
        <v/>
      </c>
      <c r="AB48" s="7" t="str">
        <f t="shared" ca="1" si="7"/>
        <v/>
      </c>
      <c r="AC48" s="7" t="str">
        <f t="shared" ca="1" si="8"/>
        <v/>
      </c>
      <c r="AD48" s="7" t="str">
        <f t="shared" ca="1" si="9"/>
        <v/>
      </c>
      <c r="AE48" s="7" t="str">
        <f t="shared" ca="1" si="10"/>
        <v/>
      </c>
      <c r="AF48" s="7" t="str">
        <f t="shared" ca="1" si="11"/>
        <v/>
      </c>
      <c r="AG48" s="7" t="str">
        <f t="shared" ca="1" si="12"/>
        <v/>
      </c>
      <c r="AH48" s="7" t="str">
        <f t="shared" ca="1" si="13"/>
        <v/>
      </c>
      <c r="AI48" s="7" t="str">
        <f t="shared" ca="1" si="14"/>
        <v/>
      </c>
      <c r="AJ48" s="7" t="str">
        <f t="shared" ca="1" si="15"/>
        <v/>
      </c>
    </row>
    <row r="49" spans="2:36">
      <c r="B49" s="10" t="str">
        <f t="array" aca="1" ref="B49" ca="1">IFERROR(INDEX(INDIRECT("database!$C"&amp;$B$2&amp;":$C"&amp;$B$3),MATCH(0,COUNTIF($B$9:B48,INDIRECT("database!$C"&amp;$B$2&amp;":$C"&amp;$B$3)),0)),"")</f>
        <v/>
      </c>
      <c r="C49" s="7" t="str">
        <f t="shared" ca="1" si="18"/>
        <v/>
      </c>
      <c r="D49" s="7" t="str">
        <f t="shared" ca="1" si="19"/>
        <v/>
      </c>
      <c r="E49" s="7" t="str">
        <f t="shared" ca="1" si="19"/>
        <v/>
      </c>
      <c r="F49" s="7" t="str">
        <f t="shared" ca="1" si="19"/>
        <v/>
      </c>
      <c r="G49" s="7" t="str">
        <f t="shared" ca="1" si="19"/>
        <v/>
      </c>
      <c r="H49" s="7" t="str">
        <f t="shared" ca="1" si="19"/>
        <v/>
      </c>
      <c r="I49" s="7" t="str">
        <f t="shared" ca="1" si="19"/>
        <v/>
      </c>
      <c r="J49" s="7" t="str">
        <f t="shared" ca="1" si="19"/>
        <v/>
      </c>
      <c r="K49" s="7" t="str">
        <f t="shared" ca="1" si="19"/>
        <v/>
      </c>
      <c r="L49" s="7" t="str">
        <f t="shared" ca="1" si="19"/>
        <v/>
      </c>
      <c r="M49" s="7" t="str">
        <f t="shared" ca="1" si="19"/>
        <v/>
      </c>
      <c r="N49" s="7" t="str">
        <f t="shared" ca="1" si="19"/>
        <v/>
      </c>
      <c r="O49" s="7" t="str">
        <f t="shared" ca="1" si="19"/>
        <v/>
      </c>
      <c r="P49" s="7" t="str">
        <f t="shared" ca="1" si="19"/>
        <v/>
      </c>
      <c r="Q49" s="7" t="str">
        <f t="shared" ca="1" si="19"/>
        <v/>
      </c>
      <c r="R49" s="7" t="str">
        <f t="shared" ca="1" si="19"/>
        <v/>
      </c>
      <c r="S49" s="7" t="str">
        <f t="shared" ca="1" si="19"/>
        <v/>
      </c>
      <c r="T49" s="7" t="str">
        <f t="shared" ca="1" si="19"/>
        <v/>
      </c>
      <c r="U49" s="7" t="str">
        <f t="shared" ca="1" si="19"/>
        <v/>
      </c>
      <c r="V49" s="7" t="str">
        <f t="shared" ca="1" si="19"/>
        <v/>
      </c>
      <c r="W49" s="7" t="str">
        <f t="shared" ca="1" si="19"/>
        <v/>
      </c>
      <c r="X49" s="7" t="str">
        <f t="shared" ca="1" si="4"/>
        <v/>
      </c>
      <c r="Y49" s="7" t="str">
        <f t="shared" ca="1" si="4"/>
        <v/>
      </c>
      <c r="Z49" s="7" t="str">
        <f t="shared" ca="1" si="5"/>
        <v/>
      </c>
      <c r="AA49" s="7" t="str">
        <f t="shared" ca="1" si="6"/>
        <v/>
      </c>
      <c r="AB49" s="7" t="str">
        <f t="shared" ca="1" si="7"/>
        <v/>
      </c>
      <c r="AC49" s="7" t="str">
        <f t="shared" ca="1" si="8"/>
        <v/>
      </c>
      <c r="AD49" s="7" t="str">
        <f t="shared" ca="1" si="9"/>
        <v/>
      </c>
      <c r="AE49" s="7" t="str">
        <f t="shared" ca="1" si="10"/>
        <v/>
      </c>
      <c r="AF49" s="7" t="str">
        <f t="shared" ca="1" si="11"/>
        <v/>
      </c>
      <c r="AG49" s="7" t="str">
        <f t="shared" ca="1" si="12"/>
        <v/>
      </c>
      <c r="AH49" s="7" t="str">
        <f t="shared" ca="1" si="13"/>
        <v/>
      </c>
      <c r="AI49" s="7" t="str">
        <f t="shared" ca="1" si="14"/>
        <v/>
      </c>
      <c r="AJ49" s="7" t="str">
        <f t="shared" ca="1" si="15"/>
        <v/>
      </c>
    </row>
    <row r="50" spans="2:36">
      <c r="B50" s="10" t="str">
        <f t="array" aca="1" ref="B50" ca="1">IFERROR(INDEX(INDIRECT("database!$C"&amp;$B$2&amp;":$C"&amp;$B$3),MATCH(0,COUNTIF($B$9:B49,INDIRECT("database!$C"&amp;$B$2&amp;":$C"&amp;$B$3)),0)),"")</f>
        <v/>
      </c>
      <c r="C50" s="7" t="str">
        <f t="shared" ca="1" si="18"/>
        <v/>
      </c>
      <c r="D50" s="7" t="str">
        <f t="shared" ca="1" si="19"/>
        <v/>
      </c>
      <c r="E50" s="7" t="str">
        <f t="shared" ca="1" si="19"/>
        <v/>
      </c>
      <c r="F50" s="7" t="str">
        <f t="shared" ca="1" si="19"/>
        <v/>
      </c>
      <c r="G50" s="7" t="str">
        <f t="shared" ca="1" si="19"/>
        <v/>
      </c>
      <c r="H50" s="7" t="str">
        <f t="shared" ca="1" si="19"/>
        <v/>
      </c>
      <c r="I50" s="7" t="str">
        <f t="shared" ca="1" si="19"/>
        <v/>
      </c>
      <c r="J50" s="7" t="str">
        <f t="shared" ca="1" si="19"/>
        <v/>
      </c>
      <c r="K50" s="7" t="str">
        <f t="shared" ca="1" si="19"/>
        <v/>
      </c>
      <c r="L50" s="7" t="str">
        <f t="shared" ca="1" si="19"/>
        <v/>
      </c>
      <c r="M50" s="7" t="str">
        <f t="shared" ca="1" si="19"/>
        <v/>
      </c>
      <c r="N50" s="7" t="str">
        <f t="shared" ca="1" si="19"/>
        <v/>
      </c>
      <c r="O50" s="7" t="str">
        <f t="shared" ca="1" si="19"/>
        <v/>
      </c>
      <c r="P50" s="7" t="str">
        <f t="shared" ca="1" si="19"/>
        <v/>
      </c>
      <c r="Q50" s="7" t="str">
        <f t="shared" ca="1" si="19"/>
        <v/>
      </c>
      <c r="R50" s="7" t="str">
        <f t="shared" ca="1" si="19"/>
        <v/>
      </c>
      <c r="S50" s="7" t="str">
        <f t="shared" ca="1" si="19"/>
        <v/>
      </c>
      <c r="T50" s="7" t="str">
        <f t="shared" ca="1" si="19"/>
        <v/>
      </c>
      <c r="U50" s="7" t="str">
        <f t="shared" ca="1" si="19"/>
        <v/>
      </c>
      <c r="V50" s="7" t="str">
        <f t="shared" ca="1" si="19"/>
        <v/>
      </c>
      <c r="W50" s="7" t="str">
        <f t="shared" ca="1" si="19"/>
        <v/>
      </c>
      <c r="X50" s="7" t="str">
        <f t="shared" ca="1" si="4"/>
        <v/>
      </c>
      <c r="Y50" s="7" t="str">
        <f t="shared" ca="1" si="4"/>
        <v/>
      </c>
      <c r="Z50" s="7" t="str">
        <f t="shared" ca="1" si="5"/>
        <v/>
      </c>
      <c r="AA50" s="7" t="str">
        <f t="shared" ca="1" si="6"/>
        <v/>
      </c>
      <c r="AB50" s="7" t="str">
        <f t="shared" ca="1" si="7"/>
        <v/>
      </c>
      <c r="AC50" s="7" t="str">
        <f t="shared" ca="1" si="8"/>
        <v/>
      </c>
      <c r="AD50" s="7" t="str">
        <f t="shared" ca="1" si="9"/>
        <v/>
      </c>
      <c r="AE50" s="7" t="str">
        <f t="shared" ca="1" si="10"/>
        <v/>
      </c>
      <c r="AF50" s="7" t="str">
        <f t="shared" ca="1" si="11"/>
        <v/>
      </c>
      <c r="AG50" s="7" t="str">
        <f t="shared" ca="1" si="12"/>
        <v/>
      </c>
      <c r="AH50" s="7" t="str">
        <f t="shared" ca="1" si="13"/>
        <v/>
      </c>
      <c r="AI50" s="7" t="str">
        <f t="shared" ca="1" si="14"/>
        <v/>
      </c>
      <c r="AJ50" s="7" t="str">
        <f t="shared" ca="1" si="15"/>
        <v/>
      </c>
    </row>
    <row r="51" spans="2:36">
      <c r="B51" s="10" t="str">
        <f t="array" aca="1" ref="B51" ca="1">IFERROR(INDEX(INDIRECT("database!$C"&amp;$B$2&amp;":$C"&amp;$B$3),MATCH(0,COUNTIF($B$9:B50,INDIRECT("database!$C"&amp;$B$2&amp;":$C"&amp;$B$3)),0)),"")</f>
        <v/>
      </c>
      <c r="C51" s="7" t="str">
        <f t="shared" ca="1" si="18"/>
        <v/>
      </c>
      <c r="D51" s="7" t="str">
        <f t="shared" ca="1" si="19"/>
        <v/>
      </c>
      <c r="E51" s="7" t="str">
        <f t="shared" ca="1" si="19"/>
        <v/>
      </c>
      <c r="F51" s="7" t="str">
        <f t="shared" ca="1" si="19"/>
        <v/>
      </c>
      <c r="G51" s="7" t="str">
        <f t="shared" ca="1" si="19"/>
        <v/>
      </c>
      <c r="H51" s="7" t="str">
        <f t="shared" ca="1" si="19"/>
        <v/>
      </c>
      <c r="I51" s="7" t="str">
        <f t="shared" ca="1" si="19"/>
        <v/>
      </c>
      <c r="J51" s="7" t="str">
        <f t="shared" ca="1" si="19"/>
        <v/>
      </c>
      <c r="K51" s="7" t="str">
        <f t="shared" ca="1" si="19"/>
        <v/>
      </c>
      <c r="L51" s="7" t="str">
        <f t="shared" ca="1" si="19"/>
        <v/>
      </c>
      <c r="M51" s="7" t="str">
        <f t="shared" ca="1" si="19"/>
        <v/>
      </c>
      <c r="N51" s="7" t="str">
        <f t="shared" ca="1" si="19"/>
        <v/>
      </c>
      <c r="O51" s="7" t="str">
        <f t="shared" ca="1" si="19"/>
        <v/>
      </c>
      <c r="P51" s="7" t="str">
        <f t="shared" ca="1" si="19"/>
        <v/>
      </c>
      <c r="Q51" s="7" t="str">
        <f t="shared" ca="1" si="19"/>
        <v/>
      </c>
      <c r="R51" s="7" t="str">
        <f t="shared" ca="1" si="19"/>
        <v/>
      </c>
      <c r="S51" s="7" t="str">
        <f t="shared" ca="1" si="19"/>
        <v/>
      </c>
      <c r="T51" s="7" t="str">
        <f t="shared" ca="1" si="19"/>
        <v/>
      </c>
      <c r="U51" s="7" t="str">
        <f t="shared" ca="1" si="19"/>
        <v/>
      </c>
      <c r="V51" s="7" t="str">
        <f t="shared" ca="1" si="19"/>
        <v/>
      </c>
      <c r="W51" s="7" t="str">
        <f t="shared" ca="1" si="19"/>
        <v/>
      </c>
      <c r="X51" s="7" t="str">
        <f t="shared" ca="1" si="4"/>
        <v/>
      </c>
      <c r="Y51" s="7" t="str">
        <f t="shared" ca="1" si="4"/>
        <v/>
      </c>
      <c r="Z51" s="7" t="str">
        <f t="shared" ca="1" si="5"/>
        <v/>
      </c>
      <c r="AA51" s="7" t="str">
        <f t="shared" ca="1" si="6"/>
        <v/>
      </c>
      <c r="AB51" s="7" t="str">
        <f t="shared" ca="1" si="7"/>
        <v/>
      </c>
      <c r="AC51" s="7" t="str">
        <f t="shared" ca="1" si="8"/>
        <v/>
      </c>
      <c r="AD51" s="7" t="str">
        <f t="shared" ca="1" si="9"/>
        <v/>
      </c>
      <c r="AE51" s="7" t="str">
        <f t="shared" ca="1" si="10"/>
        <v/>
      </c>
      <c r="AF51" s="7" t="str">
        <f t="shared" ca="1" si="11"/>
        <v/>
      </c>
      <c r="AG51" s="7" t="str">
        <f t="shared" ca="1" si="12"/>
        <v/>
      </c>
      <c r="AH51" s="7" t="str">
        <f t="shared" ca="1" si="13"/>
        <v/>
      </c>
      <c r="AI51" s="7" t="str">
        <f t="shared" ca="1" si="14"/>
        <v/>
      </c>
      <c r="AJ51" s="7" t="str">
        <f t="shared" ca="1" si="15"/>
        <v/>
      </c>
    </row>
    <row r="52" spans="2:36">
      <c r="B52" s="10" t="str">
        <f t="array" aca="1" ref="B52" ca="1">IFERROR(INDEX(INDIRECT("database!$C"&amp;$B$2&amp;":$C"&amp;$B$3),MATCH(0,COUNTIF($B$9:B51,INDIRECT("database!$C"&amp;$B$2&amp;":$C"&amp;$B$3)),0)),"")</f>
        <v/>
      </c>
      <c r="C52" s="7" t="str">
        <f t="shared" ca="1" si="18"/>
        <v/>
      </c>
      <c r="D52" s="7" t="str">
        <f t="shared" ca="1" si="19"/>
        <v/>
      </c>
      <c r="E52" s="7" t="str">
        <f t="shared" ca="1" si="19"/>
        <v/>
      </c>
      <c r="F52" s="7" t="str">
        <f t="shared" ca="1" si="19"/>
        <v/>
      </c>
      <c r="G52" s="7" t="str">
        <f t="shared" ca="1" si="19"/>
        <v/>
      </c>
      <c r="H52" s="7" t="str">
        <f t="shared" ca="1" si="19"/>
        <v/>
      </c>
      <c r="I52" s="7" t="str">
        <f t="shared" ca="1" si="19"/>
        <v/>
      </c>
      <c r="J52" s="7" t="str">
        <f t="shared" ca="1" si="19"/>
        <v/>
      </c>
      <c r="K52" s="7" t="str">
        <f t="shared" ca="1" si="19"/>
        <v/>
      </c>
      <c r="L52" s="7" t="str">
        <f t="shared" ca="1" si="19"/>
        <v/>
      </c>
      <c r="M52" s="7" t="str">
        <f t="shared" ca="1" si="19"/>
        <v/>
      </c>
      <c r="N52" s="7" t="str">
        <f t="shared" ca="1" si="19"/>
        <v/>
      </c>
      <c r="O52" s="7" t="str">
        <f t="shared" ca="1" si="19"/>
        <v/>
      </c>
      <c r="P52" s="7" t="str">
        <f t="shared" ca="1" si="19"/>
        <v/>
      </c>
      <c r="Q52" s="7" t="str">
        <f t="shared" ca="1" si="19"/>
        <v/>
      </c>
      <c r="R52" s="7" t="str">
        <f t="shared" ca="1" si="19"/>
        <v/>
      </c>
      <c r="S52" s="7" t="str">
        <f t="shared" ca="1" si="19"/>
        <v/>
      </c>
      <c r="T52" s="7" t="str">
        <f t="shared" ca="1" si="19"/>
        <v/>
      </c>
      <c r="U52" s="7" t="str">
        <f t="shared" ca="1" si="19"/>
        <v/>
      </c>
      <c r="V52" s="7" t="str">
        <f t="shared" ca="1" si="19"/>
        <v/>
      </c>
      <c r="W52" s="7" t="str">
        <f t="shared" ca="1" si="19"/>
        <v/>
      </c>
      <c r="X52" s="7" t="str">
        <f t="shared" ca="1" si="4"/>
        <v/>
      </c>
      <c r="Y52" s="7" t="str">
        <f t="shared" ca="1" si="4"/>
        <v/>
      </c>
      <c r="Z52" s="7" t="str">
        <f t="shared" ca="1" si="5"/>
        <v/>
      </c>
      <c r="AA52" s="7" t="str">
        <f t="shared" ca="1" si="6"/>
        <v/>
      </c>
      <c r="AB52" s="7" t="str">
        <f t="shared" ca="1" si="7"/>
        <v/>
      </c>
      <c r="AC52" s="7" t="str">
        <f t="shared" ca="1" si="8"/>
        <v/>
      </c>
      <c r="AD52" s="7" t="str">
        <f t="shared" ca="1" si="9"/>
        <v/>
      </c>
      <c r="AE52" s="7" t="str">
        <f t="shared" ca="1" si="10"/>
        <v/>
      </c>
      <c r="AF52" s="7" t="str">
        <f t="shared" ca="1" si="11"/>
        <v/>
      </c>
      <c r="AG52" s="7" t="str">
        <f t="shared" ca="1" si="12"/>
        <v/>
      </c>
      <c r="AH52" s="7" t="str">
        <f t="shared" ca="1" si="13"/>
        <v/>
      </c>
      <c r="AI52" s="7" t="str">
        <f t="shared" ca="1" si="14"/>
        <v/>
      </c>
      <c r="AJ52" s="7" t="str">
        <f t="shared" ca="1" si="15"/>
        <v/>
      </c>
    </row>
    <row r="53" spans="2:36">
      <c r="B53" s="10" t="str">
        <f t="array" aca="1" ref="B53" ca="1">IFERROR(INDEX(INDIRECT("database!$C"&amp;$B$2&amp;":$C"&amp;$B$3),MATCH(0,COUNTIF($B$9:B52,INDIRECT("database!$C"&amp;$B$2&amp;":$C"&amp;$B$3)),0)),"")</f>
        <v/>
      </c>
      <c r="C53" s="7" t="str">
        <f t="shared" ca="1" si="18"/>
        <v/>
      </c>
      <c r="D53" s="7" t="str">
        <f t="shared" ca="1" si="19"/>
        <v/>
      </c>
      <c r="E53" s="7" t="str">
        <f t="shared" ca="1" si="19"/>
        <v/>
      </c>
      <c r="F53" s="7" t="str">
        <f t="shared" ca="1" si="19"/>
        <v/>
      </c>
      <c r="G53" s="7" t="str">
        <f t="shared" ca="1" si="19"/>
        <v/>
      </c>
      <c r="H53" s="7" t="str">
        <f t="shared" ca="1" si="19"/>
        <v/>
      </c>
      <c r="I53" s="7" t="str">
        <f t="shared" ca="1" si="19"/>
        <v/>
      </c>
      <c r="J53" s="7" t="str">
        <f t="shared" ca="1" si="19"/>
        <v/>
      </c>
      <c r="K53" s="7" t="str">
        <f t="shared" ca="1" si="19"/>
        <v/>
      </c>
      <c r="L53" s="7" t="str">
        <f t="shared" ca="1" si="19"/>
        <v/>
      </c>
      <c r="M53" s="7" t="str">
        <f t="shared" ca="1" si="19"/>
        <v/>
      </c>
      <c r="N53" s="7" t="str">
        <f t="shared" ca="1" si="19"/>
        <v/>
      </c>
      <c r="O53" s="7" t="str">
        <f t="shared" ca="1" si="19"/>
        <v/>
      </c>
      <c r="P53" s="7" t="str">
        <f t="shared" ca="1" si="19"/>
        <v/>
      </c>
      <c r="Q53" s="7" t="str">
        <f t="shared" ca="1" si="19"/>
        <v/>
      </c>
      <c r="R53" s="7" t="str">
        <f t="shared" ca="1" si="19"/>
        <v/>
      </c>
      <c r="S53" s="7" t="str">
        <f t="shared" ca="1" si="19"/>
        <v/>
      </c>
      <c r="T53" s="7" t="str">
        <f t="shared" ca="1" si="19"/>
        <v/>
      </c>
      <c r="U53" s="7" t="str">
        <f t="shared" ca="1" si="19"/>
        <v/>
      </c>
      <c r="V53" s="7" t="str">
        <f t="shared" ca="1" si="19"/>
        <v/>
      </c>
      <c r="W53" s="7" t="str">
        <f t="shared" ca="1" si="19"/>
        <v/>
      </c>
      <c r="X53" s="7" t="str">
        <f t="shared" ca="1" si="4"/>
        <v/>
      </c>
      <c r="Y53" s="7" t="str">
        <f t="shared" ca="1" si="4"/>
        <v/>
      </c>
      <c r="Z53" s="7" t="str">
        <f t="shared" ca="1" si="5"/>
        <v/>
      </c>
      <c r="AA53" s="7" t="str">
        <f t="shared" ca="1" si="6"/>
        <v/>
      </c>
      <c r="AB53" s="7" t="str">
        <f t="shared" ca="1" si="7"/>
        <v/>
      </c>
      <c r="AC53" s="7" t="str">
        <f t="shared" ca="1" si="8"/>
        <v/>
      </c>
      <c r="AD53" s="7" t="str">
        <f t="shared" ca="1" si="9"/>
        <v/>
      </c>
      <c r="AE53" s="7" t="str">
        <f t="shared" ca="1" si="10"/>
        <v/>
      </c>
      <c r="AF53" s="7" t="str">
        <f t="shared" ca="1" si="11"/>
        <v/>
      </c>
      <c r="AG53" s="7" t="str">
        <f t="shared" ca="1" si="12"/>
        <v/>
      </c>
      <c r="AH53" s="7" t="str">
        <f t="shared" ca="1" si="13"/>
        <v/>
      </c>
      <c r="AI53" s="7" t="str">
        <f t="shared" ca="1" si="14"/>
        <v/>
      </c>
      <c r="AJ53" s="7" t="str">
        <f t="shared" ca="1" si="15"/>
        <v/>
      </c>
    </row>
    <row r="54" spans="2:36">
      <c r="B54" s="10" t="str">
        <f t="array" aca="1" ref="B54" ca="1">IFERROR(INDEX(INDIRECT("database!$C"&amp;$B$2&amp;":$C"&amp;$B$3),MATCH(0,COUNTIF($B$9:B53,INDIRECT("database!$C"&amp;$B$2&amp;":$C"&amp;$B$3)),0)),"")</f>
        <v/>
      </c>
      <c r="C54" s="7" t="str">
        <f t="shared" ca="1" si="18"/>
        <v/>
      </c>
      <c r="D54" s="7" t="str">
        <f t="shared" ca="1" si="19"/>
        <v/>
      </c>
      <c r="E54" s="7" t="str">
        <f t="shared" ca="1" si="19"/>
        <v/>
      </c>
      <c r="F54" s="7" t="str">
        <f t="shared" ca="1" si="19"/>
        <v/>
      </c>
      <c r="G54" s="7" t="str">
        <f t="shared" ca="1" si="19"/>
        <v/>
      </c>
      <c r="H54" s="7" t="str">
        <f t="shared" ca="1" si="19"/>
        <v/>
      </c>
      <c r="I54" s="7" t="str">
        <f t="shared" ca="1" si="19"/>
        <v/>
      </c>
      <c r="J54" s="7" t="str">
        <f t="shared" ca="1" si="19"/>
        <v/>
      </c>
      <c r="K54" s="7" t="str">
        <f t="shared" ca="1" si="19"/>
        <v/>
      </c>
      <c r="L54" s="7" t="str">
        <f t="shared" ca="1" si="19"/>
        <v/>
      </c>
      <c r="M54" s="7" t="str">
        <f t="shared" ca="1" si="19"/>
        <v/>
      </c>
      <c r="N54" s="7" t="str">
        <f t="shared" ca="1" si="19"/>
        <v/>
      </c>
      <c r="O54" s="7" t="str">
        <f t="shared" ca="1" si="19"/>
        <v/>
      </c>
      <c r="P54" s="7" t="str">
        <f t="shared" ca="1" si="19"/>
        <v/>
      </c>
      <c r="Q54" s="7" t="str">
        <f t="shared" ca="1" si="19"/>
        <v/>
      </c>
      <c r="R54" s="7" t="str">
        <f t="shared" ca="1" si="19"/>
        <v/>
      </c>
      <c r="S54" s="7" t="str">
        <f t="shared" ca="1" si="19"/>
        <v/>
      </c>
      <c r="T54" s="7" t="str">
        <f t="shared" ca="1" si="19"/>
        <v/>
      </c>
      <c r="U54" s="7" t="str">
        <f t="shared" ca="1" si="19"/>
        <v/>
      </c>
      <c r="V54" s="7" t="str">
        <f t="shared" ca="1" si="19"/>
        <v/>
      </c>
      <c r="W54" s="7" t="str">
        <f t="shared" ca="1" si="19"/>
        <v/>
      </c>
      <c r="X54" s="7" t="str">
        <f t="shared" ca="1" si="4"/>
        <v/>
      </c>
      <c r="Y54" s="7" t="str">
        <f t="shared" ca="1" si="4"/>
        <v/>
      </c>
      <c r="Z54" s="7" t="str">
        <f t="shared" ca="1" si="5"/>
        <v/>
      </c>
      <c r="AA54" s="7" t="str">
        <f t="shared" ca="1" si="6"/>
        <v/>
      </c>
      <c r="AB54" s="7" t="str">
        <f t="shared" ca="1" si="7"/>
        <v/>
      </c>
      <c r="AC54" s="7" t="str">
        <f t="shared" ca="1" si="8"/>
        <v/>
      </c>
      <c r="AD54" s="7" t="str">
        <f t="shared" ca="1" si="9"/>
        <v/>
      </c>
      <c r="AE54" s="7" t="str">
        <f t="shared" ca="1" si="10"/>
        <v/>
      </c>
      <c r="AF54" s="7" t="str">
        <f t="shared" ca="1" si="11"/>
        <v/>
      </c>
      <c r="AG54" s="7" t="str">
        <f t="shared" ca="1" si="12"/>
        <v/>
      </c>
      <c r="AH54" s="7" t="str">
        <f t="shared" ca="1" si="13"/>
        <v/>
      </c>
      <c r="AI54" s="7" t="str">
        <f t="shared" ca="1" si="14"/>
        <v/>
      </c>
      <c r="AJ54" s="7" t="str">
        <f t="shared" ca="1" si="15"/>
        <v/>
      </c>
    </row>
    <row r="55" spans="2:36">
      <c r="B55" s="10" t="str">
        <f t="array" aca="1" ref="B55" ca="1">IFERROR(INDEX(INDIRECT("database!$C"&amp;$B$2&amp;":$C"&amp;$B$3),MATCH(0,COUNTIF($B$9:B54,INDIRECT("database!$C"&amp;$B$2&amp;":$C"&amp;$B$3)),0)),"")</f>
        <v/>
      </c>
      <c r="C55" s="7" t="str">
        <f t="shared" ca="1" si="18"/>
        <v/>
      </c>
      <c r="D55" s="7" t="str">
        <f t="shared" ca="1" si="19"/>
        <v/>
      </c>
      <c r="E55" s="7" t="str">
        <f t="shared" ca="1" si="19"/>
        <v/>
      </c>
      <c r="F55" s="7" t="str">
        <f t="shared" ca="1" si="19"/>
        <v/>
      </c>
      <c r="G55" s="7" t="str">
        <f t="shared" ca="1" si="19"/>
        <v/>
      </c>
      <c r="H55" s="7" t="str">
        <f t="shared" ca="1" si="19"/>
        <v/>
      </c>
      <c r="I55" s="7" t="str">
        <f t="shared" ca="1" si="19"/>
        <v/>
      </c>
      <c r="J55" s="7" t="str">
        <f t="shared" ca="1" si="19"/>
        <v/>
      </c>
      <c r="K55" s="7" t="str">
        <f t="shared" ca="1" si="19"/>
        <v/>
      </c>
      <c r="L55" s="7" t="str">
        <f t="shared" ca="1" si="19"/>
        <v/>
      </c>
      <c r="M55" s="7" t="str">
        <f t="shared" ca="1" si="19"/>
        <v/>
      </c>
      <c r="N55" s="7" t="str">
        <f t="shared" ca="1" si="19"/>
        <v/>
      </c>
      <c r="O55" s="7" t="str">
        <f t="shared" ca="1" si="19"/>
        <v/>
      </c>
      <c r="P55" s="7" t="str">
        <f t="shared" ca="1" si="19"/>
        <v/>
      </c>
      <c r="Q55" s="7" t="str">
        <f t="shared" ca="1" si="19"/>
        <v/>
      </c>
      <c r="R55" s="7" t="str">
        <f t="shared" ca="1" si="19"/>
        <v/>
      </c>
      <c r="S55" s="7" t="str">
        <f t="shared" ca="1" si="19"/>
        <v/>
      </c>
      <c r="T55" s="7" t="str">
        <f t="shared" ca="1" si="19"/>
        <v/>
      </c>
      <c r="U55" s="7" t="str">
        <f t="shared" ca="1" si="19"/>
        <v/>
      </c>
      <c r="V55" s="7" t="str">
        <f t="shared" ca="1" si="19"/>
        <v/>
      </c>
      <c r="W55" s="7" t="str">
        <f t="shared" ca="1" si="19"/>
        <v/>
      </c>
      <c r="X55" s="7" t="str">
        <f t="shared" ca="1" si="4"/>
        <v/>
      </c>
      <c r="Y55" s="7" t="str">
        <f t="shared" ca="1" si="4"/>
        <v/>
      </c>
      <c r="Z55" s="7" t="str">
        <f t="shared" ca="1" si="5"/>
        <v/>
      </c>
      <c r="AA55" s="7" t="str">
        <f t="shared" ca="1" si="6"/>
        <v/>
      </c>
      <c r="AB55" s="7" t="str">
        <f t="shared" ca="1" si="7"/>
        <v/>
      </c>
      <c r="AC55" s="7" t="str">
        <f t="shared" ca="1" si="8"/>
        <v/>
      </c>
      <c r="AD55" s="7" t="str">
        <f t="shared" ca="1" si="9"/>
        <v/>
      </c>
      <c r="AE55" s="7" t="str">
        <f t="shared" ca="1" si="10"/>
        <v/>
      </c>
      <c r="AF55" s="7" t="str">
        <f t="shared" ca="1" si="11"/>
        <v/>
      </c>
      <c r="AG55" s="7" t="str">
        <f t="shared" ca="1" si="12"/>
        <v/>
      </c>
      <c r="AH55" s="7" t="str">
        <f t="shared" ca="1" si="13"/>
        <v/>
      </c>
      <c r="AI55" s="7" t="str">
        <f t="shared" ca="1" si="14"/>
        <v/>
      </c>
      <c r="AJ55" s="7" t="str">
        <f t="shared" ca="1" si="15"/>
        <v/>
      </c>
    </row>
    <row r="56" spans="2:36">
      <c r="B56" s="10" t="str">
        <f t="array" aca="1" ref="B56" ca="1">IFERROR(INDEX(INDIRECT("database!$C"&amp;$B$2&amp;":$C"&amp;$B$3),MATCH(0,COUNTIF($B$9:B55,INDIRECT("database!$C"&amp;$B$2&amp;":$C"&amp;$B$3)),0)),"")</f>
        <v/>
      </c>
      <c r="C56" s="7" t="str">
        <f t="shared" ca="1" si="18"/>
        <v/>
      </c>
      <c r="D56" s="7" t="str">
        <f t="shared" ca="1" si="19"/>
        <v/>
      </c>
      <c r="E56" s="7" t="str">
        <f t="shared" ca="1" si="19"/>
        <v/>
      </c>
      <c r="F56" s="7" t="str">
        <f t="shared" ca="1" si="19"/>
        <v/>
      </c>
      <c r="G56" s="7" t="str">
        <f t="shared" ca="1" si="19"/>
        <v/>
      </c>
      <c r="H56" s="7" t="str">
        <f t="shared" ca="1" si="19"/>
        <v/>
      </c>
      <c r="I56" s="7" t="str">
        <f t="shared" ca="1" si="19"/>
        <v/>
      </c>
      <c r="J56" s="7" t="str">
        <f t="shared" ca="1" si="19"/>
        <v/>
      </c>
      <c r="K56" s="7" t="str">
        <f t="shared" ca="1" si="19"/>
        <v/>
      </c>
      <c r="L56" s="7" t="str">
        <f t="shared" ca="1" si="19"/>
        <v/>
      </c>
      <c r="M56" s="7" t="str">
        <f t="shared" ca="1" si="19"/>
        <v/>
      </c>
      <c r="N56" s="7" t="str">
        <f t="shared" ca="1" si="19"/>
        <v/>
      </c>
      <c r="O56" s="7" t="str">
        <f t="shared" ca="1" si="19"/>
        <v/>
      </c>
      <c r="P56" s="7" t="str">
        <f t="shared" ca="1" si="19"/>
        <v/>
      </c>
      <c r="Q56" s="7" t="str">
        <f t="shared" ca="1" si="19"/>
        <v/>
      </c>
      <c r="R56" s="7" t="str">
        <f t="shared" ca="1" si="19"/>
        <v/>
      </c>
      <c r="S56" s="7" t="str">
        <f t="shared" ca="1" si="19"/>
        <v/>
      </c>
      <c r="T56" s="7" t="str">
        <f t="shared" ca="1" si="19"/>
        <v/>
      </c>
      <c r="U56" s="7" t="str">
        <f t="shared" ca="1" si="19"/>
        <v/>
      </c>
      <c r="V56" s="7" t="str">
        <f t="shared" ca="1" si="19"/>
        <v/>
      </c>
      <c r="W56" s="7" t="str">
        <f t="shared" ca="1" si="19"/>
        <v/>
      </c>
      <c r="X56" s="7" t="str">
        <f t="shared" ca="1" si="4"/>
        <v/>
      </c>
      <c r="Y56" s="7" t="str">
        <f t="shared" ca="1" si="4"/>
        <v/>
      </c>
      <c r="Z56" s="7" t="str">
        <f t="shared" ca="1" si="5"/>
        <v/>
      </c>
      <c r="AA56" s="7" t="str">
        <f t="shared" ca="1" si="6"/>
        <v/>
      </c>
      <c r="AB56" s="7" t="str">
        <f t="shared" ca="1" si="7"/>
        <v/>
      </c>
      <c r="AC56" s="7" t="str">
        <f t="shared" ca="1" si="8"/>
        <v/>
      </c>
      <c r="AD56" s="7" t="str">
        <f t="shared" ca="1" si="9"/>
        <v/>
      </c>
      <c r="AE56" s="7" t="str">
        <f t="shared" ca="1" si="10"/>
        <v/>
      </c>
      <c r="AF56" s="7" t="str">
        <f t="shared" ca="1" si="11"/>
        <v/>
      </c>
      <c r="AG56" s="7" t="str">
        <f t="shared" ca="1" si="12"/>
        <v/>
      </c>
      <c r="AH56" s="7" t="str">
        <f t="shared" ca="1" si="13"/>
        <v/>
      </c>
      <c r="AI56" s="7" t="str">
        <f t="shared" ca="1" si="14"/>
        <v/>
      </c>
      <c r="AJ56" s="7" t="str">
        <f t="shared" ca="1" si="15"/>
        <v/>
      </c>
    </row>
    <row r="57" spans="2:36">
      <c r="B57" s="10" t="str">
        <f t="array" aca="1" ref="B57" ca="1">IFERROR(INDEX(INDIRECT("database!$C"&amp;$B$2&amp;":$C"&amp;$B$3),MATCH(0,COUNTIF($B$9:B56,INDIRECT("database!$C"&amp;$B$2&amp;":$C"&amp;$B$3)),0)),"")</f>
        <v/>
      </c>
      <c r="C57" s="7" t="str">
        <f t="shared" ca="1" si="18"/>
        <v/>
      </c>
      <c r="D57" s="7" t="str">
        <f t="shared" ca="1" si="19"/>
        <v/>
      </c>
      <c r="E57" s="7" t="str">
        <f t="shared" ref="D57:W68" ca="1" si="20">IF(D57&lt;&gt;"",COUNTIFS(INDIRECT("database!$C"&amp;$B$2&amp;":$C"&amp;$B$3),$B57,INDIRECT("database!$B"&amp;$B$2&amp;":$B"&amp;$B$3),E$9),"")</f>
        <v/>
      </c>
      <c r="F57" s="7" t="str">
        <f t="shared" ca="1" si="20"/>
        <v/>
      </c>
      <c r="G57" s="7" t="str">
        <f t="shared" ca="1" si="20"/>
        <v/>
      </c>
      <c r="H57" s="7" t="str">
        <f t="shared" ca="1" si="20"/>
        <v/>
      </c>
      <c r="I57" s="7" t="str">
        <f t="shared" ca="1" si="20"/>
        <v/>
      </c>
      <c r="J57" s="7" t="str">
        <f t="shared" ca="1" si="20"/>
        <v/>
      </c>
      <c r="K57" s="7" t="str">
        <f t="shared" ca="1" si="20"/>
        <v/>
      </c>
      <c r="L57" s="7" t="str">
        <f t="shared" ca="1" si="20"/>
        <v/>
      </c>
      <c r="M57" s="7" t="str">
        <f t="shared" ca="1" si="20"/>
        <v/>
      </c>
      <c r="N57" s="7" t="str">
        <f t="shared" ca="1" si="20"/>
        <v/>
      </c>
      <c r="O57" s="7" t="str">
        <f t="shared" ca="1" si="20"/>
        <v/>
      </c>
      <c r="P57" s="7" t="str">
        <f t="shared" ca="1" si="20"/>
        <v/>
      </c>
      <c r="Q57" s="7" t="str">
        <f t="shared" ca="1" si="20"/>
        <v/>
      </c>
      <c r="R57" s="7" t="str">
        <f t="shared" ca="1" si="20"/>
        <v/>
      </c>
      <c r="S57" s="7" t="str">
        <f t="shared" ca="1" si="20"/>
        <v/>
      </c>
      <c r="T57" s="7" t="str">
        <f t="shared" ca="1" si="20"/>
        <v/>
      </c>
      <c r="U57" s="7" t="str">
        <f t="shared" ca="1" si="20"/>
        <v/>
      </c>
      <c r="V57" s="7" t="str">
        <f t="shared" ca="1" si="20"/>
        <v/>
      </c>
      <c r="W57" s="7" t="str">
        <f t="shared" ca="1" si="20"/>
        <v/>
      </c>
      <c r="X57" s="7" t="str">
        <f t="shared" ca="1" si="4"/>
        <v/>
      </c>
      <c r="Y57" s="7" t="str">
        <f t="shared" ca="1" si="4"/>
        <v/>
      </c>
      <c r="Z57" s="7" t="str">
        <f t="shared" ca="1" si="5"/>
        <v/>
      </c>
      <c r="AA57" s="7" t="str">
        <f t="shared" ca="1" si="6"/>
        <v/>
      </c>
      <c r="AB57" s="7" t="str">
        <f t="shared" ca="1" si="7"/>
        <v/>
      </c>
      <c r="AC57" s="7" t="str">
        <f t="shared" ca="1" si="8"/>
        <v/>
      </c>
      <c r="AD57" s="7" t="str">
        <f t="shared" ca="1" si="9"/>
        <v/>
      </c>
      <c r="AE57" s="7" t="str">
        <f t="shared" ca="1" si="10"/>
        <v/>
      </c>
      <c r="AF57" s="7" t="str">
        <f t="shared" ca="1" si="11"/>
        <v/>
      </c>
      <c r="AG57" s="7" t="str">
        <f t="shared" ca="1" si="12"/>
        <v/>
      </c>
      <c r="AH57" s="7" t="str">
        <f t="shared" ca="1" si="13"/>
        <v/>
      </c>
      <c r="AI57" s="7" t="str">
        <f t="shared" ca="1" si="14"/>
        <v/>
      </c>
      <c r="AJ57" s="7" t="str">
        <f t="shared" ca="1" si="15"/>
        <v/>
      </c>
    </row>
    <row r="58" spans="2:36">
      <c r="B58" s="10" t="str">
        <f t="array" aca="1" ref="B58" ca="1">IFERROR(INDEX(INDIRECT("database!$C"&amp;$B$2&amp;":$C"&amp;$B$3),MATCH(0,COUNTIF($B$9:B57,INDIRECT("database!$C"&amp;$B$2&amp;":$C"&amp;$B$3)),0)),"")</f>
        <v/>
      </c>
      <c r="C58" s="7" t="str">
        <f t="shared" ca="1" si="18"/>
        <v/>
      </c>
      <c r="D58" s="7" t="str">
        <f t="shared" ca="1" si="20"/>
        <v/>
      </c>
      <c r="E58" s="7" t="str">
        <f t="shared" ca="1" si="20"/>
        <v/>
      </c>
      <c r="F58" s="7" t="str">
        <f t="shared" ca="1" si="20"/>
        <v/>
      </c>
      <c r="G58" s="7" t="str">
        <f t="shared" ca="1" si="20"/>
        <v/>
      </c>
      <c r="H58" s="7" t="str">
        <f t="shared" ca="1" si="20"/>
        <v/>
      </c>
      <c r="I58" s="7" t="str">
        <f t="shared" ca="1" si="20"/>
        <v/>
      </c>
      <c r="J58" s="7" t="str">
        <f t="shared" ca="1" si="20"/>
        <v/>
      </c>
      <c r="K58" s="7" t="str">
        <f t="shared" ca="1" si="20"/>
        <v/>
      </c>
      <c r="L58" s="7" t="str">
        <f t="shared" ca="1" si="20"/>
        <v/>
      </c>
      <c r="M58" s="7" t="str">
        <f t="shared" ca="1" si="20"/>
        <v/>
      </c>
      <c r="N58" s="7" t="str">
        <f t="shared" ca="1" si="20"/>
        <v/>
      </c>
      <c r="O58" s="7" t="str">
        <f t="shared" ca="1" si="20"/>
        <v/>
      </c>
      <c r="P58" s="7" t="str">
        <f t="shared" ca="1" si="20"/>
        <v/>
      </c>
      <c r="Q58" s="7" t="str">
        <f t="shared" ca="1" si="20"/>
        <v/>
      </c>
      <c r="R58" s="7" t="str">
        <f t="shared" ca="1" si="20"/>
        <v/>
      </c>
      <c r="S58" s="7" t="str">
        <f t="shared" ca="1" si="20"/>
        <v/>
      </c>
      <c r="T58" s="7" t="str">
        <f t="shared" ca="1" si="20"/>
        <v/>
      </c>
      <c r="U58" s="7" t="str">
        <f t="shared" ca="1" si="20"/>
        <v/>
      </c>
      <c r="V58" s="7" t="str">
        <f t="shared" ca="1" si="20"/>
        <v/>
      </c>
      <c r="W58" s="7" t="str">
        <f t="shared" ca="1" si="20"/>
        <v/>
      </c>
      <c r="X58" s="7" t="str">
        <f t="shared" ca="1" si="4"/>
        <v/>
      </c>
      <c r="Y58" s="7" t="str">
        <f t="shared" ca="1" si="4"/>
        <v/>
      </c>
      <c r="Z58" s="7" t="str">
        <f t="shared" ca="1" si="5"/>
        <v/>
      </c>
      <c r="AA58" s="7" t="str">
        <f t="shared" ca="1" si="6"/>
        <v/>
      </c>
      <c r="AB58" s="7" t="str">
        <f t="shared" ca="1" si="7"/>
        <v/>
      </c>
      <c r="AC58" s="7" t="str">
        <f t="shared" ca="1" si="8"/>
        <v/>
      </c>
      <c r="AD58" s="7" t="str">
        <f t="shared" ca="1" si="9"/>
        <v/>
      </c>
      <c r="AE58" s="7" t="str">
        <f t="shared" ca="1" si="10"/>
        <v/>
      </c>
      <c r="AF58" s="7" t="str">
        <f t="shared" ca="1" si="11"/>
        <v/>
      </c>
      <c r="AG58" s="7" t="str">
        <f t="shared" ca="1" si="12"/>
        <v/>
      </c>
      <c r="AH58" s="7" t="str">
        <f t="shared" ca="1" si="13"/>
        <v/>
      </c>
      <c r="AI58" s="7" t="str">
        <f t="shared" ca="1" si="14"/>
        <v/>
      </c>
      <c r="AJ58" s="7" t="str">
        <f t="shared" ca="1" si="15"/>
        <v/>
      </c>
    </row>
    <row r="59" spans="2:36">
      <c r="B59" s="10" t="str">
        <f t="array" aca="1" ref="B59" ca="1">IFERROR(INDEX(INDIRECT("database!$C"&amp;$B$2&amp;":$C"&amp;$B$3),MATCH(0,COUNTIF($B$9:B58,INDIRECT("database!$C"&amp;$B$2&amp;":$C"&amp;$B$3)),0)),"")</f>
        <v/>
      </c>
      <c r="C59" s="7" t="str">
        <f t="shared" ca="1" si="18"/>
        <v/>
      </c>
      <c r="D59" s="7" t="str">
        <f t="shared" ca="1" si="20"/>
        <v/>
      </c>
      <c r="E59" s="7" t="str">
        <f t="shared" ca="1" si="20"/>
        <v/>
      </c>
      <c r="F59" s="7" t="str">
        <f t="shared" ca="1" si="20"/>
        <v/>
      </c>
      <c r="G59" s="7" t="str">
        <f t="shared" ca="1" si="20"/>
        <v/>
      </c>
      <c r="H59" s="7" t="str">
        <f t="shared" ca="1" si="20"/>
        <v/>
      </c>
      <c r="I59" s="7" t="str">
        <f t="shared" ca="1" si="20"/>
        <v/>
      </c>
      <c r="J59" s="7" t="str">
        <f t="shared" ca="1" si="20"/>
        <v/>
      </c>
      <c r="K59" s="7" t="str">
        <f t="shared" ca="1" si="20"/>
        <v/>
      </c>
      <c r="L59" s="7" t="str">
        <f t="shared" ca="1" si="20"/>
        <v/>
      </c>
      <c r="M59" s="7" t="str">
        <f t="shared" ca="1" si="20"/>
        <v/>
      </c>
      <c r="N59" s="7" t="str">
        <f t="shared" ca="1" si="20"/>
        <v/>
      </c>
      <c r="O59" s="7" t="str">
        <f t="shared" ca="1" si="20"/>
        <v/>
      </c>
      <c r="P59" s="7" t="str">
        <f t="shared" ca="1" si="20"/>
        <v/>
      </c>
      <c r="Q59" s="7" t="str">
        <f t="shared" ca="1" si="20"/>
        <v/>
      </c>
      <c r="R59" s="7" t="str">
        <f t="shared" ca="1" si="20"/>
        <v/>
      </c>
      <c r="S59" s="7" t="str">
        <f t="shared" ca="1" si="20"/>
        <v/>
      </c>
      <c r="T59" s="7" t="str">
        <f t="shared" ca="1" si="20"/>
        <v/>
      </c>
      <c r="U59" s="7" t="str">
        <f t="shared" ca="1" si="20"/>
        <v/>
      </c>
      <c r="V59" s="7" t="str">
        <f t="shared" ca="1" si="20"/>
        <v/>
      </c>
      <c r="W59" s="7" t="str">
        <f t="shared" ca="1" si="20"/>
        <v/>
      </c>
      <c r="X59" s="7" t="str">
        <f t="shared" ca="1" si="4"/>
        <v/>
      </c>
      <c r="Y59" s="7" t="str">
        <f t="shared" ca="1" si="4"/>
        <v/>
      </c>
      <c r="Z59" s="7" t="str">
        <f t="shared" ca="1" si="5"/>
        <v/>
      </c>
      <c r="AA59" s="7" t="str">
        <f t="shared" ca="1" si="6"/>
        <v/>
      </c>
      <c r="AB59" s="7" t="str">
        <f t="shared" ca="1" si="7"/>
        <v/>
      </c>
      <c r="AC59" s="7" t="str">
        <f t="shared" ca="1" si="8"/>
        <v/>
      </c>
      <c r="AD59" s="7" t="str">
        <f t="shared" ca="1" si="9"/>
        <v/>
      </c>
      <c r="AE59" s="7" t="str">
        <f t="shared" ca="1" si="10"/>
        <v/>
      </c>
      <c r="AF59" s="7" t="str">
        <f t="shared" ca="1" si="11"/>
        <v/>
      </c>
      <c r="AG59" s="7" t="str">
        <f t="shared" ca="1" si="12"/>
        <v/>
      </c>
      <c r="AH59" s="7" t="str">
        <f t="shared" ca="1" si="13"/>
        <v/>
      </c>
      <c r="AI59" s="7" t="str">
        <f t="shared" ca="1" si="14"/>
        <v/>
      </c>
      <c r="AJ59" s="7" t="str">
        <f t="shared" ca="1" si="15"/>
        <v/>
      </c>
    </row>
    <row r="60" spans="2:36">
      <c r="B60" s="10" t="str">
        <f t="array" aca="1" ref="B60" ca="1">IFERROR(INDEX(INDIRECT("database!$C"&amp;$B$2&amp;":$C"&amp;$B$3),MATCH(0,COUNTIF($B$9:B59,INDIRECT("database!$C"&amp;$B$2&amp;":$C"&amp;$B$3)),0)),"")</f>
        <v/>
      </c>
      <c r="C60" s="7" t="str">
        <f t="shared" ca="1" si="18"/>
        <v/>
      </c>
      <c r="D60" s="7" t="str">
        <f t="shared" ca="1" si="20"/>
        <v/>
      </c>
      <c r="E60" s="7" t="str">
        <f t="shared" ca="1" si="20"/>
        <v/>
      </c>
      <c r="F60" s="7" t="str">
        <f t="shared" ca="1" si="20"/>
        <v/>
      </c>
      <c r="G60" s="7" t="str">
        <f t="shared" ca="1" si="20"/>
        <v/>
      </c>
      <c r="H60" s="7" t="str">
        <f t="shared" ca="1" si="20"/>
        <v/>
      </c>
      <c r="I60" s="7" t="str">
        <f t="shared" ca="1" si="20"/>
        <v/>
      </c>
      <c r="J60" s="7" t="str">
        <f t="shared" ca="1" si="20"/>
        <v/>
      </c>
      <c r="K60" s="7" t="str">
        <f t="shared" ca="1" si="20"/>
        <v/>
      </c>
      <c r="L60" s="7" t="str">
        <f t="shared" ca="1" si="20"/>
        <v/>
      </c>
      <c r="M60" s="7" t="str">
        <f t="shared" ca="1" si="20"/>
        <v/>
      </c>
      <c r="N60" s="7" t="str">
        <f t="shared" ca="1" si="20"/>
        <v/>
      </c>
      <c r="O60" s="7" t="str">
        <f t="shared" ca="1" si="20"/>
        <v/>
      </c>
      <c r="P60" s="7" t="str">
        <f t="shared" ca="1" si="20"/>
        <v/>
      </c>
      <c r="Q60" s="7" t="str">
        <f t="shared" ca="1" si="20"/>
        <v/>
      </c>
      <c r="R60" s="7" t="str">
        <f t="shared" ca="1" si="20"/>
        <v/>
      </c>
      <c r="S60" s="7" t="str">
        <f t="shared" ca="1" si="20"/>
        <v/>
      </c>
      <c r="T60" s="7" t="str">
        <f t="shared" ca="1" si="20"/>
        <v/>
      </c>
      <c r="U60" s="7" t="str">
        <f t="shared" ca="1" si="20"/>
        <v/>
      </c>
      <c r="V60" s="7" t="str">
        <f t="shared" ca="1" si="20"/>
        <v/>
      </c>
      <c r="W60" s="7" t="str">
        <f t="shared" ca="1" si="20"/>
        <v/>
      </c>
      <c r="X60" s="7" t="str">
        <f t="shared" ca="1" si="4"/>
        <v/>
      </c>
      <c r="Y60" s="7" t="str">
        <f t="shared" ca="1" si="4"/>
        <v/>
      </c>
      <c r="Z60" s="7" t="str">
        <f t="shared" ca="1" si="5"/>
        <v/>
      </c>
      <c r="AA60" s="7" t="str">
        <f t="shared" ca="1" si="6"/>
        <v/>
      </c>
      <c r="AB60" s="7" t="str">
        <f t="shared" ca="1" si="7"/>
        <v/>
      </c>
      <c r="AC60" s="7" t="str">
        <f t="shared" ca="1" si="8"/>
        <v/>
      </c>
      <c r="AD60" s="7" t="str">
        <f t="shared" ca="1" si="9"/>
        <v/>
      </c>
      <c r="AE60" s="7" t="str">
        <f t="shared" ca="1" si="10"/>
        <v/>
      </c>
      <c r="AF60" s="7" t="str">
        <f t="shared" ca="1" si="11"/>
        <v/>
      </c>
      <c r="AG60" s="7" t="str">
        <f t="shared" ca="1" si="12"/>
        <v/>
      </c>
      <c r="AH60" s="7" t="str">
        <f t="shared" ca="1" si="13"/>
        <v/>
      </c>
      <c r="AI60" s="7" t="str">
        <f t="shared" ca="1" si="14"/>
        <v/>
      </c>
      <c r="AJ60" s="7" t="str">
        <f t="shared" ca="1" si="15"/>
        <v/>
      </c>
    </row>
    <row r="61" spans="2:36">
      <c r="B61" s="10" t="str">
        <f t="array" aca="1" ref="B61" ca="1">IFERROR(INDEX(INDIRECT("database!$C"&amp;$B$2&amp;":$C"&amp;$B$3),MATCH(0,COUNTIF($B$9:B60,INDIRECT("database!$C"&amp;$B$2&amp;":$C"&amp;$B$3)),0)),"")</f>
        <v/>
      </c>
      <c r="C61" s="7" t="str">
        <f t="shared" ca="1" si="18"/>
        <v/>
      </c>
      <c r="D61" s="7" t="str">
        <f t="shared" ca="1" si="20"/>
        <v/>
      </c>
      <c r="E61" s="7" t="str">
        <f t="shared" ca="1" si="20"/>
        <v/>
      </c>
      <c r="F61" s="7" t="str">
        <f t="shared" ca="1" si="20"/>
        <v/>
      </c>
      <c r="G61" s="7" t="str">
        <f t="shared" ca="1" si="20"/>
        <v/>
      </c>
      <c r="H61" s="7" t="str">
        <f t="shared" ca="1" si="20"/>
        <v/>
      </c>
      <c r="I61" s="7" t="str">
        <f t="shared" ca="1" si="20"/>
        <v/>
      </c>
      <c r="J61" s="7" t="str">
        <f t="shared" ca="1" si="20"/>
        <v/>
      </c>
      <c r="K61" s="7" t="str">
        <f t="shared" ca="1" si="20"/>
        <v/>
      </c>
      <c r="L61" s="7" t="str">
        <f t="shared" ca="1" si="20"/>
        <v/>
      </c>
      <c r="M61" s="7" t="str">
        <f t="shared" ca="1" si="20"/>
        <v/>
      </c>
      <c r="N61" s="7" t="str">
        <f t="shared" ca="1" si="20"/>
        <v/>
      </c>
      <c r="O61" s="7" t="str">
        <f t="shared" ca="1" si="20"/>
        <v/>
      </c>
      <c r="P61" s="7" t="str">
        <f t="shared" ca="1" si="20"/>
        <v/>
      </c>
      <c r="Q61" s="7" t="str">
        <f t="shared" ca="1" si="20"/>
        <v/>
      </c>
      <c r="R61" s="7" t="str">
        <f t="shared" ca="1" si="20"/>
        <v/>
      </c>
      <c r="S61" s="7" t="str">
        <f t="shared" ca="1" si="20"/>
        <v/>
      </c>
      <c r="T61" s="7" t="str">
        <f t="shared" ca="1" si="20"/>
        <v/>
      </c>
      <c r="U61" s="7" t="str">
        <f t="shared" ca="1" si="20"/>
        <v/>
      </c>
      <c r="V61" s="7" t="str">
        <f t="shared" ca="1" si="20"/>
        <v/>
      </c>
      <c r="W61" s="7" t="str">
        <f t="shared" ca="1" si="20"/>
        <v/>
      </c>
      <c r="X61" s="7" t="str">
        <f t="shared" ca="1" si="4"/>
        <v/>
      </c>
      <c r="Y61" s="7" t="str">
        <f t="shared" ca="1" si="4"/>
        <v/>
      </c>
      <c r="Z61" s="7" t="str">
        <f t="shared" ca="1" si="5"/>
        <v/>
      </c>
      <c r="AA61" s="7" t="str">
        <f t="shared" ca="1" si="6"/>
        <v/>
      </c>
      <c r="AB61" s="7" t="str">
        <f t="shared" ca="1" si="7"/>
        <v/>
      </c>
      <c r="AC61" s="7" t="str">
        <f t="shared" ca="1" si="8"/>
        <v/>
      </c>
      <c r="AD61" s="7" t="str">
        <f t="shared" ca="1" si="9"/>
        <v/>
      </c>
      <c r="AE61" s="7" t="str">
        <f t="shared" ca="1" si="10"/>
        <v/>
      </c>
      <c r="AF61" s="7" t="str">
        <f t="shared" ca="1" si="11"/>
        <v/>
      </c>
      <c r="AG61" s="7" t="str">
        <f t="shared" ca="1" si="12"/>
        <v/>
      </c>
      <c r="AH61" s="7" t="str">
        <f t="shared" ca="1" si="13"/>
        <v/>
      </c>
      <c r="AI61" s="7" t="str">
        <f t="shared" ca="1" si="14"/>
        <v/>
      </c>
      <c r="AJ61" s="7" t="str">
        <f t="shared" ca="1" si="15"/>
        <v/>
      </c>
    </row>
    <row r="62" spans="2:36">
      <c r="B62" s="10" t="str">
        <f t="array" aca="1" ref="B62" ca="1">IFERROR(INDEX(INDIRECT("database!$C"&amp;$B$2&amp;":$C"&amp;$B$3),MATCH(0,COUNTIF($B$9:B61,INDIRECT("database!$C"&amp;$B$2&amp;":$C"&amp;$B$3)),0)),"")</f>
        <v/>
      </c>
      <c r="C62" s="7" t="str">
        <f t="shared" ca="1" si="18"/>
        <v/>
      </c>
      <c r="D62" s="7" t="str">
        <f t="shared" ca="1" si="20"/>
        <v/>
      </c>
      <c r="E62" s="7" t="str">
        <f t="shared" ca="1" si="20"/>
        <v/>
      </c>
      <c r="F62" s="7" t="str">
        <f t="shared" ca="1" si="20"/>
        <v/>
      </c>
      <c r="G62" s="7" t="str">
        <f t="shared" ca="1" si="20"/>
        <v/>
      </c>
      <c r="H62" s="7" t="str">
        <f t="shared" ca="1" si="20"/>
        <v/>
      </c>
      <c r="I62" s="7" t="str">
        <f t="shared" ca="1" si="20"/>
        <v/>
      </c>
      <c r="J62" s="7" t="str">
        <f t="shared" ca="1" si="20"/>
        <v/>
      </c>
      <c r="K62" s="7" t="str">
        <f t="shared" ca="1" si="20"/>
        <v/>
      </c>
      <c r="L62" s="7" t="str">
        <f t="shared" ca="1" si="20"/>
        <v/>
      </c>
      <c r="M62" s="7" t="str">
        <f t="shared" ca="1" si="20"/>
        <v/>
      </c>
      <c r="N62" s="7" t="str">
        <f t="shared" ca="1" si="20"/>
        <v/>
      </c>
      <c r="O62" s="7" t="str">
        <f t="shared" ca="1" si="20"/>
        <v/>
      </c>
      <c r="P62" s="7" t="str">
        <f t="shared" ca="1" si="20"/>
        <v/>
      </c>
      <c r="Q62" s="7" t="str">
        <f t="shared" ca="1" si="20"/>
        <v/>
      </c>
      <c r="R62" s="7" t="str">
        <f t="shared" ca="1" si="20"/>
        <v/>
      </c>
      <c r="S62" s="7" t="str">
        <f t="shared" ca="1" si="20"/>
        <v/>
      </c>
      <c r="T62" s="7" t="str">
        <f t="shared" ca="1" si="20"/>
        <v/>
      </c>
      <c r="U62" s="7" t="str">
        <f t="shared" ca="1" si="20"/>
        <v/>
      </c>
      <c r="V62" s="7" t="str">
        <f t="shared" ca="1" si="20"/>
        <v/>
      </c>
      <c r="W62" s="7" t="str">
        <f t="shared" ca="1" si="20"/>
        <v/>
      </c>
      <c r="X62" s="7" t="str">
        <f t="shared" ca="1" si="4"/>
        <v/>
      </c>
      <c r="Y62" s="7" t="str">
        <f t="shared" ca="1" si="4"/>
        <v/>
      </c>
      <c r="Z62" s="7" t="str">
        <f t="shared" ca="1" si="5"/>
        <v/>
      </c>
      <c r="AA62" s="7" t="str">
        <f t="shared" ca="1" si="6"/>
        <v/>
      </c>
      <c r="AB62" s="7" t="str">
        <f t="shared" ca="1" si="7"/>
        <v/>
      </c>
      <c r="AC62" s="7" t="str">
        <f t="shared" ca="1" si="8"/>
        <v/>
      </c>
      <c r="AD62" s="7" t="str">
        <f t="shared" ca="1" si="9"/>
        <v/>
      </c>
      <c r="AE62" s="7" t="str">
        <f t="shared" ca="1" si="10"/>
        <v/>
      </c>
      <c r="AF62" s="7" t="str">
        <f t="shared" ca="1" si="11"/>
        <v/>
      </c>
      <c r="AG62" s="7" t="str">
        <f t="shared" ca="1" si="12"/>
        <v/>
      </c>
      <c r="AH62" s="7" t="str">
        <f t="shared" ca="1" si="13"/>
        <v/>
      </c>
      <c r="AI62" s="7" t="str">
        <f t="shared" ca="1" si="14"/>
        <v/>
      </c>
      <c r="AJ62" s="7" t="str">
        <f t="shared" ca="1" si="15"/>
        <v/>
      </c>
    </row>
    <row r="63" spans="2:36">
      <c r="B63" s="10" t="str">
        <f t="array" aca="1" ref="B63" ca="1">IFERROR(INDEX(INDIRECT("database!$C"&amp;$B$2&amp;":$C"&amp;$B$3),MATCH(0,COUNTIF($B$9:B62,INDIRECT("database!$C"&amp;$B$2&amp;":$C"&amp;$B$3)),0)),"")</f>
        <v/>
      </c>
      <c r="C63" s="7" t="str">
        <f t="shared" ca="1" si="18"/>
        <v/>
      </c>
      <c r="D63" s="7" t="str">
        <f t="shared" ca="1" si="20"/>
        <v/>
      </c>
      <c r="E63" s="7" t="str">
        <f t="shared" ca="1" si="20"/>
        <v/>
      </c>
      <c r="F63" s="7" t="str">
        <f t="shared" ca="1" si="20"/>
        <v/>
      </c>
      <c r="G63" s="7" t="str">
        <f t="shared" ca="1" si="20"/>
        <v/>
      </c>
      <c r="H63" s="7" t="str">
        <f t="shared" ca="1" si="20"/>
        <v/>
      </c>
      <c r="I63" s="7" t="str">
        <f t="shared" ca="1" si="20"/>
        <v/>
      </c>
      <c r="J63" s="7" t="str">
        <f t="shared" ca="1" si="20"/>
        <v/>
      </c>
      <c r="K63" s="7" t="str">
        <f t="shared" ca="1" si="20"/>
        <v/>
      </c>
      <c r="L63" s="7" t="str">
        <f t="shared" ca="1" si="20"/>
        <v/>
      </c>
      <c r="M63" s="7" t="str">
        <f t="shared" ca="1" si="20"/>
        <v/>
      </c>
      <c r="N63" s="7" t="str">
        <f t="shared" ca="1" si="20"/>
        <v/>
      </c>
      <c r="O63" s="7" t="str">
        <f t="shared" ca="1" si="20"/>
        <v/>
      </c>
      <c r="P63" s="7" t="str">
        <f t="shared" ca="1" si="20"/>
        <v/>
      </c>
      <c r="Q63" s="7" t="str">
        <f t="shared" ca="1" si="20"/>
        <v/>
      </c>
      <c r="R63" s="7" t="str">
        <f t="shared" ca="1" si="20"/>
        <v/>
      </c>
      <c r="S63" s="7" t="str">
        <f t="shared" ca="1" si="20"/>
        <v/>
      </c>
      <c r="T63" s="7" t="str">
        <f t="shared" ca="1" si="20"/>
        <v/>
      </c>
      <c r="U63" s="7" t="str">
        <f t="shared" ca="1" si="20"/>
        <v/>
      </c>
      <c r="V63" s="7" t="str">
        <f t="shared" ca="1" si="20"/>
        <v/>
      </c>
      <c r="W63" s="7" t="str">
        <f t="shared" ca="1" si="20"/>
        <v/>
      </c>
      <c r="X63" s="7" t="str">
        <f t="shared" ca="1" si="4"/>
        <v/>
      </c>
      <c r="Y63" s="7" t="str">
        <f t="shared" ca="1" si="4"/>
        <v/>
      </c>
      <c r="Z63" s="7" t="str">
        <f t="shared" ca="1" si="5"/>
        <v/>
      </c>
      <c r="AA63" s="7" t="str">
        <f t="shared" ca="1" si="6"/>
        <v/>
      </c>
      <c r="AB63" s="7" t="str">
        <f t="shared" ca="1" si="7"/>
        <v/>
      </c>
      <c r="AC63" s="7" t="str">
        <f t="shared" ca="1" si="8"/>
        <v/>
      </c>
      <c r="AD63" s="7" t="str">
        <f t="shared" ca="1" si="9"/>
        <v/>
      </c>
      <c r="AE63" s="7" t="str">
        <f t="shared" ca="1" si="10"/>
        <v/>
      </c>
      <c r="AF63" s="7" t="str">
        <f t="shared" ca="1" si="11"/>
        <v/>
      </c>
      <c r="AG63" s="7" t="str">
        <f t="shared" ca="1" si="12"/>
        <v/>
      </c>
      <c r="AH63" s="7" t="str">
        <f t="shared" ca="1" si="13"/>
        <v/>
      </c>
      <c r="AI63" s="7" t="str">
        <f t="shared" ca="1" si="14"/>
        <v/>
      </c>
      <c r="AJ63" s="7" t="str">
        <f t="shared" ca="1" si="15"/>
        <v/>
      </c>
    </row>
    <row r="64" spans="2:36">
      <c r="B64" s="10" t="str">
        <f t="array" aca="1" ref="B64" ca="1">IFERROR(INDEX(INDIRECT("database!$C"&amp;$B$2&amp;":$C"&amp;$B$3),MATCH(0,COUNTIF($B$9:B63,INDIRECT("database!$C"&amp;$B$2&amp;":$C"&amp;$B$3)),0)),"")</f>
        <v/>
      </c>
      <c r="C64" s="7" t="str">
        <f t="shared" ca="1" si="18"/>
        <v/>
      </c>
      <c r="D64" s="7" t="str">
        <f t="shared" ca="1" si="20"/>
        <v/>
      </c>
      <c r="E64" s="7" t="str">
        <f t="shared" ca="1" si="20"/>
        <v/>
      </c>
      <c r="F64" s="7" t="str">
        <f t="shared" ca="1" si="20"/>
        <v/>
      </c>
      <c r="G64" s="7" t="str">
        <f t="shared" ca="1" si="20"/>
        <v/>
      </c>
      <c r="H64" s="7" t="str">
        <f t="shared" ca="1" si="20"/>
        <v/>
      </c>
      <c r="I64" s="7" t="str">
        <f t="shared" ca="1" si="20"/>
        <v/>
      </c>
      <c r="J64" s="7" t="str">
        <f t="shared" ca="1" si="20"/>
        <v/>
      </c>
      <c r="K64" s="7" t="str">
        <f t="shared" ca="1" si="20"/>
        <v/>
      </c>
      <c r="L64" s="7" t="str">
        <f t="shared" ca="1" si="20"/>
        <v/>
      </c>
      <c r="M64" s="7" t="str">
        <f t="shared" ca="1" si="20"/>
        <v/>
      </c>
      <c r="N64" s="7" t="str">
        <f t="shared" ca="1" si="20"/>
        <v/>
      </c>
      <c r="O64" s="7" t="str">
        <f t="shared" ca="1" si="20"/>
        <v/>
      </c>
      <c r="P64" s="7" t="str">
        <f t="shared" ca="1" si="20"/>
        <v/>
      </c>
      <c r="Q64" s="7" t="str">
        <f t="shared" ca="1" si="20"/>
        <v/>
      </c>
      <c r="R64" s="7" t="str">
        <f t="shared" ca="1" si="20"/>
        <v/>
      </c>
      <c r="S64" s="7" t="str">
        <f t="shared" ca="1" si="20"/>
        <v/>
      </c>
      <c r="T64" s="7" t="str">
        <f t="shared" ca="1" si="20"/>
        <v/>
      </c>
      <c r="U64" s="7" t="str">
        <f t="shared" ca="1" si="20"/>
        <v/>
      </c>
      <c r="V64" s="7" t="str">
        <f t="shared" ca="1" si="20"/>
        <v/>
      </c>
      <c r="W64" s="7" t="str">
        <f t="shared" ca="1" si="20"/>
        <v/>
      </c>
      <c r="X64" s="7" t="str">
        <f t="shared" ca="1" si="4"/>
        <v/>
      </c>
      <c r="Y64" s="7" t="str">
        <f t="shared" ca="1" si="4"/>
        <v/>
      </c>
      <c r="Z64" s="7" t="str">
        <f t="shared" ca="1" si="5"/>
        <v/>
      </c>
      <c r="AA64" s="7" t="str">
        <f t="shared" ca="1" si="6"/>
        <v/>
      </c>
      <c r="AB64" s="7" t="str">
        <f t="shared" ca="1" si="7"/>
        <v/>
      </c>
      <c r="AC64" s="7" t="str">
        <f t="shared" ca="1" si="8"/>
        <v/>
      </c>
      <c r="AD64" s="7" t="str">
        <f t="shared" ca="1" si="9"/>
        <v/>
      </c>
      <c r="AE64" s="7" t="str">
        <f t="shared" ca="1" si="10"/>
        <v/>
      </c>
      <c r="AF64" s="7" t="str">
        <f t="shared" ca="1" si="11"/>
        <v/>
      </c>
      <c r="AG64" s="7" t="str">
        <f t="shared" ca="1" si="12"/>
        <v/>
      </c>
      <c r="AH64" s="7" t="str">
        <f t="shared" ca="1" si="13"/>
        <v/>
      </c>
      <c r="AI64" s="7" t="str">
        <f t="shared" ca="1" si="14"/>
        <v/>
      </c>
      <c r="AJ64" s="7" t="str">
        <f t="shared" ca="1" si="15"/>
        <v/>
      </c>
    </row>
    <row r="65" spans="2:36">
      <c r="B65" s="10" t="str">
        <f t="array" aca="1" ref="B65" ca="1">IFERROR(INDEX(INDIRECT("database!$C"&amp;$B$2&amp;":$C"&amp;$B$3),MATCH(0,COUNTIF($B$9:B64,INDIRECT("database!$C"&amp;$B$2&amp;":$C"&amp;$B$3)),0)),"")</f>
        <v/>
      </c>
      <c r="C65" s="7" t="str">
        <f t="shared" ca="1" si="18"/>
        <v/>
      </c>
      <c r="D65" s="7" t="str">
        <f t="shared" ca="1" si="20"/>
        <v/>
      </c>
      <c r="E65" s="7" t="str">
        <f t="shared" ca="1" si="20"/>
        <v/>
      </c>
      <c r="F65" s="7" t="str">
        <f t="shared" ca="1" si="20"/>
        <v/>
      </c>
      <c r="G65" s="7" t="str">
        <f t="shared" ca="1" si="20"/>
        <v/>
      </c>
      <c r="H65" s="7" t="str">
        <f t="shared" ca="1" si="20"/>
        <v/>
      </c>
      <c r="I65" s="7" t="str">
        <f t="shared" ca="1" si="20"/>
        <v/>
      </c>
      <c r="J65" s="7" t="str">
        <f t="shared" ca="1" si="20"/>
        <v/>
      </c>
      <c r="K65" s="7" t="str">
        <f t="shared" ca="1" si="20"/>
        <v/>
      </c>
      <c r="L65" s="7" t="str">
        <f t="shared" ca="1" si="20"/>
        <v/>
      </c>
      <c r="M65" s="7" t="str">
        <f t="shared" ca="1" si="20"/>
        <v/>
      </c>
      <c r="N65" s="7" t="str">
        <f t="shared" ca="1" si="20"/>
        <v/>
      </c>
      <c r="O65" s="7" t="str">
        <f t="shared" ca="1" si="20"/>
        <v/>
      </c>
      <c r="P65" s="7" t="str">
        <f t="shared" ca="1" si="20"/>
        <v/>
      </c>
      <c r="Q65" s="7" t="str">
        <f t="shared" ca="1" si="20"/>
        <v/>
      </c>
      <c r="R65" s="7" t="str">
        <f t="shared" ca="1" si="20"/>
        <v/>
      </c>
      <c r="S65" s="7" t="str">
        <f t="shared" ca="1" si="20"/>
        <v/>
      </c>
      <c r="T65" s="7" t="str">
        <f t="shared" ca="1" si="20"/>
        <v/>
      </c>
      <c r="U65" s="7" t="str">
        <f t="shared" ca="1" si="20"/>
        <v/>
      </c>
      <c r="V65" s="7" t="str">
        <f t="shared" ca="1" si="20"/>
        <v/>
      </c>
      <c r="W65" s="7" t="str">
        <f t="shared" ca="1" si="20"/>
        <v/>
      </c>
      <c r="X65" s="7" t="str">
        <f t="shared" ca="1" si="4"/>
        <v/>
      </c>
      <c r="Y65" s="7" t="str">
        <f t="shared" ca="1" si="4"/>
        <v/>
      </c>
      <c r="Z65" s="7" t="str">
        <f t="shared" ca="1" si="5"/>
        <v/>
      </c>
      <c r="AA65" s="7" t="str">
        <f t="shared" ca="1" si="6"/>
        <v/>
      </c>
      <c r="AB65" s="7" t="str">
        <f t="shared" ca="1" si="7"/>
        <v/>
      </c>
      <c r="AC65" s="7" t="str">
        <f t="shared" ca="1" si="8"/>
        <v/>
      </c>
      <c r="AD65" s="7" t="str">
        <f t="shared" ca="1" si="9"/>
        <v/>
      </c>
      <c r="AE65" s="7" t="str">
        <f t="shared" ca="1" si="10"/>
        <v/>
      </c>
      <c r="AF65" s="7" t="str">
        <f t="shared" ca="1" si="11"/>
        <v/>
      </c>
      <c r="AG65" s="7" t="str">
        <f t="shared" ca="1" si="12"/>
        <v/>
      </c>
      <c r="AH65" s="7" t="str">
        <f t="shared" ca="1" si="13"/>
        <v/>
      </c>
      <c r="AI65" s="7" t="str">
        <f t="shared" ca="1" si="14"/>
        <v/>
      </c>
      <c r="AJ65" s="7" t="str">
        <f t="shared" ca="1" si="15"/>
        <v/>
      </c>
    </row>
    <row r="66" spans="2:36">
      <c r="B66" s="10" t="str">
        <f t="array" aca="1" ref="B66" ca="1">IFERROR(INDEX(INDIRECT("database!$C"&amp;$B$2&amp;":$C"&amp;$B$3),MATCH(0,COUNTIF($B$9:B65,INDIRECT("database!$C"&amp;$B$2&amp;":$C"&amp;$B$3)),0)),"")</f>
        <v/>
      </c>
      <c r="C66" s="7" t="str">
        <f t="shared" ca="1" si="18"/>
        <v/>
      </c>
      <c r="D66" s="7" t="str">
        <f t="shared" ca="1" si="20"/>
        <v/>
      </c>
      <c r="E66" s="7" t="str">
        <f t="shared" ca="1" si="20"/>
        <v/>
      </c>
      <c r="F66" s="7" t="str">
        <f t="shared" ca="1" si="20"/>
        <v/>
      </c>
      <c r="G66" s="7" t="str">
        <f t="shared" ca="1" si="20"/>
        <v/>
      </c>
      <c r="H66" s="7" t="str">
        <f t="shared" ca="1" si="20"/>
        <v/>
      </c>
      <c r="I66" s="7" t="str">
        <f t="shared" ca="1" si="20"/>
        <v/>
      </c>
      <c r="J66" s="7" t="str">
        <f t="shared" ca="1" si="20"/>
        <v/>
      </c>
      <c r="K66" s="7" t="str">
        <f t="shared" ca="1" si="20"/>
        <v/>
      </c>
      <c r="L66" s="7" t="str">
        <f t="shared" ca="1" si="20"/>
        <v/>
      </c>
      <c r="M66" s="7" t="str">
        <f t="shared" ca="1" si="20"/>
        <v/>
      </c>
      <c r="N66" s="7" t="str">
        <f t="shared" ca="1" si="20"/>
        <v/>
      </c>
      <c r="O66" s="7" t="str">
        <f t="shared" ca="1" si="20"/>
        <v/>
      </c>
      <c r="P66" s="7" t="str">
        <f t="shared" ca="1" si="20"/>
        <v/>
      </c>
      <c r="Q66" s="7" t="str">
        <f t="shared" ca="1" si="20"/>
        <v/>
      </c>
      <c r="R66" s="7" t="str">
        <f t="shared" ca="1" si="20"/>
        <v/>
      </c>
      <c r="S66" s="7" t="str">
        <f t="shared" ca="1" si="20"/>
        <v/>
      </c>
      <c r="T66" s="7" t="str">
        <f t="shared" ca="1" si="20"/>
        <v/>
      </c>
      <c r="U66" s="7" t="str">
        <f t="shared" ca="1" si="20"/>
        <v/>
      </c>
      <c r="V66" s="7" t="str">
        <f t="shared" ca="1" si="20"/>
        <v/>
      </c>
      <c r="W66" s="7" t="str">
        <f t="shared" ca="1" si="20"/>
        <v/>
      </c>
      <c r="X66" s="7" t="str">
        <f t="shared" ca="1" si="4"/>
        <v/>
      </c>
      <c r="Y66" s="7" t="str">
        <f t="shared" ca="1" si="4"/>
        <v/>
      </c>
      <c r="Z66" s="7" t="str">
        <f t="shared" ca="1" si="5"/>
        <v/>
      </c>
      <c r="AA66" s="7" t="str">
        <f t="shared" ca="1" si="6"/>
        <v/>
      </c>
      <c r="AB66" s="7" t="str">
        <f t="shared" ca="1" si="7"/>
        <v/>
      </c>
      <c r="AC66" s="7" t="str">
        <f t="shared" ca="1" si="8"/>
        <v/>
      </c>
      <c r="AD66" s="7" t="str">
        <f t="shared" ca="1" si="9"/>
        <v/>
      </c>
      <c r="AE66" s="7" t="str">
        <f t="shared" ca="1" si="10"/>
        <v/>
      </c>
      <c r="AF66" s="7" t="str">
        <f t="shared" ca="1" si="11"/>
        <v/>
      </c>
      <c r="AG66" s="7" t="str">
        <f t="shared" ca="1" si="12"/>
        <v/>
      </c>
      <c r="AH66" s="7" t="str">
        <f t="shared" ca="1" si="13"/>
        <v/>
      </c>
      <c r="AI66" s="7" t="str">
        <f t="shared" ca="1" si="14"/>
        <v/>
      </c>
      <c r="AJ66" s="7" t="str">
        <f t="shared" ca="1" si="15"/>
        <v/>
      </c>
    </row>
    <row r="67" spans="2:36">
      <c r="B67" s="10" t="str">
        <f t="array" aca="1" ref="B67" ca="1">IFERROR(INDEX(INDIRECT("database!$C"&amp;$B$2&amp;":$C"&amp;$B$3),MATCH(0,COUNTIF($B$9:B66,INDIRECT("database!$C"&amp;$B$2&amp;":$C"&amp;$B$3)),0)),"")</f>
        <v/>
      </c>
      <c r="C67" s="7" t="str">
        <f t="shared" ca="1" si="18"/>
        <v/>
      </c>
      <c r="D67" s="7" t="str">
        <f t="shared" ca="1" si="20"/>
        <v/>
      </c>
      <c r="E67" s="7" t="str">
        <f t="shared" ca="1" si="20"/>
        <v/>
      </c>
      <c r="F67" s="7" t="str">
        <f t="shared" ca="1" si="20"/>
        <v/>
      </c>
      <c r="G67" s="7" t="str">
        <f t="shared" ca="1" si="20"/>
        <v/>
      </c>
      <c r="H67" s="7" t="str">
        <f t="shared" ca="1" si="20"/>
        <v/>
      </c>
      <c r="I67" s="7" t="str">
        <f t="shared" ca="1" si="20"/>
        <v/>
      </c>
      <c r="J67" s="7" t="str">
        <f t="shared" ca="1" si="20"/>
        <v/>
      </c>
      <c r="K67" s="7" t="str">
        <f t="shared" ca="1" si="20"/>
        <v/>
      </c>
      <c r="L67" s="7" t="str">
        <f t="shared" ca="1" si="20"/>
        <v/>
      </c>
      <c r="M67" s="7" t="str">
        <f t="shared" ca="1" si="20"/>
        <v/>
      </c>
      <c r="N67" s="7" t="str">
        <f t="shared" ca="1" si="20"/>
        <v/>
      </c>
      <c r="O67" s="7" t="str">
        <f t="shared" ca="1" si="20"/>
        <v/>
      </c>
      <c r="P67" s="7" t="str">
        <f t="shared" ca="1" si="20"/>
        <v/>
      </c>
      <c r="Q67" s="7" t="str">
        <f t="shared" ca="1" si="20"/>
        <v/>
      </c>
      <c r="R67" s="7" t="str">
        <f t="shared" ca="1" si="20"/>
        <v/>
      </c>
      <c r="S67" s="7" t="str">
        <f t="shared" ca="1" si="20"/>
        <v/>
      </c>
      <c r="T67" s="7" t="str">
        <f t="shared" ca="1" si="20"/>
        <v/>
      </c>
      <c r="U67" s="7" t="str">
        <f t="shared" ca="1" si="20"/>
        <v/>
      </c>
      <c r="V67" s="7" t="str">
        <f t="shared" ca="1" si="20"/>
        <v/>
      </c>
      <c r="W67" s="7" t="str">
        <f t="shared" ca="1" si="20"/>
        <v/>
      </c>
      <c r="X67" s="7" t="str">
        <f t="shared" ca="1" si="4"/>
        <v/>
      </c>
      <c r="Y67" s="7" t="str">
        <f t="shared" ca="1" si="4"/>
        <v/>
      </c>
      <c r="Z67" s="7" t="str">
        <f t="shared" ca="1" si="5"/>
        <v/>
      </c>
      <c r="AA67" s="7" t="str">
        <f t="shared" ca="1" si="6"/>
        <v/>
      </c>
      <c r="AB67" s="7" t="str">
        <f t="shared" ca="1" si="7"/>
        <v/>
      </c>
      <c r="AC67" s="7" t="str">
        <f t="shared" ca="1" si="8"/>
        <v/>
      </c>
      <c r="AD67" s="7" t="str">
        <f t="shared" ca="1" si="9"/>
        <v/>
      </c>
      <c r="AE67" s="7" t="str">
        <f t="shared" ca="1" si="10"/>
        <v/>
      </c>
      <c r="AF67" s="7" t="str">
        <f t="shared" ca="1" si="11"/>
        <v/>
      </c>
      <c r="AG67" s="7" t="str">
        <f t="shared" ca="1" si="12"/>
        <v/>
      </c>
      <c r="AH67" s="7" t="str">
        <f t="shared" ca="1" si="13"/>
        <v/>
      </c>
      <c r="AI67" s="7" t="str">
        <f t="shared" ca="1" si="14"/>
        <v/>
      </c>
      <c r="AJ67" s="7" t="str">
        <f t="shared" ca="1" si="15"/>
        <v/>
      </c>
    </row>
    <row r="68" spans="2:36">
      <c r="B68" s="10" t="str">
        <f t="array" aca="1" ref="B68" ca="1">IFERROR(INDEX(INDIRECT("database!$C"&amp;$B$2&amp;":$C"&amp;$B$3),MATCH(0,COUNTIF($B$9:B67,INDIRECT("database!$C"&amp;$B$2&amp;":$C"&amp;$B$3)),0)),"")</f>
        <v/>
      </c>
      <c r="C68" s="7" t="str">
        <f t="shared" ca="1" si="18"/>
        <v/>
      </c>
      <c r="D68" s="7" t="str">
        <f t="shared" ca="1" si="20"/>
        <v/>
      </c>
      <c r="E68" s="7" t="str">
        <f t="shared" ca="1" si="20"/>
        <v/>
      </c>
      <c r="F68" s="7" t="str">
        <f t="shared" ca="1" si="20"/>
        <v/>
      </c>
      <c r="G68" s="7" t="str">
        <f t="shared" ca="1" si="20"/>
        <v/>
      </c>
      <c r="H68" s="7" t="str">
        <f t="shared" ca="1" si="20"/>
        <v/>
      </c>
      <c r="I68" s="7" t="str">
        <f t="shared" ca="1" si="20"/>
        <v/>
      </c>
      <c r="J68" s="7" t="str">
        <f t="shared" ca="1" si="20"/>
        <v/>
      </c>
      <c r="K68" s="7" t="str">
        <f t="shared" ca="1" si="20"/>
        <v/>
      </c>
      <c r="L68" s="7" t="str">
        <f t="shared" ca="1" si="20"/>
        <v/>
      </c>
      <c r="M68" s="7" t="str">
        <f t="shared" ca="1" si="20"/>
        <v/>
      </c>
      <c r="N68" s="7" t="str">
        <f t="shared" ca="1" si="20"/>
        <v/>
      </c>
      <c r="O68" s="7" t="str">
        <f t="shared" ca="1" si="20"/>
        <v/>
      </c>
      <c r="P68" s="7" t="str">
        <f t="shared" ca="1" si="20"/>
        <v/>
      </c>
      <c r="Q68" s="7" t="str">
        <f t="shared" ca="1" si="20"/>
        <v/>
      </c>
      <c r="R68" s="7" t="str">
        <f t="shared" ref="D68:W80" ca="1" si="21">IF(Q68&lt;&gt;"",COUNTIFS(INDIRECT("database!$C"&amp;$B$2&amp;":$C"&amp;$B$3),$B68,INDIRECT("database!$B"&amp;$B$2&amp;":$B"&amp;$B$3),R$9),"")</f>
        <v/>
      </c>
      <c r="S68" s="7" t="str">
        <f t="shared" ca="1" si="21"/>
        <v/>
      </c>
      <c r="T68" s="7" t="str">
        <f t="shared" ca="1" si="21"/>
        <v/>
      </c>
      <c r="U68" s="7" t="str">
        <f t="shared" ca="1" si="21"/>
        <v/>
      </c>
      <c r="V68" s="7" t="str">
        <f t="shared" ca="1" si="21"/>
        <v/>
      </c>
      <c r="W68" s="7" t="str">
        <f t="shared" ca="1" si="21"/>
        <v/>
      </c>
      <c r="X68" s="7" t="str">
        <f t="shared" ca="1" si="4"/>
        <v/>
      </c>
      <c r="Y68" s="7" t="str">
        <f t="shared" ca="1" si="4"/>
        <v/>
      </c>
      <c r="Z68" s="7" t="str">
        <f t="shared" ca="1" si="5"/>
        <v/>
      </c>
      <c r="AA68" s="7" t="str">
        <f t="shared" ca="1" si="6"/>
        <v/>
      </c>
      <c r="AB68" s="7" t="str">
        <f t="shared" ca="1" si="7"/>
        <v/>
      </c>
      <c r="AC68" s="7" t="str">
        <f t="shared" ca="1" si="8"/>
        <v/>
      </c>
      <c r="AD68" s="7" t="str">
        <f t="shared" ca="1" si="9"/>
        <v/>
      </c>
      <c r="AE68" s="7" t="str">
        <f t="shared" ca="1" si="10"/>
        <v/>
      </c>
      <c r="AF68" s="7" t="str">
        <f t="shared" ca="1" si="11"/>
        <v/>
      </c>
      <c r="AG68" s="7" t="str">
        <f t="shared" ca="1" si="12"/>
        <v/>
      </c>
      <c r="AH68" s="7" t="str">
        <f t="shared" ca="1" si="13"/>
        <v/>
      </c>
      <c r="AI68" s="7" t="str">
        <f t="shared" ca="1" si="14"/>
        <v/>
      </c>
      <c r="AJ68" s="7" t="str">
        <f t="shared" ca="1" si="15"/>
        <v/>
      </c>
    </row>
    <row r="69" spans="2:36">
      <c r="B69" s="10" t="str">
        <f t="array" aca="1" ref="B69" ca="1">IFERROR(INDEX(INDIRECT("database!$C"&amp;$B$2&amp;":$C"&amp;$B$3),MATCH(0,COUNTIF($B$9:B68,INDIRECT("database!$C"&amp;$B$2&amp;":$C"&amp;$B$3)),0)),"")</f>
        <v/>
      </c>
      <c r="C69" s="7" t="str">
        <f t="shared" ca="1" si="18"/>
        <v/>
      </c>
      <c r="D69" s="7" t="str">
        <f t="shared" ca="1" si="21"/>
        <v/>
      </c>
      <c r="E69" s="7" t="str">
        <f t="shared" ca="1" si="21"/>
        <v/>
      </c>
      <c r="F69" s="7" t="str">
        <f t="shared" ca="1" si="21"/>
        <v/>
      </c>
      <c r="G69" s="7" t="str">
        <f t="shared" ca="1" si="21"/>
        <v/>
      </c>
      <c r="H69" s="7" t="str">
        <f t="shared" ca="1" si="21"/>
        <v/>
      </c>
      <c r="I69" s="7" t="str">
        <f t="shared" ca="1" si="21"/>
        <v/>
      </c>
      <c r="J69" s="7" t="str">
        <f t="shared" ca="1" si="21"/>
        <v/>
      </c>
      <c r="K69" s="7" t="str">
        <f t="shared" ca="1" si="21"/>
        <v/>
      </c>
      <c r="L69" s="7" t="str">
        <f t="shared" ca="1" si="21"/>
        <v/>
      </c>
      <c r="M69" s="7" t="str">
        <f t="shared" ca="1" si="21"/>
        <v/>
      </c>
      <c r="N69" s="7" t="str">
        <f t="shared" ca="1" si="21"/>
        <v/>
      </c>
      <c r="O69" s="7" t="str">
        <f t="shared" ca="1" si="21"/>
        <v/>
      </c>
      <c r="P69" s="7" t="str">
        <f t="shared" ca="1" si="21"/>
        <v/>
      </c>
      <c r="Q69" s="7" t="str">
        <f t="shared" ca="1" si="21"/>
        <v/>
      </c>
      <c r="R69" s="7" t="str">
        <f t="shared" ca="1" si="21"/>
        <v/>
      </c>
      <c r="S69" s="7" t="str">
        <f t="shared" ca="1" si="21"/>
        <v/>
      </c>
      <c r="T69" s="7" t="str">
        <f t="shared" ca="1" si="21"/>
        <v/>
      </c>
      <c r="U69" s="7" t="str">
        <f t="shared" ca="1" si="21"/>
        <v/>
      </c>
      <c r="V69" s="7" t="str">
        <f t="shared" ca="1" si="21"/>
        <v/>
      </c>
      <c r="W69" s="7" t="str">
        <f t="shared" ca="1" si="21"/>
        <v/>
      </c>
      <c r="X69" s="7" t="str">
        <f t="shared" ca="1" si="4"/>
        <v/>
      </c>
      <c r="Y69" s="7" t="str">
        <f t="shared" ca="1" si="4"/>
        <v/>
      </c>
      <c r="Z69" s="7" t="str">
        <f t="shared" ca="1" si="5"/>
        <v/>
      </c>
      <c r="AA69" s="7" t="str">
        <f t="shared" ca="1" si="6"/>
        <v/>
      </c>
      <c r="AB69" s="7" t="str">
        <f t="shared" ca="1" si="7"/>
        <v/>
      </c>
      <c r="AC69" s="7" t="str">
        <f t="shared" ca="1" si="8"/>
        <v/>
      </c>
      <c r="AD69" s="7" t="str">
        <f t="shared" ca="1" si="9"/>
        <v/>
      </c>
      <c r="AE69" s="7" t="str">
        <f t="shared" ca="1" si="10"/>
        <v/>
      </c>
      <c r="AF69" s="7" t="str">
        <f t="shared" ca="1" si="11"/>
        <v/>
      </c>
      <c r="AG69" s="7" t="str">
        <f t="shared" ca="1" si="12"/>
        <v/>
      </c>
      <c r="AH69" s="7" t="str">
        <f t="shared" ca="1" si="13"/>
        <v/>
      </c>
      <c r="AI69" s="7" t="str">
        <f t="shared" ca="1" si="14"/>
        <v/>
      </c>
      <c r="AJ69" s="7" t="str">
        <f t="shared" ca="1" si="15"/>
        <v/>
      </c>
    </row>
    <row r="70" spans="2:36">
      <c r="B70" s="10" t="str">
        <f t="array" aca="1" ref="B70" ca="1">IFERROR(INDEX(INDIRECT("database!$C"&amp;$B$2&amp;":$C"&amp;$B$3),MATCH(0,COUNTIF($B$9:B69,INDIRECT("database!$C"&amp;$B$2&amp;":$C"&amp;$B$3)),0)),"")</f>
        <v/>
      </c>
      <c r="C70" s="7" t="str">
        <f t="shared" ca="1" si="18"/>
        <v/>
      </c>
      <c r="D70" s="7" t="str">
        <f t="shared" ca="1" si="21"/>
        <v/>
      </c>
      <c r="E70" s="7" t="str">
        <f t="shared" ca="1" si="21"/>
        <v/>
      </c>
      <c r="F70" s="7" t="str">
        <f t="shared" ca="1" si="21"/>
        <v/>
      </c>
      <c r="G70" s="7" t="str">
        <f t="shared" ca="1" si="21"/>
        <v/>
      </c>
      <c r="H70" s="7" t="str">
        <f t="shared" ca="1" si="21"/>
        <v/>
      </c>
      <c r="I70" s="7" t="str">
        <f t="shared" ca="1" si="21"/>
        <v/>
      </c>
      <c r="J70" s="7" t="str">
        <f t="shared" ca="1" si="21"/>
        <v/>
      </c>
      <c r="K70" s="7" t="str">
        <f t="shared" ca="1" si="21"/>
        <v/>
      </c>
      <c r="L70" s="7" t="str">
        <f t="shared" ca="1" si="21"/>
        <v/>
      </c>
      <c r="M70" s="7" t="str">
        <f t="shared" ca="1" si="21"/>
        <v/>
      </c>
      <c r="N70" s="7" t="str">
        <f t="shared" ca="1" si="21"/>
        <v/>
      </c>
      <c r="O70" s="7" t="str">
        <f t="shared" ca="1" si="21"/>
        <v/>
      </c>
      <c r="P70" s="7" t="str">
        <f t="shared" ca="1" si="21"/>
        <v/>
      </c>
      <c r="Q70" s="7" t="str">
        <f t="shared" ca="1" si="21"/>
        <v/>
      </c>
      <c r="R70" s="7" t="str">
        <f t="shared" ca="1" si="21"/>
        <v/>
      </c>
      <c r="S70" s="7" t="str">
        <f t="shared" ca="1" si="21"/>
        <v/>
      </c>
      <c r="T70" s="7" t="str">
        <f t="shared" ca="1" si="21"/>
        <v/>
      </c>
      <c r="U70" s="7" t="str">
        <f t="shared" ca="1" si="21"/>
        <v/>
      </c>
      <c r="V70" s="7" t="str">
        <f t="shared" ca="1" si="21"/>
        <v/>
      </c>
      <c r="W70" s="7" t="str">
        <f t="shared" ca="1" si="21"/>
        <v/>
      </c>
      <c r="X70" s="7" t="str">
        <f t="shared" ca="1" si="4"/>
        <v/>
      </c>
      <c r="Y70" s="7" t="str">
        <f t="shared" ca="1" si="4"/>
        <v/>
      </c>
      <c r="Z70" s="7" t="str">
        <f t="shared" ca="1" si="5"/>
        <v/>
      </c>
      <c r="AA70" s="7" t="str">
        <f t="shared" ca="1" si="6"/>
        <v/>
      </c>
      <c r="AB70" s="7" t="str">
        <f t="shared" ca="1" si="7"/>
        <v/>
      </c>
      <c r="AC70" s="7" t="str">
        <f t="shared" ca="1" si="8"/>
        <v/>
      </c>
      <c r="AD70" s="7" t="str">
        <f t="shared" ca="1" si="9"/>
        <v/>
      </c>
      <c r="AE70" s="7" t="str">
        <f t="shared" ca="1" si="10"/>
        <v/>
      </c>
      <c r="AF70" s="7" t="str">
        <f t="shared" ca="1" si="11"/>
        <v/>
      </c>
      <c r="AG70" s="7" t="str">
        <f t="shared" ca="1" si="12"/>
        <v/>
      </c>
      <c r="AH70" s="7" t="str">
        <f t="shared" ca="1" si="13"/>
        <v/>
      </c>
      <c r="AI70" s="7" t="str">
        <f t="shared" ca="1" si="14"/>
        <v/>
      </c>
      <c r="AJ70" s="7" t="str">
        <f t="shared" ca="1" si="15"/>
        <v/>
      </c>
    </row>
    <row r="71" spans="2:36">
      <c r="B71" s="10" t="str">
        <f t="array" aca="1" ref="B71" ca="1">IFERROR(INDEX(INDIRECT("database!$C"&amp;$B$2&amp;":$C"&amp;$B$3),MATCH(0,COUNTIF($B$9:B70,INDIRECT("database!$C"&amp;$B$2&amp;":$C"&amp;$B$3)),0)),"")</f>
        <v/>
      </c>
      <c r="C71" s="7" t="str">
        <f t="shared" ca="1" si="18"/>
        <v/>
      </c>
      <c r="D71" s="7" t="str">
        <f t="shared" ca="1" si="21"/>
        <v/>
      </c>
      <c r="E71" s="7" t="str">
        <f t="shared" ca="1" si="21"/>
        <v/>
      </c>
      <c r="F71" s="7" t="str">
        <f t="shared" ca="1" si="21"/>
        <v/>
      </c>
      <c r="G71" s="7" t="str">
        <f t="shared" ca="1" si="21"/>
        <v/>
      </c>
      <c r="H71" s="7" t="str">
        <f t="shared" ca="1" si="21"/>
        <v/>
      </c>
      <c r="I71" s="7" t="str">
        <f t="shared" ca="1" si="21"/>
        <v/>
      </c>
      <c r="J71" s="7" t="str">
        <f t="shared" ca="1" si="21"/>
        <v/>
      </c>
      <c r="K71" s="7" t="str">
        <f t="shared" ca="1" si="21"/>
        <v/>
      </c>
      <c r="L71" s="7" t="str">
        <f t="shared" ca="1" si="21"/>
        <v/>
      </c>
      <c r="M71" s="7" t="str">
        <f t="shared" ca="1" si="21"/>
        <v/>
      </c>
      <c r="N71" s="7" t="str">
        <f t="shared" ca="1" si="21"/>
        <v/>
      </c>
      <c r="O71" s="7" t="str">
        <f t="shared" ca="1" si="21"/>
        <v/>
      </c>
      <c r="P71" s="7" t="str">
        <f t="shared" ca="1" si="21"/>
        <v/>
      </c>
      <c r="Q71" s="7" t="str">
        <f t="shared" ca="1" si="21"/>
        <v/>
      </c>
      <c r="R71" s="7" t="str">
        <f t="shared" ca="1" si="21"/>
        <v/>
      </c>
      <c r="S71" s="7" t="str">
        <f t="shared" ca="1" si="21"/>
        <v/>
      </c>
      <c r="T71" s="7" t="str">
        <f t="shared" ca="1" si="21"/>
        <v/>
      </c>
      <c r="U71" s="7" t="str">
        <f t="shared" ca="1" si="21"/>
        <v/>
      </c>
      <c r="V71" s="7" t="str">
        <f t="shared" ca="1" si="21"/>
        <v/>
      </c>
      <c r="W71" s="7" t="str">
        <f t="shared" ca="1" si="21"/>
        <v/>
      </c>
      <c r="X71" s="7" t="str">
        <f t="shared" ca="1" si="4"/>
        <v/>
      </c>
      <c r="Y71" s="7" t="str">
        <f t="shared" ca="1" si="4"/>
        <v/>
      </c>
      <c r="Z71" s="7" t="str">
        <f t="shared" ca="1" si="5"/>
        <v/>
      </c>
      <c r="AA71" s="7" t="str">
        <f t="shared" ca="1" si="6"/>
        <v/>
      </c>
      <c r="AB71" s="7" t="str">
        <f t="shared" ca="1" si="7"/>
        <v/>
      </c>
      <c r="AC71" s="7" t="str">
        <f t="shared" ca="1" si="8"/>
        <v/>
      </c>
      <c r="AD71" s="7" t="str">
        <f t="shared" ca="1" si="9"/>
        <v/>
      </c>
      <c r="AE71" s="7" t="str">
        <f t="shared" ca="1" si="10"/>
        <v/>
      </c>
      <c r="AF71" s="7" t="str">
        <f t="shared" ca="1" si="11"/>
        <v/>
      </c>
      <c r="AG71" s="7" t="str">
        <f t="shared" ca="1" si="12"/>
        <v/>
      </c>
      <c r="AH71" s="7" t="str">
        <f t="shared" ca="1" si="13"/>
        <v/>
      </c>
      <c r="AI71" s="7" t="str">
        <f t="shared" ca="1" si="14"/>
        <v/>
      </c>
      <c r="AJ71" s="7" t="str">
        <f t="shared" ca="1" si="15"/>
        <v/>
      </c>
    </row>
    <row r="72" spans="2:36">
      <c r="B72" s="10" t="str">
        <f t="array" aca="1" ref="B72" ca="1">IFERROR(INDEX(INDIRECT("database!$C"&amp;$B$2&amp;":$C"&amp;$B$3),MATCH(0,COUNTIF($B$9:B71,INDIRECT("database!$C"&amp;$B$2&amp;":$C"&amp;$B$3)),0)),"")</f>
        <v/>
      </c>
      <c r="C72" s="7" t="str">
        <f t="shared" ca="1" si="18"/>
        <v/>
      </c>
      <c r="D72" s="7" t="str">
        <f t="shared" ca="1" si="21"/>
        <v/>
      </c>
      <c r="E72" s="7" t="str">
        <f t="shared" ca="1" si="21"/>
        <v/>
      </c>
      <c r="F72" s="7" t="str">
        <f t="shared" ca="1" si="21"/>
        <v/>
      </c>
      <c r="G72" s="7" t="str">
        <f t="shared" ca="1" si="21"/>
        <v/>
      </c>
      <c r="H72" s="7" t="str">
        <f t="shared" ca="1" si="21"/>
        <v/>
      </c>
      <c r="I72" s="7" t="str">
        <f t="shared" ca="1" si="21"/>
        <v/>
      </c>
      <c r="J72" s="7" t="str">
        <f t="shared" ca="1" si="21"/>
        <v/>
      </c>
      <c r="K72" s="7" t="str">
        <f t="shared" ca="1" si="21"/>
        <v/>
      </c>
      <c r="L72" s="7" t="str">
        <f t="shared" ca="1" si="21"/>
        <v/>
      </c>
      <c r="M72" s="7" t="str">
        <f t="shared" ca="1" si="21"/>
        <v/>
      </c>
      <c r="N72" s="7" t="str">
        <f t="shared" ca="1" si="21"/>
        <v/>
      </c>
      <c r="O72" s="7" t="str">
        <f t="shared" ca="1" si="21"/>
        <v/>
      </c>
      <c r="P72" s="7" t="str">
        <f t="shared" ca="1" si="21"/>
        <v/>
      </c>
      <c r="Q72" s="7" t="str">
        <f t="shared" ca="1" si="21"/>
        <v/>
      </c>
      <c r="R72" s="7" t="str">
        <f t="shared" ca="1" si="21"/>
        <v/>
      </c>
      <c r="S72" s="7" t="str">
        <f t="shared" ca="1" si="21"/>
        <v/>
      </c>
      <c r="T72" s="7" t="str">
        <f t="shared" ca="1" si="21"/>
        <v/>
      </c>
      <c r="U72" s="7" t="str">
        <f t="shared" ca="1" si="21"/>
        <v/>
      </c>
      <c r="V72" s="7" t="str">
        <f t="shared" ca="1" si="21"/>
        <v/>
      </c>
      <c r="W72" s="7" t="str">
        <f t="shared" ca="1" si="21"/>
        <v/>
      </c>
      <c r="X72" s="7" t="str">
        <f t="shared" ca="1" si="4"/>
        <v/>
      </c>
      <c r="Y72" s="7" t="str">
        <f t="shared" ca="1" si="4"/>
        <v/>
      </c>
      <c r="Z72" s="7" t="str">
        <f t="shared" ca="1" si="5"/>
        <v/>
      </c>
      <c r="AA72" s="7" t="str">
        <f t="shared" ca="1" si="6"/>
        <v/>
      </c>
      <c r="AB72" s="7" t="str">
        <f t="shared" ca="1" si="7"/>
        <v/>
      </c>
      <c r="AC72" s="7" t="str">
        <f t="shared" ca="1" si="8"/>
        <v/>
      </c>
      <c r="AD72" s="7" t="str">
        <f t="shared" ca="1" si="9"/>
        <v/>
      </c>
      <c r="AE72" s="7" t="str">
        <f t="shared" ca="1" si="10"/>
        <v/>
      </c>
      <c r="AF72" s="7" t="str">
        <f t="shared" ca="1" si="11"/>
        <v/>
      </c>
      <c r="AG72" s="7" t="str">
        <f t="shared" ca="1" si="12"/>
        <v/>
      </c>
      <c r="AH72" s="7" t="str">
        <f t="shared" ca="1" si="13"/>
        <v/>
      </c>
      <c r="AI72" s="7" t="str">
        <f t="shared" ca="1" si="14"/>
        <v/>
      </c>
      <c r="AJ72" s="7" t="str">
        <f t="shared" ca="1" si="15"/>
        <v/>
      </c>
    </row>
    <row r="73" spans="2:36">
      <c r="B73" s="10" t="str">
        <f t="array" aca="1" ref="B73" ca="1">IFERROR(INDEX(INDIRECT("database!$C"&amp;$B$2&amp;":$C"&amp;$B$3),MATCH(0,COUNTIF($B$9:B72,INDIRECT("database!$C"&amp;$B$2&amp;":$C"&amp;$B$3)),0)),"")</f>
        <v/>
      </c>
      <c r="C73" s="7" t="str">
        <f t="shared" ca="1" si="18"/>
        <v/>
      </c>
      <c r="D73" s="7" t="str">
        <f t="shared" ca="1" si="21"/>
        <v/>
      </c>
      <c r="E73" s="7" t="str">
        <f t="shared" ca="1" si="21"/>
        <v/>
      </c>
      <c r="F73" s="7" t="str">
        <f t="shared" ca="1" si="21"/>
        <v/>
      </c>
      <c r="G73" s="7" t="str">
        <f t="shared" ca="1" si="21"/>
        <v/>
      </c>
      <c r="H73" s="7" t="str">
        <f t="shared" ca="1" si="21"/>
        <v/>
      </c>
      <c r="I73" s="7" t="str">
        <f t="shared" ca="1" si="21"/>
        <v/>
      </c>
      <c r="J73" s="7" t="str">
        <f t="shared" ca="1" si="21"/>
        <v/>
      </c>
      <c r="K73" s="7" t="str">
        <f t="shared" ca="1" si="21"/>
        <v/>
      </c>
      <c r="L73" s="7" t="str">
        <f t="shared" ca="1" si="21"/>
        <v/>
      </c>
      <c r="M73" s="7" t="str">
        <f t="shared" ca="1" si="21"/>
        <v/>
      </c>
      <c r="N73" s="7" t="str">
        <f t="shared" ca="1" si="21"/>
        <v/>
      </c>
      <c r="O73" s="7" t="str">
        <f t="shared" ca="1" si="21"/>
        <v/>
      </c>
      <c r="P73" s="7" t="str">
        <f t="shared" ca="1" si="21"/>
        <v/>
      </c>
      <c r="Q73" s="7" t="str">
        <f t="shared" ca="1" si="21"/>
        <v/>
      </c>
      <c r="R73" s="7" t="str">
        <f t="shared" ca="1" si="21"/>
        <v/>
      </c>
      <c r="S73" s="7" t="str">
        <f t="shared" ca="1" si="21"/>
        <v/>
      </c>
      <c r="T73" s="7" t="str">
        <f t="shared" ca="1" si="21"/>
        <v/>
      </c>
      <c r="U73" s="7" t="str">
        <f t="shared" ca="1" si="21"/>
        <v/>
      </c>
      <c r="V73" s="7" t="str">
        <f t="shared" ca="1" si="21"/>
        <v/>
      </c>
      <c r="W73" s="7" t="str">
        <f t="shared" ca="1" si="21"/>
        <v/>
      </c>
      <c r="X73" s="7" t="str">
        <f t="shared" ca="1" si="4"/>
        <v/>
      </c>
      <c r="Y73" s="7" t="str">
        <f t="shared" ca="1" si="4"/>
        <v/>
      </c>
      <c r="Z73" s="7" t="str">
        <f t="shared" ca="1" si="5"/>
        <v/>
      </c>
      <c r="AA73" s="7" t="str">
        <f t="shared" ca="1" si="6"/>
        <v/>
      </c>
      <c r="AB73" s="7" t="str">
        <f t="shared" ca="1" si="7"/>
        <v/>
      </c>
      <c r="AC73" s="7" t="str">
        <f t="shared" ca="1" si="8"/>
        <v/>
      </c>
      <c r="AD73" s="7" t="str">
        <f t="shared" ca="1" si="9"/>
        <v/>
      </c>
      <c r="AE73" s="7" t="str">
        <f t="shared" ca="1" si="10"/>
        <v/>
      </c>
      <c r="AF73" s="7" t="str">
        <f t="shared" ca="1" si="11"/>
        <v/>
      </c>
      <c r="AG73" s="7" t="str">
        <f t="shared" ca="1" si="12"/>
        <v/>
      </c>
      <c r="AH73" s="7" t="str">
        <f t="shared" ca="1" si="13"/>
        <v/>
      </c>
      <c r="AI73" s="7" t="str">
        <f t="shared" ca="1" si="14"/>
        <v/>
      </c>
      <c r="AJ73" s="7" t="str">
        <f t="shared" ca="1" si="15"/>
        <v/>
      </c>
    </row>
    <row r="74" spans="2:36">
      <c r="B74" s="10" t="str">
        <f t="array" aca="1" ref="B74" ca="1">IFERROR(INDEX(INDIRECT("database!$C"&amp;$B$2&amp;":$C"&amp;$B$3),MATCH(0,COUNTIF($B$9:B73,INDIRECT("database!$C"&amp;$B$2&amp;":$C"&amp;$B$3)),0)),"")</f>
        <v/>
      </c>
      <c r="C74" s="7" t="str">
        <f t="shared" ca="1" si="18"/>
        <v/>
      </c>
      <c r="D74" s="7" t="str">
        <f t="shared" ref="D74:R74" ca="1" si="22">IF(C74&lt;&gt;"",COUNTIFS(INDIRECT("database!$C"&amp;$B$2&amp;":$C"&amp;$B$3),$B74,INDIRECT("database!$B"&amp;$B$2&amp;":$B"&amp;$B$3),D$9),"")</f>
        <v/>
      </c>
      <c r="E74" s="7" t="str">
        <f t="shared" ca="1" si="22"/>
        <v/>
      </c>
      <c r="F74" s="7" t="str">
        <f t="shared" ca="1" si="22"/>
        <v/>
      </c>
      <c r="G74" s="7" t="str">
        <f t="shared" ca="1" si="22"/>
        <v/>
      </c>
      <c r="H74" s="7" t="str">
        <f t="shared" ca="1" si="22"/>
        <v/>
      </c>
      <c r="I74" s="7" t="str">
        <f t="shared" ca="1" si="22"/>
        <v/>
      </c>
      <c r="J74" s="7" t="str">
        <f t="shared" ca="1" si="22"/>
        <v/>
      </c>
      <c r="K74" s="7" t="str">
        <f t="shared" ca="1" si="22"/>
        <v/>
      </c>
      <c r="L74" s="7" t="str">
        <f t="shared" ca="1" si="22"/>
        <v/>
      </c>
      <c r="M74" s="7" t="str">
        <f t="shared" ca="1" si="22"/>
        <v/>
      </c>
      <c r="N74" s="7" t="str">
        <f t="shared" ca="1" si="22"/>
        <v/>
      </c>
      <c r="O74" s="7" t="str">
        <f t="shared" ca="1" si="22"/>
        <v/>
      </c>
      <c r="P74" s="7" t="str">
        <f t="shared" ca="1" si="22"/>
        <v/>
      </c>
      <c r="Q74" s="7" t="str">
        <f t="shared" ca="1" si="22"/>
        <v/>
      </c>
      <c r="R74" s="7" t="str">
        <f t="shared" ca="1" si="22"/>
        <v/>
      </c>
      <c r="S74" s="7" t="str">
        <f t="shared" ca="1" si="21"/>
        <v/>
      </c>
      <c r="T74" s="7" t="str">
        <f t="shared" ca="1" si="21"/>
        <v/>
      </c>
      <c r="U74" s="7" t="str">
        <f t="shared" ca="1" si="21"/>
        <v/>
      </c>
      <c r="V74" s="7" t="str">
        <f t="shared" ca="1" si="21"/>
        <v/>
      </c>
      <c r="W74" s="7" t="str">
        <f t="shared" ca="1" si="21"/>
        <v/>
      </c>
      <c r="X74" s="7" t="str">
        <f t="shared" ca="1" si="4"/>
        <v/>
      </c>
      <c r="Y74" s="7" t="str">
        <f t="shared" ca="1" si="4"/>
        <v/>
      </c>
      <c r="Z74" s="7" t="str">
        <f t="shared" ca="1" si="5"/>
        <v/>
      </c>
      <c r="AA74" s="7" t="str">
        <f t="shared" ca="1" si="6"/>
        <v/>
      </c>
      <c r="AB74" s="7" t="str">
        <f t="shared" ca="1" si="7"/>
        <v/>
      </c>
      <c r="AC74" s="7" t="str">
        <f t="shared" ca="1" si="8"/>
        <v/>
      </c>
      <c r="AD74" s="7" t="str">
        <f t="shared" ca="1" si="9"/>
        <v/>
      </c>
      <c r="AE74" s="7" t="str">
        <f t="shared" ca="1" si="10"/>
        <v/>
      </c>
      <c r="AF74" s="7" t="str">
        <f t="shared" ca="1" si="11"/>
        <v/>
      </c>
      <c r="AG74" s="7" t="str">
        <f t="shared" ca="1" si="12"/>
        <v/>
      </c>
      <c r="AH74" s="7" t="str">
        <f t="shared" ca="1" si="13"/>
        <v/>
      </c>
      <c r="AI74" s="7" t="str">
        <f t="shared" ca="1" si="14"/>
        <v/>
      </c>
      <c r="AJ74" s="7" t="str">
        <f t="shared" ca="1" si="15"/>
        <v/>
      </c>
    </row>
    <row r="75" spans="2:36">
      <c r="B75" s="10" t="str">
        <f t="array" aca="1" ref="B75" ca="1">IFERROR(INDEX(INDIRECT("database!$C"&amp;$B$2&amp;":$C"&amp;$B$3),MATCH(0,COUNTIF($B$9:B74,INDIRECT("database!$C"&amp;$B$2&amp;":$C"&amp;$B$3)),0)),"")</f>
        <v/>
      </c>
      <c r="C75" s="7" t="str">
        <f t="shared" ref="C75:C106" ca="1" si="23">IF(B75&lt;&gt;"",COUNTIFS(INDIRECT("database!$C"&amp;$B$2&amp;":$C"&amp;$B$3),$B75,INDIRECT("database!$B"&amp;$B$2&amp;":$B"&amp;$B$3),C$9),"")</f>
        <v/>
      </c>
      <c r="D75" s="7" t="str">
        <f t="shared" ca="1" si="21"/>
        <v/>
      </c>
      <c r="E75" s="7" t="str">
        <f t="shared" ca="1" si="21"/>
        <v/>
      </c>
      <c r="F75" s="7" t="str">
        <f t="shared" ca="1" si="21"/>
        <v/>
      </c>
      <c r="G75" s="7" t="str">
        <f t="shared" ca="1" si="21"/>
        <v/>
      </c>
      <c r="H75" s="7" t="str">
        <f t="shared" ca="1" si="21"/>
        <v/>
      </c>
      <c r="I75" s="7" t="str">
        <f t="shared" ca="1" si="21"/>
        <v/>
      </c>
      <c r="J75" s="7" t="str">
        <f t="shared" ca="1" si="21"/>
        <v/>
      </c>
      <c r="K75" s="7" t="str">
        <f t="shared" ca="1" si="21"/>
        <v/>
      </c>
      <c r="L75" s="7" t="str">
        <f t="shared" ca="1" si="21"/>
        <v/>
      </c>
      <c r="M75" s="7" t="str">
        <f t="shared" ca="1" si="21"/>
        <v/>
      </c>
      <c r="N75" s="7" t="str">
        <f t="shared" ca="1" si="21"/>
        <v/>
      </c>
      <c r="O75" s="7" t="str">
        <f t="shared" ca="1" si="21"/>
        <v/>
      </c>
      <c r="P75" s="7" t="str">
        <f t="shared" ca="1" si="21"/>
        <v/>
      </c>
      <c r="Q75" s="7" t="str">
        <f t="shared" ca="1" si="21"/>
        <v/>
      </c>
      <c r="R75" s="7" t="str">
        <f t="shared" ca="1" si="21"/>
        <v/>
      </c>
      <c r="S75" s="7" t="str">
        <f t="shared" ca="1" si="21"/>
        <v/>
      </c>
      <c r="T75" s="7" t="str">
        <f t="shared" ca="1" si="21"/>
        <v/>
      </c>
      <c r="U75" s="7" t="str">
        <f t="shared" ca="1" si="21"/>
        <v/>
      </c>
      <c r="V75" s="7" t="str">
        <f t="shared" ca="1" si="21"/>
        <v/>
      </c>
      <c r="W75" s="7" t="str">
        <f t="shared" ca="1" si="21"/>
        <v/>
      </c>
      <c r="X75" s="7" t="str">
        <f t="shared" ref="X75:Y133" ca="1" si="24">IF(W75&lt;&gt;"",COUNTIFS(INDIRECT("database!$C"&amp;$B$2&amp;":$C"&amp;$B$3),$B75,INDIRECT("database!$B"&amp;$B$2&amp;":$B"&amp;$B$3),X$9),"")</f>
        <v/>
      </c>
      <c r="Y75" s="7" t="str">
        <f t="shared" ca="1" si="24"/>
        <v/>
      </c>
      <c r="Z75" s="7" t="str">
        <f t="shared" ref="Z75:Z133" ca="1" si="25">IF(Y75&lt;&gt;"",COUNTIFS(INDIRECT("database!$C"&amp;$B$2&amp;":$C"&amp;$B$3),$B75,INDIRECT("database!$B"&amp;$B$2&amp;":$B"&amp;$B$3),Z$9),"")</f>
        <v/>
      </c>
      <c r="AA75" s="7" t="str">
        <f t="shared" ref="AA75:AA133" ca="1" si="26">IF(Z75&lt;&gt;"",COUNTIFS(INDIRECT("database!$C"&amp;$B$2&amp;":$C"&amp;$B$3),$B75,INDIRECT("database!$B"&amp;$B$2&amp;":$B"&amp;$B$3),AA$9),"")</f>
        <v/>
      </c>
      <c r="AB75" s="7" t="str">
        <f t="shared" ref="AB75:AB133" ca="1" si="27">IF(AA75&lt;&gt;"",COUNTIFS(INDIRECT("database!$C"&amp;$B$2&amp;":$C"&amp;$B$3),$B75,INDIRECT("database!$B"&amp;$B$2&amp;":$B"&amp;$B$3),AB$9),"")</f>
        <v/>
      </c>
      <c r="AC75" s="7" t="str">
        <f t="shared" ref="AC75:AC133" ca="1" si="28">IF(AB75&lt;&gt;"",COUNTIFS(INDIRECT("database!$C"&amp;$B$2&amp;":$C"&amp;$B$3),$B75,INDIRECT("database!$B"&amp;$B$2&amp;":$B"&amp;$B$3),AC$9),"")</f>
        <v/>
      </c>
      <c r="AD75" s="7" t="str">
        <f t="shared" ref="AD75:AD133" ca="1" si="29">IF(AC75&lt;&gt;"",COUNTIFS(INDIRECT("database!$C"&amp;$B$2&amp;":$C"&amp;$B$3),$B75,INDIRECT("database!$B"&amp;$B$2&amp;":$B"&amp;$B$3),AD$9),"")</f>
        <v/>
      </c>
      <c r="AE75" s="7" t="str">
        <f t="shared" ref="AE75:AE133" ca="1" si="30">IF(AD75&lt;&gt;"",COUNTIFS(INDIRECT("database!$C"&amp;$B$2&amp;":$C"&amp;$B$3),$B75,INDIRECT("database!$B"&amp;$B$2&amp;":$B"&amp;$B$3),AE$9),"")</f>
        <v/>
      </c>
      <c r="AF75" s="7" t="str">
        <f t="shared" ref="AF75:AF133" ca="1" si="31">IF(AE75&lt;&gt;"",COUNTIFS(INDIRECT("database!$C"&amp;$B$2&amp;":$C"&amp;$B$3),$B75,INDIRECT("database!$B"&amp;$B$2&amp;":$B"&amp;$B$3),AF$9),"")</f>
        <v/>
      </c>
      <c r="AG75" s="7" t="str">
        <f t="shared" ref="AG75:AG133" ca="1" si="32">IF(AF75&lt;&gt;"",COUNTIFS(INDIRECT("database!$C"&amp;$B$2&amp;":$C"&amp;$B$3),$B75,INDIRECT("database!$B"&amp;$B$2&amp;":$B"&amp;$B$3),AG$9),"")</f>
        <v/>
      </c>
      <c r="AH75" s="7" t="str">
        <f t="shared" ref="AH75:AH133" ca="1" si="33">IF(AG75&lt;&gt;"",COUNTIFS(INDIRECT("database!$C"&amp;$B$2&amp;":$C"&amp;$B$3),$B75,INDIRECT("database!$B"&amp;$B$2&amp;":$B"&amp;$B$3),AH$9),"")</f>
        <v/>
      </c>
      <c r="AI75" s="7" t="str">
        <f t="shared" ref="AI75:AI133" ca="1" si="34">IF(AH75&lt;&gt;"",COUNTIFS(INDIRECT("database!$C"&amp;$B$2&amp;":$C"&amp;$B$3),$B75,INDIRECT("database!$B"&amp;$B$2&amp;":$B"&amp;$B$3),AI$9),"")</f>
        <v/>
      </c>
      <c r="AJ75" s="7" t="str">
        <f t="shared" ref="AJ75:AJ133" ca="1" si="35">IF(AI75&lt;&gt;"",COUNTIFS(INDIRECT("database!$C"&amp;$B$2&amp;":$C"&amp;$B$3),$B75,INDIRECT("database!$B"&amp;$B$2&amp;":$B"&amp;$B$3),AJ$9),"")</f>
        <v/>
      </c>
    </row>
    <row r="76" spans="2:36">
      <c r="B76" s="10" t="str">
        <f t="array" aca="1" ref="B76" ca="1">IFERROR(INDEX(INDIRECT("database!$C"&amp;$B$2&amp;":$C"&amp;$B$3),MATCH(0,COUNTIF($B$9:B75,INDIRECT("database!$C"&amp;$B$2&amp;":$C"&amp;$B$3)),0)),"")</f>
        <v/>
      </c>
      <c r="C76" s="7" t="str">
        <f t="shared" ca="1" si="23"/>
        <v/>
      </c>
      <c r="D76" s="7" t="str">
        <f t="shared" ca="1" si="21"/>
        <v/>
      </c>
      <c r="E76" s="7" t="str">
        <f t="shared" ca="1" si="21"/>
        <v/>
      </c>
      <c r="F76" s="7" t="str">
        <f t="shared" ca="1" si="21"/>
        <v/>
      </c>
      <c r="G76" s="7" t="str">
        <f t="shared" ca="1" si="21"/>
        <v/>
      </c>
      <c r="H76" s="7" t="str">
        <f t="shared" ca="1" si="21"/>
        <v/>
      </c>
      <c r="I76" s="7" t="str">
        <f t="shared" ca="1" si="21"/>
        <v/>
      </c>
      <c r="J76" s="7" t="str">
        <f t="shared" ca="1" si="21"/>
        <v/>
      </c>
      <c r="K76" s="7" t="str">
        <f t="shared" ca="1" si="21"/>
        <v/>
      </c>
      <c r="L76" s="7" t="str">
        <f t="shared" ca="1" si="21"/>
        <v/>
      </c>
      <c r="M76" s="7" t="str">
        <f t="shared" ca="1" si="21"/>
        <v/>
      </c>
      <c r="N76" s="7" t="str">
        <f t="shared" ca="1" si="21"/>
        <v/>
      </c>
      <c r="O76" s="7" t="str">
        <f t="shared" ca="1" si="21"/>
        <v/>
      </c>
      <c r="P76" s="7" t="str">
        <f t="shared" ca="1" si="21"/>
        <v/>
      </c>
      <c r="Q76" s="7" t="str">
        <f t="shared" ca="1" si="21"/>
        <v/>
      </c>
      <c r="R76" s="7" t="str">
        <f t="shared" ca="1" si="21"/>
        <v/>
      </c>
      <c r="S76" s="7" t="str">
        <f t="shared" ca="1" si="21"/>
        <v/>
      </c>
      <c r="T76" s="7" t="str">
        <f t="shared" ca="1" si="21"/>
        <v/>
      </c>
      <c r="U76" s="7" t="str">
        <f t="shared" ca="1" si="21"/>
        <v/>
      </c>
      <c r="V76" s="7" t="str">
        <f t="shared" ca="1" si="21"/>
        <v/>
      </c>
      <c r="W76" s="7" t="str">
        <f t="shared" ca="1" si="21"/>
        <v/>
      </c>
      <c r="X76" s="7" t="str">
        <f t="shared" ca="1" si="24"/>
        <v/>
      </c>
      <c r="Y76" s="7" t="str">
        <f t="shared" ca="1" si="24"/>
        <v/>
      </c>
      <c r="Z76" s="7" t="str">
        <f t="shared" ca="1" si="25"/>
        <v/>
      </c>
      <c r="AA76" s="7" t="str">
        <f t="shared" ca="1" si="26"/>
        <v/>
      </c>
      <c r="AB76" s="7" t="str">
        <f t="shared" ca="1" si="27"/>
        <v/>
      </c>
      <c r="AC76" s="7" t="str">
        <f t="shared" ca="1" si="28"/>
        <v/>
      </c>
      <c r="AD76" s="7" t="str">
        <f t="shared" ca="1" si="29"/>
        <v/>
      </c>
      <c r="AE76" s="7" t="str">
        <f t="shared" ca="1" si="30"/>
        <v/>
      </c>
      <c r="AF76" s="7" t="str">
        <f t="shared" ca="1" si="31"/>
        <v/>
      </c>
      <c r="AG76" s="7" t="str">
        <f t="shared" ca="1" si="32"/>
        <v/>
      </c>
      <c r="AH76" s="7" t="str">
        <f t="shared" ca="1" si="33"/>
        <v/>
      </c>
      <c r="AI76" s="7" t="str">
        <f t="shared" ca="1" si="34"/>
        <v/>
      </c>
      <c r="AJ76" s="7" t="str">
        <f t="shared" ca="1" si="35"/>
        <v/>
      </c>
    </row>
    <row r="77" spans="2:36">
      <c r="B77" s="10" t="str">
        <f t="array" aca="1" ref="B77" ca="1">IFERROR(INDEX(INDIRECT("database!$C"&amp;$B$2&amp;":$C"&amp;$B$3),MATCH(0,COUNTIF($B$9:B76,INDIRECT("database!$C"&amp;$B$2&amp;":$C"&amp;$B$3)),0)),"")</f>
        <v/>
      </c>
      <c r="C77" s="7" t="str">
        <f t="shared" ca="1" si="23"/>
        <v/>
      </c>
      <c r="D77" s="7" t="str">
        <f t="shared" ca="1" si="21"/>
        <v/>
      </c>
      <c r="E77" s="7" t="str">
        <f t="shared" ca="1" si="21"/>
        <v/>
      </c>
      <c r="F77" s="7" t="str">
        <f t="shared" ca="1" si="21"/>
        <v/>
      </c>
      <c r="G77" s="7" t="str">
        <f t="shared" ca="1" si="21"/>
        <v/>
      </c>
      <c r="H77" s="7" t="str">
        <f t="shared" ca="1" si="21"/>
        <v/>
      </c>
      <c r="I77" s="7" t="str">
        <f t="shared" ca="1" si="21"/>
        <v/>
      </c>
      <c r="J77" s="7" t="str">
        <f t="shared" ca="1" si="21"/>
        <v/>
      </c>
      <c r="K77" s="7" t="str">
        <f t="shared" ca="1" si="21"/>
        <v/>
      </c>
      <c r="L77" s="7" t="str">
        <f t="shared" ca="1" si="21"/>
        <v/>
      </c>
      <c r="M77" s="7" t="str">
        <f t="shared" ca="1" si="21"/>
        <v/>
      </c>
      <c r="N77" s="7" t="str">
        <f t="shared" ca="1" si="21"/>
        <v/>
      </c>
      <c r="O77" s="7" t="str">
        <f t="shared" ca="1" si="21"/>
        <v/>
      </c>
      <c r="P77" s="7" t="str">
        <f t="shared" ca="1" si="21"/>
        <v/>
      </c>
      <c r="Q77" s="7" t="str">
        <f t="shared" ca="1" si="21"/>
        <v/>
      </c>
      <c r="R77" s="7" t="str">
        <f t="shared" ca="1" si="21"/>
        <v/>
      </c>
      <c r="S77" s="7" t="str">
        <f t="shared" ca="1" si="21"/>
        <v/>
      </c>
      <c r="T77" s="7" t="str">
        <f t="shared" ca="1" si="21"/>
        <v/>
      </c>
      <c r="U77" s="7" t="str">
        <f t="shared" ca="1" si="21"/>
        <v/>
      </c>
      <c r="V77" s="7" t="str">
        <f t="shared" ca="1" si="21"/>
        <v/>
      </c>
      <c r="W77" s="7" t="str">
        <f t="shared" ca="1" si="21"/>
        <v/>
      </c>
      <c r="X77" s="7" t="str">
        <f t="shared" ca="1" si="24"/>
        <v/>
      </c>
      <c r="Y77" s="7" t="str">
        <f t="shared" ca="1" si="24"/>
        <v/>
      </c>
      <c r="Z77" s="7" t="str">
        <f t="shared" ca="1" si="25"/>
        <v/>
      </c>
      <c r="AA77" s="7" t="str">
        <f t="shared" ca="1" si="26"/>
        <v/>
      </c>
      <c r="AB77" s="7" t="str">
        <f t="shared" ca="1" si="27"/>
        <v/>
      </c>
      <c r="AC77" s="7" t="str">
        <f t="shared" ca="1" si="28"/>
        <v/>
      </c>
      <c r="AD77" s="7" t="str">
        <f t="shared" ca="1" si="29"/>
        <v/>
      </c>
      <c r="AE77" s="7" t="str">
        <f t="shared" ca="1" si="30"/>
        <v/>
      </c>
      <c r="AF77" s="7" t="str">
        <f t="shared" ca="1" si="31"/>
        <v/>
      </c>
      <c r="AG77" s="7" t="str">
        <f t="shared" ca="1" si="32"/>
        <v/>
      </c>
      <c r="AH77" s="7" t="str">
        <f t="shared" ca="1" si="33"/>
        <v/>
      </c>
      <c r="AI77" s="7" t="str">
        <f t="shared" ca="1" si="34"/>
        <v/>
      </c>
      <c r="AJ77" s="7" t="str">
        <f t="shared" ca="1" si="35"/>
        <v/>
      </c>
    </row>
    <row r="78" spans="2:36">
      <c r="B78" s="10" t="str">
        <f t="array" aca="1" ref="B78" ca="1">IFERROR(INDEX(INDIRECT("database!$C"&amp;$B$2&amp;":$C"&amp;$B$3),MATCH(0,COUNTIF($B$9:B77,INDIRECT("database!$C"&amp;$B$2&amp;":$C"&amp;$B$3)),0)),"")</f>
        <v/>
      </c>
      <c r="C78" s="7" t="str">
        <f t="shared" ca="1" si="23"/>
        <v/>
      </c>
      <c r="D78" s="7" t="str">
        <f t="shared" ca="1" si="21"/>
        <v/>
      </c>
      <c r="E78" s="7" t="str">
        <f t="shared" ca="1" si="21"/>
        <v/>
      </c>
      <c r="F78" s="7" t="str">
        <f t="shared" ca="1" si="21"/>
        <v/>
      </c>
      <c r="G78" s="7" t="str">
        <f t="shared" ca="1" si="21"/>
        <v/>
      </c>
      <c r="H78" s="7" t="str">
        <f t="shared" ca="1" si="21"/>
        <v/>
      </c>
      <c r="I78" s="7" t="str">
        <f t="shared" ca="1" si="21"/>
        <v/>
      </c>
      <c r="J78" s="7" t="str">
        <f t="shared" ca="1" si="21"/>
        <v/>
      </c>
      <c r="K78" s="7" t="str">
        <f t="shared" ca="1" si="21"/>
        <v/>
      </c>
      <c r="L78" s="7" t="str">
        <f t="shared" ca="1" si="21"/>
        <v/>
      </c>
      <c r="M78" s="7" t="str">
        <f t="shared" ca="1" si="21"/>
        <v/>
      </c>
      <c r="N78" s="7" t="str">
        <f t="shared" ca="1" si="21"/>
        <v/>
      </c>
      <c r="O78" s="7" t="str">
        <f t="shared" ca="1" si="21"/>
        <v/>
      </c>
      <c r="P78" s="7" t="str">
        <f t="shared" ca="1" si="21"/>
        <v/>
      </c>
      <c r="Q78" s="7" t="str">
        <f t="shared" ca="1" si="21"/>
        <v/>
      </c>
      <c r="R78" s="7" t="str">
        <f t="shared" ca="1" si="21"/>
        <v/>
      </c>
      <c r="S78" s="7" t="str">
        <f t="shared" ca="1" si="21"/>
        <v/>
      </c>
      <c r="T78" s="7" t="str">
        <f t="shared" ca="1" si="21"/>
        <v/>
      </c>
      <c r="U78" s="7" t="str">
        <f t="shared" ca="1" si="21"/>
        <v/>
      </c>
      <c r="V78" s="7" t="str">
        <f t="shared" ca="1" si="21"/>
        <v/>
      </c>
      <c r="W78" s="7" t="str">
        <f t="shared" ca="1" si="21"/>
        <v/>
      </c>
      <c r="X78" s="7" t="str">
        <f t="shared" ca="1" si="24"/>
        <v/>
      </c>
      <c r="Y78" s="7" t="str">
        <f t="shared" ca="1" si="24"/>
        <v/>
      </c>
      <c r="Z78" s="7" t="str">
        <f t="shared" ca="1" si="25"/>
        <v/>
      </c>
      <c r="AA78" s="7" t="str">
        <f t="shared" ca="1" si="26"/>
        <v/>
      </c>
      <c r="AB78" s="7" t="str">
        <f t="shared" ca="1" si="27"/>
        <v/>
      </c>
      <c r="AC78" s="7" t="str">
        <f t="shared" ca="1" si="28"/>
        <v/>
      </c>
      <c r="AD78" s="7" t="str">
        <f t="shared" ca="1" si="29"/>
        <v/>
      </c>
      <c r="AE78" s="7" t="str">
        <f t="shared" ca="1" si="30"/>
        <v/>
      </c>
      <c r="AF78" s="7" t="str">
        <f t="shared" ca="1" si="31"/>
        <v/>
      </c>
      <c r="AG78" s="7" t="str">
        <f t="shared" ca="1" si="32"/>
        <v/>
      </c>
      <c r="AH78" s="7" t="str">
        <f t="shared" ca="1" si="33"/>
        <v/>
      </c>
      <c r="AI78" s="7" t="str">
        <f t="shared" ca="1" si="34"/>
        <v/>
      </c>
      <c r="AJ78" s="7" t="str">
        <f t="shared" ca="1" si="35"/>
        <v/>
      </c>
    </row>
    <row r="79" spans="2:36">
      <c r="B79" s="10" t="str">
        <f t="array" aca="1" ref="B79" ca="1">IFERROR(INDEX(INDIRECT("database!$C"&amp;$B$2&amp;":$C"&amp;$B$3),MATCH(0,COUNTIF($B$9:B78,INDIRECT("database!$C"&amp;$B$2&amp;":$C"&amp;$B$3)),0)),"")</f>
        <v/>
      </c>
      <c r="C79" s="7" t="str">
        <f t="shared" ca="1" si="23"/>
        <v/>
      </c>
      <c r="D79" s="7" t="str">
        <f t="shared" ca="1" si="21"/>
        <v/>
      </c>
      <c r="E79" s="7" t="str">
        <f t="shared" ca="1" si="21"/>
        <v/>
      </c>
      <c r="F79" s="7" t="str">
        <f t="shared" ca="1" si="21"/>
        <v/>
      </c>
      <c r="G79" s="7" t="str">
        <f t="shared" ca="1" si="21"/>
        <v/>
      </c>
      <c r="H79" s="7" t="str">
        <f t="shared" ca="1" si="21"/>
        <v/>
      </c>
      <c r="I79" s="7" t="str">
        <f t="shared" ca="1" si="21"/>
        <v/>
      </c>
      <c r="J79" s="7" t="str">
        <f t="shared" ca="1" si="21"/>
        <v/>
      </c>
      <c r="K79" s="7" t="str">
        <f t="shared" ca="1" si="21"/>
        <v/>
      </c>
      <c r="L79" s="7" t="str">
        <f t="shared" ca="1" si="21"/>
        <v/>
      </c>
      <c r="M79" s="7" t="str">
        <f t="shared" ca="1" si="21"/>
        <v/>
      </c>
      <c r="N79" s="7" t="str">
        <f t="shared" ca="1" si="21"/>
        <v/>
      </c>
      <c r="O79" s="7" t="str">
        <f t="shared" ca="1" si="21"/>
        <v/>
      </c>
      <c r="P79" s="7" t="str">
        <f t="shared" ca="1" si="21"/>
        <v/>
      </c>
      <c r="Q79" s="7" t="str">
        <f t="shared" ca="1" si="21"/>
        <v/>
      </c>
      <c r="R79" s="7" t="str">
        <f t="shared" ca="1" si="21"/>
        <v/>
      </c>
      <c r="S79" s="7" t="str">
        <f t="shared" ca="1" si="21"/>
        <v/>
      </c>
      <c r="T79" s="7" t="str">
        <f t="shared" ca="1" si="21"/>
        <v/>
      </c>
      <c r="U79" s="7" t="str">
        <f t="shared" ca="1" si="21"/>
        <v/>
      </c>
      <c r="V79" s="7" t="str">
        <f t="shared" ca="1" si="21"/>
        <v/>
      </c>
      <c r="W79" s="7" t="str">
        <f t="shared" ca="1" si="21"/>
        <v/>
      </c>
      <c r="X79" s="7" t="str">
        <f t="shared" ca="1" si="24"/>
        <v/>
      </c>
      <c r="Y79" s="7" t="str">
        <f t="shared" ca="1" si="24"/>
        <v/>
      </c>
      <c r="Z79" s="7" t="str">
        <f t="shared" ca="1" si="25"/>
        <v/>
      </c>
      <c r="AA79" s="7" t="str">
        <f t="shared" ca="1" si="26"/>
        <v/>
      </c>
      <c r="AB79" s="7" t="str">
        <f t="shared" ca="1" si="27"/>
        <v/>
      </c>
      <c r="AC79" s="7" t="str">
        <f t="shared" ca="1" si="28"/>
        <v/>
      </c>
      <c r="AD79" s="7" t="str">
        <f t="shared" ca="1" si="29"/>
        <v/>
      </c>
      <c r="AE79" s="7" t="str">
        <f t="shared" ca="1" si="30"/>
        <v/>
      </c>
      <c r="AF79" s="7" t="str">
        <f t="shared" ca="1" si="31"/>
        <v/>
      </c>
      <c r="AG79" s="7" t="str">
        <f t="shared" ca="1" si="32"/>
        <v/>
      </c>
      <c r="AH79" s="7" t="str">
        <f t="shared" ca="1" si="33"/>
        <v/>
      </c>
      <c r="AI79" s="7" t="str">
        <f t="shared" ca="1" si="34"/>
        <v/>
      </c>
      <c r="AJ79" s="7" t="str">
        <f t="shared" ca="1" si="35"/>
        <v/>
      </c>
    </row>
    <row r="80" spans="2:36">
      <c r="B80" s="10" t="str">
        <f t="array" aca="1" ref="B80" ca="1">IFERROR(INDEX(INDIRECT("database!$C"&amp;$B$2&amp;":$C"&amp;$B$3),MATCH(0,COUNTIF($B$9:B79,INDIRECT("database!$C"&amp;$B$2&amp;":$C"&amp;$B$3)),0)),"")</f>
        <v/>
      </c>
      <c r="C80" s="7" t="str">
        <f t="shared" ca="1" si="23"/>
        <v/>
      </c>
      <c r="D80" s="7" t="str">
        <f t="shared" ca="1" si="21"/>
        <v/>
      </c>
      <c r="E80" s="7" t="str">
        <f t="shared" ca="1" si="21"/>
        <v/>
      </c>
      <c r="F80" s="7" t="str">
        <f t="shared" ca="1" si="21"/>
        <v/>
      </c>
      <c r="G80" s="7" t="str">
        <f t="shared" ca="1" si="21"/>
        <v/>
      </c>
      <c r="H80" s="7" t="str">
        <f t="shared" ca="1" si="21"/>
        <v/>
      </c>
      <c r="I80" s="7" t="str">
        <f t="shared" ca="1" si="21"/>
        <v/>
      </c>
      <c r="J80" s="7" t="str">
        <f t="shared" ca="1" si="21"/>
        <v/>
      </c>
      <c r="K80" s="7" t="str">
        <f t="shared" ca="1" si="21"/>
        <v/>
      </c>
      <c r="L80" s="7" t="str">
        <f t="shared" ca="1" si="21"/>
        <v/>
      </c>
      <c r="M80" s="7" t="str">
        <f t="shared" ca="1" si="21"/>
        <v/>
      </c>
      <c r="N80" s="7" t="str">
        <f t="shared" ca="1" si="21"/>
        <v/>
      </c>
      <c r="O80" s="7" t="str">
        <f t="shared" ca="1" si="21"/>
        <v/>
      </c>
      <c r="P80" s="7" t="str">
        <f t="shared" ca="1" si="21"/>
        <v/>
      </c>
      <c r="Q80" s="7" t="str">
        <f t="shared" ca="1" si="21"/>
        <v/>
      </c>
      <c r="R80" s="7" t="str">
        <f t="shared" ca="1" si="21"/>
        <v/>
      </c>
      <c r="S80" s="7" t="str">
        <f t="shared" ca="1" si="21"/>
        <v/>
      </c>
      <c r="T80" s="7" t="str">
        <f t="shared" ca="1" si="21"/>
        <v/>
      </c>
      <c r="U80" s="7" t="str">
        <f t="shared" ca="1" si="21"/>
        <v/>
      </c>
      <c r="V80" s="7" t="str">
        <f t="shared" ca="1" si="21"/>
        <v/>
      </c>
      <c r="W80" s="7" t="str">
        <f t="shared" ca="1" si="21"/>
        <v/>
      </c>
      <c r="X80" s="7" t="str">
        <f t="shared" ca="1" si="24"/>
        <v/>
      </c>
      <c r="Y80" s="7" t="str">
        <f t="shared" ca="1" si="24"/>
        <v/>
      </c>
      <c r="Z80" s="7" t="str">
        <f t="shared" ca="1" si="25"/>
        <v/>
      </c>
      <c r="AA80" s="7" t="str">
        <f t="shared" ca="1" si="26"/>
        <v/>
      </c>
      <c r="AB80" s="7" t="str">
        <f t="shared" ca="1" si="27"/>
        <v/>
      </c>
      <c r="AC80" s="7" t="str">
        <f t="shared" ca="1" si="28"/>
        <v/>
      </c>
      <c r="AD80" s="7" t="str">
        <f t="shared" ca="1" si="29"/>
        <v/>
      </c>
      <c r="AE80" s="7" t="str">
        <f t="shared" ca="1" si="30"/>
        <v/>
      </c>
      <c r="AF80" s="7" t="str">
        <f t="shared" ca="1" si="31"/>
        <v/>
      </c>
      <c r="AG80" s="7" t="str">
        <f t="shared" ca="1" si="32"/>
        <v/>
      </c>
      <c r="AH80" s="7" t="str">
        <f t="shared" ca="1" si="33"/>
        <v/>
      </c>
      <c r="AI80" s="7" t="str">
        <f t="shared" ca="1" si="34"/>
        <v/>
      </c>
      <c r="AJ80" s="7" t="str">
        <f t="shared" ca="1" si="35"/>
        <v/>
      </c>
    </row>
    <row r="81" spans="2:36">
      <c r="B81" s="10" t="str">
        <f t="array" aca="1" ref="B81" ca="1">IFERROR(INDEX(INDIRECT("database!$C"&amp;$B$2&amp;":$C"&amp;$B$3),MATCH(0,COUNTIF($B$9:B80,INDIRECT("database!$C"&amp;$B$2&amp;":$C"&amp;$B$3)),0)),"")</f>
        <v/>
      </c>
      <c r="C81" s="7" t="str">
        <f t="shared" ca="1" si="23"/>
        <v/>
      </c>
      <c r="D81" s="7" t="str">
        <f t="shared" ref="D81:W92" ca="1" si="36">IF(C81&lt;&gt;"",COUNTIFS(INDIRECT("database!$C"&amp;$B$2&amp;":$C"&amp;$B$3),$B81,INDIRECT("database!$B"&amp;$B$2&amp;":$B"&amp;$B$3),D$9),"")</f>
        <v/>
      </c>
      <c r="E81" s="7" t="str">
        <f t="shared" ca="1" si="36"/>
        <v/>
      </c>
      <c r="F81" s="7" t="str">
        <f t="shared" ca="1" si="36"/>
        <v/>
      </c>
      <c r="G81" s="7" t="str">
        <f t="shared" ca="1" si="36"/>
        <v/>
      </c>
      <c r="H81" s="7" t="str">
        <f t="shared" ca="1" si="36"/>
        <v/>
      </c>
      <c r="I81" s="7" t="str">
        <f t="shared" ca="1" si="36"/>
        <v/>
      </c>
      <c r="J81" s="7" t="str">
        <f t="shared" ca="1" si="36"/>
        <v/>
      </c>
      <c r="K81" s="7" t="str">
        <f t="shared" ca="1" si="36"/>
        <v/>
      </c>
      <c r="L81" s="7" t="str">
        <f t="shared" ca="1" si="36"/>
        <v/>
      </c>
      <c r="M81" s="7" t="str">
        <f t="shared" ca="1" si="36"/>
        <v/>
      </c>
      <c r="N81" s="7" t="str">
        <f t="shared" ca="1" si="36"/>
        <v/>
      </c>
      <c r="O81" s="7" t="str">
        <f t="shared" ca="1" si="36"/>
        <v/>
      </c>
      <c r="P81" s="7" t="str">
        <f t="shared" ca="1" si="36"/>
        <v/>
      </c>
      <c r="Q81" s="7" t="str">
        <f t="shared" ca="1" si="36"/>
        <v/>
      </c>
      <c r="R81" s="7" t="str">
        <f t="shared" ca="1" si="36"/>
        <v/>
      </c>
      <c r="S81" s="7" t="str">
        <f t="shared" ca="1" si="36"/>
        <v/>
      </c>
      <c r="T81" s="7" t="str">
        <f t="shared" ca="1" si="36"/>
        <v/>
      </c>
      <c r="U81" s="7" t="str">
        <f t="shared" ca="1" si="36"/>
        <v/>
      </c>
      <c r="V81" s="7" t="str">
        <f t="shared" ca="1" si="36"/>
        <v/>
      </c>
      <c r="W81" s="7" t="str">
        <f t="shared" ca="1" si="36"/>
        <v/>
      </c>
      <c r="X81" s="7" t="str">
        <f t="shared" ca="1" si="24"/>
        <v/>
      </c>
      <c r="Y81" s="7" t="str">
        <f t="shared" ca="1" si="24"/>
        <v/>
      </c>
      <c r="Z81" s="7" t="str">
        <f t="shared" ca="1" si="25"/>
        <v/>
      </c>
      <c r="AA81" s="7" t="str">
        <f t="shared" ca="1" si="26"/>
        <v/>
      </c>
      <c r="AB81" s="7" t="str">
        <f t="shared" ca="1" si="27"/>
        <v/>
      </c>
      <c r="AC81" s="7" t="str">
        <f t="shared" ca="1" si="28"/>
        <v/>
      </c>
      <c r="AD81" s="7" t="str">
        <f t="shared" ca="1" si="29"/>
        <v/>
      </c>
      <c r="AE81" s="7" t="str">
        <f t="shared" ca="1" si="30"/>
        <v/>
      </c>
      <c r="AF81" s="7" t="str">
        <f t="shared" ca="1" si="31"/>
        <v/>
      </c>
      <c r="AG81" s="7" t="str">
        <f t="shared" ca="1" si="32"/>
        <v/>
      </c>
      <c r="AH81" s="7" t="str">
        <f t="shared" ca="1" si="33"/>
        <v/>
      </c>
      <c r="AI81" s="7" t="str">
        <f t="shared" ca="1" si="34"/>
        <v/>
      </c>
      <c r="AJ81" s="7" t="str">
        <f t="shared" ca="1" si="35"/>
        <v/>
      </c>
    </row>
    <row r="82" spans="2:36">
      <c r="B82" s="10" t="str">
        <f t="array" aca="1" ref="B82" ca="1">IFERROR(INDEX(INDIRECT("database!$C"&amp;$B$2&amp;":$C"&amp;$B$3),MATCH(0,COUNTIF($B$9:B81,INDIRECT("database!$C"&amp;$B$2&amp;":$C"&amp;$B$3)),0)),"")</f>
        <v/>
      </c>
      <c r="C82" s="7" t="str">
        <f t="shared" ca="1" si="23"/>
        <v/>
      </c>
      <c r="D82" s="7" t="str">
        <f t="shared" ca="1" si="36"/>
        <v/>
      </c>
      <c r="E82" s="7" t="str">
        <f t="shared" ca="1" si="36"/>
        <v/>
      </c>
      <c r="F82" s="7" t="str">
        <f t="shared" ca="1" si="36"/>
        <v/>
      </c>
      <c r="G82" s="7" t="str">
        <f t="shared" ca="1" si="36"/>
        <v/>
      </c>
      <c r="H82" s="7" t="str">
        <f t="shared" ca="1" si="36"/>
        <v/>
      </c>
      <c r="I82" s="7" t="str">
        <f t="shared" ca="1" si="36"/>
        <v/>
      </c>
      <c r="J82" s="7" t="str">
        <f t="shared" ca="1" si="36"/>
        <v/>
      </c>
      <c r="K82" s="7" t="str">
        <f t="shared" ca="1" si="36"/>
        <v/>
      </c>
      <c r="L82" s="7" t="str">
        <f t="shared" ca="1" si="36"/>
        <v/>
      </c>
      <c r="M82" s="7" t="str">
        <f t="shared" ca="1" si="36"/>
        <v/>
      </c>
      <c r="N82" s="7" t="str">
        <f t="shared" ca="1" si="36"/>
        <v/>
      </c>
      <c r="O82" s="7" t="str">
        <f t="shared" ca="1" si="36"/>
        <v/>
      </c>
      <c r="P82" s="7" t="str">
        <f t="shared" ca="1" si="36"/>
        <v/>
      </c>
      <c r="Q82" s="7" t="str">
        <f t="shared" ca="1" si="36"/>
        <v/>
      </c>
      <c r="R82" s="7" t="str">
        <f t="shared" ca="1" si="36"/>
        <v/>
      </c>
      <c r="S82" s="7" t="str">
        <f t="shared" ca="1" si="36"/>
        <v/>
      </c>
      <c r="T82" s="7" t="str">
        <f t="shared" ca="1" si="36"/>
        <v/>
      </c>
      <c r="U82" s="7" t="str">
        <f t="shared" ca="1" si="36"/>
        <v/>
      </c>
      <c r="V82" s="7" t="str">
        <f t="shared" ca="1" si="36"/>
        <v/>
      </c>
      <c r="W82" s="7" t="str">
        <f t="shared" ca="1" si="36"/>
        <v/>
      </c>
      <c r="X82" s="7" t="str">
        <f t="shared" ca="1" si="24"/>
        <v/>
      </c>
      <c r="Y82" s="7" t="str">
        <f t="shared" ca="1" si="24"/>
        <v/>
      </c>
      <c r="Z82" s="7" t="str">
        <f t="shared" ca="1" si="25"/>
        <v/>
      </c>
      <c r="AA82" s="7" t="str">
        <f t="shared" ca="1" si="26"/>
        <v/>
      </c>
      <c r="AB82" s="7" t="str">
        <f t="shared" ca="1" si="27"/>
        <v/>
      </c>
      <c r="AC82" s="7" t="str">
        <f t="shared" ca="1" si="28"/>
        <v/>
      </c>
      <c r="AD82" s="7" t="str">
        <f t="shared" ca="1" si="29"/>
        <v/>
      </c>
      <c r="AE82" s="7" t="str">
        <f t="shared" ca="1" si="30"/>
        <v/>
      </c>
      <c r="AF82" s="7" t="str">
        <f t="shared" ca="1" si="31"/>
        <v/>
      </c>
      <c r="AG82" s="7" t="str">
        <f t="shared" ca="1" si="32"/>
        <v/>
      </c>
      <c r="AH82" s="7" t="str">
        <f t="shared" ca="1" si="33"/>
        <v/>
      </c>
      <c r="AI82" s="7" t="str">
        <f t="shared" ca="1" si="34"/>
        <v/>
      </c>
      <c r="AJ82" s="7" t="str">
        <f t="shared" ca="1" si="35"/>
        <v/>
      </c>
    </row>
    <row r="83" spans="2:36">
      <c r="B83" s="10" t="str">
        <f t="array" aca="1" ref="B83" ca="1">IFERROR(INDEX(INDIRECT("database!$C"&amp;$B$2&amp;":$C"&amp;$B$3),MATCH(0,COUNTIF($B$9:B82,INDIRECT("database!$C"&amp;$B$2&amp;":$C"&amp;$B$3)),0)),"")</f>
        <v/>
      </c>
      <c r="C83" s="7" t="str">
        <f t="shared" ca="1" si="23"/>
        <v/>
      </c>
      <c r="D83" s="7" t="str">
        <f t="shared" ca="1" si="36"/>
        <v/>
      </c>
      <c r="E83" s="7" t="str">
        <f t="shared" ca="1" si="36"/>
        <v/>
      </c>
      <c r="F83" s="7" t="str">
        <f t="shared" ca="1" si="36"/>
        <v/>
      </c>
      <c r="G83" s="7" t="str">
        <f t="shared" ca="1" si="36"/>
        <v/>
      </c>
      <c r="H83" s="7" t="str">
        <f t="shared" ca="1" si="36"/>
        <v/>
      </c>
      <c r="I83" s="7" t="str">
        <f t="shared" ca="1" si="36"/>
        <v/>
      </c>
      <c r="J83" s="7" t="str">
        <f t="shared" ca="1" si="36"/>
        <v/>
      </c>
      <c r="K83" s="7" t="str">
        <f t="shared" ca="1" si="36"/>
        <v/>
      </c>
      <c r="L83" s="7" t="str">
        <f t="shared" ca="1" si="36"/>
        <v/>
      </c>
      <c r="M83" s="7" t="str">
        <f t="shared" ca="1" si="36"/>
        <v/>
      </c>
      <c r="N83" s="7" t="str">
        <f t="shared" ca="1" si="36"/>
        <v/>
      </c>
      <c r="O83" s="7" t="str">
        <f t="shared" ca="1" si="36"/>
        <v/>
      </c>
      <c r="P83" s="7" t="str">
        <f t="shared" ca="1" si="36"/>
        <v/>
      </c>
      <c r="Q83" s="7" t="str">
        <f t="shared" ca="1" si="36"/>
        <v/>
      </c>
      <c r="R83" s="7" t="str">
        <f t="shared" ca="1" si="36"/>
        <v/>
      </c>
      <c r="S83" s="7" t="str">
        <f t="shared" ca="1" si="36"/>
        <v/>
      </c>
      <c r="T83" s="7" t="str">
        <f t="shared" ca="1" si="36"/>
        <v/>
      </c>
      <c r="U83" s="7" t="str">
        <f t="shared" ca="1" si="36"/>
        <v/>
      </c>
      <c r="V83" s="7" t="str">
        <f t="shared" ca="1" si="36"/>
        <v/>
      </c>
      <c r="W83" s="7" t="str">
        <f t="shared" ca="1" si="36"/>
        <v/>
      </c>
      <c r="X83" s="7" t="str">
        <f t="shared" ca="1" si="24"/>
        <v/>
      </c>
      <c r="Y83" s="7" t="str">
        <f t="shared" ca="1" si="24"/>
        <v/>
      </c>
      <c r="Z83" s="7" t="str">
        <f t="shared" ca="1" si="25"/>
        <v/>
      </c>
      <c r="AA83" s="7" t="str">
        <f t="shared" ca="1" si="26"/>
        <v/>
      </c>
      <c r="AB83" s="7" t="str">
        <f t="shared" ca="1" si="27"/>
        <v/>
      </c>
      <c r="AC83" s="7" t="str">
        <f t="shared" ca="1" si="28"/>
        <v/>
      </c>
      <c r="AD83" s="7" t="str">
        <f t="shared" ca="1" si="29"/>
        <v/>
      </c>
      <c r="AE83" s="7" t="str">
        <f t="shared" ca="1" si="30"/>
        <v/>
      </c>
      <c r="AF83" s="7" t="str">
        <f t="shared" ca="1" si="31"/>
        <v/>
      </c>
      <c r="AG83" s="7" t="str">
        <f t="shared" ca="1" si="32"/>
        <v/>
      </c>
      <c r="AH83" s="7" t="str">
        <f t="shared" ca="1" si="33"/>
        <v/>
      </c>
      <c r="AI83" s="7" t="str">
        <f t="shared" ca="1" si="34"/>
        <v/>
      </c>
      <c r="AJ83" s="7" t="str">
        <f t="shared" ca="1" si="35"/>
        <v/>
      </c>
    </row>
    <row r="84" spans="2:36">
      <c r="B84" s="10" t="str">
        <f t="array" aca="1" ref="B84" ca="1">IFERROR(INDEX(INDIRECT("database!$C"&amp;$B$2&amp;":$C"&amp;$B$3),MATCH(0,COUNTIF($B$9:B83,INDIRECT("database!$C"&amp;$B$2&amp;":$C"&amp;$B$3)),0)),"")</f>
        <v/>
      </c>
      <c r="C84" s="7" t="str">
        <f t="shared" ca="1" si="23"/>
        <v/>
      </c>
      <c r="D84" s="7" t="str">
        <f t="shared" ca="1" si="36"/>
        <v/>
      </c>
      <c r="E84" s="7" t="str">
        <f t="shared" ca="1" si="36"/>
        <v/>
      </c>
      <c r="F84" s="7" t="str">
        <f t="shared" ca="1" si="36"/>
        <v/>
      </c>
      <c r="G84" s="7" t="str">
        <f t="shared" ca="1" si="36"/>
        <v/>
      </c>
      <c r="H84" s="7" t="str">
        <f t="shared" ca="1" si="36"/>
        <v/>
      </c>
      <c r="I84" s="7" t="str">
        <f t="shared" ca="1" si="36"/>
        <v/>
      </c>
      <c r="J84" s="7" t="str">
        <f t="shared" ca="1" si="36"/>
        <v/>
      </c>
      <c r="K84" s="7" t="str">
        <f t="shared" ca="1" si="36"/>
        <v/>
      </c>
      <c r="L84" s="7" t="str">
        <f t="shared" ca="1" si="36"/>
        <v/>
      </c>
      <c r="M84" s="7" t="str">
        <f t="shared" ca="1" si="36"/>
        <v/>
      </c>
      <c r="N84" s="7" t="str">
        <f t="shared" ca="1" si="36"/>
        <v/>
      </c>
      <c r="O84" s="7" t="str">
        <f t="shared" ca="1" si="36"/>
        <v/>
      </c>
      <c r="P84" s="7" t="str">
        <f t="shared" ca="1" si="36"/>
        <v/>
      </c>
      <c r="Q84" s="7" t="str">
        <f t="shared" ca="1" si="36"/>
        <v/>
      </c>
      <c r="R84" s="7" t="str">
        <f t="shared" ca="1" si="36"/>
        <v/>
      </c>
      <c r="S84" s="7" t="str">
        <f t="shared" ca="1" si="36"/>
        <v/>
      </c>
      <c r="T84" s="7" t="str">
        <f t="shared" ca="1" si="36"/>
        <v/>
      </c>
      <c r="U84" s="7" t="str">
        <f t="shared" ca="1" si="36"/>
        <v/>
      </c>
      <c r="V84" s="7" t="str">
        <f t="shared" ca="1" si="36"/>
        <v/>
      </c>
      <c r="W84" s="7" t="str">
        <f t="shared" ca="1" si="36"/>
        <v/>
      </c>
      <c r="X84" s="7" t="str">
        <f t="shared" ca="1" si="24"/>
        <v/>
      </c>
      <c r="Y84" s="7" t="str">
        <f t="shared" ca="1" si="24"/>
        <v/>
      </c>
      <c r="Z84" s="7" t="str">
        <f t="shared" ca="1" si="25"/>
        <v/>
      </c>
      <c r="AA84" s="7" t="str">
        <f t="shared" ca="1" si="26"/>
        <v/>
      </c>
      <c r="AB84" s="7" t="str">
        <f t="shared" ca="1" si="27"/>
        <v/>
      </c>
      <c r="AC84" s="7" t="str">
        <f t="shared" ca="1" si="28"/>
        <v/>
      </c>
      <c r="AD84" s="7" t="str">
        <f t="shared" ca="1" si="29"/>
        <v/>
      </c>
      <c r="AE84" s="7" t="str">
        <f t="shared" ca="1" si="30"/>
        <v/>
      </c>
      <c r="AF84" s="7" t="str">
        <f t="shared" ca="1" si="31"/>
        <v/>
      </c>
      <c r="AG84" s="7" t="str">
        <f t="shared" ca="1" si="32"/>
        <v/>
      </c>
      <c r="AH84" s="7" t="str">
        <f t="shared" ca="1" si="33"/>
        <v/>
      </c>
      <c r="AI84" s="7" t="str">
        <f t="shared" ca="1" si="34"/>
        <v/>
      </c>
      <c r="AJ84" s="7" t="str">
        <f t="shared" ca="1" si="35"/>
        <v/>
      </c>
    </row>
    <row r="85" spans="2:36">
      <c r="B85" s="10" t="str">
        <f t="array" aca="1" ref="B85" ca="1">IFERROR(INDEX(INDIRECT("database!$C"&amp;$B$2&amp;":$C"&amp;$B$3),MATCH(0,COUNTIF($B$9:B84,INDIRECT("database!$C"&amp;$B$2&amp;":$C"&amp;$B$3)),0)),"")</f>
        <v/>
      </c>
      <c r="C85" s="7" t="str">
        <f t="shared" ca="1" si="23"/>
        <v/>
      </c>
      <c r="D85" s="7" t="str">
        <f t="shared" ca="1" si="36"/>
        <v/>
      </c>
      <c r="E85" s="7" t="str">
        <f t="shared" ca="1" si="36"/>
        <v/>
      </c>
      <c r="F85" s="7" t="str">
        <f t="shared" ca="1" si="36"/>
        <v/>
      </c>
      <c r="G85" s="7" t="str">
        <f t="shared" ca="1" si="36"/>
        <v/>
      </c>
      <c r="H85" s="7" t="str">
        <f t="shared" ca="1" si="36"/>
        <v/>
      </c>
      <c r="I85" s="7" t="str">
        <f t="shared" ca="1" si="36"/>
        <v/>
      </c>
      <c r="J85" s="7" t="str">
        <f t="shared" ca="1" si="36"/>
        <v/>
      </c>
      <c r="K85" s="7" t="str">
        <f t="shared" ca="1" si="36"/>
        <v/>
      </c>
      <c r="L85" s="7" t="str">
        <f t="shared" ca="1" si="36"/>
        <v/>
      </c>
      <c r="M85" s="7" t="str">
        <f t="shared" ca="1" si="36"/>
        <v/>
      </c>
      <c r="N85" s="7" t="str">
        <f t="shared" ca="1" si="36"/>
        <v/>
      </c>
      <c r="O85" s="7" t="str">
        <f t="shared" ca="1" si="36"/>
        <v/>
      </c>
      <c r="P85" s="7" t="str">
        <f t="shared" ca="1" si="36"/>
        <v/>
      </c>
      <c r="Q85" s="7" t="str">
        <f t="shared" ca="1" si="36"/>
        <v/>
      </c>
      <c r="R85" s="7" t="str">
        <f t="shared" ca="1" si="36"/>
        <v/>
      </c>
      <c r="S85" s="7" t="str">
        <f t="shared" ca="1" si="36"/>
        <v/>
      </c>
      <c r="T85" s="7" t="str">
        <f t="shared" ca="1" si="36"/>
        <v/>
      </c>
      <c r="U85" s="7" t="str">
        <f t="shared" ca="1" si="36"/>
        <v/>
      </c>
      <c r="V85" s="7" t="str">
        <f t="shared" ca="1" si="36"/>
        <v/>
      </c>
      <c r="W85" s="7" t="str">
        <f t="shared" ca="1" si="36"/>
        <v/>
      </c>
      <c r="X85" s="7" t="str">
        <f t="shared" ca="1" si="24"/>
        <v/>
      </c>
      <c r="Y85" s="7" t="str">
        <f t="shared" ca="1" si="24"/>
        <v/>
      </c>
      <c r="Z85" s="7" t="str">
        <f t="shared" ca="1" si="25"/>
        <v/>
      </c>
      <c r="AA85" s="7" t="str">
        <f t="shared" ca="1" si="26"/>
        <v/>
      </c>
      <c r="AB85" s="7" t="str">
        <f t="shared" ca="1" si="27"/>
        <v/>
      </c>
      <c r="AC85" s="7" t="str">
        <f t="shared" ca="1" si="28"/>
        <v/>
      </c>
      <c r="AD85" s="7" t="str">
        <f t="shared" ca="1" si="29"/>
        <v/>
      </c>
      <c r="AE85" s="7" t="str">
        <f t="shared" ca="1" si="30"/>
        <v/>
      </c>
      <c r="AF85" s="7" t="str">
        <f t="shared" ca="1" si="31"/>
        <v/>
      </c>
      <c r="AG85" s="7" t="str">
        <f t="shared" ca="1" si="32"/>
        <v/>
      </c>
      <c r="AH85" s="7" t="str">
        <f t="shared" ca="1" si="33"/>
        <v/>
      </c>
      <c r="AI85" s="7" t="str">
        <f t="shared" ca="1" si="34"/>
        <v/>
      </c>
      <c r="AJ85" s="7" t="str">
        <f t="shared" ca="1" si="35"/>
        <v/>
      </c>
    </row>
    <row r="86" spans="2:36">
      <c r="B86" s="10" t="str">
        <f t="array" aca="1" ref="B86" ca="1">IFERROR(INDEX(INDIRECT("database!$C"&amp;$B$2&amp;":$C"&amp;$B$3),MATCH(0,COUNTIF($B$9:B85,INDIRECT("database!$C"&amp;$B$2&amp;":$C"&amp;$B$3)),0)),"")</f>
        <v/>
      </c>
      <c r="C86" s="7" t="str">
        <f t="shared" ca="1" si="23"/>
        <v/>
      </c>
      <c r="D86" s="7" t="str">
        <f t="shared" ca="1" si="36"/>
        <v/>
      </c>
      <c r="E86" s="7" t="str">
        <f t="shared" ca="1" si="36"/>
        <v/>
      </c>
      <c r="F86" s="7" t="str">
        <f t="shared" ca="1" si="36"/>
        <v/>
      </c>
      <c r="G86" s="7" t="str">
        <f t="shared" ca="1" si="36"/>
        <v/>
      </c>
      <c r="H86" s="7" t="str">
        <f t="shared" ca="1" si="36"/>
        <v/>
      </c>
      <c r="I86" s="7" t="str">
        <f t="shared" ca="1" si="36"/>
        <v/>
      </c>
      <c r="J86" s="7" t="str">
        <f t="shared" ca="1" si="36"/>
        <v/>
      </c>
      <c r="K86" s="7" t="str">
        <f t="shared" ca="1" si="36"/>
        <v/>
      </c>
      <c r="L86" s="7" t="str">
        <f t="shared" ca="1" si="36"/>
        <v/>
      </c>
      <c r="M86" s="7" t="str">
        <f t="shared" ca="1" si="36"/>
        <v/>
      </c>
      <c r="N86" s="7" t="str">
        <f t="shared" ca="1" si="36"/>
        <v/>
      </c>
      <c r="O86" s="7" t="str">
        <f t="shared" ca="1" si="36"/>
        <v/>
      </c>
      <c r="P86" s="7" t="str">
        <f t="shared" ca="1" si="36"/>
        <v/>
      </c>
      <c r="Q86" s="7" t="str">
        <f t="shared" ca="1" si="36"/>
        <v/>
      </c>
      <c r="R86" s="7" t="str">
        <f t="shared" ca="1" si="36"/>
        <v/>
      </c>
      <c r="S86" s="7" t="str">
        <f t="shared" ca="1" si="36"/>
        <v/>
      </c>
      <c r="T86" s="7" t="str">
        <f t="shared" ca="1" si="36"/>
        <v/>
      </c>
      <c r="U86" s="7" t="str">
        <f t="shared" ca="1" si="36"/>
        <v/>
      </c>
      <c r="V86" s="7" t="str">
        <f t="shared" ca="1" si="36"/>
        <v/>
      </c>
      <c r="W86" s="7" t="str">
        <f t="shared" ca="1" si="36"/>
        <v/>
      </c>
      <c r="X86" s="7" t="str">
        <f t="shared" ca="1" si="24"/>
        <v/>
      </c>
      <c r="Y86" s="7" t="str">
        <f t="shared" ca="1" si="24"/>
        <v/>
      </c>
      <c r="Z86" s="7" t="str">
        <f t="shared" ca="1" si="25"/>
        <v/>
      </c>
      <c r="AA86" s="7" t="str">
        <f t="shared" ca="1" si="26"/>
        <v/>
      </c>
      <c r="AB86" s="7" t="str">
        <f t="shared" ca="1" si="27"/>
        <v/>
      </c>
      <c r="AC86" s="7" t="str">
        <f t="shared" ca="1" si="28"/>
        <v/>
      </c>
      <c r="AD86" s="7" t="str">
        <f t="shared" ca="1" si="29"/>
        <v/>
      </c>
      <c r="AE86" s="7" t="str">
        <f t="shared" ca="1" si="30"/>
        <v/>
      </c>
      <c r="AF86" s="7" t="str">
        <f t="shared" ca="1" si="31"/>
        <v/>
      </c>
      <c r="AG86" s="7" t="str">
        <f t="shared" ca="1" si="32"/>
        <v/>
      </c>
      <c r="AH86" s="7" t="str">
        <f t="shared" ca="1" si="33"/>
        <v/>
      </c>
      <c r="AI86" s="7" t="str">
        <f t="shared" ca="1" si="34"/>
        <v/>
      </c>
      <c r="AJ86" s="7" t="str">
        <f t="shared" ca="1" si="35"/>
        <v/>
      </c>
    </row>
    <row r="87" spans="2:36">
      <c r="B87" s="10" t="str">
        <f t="array" aca="1" ref="B87" ca="1">IFERROR(INDEX(INDIRECT("database!$C"&amp;$B$2&amp;":$C"&amp;$B$3),MATCH(0,COUNTIF($B$9:B86,INDIRECT("database!$C"&amp;$B$2&amp;":$C"&amp;$B$3)),0)),"")</f>
        <v/>
      </c>
      <c r="C87" s="7" t="str">
        <f t="shared" ca="1" si="23"/>
        <v/>
      </c>
      <c r="D87" s="7" t="str">
        <f t="shared" ca="1" si="36"/>
        <v/>
      </c>
      <c r="E87" s="7" t="str">
        <f t="shared" ca="1" si="36"/>
        <v/>
      </c>
      <c r="F87" s="7" t="str">
        <f t="shared" ca="1" si="36"/>
        <v/>
      </c>
      <c r="G87" s="7" t="str">
        <f t="shared" ca="1" si="36"/>
        <v/>
      </c>
      <c r="H87" s="7" t="str">
        <f t="shared" ca="1" si="36"/>
        <v/>
      </c>
      <c r="I87" s="7" t="str">
        <f t="shared" ca="1" si="36"/>
        <v/>
      </c>
      <c r="J87" s="7" t="str">
        <f t="shared" ca="1" si="36"/>
        <v/>
      </c>
      <c r="K87" s="7" t="str">
        <f t="shared" ca="1" si="36"/>
        <v/>
      </c>
      <c r="L87" s="7" t="str">
        <f t="shared" ca="1" si="36"/>
        <v/>
      </c>
      <c r="M87" s="7" t="str">
        <f t="shared" ca="1" si="36"/>
        <v/>
      </c>
      <c r="N87" s="7" t="str">
        <f t="shared" ca="1" si="36"/>
        <v/>
      </c>
      <c r="O87" s="7" t="str">
        <f t="shared" ca="1" si="36"/>
        <v/>
      </c>
      <c r="P87" s="7" t="str">
        <f t="shared" ca="1" si="36"/>
        <v/>
      </c>
      <c r="Q87" s="7" t="str">
        <f t="shared" ca="1" si="36"/>
        <v/>
      </c>
      <c r="R87" s="7" t="str">
        <f t="shared" ca="1" si="36"/>
        <v/>
      </c>
      <c r="S87" s="7" t="str">
        <f t="shared" ca="1" si="36"/>
        <v/>
      </c>
      <c r="T87" s="7" t="str">
        <f t="shared" ca="1" si="36"/>
        <v/>
      </c>
      <c r="U87" s="7" t="str">
        <f t="shared" ca="1" si="36"/>
        <v/>
      </c>
      <c r="V87" s="7" t="str">
        <f t="shared" ca="1" si="36"/>
        <v/>
      </c>
      <c r="W87" s="7" t="str">
        <f t="shared" ca="1" si="36"/>
        <v/>
      </c>
      <c r="X87" s="7" t="str">
        <f t="shared" ca="1" si="24"/>
        <v/>
      </c>
      <c r="Y87" s="7" t="str">
        <f t="shared" ca="1" si="24"/>
        <v/>
      </c>
      <c r="Z87" s="7" t="str">
        <f t="shared" ca="1" si="25"/>
        <v/>
      </c>
      <c r="AA87" s="7" t="str">
        <f t="shared" ca="1" si="26"/>
        <v/>
      </c>
      <c r="AB87" s="7" t="str">
        <f t="shared" ca="1" si="27"/>
        <v/>
      </c>
      <c r="AC87" s="7" t="str">
        <f t="shared" ca="1" si="28"/>
        <v/>
      </c>
      <c r="AD87" s="7" t="str">
        <f t="shared" ca="1" si="29"/>
        <v/>
      </c>
      <c r="AE87" s="7" t="str">
        <f t="shared" ca="1" si="30"/>
        <v/>
      </c>
      <c r="AF87" s="7" t="str">
        <f t="shared" ca="1" si="31"/>
        <v/>
      </c>
      <c r="AG87" s="7" t="str">
        <f t="shared" ca="1" si="32"/>
        <v/>
      </c>
      <c r="AH87" s="7" t="str">
        <f t="shared" ca="1" si="33"/>
        <v/>
      </c>
      <c r="AI87" s="7" t="str">
        <f t="shared" ca="1" si="34"/>
        <v/>
      </c>
      <c r="AJ87" s="7" t="str">
        <f t="shared" ca="1" si="35"/>
        <v/>
      </c>
    </row>
    <row r="88" spans="2:36">
      <c r="B88" s="10" t="str">
        <f t="array" aca="1" ref="B88" ca="1">IFERROR(INDEX(INDIRECT("database!$C"&amp;$B$2&amp;":$C"&amp;$B$3),MATCH(0,COUNTIF($B$9:B87,INDIRECT("database!$C"&amp;$B$2&amp;":$C"&amp;$B$3)),0)),"")</f>
        <v/>
      </c>
      <c r="C88" s="7" t="str">
        <f t="shared" ca="1" si="23"/>
        <v/>
      </c>
      <c r="D88" s="7" t="str">
        <f t="shared" ca="1" si="36"/>
        <v/>
      </c>
      <c r="E88" s="7" t="str">
        <f t="shared" ca="1" si="36"/>
        <v/>
      </c>
      <c r="F88" s="7" t="str">
        <f t="shared" ca="1" si="36"/>
        <v/>
      </c>
      <c r="G88" s="7" t="str">
        <f t="shared" ca="1" si="36"/>
        <v/>
      </c>
      <c r="H88" s="7" t="str">
        <f t="shared" ca="1" si="36"/>
        <v/>
      </c>
      <c r="I88" s="7" t="str">
        <f t="shared" ca="1" si="36"/>
        <v/>
      </c>
      <c r="J88" s="7" t="str">
        <f t="shared" ca="1" si="36"/>
        <v/>
      </c>
      <c r="K88" s="7" t="str">
        <f t="shared" ca="1" si="36"/>
        <v/>
      </c>
      <c r="L88" s="7" t="str">
        <f t="shared" ca="1" si="36"/>
        <v/>
      </c>
      <c r="M88" s="7" t="str">
        <f t="shared" ca="1" si="36"/>
        <v/>
      </c>
      <c r="N88" s="7" t="str">
        <f t="shared" ca="1" si="36"/>
        <v/>
      </c>
      <c r="O88" s="7" t="str">
        <f t="shared" ca="1" si="36"/>
        <v/>
      </c>
      <c r="P88" s="7" t="str">
        <f t="shared" ca="1" si="36"/>
        <v/>
      </c>
      <c r="Q88" s="7" t="str">
        <f t="shared" ca="1" si="36"/>
        <v/>
      </c>
      <c r="R88" s="7" t="str">
        <f t="shared" ca="1" si="36"/>
        <v/>
      </c>
      <c r="S88" s="7" t="str">
        <f t="shared" ca="1" si="36"/>
        <v/>
      </c>
      <c r="T88" s="7" t="str">
        <f t="shared" ca="1" si="36"/>
        <v/>
      </c>
      <c r="U88" s="7" t="str">
        <f t="shared" ca="1" si="36"/>
        <v/>
      </c>
      <c r="V88" s="7" t="str">
        <f t="shared" ca="1" si="36"/>
        <v/>
      </c>
      <c r="W88" s="7" t="str">
        <f t="shared" ca="1" si="36"/>
        <v/>
      </c>
      <c r="X88" s="7" t="str">
        <f t="shared" ca="1" si="24"/>
        <v/>
      </c>
      <c r="Y88" s="7" t="str">
        <f t="shared" ca="1" si="24"/>
        <v/>
      </c>
      <c r="Z88" s="7" t="str">
        <f t="shared" ca="1" si="25"/>
        <v/>
      </c>
      <c r="AA88" s="7" t="str">
        <f t="shared" ca="1" si="26"/>
        <v/>
      </c>
      <c r="AB88" s="7" t="str">
        <f t="shared" ca="1" si="27"/>
        <v/>
      </c>
      <c r="AC88" s="7" t="str">
        <f t="shared" ca="1" si="28"/>
        <v/>
      </c>
      <c r="AD88" s="7" t="str">
        <f t="shared" ca="1" si="29"/>
        <v/>
      </c>
      <c r="AE88" s="7" t="str">
        <f t="shared" ca="1" si="30"/>
        <v/>
      </c>
      <c r="AF88" s="7" t="str">
        <f t="shared" ca="1" si="31"/>
        <v/>
      </c>
      <c r="AG88" s="7" t="str">
        <f t="shared" ca="1" si="32"/>
        <v/>
      </c>
      <c r="AH88" s="7" t="str">
        <f t="shared" ca="1" si="33"/>
        <v/>
      </c>
      <c r="AI88" s="7" t="str">
        <f t="shared" ca="1" si="34"/>
        <v/>
      </c>
      <c r="AJ88" s="7" t="str">
        <f t="shared" ca="1" si="35"/>
        <v/>
      </c>
    </row>
    <row r="89" spans="2:36">
      <c r="B89" s="10" t="str">
        <f t="array" aca="1" ref="B89" ca="1">IFERROR(INDEX(INDIRECT("database!$C"&amp;$B$2&amp;":$C"&amp;$B$3),MATCH(0,COUNTIF($B$9:B88,INDIRECT("database!$C"&amp;$B$2&amp;":$C"&amp;$B$3)),0)),"")</f>
        <v/>
      </c>
      <c r="C89" s="7" t="str">
        <f t="shared" ca="1" si="23"/>
        <v/>
      </c>
      <c r="D89" s="7" t="str">
        <f t="shared" ca="1" si="36"/>
        <v/>
      </c>
      <c r="E89" s="7" t="str">
        <f t="shared" ca="1" si="36"/>
        <v/>
      </c>
      <c r="F89" s="7" t="str">
        <f t="shared" ca="1" si="36"/>
        <v/>
      </c>
      <c r="G89" s="7" t="str">
        <f t="shared" ca="1" si="36"/>
        <v/>
      </c>
      <c r="H89" s="7" t="str">
        <f t="shared" ca="1" si="36"/>
        <v/>
      </c>
      <c r="I89" s="7" t="str">
        <f t="shared" ca="1" si="36"/>
        <v/>
      </c>
      <c r="J89" s="7" t="str">
        <f t="shared" ca="1" si="36"/>
        <v/>
      </c>
      <c r="K89" s="7" t="str">
        <f t="shared" ca="1" si="36"/>
        <v/>
      </c>
      <c r="L89" s="7" t="str">
        <f t="shared" ca="1" si="36"/>
        <v/>
      </c>
      <c r="M89" s="7" t="str">
        <f t="shared" ca="1" si="36"/>
        <v/>
      </c>
      <c r="N89" s="7" t="str">
        <f t="shared" ca="1" si="36"/>
        <v/>
      </c>
      <c r="O89" s="7" t="str">
        <f t="shared" ca="1" si="36"/>
        <v/>
      </c>
      <c r="P89" s="7" t="str">
        <f t="shared" ca="1" si="36"/>
        <v/>
      </c>
      <c r="Q89" s="7" t="str">
        <f t="shared" ca="1" si="36"/>
        <v/>
      </c>
      <c r="R89" s="7" t="str">
        <f t="shared" ca="1" si="36"/>
        <v/>
      </c>
      <c r="S89" s="7" t="str">
        <f t="shared" ca="1" si="36"/>
        <v/>
      </c>
      <c r="T89" s="7" t="str">
        <f t="shared" ca="1" si="36"/>
        <v/>
      </c>
      <c r="U89" s="7" t="str">
        <f t="shared" ca="1" si="36"/>
        <v/>
      </c>
      <c r="V89" s="7" t="str">
        <f t="shared" ca="1" si="36"/>
        <v/>
      </c>
      <c r="W89" s="7" t="str">
        <f t="shared" ca="1" si="36"/>
        <v/>
      </c>
      <c r="X89" s="7" t="str">
        <f t="shared" ca="1" si="24"/>
        <v/>
      </c>
      <c r="Y89" s="7" t="str">
        <f t="shared" ca="1" si="24"/>
        <v/>
      </c>
      <c r="Z89" s="7" t="str">
        <f t="shared" ca="1" si="25"/>
        <v/>
      </c>
      <c r="AA89" s="7" t="str">
        <f t="shared" ca="1" si="26"/>
        <v/>
      </c>
      <c r="AB89" s="7" t="str">
        <f t="shared" ca="1" si="27"/>
        <v/>
      </c>
      <c r="AC89" s="7" t="str">
        <f t="shared" ca="1" si="28"/>
        <v/>
      </c>
      <c r="AD89" s="7" t="str">
        <f t="shared" ca="1" si="29"/>
        <v/>
      </c>
      <c r="AE89" s="7" t="str">
        <f t="shared" ca="1" si="30"/>
        <v/>
      </c>
      <c r="AF89" s="7" t="str">
        <f t="shared" ca="1" si="31"/>
        <v/>
      </c>
      <c r="AG89" s="7" t="str">
        <f t="shared" ca="1" si="32"/>
        <v/>
      </c>
      <c r="AH89" s="7" t="str">
        <f t="shared" ca="1" si="33"/>
        <v/>
      </c>
      <c r="AI89" s="7" t="str">
        <f t="shared" ca="1" si="34"/>
        <v/>
      </c>
      <c r="AJ89" s="7" t="str">
        <f t="shared" ca="1" si="35"/>
        <v/>
      </c>
    </row>
    <row r="90" spans="2:36">
      <c r="B90" s="10" t="str">
        <f t="array" aca="1" ref="B90" ca="1">IFERROR(INDEX(INDIRECT("database!$C"&amp;$B$2&amp;":$C"&amp;$B$3),MATCH(0,COUNTIF($B$9:B89,INDIRECT("database!$C"&amp;$B$2&amp;":$C"&amp;$B$3)),0)),"")</f>
        <v/>
      </c>
      <c r="C90" s="7" t="str">
        <f t="shared" ca="1" si="23"/>
        <v/>
      </c>
      <c r="D90" s="7" t="str">
        <f t="shared" ca="1" si="36"/>
        <v/>
      </c>
      <c r="E90" s="7" t="str">
        <f t="shared" ca="1" si="36"/>
        <v/>
      </c>
      <c r="F90" s="7" t="str">
        <f t="shared" ca="1" si="36"/>
        <v/>
      </c>
      <c r="G90" s="7" t="str">
        <f t="shared" ca="1" si="36"/>
        <v/>
      </c>
      <c r="H90" s="7" t="str">
        <f t="shared" ca="1" si="36"/>
        <v/>
      </c>
      <c r="I90" s="7" t="str">
        <f t="shared" ca="1" si="36"/>
        <v/>
      </c>
      <c r="J90" s="7" t="str">
        <f t="shared" ca="1" si="36"/>
        <v/>
      </c>
      <c r="K90" s="7" t="str">
        <f t="shared" ca="1" si="36"/>
        <v/>
      </c>
      <c r="L90" s="7" t="str">
        <f t="shared" ca="1" si="36"/>
        <v/>
      </c>
      <c r="M90" s="7" t="str">
        <f t="shared" ca="1" si="36"/>
        <v/>
      </c>
      <c r="N90" s="7" t="str">
        <f t="shared" ca="1" si="36"/>
        <v/>
      </c>
      <c r="O90" s="7" t="str">
        <f t="shared" ca="1" si="36"/>
        <v/>
      </c>
      <c r="P90" s="7" t="str">
        <f t="shared" ca="1" si="36"/>
        <v/>
      </c>
      <c r="Q90" s="7" t="str">
        <f t="shared" ca="1" si="36"/>
        <v/>
      </c>
      <c r="R90" s="7" t="str">
        <f t="shared" ca="1" si="36"/>
        <v/>
      </c>
      <c r="S90" s="7" t="str">
        <f t="shared" ca="1" si="36"/>
        <v/>
      </c>
      <c r="T90" s="7" t="str">
        <f t="shared" ca="1" si="36"/>
        <v/>
      </c>
      <c r="U90" s="7" t="str">
        <f t="shared" ca="1" si="36"/>
        <v/>
      </c>
      <c r="V90" s="7" t="str">
        <f t="shared" ca="1" si="36"/>
        <v/>
      </c>
      <c r="W90" s="7" t="str">
        <f t="shared" ca="1" si="36"/>
        <v/>
      </c>
      <c r="X90" s="7" t="str">
        <f t="shared" ca="1" si="24"/>
        <v/>
      </c>
      <c r="Y90" s="7" t="str">
        <f t="shared" ca="1" si="24"/>
        <v/>
      </c>
      <c r="Z90" s="7" t="str">
        <f t="shared" ca="1" si="25"/>
        <v/>
      </c>
      <c r="AA90" s="7" t="str">
        <f t="shared" ca="1" si="26"/>
        <v/>
      </c>
      <c r="AB90" s="7" t="str">
        <f t="shared" ca="1" si="27"/>
        <v/>
      </c>
      <c r="AC90" s="7" t="str">
        <f t="shared" ca="1" si="28"/>
        <v/>
      </c>
      <c r="AD90" s="7" t="str">
        <f t="shared" ca="1" si="29"/>
        <v/>
      </c>
      <c r="AE90" s="7" t="str">
        <f t="shared" ca="1" si="30"/>
        <v/>
      </c>
      <c r="AF90" s="7" t="str">
        <f t="shared" ca="1" si="31"/>
        <v/>
      </c>
      <c r="AG90" s="7" t="str">
        <f t="shared" ca="1" si="32"/>
        <v/>
      </c>
      <c r="AH90" s="7" t="str">
        <f t="shared" ca="1" si="33"/>
        <v/>
      </c>
      <c r="AI90" s="7" t="str">
        <f t="shared" ca="1" si="34"/>
        <v/>
      </c>
      <c r="AJ90" s="7" t="str">
        <f t="shared" ca="1" si="35"/>
        <v/>
      </c>
    </row>
    <row r="91" spans="2:36">
      <c r="B91" s="10" t="str">
        <f t="array" aca="1" ref="B91" ca="1">IFERROR(INDEX(INDIRECT("database!$C"&amp;$B$2&amp;":$C"&amp;$B$3),MATCH(0,COUNTIF($B$9:B90,INDIRECT("database!$C"&amp;$B$2&amp;":$C"&amp;$B$3)),0)),"")</f>
        <v/>
      </c>
      <c r="C91" s="7" t="str">
        <f t="shared" ca="1" si="23"/>
        <v/>
      </c>
      <c r="D91" s="7" t="str">
        <f t="shared" ca="1" si="36"/>
        <v/>
      </c>
      <c r="E91" s="7" t="str">
        <f t="shared" ca="1" si="36"/>
        <v/>
      </c>
      <c r="F91" s="7" t="str">
        <f t="shared" ca="1" si="36"/>
        <v/>
      </c>
      <c r="G91" s="7" t="str">
        <f t="shared" ca="1" si="36"/>
        <v/>
      </c>
      <c r="H91" s="7" t="str">
        <f t="shared" ca="1" si="36"/>
        <v/>
      </c>
      <c r="I91" s="7" t="str">
        <f t="shared" ca="1" si="36"/>
        <v/>
      </c>
      <c r="J91" s="7" t="str">
        <f t="shared" ca="1" si="36"/>
        <v/>
      </c>
      <c r="K91" s="7" t="str">
        <f t="shared" ca="1" si="36"/>
        <v/>
      </c>
      <c r="L91" s="7" t="str">
        <f t="shared" ca="1" si="36"/>
        <v/>
      </c>
      <c r="M91" s="7" t="str">
        <f t="shared" ca="1" si="36"/>
        <v/>
      </c>
      <c r="N91" s="7" t="str">
        <f t="shared" ca="1" si="36"/>
        <v/>
      </c>
      <c r="O91" s="7" t="str">
        <f t="shared" ca="1" si="36"/>
        <v/>
      </c>
      <c r="P91" s="7" t="str">
        <f t="shared" ca="1" si="36"/>
        <v/>
      </c>
      <c r="Q91" s="7" t="str">
        <f t="shared" ca="1" si="36"/>
        <v/>
      </c>
      <c r="R91" s="7" t="str">
        <f t="shared" ca="1" si="36"/>
        <v/>
      </c>
      <c r="S91" s="7" t="str">
        <f t="shared" ca="1" si="36"/>
        <v/>
      </c>
      <c r="T91" s="7" t="str">
        <f t="shared" ca="1" si="36"/>
        <v/>
      </c>
      <c r="U91" s="7" t="str">
        <f t="shared" ca="1" si="36"/>
        <v/>
      </c>
      <c r="V91" s="7" t="str">
        <f t="shared" ca="1" si="36"/>
        <v/>
      </c>
      <c r="W91" s="7" t="str">
        <f t="shared" ca="1" si="36"/>
        <v/>
      </c>
      <c r="X91" s="7" t="str">
        <f t="shared" ca="1" si="24"/>
        <v/>
      </c>
      <c r="Y91" s="7" t="str">
        <f t="shared" ca="1" si="24"/>
        <v/>
      </c>
      <c r="Z91" s="7" t="str">
        <f t="shared" ca="1" si="25"/>
        <v/>
      </c>
      <c r="AA91" s="7" t="str">
        <f t="shared" ca="1" si="26"/>
        <v/>
      </c>
      <c r="AB91" s="7" t="str">
        <f t="shared" ca="1" si="27"/>
        <v/>
      </c>
      <c r="AC91" s="7" t="str">
        <f t="shared" ca="1" si="28"/>
        <v/>
      </c>
      <c r="AD91" s="7" t="str">
        <f t="shared" ca="1" si="29"/>
        <v/>
      </c>
      <c r="AE91" s="7" t="str">
        <f t="shared" ca="1" si="30"/>
        <v/>
      </c>
      <c r="AF91" s="7" t="str">
        <f t="shared" ca="1" si="31"/>
        <v/>
      </c>
      <c r="AG91" s="7" t="str">
        <f t="shared" ca="1" si="32"/>
        <v/>
      </c>
      <c r="AH91" s="7" t="str">
        <f t="shared" ca="1" si="33"/>
        <v/>
      </c>
      <c r="AI91" s="7" t="str">
        <f t="shared" ca="1" si="34"/>
        <v/>
      </c>
      <c r="AJ91" s="7" t="str">
        <f t="shared" ca="1" si="35"/>
        <v/>
      </c>
    </row>
    <row r="92" spans="2:36">
      <c r="B92" s="10" t="str">
        <f t="array" aca="1" ref="B92" ca="1">IFERROR(INDEX(INDIRECT("database!$C"&amp;$B$2&amp;":$C"&amp;$B$3),MATCH(0,COUNTIF($B$9:B91,INDIRECT("database!$C"&amp;$B$2&amp;":$C"&amp;$B$3)),0)),"")</f>
        <v/>
      </c>
      <c r="C92" s="7" t="str">
        <f t="shared" ca="1" si="23"/>
        <v/>
      </c>
      <c r="D92" s="7" t="str">
        <f t="shared" ca="1" si="36"/>
        <v/>
      </c>
      <c r="E92" s="7" t="str">
        <f t="shared" ca="1" si="36"/>
        <v/>
      </c>
      <c r="F92" s="7" t="str">
        <f t="shared" ca="1" si="36"/>
        <v/>
      </c>
      <c r="G92" s="7" t="str">
        <f t="shared" ca="1" si="36"/>
        <v/>
      </c>
      <c r="H92" s="7" t="str">
        <f t="shared" ca="1" si="36"/>
        <v/>
      </c>
      <c r="I92" s="7" t="str">
        <f t="shared" ca="1" si="36"/>
        <v/>
      </c>
      <c r="J92" s="7" t="str">
        <f t="shared" ca="1" si="36"/>
        <v/>
      </c>
      <c r="K92" s="7" t="str">
        <f t="shared" ca="1" si="36"/>
        <v/>
      </c>
      <c r="L92" s="7" t="str">
        <f t="shared" ca="1" si="36"/>
        <v/>
      </c>
      <c r="M92" s="7" t="str">
        <f t="shared" ca="1" si="36"/>
        <v/>
      </c>
      <c r="N92" s="7" t="str">
        <f t="shared" ca="1" si="36"/>
        <v/>
      </c>
      <c r="O92" s="7" t="str">
        <f t="shared" ref="D92:W104" ca="1" si="37">IF(N92&lt;&gt;"",COUNTIFS(INDIRECT("database!$C"&amp;$B$2&amp;":$C"&amp;$B$3),$B92,INDIRECT("database!$B"&amp;$B$2&amp;":$B"&amp;$B$3),O$9),"")</f>
        <v/>
      </c>
      <c r="P92" s="7" t="str">
        <f t="shared" ca="1" si="37"/>
        <v/>
      </c>
      <c r="Q92" s="7" t="str">
        <f t="shared" ca="1" si="37"/>
        <v/>
      </c>
      <c r="R92" s="7" t="str">
        <f t="shared" ca="1" si="37"/>
        <v/>
      </c>
      <c r="S92" s="7" t="str">
        <f t="shared" ca="1" si="37"/>
        <v/>
      </c>
      <c r="T92" s="7" t="str">
        <f t="shared" ca="1" si="37"/>
        <v/>
      </c>
      <c r="U92" s="7" t="str">
        <f t="shared" ca="1" si="37"/>
        <v/>
      </c>
      <c r="V92" s="7" t="str">
        <f t="shared" ca="1" si="37"/>
        <v/>
      </c>
      <c r="W92" s="7" t="str">
        <f t="shared" ca="1" si="37"/>
        <v/>
      </c>
      <c r="X92" s="7" t="str">
        <f t="shared" ca="1" si="24"/>
        <v/>
      </c>
      <c r="Y92" s="7" t="str">
        <f t="shared" ca="1" si="24"/>
        <v/>
      </c>
      <c r="Z92" s="7" t="str">
        <f t="shared" ca="1" si="25"/>
        <v/>
      </c>
      <c r="AA92" s="7" t="str">
        <f t="shared" ca="1" si="26"/>
        <v/>
      </c>
      <c r="AB92" s="7" t="str">
        <f t="shared" ca="1" si="27"/>
        <v/>
      </c>
      <c r="AC92" s="7" t="str">
        <f t="shared" ca="1" si="28"/>
        <v/>
      </c>
      <c r="AD92" s="7" t="str">
        <f t="shared" ca="1" si="29"/>
        <v/>
      </c>
      <c r="AE92" s="7" t="str">
        <f t="shared" ca="1" si="30"/>
        <v/>
      </c>
      <c r="AF92" s="7" t="str">
        <f t="shared" ca="1" si="31"/>
        <v/>
      </c>
      <c r="AG92" s="7" t="str">
        <f t="shared" ca="1" si="32"/>
        <v/>
      </c>
      <c r="AH92" s="7" t="str">
        <f t="shared" ca="1" si="33"/>
        <v/>
      </c>
      <c r="AI92" s="7" t="str">
        <f t="shared" ca="1" si="34"/>
        <v/>
      </c>
      <c r="AJ92" s="7" t="str">
        <f t="shared" ca="1" si="35"/>
        <v/>
      </c>
    </row>
    <row r="93" spans="2:36">
      <c r="B93" s="10" t="str">
        <f t="array" aca="1" ref="B93" ca="1">IFERROR(INDEX(INDIRECT("database!$C"&amp;$B$2&amp;":$C"&amp;$B$3),MATCH(0,COUNTIF($B$9:B92,INDIRECT("database!$C"&amp;$B$2&amp;":$C"&amp;$B$3)),0)),"")</f>
        <v/>
      </c>
      <c r="C93" s="7" t="str">
        <f t="shared" ca="1" si="23"/>
        <v/>
      </c>
      <c r="D93" s="7" t="str">
        <f t="shared" ca="1" si="37"/>
        <v/>
      </c>
      <c r="E93" s="7" t="str">
        <f t="shared" ca="1" si="37"/>
        <v/>
      </c>
      <c r="F93" s="7" t="str">
        <f t="shared" ca="1" si="37"/>
        <v/>
      </c>
      <c r="G93" s="7" t="str">
        <f t="shared" ca="1" si="37"/>
        <v/>
      </c>
      <c r="H93" s="7" t="str">
        <f t="shared" ca="1" si="37"/>
        <v/>
      </c>
      <c r="I93" s="7" t="str">
        <f t="shared" ca="1" si="37"/>
        <v/>
      </c>
      <c r="J93" s="7" t="str">
        <f t="shared" ca="1" si="37"/>
        <v/>
      </c>
      <c r="K93" s="7" t="str">
        <f t="shared" ca="1" si="37"/>
        <v/>
      </c>
      <c r="L93" s="7" t="str">
        <f t="shared" ca="1" si="37"/>
        <v/>
      </c>
      <c r="M93" s="7" t="str">
        <f t="shared" ca="1" si="37"/>
        <v/>
      </c>
      <c r="N93" s="7" t="str">
        <f t="shared" ca="1" si="37"/>
        <v/>
      </c>
      <c r="O93" s="7" t="str">
        <f t="shared" ca="1" si="37"/>
        <v/>
      </c>
      <c r="P93" s="7" t="str">
        <f t="shared" ca="1" si="37"/>
        <v/>
      </c>
      <c r="Q93" s="7" t="str">
        <f t="shared" ca="1" si="37"/>
        <v/>
      </c>
      <c r="R93" s="7" t="str">
        <f t="shared" ca="1" si="37"/>
        <v/>
      </c>
      <c r="S93" s="7" t="str">
        <f t="shared" ca="1" si="37"/>
        <v/>
      </c>
      <c r="T93" s="7" t="str">
        <f t="shared" ca="1" si="37"/>
        <v/>
      </c>
      <c r="U93" s="7" t="str">
        <f t="shared" ca="1" si="37"/>
        <v/>
      </c>
      <c r="V93" s="7" t="str">
        <f t="shared" ca="1" si="37"/>
        <v/>
      </c>
      <c r="W93" s="7" t="str">
        <f t="shared" ca="1" si="37"/>
        <v/>
      </c>
      <c r="X93" s="7" t="str">
        <f t="shared" ca="1" si="24"/>
        <v/>
      </c>
      <c r="Y93" s="7" t="str">
        <f t="shared" ca="1" si="24"/>
        <v/>
      </c>
      <c r="Z93" s="7" t="str">
        <f t="shared" ca="1" si="25"/>
        <v/>
      </c>
      <c r="AA93" s="7" t="str">
        <f t="shared" ca="1" si="26"/>
        <v/>
      </c>
      <c r="AB93" s="7" t="str">
        <f t="shared" ca="1" si="27"/>
        <v/>
      </c>
      <c r="AC93" s="7" t="str">
        <f t="shared" ca="1" si="28"/>
        <v/>
      </c>
      <c r="AD93" s="7" t="str">
        <f t="shared" ca="1" si="29"/>
        <v/>
      </c>
      <c r="AE93" s="7" t="str">
        <f t="shared" ca="1" si="30"/>
        <v/>
      </c>
      <c r="AF93" s="7" t="str">
        <f t="shared" ca="1" si="31"/>
        <v/>
      </c>
      <c r="AG93" s="7" t="str">
        <f t="shared" ca="1" si="32"/>
        <v/>
      </c>
      <c r="AH93" s="7" t="str">
        <f t="shared" ca="1" si="33"/>
        <v/>
      </c>
      <c r="AI93" s="7" t="str">
        <f t="shared" ca="1" si="34"/>
        <v/>
      </c>
      <c r="AJ93" s="7" t="str">
        <f t="shared" ca="1" si="35"/>
        <v/>
      </c>
    </row>
    <row r="94" spans="2:36">
      <c r="B94" s="10" t="str">
        <f t="array" aca="1" ref="B94" ca="1">IFERROR(INDEX(INDIRECT("database!$C"&amp;$B$2&amp;":$C"&amp;$B$3),MATCH(0,COUNTIF($B$9:B93,INDIRECT("database!$C"&amp;$B$2&amp;":$C"&amp;$B$3)),0)),"")</f>
        <v/>
      </c>
      <c r="C94" s="7" t="str">
        <f t="shared" ca="1" si="23"/>
        <v/>
      </c>
      <c r="D94" s="7" t="str">
        <f t="shared" ca="1" si="37"/>
        <v/>
      </c>
      <c r="E94" s="7" t="str">
        <f t="shared" ca="1" si="37"/>
        <v/>
      </c>
      <c r="F94" s="7" t="str">
        <f t="shared" ca="1" si="37"/>
        <v/>
      </c>
      <c r="G94" s="7" t="str">
        <f t="shared" ca="1" si="37"/>
        <v/>
      </c>
      <c r="H94" s="7" t="str">
        <f t="shared" ca="1" si="37"/>
        <v/>
      </c>
      <c r="I94" s="7" t="str">
        <f t="shared" ca="1" si="37"/>
        <v/>
      </c>
      <c r="J94" s="7" t="str">
        <f t="shared" ca="1" si="37"/>
        <v/>
      </c>
      <c r="K94" s="7" t="str">
        <f t="shared" ca="1" si="37"/>
        <v/>
      </c>
      <c r="L94" s="7" t="str">
        <f t="shared" ca="1" si="37"/>
        <v/>
      </c>
      <c r="M94" s="7" t="str">
        <f t="shared" ca="1" si="37"/>
        <v/>
      </c>
      <c r="N94" s="7" t="str">
        <f t="shared" ca="1" si="37"/>
        <v/>
      </c>
      <c r="O94" s="7" t="str">
        <f t="shared" ca="1" si="37"/>
        <v/>
      </c>
      <c r="P94" s="7" t="str">
        <f t="shared" ca="1" si="37"/>
        <v/>
      </c>
      <c r="Q94" s="7" t="str">
        <f t="shared" ca="1" si="37"/>
        <v/>
      </c>
      <c r="R94" s="7" t="str">
        <f t="shared" ca="1" si="37"/>
        <v/>
      </c>
      <c r="S94" s="7" t="str">
        <f t="shared" ca="1" si="37"/>
        <v/>
      </c>
      <c r="T94" s="7" t="str">
        <f t="shared" ca="1" si="37"/>
        <v/>
      </c>
      <c r="U94" s="7" t="str">
        <f t="shared" ca="1" si="37"/>
        <v/>
      </c>
      <c r="V94" s="7" t="str">
        <f t="shared" ca="1" si="37"/>
        <v/>
      </c>
      <c r="W94" s="7" t="str">
        <f t="shared" ca="1" si="37"/>
        <v/>
      </c>
      <c r="X94" s="7" t="str">
        <f t="shared" ca="1" si="24"/>
        <v/>
      </c>
      <c r="Y94" s="7" t="str">
        <f t="shared" ca="1" si="24"/>
        <v/>
      </c>
      <c r="Z94" s="7" t="str">
        <f t="shared" ca="1" si="25"/>
        <v/>
      </c>
      <c r="AA94" s="7" t="str">
        <f t="shared" ca="1" si="26"/>
        <v/>
      </c>
      <c r="AB94" s="7" t="str">
        <f t="shared" ca="1" si="27"/>
        <v/>
      </c>
      <c r="AC94" s="7" t="str">
        <f t="shared" ca="1" si="28"/>
        <v/>
      </c>
      <c r="AD94" s="7" t="str">
        <f t="shared" ca="1" si="29"/>
        <v/>
      </c>
      <c r="AE94" s="7" t="str">
        <f t="shared" ca="1" si="30"/>
        <v/>
      </c>
      <c r="AF94" s="7" t="str">
        <f t="shared" ca="1" si="31"/>
        <v/>
      </c>
      <c r="AG94" s="7" t="str">
        <f t="shared" ca="1" si="32"/>
        <v/>
      </c>
      <c r="AH94" s="7" t="str">
        <f t="shared" ca="1" si="33"/>
        <v/>
      </c>
      <c r="AI94" s="7" t="str">
        <f t="shared" ca="1" si="34"/>
        <v/>
      </c>
      <c r="AJ94" s="7" t="str">
        <f t="shared" ca="1" si="35"/>
        <v/>
      </c>
    </row>
    <row r="95" spans="2:36">
      <c r="B95" s="10" t="str">
        <f t="array" aca="1" ref="B95" ca="1">IFERROR(INDEX(INDIRECT("database!$C"&amp;$B$2&amp;":$C"&amp;$B$3),MATCH(0,COUNTIF($B$9:B94,INDIRECT("database!$C"&amp;$B$2&amp;":$C"&amp;$B$3)),0)),"")</f>
        <v/>
      </c>
      <c r="C95" s="7" t="str">
        <f t="shared" ca="1" si="23"/>
        <v/>
      </c>
      <c r="D95" s="7" t="str">
        <f t="shared" ca="1" si="37"/>
        <v/>
      </c>
      <c r="E95" s="7" t="str">
        <f t="shared" ca="1" si="37"/>
        <v/>
      </c>
      <c r="F95" s="7" t="str">
        <f t="shared" ca="1" si="37"/>
        <v/>
      </c>
      <c r="G95" s="7" t="str">
        <f t="shared" ca="1" si="37"/>
        <v/>
      </c>
      <c r="H95" s="7" t="str">
        <f t="shared" ca="1" si="37"/>
        <v/>
      </c>
      <c r="I95" s="7" t="str">
        <f t="shared" ca="1" si="37"/>
        <v/>
      </c>
      <c r="J95" s="7" t="str">
        <f t="shared" ca="1" si="37"/>
        <v/>
      </c>
      <c r="K95" s="7" t="str">
        <f t="shared" ca="1" si="37"/>
        <v/>
      </c>
      <c r="L95" s="7" t="str">
        <f t="shared" ca="1" si="37"/>
        <v/>
      </c>
      <c r="M95" s="7" t="str">
        <f t="shared" ca="1" si="37"/>
        <v/>
      </c>
      <c r="N95" s="7" t="str">
        <f t="shared" ca="1" si="37"/>
        <v/>
      </c>
      <c r="O95" s="7" t="str">
        <f t="shared" ca="1" si="37"/>
        <v/>
      </c>
      <c r="P95" s="7" t="str">
        <f t="shared" ca="1" si="37"/>
        <v/>
      </c>
      <c r="Q95" s="7" t="str">
        <f t="shared" ca="1" si="37"/>
        <v/>
      </c>
      <c r="R95" s="7" t="str">
        <f t="shared" ca="1" si="37"/>
        <v/>
      </c>
      <c r="S95" s="7" t="str">
        <f t="shared" ca="1" si="37"/>
        <v/>
      </c>
      <c r="T95" s="7" t="str">
        <f t="shared" ca="1" si="37"/>
        <v/>
      </c>
      <c r="U95" s="7" t="str">
        <f t="shared" ca="1" si="37"/>
        <v/>
      </c>
      <c r="V95" s="7" t="str">
        <f t="shared" ca="1" si="37"/>
        <v/>
      </c>
      <c r="W95" s="7" t="str">
        <f t="shared" ca="1" si="37"/>
        <v/>
      </c>
      <c r="X95" s="7" t="str">
        <f t="shared" ca="1" si="24"/>
        <v/>
      </c>
      <c r="Y95" s="7" t="str">
        <f t="shared" ca="1" si="24"/>
        <v/>
      </c>
      <c r="Z95" s="7" t="str">
        <f t="shared" ca="1" si="25"/>
        <v/>
      </c>
      <c r="AA95" s="7" t="str">
        <f t="shared" ca="1" si="26"/>
        <v/>
      </c>
      <c r="AB95" s="7" t="str">
        <f t="shared" ca="1" si="27"/>
        <v/>
      </c>
      <c r="AC95" s="7" t="str">
        <f t="shared" ca="1" si="28"/>
        <v/>
      </c>
      <c r="AD95" s="7" t="str">
        <f t="shared" ca="1" si="29"/>
        <v/>
      </c>
      <c r="AE95" s="7" t="str">
        <f t="shared" ca="1" si="30"/>
        <v/>
      </c>
      <c r="AF95" s="7" t="str">
        <f t="shared" ca="1" si="31"/>
        <v/>
      </c>
      <c r="AG95" s="7" t="str">
        <f t="shared" ca="1" si="32"/>
        <v/>
      </c>
      <c r="AH95" s="7" t="str">
        <f t="shared" ca="1" si="33"/>
        <v/>
      </c>
      <c r="AI95" s="7" t="str">
        <f t="shared" ca="1" si="34"/>
        <v/>
      </c>
      <c r="AJ95" s="7" t="str">
        <f t="shared" ca="1" si="35"/>
        <v/>
      </c>
    </row>
    <row r="96" spans="2:36">
      <c r="B96" s="10" t="str">
        <f t="array" aca="1" ref="B96" ca="1">IFERROR(INDEX(INDIRECT("database!$C"&amp;$B$2&amp;":$C"&amp;$B$3),MATCH(0,COUNTIF($B$9:B95,INDIRECT("database!$C"&amp;$B$2&amp;":$C"&amp;$B$3)),0)),"")</f>
        <v/>
      </c>
      <c r="C96" s="7" t="str">
        <f t="shared" ca="1" si="23"/>
        <v/>
      </c>
      <c r="D96" s="7" t="str">
        <f t="shared" ca="1" si="37"/>
        <v/>
      </c>
      <c r="E96" s="7" t="str">
        <f t="shared" ca="1" si="37"/>
        <v/>
      </c>
      <c r="F96" s="7" t="str">
        <f t="shared" ca="1" si="37"/>
        <v/>
      </c>
      <c r="G96" s="7" t="str">
        <f t="shared" ca="1" si="37"/>
        <v/>
      </c>
      <c r="H96" s="7" t="str">
        <f t="shared" ca="1" si="37"/>
        <v/>
      </c>
      <c r="I96" s="7" t="str">
        <f t="shared" ca="1" si="37"/>
        <v/>
      </c>
      <c r="J96" s="7" t="str">
        <f t="shared" ca="1" si="37"/>
        <v/>
      </c>
      <c r="K96" s="7" t="str">
        <f t="shared" ca="1" si="37"/>
        <v/>
      </c>
      <c r="L96" s="7" t="str">
        <f t="shared" ca="1" si="37"/>
        <v/>
      </c>
      <c r="M96" s="7" t="str">
        <f t="shared" ca="1" si="37"/>
        <v/>
      </c>
      <c r="N96" s="7" t="str">
        <f t="shared" ca="1" si="37"/>
        <v/>
      </c>
      <c r="O96" s="7" t="str">
        <f t="shared" ca="1" si="37"/>
        <v/>
      </c>
      <c r="P96" s="7" t="str">
        <f t="shared" ca="1" si="37"/>
        <v/>
      </c>
      <c r="Q96" s="7" t="str">
        <f t="shared" ca="1" si="37"/>
        <v/>
      </c>
      <c r="R96" s="7" t="str">
        <f t="shared" ca="1" si="37"/>
        <v/>
      </c>
      <c r="S96" s="7" t="str">
        <f t="shared" ca="1" si="37"/>
        <v/>
      </c>
      <c r="T96" s="7" t="str">
        <f t="shared" ca="1" si="37"/>
        <v/>
      </c>
      <c r="U96" s="7" t="str">
        <f t="shared" ca="1" si="37"/>
        <v/>
      </c>
      <c r="V96" s="7" t="str">
        <f t="shared" ca="1" si="37"/>
        <v/>
      </c>
      <c r="W96" s="7" t="str">
        <f t="shared" ca="1" si="37"/>
        <v/>
      </c>
      <c r="X96" s="7" t="str">
        <f t="shared" ca="1" si="24"/>
        <v/>
      </c>
      <c r="Y96" s="7" t="str">
        <f t="shared" ca="1" si="24"/>
        <v/>
      </c>
      <c r="Z96" s="7" t="str">
        <f t="shared" ca="1" si="25"/>
        <v/>
      </c>
      <c r="AA96" s="7" t="str">
        <f t="shared" ca="1" si="26"/>
        <v/>
      </c>
      <c r="AB96" s="7" t="str">
        <f t="shared" ca="1" si="27"/>
        <v/>
      </c>
      <c r="AC96" s="7" t="str">
        <f t="shared" ca="1" si="28"/>
        <v/>
      </c>
      <c r="AD96" s="7" t="str">
        <f t="shared" ca="1" si="29"/>
        <v/>
      </c>
      <c r="AE96" s="7" t="str">
        <f t="shared" ca="1" si="30"/>
        <v/>
      </c>
      <c r="AF96" s="7" t="str">
        <f t="shared" ca="1" si="31"/>
        <v/>
      </c>
      <c r="AG96" s="7" t="str">
        <f t="shared" ca="1" si="32"/>
        <v/>
      </c>
      <c r="AH96" s="7" t="str">
        <f t="shared" ca="1" si="33"/>
        <v/>
      </c>
      <c r="AI96" s="7" t="str">
        <f t="shared" ca="1" si="34"/>
        <v/>
      </c>
      <c r="AJ96" s="7" t="str">
        <f t="shared" ca="1" si="35"/>
        <v/>
      </c>
    </row>
    <row r="97" spans="2:36">
      <c r="B97" s="10" t="str">
        <f t="array" aca="1" ref="B97" ca="1">IFERROR(INDEX(INDIRECT("database!$C"&amp;$B$2&amp;":$C"&amp;$B$3),MATCH(0,COUNTIF($B$9:B96,INDIRECT("database!$C"&amp;$B$2&amp;":$C"&amp;$B$3)),0)),"")</f>
        <v/>
      </c>
      <c r="C97" s="7" t="str">
        <f t="shared" ca="1" si="23"/>
        <v/>
      </c>
      <c r="D97" s="7" t="str">
        <f t="shared" ca="1" si="37"/>
        <v/>
      </c>
      <c r="E97" s="7" t="str">
        <f t="shared" ca="1" si="37"/>
        <v/>
      </c>
      <c r="F97" s="7" t="str">
        <f t="shared" ca="1" si="37"/>
        <v/>
      </c>
      <c r="G97" s="7" t="str">
        <f t="shared" ca="1" si="37"/>
        <v/>
      </c>
      <c r="H97" s="7" t="str">
        <f t="shared" ca="1" si="37"/>
        <v/>
      </c>
      <c r="I97" s="7" t="str">
        <f t="shared" ca="1" si="37"/>
        <v/>
      </c>
      <c r="J97" s="7" t="str">
        <f t="shared" ca="1" si="37"/>
        <v/>
      </c>
      <c r="K97" s="7" t="str">
        <f t="shared" ca="1" si="37"/>
        <v/>
      </c>
      <c r="L97" s="7" t="str">
        <f t="shared" ca="1" si="37"/>
        <v/>
      </c>
      <c r="M97" s="7" t="str">
        <f t="shared" ca="1" si="37"/>
        <v/>
      </c>
      <c r="N97" s="7" t="str">
        <f t="shared" ca="1" si="37"/>
        <v/>
      </c>
      <c r="O97" s="7" t="str">
        <f t="shared" ca="1" si="37"/>
        <v/>
      </c>
      <c r="P97" s="7" t="str">
        <f t="shared" ca="1" si="37"/>
        <v/>
      </c>
      <c r="Q97" s="7" t="str">
        <f t="shared" ca="1" si="37"/>
        <v/>
      </c>
      <c r="R97" s="7" t="str">
        <f t="shared" ca="1" si="37"/>
        <v/>
      </c>
      <c r="S97" s="7" t="str">
        <f t="shared" ca="1" si="37"/>
        <v/>
      </c>
      <c r="T97" s="7" t="str">
        <f t="shared" ca="1" si="37"/>
        <v/>
      </c>
      <c r="U97" s="7" t="str">
        <f t="shared" ca="1" si="37"/>
        <v/>
      </c>
      <c r="V97" s="7" t="str">
        <f t="shared" ca="1" si="37"/>
        <v/>
      </c>
      <c r="W97" s="7" t="str">
        <f t="shared" ca="1" si="37"/>
        <v/>
      </c>
      <c r="X97" s="7" t="str">
        <f t="shared" ca="1" si="24"/>
        <v/>
      </c>
      <c r="Y97" s="7" t="str">
        <f t="shared" ca="1" si="24"/>
        <v/>
      </c>
      <c r="Z97" s="7" t="str">
        <f t="shared" ca="1" si="25"/>
        <v/>
      </c>
      <c r="AA97" s="7" t="str">
        <f t="shared" ca="1" si="26"/>
        <v/>
      </c>
      <c r="AB97" s="7" t="str">
        <f t="shared" ca="1" si="27"/>
        <v/>
      </c>
      <c r="AC97" s="7" t="str">
        <f t="shared" ca="1" si="28"/>
        <v/>
      </c>
      <c r="AD97" s="7" t="str">
        <f t="shared" ca="1" si="29"/>
        <v/>
      </c>
      <c r="AE97" s="7" t="str">
        <f t="shared" ca="1" si="30"/>
        <v/>
      </c>
      <c r="AF97" s="7" t="str">
        <f t="shared" ca="1" si="31"/>
        <v/>
      </c>
      <c r="AG97" s="7" t="str">
        <f t="shared" ca="1" si="32"/>
        <v/>
      </c>
      <c r="AH97" s="7" t="str">
        <f t="shared" ca="1" si="33"/>
        <v/>
      </c>
      <c r="AI97" s="7" t="str">
        <f t="shared" ca="1" si="34"/>
        <v/>
      </c>
      <c r="AJ97" s="7" t="str">
        <f t="shared" ca="1" si="35"/>
        <v/>
      </c>
    </row>
    <row r="98" spans="2:36">
      <c r="B98" s="10" t="str">
        <f t="array" aca="1" ref="B98" ca="1">IFERROR(INDEX(INDIRECT("database!$C"&amp;$B$2&amp;":$C"&amp;$B$3),MATCH(0,COUNTIF($B$9:B97,INDIRECT("database!$C"&amp;$B$2&amp;":$C"&amp;$B$3)),0)),"")</f>
        <v/>
      </c>
      <c r="C98" s="7" t="str">
        <f t="shared" ca="1" si="23"/>
        <v/>
      </c>
      <c r="D98" s="7" t="str">
        <f t="shared" ca="1" si="37"/>
        <v/>
      </c>
      <c r="E98" s="7" t="str">
        <f t="shared" ca="1" si="37"/>
        <v/>
      </c>
      <c r="F98" s="7" t="str">
        <f t="shared" ca="1" si="37"/>
        <v/>
      </c>
      <c r="G98" s="7" t="str">
        <f t="shared" ca="1" si="37"/>
        <v/>
      </c>
      <c r="H98" s="7" t="str">
        <f t="shared" ca="1" si="37"/>
        <v/>
      </c>
      <c r="I98" s="7" t="str">
        <f t="shared" ca="1" si="37"/>
        <v/>
      </c>
      <c r="J98" s="7" t="str">
        <f t="shared" ca="1" si="37"/>
        <v/>
      </c>
      <c r="K98" s="7" t="str">
        <f t="shared" ca="1" si="37"/>
        <v/>
      </c>
      <c r="L98" s="7" t="str">
        <f t="shared" ca="1" si="37"/>
        <v/>
      </c>
      <c r="M98" s="7" t="str">
        <f t="shared" ca="1" si="37"/>
        <v/>
      </c>
      <c r="N98" s="7" t="str">
        <f t="shared" ca="1" si="37"/>
        <v/>
      </c>
      <c r="O98" s="7" t="str">
        <f t="shared" ca="1" si="37"/>
        <v/>
      </c>
      <c r="P98" s="7" t="str">
        <f t="shared" ca="1" si="37"/>
        <v/>
      </c>
      <c r="Q98" s="7" t="str">
        <f t="shared" ca="1" si="37"/>
        <v/>
      </c>
      <c r="R98" s="7" t="str">
        <f t="shared" ca="1" si="37"/>
        <v/>
      </c>
      <c r="S98" s="7" t="str">
        <f t="shared" ca="1" si="37"/>
        <v/>
      </c>
      <c r="T98" s="7" t="str">
        <f t="shared" ca="1" si="37"/>
        <v/>
      </c>
      <c r="U98" s="7" t="str">
        <f t="shared" ca="1" si="37"/>
        <v/>
      </c>
      <c r="V98" s="7" t="str">
        <f t="shared" ca="1" si="37"/>
        <v/>
      </c>
      <c r="W98" s="7" t="str">
        <f t="shared" ca="1" si="37"/>
        <v/>
      </c>
      <c r="X98" s="7" t="str">
        <f t="shared" ca="1" si="24"/>
        <v/>
      </c>
      <c r="Y98" s="7" t="str">
        <f t="shared" ca="1" si="24"/>
        <v/>
      </c>
      <c r="Z98" s="7" t="str">
        <f t="shared" ca="1" si="25"/>
        <v/>
      </c>
      <c r="AA98" s="7" t="str">
        <f t="shared" ca="1" si="26"/>
        <v/>
      </c>
      <c r="AB98" s="7" t="str">
        <f t="shared" ca="1" si="27"/>
        <v/>
      </c>
      <c r="AC98" s="7" t="str">
        <f t="shared" ca="1" si="28"/>
        <v/>
      </c>
      <c r="AD98" s="7" t="str">
        <f t="shared" ca="1" si="29"/>
        <v/>
      </c>
      <c r="AE98" s="7" t="str">
        <f t="shared" ca="1" si="30"/>
        <v/>
      </c>
      <c r="AF98" s="7" t="str">
        <f t="shared" ca="1" si="31"/>
        <v/>
      </c>
      <c r="AG98" s="7" t="str">
        <f t="shared" ca="1" si="32"/>
        <v/>
      </c>
      <c r="AH98" s="7" t="str">
        <f t="shared" ca="1" si="33"/>
        <v/>
      </c>
      <c r="AI98" s="7" t="str">
        <f t="shared" ca="1" si="34"/>
        <v/>
      </c>
      <c r="AJ98" s="7" t="str">
        <f t="shared" ca="1" si="35"/>
        <v/>
      </c>
    </row>
    <row r="99" spans="2:36">
      <c r="B99" s="10" t="str">
        <f t="array" aca="1" ref="B99" ca="1">IFERROR(INDEX(INDIRECT("database!$C"&amp;$B$2&amp;":$C"&amp;$B$3),MATCH(0,COUNTIF($B$9:B98,INDIRECT("database!$C"&amp;$B$2&amp;":$C"&amp;$B$3)),0)),"")</f>
        <v/>
      </c>
      <c r="C99" s="7" t="str">
        <f t="shared" ca="1" si="23"/>
        <v/>
      </c>
      <c r="D99" s="7" t="str">
        <f t="shared" ca="1" si="37"/>
        <v/>
      </c>
      <c r="E99" s="7" t="str">
        <f t="shared" ca="1" si="37"/>
        <v/>
      </c>
      <c r="F99" s="7" t="str">
        <f t="shared" ca="1" si="37"/>
        <v/>
      </c>
      <c r="G99" s="7" t="str">
        <f t="shared" ca="1" si="37"/>
        <v/>
      </c>
      <c r="H99" s="7" t="str">
        <f t="shared" ca="1" si="37"/>
        <v/>
      </c>
      <c r="I99" s="7" t="str">
        <f t="shared" ca="1" si="37"/>
        <v/>
      </c>
      <c r="J99" s="7" t="str">
        <f t="shared" ca="1" si="37"/>
        <v/>
      </c>
      <c r="K99" s="7" t="str">
        <f t="shared" ca="1" si="37"/>
        <v/>
      </c>
      <c r="L99" s="7" t="str">
        <f t="shared" ca="1" si="37"/>
        <v/>
      </c>
      <c r="M99" s="7" t="str">
        <f t="shared" ca="1" si="37"/>
        <v/>
      </c>
      <c r="N99" s="7" t="str">
        <f t="shared" ca="1" si="37"/>
        <v/>
      </c>
      <c r="O99" s="7" t="str">
        <f t="shared" ca="1" si="37"/>
        <v/>
      </c>
      <c r="P99" s="7" t="str">
        <f t="shared" ca="1" si="37"/>
        <v/>
      </c>
      <c r="Q99" s="7" t="str">
        <f t="shared" ca="1" si="37"/>
        <v/>
      </c>
      <c r="R99" s="7" t="str">
        <f t="shared" ca="1" si="37"/>
        <v/>
      </c>
      <c r="S99" s="7" t="str">
        <f t="shared" ca="1" si="37"/>
        <v/>
      </c>
      <c r="T99" s="7" t="str">
        <f t="shared" ca="1" si="37"/>
        <v/>
      </c>
      <c r="U99" s="7" t="str">
        <f t="shared" ca="1" si="37"/>
        <v/>
      </c>
      <c r="V99" s="7" t="str">
        <f t="shared" ca="1" si="37"/>
        <v/>
      </c>
      <c r="W99" s="7" t="str">
        <f t="shared" ca="1" si="37"/>
        <v/>
      </c>
      <c r="X99" s="7" t="str">
        <f t="shared" ca="1" si="24"/>
        <v/>
      </c>
      <c r="Y99" s="7" t="str">
        <f t="shared" ca="1" si="24"/>
        <v/>
      </c>
      <c r="Z99" s="7" t="str">
        <f t="shared" ca="1" si="25"/>
        <v/>
      </c>
      <c r="AA99" s="7" t="str">
        <f t="shared" ca="1" si="26"/>
        <v/>
      </c>
      <c r="AB99" s="7" t="str">
        <f t="shared" ca="1" si="27"/>
        <v/>
      </c>
      <c r="AC99" s="7" t="str">
        <f t="shared" ca="1" si="28"/>
        <v/>
      </c>
      <c r="AD99" s="7" t="str">
        <f t="shared" ca="1" si="29"/>
        <v/>
      </c>
      <c r="AE99" s="7" t="str">
        <f t="shared" ca="1" si="30"/>
        <v/>
      </c>
      <c r="AF99" s="7" t="str">
        <f t="shared" ca="1" si="31"/>
        <v/>
      </c>
      <c r="AG99" s="7" t="str">
        <f t="shared" ca="1" si="32"/>
        <v/>
      </c>
      <c r="AH99" s="7" t="str">
        <f t="shared" ca="1" si="33"/>
        <v/>
      </c>
      <c r="AI99" s="7" t="str">
        <f t="shared" ca="1" si="34"/>
        <v/>
      </c>
      <c r="AJ99" s="7" t="str">
        <f t="shared" ca="1" si="35"/>
        <v/>
      </c>
    </row>
    <row r="100" spans="2:36">
      <c r="B100" s="10" t="str">
        <f t="array" aca="1" ref="B100" ca="1">IFERROR(INDEX(INDIRECT("database!$C"&amp;$B$2&amp;":$C"&amp;$B$3),MATCH(0,COUNTIF($B$9:B99,INDIRECT("database!$C"&amp;$B$2&amp;":$C"&amp;$B$3)),0)),"")</f>
        <v/>
      </c>
      <c r="C100" s="7" t="str">
        <f t="shared" ca="1" si="23"/>
        <v/>
      </c>
      <c r="D100" s="7" t="str">
        <f t="shared" ca="1" si="37"/>
        <v/>
      </c>
      <c r="E100" s="7" t="str">
        <f t="shared" ca="1" si="37"/>
        <v/>
      </c>
      <c r="F100" s="7" t="str">
        <f t="shared" ca="1" si="37"/>
        <v/>
      </c>
      <c r="G100" s="7" t="str">
        <f t="shared" ca="1" si="37"/>
        <v/>
      </c>
      <c r="H100" s="7" t="str">
        <f t="shared" ca="1" si="37"/>
        <v/>
      </c>
      <c r="I100" s="7" t="str">
        <f t="shared" ca="1" si="37"/>
        <v/>
      </c>
      <c r="J100" s="7" t="str">
        <f t="shared" ca="1" si="37"/>
        <v/>
      </c>
      <c r="K100" s="7" t="str">
        <f t="shared" ca="1" si="37"/>
        <v/>
      </c>
      <c r="L100" s="7" t="str">
        <f t="shared" ca="1" si="37"/>
        <v/>
      </c>
      <c r="M100" s="7" t="str">
        <f t="shared" ca="1" si="37"/>
        <v/>
      </c>
      <c r="N100" s="7" t="str">
        <f t="shared" ca="1" si="37"/>
        <v/>
      </c>
      <c r="O100" s="7" t="str">
        <f t="shared" ca="1" si="37"/>
        <v/>
      </c>
      <c r="P100" s="7" t="str">
        <f t="shared" ca="1" si="37"/>
        <v/>
      </c>
      <c r="Q100" s="7" t="str">
        <f t="shared" ca="1" si="37"/>
        <v/>
      </c>
      <c r="R100" s="7" t="str">
        <f t="shared" ca="1" si="37"/>
        <v/>
      </c>
      <c r="S100" s="7" t="str">
        <f t="shared" ca="1" si="37"/>
        <v/>
      </c>
      <c r="T100" s="7" t="str">
        <f t="shared" ca="1" si="37"/>
        <v/>
      </c>
      <c r="U100" s="7" t="str">
        <f t="shared" ca="1" si="37"/>
        <v/>
      </c>
      <c r="V100" s="7" t="str">
        <f t="shared" ca="1" si="37"/>
        <v/>
      </c>
      <c r="W100" s="7" t="str">
        <f t="shared" ca="1" si="37"/>
        <v/>
      </c>
      <c r="X100" s="7" t="str">
        <f t="shared" ca="1" si="24"/>
        <v/>
      </c>
      <c r="Y100" s="7" t="str">
        <f t="shared" ca="1" si="24"/>
        <v/>
      </c>
      <c r="Z100" s="7" t="str">
        <f t="shared" ca="1" si="25"/>
        <v/>
      </c>
      <c r="AA100" s="7" t="str">
        <f t="shared" ca="1" si="26"/>
        <v/>
      </c>
      <c r="AB100" s="7" t="str">
        <f t="shared" ca="1" si="27"/>
        <v/>
      </c>
      <c r="AC100" s="7" t="str">
        <f t="shared" ca="1" si="28"/>
        <v/>
      </c>
      <c r="AD100" s="7" t="str">
        <f t="shared" ca="1" si="29"/>
        <v/>
      </c>
      <c r="AE100" s="7" t="str">
        <f t="shared" ca="1" si="30"/>
        <v/>
      </c>
      <c r="AF100" s="7" t="str">
        <f t="shared" ca="1" si="31"/>
        <v/>
      </c>
      <c r="AG100" s="7" t="str">
        <f t="shared" ca="1" si="32"/>
        <v/>
      </c>
      <c r="AH100" s="7" t="str">
        <f t="shared" ca="1" si="33"/>
        <v/>
      </c>
      <c r="AI100" s="7" t="str">
        <f t="shared" ca="1" si="34"/>
        <v/>
      </c>
      <c r="AJ100" s="7" t="str">
        <f t="shared" ca="1" si="35"/>
        <v/>
      </c>
    </row>
    <row r="101" spans="2:36">
      <c r="B101" s="10" t="str">
        <f t="array" aca="1" ref="B101" ca="1">IFERROR(INDEX(INDIRECT("database!$C"&amp;$B$2&amp;":$C"&amp;$B$3),MATCH(0,COUNTIF($B$9:B100,INDIRECT("database!$C"&amp;$B$2&amp;":$C"&amp;$B$3)),0)),"")</f>
        <v/>
      </c>
      <c r="C101" s="7" t="str">
        <f t="shared" ca="1" si="23"/>
        <v/>
      </c>
      <c r="D101" s="7" t="str">
        <f t="shared" ca="1" si="37"/>
        <v/>
      </c>
      <c r="E101" s="7" t="str">
        <f t="shared" ca="1" si="37"/>
        <v/>
      </c>
      <c r="F101" s="7" t="str">
        <f t="shared" ca="1" si="37"/>
        <v/>
      </c>
      <c r="G101" s="7" t="str">
        <f t="shared" ca="1" si="37"/>
        <v/>
      </c>
      <c r="H101" s="7" t="str">
        <f t="shared" ca="1" si="37"/>
        <v/>
      </c>
      <c r="I101" s="7" t="str">
        <f t="shared" ca="1" si="37"/>
        <v/>
      </c>
      <c r="J101" s="7" t="str">
        <f t="shared" ca="1" si="37"/>
        <v/>
      </c>
      <c r="K101" s="7" t="str">
        <f t="shared" ca="1" si="37"/>
        <v/>
      </c>
      <c r="L101" s="7" t="str">
        <f t="shared" ca="1" si="37"/>
        <v/>
      </c>
      <c r="M101" s="7" t="str">
        <f t="shared" ca="1" si="37"/>
        <v/>
      </c>
      <c r="N101" s="7" t="str">
        <f t="shared" ca="1" si="37"/>
        <v/>
      </c>
      <c r="O101" s="7" t="str">
        <f t="shared" ca="1" si="37"/>
        <v/>
      </c>
      <c r="P101" s="7" t="str">
        <f t="shared" ca="1" si="37"/>
        <v/>
      </c>
      <c r="Q101" s="7" t="str">
        <f t="shared" ca="1" si="37"/>
        <v/>
      </c>
      <c r="R101" s="7" t="str">
        <f t="shared" ca="1" si="37"/>
        <v/>
      </c>
      <c r="S101" s="7" t="str">
        <f t="shared" ca="1" si="37"/>
        <v/>
      </c>
      <c r="T101" s="7" t="str">
        <f t="shared" ca="1" si="37"/>
        <v/>
      </c>
      <c r="U101" s="7" t="str">
        <f t="shared" ca="1" si="37"/>
        <v/>
      </c>
      <c r="V101" s="7" t="str">
        <f t="shared" ca="1" si="37"/>
        <v/>
      </c>
      <c r="W101" s="7" t="str">
        <f t="shared" ca="1" si="37"/>
        <v/>
      </c>
      <c r="X101" s="7" t="str">
        <f t="shared" ca="1" si="24"/>
        <v/>
      </c>
      <c r="Y101" s="7" t="str">
        <f t="shared" ca="1" si="24"/>
        <v/>
      </c>
      <c r="Z101" s="7" t="str">
        <f t="shared" ca="1" si="25"/>
        <v/>
      </c>
      <c r="AA101" s="7" t="str">
        <f t="shared" ca="1" si="26"/>
        <v/>
      </c>
      <c r="AB101" s="7" t="str">
        <f t="shared" ca="1" si="27"/>
        <v/>
      </c>
      <c r="AC101" s="7" t="str">
        <f t="shared" ca="1" si="28"/>
        <v/>
      </c>
      <c r="AD101" s="7" t="str">
        <f t="shared" ca="1" si="29"/>
        <v/>
      </c>
      <c r="AE101" s="7" t="str">
        <f t="shared" ca="1" si="30"/>
        <v/>
      </c>
      <c r="AF101" s="7" t="str">
        <f t="shared" ca="1" si="31"/>
        <v/>
      </c>
      <c r="AG101" s="7" t="str">
        <f t="shared" ca="1" si="32"/>
        <v/>
      </c>
      <c r="AH101" s="7" t="str">
        <f t="shared" ca="1" si="33"/>
        <v/>
      </c>
      <c r="AI101" s="7" t="str">
        <f t="shared" ca="1" si="34"/>
        <v/>
      </c>
      <c r="AJ101" s="7" t="str">
        <f t="shared" ca="1" si="35"/>
        <v/>
      </c>
    </row>
    <row r="102" spans="2:36">
      <c r="B102" s="10" t="str">
        <f t="array" aca="1" ref="B102" ca="1">IFERROR(INDEX(INDIRECT("database!$C"&amp;$B$2&amp;":$C"&amp;$B$3),MATCH(0,COUNTIF($B$9:B101,INDIRECT("database!$C"&amp;$B$2&amp;":$C"&amp;$B$3)),0)),"")</f>
        <v/>
      </c>
      <c r="C102" s="7" t="str">
        <f t="shared" ca="1" si="23"/>
        <v/>
      </c>
      <c r="D102" s="7" t="str">
        <f t="shared" ca="1" si="37"/>
        <v/>
      </c>
      <c r="E102" s="7" t="str">
        <f t="shared" ca="1" si="37"/>
        <v/>
      </c>
      <c r="F102" s="7" t="str">
        <f t="shared" ca="1" si="37"/>
        <v/>
      </c>
      <c r="G102" s="7" t="str">
        <f t="shared" ca="1" si="37"/>
        <v/>
      </c>
      <c r="H102" s="7" t="str">
        <f t="shared" ca="1" si="37"/>
        <v/>
      </c>
      <c r="I102" s="7" t="str">
        <f t="shared" ca="1" si="37"/>
        <v/>
      </c>
      <c r="J102" s="7" t="str">
        <f t="shared" ca="1" si="37"/>
        <v/>
      </c>
      <c r="K102" s="7" t="str">
        <f t="shared" ca="1" si="37"/>
        <v/>
      </c>
      <c r="L102" s="7" t="str">
        <f t="shared" ca="1" si="37"/>
        <v/>
      </c>
      <c r="M102" s="7" t="str">
        <f t="shared" ca="1" si="37"/>
        <v/>
      </c>
      <c r="N102" s="7" t="str">
        <f t="shared" ca="1" si="37"/>
        <v/>
      </c>
      <c r="O102" s="7" t="str">
        <f t="shared" ca="1" si="37"/>
        <v/>
      </c>
      <c r="P102" s="7" t="str">
        <f t="shared" ca="1" si="37"/>
        <v/>
      </c>
      <c r="Q102" s="7" t="str">
        <f t="shared" ca="1" si="37"/>
        <v/>
      </c>
      <c r="R102" s="7" t="str">
        <f t="shared" ca="1" si="37"/>
        <v/>
      </c>
      <c r="S102" s="7" t="str">
        <f t="shared" ca="1" si="37"/>
        <v/>
      </c>
      <c r="T102" s="7" t="str">
        <f t="shared" ca="1" si="37"/>
        <v/>
      </c>
      <c r="U102" s="7" t="str">
        <f t="shared" ca="1" si="37"/>
        <v/>
      </c>
      <c r="V102" s="7" t="str">
        <f t="shared" ca="1" si="37"/>
        <v/>
      </c>
      <c r="W102" s="7" t="str">
        <f t="shared" ca="1" si="37"/>
        <v/>
      </c>
      <c r="X102" s="7" t="str">
        <f t="shared" ca="1" si="24"/>
        <v/>
      </c>
      <c r="Y102" s="7" t="str">
        <f t="shared" ca="1" si="24"/>
        <v/>
      </c>
      <c r="Z102" s="7" t="str">
        <f t="shared" ca="1" si="25"/>
        <v/>
      </c>
      <c r="AA102" s="7" t="str">
        <f t="shared" ca="1" si="26"/>
        <v/>
      </c>
      <c r="AB102" s="7" t="str">
        <f t="shared" ca="1" si="27"/>
        <v/>
      </c>
      <c r="AC102" s="7" t="str">
        <f t="shared" ca="1" si="28"/>
        <v/>
      </c>
      <c r="AD102" s="7" t="str">
        <f t="shared" ca="1" si="29"/>
        <v/>
      </c>
      <c r="AE102" s="7" t="str">
        <f t="shared" ca="1" si="30"/>
        <v/>
      </c>
      <c r="AF102" s="7" t="str">
        <f t="shared" ca="1" si="31"/>
        <v/>
      </c>
      <c r="AG102" s="7" t="str">
        <f t="shared" ca="1" si="32"/>
        <v/>
      </c>
      <c r="AH102" s="7" t="str">
        <f t="shared" ca="1" si="33"/>
        <v/>
      </c>
      <c r="AI102" s="7" t="str">
        <f t="shared" ca="1" si="34"/>
        <v/>
      </c>
      <c r="AJ102" s="7" t="str">
        <f t="shared" ca="1" si="35"/>
        <v/>
      </c>
    </row>
    <row r="103" spans="2:36">
      <c r="B103" s="10" t="str">
        <f t="array" aca="1" ref="B103" ca="1">IFERROR(INDEX(INDIRECT("database!$C"&amp;$B$2&amp;":$C"&amp;$B$3),MATCH(0,COUNTIF($B$9:B102,INDIRECT("database!$C"&amp;$B$2&amp;":$C"&amp;$B$3)),0)),"")</f>
        <v/>
      </c>
      <c r="C103" s="7" t="str">
        <f t="shared" ca="1" si="23"/>
        <v/>
      </c>
      <c r="D103" s="7" t="str">
        <f t="shared" ca="1" si="37"/>
        <v/>
      </c>
      <c r="E103" s="7" t="str">
        <f t="shared" ca="1" si="37"/>
        <v/>
      </c>
      <c r="F103" s="7" t="str">
        <f t="shared" ca="1" si="37"/>
        <v/>
      </c>
      <c r="G103" s="7" t="str">
        <f t="shared" ca="1" si="37"/>
        <v/>
      </c>
      <c r="H103" s="7" t="str">
        <f t="shared" ca="1" si="37"/>
        <v/>
      </c>
      <c r="I103" s="7" t="str">
        <f t="shared" ca="1" si="37"/>
        <v/>
      </c>
      <c r="J103" s="7" t="str">
        <f t="shared" ca="1" si="37"/>
        <v/>
      </c>
      <c r="K103" s="7" t="str">
        <f t="shared" ca="1" si="37"/>
        <v/>
      </c>
      <c r="L103" s="7" t="str">
        <f t="shared" ca="1" si="37"/>
        <v/>
      </c>
      <c r="M103" s="7" t="str">
        <f t="shared" ca="1" si="37"/>
        <v/>
      </c>
      <c r="N103" s="7" t="str">
        <f t="shared" ca="1" si="37"/>
        <v/>
      </c>
      <c r="O103" s="7" t="str">
        <f t="shared" ca="1" si="37"/>
        <v/>
      </c>
      <c r="P103" s="7" t="str">
        <f t="shared" ca="1" si="37"/>
        <v/>
      </c>
      <c r="Q103" s="7" t="str">
        <f t="shared" ca="1" si="37"/>
        <v/>
      </c>
      <c r="R103" s="7" t="str">
        <f t="shared" ca="1" si="37"/>
        <v/>
      </c>
      <c r="S103" s="7" t="str">
        <f t="shared" ca="1" si="37"/>
        <v/>
      </c>
      <c r="T103" s="7" t="str">
        <f t="shared" ca="1" si="37"/>
        <v/>
      </c>
      <c r="U103" s="7" t="str">
        <f t="shared" ca="1" si="37"/>
        <v/>
      </c>
      <c r="V103" s="7" t="str">
        <f t="shared" ca="1" si="37"/>
        <v/>
      </c>
      <c r="W103" s="7" t="str">
        <f t="shared" ca="1" si="37"/>
        <v/>
      </c>
      <c r="X103" s="7" t="str">
        <f t="shared" ca="1" si="24"/>
        <v/>
      </c>
      <c r="Y103" s="7" t="str">
        <f t="shared" ca="1" si="24"/>
        <v/>
      </c>
      <c r="Z103" s="7" t="str">
        <f t="shared" ca="1" si="25"/>
        <v/>
      </c>
      <c r="AA103" s="7" t="str">
        <f t="shared" ca="1" si="26"/>
        <v/>
      </c>
      <c r="AB103" s="7" t="str">
        <f t="shared" ca="1" si="27"/>
        <v/>
      </c>
      <c r="AC103" s="7" t="str">
        <f t="shared" ca="1" si="28"/>
        <v/>
      </c>
      <c r="AD103" s="7" t="str">
        <f t="shared" ca="1" si="29"/>
        <v/>
      </c>
      <c r="AE103" s="7" t="str">
        <f t="shared" ca="1" si="30"/>
        <v/>
      </c>
      <c r="AF103" s="7" t="str">
        <f t="shared" ca="1" si="31"/>
        <v/>
      </c>
      <c r="AG103" s="7" t="str">
        <f t="shared" ca="1" si="32"/>
        <v/>
      </c>
      <c r="AH103" s="7" t="str">
        <f t="shared" ca="1" si="33"/>
        <v/>
      </c>
      <c r="AI103" s="7" t="str">
        <f t="shared" ca="1" si="34"/>
        <v/>
      </c>
      <c r="AJ103" s="7" t="str">
        <f t="shared" ca="1" si="35"/>
        <v/>
      </c>
    </row>
    <row r="104" spans="2:36">
      <c r="B104" s="10" t="str">
        <f t="array" aca="1" ref="B104" ca="1">IFERROR(INDEX(INDIRECT("database!$C"&amp;$B$2&amp;":$C"&amp;$B$3),MATCH(0,COUNTIF($B$9:B103,INDIRECT("database!$C"&amp;$B$2&amp;":$C"&amp;$B$3)),0)),"")</f>
        <v/>
      </c>
      <c r="C104" s="7" t="str">
        <f t="shared" ca="1" si="23"/>
        <v/>
      </c>
      <c r="D104" s="7" t="str">
        <f t="shared" ca="1" si="37"/>
        <v/>
      </c>
      <c r="E104" s="7" t="str">
        <f t="shared" ca="1" si="37"/>
        <v/>
      </c>
      <c r="F104" s="7" t="str">
        <f t="shared" ref="D104:W116" ca="1" si="38">IF(E104&lt;&gt;"",COUNTIFS(INDIRECT("database!$C"&amp;$B$2&amp;":$C"&amp;$B$3),$B104,INDIRECT("database!$B"&amp;$B$2&amp;":$B"&amp;$B$3),F$9),"")</f>
        <v/>
      </c>
      <c r="G104" s="7" t="str">
        <f t="shared" ca="1" si="38"/>
        <v/>
      </c>
      <c r="H104" s="7" t="str">
        <f t="shared" ca="1" si="38"/>
        <v/>
      </c>
      <c r="I104" s="7" t="str">
        <f t="shared" ca="1" si="38"/>
        <v/>
      </c>
      <c r="J104" s="7" t="str">
        <f t="shared" ca="1" si="38"/>
        <v/>
      </c>
      <c r="K104" s="7" t="str">
        <f t="shared" ca="1" si="38"/>
        <v/>
      </c>
      <c r="L104" s="7" t="str">
        <f t="shared" ca="1" si="38"/>
        <v/>
      </c>
      <c r="M104" s="7" t="str">
        <f t="shared" ca="1" si="38"/>
        <v/>
      </c>
      <c r="N104" s="7" t="str">
        <f t="shared" ca="1" si="38"/>
        <v/>
      </c>
      <c r="O104" s="7" t="str">
        <f t="shared" ca="1" si="38"/>
        <v/>
      </c>
      <c r="P104" s="7" t="str">
        <f t="shared" ca="1" si="38"/>
        <v/>
      </c>
      <c r="Q104" s="7" t="str">
        <f t="shared" ca="1" si="38"/>
        <v/>
      </c>
      <c r="R104" s="7" t="str">
        <f t="shared" ca="1" si="38"/>
        <v/>
      </c>
      <c r="S104" s="7" t="str">
        <f t="shared" ca="1" si="38"/>
        <v/>
      </c>
      <c r="T104" s="7" t="str">
        <f t="shared" ca="1" si="38"/>
        <v/>
      </c>
      <c r="U104" s="7" t="str">
        <f t="shared" ca="1" si="38"/>
        <v/>
      </c>
      <c r="V104" s="7" t="str">
        <f t="shared" ca="1" si="38"/>
        <v/>
      </c>
      <c r="W104" s="7" t="str">
        <f t="shared" ca="1" si="38"/>
        <v/>
      </c>
      <c r="X104" s="7" t="str">
        <f t="shared" ca="1" si="24"/>
        <v/>
      </c>
      <c r="Y104" s="7" t="str">
        <f t="shared" ca="1" si="24"/>
        <v/>
      </c>
      <c r="Z104" s="7" t="str">
        <f t="shared" ca="1" si="25"/>
        <v/>
      </c>
      <c r="AA104" s="7" t="str">
        <f t="shared" ca="1" si="26"/>
        <v/>
      </c>
      <c r="AB104" s="7" t="str">
        <f t="shared" ca="1" si="27"/>
        <v/>
      </c>
      <c r="AC104" s="7" t="str">
        <f t="shared" ca="1" si="28"/>
        <v/>
      </c>
      <c r="AD104" s="7" t="str">
        <f t="shared" ca="1" si="29"/>
        <v/>
      </c>
      <c r="AE104" s="7" t="str">
        <f t="shared" ca="1" si="30"/>
        <v/>
      </c>
      <c r="AF104" s="7" t="str">
        <f t="shared" ca="1" si="31"/>
        <v/>
      </c>
      <c r="AG104" s="7" t="str">
        <f t="shared" ca="1" si="32"/>
        <v/>
      </c>
      <c r="AH104" s="7" t="str">
        <f t="shared" ca="1" si="33"/>
        <v/>
      </c>
      <c r="AI104" s="7" t="str">
        <f t="shared" ca="1" si="34"/>
        <v/>
      </c>
      <c r="AJ104" s="7" t="str">
        <f t="shared" ca="1" si="35"/>
        <v/>
      </c>
    </row>
    <row r="105" spans="2:36">
      <c r="B105" s="10" t="str">
        <f t="array" aca="1" ref="B105" ca="1">IFERROR(INDEX(INDIRECT("database!$C"&amp;$B$2&amp;":$C"&amp;$B$3),MATCH(0,COUNTIF($B$9:B104,INDIRECT("database!$C"&amp;$B$2&amp;":$C"&amp;$B$3)),0)),"")</f>
        <v/>
      </c>
      <c r="C105" s="7" t="str">
        <f t="shared" ca="1" si="23"/>
        <v/>
      </c>
      <c r="D105" s="7" t="str">
        <f t="shared" ca="1" si="38"/>
        <v/>
      </c>
      <c r="E105" s="7" t="str">
        <f t="shared" ca="1" si="38"/>
        <v/>
      </c>
      <c r="F105" s="7" t="str">
        <f t="shared" ca="1" si="38"/>
        <v/>
      </c>
      <c r="G105" s="7" t="str">
        <f t="shared" ca="1" si="38"/>
        <v/>
      </c>
      <c r="H105" s="7" t="str">
        <f t="shared" ca="1" si="38"/>
        <v/>
      </c>
      <c r="I105" s="7" t="str">
        <f t="shared" ca="1" si="38"/>
        <v/>
      </c>
      <c r="J105" s="7" t="str">
        <f t="shared" ca="1" si="38"/>
        <v/>
      </c>
      <c r="K105" s="7" t="str">
        <f t="shared" ca="1" si="38"/>
        <v/>
      </c>
      <c r="L105" s="7" t="str">
        <f t="shared" ca="1" si="38"/>
        <v/>
      </c>
      <c r="M105" s="7" t="str">
        <f t="shared" ca="1" si="38"/>
        <v/>
      </c>
      <c r="N105" s="7" t="str">
        <f t="shared" ca="1" si="38"/>
        <v/>
      </c>
      <c r="O105" s="7" t="str">
        <f t="shared" ca="1" si="38"/>
        <v/>
      </c>
      <c r="P105" s="7" t="str">
        <f t="shared" ca="1" si="38"/>
        <v/>
      </c>
      <c r="Q105" s="7" t="str">
        <f t="shared" ca="1" si="38"/>
        <v/>
      </c>
      <c r="R105" s="7" t="str">
        <f t="shared" ca="1" si="38"/>
        <v/>
      </c>
      <c r="S105" s="7" t="str">
        <f t="shared" ca="1" si="38"/>
        <v/>
      </c>
      <c r="T105" s="7" t="str">
        <f t="shared" ca="1" si="38"/>
        <v/>
      </c>
      <c r="U105" s="7" t="str">
        <f t="shared" ca="1" si="38"/>
        <v/>
      </c>
      <c r="V105" s="7" t="str">
        <f t="shared" ca="1" si="38"/>
        <v/>
      </c>
      <c r="W105" s="7" t="str">
        <f t="shared" ca="1" si="38"/>
        <v/>
      </c>
      <c r="X105" s="7" t="str">
        <f t="shared" ca="1" si="24"/>
        <v/>
      </c>
      <c r="Y105" s="7" t="str">
        <f t="shared" ca="1" si="24"/>
        <v/>
      </c>
      <c r="Z105" s="7" t="str">
        <f t="shared" ca="1" si="25"/>
        <v/>
      </c>
      <c r="AA105" s="7" t="str">
        <f t="shared" ca="1" si="26"/>
        <v/>
      </c>
      <c r="AB105" s="7" t="str">
        <f t="shared" ca="1" si="27"/>
        <v/>
      </c>
      <c r="AC105" s="7" t="str">
        <f t="shared" ca="1" si="28"/>
        <v/>
      </c>
      <c r="AD105" s="7" t="str">
        <f t="shared" ca="1" si="29"/>
        <v/>
      </c>
      <c r="AE105" s="7" t="str">
        <f t="shared" ca="1" si="30"/>
        <v/>
      </c>
      <c r="AF105" s="7" t="str">
        <f t="shared" ca="1" si="31"/>
        <v/>
      </c>
      <c r="AG105" s="7" t="str">
        <f t="shared" ca="1" si="32"/>
        <v/>
      </c>
      <c r="AH105" s="7" t="str">
        <f t="shared" ca="1" si="33"/>
        <v/>
      </c>
      <c r="AI105" s="7" t="str">
        <f t="shared" ca="1" si="34"/>
        <v/>
      </c>
      <c r="AJ105" s="7" t="str">
        <f t="shared" ca="1" si="35"/>
        <v/>
      </c>
    </row>
    <row r="106" spans="2:36">
      <c r="B106" s="10" t="str">
        <f t="array" aca="1" ref="B106" ca="1">IFERROR(INDEX(INDIRECT("database!$C"&amp;$B$2&amp;":$C"&amp;$B$3),MATCH(0,COUNTIF($B$9:B105,INDIRECT("database!$C"&amp;$B$2&amp;":$C"&amp;$B$3)),0)),"")</f>
        <v/>
      </c>
      <c r="C106" s="7" t="str">
        <f t="shared" ca="1" si="23"/>
        <v/>
      </c>
      <c r="D106" s="7" t="str">
        <f t="shared" ca="1" si="38"/>
        <v/>
      </c>
      <c r="E106" s="7" t="str">
        <f t="shared" ca="1" si="38"/>
        <v/>
      </c>
      <c r="F106" s="7" t="str">
        <f t="shared" ca="1" si="38"/>
        <v/>
      </c>
      <c r="G106" s="7" t="str">
        <f t="shared" ca="1" si="38"/>
        <v/>
      </c>
      <c r="H106" s="7" t="str">
        <f t="shared" ca="1" si="38"/>
        <v/>
      </c>
      <c r="I106" s="7" t="str">
        <f t="shared" ca="1" si="38"/>
        <v/>
      </c>
      <c r="J106" s="7" t="str">
        <f t="shared" ca="1" si="38"/>
        <v/>
      </c>
      <c r="K106" s="7" t="str">
        <f t="shared" ca="1" si="38"/>
        <v/>
      </c>
      <c r="L106" s="7" t="str">
        <f t="shared" ca="1" si="38"/>
        <v/>
      </c>
      <c r="M106" s="7" t="str">
        <f t="shared" ca="1" si="38"/>
        <v/>
      </c>
      <c r="N106" s="7" t="str">
        <f t="shared" ca="1" si="38"/>
        <v/>
      </c>
      <c r="O106" s="7" t="str">
        <f t="shared" ca="1" si="38"/>
        <v/>
      </c>
      <c r="P106" s="7" t="str">
        <f t="shared" ca="1" si="38"/>
        <v/>
      </c>
      <c r="Q106" s="7" t="str">
        <f t="shared" ca="1" si="38"/>
        <v/>
      </c>
      <c r="R106" s="7" t="str">
        <f t="shared" ca="1" si="38"/>
        <v/>
      </c>
      <c r="S106" s="7" t="str">
        <f t="shared" ca="1" si="38"/>
        <v/>
      </c>
      <c r="T106" s="7" t="str">
        <f t="shared" ca="1" si="38"/>
        <v/>
      </c>
      <c r="U106" s="7" t="str">
        <f t="shared" ca="1" si="38"/>
        <v/>
      </c>
      <c r="V106" s="7" t="str">
        <f t="shared" ca="1" si="38"/>
        <v/>
      </c>
      <c r="W106" s="7" t="str">
        <f t="shared" ca="1" si="38"/>
        <v/>
      </c>
      <c r="X106" s="7" t="str">
        <f t="shared" ca="1" si="24"/>
        <v/>
      </c>
      <c r="Y106" s="7" t="str">
        <f t="shared" ca="1" si="24"/>
        <v/>
      </c>
      <c r="Z106" s="7" t="str">
        <f t="shared" ca="1" si="25"/>
        <v/>
      </c>
      <c r="AA106" s="7" t="str">
        <f t="shared" ca="1" si="26"/>
        <v/>
      </c>
      <c r="AB106" s="7" t="str">
        <f t="shared" ca="1" si="27"/>
        <v/>
      </c>
      <c r="AC106" s="7" t="str">
        <f t="shared" ca="1" si="28"/>
        <v/>
      </c>
      <c r="AD106" s="7" t="str">
        <f t="shared" ca="1" si="29"/>
        <v/>
      </c>
      <c r="AE106" s="7" t="str">
        <f t="shared" ca="1" si="30"/>
        <v/>
      </c>
      <c r="AF106" s="7" t="str">
        <f t="shared" ca="1" si="31"/>
        <v/>
      </c>
      <c r="AG106" s="7" t="str">
        <f t="shared" ca="1" si="32"/>
        <v/>
      </c>
      <c r="AH106" s="7" t="str">
        <f t="shared" ca="1" si="33"/>
        <v/>
      </c>
      <c r="AI106" s="7" t="str">
        <f t="shared" ca="1" si="34"/>
        <v/>
      </c>
      <c r="AJ106" s="7" t="str">
        <f t="shared" ca="1" si="35"/>
        <v/>
      </c>
    </row>
    <row r="107" spans="2:36">
      <c r="B107" s="10" t="str">
        <f t="array" aca="1" ref="B107" ca="1">IFERROR(INDEX(INDIRECT("database!$C"&amp;$B$2&amp;":$C"&amp;$B$3),MATCH(0,COUNTIF($B$9:B106,INDIRECT("database!$C"&amp;$B$2&amp;":$C"&amp;$B$3)),0)),"")</f>
        <v/>
      </c>
      <c r="C107" s="7" t="str">
        <f t="shared" ref="C107:C120" ca="1" si="39">IF(B107&lt;&gt;"",COUNTIFS(INDIRECT("database!$C"&amp;$B$2&amp;":$C"&amp;$B$3),$B107,INDIRECT("database!$B"&amp;$B$2&amp;":$B"&amp;$B$3),C$9),"")</f>
        <v/>
      </c>
      <c r="D107" s="7" t="str">
        <f t="shared" ca="1" si="38"/>
        <v/>
      </c>
      <c r="E107" s="7" t="str">
        <f t="shared" ca="1" si="38"/>
        <v/>
      </c>
      <c r="F107" s="7" t="str">
        <f t="shared" ca="1" si="38"/>
        <v/>
      </c>
      <c r="G107" s="7" t="str">
        <f t="shared" ca="1" si="38"/>
        <v/>
      </c>
      <c r="H107" s="7" t="str">
        <f t="shared" ca="1" si="38"/>
        <v/>
      </c>
      <c r="I107" s="7" t="str">
        <f t="shared" ca="1" si="38"/>
        <v/>
      </c>
      <c r="J107" s="7" t="str">
        <f t="shared" ca="1" si="38"/>
        <v/>
      </c>
      <c r="K107" s="7" t="str">
        <f t="shared" ca="1" si="38"/>
        <v/>
      </c>
      <c r="L107" s="7" t="str">
        <f t="shared" ca="1" si="38"/>
        <v/>
      </c>
      <c r="M107" s="7" t="str">
        <f t="shared" ca="1" si="38"/>
        <v/>
      </c>
      <c r="N107" s="7" t="str">
        <f t="shared" ca="1" si="38"/>
        <v/>
      </c>
      <c r="O107" s="7" t="str">
        <f t="shared" ca="1" si="38"/>
        <v/>
      </c>
      <c r="P107" s="7" t="str">
        <f t="shared" ca="1" si="38"/>
        <v/>
      </c>
      <c r="Q107" s="7" t="str">
        <f t="shared" ca="1" si="38"/>
        <v/>
      </c>
      <c r="R107" s="7" t="str">
        <f t="shared" ca="1" si="38"/>
        <v/>
      </c>
      <c r="S107" s="7" t="str">
        <f t="shared" ca="1" si="38"/>
        <v/>
      </c>
      <c r="T107" s="7" t="str">
        <f t="shared" ca="1" si="38"/>
        <v/>
      </c>
      <c r="U107" s="7" t="str">
        <f t="shared" ca="1" si="38"/>
        <v/>
      </c>
      <c r="V107" s="7" t="str">
        <f t="shared" ca="1" si="38"/>
        <v/>
      </c>
      <c r="W107" s="7" t="str">
        <f t="shared" ca="1" si="38"/>
        <v/>
      </c>
      <c r="X107" s="7" t="str">
        <f t="shared" ca="1" si="24"/>
        <v/>
      </c>
      <c r="Y107" s="7" t="str">
        <f t="shared" ca="1" si="24"/>
        <v/>
      </c>
      <c r="Z107" s="7" t="str">
        <f t="shared" ca="1" si="25"/>
        <v/>
      </c>
      <c r="AA107" s="7" t="str">
        <f t="shared" ca="1" si="26"/>
        <v/>
      </c>
      <c r="AB107" s="7" t="str">
        <f t="shared" ca="1" si="27"/>
        <v/>
      </c>
      <c r="AC107" s="7" t="str">
        <f t="shared" ca="1" si="28"/>
        <v/>
      </c>
      <c r="AD107" s="7" t="str">
        <f t="shared" ca="1" si="29"/>
        <v/>
      </c>
      <c r="AE107" s="7" t="str">
        <f t="shared" ca="1" si="30"/>
        <v/>
      </c>
      <c r="AF107" s="7" t="str">
        <f t="shared" ca="1" si="31"/>
        <v/>
      </c>
      <c r="AG107" s="7" t="str">
        <f t="shared" ca="1" si="32"/>
        <v/>
      </c>
      <c r="AH107" s="7" t="str">
        <f t="shared" ca="1" si="33"/>
        <v/>
      </c>
      <c r="AI107" s="7" t="str">
        <f t="shared" ca="1" si="34"/>
        <v/>
      </c>
      <c r="AJ107" s="7" t="str">
        <f t="shared" ca="1" si="35"/>
        <v/>
      </c>
    </row>
    <row r="108" spans="2:36">
      <c r="B108" s="10" t="str">
        <f t="array" aca="1" ref="B108" ca="1">IFERROR(INDEX(INDIRECT("database!$C"&amp;$B$2&amp;":$C"&amp;$B$3),MATCH(0,COUNTIF($B$9:B107,INDIRECT("database!$C"&amp;$B$2&amp;":$C"&amp;$B$3)),0)),"")</f>
        <v/>
      </c>
      <c r="C108" s="7" t="str">
        <f t="shared" ca="1" si="39"/>
        <v/>
      </c>
      <c r="D108" s="7" t="str">
        <f t="shared" ca="1" si="38"/>
        <v/>
      </c>
      <c r="E108" s="7" t="str">
        <f t="shared" ca="1" si="38"/>
        <v/>
      </c>
      <c r="F108" s="7" t="str">
        <f t="shared" ca="1" si="38"/>
        <v/>
      </c>
      <c r="G108" s="7" t="str">
        <f t="shared" ca="1" si="38"/>
        <v/>
      </c>
      <c r="H108" s="7" t="str">
        <f t="shared" ca="1" si="38"/>
        <v/>
      </c>
      <c r="I108" s="7" t="str">
        <f t="shared" ca="1" si="38"/>
        <v/>
      </c>
      <c r="J108" s="7" t="str">
        <f t="shared" ca="1" si="38"/>
        <v/>
      </c>
      <c r="K108" s="7" t="str">
        <f t="shared" ca="1" si="38"/>
        <v/>
      </c>
      <c r="L108" s="7" t="str">
        <f t="shared" ca="1" si="38"/>
        <v/>
      </c>
      <c r="M108" s="7" t="str">
        <f t="shared" ca="1" si="38"/>
        <v/>
      </c>
      <c r="N108" s="7" t="str">
        <f t="shared" ca="1" si="38"/>
        <v/>
      </c>
      <c r="O108" s="7" t="str">
        <f t="shared" ca="1" si="38"/>
        <v/>
      </c>
      <c r="P108" s="7" t="str">
        <f t="shared" ca="1" si="38"/>
        <v/>
      </c>
      <c r="Q108" s="7" t="str">
        <f t="shared" ca="1" si="38"/>
        <v/>
      </c>
      <c r="R108" s="7" t="str">
        <f t="shared" ca="1" si="38"/>
        <v/>
      </c>
      <c r="S108" s="7" t="str">
        <f t="shared" ca="1" si="38"/>
        <v/>
      </c>
      <c r="T108" s="7" t="str">
        <f t="shared" ca="1" si="38"/>
        <v/>
      </c>
      <c r="U108" s="7" t="str">
        <f t="shared" ca="1" si="38"/>
        <v/>
      </c>
      <c r="V108" s="7" t="str">
        <f t="shared" ca="1" si="38"/>
        <v/>
      </c>
      <c r="W108" s="7" t="str">
        <f t="shared" ca="1" si="38"/>
        <v/>
      </c>
      <c r="X108" s="7" t="str">
        <f t="shared" ca="1" si="24"/>
        <v/>
      </c>
      <c r="Y108" s="7" t="str">
        <f t="shared" ca="1" si="24"/>
        <v/>
      </c>
      <c r="Z108" s="7" t="str">
        <f t="shared" ca="1" si="25"/>
        <v/>
      </c>
      <c r="AA108" s="7" t="str">
        <f t="shared" ca="1" si="26"/>
        <v/>
      </c>
      <c r="AB108" s="7" t="str">
        <f t="shared" ca="1" si="27"/>
        <v/>
      </c>
      <c r="AC108" s="7" t="str">
        <f t="shared" ca="1" si="28"/>
        <v/>
      </c>
      <c r="AD108" s="7" t="str">
        <f t="shared" ca="1" si="29"/>
        <v/>
      </c>
      <c r="AE108" s="7" t="str">
        <f t="shared" ca="1" si="30"/>
        <v/>
      </c>
      <c r="AF108" s="7" t="str">
        <f t="shared" ca="1" si="31"/>
        <v/>
      </c>
      <c r="AG108" s="7" t="str">
        <f t="shared" ca="1" si="32"/>
        <v/>
      </c>
      <c r="AH108" s="7" t="str">
        <f t="shared" ca="1" si="33"/>
        <v/>
      </c>
      <c r="AI108" s="7" t="str">
        <f t="shared" ca="1" si="34"/>
        <v/>
      </c>
      <c r="AJ108" s="7" t="str">
        <f t="shared" ca="1" si="35"/>
        <v/>
      </c>
    </row>
    <row r="109" spans="2:36">
      <c r="B109" s="10" t="str">
        <f t="array" aca="1" ref="B109" ca="1">IFERROR(INDEX(INDIRECT("database!$C"&amp;$B$2&amp;":$C"&amp;$B$3),MATCH(0,COUNTIF($B$9:B108,INDIRECT("database!$C"&amp;$B$2&amp;":$C"&amp;$B$3)),0)),"")</f>
        <v/>
      </c>
      <c r="C109" s="7" t="str">
        <f t="shared" ca="1" si="39"/>
        <v/>
      </c>
      <c r="D109" s="7" t="str">
        <f t="shared" ca="1" si="38"/>
        <v/>
      </c>
      <c r="E109" s="7" t="str">
        <f t="shared" ca="1" si="38"/>
        <v/>
      </c>
      <c r="F109" s="7" t="str">
        <f t="shared" ca="1" si="38"/>
        <v/>
      </c>
      <c r="G109" s="7" t="str">
        <f t="shared" ca="1" si="38"/>
        <v/>
      </c>
      <c r="H109" s="7" t="str">
        <f t="shared" ca="1" si="38"/>
        <v/>
      </c>
      <c r="I109" s="7" t="str">
        <f t="shared" ca="1" si="38"/>
        <v/>
      </c>
      <c r="J109" s="7" t="str">
        <f t="shared" ca="1" si="38"/>
        <v/>
      </c>
      <c r="K109" s="7" t="str">
        <f t="shared" ca="1" si="38"/>
        <v/>
      </c>
      <c r="L109" s="7" t="str">
        <f t="shared" ca="1" si="38"/>
        <v/>
      </c>
      <c r="M109" s="7" t="str">
        <f t="shared" ca="1" si="38"/>
        <v/>
      </c>
      <c r="N109" s="7" t="str">
        <f t="shared" ca="1" si="38"/>
        <v/>
      </c>
      <c r="O109" s="7" t="str">
        <f t="shared" ca="1" si="38"/>
        <v/>
      </c>
      <c r="P109" s="7" t="str">
        <f t="shared" ca="1" si="38"/>
        <v/>
      </c>
      <c r="Q109" s="7" t="str">
        <f t="shared" ca="1" si="38"/>
        <v/>
      </c>
      <c r="R109" s="7" t="str">
        <f t="shared" ca="1" si="38"/>
        <v/>
      </c>
      <c r="S109" s="7" t="str">
        <f t="shared" ca="1" si="38"/>
        <v/>
      </c>
      <c r="T109" s="7" t="str">
        <f t="shared" ca="1" si="38"/>
        <v/>
      </c>
      <c r="U109" s="7" t="str">
        <f t="shared" ca="1" si="38"/>
        <v/>
      </c>
      <c r="V109" s="7" t="str">
        <f t="shared" ca="1" si="38"/>
        <v/>
      </c>
      <c r="W109" s="7" t="str">
        <f t="shared" ca="1" si="38"/>
        <v/>
      </c>
      <c r="X109" s="7" t="str">
        <f t="shared" ca="1" si="24"/>
        <v/>
      </c>
      <c r="Y109" s="7" t="str">
        <f t="shared" ca="1" si="24"/>
        <v/>
      </c>
      <c r="Z109" s="7" t="str">
        <f t="shared" ca="1" si="25"/>
        <v/>
      </c>
      <c r="AA109" s="7" t="str">
        <f t="shared" ca="1" si="26"/>
        <v/>
      </c>
      <c r="AB109" s="7" t="str">
        <f t="shared" ca="1" si="27"/>
        <v/>
      </c>
      <c r="AC109" s="7" t="str">
        <f t="shared" ca="1" si="28"/>
        <v/>
      </c>
      <c r="AD109" s="7" t="str">
        <f t="shared" ca="1" si="29"/>
        <v/>
      </c>
      <c r="AE109" s="7" t="str">
        <f t="shared" ca="1" si="30"/>
        <v/>
      </c>
      <c r="AF109" s="7" t="str">
        <f t="shared" ca="1" si="31"/>
        <v/>
      </c>
      <c r="AG109" s="7" t="str">
        <f t="shared" ca="1" si="32"/>
        <v/>
      </c>
      <c r="AH109" s="7" t="str">
        <f t="shared" ca="1" si="33"/>
        <v/>
      </c>
      <c r="AI109" s="7" t="str">
        <f t="shared" ca="1" si="34"/>
        <v/>
      </c>
      <c r="AJ109" s="7" t="str">
        <f t="shared" ca="1" si="35"/>
        <v/>
      </c>
    </row>
    <row r="110" spans="2:36">
      <c r="B110" s="10" t="str">
        <f t="array" aca="1" ref="B110" ca="1">IFERROR(INDEX(INDIRECT("database!$C"&amp;$B$2&amp;":$C"&amp;$B$3),MATCH(0,COUNTIF($B$9:B109,INDIRECT("database!$C"&amp;$B$2&amp;":$C"&amp;$B$3)),0)),"")</f>
        <v/>
      </c>
      <c r="C110" s="7" t="str">
        <f t="shared" ca="1" si="39"/>
        <v/>
      </c>
      <c r="D110" s="7" t="str">
        <f t="shared" ca="1" si="38"/>
        <v/>
      </c>
      <c r="E110" s="7" t="str">
        <f t="shared" ca="1" si="38"/>
        <v/>
      </c>
      <c r="F110" s="7" t="str">
        <f t="shared" ca="1" si="38"/>
        <v/>
      </c>
      <c r="G110" s="7" t="str">
        <f t="shared" ca="1" si="38"/>
        <v/>
      </c>
      <c r="H110" s="7" t="str">
        <f t="shared" ca="1" si="38"/>
        <v/>
      </c>
      <c r="I110" s="7" t="str">
        <f t="shared" ca="1" si="38"/>
        <v/>
      </c>
      <c r="J110" s="7" t="str">
        <f t="shared" ca="1" si="38"/>
        <v/>
      </c>
      <c r="K110" s="7" t="str">
        <f t="shared" ca="1" si="38"/>
        <v/>
      </c>
      <c r="L110" s="7" t="str">
        <f t="shared" ca="1" si="38"/>
        <v/>
      </c>
      <c r="M110" s="7" t="str">
        <f t="shared" ca="1" si="38"/>
        <v/>
      </c>
      <c r="N110" s="7" t="str">
        <f t="shared" ca="1" si="38"/>
        <v/>
      </c>
      <c r="O110" s="7" t="str">
        <f t="shared" ca="1" si="38"/>
        <v/>
      </c>
      <c r="P110" s="7" t="str">
        <f t="shared" ca="1" si="38"/>
        <v/>
      </c>
      <c r="Q110" s="7" t="str">
        <f t="shared" ca="1" si="38"/>
        <v/>
      </c>
      <c r="R110" s="7" t="str">
        <f t="shared" ca="1" si="38"/>
        <v/>
      </c>
      <c r="S110" s="7" t="str">
        <f t="shared" ca="1" si="38"/>
        <v/>
      </c>
      <c r="T110" s="7" t="str">
        <f t="shared" ca="1" si="38"/>
        <v/>
      </c>
      <c r="U110" s="7" t="str">
        <f t="shared" ca="1" si="38"/>
        <v/>
      </c>
      <c r="V110" s="7" t="str">
        <f t="shared" ca="1" si="38"/>
        <v/>
      </c>
      <c r="W110" s="7" t="str">
        <f t="shared" ca="1" si="38"/>
        <v/>
      </c>
      <c r="X110" s="7" t="str">
        <f t="shared" ca="1" si="24"/>
        <v/>
      </c>
      <c r="Y110" s="7" t="str">
        <f t="shared" ca="1" si="24"/>
        <v/>
      </c>
      <c r="Z110" s="7" t="str">
        <f t="shared" ca="1" si="25"/>
        <v/>
      </c>
      <c r="AA110" s="7" t="str">
        <f t="shared" ca="1" si="26"/>
        <v/>
      </c>
      <c r="AB110" s="7" t="str">
        <f t="shared" ca="1" si="27"/>
        <v/>
      </c>
      <c r="AC110" s="7" t="str">
        <f t="shared" ca="1" si="28"/>
        <v/>
      </c>
      <c r="AD110" s="7" t="str">
        <f t="shared" ca="1" si="29"/>
        <v/>
      </c>
      <c r="AE110" s="7" t="str">
        <f t="shared" ca="1" si="30"/>
        <v/>
      </c>
      <c r="AF110" s="7" t="str">
        <f t="shared" ca="1" si="31"/>
        <v/>
      </c>
      <c r="AG110" s="7" t="str">
        <f t="shared" ca="1" si="32"/>
        <v/>
      </c>
      <c r="AH110" s="7" t="str">
        <f t="shared" ca="1" si="33"/>
        <v/>
      </c>
      <c r="AI110" s="7" t="str">
        <f t="shared" ca="1" si="34"/>
        <v/>
      </c>
      <c r="AJ110" s="7" t="str">
        <f t="shared" ca="1" si="35"/>
        <v/>
      </c>
    </row>
    <row r="111" spans="2:36">
      <c r="B111" s="10" t="str">
        <f t="array" aca="1" ref="B111" ca="1">IFERROR(INDEX(INDIRECT("database!$C"&amp;$B$2&amp;":$C"&amp;$B$3),MATCH(0,COUNTIF($B$9:B110,INDIRECT("database!$C"&amp;$B$2&amp;":$C"&amp;$B$3)),0)),"")</f>
        <v/>
      </c>
      <c r="C111" s="7" t="str">
        <f t="shared" ca="1" si="39"/>
        <v/>
      </c>
      <c r="D111" s="7" t="str">
        <f t="shared" ca="1" si="38"/>
        <v/>
      </c>
      <c r="E111" s="7" t="str">
        <f t="shared" ca="1" si="38"/>
        <v/>
      </c>
      <c r="F111" s="7" t="str">
        <f t="shared" ca="1" si="38"/>
        <v/>
      </c>
      <c r="G111" s="7" t="str">
        <f t="shared" ca="1" si="38"/>
        <v/>
      </c>
      <c r="H111" s="7" t="str">
        <f t="shared" ca="1" si="38"/>
        <v/>
      </c>
      <c r="I111" s="7" t="str">
        <f t="shared" ca="1" si="38"/>
        <v/>
      </c>
      <c r="J111" s="7" t="str">
        <f t="shared" ca="1" si="38"/>
        <v/>
      </c>
      <c r="K111" s="7" t="str">
        <f t="shared" ca="1" si="38"/>
        <v/>
      </c>
      <c r="L111" s="7" t="str">
        <f t="shared" ca="1" si="38"/>
        <v/>
      </c>
      <c r="M111" s="7" t="str">
        <f t="shared" ca="1" si="38"/>
        <v/>
      </c>
      <c r="N111" s="7" t="str">
        <f t="shared" ca="1" si="38"/>
        <v/>
      </c>
      <c r="O111" s="7" t="str">
        <f t="shared" ca="1" si="38"/>
        <v/>
      </c>
      <c r="P111" s="7" t="str">
        <f t="shared" ca="1" si="38"/>
        <v/>
      </c>
      <c r="Q111" s="7" t="str">
        <f t="shared" ca="1" si="38"/>
        <v/>
      </c>
      <c r="R111" s="7" t="str">
        <f t="shared" ca="1" si="38"/>
        <v/>
      </c>
      <c r="S111" s="7" t="str">
        <f t="shared" ca="1" si="38"/>
        <v/>
      </c>
      <c r="T111" s="7" t="str">
        <f t="shared" ca="1" si="38"/>
        <v/>
      </c>
      <c r="U111" s="7" t="str">
        <f t="shared" ca="1" si="38"/>
        <v/>
      </c>
      <c r="V111" s="7" t="str">
        <f t="shared" ca="1" si="38"/>
        <v/>
      </c>
      <c r="W111" s="7" t="str">
        <f t="shared" ca="1" si="38"/>
        <v/>
      </c>
      <c r="X111" s="7" t="str">
        <f t="shared" ca="1" si="24"/>
        <v/>
      </c>
      <c r="Y111" s="7" t="str">
        <f t="shared" ca="1" si="24"/>
        <v/>
      </c>
      <c r="Z111" s="7" t="str">
        <f t="shared" ca="1" si="25"/>
        <v/>
      </c>
      <c r="AA111" s="7" t="str">
        <f t="shared" ca="1" si="26"/>
        <v/>
      </c>
      <c r="AB111" s="7" t="str">
        <f t="shared" ca="1" si="27"/>
        <v/>
      </c>
      <c r="AC111" s="7" t="str">
        <f t="shared" ca="1" si="28"/>
        <v/>
      </c>
      <c r="AD111" s="7" t="str">
        <f t="shared" ca="1" si="29"/>
        <v/>
      </c>
      <c r="AE111" s="7" t="str">
        <f t="shared" ca="1" si="30"/>
        <v/>
      </c>
      <c r="AF111" s="7" t="str">
        <f t="shared" ca="1" si="31"/>
        <v/>
      </c>
      <c r="AG111" s="7" t="str">
        <f t="shared" ca="1" si="32"/>
        <v/>
      </c>
      <c r="AH111" s="7" t="str">
        <f t="shared" ca="1" si="33"/>
        <v/>
      </c>
      <c r="AI111" s="7" t="str">
        <f t="shared" ca="1" si="34"/>
        <v/>
      </c>
      <c r="AJ111" s="7" t="str">
        <f t="shared" ca="1" si="35"/>
        <v/>
      </c>
    </row>
    <row r="112" spans="2:36">
      <c r="B112" s="10" t="str">
        <f t="array" aca="1" ref="B112" ca="1">IFERROR(INDEX(INDIRECT("database!$C"&amp;$B$2&amp;":$C"&amp;$B$3),MATCH(0,COUNTIF($B$9:B111,INDIRECT("database!$C"&amp;$B$2&amp;":$C"&amp;$B$3)),0)),"")</f>
        <v/>
      </c>
      <c r="C112" s="7" t="str">
        <f t="shared" ca="1" si="39"/>
        <v/>
      </c>
      <c r="D112" s="7" t="str">
        <f t="shared" ref="D112:R112" ca="1" si="40">IF(C112&lt;&gt;"",COUNTIFS(INDIRECT("database!$C"&amp;$B$2&amp;":$C"&amp;$B$3),$B112,INDIRECT("database!$B"&amp;$B$2&amp;":$B"&amp;$B$3),D$9),"")</f>
        <v/>
      </c>
      <c r="E112" s="7" t="str">
        <f t="shared" ca="1" si="40"/>
        <v/>
      </c>
      <c r="F112" s="7" t="str">
        <f t="shared" ca="1" si="40"/>
        <v/>
      </c>
      <c r="G112" s="7" t="str">
        <f t="shared" ca="1" si="40"/>
        <v/>
      </c>
      <c r="H112" s="7" t="str">
        <f t="shared" ca="1" si="40"/>
        <v/>
      </c>
      <c r="I112" s="7" t="str">
        <f t="shared" ca="1" si="40"/>
        <v/>
      </c>
      <c r="J112" s="7" t="str">
        <f t="shared" ca="1" si="40"/>
        <v/>
      </c>
      <c r="K112" s="7" t="str">
        <f t="shared" ca="1" si="40"/>
        <v/>
      </c>
      <c r="L112" s="7" t="str">
        <f t="shared" ca="1" si="40"/>
        <v/>
      </c>
      <c r="M112" s="7" t="str">
        <f t="shared" ca="1" si="40"/>
        <v/>
      </c>
      <c r="N112" s="7" t="str">
        <f t="shared" ca="1" si="40"/>
        <v/>
      </c>
      <c r="O112" s="7" t="str">
        <f t="shared" ca="1" si="40"/>
        <v/>
      </c>
      <c r="P112" s="7" t="str">
        <f t="shared" ca="1" si="40"/>
        <v/>
      </c>
      <c r="Q112" s="7" t="str">
        <f t="shared" ca="1" si="40"/>
        <v/>
      </c>
      <c r="R112" s="7" t="str">
        <f t="shared" ca="1" si="40"/>
        <v/>
      </c>
      <c r="S112" s="7" t="str">
        <f t="shared" ca="1" si="38"/>
        <v/>
      </c>
      <c r="T112" s="7" t="str">
        <f t="shared" ca="1" si="38"/>
        <v/>
      </c>
      <c r="U112" s="7" t="str">
        <f t="shared" ca="1" si="38"/>
        <v/>
      </c>
      <c r="V112" s="7" t="str">
        <f t="shared" ca="1" si="38"/>
        <v/>
      </c>
      <c r="W112" s="7" t="str">
        <f t="shared" ca="1" si="38"/>
        <v/>
      </c>
      <c r="X112" s="7" t="str">
        <f t="shared" ca="1" si="24"/>
        <v/>
      </c>
      <c r="Y112" s="7" t="str">
        <f t="shared" ca="1" si="24"/>
        <v/>
      </c>
      <c r="Z112" s="7" t="str">
        <f t="shared" ca="1" si="25"/>
        <v/>
      </c>
      <c r="AA112" s="7" t="str">
        <f t="shared" ca="1" si="26"/>
        <v/>
      </c>
      <c r="AB112" s="7" t="str">
        <f t="shared" ca="1" si="27"/>
        <v/>
      </c>
      <c r="AC112" s="7" t="str">
        <f t="shared" ca="1" si="28"/>
        <v/>
      </c>
      <c r="AD112" s="7" t="str">
        <f t="shared" ca="1" si="29"/>
        <v/>
      </c>
      <c r="AE112" s="7" t="str">
        <f t="shared" ca="1" si="30"/>
        <v/>
      </c>
      <c r="AF112" s="7" t="str">
        <f t="shared" ca="1" si="31"/>
        <v/>
      </c>
      <c r="AG112" s="7" t="str">
        <f t="shared" ca="1" si="32"/>
        <v/>
      </c>
      <c r="AH112" s="7" t="str">
        <f t="shared" ca="1" si="33"/>
        <v/>
      </c>
      <c r="AI112" s="7" t="str">
        <f t="shared" ca="1" si="34"/>
        <v/>
      </c>
      <c r="AJ112" s="7" t="str">
        <f t="shared" ca="1" si="35"/>
        <v/>
      </c>
    </row>
    <row r="113" spans="2:36">
      <c r="B113" s="10" t="str">
        <f t="array" aca="1" ref="B113" ca="1">IFERROR(INDEX(INDIRECT("database!$C"&amp;$B$2&amp;":$C"&amp;$B$3),MATCH(0,COUNTIF($B$9:B112,INDIRECT("database!$C"&amp;$B$2&amp;":$C"&amp;$B$3)),0)),"")</f>
        <v/>
      </c>
      <c r="C113" s="7" t="str">
        <f t="shared" ca="1" si="39"/>
        <v/>
      </c>
      <c r="D113" s="7" t="str">
        <f t="shared" ca="1" si="38"/>
        <v/>
      </c>
      <c r="E113" s="7" t="str">
        <f t="shared" ca="1" si="38"/>
        <v/>
      </c>
      <c r="F113" s="7" t="str">
        <f t="shared" ca="1" si="38"/>
        <v/>
      </c>
      <c r="G113" s="7" t="str">
        <f t="shared" ca="1" si="38"/>
        <v/>
      </c>
      <c r="H113" s="7" t="str">
        <f t="shared" ca="1" si="38"/>
        <v/>
      </c>
      <c r="I113" s="7" t="str">
        <f t="shared" ca="1" si="38"/>
        <v/>
      </c>
      <c r="J113" s="7" t="str">
        <f t="shared" ca="1" si="38"/>
        <v/>
      </c>
      <c r="K113" s="7" t="str">
        <f t="shared" ca="1" si="38"/>
        <v/>
      </c>
      <c r="L113" s="7" t="str">
        <f t="shared" ca="1" si="38"/>
        <v/>
      </c>
      <c r="M113" s="7" t="str">
        <f t="shared" ca="1" si="38"/>
        <v/>
      </c>
      <c r="N113" s="7" t="str">
        <f t="shared" ca="1" si="38"/>
        <v/>
      </c>
      <c r="O113" s="7" t="str">
        <f t="shared" ca="1" si="38"/>
        <v/>
      </c>
      <c r="P113" s="7" t="str">
        <f t="shared" ca="1" si="38"/>
        <v/>
      </c>
      <c r="Q113" s="7" t="str">
        <f t="shared" ca="1" si="38"/>
        <v/>
      </c>
      <c r="R113" s="7" t="str">
        <f t="shared" ca="1" si="38"/>
        <v/>
      </c>
      <c r="S113" s="7" t="str">
        <f t="shared" ca="1" si="38"/>
        <v/>
      </c>
      <c r="T113" s="7" t="str">
        <f t="shared" ca="1" si="38"/>
        <v/>
      </c>
      <c r="U113" s="7" t="str">
        <f t="shared" ca="1" si="38"/>
        <v/>
      </c>
      <c r="V113" s="7" t="str">
        <f t="shared" ca="1" si="38"/>
        <v/>
      </c>
      <c r="W113" s="7" t="str">
        <f t="shared" ca="1" si="38"/>
        <v/>
      </c>
      <c r="X113" s="7" t="str">
        <f t="shared" ca="1" si="24"/>
        <v/>
      </c>
      <c r="Y113" s="7" t="str">
        <f t="shared" ca="1" si="24"/>
        <v/>
      </c>
      <c r="Z113" s="7" t="str">
        <f t="shared" ca="1" si="25"/>
        <v/>
      </c>
      <c r="AA113" s="7" t="str">
        <f t="shared" ca="1" si="26"/>
        <v/>
      </c>
      <c r="AB113" s="7" t="str">
        <f t="shared" ca="1" si="27"/>
        <v/>
      </c>
      <c r="AC113" s="7" t="str">
        <f t="shared" ca="1" si="28"/>
        <v/>
      </c>
      <c r="AD113" s="7" t="str">
        <f t="shared" ca="1" si="29"/>
        <v/>
      </c>
      <c r="AE113" s="7" t="str">
        <f t="shared" ca="1" si="30"/>
        <v/>
      </c>
      <c r="AF113" s="7" t="str">
        <f t="shared" ca="1" si="31"/>
        <v/>
      </c>
      <c r="AG113" s="7" t="str">
        <f t="shared" ca="1" si="32"/>
        <v/>
      </c>
      <c r="AH113" s="7" t="str">
        <f t="shared" ca="1" si="33"/>
        <v/>
      </c>
      <c r="AI113" s="7" t="str">
        <f t="shared" ca="1" si="34"/>
        <v/>
      </c>
      <c r="AJ113" s="7" t="str">
        <f t="shared" ca="1" si="35"/>
        <v/>
      </c>
    </row>
    <row r="114" spans="2:36">
      <c r="B114" s="10" t="str">
        <f t="array" aca="1" ref="B114" ca="1">IFERROR(INDEX(INDIRECT("database!$C"&amp;$B$2&amp;":$C"&amp;$B$3),MATCH(0,COUNTIF($B$9:B113,INDIRECT("database!$C"&amp;$B$2&amp;":$C"&amp;$B$3)),0)),"")</f>
        <v/>
      </c>
      <c r="C114" s="7" t="str">
        <f t="shared" ca="1" si="39"/>
        <v/>
      </c>
      <c r="D114" s="7" t="str">
        <f t="shared" ca="1" si="38"/>
        <v/>
      </c>
      <c r="E114" s="7" t="str">
        <f t="shared" ca="1" si="38"/>
        <v/>
      </c>
      <c r="F114" s="7" t="str">
        <f t="shared" ca="1" si="38"/>
        <v/>
      </c>
      <c r="G114" s="7" t="str">
        <f t="shared" ca="1" si="38"/>
        <v/>
      </c>
      <c r="H114" s="7" t="str">
        <f t="shared" ca="1" si="38"/>
        <v/>
      </c>
      <c r="I114" s="7" t="str">
        <f t="shared" ca="1" si="38"/>
        <v/>
      </c>
      <c r="J114" s="7" t="str">
        <f t="shared" ca="1" si="38"/>
        <v/>
      </c>
      <c r="K114" s="7" t="str">
        <f t="shared" ca="1" si="38"/>
        <v/>
      </c>
      <c r="L114" s="7" t="str">
        <f t="shared" ca="1" si="38"/>
        <v/>
      </c>
      <c r="M114" s="7" t="str">
        <f t="shared" ca="1" si="38"/>
        <v/>
      </c>
      <c r="N114" s="7" t="str">
        <f t="shared" ca="1" si="38"/>
        <v/>
      </c>
      <c r="O114" s="7" t="str">
        <f t="shared" ca="1" si="38"/>
        <v/>
      </c>
      <c r="P114" s="7" t="str">
        <f t="shared" ca="1" si="38"/>
        <v/>
      </c>
      <c r="Q114" s="7" t="str">
        <f t="shared" ca="1" si="38"/>
        <v/>
      </c>
      <c r="R114" s="7" t="str">
        <f t="shared" ca="1" si="38"/>
        <v/>
      </c>
      <c r="S114" s="7" t="str">
        <f t="shared" ca="1" si="38"/>
        <v/>
      </c>
      <c r="T114" s="7" t="str">
        <f t="shared" ca="1" si="38"/>
        <v/>
      </c>
      <c r="U114" s="7" t="str">
        <f t="shared" ca="1" si="38"/>
        <v/>
      </c>
      <c r="V114" s="7" t="str">
        <f t="shared" ca="1" si="38"/>
        <v/>
      </c>
      <c r="W114" s="7" t="str">
        <f t="shared" ca="1" si="38"/>
        <v/>
      </c>
      <c r="X114" s="7" t="str">
        <f t="shared" ca="1" si="24"/>
        <v/>
      </c>
      <c r="Y114" s="7" t="str">
        <f t="shared" ca="1" si="24"/>
        <v/>
      </c>
      <c r="Z114" s="7" t="str">
        <f t="shared" ca="1" si="25"/>
        <v/>
      </c>
      <c r="AA114" s="7" t="str">
        <f t="shared" ca="1" si="26"/>
        <v/>
      </c>
      <c r="AB114" s="7" t="str">
        <f t="shared" ca="1" si="27"/>
        <v/>
      </c>
      <c r="AC114" s="7" t="str">
        <f t="shared" ca="1" si="28"/>
        <v/>
      </c>
      <c r="AD114" s="7" t="str">
        <f t="shared" ca="1" si="29"/>
        <v/>
      </c>
      <c r="AE114" s="7" t="str">
        <f t="shared" ca="1" si="30"/>
        <v/>
      </c>
      <c r="AF114" s="7" t="str">
        <f t="shared" ca="1" si="31"/>
        <v/>
      </c>
      <c r="AG114" s="7" t="str">
        <f t="shared" ca="1" si="32"/>
        <v/>
      </c>
      <c r="AH114" s="7" t="str">
        <f t="shared" ca="1" si="33"/>
        <v/>
      </c>
      <c r="AI114" s="7" t="str">
        <f t="shared" ca="1" si="34"/>
        <v/>
      </c>
      <c r="AJ114" s="7" t="str">
        <f t="shared" ca="1" si="35"/>
        <v/>
      </c>
    </row>
    <row r="115" spans="2:36">
      <c r="B115" s="10" t="str">
        <f t="array" aca="1" ref="B115" ca="1">IFERROR(INDEX(INDIRECT("database!$C"&amp;$B$2&amp;":$C"&amp;$B$3),MATCH(0,COUNTIF($B$9:B114,INDIRECT("database!$C"&amp;$B$2&amp;":$C"&amp;$B$3)),0)),"")</f>
        <v/>
      </c>
      <c r="C115" s="7" t="str">
        <f t="shared" ca="1" si="39"/>
        <v/>
      </c>
      <c r="D115" s="7" t="str">
        <f t="shared" ca="1" si="38"/>
        <v/>
      </c>
      <c r="E115" s="7" t="str">
        <f t="shared" ca="1" si="38"/>
        <v/>
      </c>
      <c r="F115" s="7" t="str">
        <f t="shared" ca="1" si="38"/>
        <v/>
      </c>
      <c r="G115" s="7" t="str">
        <f t="shared" ca="1" si="38"/>
        <v/>
      </c>
      <c r="H115" s="7" t="str">
        <f t="shared" ca="1" si="38"/>
        <v/>
      </c>
      <c r="I115" s="7" t="str">
        <f t="shared" ca="1" si="38"/>
        <v/>
      </c>
      <c r="J115" s="7" t="str">
        <f t="shared" ca="1" si="38"/>
        <v/>
      </c>
      <c r="K115" s="7" t="str">
        <f t="shared" ca="1" si="38"/>
        <v/>
      </c>
      <c r="L115" s="7" t="str">
        <f t="shared" ca="1" si="38"/>
        <v/>
      </c>
      <c r="M115" s="7" t="str">
        <f t="shared" ca="1" si="38"/>
        <v/>
      </c>
      <c r="N115" s="7" t="str">
        <f t="shared" ca="1" si="38"/>
        <v/>
      </c>
      <c r="O115" s="7" t="str">
        <f t="shared" ca="1" si="38"/>
        <v/>
      </c>
      <c r="P115" s="7" t="str">
        <f t="shared" ca="1" si="38"/>
        <v/>
      </c>
      <c r="Q115" s="7" t="str">
        <f t="shared" ca="1" si="38"/>
        <v/>
      </c>
      <c r="R115" s="7" t="str">
        <f t="shared" ca="1" si="38"/>
        <v/>
      </c>
      <c r="S115" s="7" t="str">
        <f t="shared" ca="1" si="38"/>
        <v/>
      </c>
      <c r="T115" s="7" t="str">
        <f t="shared" ca="1" si="38"/>
        <v/>
      </c>
      <c r="U115" s="7" t="str">
        <f t="shared" ca="1" si="38"/>
        <v/>
      </c>
      <c r="V115" s="7" t="str">
        <f t="shared" ca="1" si="38"/>
        <v/>
      </c>
      <c r="W115" s="7" t="str">
        <f t="shared" ca="1" si="38"/>
        <v/>
      </c>
      <c r="X115" s="7" t="str">
        <f t="shared" ca="1" si="24"/>
        <v/>
      </c>
      <c r="Y115" s="7" t="str">
        <f t="shared" ca="1" si="24"/>
        <v/>
      </c>
      <c r="Z115" s="7" t="str">
        <f t="shared" ca="1" si="25"/>
        <v/>
      </c>
      <c r="AA115" s="7" t="str">
        <f t="shared" ca="1" si="26"/>
        <v/>
      </c>
      <c r="AB115" s="7" t="str">
        <f t="shared" ca="1" si="27"/>
        <v/>
      </c>
      <c r="AC115" s="7" t="str">
        <f t="shared" ca="1" si="28"/>
        <v/>
      </c>
      <c r="AD115" s="7" t="str">
        <f t="shared" ca="1" si="29"/>
        <v/>
      </c>
      <c r="AE115" s="7" t="str">
        <f t="shared" ca="1" si="30"/>
        <v/>
      </c>
      <c r="AF115" s="7" t="str">
        <f t="shared" ca="1" si="31"/>
        <v/>
      </c>
      <c r="AG115" s="7" t="str">
        <f t="shared" ca="1" si="32"/>
        <v/>
      </c>
      <c r="AH115" s="7" t="str">
        <f t="shared" ca="1" si="33"/>
        <v/>
      </c>
      <c r="AI115" s="7" t="str">
        <f t="shared" ca="1" si="34"/>
        <v/>
      </c>
      <c r="AJ115" s="7" t="str">
        <f t="shared" ca="1" si="35"/>
        <v/>
      </c>
    </row>
    <row r="116" spans="2:36">
      <c r="B116" s="10" t="str">
        <f t="array" aca="1" ref="B116" ca="1">IFERROR(INDEX(INDIRECT("database!$C"&amp;$B$2&amp;":$C"&amp;$B$3),MATCH(0,COUNTIF($B$9:B115,INDIRECT("database!$C"&amp;$B$2&amp;":$C"&amp;$B$3)),0)),"")</f>
        <v/>
      </c>
      <c r="C116" s="7" t="str">
        <f t="shared" ca="1" si="39"/>
        <v/>
      </c>
      <c r="D116" s="7" t="str">
        <f t="shared" ca="1" si="38"/>
        <v/>
      </c>
      <c r="E116" s="7" t="str">
        <f t="shared" ca="1" si="38"/>
        <v/>
      </c>
      <c r="F116" s="7" t="str">
        <f t="shared" ca="1" si="38"/>
        <v/>
      </c>
      <c r="G116" s="7" t="str">
        <f t="shared" ca="1" si="38"/>
        <v/>
      </c>
      <c r="H116" s="7" t="str">
        <f t="shared" ca="1" si="38"/>
        <v/>
      </c>
      <c r="I116" s="7" t="str">
        <f t="shared" ca="1" si="38"/>
        <v/>
      </c>
      <c r="J116" s="7" t="str">
        <f t="shared" ca="1" si="38"/>
        <v/>
      </c>
      <c r="K116" s="7" t="str">
        <f t="shared" ca="1" si="38"/>
        <v/>
      </c>
      <c r="L116" s="7" t="str">
        <f t="shared" ref="D116:W119" ca="1" si="41">IF(K116&lt;&gt;"",COUNTIFS(INDIRECT("database!$C"&amp;$B$2&amp;":$C"&amp;$B$3),$B116,INDIRECT("database!$B"&amp;$B$2&amp;":$B"&amp;$B$3),L$9),"")</f>
        <v/>
      </c>
      <c r="M116" s="7" t="str">
        <f t="shared" ca="1" si="41"/>
        <v/>
      </c>
      <c r="N116" s="7" t="str">
        <f t="shared" ca="1" si="41"/>
        <v/>
      </c>
      <c r="O116" s="7" t="str">
        <f t="shared" ca="1" si="41"/>
        <v/>
      </c>
      <c r="P116" s="7" t="str">
        <f t="shared" ca="1" si="41"/>
        <v/>
      </c>
      <c r="Q116" s="7" t="str">
        <f t="shared" ca="1" si="41"/>
        <v/>
      </c>
      <c r="R116" s="7" t="str">
        <f t="shared" ca="1" si="41"/>
        <v/>
      </c>
      <c r="S116" s="7" t="str">
        <f t="shared" ca="1" si="41"/>
        <v/>
      </c>
      <c r="T116" s="7" t="str">
        <f t="shared" ca="1" si="41"/>
        <v/>
      </c>
      <c r="U116" s="7" t="str">
        <f t="shared" ca="1" si="41"/>
        <v/>
      </c>
      <c r="V116" s="7" t="str">
        <f t="shared" ca="1" si="41"/>
        <v/>
      </c>
      <c r="W116" s="7" t="str">
        <f t="shared" ca="1" si="41"/>
        <v/>
      </c>
      <c r="X116" s="7" t="str">
        <f t="shared" ca="1" si="24"/>
        <v/>
      </c>
      <c r="Y116" s="7" t="str">
        <f t="shared" ca="1" si="24"/>
        <v/>
      </c>
      <c r="Z116" s="7" t="str">
        <f t="shared" ca="1" si="25"/>
        <v/>
      </c>
      <c r="AA116" s="7" t="str">
        <f t="shared" ca="1" si="26"/>
        <v/>
      </c>
      <c r="AB116" s="7" t="str">
        <f t="shared" ca="1" si="27"/>
        <v/>
      </c>
      <c r="AC116" s="7" t="str">
        <f t="shared" ca="1" si="28"/>
        <v/>
      </c>
      <c r="AD116" s="7" t="str">
        <f t="shared" ca="1" si="29"/>
        <v/>
      </c>
      <c r="AE116" s="7" t="str">
        <f t="shared" ca="1" si="30"/>
        <v/>
      </c>
      <c r="AF116" s="7" t="str">
        <f t="shared" ca="1" si="31"/>
        <v/>
      </c>
      <c r="AG116" s="7" t="str">
        <f t="shared" ca="1" si="32"/>
        <v/>
      </c>
      <c r="AH116" s="7" t="str">
        <f t="shared" ca="1" si="33"/>
        <v/>
      </c>
      <c r="AI116" s="7" t="str">
        <f t="shared" ca="1" si="34"/>
        <v/>
      </c>
      <c r="AJ116" s="7" t="str">
        <f t="shared" ca="1" si="35"/>
        <v/>
      </c>
    </row>
    <row r="117" spans="2:36">
      <c r="B117" s="10" t="str">
        <f t="array" aca="1" ref="B117" ca="1">IFERROR(INDEX(INDIRECT("database!$C"&amp;$B$2&amp;":$C"&amp;$B$3),MATCH(0,COUNTIF($B$9:B116,INDIRECT("database!$C"&amp;$B$2&amp;":$C"&amp;$B$3)),0)),"")</f>
        <v/>
      </c>
      <c r="C117" s="7" t="str">
        <f t="shared" ca="1" si="39"/>
        <v/>
      </c>
      <c r="D117" s="7" t="str">
        <f t="shared" ca="1" si="41"/>
        <v/>
      </c>
      <c r="E117" s="7" t="str">
        <f t="shared" ca="1" si="41"/>
        <v/>
      </c>
      <c r="F117" s="7" t="str">
        <f t="shared" ca="1" si="41"/>
        <v/>
      </c>
      <c r="G117" s="7" t="str">
        <f t="shared" ca="1" si="41"/>
        <v/>
      </c>
      <c r="H117" s="7" t="str">
        <f t="shared" ca="1" si="41"/>
        <v/>
      </c>
      <c r="I117" s="7" t="str">
        <f t="shared" ca="1" si="41"/>
        <v/>
      </c>
      <c r="J117" s="7" t="str">
        <f t="shared" ca="1" si="41"/>
        <v/>
      </c>
      <c r="K117" s="7" t="str">
        <f t="shared" ca="1" si="41"/>
        <v/>
      </c>
      <c r="L117" s="7" t="str">
        <f t="shared" ca="1" si="41"/>
        <v/>
      </c>
      <c r="M117" s="7" t="str">
        <f t="shared" ca="1" si="41"/>
        <v/>
      </c>
      <c r="N117" s="7" t="str">
        <f t="shared" ca="1" si="41"/>
        <v/>
      </c>
      <c r="O117" s="7" t="str">
        <f t="shared" ca="1" si="41"/>
        <v/>
      </c>
      <c r="P117" s="7" t="str">
        <f t="shared" ca="1" si="41"/>
        <v/>
      </c>
      <c r="Q117" s="7" t="str">
        <f t="shared" ca="1" si="41"/>
        <v/>
      </c>
      <c r="R117" s="7" t="str">
        <f t="shared" ca="1" si="41"/>
        <v/>
      </c>
      <c r="S117" s="7" t="str">
        <f t="shared" ca="1" si="41"/>
        <v/>
      </c>
      <c r="T117" s="7" t="str">
        <f t="shared" ca="1" si="41"/>
        <v/>
      </c>
      <c r="U117" s="7" t="str">
        <f t="shared" ca="1" si="41"/>
        <v/>
      </c>
      <c r="V117" s="7" t="str">
        <f t="shared" ca="1" si="41"/>
        <v/>
      </c>
      <c r="W117" s="7" t="str">
        <f t="shared" ca="1" si="41"/>
        <v/>
      </c>
      <c r="X117" s="7" t="str">
        <f t="shared" ca="1" si="24"/>
        <v/>
      </c>
      <c r="Y117" s="7" t="str">
        <f t="shared" ca="1" si="24"/>
        <v/>
      </c>
      <c r="Z117" s="7" t="str">
        <f t="shared" ca="1" si="25"/>
        <v/>
      </c>
      <c r="AA117" s="7" t="str">
        <f t="shared" ca="1" si="26"/>
        <v/>
      </c>
      <c r="AB117" s="7" t="str">
        <f t="shared" ca="1" si="27"/>
        <v/>
      </c>
      <c r="AC117" s="7" t="str">
        <f t="shared" ca="1" si="28"/>
        <v/>
      </c>
      <c r="AD117" s="7" t="str">
        <f t="shared" ca="1" si="29"/>
        <v/>
      </c>
      <c r="AE117" s="7" t="str">
        <f t="shared" ca="1" si="30"/>
        <v/>
      </c>
      <c r="AF117" s="7" t="str">
        <f t="shared" ca="1" si="31"/>
        <v/>
      </c>
      <c r="AG117" s="7" t="str">
        <f t="shared" ca="1" si="32"/>
        <v/>
      </c>
      <c r="AH117" s="7" t="str">
        <f t="shared" ca="1" si="33"/>
        <v/>
      </c>
      <c r="AI117" s="7" t="str">
        <f t="shared" ca="1" si="34"/>
        <v/>
      </c>
      <c r="AJ117" s="7" t="str">
        <f t="shared" ca="1" si="35"/>
        <v/>
      </c>
    </row>
    <row r="118" spans="2:36">
      <c r="B118" s="10" t="str">
        <f t="array" aca="1" ref="B118" ca="1">IFERROR(INDEX(INDIRECT("database!$C"&amp;$B$2&amp;":$C"&amp;$B$3),MATCH(0,COUNTIF($B$9:B117,INDIRECT("database!$C"&amp;$B$2&amp;":$C"&amp;$B$3)),0)),"")</f>
        <v/>
      </c>
      <c r="C118" s="7" t="str">
        <f t="shared" ca="1" si="39"/>
        <v/>
      </c>
      <c r="D118" s="7" t="str">
        <f t="shared" ca="1" si="41"/>
        <v/>
      </c>
      <c r="E118" s="7" t="str">
        <f t="shared" ca="1" si="41"/>
        <v/>
      </c>
      <c r="F118" s="7" t="str">
        <f t="shared" ca="1" si="41"/>
        <v/>
      </c>
      <c r="G118" s="7" t="str">
        <f t="shared" ca="1" si="41"/>
        <v/>
      </c>
      <c r="H118" s="7" t="str">
        <f t="shared" ca="1" si="41"/>
        <v/>
      </c>
      <c r="I118" s="7" t="str">
        <f t="shared" ca="1" si="41"/>
        <v/>
      </c>
      <c r="J118" s="7" t="str">
        <f t="shared" ca="1" si="41"/>
        <v/>
      </c>
      <c r="K118" s="7" t="str">
        <f t="shared" ca="1" si="41"/>
        <v/>
      </c>
      <c r="L118" s="7" t="str">
        <f t="shared" ca="1" si="41"/>
        <v/>
      </c>
      <c r="M118" s="7" t="str">
        <f t="shared" ca="1" si="41"/>
        <v/>
      </c>
      <c r="N118" s="7" t="str">
        <f t="shared" ca="1" si="41"/>
        <v/>
      </c>
      <c r="O118" s="7" t="str">
        <f t="shared" ca="1" si="41"/>
        <v/>
      </c>
      <c r="P118" s="7" t="str">
        <f t="shared" ca="1" si="41"/>
        <v/>
      </c>
      <c r="Q118" s="7" t="str">
        <f t="shared" ca="1" si="41"/>
        <v/>
      </c>
      <c r="R118" s="7" t="str">
        <f t="shared" ca="1" si="41"/>
        <v/>
      </c>
      <c r="S118" s="7" t="str">
        <f t="shared" ca="1" si="41"/>
        <v/>
      </c>
      <c r="T118" s="7" t="str">
        <f t="shared" ca="1" si="41"/>
        <v/>
      </c>
      <c r="U118" s="7" t="str">
        <f t="shared" ca="1" si="41"/>
        <v/>
      </c>
      <c r="V118" s="7" t="str">
        <f t="shared" ca="1" si="41"/>
        <v/>
      </c>
      <c r="W118" s="7" t="str">
        <f t="shared" ca="1" si="41"/>
        <v/>
      </c>
      <c r="X118" s="7" t="str">
        <f t="shared" ca="1" si="24"/>
        <v/>
      </c>
      <c r="Y118" s="7" t="str">
        <f t="shared" ca="1" si="24"/>
        <v/>
      </c>
      <c r="Z118" s="7" t="str">
        <f t="shared" ca="1" si="25"/>
        <v/>
      </c>
      <c r="AA118" s="7" t="str">
        <f t="shared" ca="1" si="26"/>
        <v/>
      </c>
      <c r="AB118" s="7" t="str">
        <f t="shared" ca="1" si="27"/>
        <v/>
      </c>
      <c r="AC118" s="7" t="str">
        <f t="shared" ca="1" si="28"/>
        <v/>
      </c>
      <c r="AD118" s="7" t="str">
        <f t="shared" ca="1" si="29"/>
        <v/>
      </c>
      <c r="AE118" s="7" t="str">
        <f t="shared" ca="1" si="30"/>
        <v/>
      </c>
      <c r="AF118" s="7" t="str">
        <f t="shared" ca="1" si="31"/>
        <v/>
      </c>
      <c r="AG118" s="7" t="str">
        <f t="shared" ca="1" si="32"/>
        <v/>
      </c>
      <c r="AH118" s="7" t="str">
        <f t="shared" ca="1" si="33"/>
        <v/>
      </c>
      <c r="AI118" s="7" t="str">
        <f t="shared" ca="1" si="34"/>
        <v/>
      </c>
      <c r="AJ118" s="7" t="str">
        <f t="shared" ca="1" si="35"/>
        <v/>
      </c>
    </row>
    <row r="119" spans="2:36">
      <c r="B119" s="10" t="str">
        <f t="array" aca="1" ref="B119" ca="1">IFERROR(INDEX(INDIRECT("database!$C"&amp;$B$2&amp;":$C"&amp;$B$3),MATCH(0,COUNTIF($B$9:B118,INDIRECT("database!$C"&amp;$B$2&amp;":$C"&amp;$B$3)),0)),"")</f>
        <v/>
      </c>
      <c r="C119" s="7" t="str">
        <f t="shared" ca="1" si="39"/>
        <v/>
      </c>
      <c r="D119" s="7" t="str">
        <f t="shared" ca="1" si="41"/>
        <v/>
      </c>
      <c r="E119" s="7" t="str">
        <f t="shared" ca="1" si="41"/>
        <v/>
      </c>
      <c r="F119" s="7" t="str">
        <f t="shared" ca="1" si="41"/>
        <v/>
      </c>
      <c r="G119" s="7" t="str">
        <f t="shared" ca="1" si="41"/>
        <v/>
      </c>
      <c r="H119" s="7" t="str">
        <f t="shared" ca="1" si="41"/>
        <v/>
      </c>
      <c r="I119" s="7" t="str">
        <f t="shared" ca="1" si="41"/>
        <v/>
      </c>
      <c r="J119" s="7" t="str">
        <f t="shared" ca="1" si="41"/>
        <v/>
      </c>
      <c r="K119" s="7" t="str">
        <f t="shared" ca="1" si="41"/>
        <v/>
      </c>
      <c r="L119" s="7" t="str">
        <f t="shared" ca="1" si="41"/>
        <v/>
      </c>
      <c r="M119" s="7" t="str">
        <f t="shared" ca="1" si="41"/>
        <v/>
      </c>
      <c r="N119" s="7" t="str">
        <f t="shared" ca="1" si="41"/>
        <v/>
      </c>
      <c r="O119" s="7" t="str">
        <f t="shared" ca="1" si="41"/>
        <v/>
      </c>
      <c r="P119" s="7" t="str">
        <f t="shared" ca="1" si="41"/>
        <v/>
      </c>
      <c r="Q119" s="7" t="str">
        <f t="shared" ca="1" si="41"/>
        <v/>
      </c>
      <c r="R119" s="7" t="str">
        <f t="shared" ca="1" si="41"/>
        <v/>
      </c>
      <c r="S119" s="7" t="str">
        <f t="shared" ca="1" si="41"/>
        <v/>
      </c>
      <c r="T119" s="7" t="str">
        <f t="shared" ca="1" si="41"/>
        <v/>
      </c>
      <c r="U119" s="7" t="str">
        <f t="shared" ca="1" si="41"/>
        <v/>
      </c>
      <c r="V119" s="7" t="str">
        <f t="shared" ca="1" si="41"/>
        <v/>
      </c>
      <c r="W119" s="7" t="str">
        <f t="shared" ca="1" si="41"/>
        <v/>
      </c>
      <c r="X119" s="7" t="str">
        <f t="shared" ca="1" si="24"/>
        <v/>
      </c>
      <c r="Y119" s="7" t="str">
        <f t="shared" ca="1" si="24"/>
        <v/>
      </c>
      <c r="Z119" s="7" t="str">
        <f t="shared" ca="1" si="25"/>
        <v/>
      </c>
      <c r="AA119" s="7" t="str">
        <f t="shared" ca="1" si="26"/>
        <v/>
      </c>
      <c r="AB119" s="7" t="str">
        <f t="shared" ca="1" si="27"/>
        <v/>
      </c>
      <c r="AC119" s="7" t="str">
        <f t="shared" ca="1" si="28"/>
        <v/>
      </c>
      <c r="AD119" s="7" t="str">
        <f t="shared" ca="1" si="29"/>
        <v/>
      </c>
      <c r="AE119" s="7" t="str">
        <f t="shared" ca="1" si="30"/>
        <v/>
      </c>
      <c r="AF119" s="7" t="str">
        <f t="shared" ca="1" si="31"/>
        <v/>
      </c>
      <c r="AG119" s="7" t="str">
        <f t="shared" ca="1" si="32"/>
        <v/>
      </c>
      <c r="AH119" s="7" t="str">
        <f t="shared" ca="1" si="33"/>
        <v/>
      </c>
      <c r="AI119" s="7" t="str">
        <f t="shared" ca="1" si="34"/>
        <v/>
      </c>
      <c r="AJ119" s="7" t="str">
        <f t="shared" ca="1" si="35"/>
        <v/>
      </c>
    </row>
    <row r="120" spans="2:36">
      <c r="B120" s="10" t="str">
        <f t="array" aca="1" ref="B120" ca="1">IFERROR(INDEX(INDIRECT("database!$C"&amp;$B$2&amp;":$C"&amp;$B$3),MATCH(0,COUNTIF($B$9:B119,INDIRECT("database!$C"&amp;$B$2&amp;":$C"&amp;$B$3)),0)),"")</f>
        <v/>
      </c>
      <c r="C120" s="7" t="str">
        <f t="shared" ca="1" si="39"/>
        <v/>
      </c>
      <c r="D120" s="7" t="str">
        <f t="shared" ref="D120:W120" ca="1" si="42">IF(C120&lt;&gt;"",COUNTIFS(INDIRECT("database!$C"&amp;$B$2&amp;":$C"&amp;$B$3),$B120,INDIRECT("database!$B"&amp;$B$2&amp;":$B"&amp;$B$3),D$9),"")</f>
        <v/>
      </c>
      <c r="E120" s="7" t="str">
        <f t="shared" ca="1" si="42"/>
        <v/>
      </c>
      <c r="F120" s="7" t="str">
        <f t="shared" ca="1" si="42"/>
        <v/>
      </c>
      <c r="G120" s="7" t="str">
        <f t="shared" ca="1" si="42"/>
        <v/>
      </c>
      <c r="H120" s="7" t="str">
        <f t="shared" ca="1" si="42"/>
        <v/>
      </c>
      <c r="I120" s="7" t="str">
        <f t="shared" ca="1" si="42"/>
        <v/>
      </c>
      <c r="J120" s="7" t="str">
        <f t="shared" ca="1" si="42"/>
        <v/>
      </c>
      <c r="K120" s="7" t="str">
        <f t="shared" ca="1" si="42"/>
        <v/>
      </c>
      <c r="L120" s="7" t="str">
        <f t="shared" ca="1" si="42"/>
        <v/>
      </c>
      <c r="M120" s="7" t="str">
        <f t="shared" ca="1" si="42"/>
        <v/>
      </c>
      <c r="N120" s="7" t="str">
        <f t="shared" ca="1" si="42"/>
        <v/>
      </c>
      <c r="O120" s="7" t="str">
        <f t="shared" ca="1" si="42"/>
        <v/>
      </c>
      <c r="P120" s="7" t="str">
        <f t="shared" ca="1" si="42"/>
        <v/>
      </c>
      <c r="Q120" s="7" t="str">
        <f t="shared" ca="1" si="42"/>
        <v/>
      </c>
      <c r="R120" s="7" t="str">
        <f t="shared" ca="1" si="42"/>
        <v/>
      </c>
      <c r="S120" s="7" t="str">
        <f t="shared" ca="1" si="42"/>
        <v/>
      </c>
      <c r="T120" s="7" t="str">
        <f t="shared" ca="1" si="42"/>
        <v/>
      </c>
      <c r="U120" s="7" t="str">
        <f t="shared" ca="1" si="42"/>
        <v/>
      </c>
      <c r="V120" s="7" t="str">
        <f t="shared" ca="1" si="42"/>
        <v/>
      </c>
      <c r="W120" s="7" t="str">
        <f t="shared" ca="1" si="42"/>
        <v/>
      </c>
      <c r="X120" s="7" t="str">
        <f t="shared" ca="1" si="24"/>
        <v/>
      </c>
      <c r="Y120" s="7" t="str">
        <f t="shared" ca="1" si="24"/>
        <v/>
      </c>
      <c r="Z120" s="7" t="str">
        <f t="shared" ca="1" si="25"/>
        <v/>
      </c>
      <c r="AA120" s="7" t="str">
        <f t="shared" ca="1" si="26"/>
        <v/>
      </c>
      <c r="AB120" s="7" t="str">
        <f t="shared" ca="1" si="27"/>
        <v/>
      </c>
      <c r="AC120" s="7" t="str">
        <f t="shared" ca="1" si="28"/>
        <v/>
      </c>
      <c r="AD120" s="7" t="str">
        <f t="shared" ca="1" si="29"/>
        <v/>
      </c>
      <c r="AE120" s="7" t="str">
        <f t="shared" ca="1" si="30"/>
        <v/>
      </c>
      <c r="AF120" s="7" t="str">
        <f t="shared" ca="1" si="31"/>
        <v/>
      </c>
      <c r="AG120" s="7" t="str">
        <f t="shared" ca="1" si="32"/>
        <v/>
      </c>
      <c r="AH120" s="7" t="str">
        <f t="shared" ca="1" si="33"/>
        <v/>
      </c>
      <c r="AI120" s="7" t="str">
        <f t="shared" ca="1" si="34"/>
        <v/>
      </c>
      <c r="AJ120" s="7" t="str">
        <f t="shared" ca="1" si="35"/>
        <v/>
      </c>
    </row>
    <row r="121" spans="2:36">
      <c r="B121" s="10" t="str">
        <f t="array" aca="1" ref="B121" ca="1">IFERROR(INDEX(INDIRECT("database!$C"&amp;$B$2&amp;":$C"&amp;$B$3),MATCH(0,COUNTIF($B$9:B120,INDIRECT("database!$C"&amp;$B$2&amp;":$C"&amp;$B$3)),0)),"")</f>
        <v/>
      </c>
      <c r="C121" s="7" t="str">
        <f t="shared" ref="C121:W121" ca="1" si="43">IF(B121&lt;&gt;"",COUNTIFS(INDIRECT("database!$C"&amp;$B$2&amp;":$C"&amp;$B$3),$B121,INDIRECT("database!$B"&amp;$B$2&amp;":$B"&amp;$B$3),C$9),"")</f>
        <v/>
      </c>
      <c r="D121" s="7" t="str">
        <f t="shared" ca="1" si="43"/>
        <v/>
      </c>
      <c r="E121" s="7" t="str">
        <f t="shared" ca="1" si="43"/>
        <v/>
      </c>
      <c r="F121" s="7" t="str">
        <f t="shared" ca="1" si="43"/>
        <v/>
      </c>
      <c r="G121" s="7" t="str">
        <f t="shared" ca="1" si="43"/>
        <v/>
      </c>
      <c r="H121" s="7" t="str">
        <f t="shared" ca="1" si="43"/>
        <v/>
      </c>
      <c r="I121" s="7" t="str">
        <f t="shared" ca="1" si="43"/>
        <v/>
      </c>
      <c r="J121" s="7" t="str">
        <f t="shared" ca="1" si="43"/>
        <v/>
      </c>
      <c r="K121" s="7" t="str">
        <f t="shared" ca="1" si="43"/>
        <v/>
      </c>
      <c r="L121" s="7" t="str">
        <f t="shared" ca="1" si="43"/>
        <v/>
      </c>
      <c r="M121" s="7" t="str">
        <f t="shared" ca="1" si="43"/>
        <v/>
      </c>
      <c r="N121" s="7" t="str">
        <f t="shared" ca="1" si="43"/>
        <v/>
      </c>
      <c r="O121" s="7" t="str">
        <f t="shared" ca="1" si="43"/>
        <v/>
      </c>
      <c r="P121" s="7" t="str">
        <f t="shared" ca="1" si="43"/>
        <v/>
      </c>
      <c r="Q121" s="7" t="str">
        <f t="shared" ca="1" si="43"/>
        <v/>
      </c>
      <c r="R121" s="7" t="str">
        <f t="shared" ca="1" si="43"/>
        <v/>
      </c>
      <c r="S121" s="7" t="str">
        <f t="shared" ca="1" si="43"/>
        <v/>
      </c>
      <c r="T121" s="7" t="str">
        <f t="shared" ca="1" si="43"/>
        <v/>
      </c>
      <c r="U121" s="7" t="str">
        <f t="shared" ca="1" si="43"/>
        <v/>
      </c>
      <c r="V121" s="7" t="str">
        <f t="shared" ca="1" si="43"/>
        <v/>
      </c>
      <c r="W121" s="7" t="str">
        <f t="shared" ca="1" si="43"/>
        <v/>
      </c>
      <c r="X121" s="7" t="str">
        <f t="shared" ca="1" si="24"/>
        <v/>
      </c>
      <c r="Y121" s="7" t="str">
        <f t="shared" ca="1" si="24"/>
        <v/>
      </c>
      <c r="Z121" s="7" t="str">
        <f t="shared" ca="1" si="25"/>
        <v/>
      </c>
      <c r="AA121" s="7" t="str">
        <f t="shared" ca="1" si="26"/>
        <v/>
      </c>
      <c r="AB121" s="7" t="str">
        <f t="shared" ca="1" si="27"/>
        <v/>
      </c>
      <c r="AC121" s="7" t="str">
        <f t="shared" ca="1" si="28"/>
        <v/>
      </c>
      <c r="AD121" s="7" t="str">
        <f t="shared" ca="1" si="29"/>
        <v/>
      </c>
      <c r="AE121" s="7" t="str">
        <f t="shared" ca="1" si="30"/>
        <v/>
      </c>
      <c r="AF121" s="7" t="str">
        <f t="shared" ca="1" si="31"/>
        <v/>
      </c>
      <c r="AG121" s="7" t="str">
        <f t="shared" ca="1" si="32"/>
        <v/>
      </c>
      <c r="AH121" s="7" t="str">
        <f t="shared" ca="1" si="33"/>
        <v/>
      </c>
      <c r="AI121" s="7" t="str">
        <f t="shared" ca="1" si="34"/>
        <v/>
      </c>
      <c r="AJ121" s="7" t="str">
        <f t="shared" ca="1" si="35"/>
        <v/>
      </c>
    </row>
    <row r="122" spans="2:36">
      <c r="B122" s="10" t="str">
        <f t="array" aca="1" ref="B122" ca="1">IFERROR(INDEX(INDIRECT("database!$C"&amp;$B$2&amp;":$C"&amp;$B$3),MATCH(0,COUNTIF($B$9:B121,INDIRECT("database!$C"&amp;$B$2&amp;":$C"&amp;$B$3)),0)),"")</f>
        <v/>
      </c>
      <c r="C122" s="7" t="str">
        <f t="shared" ref="C122:W122" ca="1" si="44">IF(B122&lt;&gt;"",COUNTIFS(INDIRECT("database!$C"&amp;$B$2&amp;":$C"&amp;$B$3),$B122,INDIRECT("database!$B"&amp;$B$2&amp;":$B"&amp;$B$3),C$9),"")</f>
        <v/>
      </c>
      <c r="D122" s="7" t="str">
        <f t="shared" ca="1" si="44"/>
        <v/>
      </c>
      <c r="E122" s="7" t="str">
        <f t="shared" ca="1" si="44"/>
        <v/>
      </c>
      <c r="F122" s="7" t="str">
        <f t="shared" ca="1" si="44"/>
        <v/>
      </c>
      <c r="G122" s="7" t="str">
        <f t="shared" ca="1" si="44"/>
        <v/>
      </c>
      <c r="H122" s="7" t="str">
        <f t="shared" ca="1" si="44"/>
        <v/>
      </c>
      <c r="I122" s="7" t="str">
        <f t="shared" ca="1" si="44"/>
        <v/>
      </c>
      <c r="J122" s="7" t="str">
        <f t="shared" ca="1" si="44"/>
        <v/>
      </c>
      <c r="K122" s="7" t="str">
        <f t="shared" ca="1" si="44"/>
        <v/>
      </c>
      <c r="L122" s="7" t="str">
        <f t="shared" ca="1" si="44"/>
        <v/>
      </c>
      <c r="M122" s="7" t="str">
        <f t="shared" ca="1" si="44"/>
        <v/>
      </c>
      <c r="N122" s="7" t="str">
        <f t="shared" ca="1" si="44"/>
        <v/>
      </c>
      <c r="O122" s="7" t="str">
        <f t="shared" ca="1" si="44"/>
        <v/>
      </c>
      <c r="P122" s="7" t="str">
        <f t="shared" ca="1" si="44"/>
        <v/>
      </c>
      <c r="Q122" s="7" t="str">
        <f t="shared" ca="1" si="44"/>
        <v/>
      </c>
      <c r="R122" s="7" t="str">
        <f t="shared" ca="1" si="44"/>
        <v/>
      </c>
      <c r="S122" s="7" t="str">
        <f t="shared" ca="1" si="44"/>
        <v/>
      </c>
      <c r="T122" s="7" t="str">
        <f t="shared" ca="1" si="44"/>
        <v/>
      </c>
      <c r="U122" s="7" t="str">
        <f t="shared" ca="1" si="44"/>
        <v/>
      </c>
      <c r="V122" s="7" t="str">
        <f t="shared" ca="1" si="44"/>
        <v/>
      </c>
      <c r="W122" s="7" t="str">
        <f t="shared" ca="1" si="44"/>
        <v/>
      </c>
      <c r="X122" s="7" t="str">
        <f t="shared" ca="1" si="24"/>
        <v/>
      </c>
      <c r="Y122" s="7" t="str">
        <f t="shared" ca="1" si="24"/>
        <v/>
      </c>
      <c r="Z122" s="7" t="str">
        <f t="shared" ca="1" si="25"/>
        <v/>
      </c>
      <c r="AA122" s="7" t="str">
        <f t="shared" ca="1" si="26"/>
        <v/>
      </c>
      <c r="AB122" s="7" t="str">
        <f t="shared" ca="1" si="27"/>
        <v/>
      </c>
      <c r="AC122" s="7" t="str">
        <f t="shared" ca="1" si="28"/>
        <v/>
      </c>
      <c r="AD122" s="7" t="str">
        <f t="shared" ca="1" si="29"/>
        <v/>
      </c>
      <c r="AE122" s="7" t="str">
        <f t="shared" ca="1" si="30"/>
        <v/>
      </c>
      <c r="AF122" s="7" t="str">
        <f t="shared" ca="1" si="31"/>
        <v/>
      </c>
      <c r="AG122" s="7" t="str">
        <f t="shared" ca="1" si="32"/>
        <v/>
      </c>
      <c r="AH122" s="7" t="str">
        <f t="shared" ca="1" si="33"/>
        <v/>
      </c>
      <c r="AI122" s="7" t="str">
        <f t="shared" ca="1" si="34"/>
        <v/>
      </c>
      <c r="AJ122" s="7" t="str">
        <f t="shared" ca="1" si="35"/>
        <v/>
      </c>
    </row>
    <row r="123" spans="2:36">
      <c r="B123" s="10" t="str">
        <f t="array" aca="1" ref="B123" ca="1">IFERROR(INDEX(INDIRECT("database!$C"&amp;$B$2&amp;":$C"&amp;$B$3),MATCH(0,COUNTIF($B$9:B122,INDIRECT("database!$C"&amp;$B$2&amp;":$C"&amp;$B$3)),0)),"")</f>
        <v/>
      </c>
      <c r="C123" s="7" t="str">
        <f t="shared" ref="C123:W124" ca="1" si="45">IF(B123&lt;&gt;"",COUNTIFS(INDIRECT("database!$C"&amp;$B$2&amp;":$C"&amp;$B$3),$B123,INDIRECT("database!$B"&amp;$B$2&amp;":$B"&amp;$B$3),C$9),"")</f>
        <v/>
      </c>
      <c r="D123" s="7" t="str">
        <f t="shared" ca="1" si="45"/>
        <v/>
      </c>
      <c r="E123" s="7" t="str">
        <f t="shared" ca="1" si="45"/>
        <v/>
      </c>
      <c r="F123" s="7" t="str">
        <f t="shared" ca="1" si="45"/>
        <v/>
      </c>
      <c r="G123" s="7" t="str">
        <f t="shared" ca="1" si="45"/>
        <v/>
      </c>
      <c r="H123" s="7" t="str">
        <f t="shared" ca="1" si="45"/>
        <v/>
      </c>
      <c r="I123" s="7" t="str">
        <f t="shared" ca="1" si="45"/>
        <v/>
      </c>
      <c r="J123" s="7" t="str">
        <f t="shared" ca="1" si="45"/>
        <v/>
      </c>
      <c r="K123" s="7" t="str">
        <f t="shared" ca="1" si="45"/>
        <v/>
      </c>
      <c r="L123" s="7" t="str">
        <f t="shared" ca="1" si="45"/>
        <v/>
      </c>
      <c r="M123" s="7" t="str">
        <f t="shared" ca="1" si="45"/>
        <v/>
      </c>
      <c r="N123" s="7" t="str">
        <f t="shared" ca="1" si="45"/>
        <v/>
      </c>
      <c r="O123" s="7" t="str">
        <f t="shared" ca="1" si="45"/>
        <v/>
      </c>
      <c r="P123" s="7" t="str">
        <f t="shared" ca="1" si="45"/>
        <v/>
      </c>
      <c r="Q123" s="7" t="str">
        <f t="shared" ca="1" si="45"/>
        <v/>
      </c>
      <c r="R123" s="7" t="str">
        <f t="shared" ca="1" si="45"/>
        <v/>
      </c>
      <c r="S123" s="7" t="str">
        <f t="shared" ca="1" si="45"/>
        <v/>
      </c>
      <c r="T123" s="7" t="str">
        <f t="shared" ca="1" si="45"/>
        <v/>
      </c>
      <c r="U123" s="7" t="str">
        <f t="shared" ca="1" si="45"/>
        <v/>
      </c>
      <c r="V123" s="7" t="str">
        <f t="shared" ca="1" si="45"/>
        <v/>
      </c>
      <c r="W123" s="7" t="str">
        <f t="shared" ca="1" si="45"/>
        <v/>
      </c>
      <c r="X123" s="7" t="str">
        <f t="shared" ca="1" si="24"/>
        <v/>
      </c>
      <c r="Y123" s="7" t="str">
        <f t="shared" ca="1" si="24"/>
        <v/>
      </c>
      <c r="Z123" s="7" t="str">
        <f t="shared" ca="1" si="25"/>
        <v/>
      </c>
      <c r="AA123" s="7" t="str">
        <f t="shared" ca="1" si="26"/>
        <v/>
      </c>
      <c r="AB123" s="7" t="str">
        <f t="shared" ca="1" si="27"/>
        <v/>
      </c>
      <c r="AC123" s="7" t="str">
        <f t="shared" ca="1" si="28"/>
        <v/>
      </c>
      <c r="AD123" s="7" t="str">
        <f t="shared" ca="1" si="29"/>
        <v/>
      </c>
      <c r="AE123" s="7" t="str">
        <f t="shared" ca="1" si="30"/>
        <v/>
      </c>
      <c r="AF123" s="7" t="str">
        <f t="shared" ca="1" si="31"/>
        <v/>
      </c>
      <c r="AG123" s="7" t="str">
        <f t="shared" ca="1" si="32"/>
        <v/>
      </c>
      <c r="AH123" s="7" t="str">
        <f t="shared" ca="1" si="33"/>
        <v/>
      </c>
      <c r="AI123" s="7" t="str">
        <f t="shared" ca="1" si="34"/>
        <v/>
      </c>
      <c r="AJ123" s="7" t="str">
        <f t="shared" ca="1" si="35"/>
        <v/>
      </c>
    </row>
    <row r="124" spans="2:36">
      <c r="B124" s="10" t="str">
        <f t="array" aca="1" ref="B124" ca="1">IFERROR(INDEX(INDIRECT("database!$C"&amp;$B$2&amp;":$C"&amp;$B$3),MATCH(0,COUNTIF($B$9:B123,INDIRECT("database!$C"&amp;$B$2&amp;":$C"&amp;$B$3)),0)),"")</f>
        <v/>
      </c>
      <c r="C124" s="7" t="str">
        <f t="shared" ca="1" si="45"/>
        <v/>
      </c>
      <c r="D124" s="7" t="str">
        <f t="shared" ca="1" si="45"/>
        <v/>
      </c>
      <c r="E124" s="7" t="str">
        <f t="shared" ca="1" si="45"/>
        <v/>
      </c>
      <c r="F124" s="7" t="str">
        <f t="shared" ca="1" si="45"/>
        <v/>
      </c>
      <c r="G124" s="7" t="str">
        <f t="shared" ca="1" si="45"/>
        <v/>
      </c>
      <c r="H124" s="7" t="str">
        <f t="shared" ca="1" si="45"/>
        <v/>
      </c>
      <c r="I124" s="7" t="str">
        <f t="shared" ca="1" si="45"/>
        <v/>
      </c>
      <c r="J124" s="7" t="str">
        <f t="shared" ca="1" si="45"/>
        <v/>
      </c>
      <c r="K124" s="7" t="str">
        <f t="shared" ca="1" si="45"/>
        <v/>
      </c>
      <c r="L124" s="7" t="str">
        <f t="shared" ca="1" si="45"/>
        <v/>
      </c>
      <c r="M124" s="7" t="str">
        <f t="shared" ca="1" si="45"/>
        <v/>
      </c>
      <c r="N124" s="7" t="str">
        <f t="shared" ca="1" si="45"/>
        <v/>
      </c>
      <c r="O124" s="7" t="str">
        <f t="shared" ca="1" si="45"/>
        <v/>
      </c>
      <c r="P124" s="7" t="str">
        <f t="shared" ca="1" si="45"/>
        <v/>
      </c>
      <c r="Q124" s="7" t="str">
        <f t="shared" ca="1" si="45"/>
        <v/>
      </c>
      <c r="R124" s="7" t="str">
        <f t="shared" ca="1" si="45"/>
        <v/>
      </c>
      <c r="S124" s="7" t="str">
        <f t="shared" ca="1" si="45"/>
        <v/>
      </c>
      <c r="T124" s="7" t="str">
        <f t="shared" ca="1" si="45"/>
        <v/>
      </c>
      <c r="U124" s="7" t="str">
        <f t="shared" ca="1" si="45"/>
        <v/>
      </c>
      <c r="V124" s="7" t="str">
        <f t="shared" ca="1" si="45"/>
        <v/>
      </c>
      <c r="W124" s="7" t="str">
        <f t="shared" ca="1" si="45"/>
        <v/>
      </c>
      <c r="X124" s="7" t="str">
        <f t="shared" ca="1" si="24"/>
        <v/>
      </c>
      <c r="Y124" s="7" t="str">
        <f t="shared" ca="1" si="24"/>
        <v/>
      </c>
      <c r="Z124" s="7" t="str">
        <f t="shared" ca="1" si="25"/>
        <v/>
      </c>
      <c r="AA124" s="7" t="str">
        <f t="shared" ca="1" si="26"/>
        <v/>
      </c>
      <c r="AB124" s="7" t="str">
        <f t="shared" ca="1" si="27"/>
        <v/>
      </c>
      <c r="AC124" s="7" t="str">
        <f t="shared" ca="1" si="28"/>
        <v/>
      </c>
      <c r="AD124" s="7" t="str">
        <f t="shared" ca="1" si="29"/>
        <v/>
      </c>
      <c r="AE124" s="7" t="str">
        <f t="shared" ca="1" si="30"/>
        <v/>
      </c>
      <c r="AF124" s="7" t="str">
        <f t="shared" ca="1" si="31"/>
        <v/>
      </c>
      <c r="AG124" s="7" t="str">
        <f t="shared" ca="1" si="32"/>
        <v/>
      </c>
      <c r="AH124" s="7" t="str">
        <f t="shared" ca="1" si="33"/>
        <v/>
      </c>
      <c r="AI124" s="7" t="str">
        <f t="shared" ca="1" si="34"/>
        <v/>
      </c>
      <c r="AJ124" s="7" t="str">
        <f t="shared" ca="1" si="35"/>
        <v/>
      </c>
    </row>
    <row r="125" spans="2:36">
      <c r="B125" s="10" t="str">
        <f t="array" aca="1" ref="B125" ca="1">IFERROR(INDEX(INDIRECT("database!$C"&amp;$B$2&amp;":$C"&amp;$B$3),MATCH(0,COUNTIF($B$9:B124,INDIRECT("database!$C"&amp;$B$2&amp;":$C"&amp;$B$3)),0)),"")</f>
        <v/>
      </c>
      <c r="C125" s="7" t="str">
        <f t="shared" ref="C125:C133" ca="1" si="46">IF(B125&lt;&gt;"",COUNTIFS(INDIRECT("database!$C"&amp;$B$2&amp;":$C"&amp;$B$3),$B125,INDIRECT("database!$B"&amp;$B$2&amp;":$B"&amp;$B$3),C$9),"")</f>
        <v/>
      </c>
      <c r="D125" s="7" t="str">
        <f t="shared" ref="D125:D133" ca="1" si="47">IF(C125&lt;&gt;"",COUNTIFS(INDIRECT("database!$C"&amp;$B$2&amp;":$C"&amp;$B$3),$B125,INDIRECT("database!$B"&amp;$B$2&amp;":$B"&amp;$B$3),D$9),"")</f>
        <v/>
      </c>
      <c r="E125" s="7" t="str">
        <f t="shared" ref="E125:E133" ca="1" si="48">IF(D125&lt;&gt;"",COUNTIFS(INDIRECT("database!$C"&amp;$B$2&amp;":$C"&amp;$B$3),$B125,INDIRECT("database!$B"&amp;$B$2&amp;":$B"&amp;$B$3),E$9),"")</f>
        <v/>
      </c>
      <c r="F125" s="7" t="str">
        <f t="shared" ref="F125:F133" ca="1" si="49">IF(E125&lt;&gt;"",COUNTIFS(INDIRECT("database!$C"&amp;$B$2&amp;":$C"&amp;$B$3),$B125,INDIRECT("database!$B"&amp;$B$2&amp;":$B"&amp;$B$3),F$9),"")</f>
        <v/>
      </c>
      <c r="G125" s="7" t="str">
        <f t="shared" ref="G125:G133" ca="1" si="50">IF(F125&lt;&gt;"",COUNTIFS(INDIRECT("database!$C"&amp;$B$2&amp;":$C"&amp;$B$3),$B125,INDIRECT("database!$B"&amp;$B$2&amp;":$B"&amp;$B$3),G$9),"")</f>
        <v/>
      </c>
      <c r="H125" s="7" t="str">
        <f t="shared" ref="H125:H133" ca="1" si="51">IF(G125&lt;&gt;"",COUNTIFS(INDIRECT("database!$C"&amp;$B$2&amp;":$C"&amp;$B$3),$B125,INDIRECT("database!$B"&amp;$B$2&amp;":$B"&amp;$B$3),H$9),"")</f>
        <v/>
      </c>
      <c r="I125" s="7" t="str">
        <f t="shared" ref="I125:I133" ca="1" si="52">IF(H125&lt;&gt;"",COUNTIFS(INDIRECT("database!$C"&amp;$B$2&amp;":$C"&amp;$B$3),$B125,INDIRECT("database!$B"&amp;$B$2&amp;":$B"&amp;$B$3),I$9),"")</f>
        <v/>
      </c>
      <c r="J125" s="7" t="str">
        <f t="shared" ref="J125:J133" ca="1" si="53">IF(I125&lt;&gt;"",COUNTIFS(INDIRECT("database!$C"&amp;$B$2&amp;":$C"&amp;$B$3),$B125,INDIRECT("database!$B"&amp;$B$2&amp;":$B"&amp;$B$3),J$9),"")</f>
        <v/>
      </c>
      <c r="K125" s="7" t="str">
        <f t="shared" ref="K125:K133" ca="1" si="54">IF(J125&lt;&gt;"",COUNTIFS(INDIRECT("database!$C"&amp;$B$2&amp;":$C"&amp;$B$3),$B125,INDIRECT("database!$B"&amp;$B$2&amp;":$B"&amp;$B$3),K$9),"")</f>
        <v/>
      </c>
      <c r="L125" s="7" t="str">
        <f t="shared" ref="L125:L133" ca="1" si="55">IF(K125&lt;&gt;"",COUNTIFS(INDIRECT("database!$C"&amp;$B$2&amp;":$C"&amp;$B$3),$B125,INDIRECT("database!$B"&amp;$B$2&amp;":$B"&amp;$B$3),L$9),"")</f>
        <v/>
      </c>
      <c r="M125" s="7" t="str">
        <f t="shared" ref="M125:M133" ca="1" si="56">IF(L125&lt;&gt;"",COUNTIFS(INDIRECT("database!$C"&amp;$B$2&amp;":$C"&amp;$B$3),$B125,INDIRECT("database!$B"&amp;$B$2&amp;":$B"&amp;$B$3),M$9),"")</f>
        <v/>
      </c>
      <c r="N125" s="7" t="str">
        <f t="shared" ref="N125:N133" ca="1" si="57">IF(M125&lt;&gt;"",COUNTIFS(INDIRECT("database!$C"&amp;$B$2&amp;":$C"&amp;$B$3),$B125,INDIRECT("database!$B"&amp;$B$2&amp;":$B"&amp;$B$3),N$9),"")</f>
        <v/>
      </c>
      <c r="O125" s="7" t="str">
        <f t="shared" ref="O125:O133" ca="1" si="58">IF(N125&lt;&gt;"",COUNTIFS(INDIRECT("database!$C"&amp;$B$2&amp;":$C"&amp;$B$3),$B125,INDIRECT("database!$B"&amp;$B$2&amp;":$B"&amp;$B$3),O$9),"")</f>
        <v/>
      </c>
      <c r="P125" s="7" t="str">
        <f t="shared" ref="P125:P133" ca="1" si="59">IF(O125&lt;&gt;"",COUNTIFS(INDIRECT("database!$C"&amp;$B$2&amp;":$C"&amp;$B$3),$B125,INDIRECT("database!$B"&amp;$B$2&amp;":$B"&amp;$B$3),P$9),"")</f>
        <v/>
      </c>
      <c r="Q125" s="7" t="str">
        <f t="shared" ref="Q125:Q133" ca="1" si="60">IF(P125&lt;&gt;"",COUNTIFS(INDIRECT("database!$C"&amp;$B$2&amp;":$C"&amp;$B$3),$B125,INDIRECT("database!$B"&amp;$B$2&amp;":$B"&amp;$B$3),Q$9),"")</f>
        <v/>
      </c>
      <c r="R125" s="7" t="str">
        <f t="shared" ref="R125:R133" ca="1" si="61">IF(Q125&lt;&gt;"",COUNTIFS(INDIRECT("database!$C"&amp;$B$2&amp;":$C"&amp;$B$3),$B125,INDIRECT("database!$B"&amp;$B$2&amp;":$B"&amp;$B$3),R$9),"")</f>
        <v/>
      </c>
      <c r="S125" s="7" t="str">
        <f t="shared" ref="S125:S133" ca="1" si="62">IF(R125&lt;&gt;"",COUNTIFS(INDIRECT("database!$C"&amp;$B$2&amp;":$C"&amp;$B$3),$B125,INDIRECT("database!$B"&amp;$B$2&amp;":$B"&amp;$B$3),S$9),"")</f>
        <v/>
      </c>
      <c r="T125" s="7" t="str">
        <f t="shared" ref="T125:T133" ca="1" si="63">IF(S125&lt;&gt;"",COUNTIFS(INDIRECT("database!$C"&amp;$B$2&amp;":$C"&amp;$B$3),$B125,INDIRECT("database!$B"&amp;$B$2&amp;":$B"&amp;$B$3),T$9),"")</f>
        <v/>
      </c>
      <c r="U125" s="7" t="str">
        <f t="shared" ref="U125:U133" ca="1" si="64">IF(T125&lt;&gt;"",COUNTIFS(INDIRECT("database!$C"&amp;$B$2&amp;":$C"&amp;$B$3),$B125,INDIRECT("database!$B"&amp;$B$2&amp;":$B"&amp;$B$3),U$9),"")</f>
        <v/>
      </c>
      <c r="V125" s="7" t="str">
        <f t="shared" ref="V125:V133" ca="1" si="65">IF(U125&lt;&gt;"",COUNTIFS(INDIRECT("database!$C"&amp;$B$2&amp;":$C"&amp;$B$3),$B125,INDIRECT("database!$B"&amp;$B$2&amp;":$B"&amp;$B$3),V$9),"")</f>
        <v/>
      </c>
      <c r="W125" s="7" t="str">
        <f t="shared" ref="W125:W133" ca="1" si="66">IF(V125&lt;&gt;"",COUNTIFS(INDIRECT("database!$C"&amp;$B$2&amp;":$C"&amp;$B$3),$B125,INDIRECT("database!$B"&amp;$B$2&amp;":$B"&amp;$B$3),W$9),"")</f>
        <v/>
      </c>
      <c r="X125" s="7" t="str">
        <f t="shared" ca="1" si="24"/>
        <v/>
      </c>
      <c r="Y125" s="7" t="str">
        <f t="shared" ca="1" si="24"/>
        <v/>
      </c>
      <c r="Z125" s="7" t="str">
        <f t="shared" ca="1" si="25"/>
        <v/>
      </c>
      <c r="AA125" s="7" t="str">
        <f t="shared" ca="1" si="26"/>
        <v/>
      </c>
      <c r="AB125" s="7" t="str">
        <f t="shared" ca="1" si="27"/>
        <v/>
      </c>
      <c r="AC125" s="7" t="str">
        <f t="shared" ca="1" si="28"/>
        <v/>
      </c>
      <c r="AD125" s="7" t="str">
        <f t="shared" ca="1" si="29"/>
        <v/>
      </c>
      <c r="AE125" s="7" t="str">
        <f t="shared" ca="1" si="30"/>
        <v/>
      </c>
      <c r="AF125" s="7" t="str">
        <f t="shared" ca="1" si="31"/>
        <v/>
      </c>
      <c r="AG125" s="7" t="str">
        <f t="shared" ca="1" si="32"/>
        <v/>
      </c>
      <c r="AH125" s="7" t="str">
        <f t="shared" ca="1" si="33"/>
        <v/>
      </c>
      <c r="AI125" s="7" t="str">
        <f t="shared" ca="1" si="34"/>
        <v/>
      </c>
      <c r="AJ125" s="7" t="str">
        <f t="shared" ca="1" si="35"/>
        <v/>
      </c>
    </row>
    <row r="126" spans="2:36">
      <c r="B126" s="10" t="str">
        <f t="array" aca="1" ref="B126" ca="1">IFERROR(INDEX(INDIRECT("database!$C"&amp;$B$2&amp;":$C"&amp;$B$3),MATCH(0,COUNTIF($B$9:B125,INDIRECT("database!$C"&amp;$B$2&amp;":$C"&amp;$B$3)),0)),"")</f>
        <v/>
      </c>
      <c r="C126" s="7" t="str">
        <f t="shared" ca="1" si="46"/>
        <v/>
      </c>
      <c r="D126" s="7" t="str">
        <f t="shared" ca="1" si="47"/>
        <v/>
      </c>
      <c r="E126" s="7" t="str">
        <f t="shared" ca="1" si="48"/>
        <v/>
      </c>
      <c r="F126" s="7" t="str">
        <f t="shared" ca="1" si="49"/>
        <v/>
      </c>
      <c r="G126" s="7" t="str">
        <f t="shared" ca="1" si="50"/>
        <v/>
      </c>
      <c r="H126" s="7" t="str">
        <f t="shared" ca="1" si="51"/>
        <v/>
      </c>
      <c r="I126" s="7" t="str">
        <f t="shared" ca="1" si="52"/>
        <v/>
      </c>
      <c r="J126" s="7" t="str">
        <f t="shared" ca="1" si="53"/>
        <v/>
      </c>
      <c r="K126" s="7" t="str">
        <f t="shared" ca="1" si="54"/>
        <v/>
      </c>
      <c r="L126" s="7" t="str">
        <f t="shared" ca="1" si="55"/>
        <v/>
      </c>
      <c r="M126" s="7" t="str">
        <f t="shared" ca="1" si="56"/>
        <v/>
      </c>
      <c r="N126" s="7" t="str">
        <f t="shared" ca="1" si="57"/>
        <v/>
      </c>
      <c r="O126" s="7" t="str">
        <f t="shared" ca="1" si="58"/>
        <v/>
      </c>
      <c r="P126" s="7" t="str">
        <f t="shared" ca="1" si="59"/>
        <v/>
      </c>
      <c r="Q126" s="7" t="str">
        <f t="shared" ca="1" si="60"/>
        <v/>
      </c>
      <c r="R126" s="7" t="str">
        <f t="shared" ca="1" si="61"/>
        <v/>
      </c>
      <c r="S126" s="7" t="str">
        <f t="shared" ca="1" si="62"/>
        <v/>
      </c>
      <c r="T126" s="7" t="str">
        <f t="shared" ca="1" si="63"/>
        <v/>
      </c>
      <c r="U126" s="7" t="str">
        <f t="shared" ca="1" si="64"/>
        <v/>
      </c>
      <c r="V126" s="7" t="str">
        <f t="shared" ca="1" si="65"/>
        <v/>
      </c>
      <c r="W126" s="7" t="str">
        <f t="shared" ca="1" si="66"/>
        <v/>
      </c>
      <c r="X126" s="7" t="str">
        <f t="shared" ca="1" si="24"/>
        <v/>
      </c>
      <c r="Y126" s="7" t="str">
        <f t="shared" ca="1" si="24"/>
        <v/>
      </c>
      <c r="Z126" s="7" t="str">
        <f t="shared" ca="1" si="25"/>
        <v/>
      </c>
      <c r="AA126" s="7" t="str">
        <f t="shared" ca="1" si="26"/>
        <v/>
      </c>
      <c r="AB126" s="7" t="str">
        <f t="shared" ca="1" si="27"/>
        <v/>
      </c>
      <c r="AC126" s="7" t="str">
        <f t="shared" ca="1" si="28"/>
        <v/>
      </c>
      <c r="AD126" s="7" t="str">
        <f t="shared" ca="1" si="29"/>
        <v/>
      </c>
      <c r="AE126" s="7" t="str">
        <f t="shared" ca="1" si="30"/>
        <v/>
      </c>
      <c r="AF126" s="7" t="str">
        <f t="shared" ca="1" si="31"/>
        <v/>
      </c>
      <c r="AG126" s="7" t="str">
        <f t="shared" ca="1" si="32"/>
        <v/>
      </c>
      <c r="AH126" s="7" t="str">
        <f t="shared" ca="1" si="33"/>
        <v/>
      </c>
      <c r="AI126" s="7" t="str">
        <f t="shared" ca="1" si="34"/>
        <v/>
      </c>
      <c r="AJ126" s="7" t="str">
        <f t="shared" ca="1" si="35"/>
        <v/>
      </c>
    </row>
    <row r="127" spans="2:36">
      <c r="B127" s="10" t="str">
        <f t="array" aca="1" ref="B127" ca="1">IFERROR(INDEX(INDIRECT("database!$C"&amp;$B$2&amp;":$C"&amp;$B$3),MATCH(0,COUNTIF($B$9:B126,INDIRECT("database!$C"&amp;$B$2&amp;":$C"&amp;$B$3)),0)),"")</f>
        <v/>
      </c>
      <c r="C127" s="7" t="str">
        <f t="shared" ca="1" si="46"/>
        <v/>
      </c>
      <c r="D127" s="7" t="str">
        <f t="shared" ca="1" si="47"/>
        <v/>
      </c>
      <c r="E127" s="7" t="str">
        <f t="shared" ca="1" si="48"/>
        <v/>
      </c>
      <c r="F127" s="7" t="str">
        <f t="shared" ca="1" si="49"/>
        <v/>
      </c>
      <c r="G127" s="7" t="str">
        <f t="shared" ca="1" si="50"/>
        <v/>
      </c>
      <c r="H127" s="7" t="str">
        <f t="shared" ca="1" si="51"/>
        <v/>
      </c>
      <c r="I127" s="7" t="str">
        <f t="shared" ca="1" si="52"/>
        <v/>
      </c>
      <c r="J127" s="7" t="str">
        <f t="shared" ca="1" si="53"/>
        <v/>
      </c>
      <c r="K127" s="7" t="str">
        <f t="shared" ca="1" si="54"/>
        <v/>
      </c>
      <c r="L127" s="7" t="str">
        <f t="shared" ca="1" si="55"/>
        <v/>
      </c>
      <c r="M127" s="7" t="str">
        <f t="shared" ca="1" si="56"/>
        <v/>
      </c>
      <c r="N127" s="7" t="str">
        <f t="shared" ca="1" si="57"/>
        <v/>
      </c>
      <c r="O127" s="7" t="str">
        <f t="shared" ca="1" si="58"/>
        <v/>
      </c>
      <c r="P127" s="7" t="str">
        <f t="shared" ca="1" si="59"/>
        <v/>
      </c>
      <c r="Q127" s="7" t="str">
        <f t="shared" ca="1" si="60"/>
        <v/>
      </c>
      <c r="R127" s="7" t="str">
        <f t="shared" ca="1" si="61"/>
        <v/>
      </c>
      <c r="S127" s="7" t="str">
        <f t="shared" ca="1" si="62"/>
        <v/>
      </c>
      <c r="T127" s="7" t="str">
        <f t="shared" ca="1" si="63"/>
        <v/>
      </c>
      <c r="U127" s="7" t="str">
        <f t="shared" ca="1" si="64"/>
        <v/>
      </c>
      <c r="V127" s="7" t="str">
        <f t="shared" ca="1" si="65"/>
        <v/>
      </c>
      <c r="W127" s="7" t="str">
        <f t="shared" ca="1" si="66"/>
        <v/>
      </c>
      <c r="X127" s="7" t="str">
        <f t="shared" ca="1" si="24"/>
        <v/>
      </c>
      <c r="Y127" s="7" t="str">
        <f t="shared" ca="1" si="24"/>
        <v/>
      </c>
      <c r="Z127" s="7" t="str">
        <f t="shared" ca="1" si="25"/>
        <v/>
      </c>
      <c r="AA127" s="7" t="str">
        <f t="shared" ca="1" si="26"/>
        <v/>
      </c>
      <c r="AB127" s="7" t="str">
        <f t="shared" ca="1" si="27"/>
        <v/>
      </c>
      <c r="AC127" s="7" t="str">
        <f t="shared" ca="1" si="28"/>
        <v/>
      </c>
      <c r="AD127" s="7" t="str">
        <f t="shared" ca="1" si="29"/>
        <v/>
      </c>
      <c r="AE127" s="7" t="str">
        <f t="shared" ca="1" si="30"/>
        <v/>
      </c>
      <c r="AF127" s="7" t="str">
        <f t="shared" ca="1" si="31"/>
        <v/>
      </c>
      <c r="AG127" s="7" t="str">
        <f t="shared" ca="1" si="32"/>
        <v/>
      </c>
      <c r="AH127" s="7" t="str">
        <f t="shared" ca="1" si="33"/>
        <v/>
      </c>
      <c r="AI127" s="7" t="str">
        <f t="shared" ca="1" si="34"/>
        <v/>
      </c>
      <c r="AJ127" s="7" t="str">
        <f t="shared" ca="1" si="35"/>
        <v/>
      </c>
    </row>
    <row r="128" spans="2:36">
      <c r="B128" s="10" t="str">
        <f t="array" aca="1" ref="B128" ca="1">IFERROR(INDEX(INDIRECT("database!$C"&amp;$B$2&amp;":$C"&amp;$B$3),MATCH(0,COUNTIF($B$9:B127,INDIRECT("database!$C"&amp;$B$2&amp;":$C"&amp;$B$3)),0)),"")</f>
        <v/>
      </c>
      <c r="C128" s="7" t="str">
        <f t="shared" ca="1" si="46"/>
        <v/>
      </c>
      <c r="D128" s="7" t="str">
        <f t="shared" ca="1" si="47"/>
        <v/>
      </c>
      <c r="E128" s="7" t="str">
        <f t="shared" ca="1" si="48"/>
        <v/>
      </c>
      <c r="F128" s="7" t="str">
        <f t="shared" ca="1" si="49"/>
        <v/>
      </c>
      <c r="G128" s="7" t="str">
        <f t="shared" ca="1" si="50"/>
        <v/>
      </c>
      <c r="H128" s="7" t="str">
        <f t="shared" ca="1" si="51"/>
        <v/>
      </c>
      <c r="I128" s="7" t="str">
        <f t="shared" ca="1" si="52"/>
        <v/>
      </c>
      <c r="J128" s="7" t="str">
        <f t="shared" ca="1" si="53"/>
        <v/>
      </c>
      <c r="K128" s="7" t="str">
        <f t="shared" ca="1" si="54"/>
        <v/>
      </c>
      <c r="L128" s="7" t="str">
        <f t="shared" ca="1" si="55"/>
        <v/>
      </c>
      <c r="M128" s="7" t="str">
        <f t="shared" ca="1" si="56"/>
        <v/>
      </c>
      <c r="N128" s="7" t="str">
        <f t="shared" ca="1" si="57"/>
        <v/>
      </c>
      <c r="O128" s="7" t="str">
        <f t="shared" ca="1" si="58"/>
        <v/>
      </c>
      <c r="P128" s="7" t="str">
        <f t="shared" ca="1" si="59"/>
        <v/>
      </c>
      <c r="Q128" s="7" t="str">
        <f t="shared" ca="1" si="60"/>
        <v/>
      </c>
      <c r="R128" s="7" t="str">
        <f t="shared" ca="1" si="61"/>
        <v/>
      </c>
      <c r="S128" s="7" t="str">
        <f t="shared" ca="1" si="62"/>
        <v/>
      </c>
      <c r="T128" s="7" t="str">
        <f t="shared" ca="1" si="63"/>
        <v/>
      </c>
      <c r="U128" s="7" t="str">
        <f t="shared" ca="1" si="64"/>
        <v/>
      </c>
      <c r="V128" s="7" t="str">
        <f t="shared" ca="1" si="65"/>
        <v/>
      </c>
      <c r="W128" s="7" t="str">
        <f t="shared" ca="1" si="66"/>
        <v/>
      </c>
      <c r="X128" s="7" t="str">
        <f t="shared" ca="1" si="24"/>
        <v/>
      </c>
      <c r="Y128" s="7" t="str">
        <f t="shared" ca="1" si="24"/>
        <v/>
      </c>
      <c r="Z128" s="7" t="str">
        <f t="shared" ca="1" si="25"/>
        <v/>
      </c>
      <c r="AA128" s="7" t="str">
        <f t="shared" ca="1" si="26"/>
        <v/>
      </c>
      <c r="AB128" s="7" t="str">
        <f t="shared" ca="1" si="27"/>
        <v/>
      </c>
      <c r="AC128" s="7" t="str">
        <f t="shared" ca="1" si="28"/>
        <v/>
      </c>
      <c r="AD128" s="7" t="str">
        <f t="shared" ca="1" si="29"/>
        <v/>
      </c>
      <c r="AE128" s="7" t="str">
        <f t="shared" ca="1" si="30"/>
        <v/>
      </c>
      <c r="AF128" s="7" t="str">
        <f t="shared" ca="1" si="31"/>
        <v/>
      </c>
      <c r="AG128" s="7" t="str">
        <f t="shared" ca="1" si="32"/>
        <v/>
      </c>
      <c r="AH128" s="7" t="str">
        <f t="shared" ca="1" si="33"/>
        <v/>
      </c>
      <c r="AI128" s="7" t="str">
        <f t="shared" ca="1" si="34"/>
        <v/>
      </c>
      <c r="AJ128" s="7" t="str">
        <f t="shared" ca="1" si="35"/>
        <v/>
      </c>
    </row>
    <row r="129" spans="2:36">
      <c r="B129" s="10" t="str">
        <f t="array" aca="1" ref="B129" ca="1">IFERROR(INDEX(INDIRECT("database!$C"&amp;$B$2&amp;":$C"&amp;$B$3),MATCH(0,COUNTIF($B$9:B128,INDIRECT("database!$C"&amp;$B$2&amp;":$C"&amp;$B$3)),0)),"")</f>
        <v/>
      </c>
      <c r="C129" s="7" t="str">
        <f t="shared" ca="1" si="46"/>
        <v/>
      </c>
      <c r="D129" s="7" t="str">
        <f t="shared" ca="1" si="47"/>
        <v/>
      </c>
      <c r="E129" s="7" t="str">
        <f t="shared" ca="1" si="48"/>
        <v/>
      </c>
      <c r="F129" s="7" t="str">
        <f t="shared" ca="1" si="49"/>
        <v/>
      </c>
      <c r="G129" s="7" t="str">
        <f t="shared" ca="1" si="50"/>
        <v/>
      </c>
      <c r="H129" s="7" t="str">
        <f t="shared" ca="1" si="51"/>
        <v/>
      </c>
      <c r="I129" s="7" t="str">
        <f t="shared" ca="1" si="52"/>
        <v/>
      </c>
      <c r="J129" s="7" t="str">
        <f t="shared" ca="1" si="53"/>
        <v/>
      </c>
      <c r="K129" s="7" t="str">
        <f t="shared" ca="1" si="54"/>
        <v/>
      </c>
      <c r="L129" s="7" t="str">
        <f t="shared" ca="1" si="55"/>
        <v/>
      </c>
      <c r="M129" s="7" t="str">
        <f t="shared" ca="1" si="56"/>
        <v/>
      </c>
      <c r="N129" s="7" t="str">
        <f t="shared" ca="1" si="57"/>
        <v/>
      </c>
      <c r="O129" s="7" t="str">
        <f t="shared" ca="1" si="58"/>
        <v/>
      </c>
      <c r="P129" s="7" t="str">
        <f t="shared" ca="1" si="59"/>
        <v/>
      </c>
      <c r="Q129" s="7" t="str">
        <f t="shared" ca="1" si="60"/>
        <v/>
      </c>
      <c r="R129" s="7" t="str">
        <f t="shared" ca="1" si="61"/>
        <v/>
      </c>
      <c r="S129" s="7" t="str">
        <f t="shared" ca="1" si="62"/>
        <v/>
      </c>
      <c r="T129" s="7" t="str">
        <f t="shared" ca="1" si="63"/>
        <v/>
      </c>
      <c r="U129" s="7" t="str">
        <f t="shared" ca="1" si="64"/>
        <v/>
      </c>
      <c r="V129" s="7" t="str">
        <f t="shared" ca="1" si="65"/>
        <v/>
      </c>
      <c r="W129" s="7" t="str">
        <f t="shared" ca="1" si="66"/>
        <v/>
      </c>
      <c r="X129" s="7" t="str">
        <f t="shared" ca="1" si="24"/>
        <v/>
      </c>
      <c r="Y129" s="7" t="str">
        <f t="shared" ca="1" si="24"/>
        <v/>
      </c>
      <c r="Z129" s="7" t="str">
        <f t="shared" ca="1" si="25"/>
        <v/>
      </c>
      <c r="AA129" s="7" t="str">
        <f t="shared" ca="1" si="26"/>
        <v/>
      </c>
      <c r="AB129" s="7" t="str">
        <f t="shared" ca="1" si="27"/>
        <v/>
      </c>
      <c r="AC129" s="7" t="str">
        <f t="shared" ca="1" si="28"/>
        <v/>
      </c>
      <c r="AD129" s="7" t="str">
        <f t="shared" ca="1" si="29"/>
        <v/>
      </c>
      <c r="AE129" s="7" t="str">
        <f t="shared" ca="1" si="30"/>
        <v/>
      </c>
      <c r="AF129" s="7" t="str">
        <f t="shared" ca="1" si="31"/>
        <v/>
      </c>
      <c r="AG129" s="7" t="str">
        <f t="shared" ca="1" si="32"/>
        <v/>
      </c>
      <c r="AH129" s="7" t="str">
        <f t="shared" ca="1" si="33"/>
        <v/>
      </c>
      <c r="AI129" s="7" t="str">
        <f t="shared" ca="1" si="34"/>
        <v/>
      </c>
      <c r="AJ129" s="7" t="str">
        <f t="shared" ca="1" si="35"/>
        <v/>
      </c>
    </row>
    <row r="130" spans="2:36">
      <c r="B130" s="10" t="str">
        <f t="array" aca="1" ref="B130" ca="1">IFERROR(INDEX(INDIRECT("database!$C"&amp;$B$2&amp;":$C"&amp;$B$3),MATCH(0,COUNTIF($B$9:B129,INDIRECT("database!$C"&amp;$B$2&amp;":$C"&amp;$B$3)),0)),"")</f>
        <v/>
      </c>
      <c r="C130" s="7" t="str">
        <f t="shared" ca="1" si="46"/>
        <v/>
      </c>
      <c r="D130" s="7" t="str">
        <f t="shared" ca="1" si="47"/>
        <v/>
      </c>
      <c r="E130" s="7" t="str">
        <f t="shared" ca="1" si="48"/>
        <v/>
      </c>
      <c r="F130" s="7" t="str">
        <f t="shared" ca="1" si="49"/>
        <v/>
      </c>
      <c r="G130" s="7" t="str">
        <f t="shared" ca="1" si="50"/>
        <v/>
      </c>
      <c r="H130" s="7" t="str">
        <f t="shared" ca="1" si="51"/>
        <v/>
      </c>
      <c r="I130" s="7" t="str">
        <f t="shared" ca="1" si="52"/>
        <v/>
      </c>
      <c r="J130" s="7" t="str">
        <f t="shared" ca="1" si="53"/>
        <v/>
      </c>
      <c r="K130" s="7" t="str">
        <f t="shared" ca="1" si="54"/>
        <v/>
      </c>
      <c r="L130" s="7" t="str">
        <f t="shared" ca="1" si="55"/>
        <v/>
      </c>
      <c r="M130" s="7" t="str">
        <f t="shared" ca="1" si="56"/>
        <v/>
      </c>
      <c r="N130" s="7" t="str">
        <f t="shared" ca="1" si="57"/>
        <v/>
      </c>
      <c r="O130" s="7" t="str">
        <f t="shared" ca="1" si="58"/>
        <v/>
      </c>
      <c r="P130" s="7" t="str">
        <f t="shared" ca="1" si="59"/>
        <v/>
      </c>
      <c r="Q130" s="7" t="str">
        <f t="shared" ca="1" si="60"/>
        <v/>
      </c>
      <c r="R130" s="7" t="str">
        <f t="shared" ca="1" si="61"/>
        <v/>
      </c>
      <c r="S130" s="7" t="str">
        <f t="shared" ca="1" si="62"/>
        <v/>
      </c>
      <c r="T130" s="7" t="str">
        <f t="shared" ca="1" si="63"/>
        <v/>
      </c>
      <c r="U130" s="7" t="str">
        <f t="shared" ca="1" si="64"/>
        <v/>
      </c>
      <c r="V130" s="7" t="str">
        <f t="shared" ca="1" si="65"/>
        <v/>
      </c>
      <c r="W130" s="7" t="str">
        <f t="shared" ca="1" si="66"/>
        <v/>
      </c>
      <c r="X130" s="7" t="str">
        <f t="shared" ca="1" si="24"/>
        <v/>
      </c>
      <c r="Y130" s="7" t="str">
        <f t="shared" ca="1" si="24"/>
        <v/>
      </c>
      <c r="Z130" s="7" t="str">
        <f t="shared" ca="1" si="25"/>
        <v/>
      </c>
      <c r="AA130" s="7" t="str">
        <f t="shared" ca="1" si="26"/>
        <v/>
      </c>
      <c r="AB130" s="7" t="str">
        <f t="shared" ca="1" si="27"/>
        <v/>
      </c>
      <c r="AC130" s="7" t="str">
        <f t="shared" ca="1" si="28"/>
        <v/>
      </c>
      <c r="AD130" s="7" t="str">
        <f t="shared" ca="1" si="29"/>
        <v/>
      </c>
      <c r="AE130" s="7" t="str">
        <f t="shared" ca="1" si="30"/>
        <v/>
      </c>
      <c r="AF130" s="7" t="str">
        <f t="shared" ca="1" si="31"/>
        <v/>
      </c>
      <c r="AG130" s="7" t="str">
        <f t="shared" ca="1" si="32"/>
        <v/>
      </c>
      <c r="AH130" s="7" t="str">
        <f t="shared" ca="1" si="33"/>
        <v/>
      </c>
      <c r="AI130" s="7" t="str">
        <f t="shared" ca="1" si="34"/>
        <v/>
      </c>
      <c r="AJ130" s="7" t="str">
        <f t="shared" ca="1" si="35"/>
        <v/>
      </c>
    </row>
    <row r="131" spans="2:36">
      <c r="B131" s="10" t="str">
        <f t="array" aca="1" ref="B131" ca="1">IFERROR(INDEX(INDIRECT("database!$C"&amp;$B$2&amp;":$C"&amp;$B$3),MATCH(0,COUNTIF($B$9:B130,INDIRECT("database!$C"&amp;$B$2&amp;":$C"&amp;$B$3)),0)),"")</f>
        <v/>
      </c>
      <c r="C131" s="7" t="str">
        <f t="shared" ca="1" si="46"/>
        <v/>
      </c>
      <c r="D131" s="7" t="str">
        <f t="shared" ca="1" si="47"/>
        <v/>
      </c>
      <c r="E131" s="7" t="str">
        <f t="shared" ca="1" si="48"/>
        <v/>
      </c>
      <c r="F131" s="7" t="str">
        <f t="shared" ca="1" si="49"/>
        <v/>
      </c>
      <c r="G131" s="7" t="str">
        <f t="shared" ca="1" si="50"/>
        <v/>
      </c>
      <c r="H131" s="7" t="str">
        <f t="shared" ca="1" si="51"/>
        <v/>
      </c>
      <c r="I131" s="7" t="str">
        <f t="shared" ca="1" si="52"/>
        <v/>
      </c>
      <c r="J131" s="7" t="str">
        <f t="shared" ca="1" si="53"/>
        <v/>
      </c>
      <c r="K131" s="7" t="str">
        <f t="shared" ca="1" si="54"/>
        <v/>
      </c>
      <c r="L131" s="7" t="str">
        <f t="shared" ca="1" si="55"/>
        <v/>
      </c>
      <c r="M131" s="7" t="str">
        <f t="shared" ca="1" si="56"/>
        <v/>
      </c>
      <c r="N131" s="7" t="str">
        <f t="shared" ca="1" si="57"/>
        <v/>
      </c>
      <c r="O131" s="7" t="str">
        <f t="shared" ca="1" si="58"/>
        <v/>
      </c>
      <c r="P131" s="7" t="str">
        <f t="shared" ca="1" si="59"/>
        <v/>
      </c>
      <c r="Q131" s="7" t="str">
        <f t="shared" ca="1" si="60"/>
        <v/>
      </c>
      <c r="R131" s="7" t="str">
        <f t="shared" ca="1" si="61"/>
        <v/>
      </c>
      <c r="S131" s="7" t="str">
        <f t="shared" ca="1" si="62"/>
        <v/>
      </c>
      <c r="T131" s="7" t="str">
        <f t="shared" ca="1" si="63"/>
        <v/>
      </c>
      <c r="U131" s="7" t="str">
        <f t="shared" ca="1" si="64"/>
        <v/>
      </c>
      <c r="V131" s="7" t="str">
        <f t="shared" ca="1" si="65"/>
        <v/>
      </c>
      <c r="W131" s="7" t="str">
        <f t="shared" ca="1" si="66"/>
        <v/>
      </c>
      <c r="X131" s="7" t="str">
        <f t="shared" ca="1" si="24"/>
        <v/>
      </c>
      <c r="Y131" s="7" t="str">
        <f t="shared" ca="1" si="24"/>
        <v/>
      </c>
      <c r="Z131" s="7" t="str">
        <f t="shared" ca="1" si="25"/>
        <v/>
      </c>
      <c r="AA131" s="7" t="str">
        <f t="shared" ca="1" si="26"/>
        <v/>
      </c>
      <c r="AB131" s="7" t="str">
        <f t="shared" ca="1" si="27"/>
        <v/>
      </c>
      <c r="AC131" s="7" t="str">
        <f t="shared" ca="1" si="28"/>
        <v/>
      </c>
      <c r="AD131" s="7" t="str">
        <f t="shared" ca="1" si="29"/>
        <v/>
      </c>
      <c r="AE131" s="7" t="str">
        <f t="shared" ca="1" si="30"/>
        <v/>
      </c>
      <c r="AF131" s="7" t="str">
        <f t="shared" ca="1" si="31"/>
        <v/>
      </c>
      <c r="AG131" s="7" t="str">
        <f t="shared" ca="1" si="32"/>
        <v/>
      </c>
      <c r="AH131" s="7" t="str">
        <f t="shared" ca="1" si="33"/>
        <v/>
      </c>
      <c r="AI131" s="7" t="str">
        <f t="shared" ca="1" si="34"/>
        <v/>
      </c>
      <c r="AJ131" s="7" t="str">
        <f t="shared" ca="1" si="35"/>
        <v/>
      </c>
    </row>
    <row r="132" spans="2:36">
      <c r="B132" s="10" t="str">
        <f t="array" aca="1" ref="B132" ca="1">IFERROR(INDEX(INDIRECT("database!$C"&amp;$B$2&amp;":$C"&amp;$B$3),MATCH(0,COUNTIF($B$9:B131,INDIRECT("database!$C"&amp;$B$2&amp;":$C"&amp;$B$3)),0)),"")</f>
        <v/>
      </c>
      <c r="C132" s="7" t="str">
        <f t="shared" ca="1" si="46"/>
        <v/>
      </c>
      <c r="D132" s="7" t="str">
        <f t="shared" ca="1" si="47"/>
        <v/>
      </c>
      <c r="E132" s="7" t="str">
        <f t="shared" ca="1" si="48"/>
        <v/>
      </c>
      <c r="F132" s="7" t="str">
        <f t="shared" ca="1" si="49"/>
        <v/>
      </c>
      <c r="G132" s="7" t="str">
        <f t="shared" ca="1" si="50"/>
        <v/>
      </c>
      <c r="H132" s="7" t="str">
        <f t="shared" ca="1" si="51"/>
        <v/>
      </c>
      <c r="I132" s="7" t="str">
        <f t="shared" ca="1" si="52"/>
        <v/>
      </c>
      <c r="J132" s="7" t="str">
        <f t="shared" ca="1" si="53"/>
        <v/>
      </c>
      <c r="K132" s="7" t="str">
        <f t="shared" ca="1" si="54"/>
        <v/>
      </c>
      <c r="L132" s="7" t="str">
        <f t="shared" ca="1" si="55"/>
        <v/>
      </c>
      <c r="M132" s="7" t="str">
        <f t="shared" ca="1" si="56"/>
        <v/>
      </c>
      <c r="N132" s="7" t="str">
        <f t="shared" ca="1" si="57"/>
        <v/>
      </c>
      <c r="O132" s="7" t="str">
        <f t="shared" ca="1" si="58"/>
        <v/>
      </c>
      <c r="P132" s="7" t="str">
        <f t="shared" ca="1" si="59"/>
        <v/>
      </c>
      <c r="Q132" s="7" t="str">
        <f t="shared" ca="1" si="60"/>
        <v/>
      </c>
      <c r="R132" s="7" t="str">
        <f t="shared" ca="1" si="61"/>
        <v/>
      </c>
      <c r="S132" s="7" t="str">
        <f t="shared" ca="1" si="62"/>
        <v/>
      </c>
      <c r="T132" s="7" t="str">
        <f t="shared" ca="1" si="63"/>
        <v/>
      </c>
      <c r="U132" s="7" t="str">
        <f t="shared" ca="1" si="64"/>
        <v/>
      </c>
      <c r="V132" s="7" t="str">
        <f t="shared" ca="1" si="65"/>
        <v/>
      </c>
      <c r="W132" s="7" t="str">
        <f t="shared" ca="1" si="66"/>
        <v/>
      </c>
      <c r="X132" s="7" t="str">
        <f t="shared" ca="1" si="24"/>
        <v/>
      </c>
      <c r="Y132" s="7" t="str">
        <f t="shared" ca="1" si="24"/>
        <v/>
      </c>
      <c r="Z132" s="7" t="str">
        <f t="shared" ca="1" si="25"/>
        <v/>
      </c>
      <c r="AA132" s="7" t="str">
        <f t="shared" ca="1" si="26"/>
        <v/>
      </c>
      <c r="AB132" s="7" t="str">
        <f t="shared" ca="1" si="27"/>
        <v/>
      </c>
      <c r="AC132" s="7" t="str">
        <f t="shared" ca="1" si="28"/>
        <v/>
      </c>
      <c r="AD132" s="7" t="str">
        <f t="shared" ca="1" si="29"/>
        <v/>
      </c>
      <c r="AE132" s="7" t="str">
        <f t="shared" ca="1" si="30"/>
        <v/>
      </c>
      <c r="AF132" s="7" t="str">
        <f t="shared" ca="1" si="31"/>
        <v/>
      </c>
      <c r="AG132" s="7" t="str">
        <f t="shared" ca="1" si="32"/>
        <v/>
      </c>
      <c r="AH132" s="7" t="str">
        <f t="shared" ca="1" si="33"/>
        <v/>
      </c>
      <c r="AI132" s="7" t="str">
        <f t="shared" ca="1" si="34"/>
        <v/>
      </c>
      <c r="AJ132" s="7" t="str">
        <f t="shared" ca="1" si="35"/>
        <v/>
      </c>
    </row>
    <row r="133" spans="2:36">
      <c r="B133" s="10" t="str">
        <f t="array" aca="1" ref="B133" ca="1">IFERROR(INDEX(INDIRECT("database!$C"&amp;$B$2&amp;":$C"&amp;$B$3),MATCH(0,COUNTIF($B$9:B132,INDIRECT("database!$C"&amp;$B$2&amp;":$C"&amp;$B$3)),0)),"")</f>
        <v/>
      </c>
      <c r="C133" s="7" t="str">
        <f t="shared" ca="1" si="46"/>
        <v/>
      </c>
      <c r="D133" s="7" t="str">
        <f t="shared" ca="1" si="47"/>
        <v/>
      </c>
      <c r="E133" s="7" t="str">
        <f t="shared" ca="1" si="48"/>
        <v/>
      </c>
      <c r="F133" s="7" t="str">
        <f t="shared" ca="1" si="49"/>
        <v/>
      </c>
      <c r="G133" s="7" t="str">
        <f t="shared" ca="1" si="50"/>
        <v/>
      </c>
      <c r="H133" s="7" t="str">
        <f t="shared" ca="1" si="51"/>
        <v/>
      </c>
      <c r="I133" s="7" t="str">
        <f t="shared" ca="1" si="52"/>
        <v/>
      </c>
      <c r="J133" s="7" t="str">
        <f t="shared" ca="1" si="53"/>
        <v/>
      </c>
      <c r="K133" s="7" t="str">
        <f t="shared" ca="1" si="54"/>
        <v/>
      </c>
      <c r="L133" s="7" t="str">
        <f t="shared" ca="1" si="55"/>
        <v/>
      </c>
      <c r="M133" s="7" t="str">
        <f t="shared" ca="1" si="56"/>
        <v/>
      </c>
      <c r="N133" s="7" t="str">
        <f t="shared" ca="1" si="57"/>
        <v/>
      </c>
      <c r="O133" s="7" t="str">
        <f t="shared" ca="1" si="58"/>
        <v/>
      </c>
      <c r="P133" s="7" t="str">
        <f t="shared" ca="1" si="59"/>
        <v/>
      </c>
      <c r="Q133" s="7" t="str">
        <f t="shared" ca="1" si="60"/>
        <v/>
      </c>
      <c r="R133" s="7" t="str">
        <f t="shared" ca="1" si="61"/>
        <v/>
      </c>
      <c r="S133" s="7" t="str">
        <f t="shared" ca="1" si="62"/>
        <v/>
      </c>
      <c r="T133" s="7" t="str">
        <f t="shared" ca="1" si="63"/>
        <v/>
      </c>
      <c r="U133" s="7" t="str">
        <f t="shared" ca="1" si="64"/>
        <v/>
      </c>
      <c r="V133" s="7" t="str">
        <f t="shared" ca="1" si="65"/>
        <v/>
      </c>
      <c r="W133" s="7" t="str">
        <f t="shared" ca="1" si="66"/>
        <v/>
      </c>
      <c r="X133" s="7" t="str">
        <f t="shared" ca="1" si="24"/>
        <v/>
      </c>
      <c r="Y133" s="7" t="str">
        <f t="shared" ca="1" si="24"/>
        <v/>
      </c>
      <c r="Z133" s="7" t="str">
        <f t="shared" ca="1" si="25"/>
        <v/>
      </c>
      <c r="AA133" s="7" t="str">
        <f t="shared" ca="1" si="26"/>
        <v/>
      </c>
      <c r="AB133" s="7" t="str">
        <f t="shared" ca="1" si="27"/>
        <v/>
      </c>
      <c r="AC133" s="7" t="str">
        <f t="shared" ca="1" si="28"/>
        <v/>
      </c>
      <c r="AD133" s="7" t="str">
        <f t="shared" ca="1" si="29"/>
        <v/>
      </c>
      <c r="AE133" s="7" t="str">
        <f t="shared" ca="1" si="30"/>
        <v/>
      </c>
      <c r="AF133" s="7" t="str">
        <f t="shared" ca="1" si="31"/>
        <v/>
      </c>
      <c r="AG133" s="7" t="str">
        <f t="shared" ca="1" si="32"/>
        <v/>
      </c>
      <c r="AH133" s="7" t="str">
        <f t="shared" ca="1" si="33"/>
        <v/>
      </c>
      <c r="AI133" s="7" t="str">
        <f t="shared" ca="1" si="34"/>
        <v/>
      </c>
      <c r="AJ133" s="7" t="str">
        <f t="shared" ca="1" si="35"/>
        <v/>
      </c>
    </row>
    <row r="134" spans="2:36">
      <c r="B134" s="3"/>
      <c r="C134" s="3"/>
    </row>
    <row r="135" spans="2:36">
      <c r="B135" s="3"/>
      <c r="C135" s="3"/>
    </row>
    <row r="136" spans="2:36">
      <c r="B136" s="3"/>
      <c r="C136" s="3"/>
    </row>
    <row r="137" spans="2:36">
      <c r="B137" s="3"/>
      <c r="C137" s="3"/>
    </row>
    <row r="138" spans="2:36">
      <c r="B138" s="3"/>
      <c r="C138" s="3"/>
    </row>
    <row r="139" spans="2:36">
      <c r="B139" s="3"/>
      <c r="C139" s="3"/>
    </row>
    <row r="140" spans="2:36">
      <c r="B140" s="3"/>
      <c r="C140" s="3"/>
    </row>
    <row r="141" spans="2:36">
      <c r="B141" s="3"/>
      <c r="C141" s="3"/>
    </row>
    <row r="142" spans="2:36">
      <c r="B142" s="3"/>
      <c r="C142" s="3"/>
    </row>
    <row r="143" spans="2:36">
      <c r="B143" s="3"/>
      <c r="C143" s="3"/>
    </row>
    <row r="144" spans="2:36">
      <c r="B144" s="3"/>
      <c r="C144" s="3"/>
    </row>
    <row r="145" spans="2:3">
      <c r="B145" s="3"/>
      <c r="C145" s="3"/>
    </row>
    <row r="146" spans="2:3">
      <c r="B146" s="3"/>
      <c r="C146" s="3"/>
    </row>
    <row r="147" spans="2:3">
      <c r="B147" s="3"/>
      <c r="C147" s="3"/>
    </row>
    <row r="148" spans="2:3">
      <c r="B148" s="3"/>
      <c r="C148" s="3"/>
    </row>
    <row r="149" spans="2:3">
      <c r="B149" s="3"/>
      <c r="C149" s="3"/>
    </row>
  </sheetData>
  <sheetProtection algorithmName="SHA-512" hashValue="esFzNJ872JRM1sltrs0i9UkbtT8LONiUyLH2TsG53FWjPBhJVqH1uUO1gkzaAB2HD9K65hanXcxP0ytJjS19rA==" saltValue="VXUVBEln5tyOLvKv0fNCNQ==" spinCount="100000" sheet="1" objects="1" scenarios="1" selectLockedCells="1"/>
  <mergeCells count="1">
    <mergeCell ref="C8:AJ8"/>
  </mergeCells>
  <phoneticPr fontId="26" type="noConversion"/>
  <conditionalFormatting sqref="C10:AJ133 C134:Y149">
    <cfRule type="expression" dxfId="1" priority="1">
      <formula>AND(10&gt;C10,0&lt;C10,ISNUMBER(C10))</formula>
    </cfRule>
    <cfRule type="expression" dxfId="0" priority="3">
      <formula>AND(C10&gt;=10,ISNUMBER(C10))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8"/>
  <sheetViews>
    <sheetView workbookViewId="0">
      <selection activeCell="M6" sqref="M6"/>
    </sheetView>
  </sheetViews>
  <sheetFormatPr defaultColWidth="9.140625" defaultRowHeight="15"/>
  <cols>
    <col min="1" max="1" width="23.42578125" style="36" bestFit="1" customWidth="1"/>
    <col min="2" max="2" width="20" style="36" bestFit="1" customWidth="1"/>
    <col min="5" max="5" width="8.85546875" customWidth="1"/>
  </cols>
  <sheetData>
    <row r="1" spans="1:2">
      <c r="A1" s="39" t="s">
        <v>0</v>
      </c>
      <c r="B1" s="39" t="s">
        <v>5212</v>
      </c>
    </row>
    <row r="2" spans="1:2">
      <c r="A2" s="36" t="s">
        <v>5245</v>
      </c>
      <c r="B2" s="36" t="s">
        <v>5244</v>
      </c>
    </row>
    <row r="3" spans="1:2">
      <c r="A3" s="36" t="s">
        <v>5250</v>
      </c>
      <c r="B3" s="36" t="s">
        <v>5251</v>
      </c>
    </row>
    <row r="4" spans="1:2">
      <c r="A4" s="36" t="s">
        <v>5972</v>
      </c>
      <c r="B4" s="37" t="s">
        <v>5177</v>
      </c>
    </row>
    <row r="5" spans="1:2">
      <c r="A5" s="36" t="s">
        <v>22610</v>
      </c>
      <c r="B5" s="36" t="s">
        <v>5244</v>
      </c>
    </row>
    <row r="6" spans="1:2">
      <c r="A6" s="36" t="s">
        <v>23545</v>
      </c>
      <c r="B6" s="37" t="s">
        <v>5177</v>
      </c>
    </row>
    <row r="7" spans="1:2">
      <c r="A7" s="36" t="s">
        <v>7176</v>
      </c>
      <c r="B7" s="37" t="s">
        <v>5182</v>
      </c>
    </row>
    <row r="8" spans="1:2">
      <c r="A8" s="36" t="s">
        <v>22606</v>
      </c>
      <c r="B8" s="36" t="s">
        <v>5244</v>
      </c>
    </row>
    <row r="9" spans="1:2">
      <c r="A9" s="36" t="s">
        <v>1430</v>
      </c>
      <c r="B9" s="37" t="s">
        <v>5177</v>
      </c>
    </row>
    <row r="10" spans="1:2">
      <c r="A10" s="36" t="s">
        <v>5968</v>
      </c>
      <c r="B10" s="37" t="s">
        <v>5177</v>
      </c>
    </row>
    <row r="11" spans="1:2">
      <c r="A11" s="36" t="s">
        <v>5248</v>
      </c>
      <c r="B11" s="37" t="s">
        <v>5191</v>
      </c>
    </row>
    <row r="12" spans="1:2">
      <c r="A12" s="36" t="s">
        <v>11420</v>
      </c>
      <c r="B12" s="37" t="s">
        <v>5259</v>
      </c>
    </row>
    <row r="13" spans="1:2">
      <c r="A13" s="36" t="s">
        <v>13909</v>
      </c>
      <c r="B13" s="36" t="s">
        <v>5253</v>
      </c>
    </row>
    <row r="14" spans="1:2">
      <c r="A14" s="36" t="s">
        <v>22608</v>
      </c>
      <c r="B14" s="36" t="s">
        <v>5244</v>
      </c>
    </row>
    <row r="15" spans="1:2">
      <c r="A15" s="36" t="s">
        <v>5252</v>
      </c>
      <c r="B15" s="36" t="s">
        <v>5253</v>
      </c>
    </row>
    <row r="16" spans="1:2">
      <c r="A16" s="36" t="s">
        <v>23555</v>
      </c>
      <c r="B16" s="37" t="s">
        <v>5177</v>
      </c>
    </row>
    <row r="17" spans="1:2">
      <c r="A17" s="36" t="s">
        <v>5980</v>
      </c>
      <c r="B17" s="37" t="s">
        <v>5177</v>
      </c>
    </row>
    <row r="18" spans="1:2">
      <c r="A18" s="36" t="s">
        <v>5180</v>
      </c>
      <c r="B18" s="37" t="s">
        <v>5182</v>
      </c>
    </row>
    <row r="19" spans="1:2">
      <c r="A19" s="36" t="s">
        <v>14320</v>
      </c>
      <c r="B19" s="37" t="s">
        <v>14319</v>
      </c>
    </row>
    <row r="20" spans="1:2">
      <c r="A20" s="36" t="s">
        <v>26366</v>
      </c>
      <c r="B20" s="37" t="s">
        <v>5177</v>
      </c>
    </row>
    <row r="21" spans="1:2">
      <c r="A21" s="36" t="s">
        <v>5236</v>
      </c>
      <c r="B21" s="36" t="s">
        <v>5182</v>
      </c>
    </row>
    <row r="22" spans="1:2">
      <c r="A22" s="36" t="s">
        <v>5235</v>
      </c>
      <c r="B22" s="36" t="s">
        <v>5182</v>
      </c>
    </row>
    <row r="23" spans="1:2">
      <c r="A23" s="36" t="s">
        <v>18659</v>
      </c>
      <c r="B23" s="36" t="s">
        <v>5255</v>
      </c>
    </row>
    <row r="24" spans="1:2">
      <c r="A24" s="36" t="s">
        <v>18656</v>
      </c>
      <c r="B24" s="36" t="s">
        <v>14319</v>
      </c>
    </row>
    <row r="25" spans="1:2">
      <c r="A25" s="36" t="s">
        <v>24331</v>
      </c>
      <c r="B25" s="37" t="s">
        <v>5177</v>
      </c>
    </row>
    <row r="26" spans="1:2">
      <c r="A26" s="36" t="s">
        <v>25535</v>
      </c>
      <c r="B26" s="37" t="s">
        <v>5177</v>
      </c>
    </row>
    <row r="27" spans="1:2">
      <c r="A27" s="36" t="s">
        <v>26370</v>
      </c>
      <c r="B27" s="37" t="s">
        <v>5177</v>
      </c>
    </row>
    <row r="28" spans="1:2">
      <c r="A28" s="36" t="s">
        <v>27111</v>
      </c>
      <c r="B28" s="37" t="s">
        <v>5177</v>
      </c>
    </row>
    <row r="29" spans="1:2">
      <c r="A29" s="36" t="s">
        <v>14315</v>
      </c>
      <c r="B29" s="37" t="s">
        <v>14312</v>
      </c>
    </row>
    <row r="30" spans="1:2">
      <c r="A30" s="36" t="s">
        <v>5217</v>
      </c>
      <c r="B30" s="37" t="s">
        <v>5177</v>
      </c>
    </row>
    <row r="31" spans="1:2">
      <c r="A31" s="36" t="s">
        <v>5207</v>
      </c>
      <c r="B31" s="37" t="s">
        <v>5182</v>
      </c>
    </row>
    <row r="32" spans="1:2">
      <c r="A32" s="36" t="s">
        <v>18655</v>
      </c>
      <c r="B32" s="36" t="s">
        <v>14319</v>
      </c>
    </row>
    <row r="33" spans="1:2">
      <c r="A33" s="36" t="s">
        <v>25411</v>
      </c>
      <c r="B33" s="37" t="s">
        <v>5177</v>
      </c>
    </row>
    <row r="34" spans="1:2">
      <c r="A34" s="36" t="s">
        <v>12518</v>
      </c>
      <c r="B34" s="36" t="s">
        <v>5244</v>
      </c>
    </row>
    <row r="35" spans="1:2">
      <c r="A35" s="36" t="s">
        <v>5185</v>
      </c>
      <c r="B35" s="37" t="s">
        <v>5187</v>
      </c>
    </row>
    <row r="36" spans="1:2">
      <c r="A36" s="36" t="s">
        <v>14316</v>
      </c>
      <c r="B36" s="37" t="s">
        <v>14312</v>
      </c>
    </row>
    <row r="37" spans="1:2">
      <c r="A37" s="36" t="s">
        <v>14323</v>
      </c>
      <c r="B37" s="37" t="s">
        <v>14322</v>
      </c>
    </row>
    <row r="38" spans="1:2">
      <c r="A38" s="36" t="s">
        <v>5228</v>
      </c>
      <c r="B38" s="37" t="s">
        <v>5182</v>
      </c>
    </row>
    <row r="39" spans="1:2">
      <c r="A39" s="36" t="s">
        <v>14314</v>
      </c>
      <c r="B39" s="37" t="s">
        <v>14312</v>
      </c>
    </row>
    <row r="40" spans="1:2">
      <c r="A40" s="36" t="s">
        <v>18651</v>
      </c>
      <c r="B40" s="36" t="s">
        <v>5191</v>
      </c>
    </row>
    <row r="41" spans="1:2">
      <c r="A41" s="36" t="s">
        <v>5216</v>
      </c>
      <c r="B41" s="37" t="s">
        <v>5177</v>
      </c>
    </row>
    <row r="42" spans="1:2">
      <c r="A42" s="36" t="s">
        <v>5184</v>
      </c>
      <c r="B42" s="37" t="s">
        <v>5187</v>
      </c>
    </row>
    <row r="43" spans="1:2">
      <c r="A43" s="36" t="s">
        <v>5227</v>
      </c>
      <c r="B43" s="37" t="s">
        <v>5177</v>
      </c>
    </row>
    <row r="44" spans="1:2">
      <c r="A44" s="36" t="s">
        <v>5239</v>
      </c>
      <c r="B44" s="36" t="s">
        <v>5240</v>
      </c>
    </row>
    <row r="45" spans="1:2">
      <c r="A45" s="36" t="s">
        <v>5222</v>
      </c>
      <c r="B45" s="37" t="s">
        <v>5177</v>
      </c>
    </row>
    <row r="46" spans="1:2">
      <c r="A46" s="36" t="s">
        <v>26308</v>
      </c>
      <c r="B46" s="37" t="s">
        <v>5177</v>
      </c>
    </row>
    <row r="47" spans="1:2">
      <c r="A47" s="36" t="s">
        <v>5219</v>
      </c>
      <c r="B47" s="37" t="s">
        <v>5177</v>
      </c>
    </row>
    <row r="48" spans="1:2">
      <c r="A48" s="36" t="s">
        <v>23957</v>
      </c>
      <c r="B48" s="37" t="s">
        <v>5177</v>
      </c>
    </row>
    <row r="49" spans="1:2">
      <c r="A49" s="36" t="s">
        <v>24009</v>
      </c>
      <c r="B49" s="37" t="s">
        <v>5177</v>
      </c>
    </row>
    <row r="50" spans="1:2">
      <c r="A50" s="36" t="s">
        <v>27080</v>
      </c>
      <c r="B50" s="37" t="s">
        <v>5177</v>
      </c>
    </row>
    <row r="51" spans="1:2">
      <c r="A51" s="36" t="s">
        <v>5175</v>
      </c>
      <c r="B51" s="37" t="s">
        <v>5177</v>
      </c>
    </row>
    <row r="52" spans="1:2">
      <c r="A52" s="36" t="s">
        <v>14336</v>
      </c>
      <c r="B52" s="37" t="s">
        <v>14337</v>
      </c>
    </row>
    <row r="53" spans="1:2">
      <c r="A53" s="36" t="s">
        <v>14317</v>
      </c>
      <c r="B53" s="37" t="s">
        <v>14312</v>
      </c>
    </row>
    <row r="54" spans="1:2">
      <c r="A54" s="36" t="s">
        <v>5982</v>
      </c>
      <c r="B54" s="37" t="s">
        <v>5177</v>
      </c>
    </row>
    <row r="55" spans="1:2">
      <c r="A55" s="36" t="s">
        <v>5176</v>
      </c>
      <c r="B55" s="36" t="s">
        <v>5253</v>
      </c>
    </row>
    <row r="56" spans="1:2">
      <c r="A56" s="36" t="s">
        <v>5224</v>
      </c>
      <c r="B56" s="37" t="s">
        <v>5177</v>
      </c>
    </row>
    <row r="57" spans="1:2">
      <c r="A57" s="36" t="s">
        <v>24387</v>
      </c>
      <c r="B57" s="37" t="s">
        <v>5177</v>
      </c>
    </row>
    <row r="58" spans="1:2">
      <c r="A58" s="36" t="s">
        <v>5194</v>
      </c>
      <c r="B58" s="37" t="s">
        <v>5198</v>
      </c>
    </row>
    <row r="59" spans="1:2">
      <c r="A59" s="36" t="s">
        <v>5206</v>
      </c>
      <c r="B59" s="36" t="s">
        <v>5246</v>
      </c>
    </row>
    <row r="60" spans="1:2">
      <c r="A60" s="36" t="s">
        <v>26385</v>
      </c>
      <c r="B60" s="37" t="s">
        <v>5177</v>
      </c>
    </row>
    <row r="61" spans="1:2">
      <c r="A61" s="36" t="s">
        <v>5197</v>
      </c>
      <c r="B61" s="36" t="s">
        <v>5198</v>
      </c>
    </row>
    <row r="62" spans="1:2">
      <c r="A62" s="36" t="s">
        <v>5210</v>
      </c>
      <c r="B62" s="37" t="s">
        <v>5191</v>
      </c>
    </row>
    <row r="63" spans="1:2">
      <c r="A63" s="36" t="s">
        <v>18658</v>
      </c>
      <c r="B63" s="36" t="s">
        <v>5255</v>
      </c>
    </row>
    <row r="64" spans="1:2">
      <c r="A64" s="36" t="s">
        <v>5203</v>
      </c>
      <c r="B64" s="37" t="s">
        <v>5182</v>
      </c>
    </row>
    <row r="65" spans="1:2">
      <c r="A65" s="36" t="s">
        <v>18662</v>
      </c>
      <c r="B65" s="36" t="s">
        <v>5258</v>
      </c>
    </row>
    <row r="66" spans="1:2">
      <c r="A66" s="36" t="s">
        <v>25804</v>
      </c>
      <c r="B66" s="37" t="s">
        <v>5177</v>
      </c>
    </row>
    <row r="67" spans="1:2">
      <c r="A67" s="36" t="s">
        <v>18123</v>
      </c>
      <c r="B67" s="37" t="s">
        <v>5182</v>
      </c>
    </row>
    <row r="68" spans="1:2">
      <c r="A68" s="36" t="s">
        <v>5226</v>
      </c>
      <c r="B68" s="37" t="s">
        <v>5177</v>
      </c>
    </row>
    <row r="69" spans="1:2">
      <c r="A69" s="36" t="s">
        <v>25017</v>
      </c>
      <c r="B69" s="37" t="s">
        <v>5177</v>
      </c>
    </row>
    <row r="70" spans="1:2">
      <c r="A70" s="36" t="s">
        <v>9790</v>
      </c>
      <c r="B70" s="37" t="s">
        <v>5189</v>
      </c>
    </row>
    <row r="71" spans="1:2">
      <c r="A71" s="36" t="s">
        <v>5241</v>
      </c>
      <c r="B71" s="36" t="s">
        <v>5242</v>
      </c>
    </row>
    <row r="72" spans="1:2">
      <c r="A72" s="36" t="s">
        <v>22607</v>
      </c>
      <c r="B72" s="36" t="s">
        <v>5244</v>
      </c>
    </row>
    <row r="73" spans="1:2">
      <c r="A73" s="36" t="s">
        <v>25531</v>
      </c>
      <c r="B73" s="37" t="s">
        <v>5177</v>
      </c>
    </row>
    <row r="74" spans="1:2">
      <c r="A74" s="36" t="s">
        <v>5256</v>
      </c>
      <c r="B74" s="36" t="s">
        <v>5255</v>
      </c>
    </row>
    <row r="75" spans="1:2">
      <c r="A75" s="36" t="s">
        <v>5237</v>
      </c>
      <c r="B75" s="37" t="s">
        <v>5187</v>
      </c>
    </row>
    <row r="76" spans="1:2">
      <c r="A76" s="36" t="s">
        <v>14332</v>
      </c>
      <c r="B76" s="37" t="s">
        <v>14333</v>
      </c>
    </row>
    <row r="77" spans="1:2">
      <c r="A77" s="36" t="s">
        <v>23810</v>
      </c>
      <c r="B77" s="37" t="s">
        <v>5177</v>
      </c>
    </row>
    <row r="78" spans="1:2">
      <c r="A78" s="36" t="s">
        <v>22974</v>
      </c>
      <c r="B78" s="37" t="s">
        <v>5177</v>
      </c>
    </row>
    <row r="79" spans="1:2">
      <c r="A79" s="36" t="s">
        <v>24957</v>
      </c>
      <c r="B79" s="37" t="s">
        <v>5177</v>
      </c>
    </row>
    <row r="80" spans="1:2">
      <c r="A80" s="36" t="s">
        <v>10318</v>
      </c>
      <c r="B80" s="37" t="s">
        <v>5191</v>
      </c>
    </row>
    <row r="81" spans="1:2">
      <c r="A81" s="36" t="s">
        <v>5186</v>
      </c>
      <c r="B81" s="36" t="s">
        <v>5187</v>
      </c>
    </row>
    <row r="82" spans="1:2">
      <c r="A82" s="36" t="s">
        <v>24008</v>
      </c>
      <c r="B82" s="37" t="s">
        <v>5177</v>
      </c>
    </row>
    <row r="83" spans="1:2">
      <c r="A83" s="36" t="s">
        <v>5188</v>
      </c>
      <c r="B83" s="36" t="s">
        <v>5189</v>
      </c>
    </row>
    <row r="84" spans="1:2">
      <c r="A84" s="36" t="s">
        <v>12854</v>
      </c>
      <c r="B84" s="36" t="s">
        <v>5247</v>
      </c>
    </row>
    <row r="85" spans="1:2">
      <c r="A85" s="36" t="s">
        <v>14342</v>
      </c>
      <c r="B85" s="37" t="s">
        <v>14312</v>
      </c>
    </row>
    <row r="86" spans="1:2">
      <c r="A86" s="36" t="s">
        <v>24364</v>
      </c>
      <c r="B86" s="37" t="s">
        <v>5177</v>
      </c>
    </row>
    <row r="87" spans="1:2">
      <c r="A87" s="36" t="s">
        <v>14324</v>
      </c>
      <c r="B87" s="37" t="s">
        <v>14325</v>
      </c>
    </row>
    <row r="88" spans="1:2">
      <c r="A88" s="36" t="s">
        <v>17890</v>
      </c>
      <c r="B88" s="37" t="s">
        <v>5182</v>
      </c>
    </row>
    <row r="89" spans="1:2">
      <c r="A89" s="36" t="s">
        <v>23893</v>
      </c>
      <c r="B89" s="37" t="s">
        <v>5177</v>
      </c>
    </row>
    <row r="90" spans="1:2">
      <c r="A90" s="36" t="s">
        <v>18653</v>
      </c>
      <c r="B90" s="36" t="s">
        <v>5251</v>
      </c>
    </row>
    <row r="91" spans="1:2">
      <c r="A91" s="36" t="s">
        <v>8622</v>
      </c>
      <c r="B91" s="37" t="s">
        <v>5187</v>
      </c>
    </row>
    <row r="92" spans="1:2">
      <c r="A92" s="36" t="s">
        <v>5202</v>
      </c>
      <c r="B92" s="37" t="s">
        <v>5182</v>
      </c>
    </row>
    <row r="93" spans="1:2">
      <c r="A93" s="36" t="s">
        <v>12574</v>
      </c>
      <c r="B93" s="36" t="s">
        <v>5244</v>
      </c>
    </row>
    <row r="94" spans="1:2">
      <c r="A94" s="36" t="s">
        <v>14328</v>
      </c>
      <c r="B94" s="37" t="s">
        <v>14329</v>
      </c>
    </row>
    <row r="95" spans="1:2">
      <c r="A95" s="36" t="s">
        <v>26389</v>
      </c>
      <c r="B95" s="37" t="s">
        <v>5177</v>
      </c>
    </row>
    <row r="96" spans="1:2">
      <c r="A96" s="36" t="s">
        <v>14321</v>
      </c>
      <c r="B96" s="37" t="s">
        <v>14322</v>
      </c>
    </row>
    <row r="97" spans="1:2">
      <c r="A97" s="36" t="s">
        <v>23815</v>
      </c>
      <c r="B97" s="37" t="s">
        <v>5177</v>
      </c>
    </row>
    <row r="98" spans="1:2">
      <c r="A98" s="36" t="s">
        <v>12087</v>
      </c>
      <c r="B98" s="36" t="s">
        <v>5182</v>
      </c>
    </row>
    <row r="99" spans="1:2">
      <c r="A99" s="36" t="s">
        <v>23212</v>
      </c>
      <c r="B99" s="37" t="s">
        <v>5177</v>
      </c>
    </row>
    <row r="100" spans="1:2">
      <c r="A100" s="36" t="s">
        <v>23635</v>
      </c>
      <c r="B100" s="37" t="s">
        <v>5177</v>
      </c>
    </row>
    <row r="101" spans="1:2">
      <c r="A101" s="36" t="s">
        <v>18663</v>
      </c>
      <c r="B101" s="36" t="s">
        <v>5258</v>
      </c>
    </row>
    <row r="102" spans="1:2">
      <c r="A102" s="36" t="s">
        <v>5173</v>
      </c>
      <c r="B102" s="37" t="s">
        <v>5177</v>
      </c>
    </row>
    <row r="103" spans="1:2">
      <c r="A103" s="36" t="s">
        <v>26540</v>
      </c>
      <c r="B103" s="37" t="s">
        <v>5177</v>
      </c>
    </row>
    <row r="104" spans="1:2">
      <c r="A104" s="36" t="s">
        <v>14334</v>
      </c>
      <c r="B104" s="37" t="s">
        <v>14335</v>
      </c>
    </row>
    <row r="105" spans="1:2">
      <c r="A105" s="36" t="s">
        <v>18660</v>
      </c>
      <c r="B105" s="36" t="s">
        <v>5255</v>
      </c>
    </row>
    <row r="106" spans="1:2">
      <c r="A106" s="36" t="s">
        <v>27476</v>
      </c>
      <c r="B106" s="37" t="s">
        <v>5177</v>
      </c>
    </row>
    <row r="107" spans="1:2">
      <c r="A107" s="36" t="s">
        <v>5215</v>
      </c>
      <c r="B107" s="37" t="s">
        <v>5177</v>
      </c>
    </row>
    <row r="108" spans="1:2">
      <c r="A108" s="36" t="s">
        <v>5230</v>
      </c>
      <c r="B108" s="37" t="s">
        <v>5189</v>
      </c>
    </row>
    <row r="109" spans="1:2">
      <c r="A109" s="36" t="s">
        <v>5214</v>
      </c>
      <c r="B109" s="37" t="s">
        <v>5177</v>
      </c>
    </row>
    <row r="110" spans="1:2">
      <c r="A110" s="36" t="s">
        <v>12658</v>
      </c>
      <c r="B110" s="36" t="s">
        <v>5244</v>
      </c>
    </row>
    <row r="111" spans="1:2">
      <c r="A111" s="36" t="s">
        <v>5183</v>
      </c>
      <c r="B111" s="37" t="s">
        <v>5187</v>
      </c>
    </row>
    <row r="112" spans="1:2">
      <c r="A112" s="36" t="s">
        <v>22605</v>
      </c>
      <c r="B112" s="36" t="s">
        <v>5187</v>
      </c>
    </row>
    <row r="113" spans="1:2">
      <c r="A113" s="36" t="s">
        <v>14313</v>
      </c>
      <c r="B113" s="37" t="s">
        <v>14312</v>
      </c>
    </row>
    <row r="114" spans="1:2">
      <c r="A114" s="36" t="s">
        <v>25289</v>
      </c>
      <c r="B114" s="37" t="s">
        <v>5177</v>
      </c>
    </row>
    <row r="115" spans="1:2">
      <c r="A115" s="36" t="s">
        <v>14330</v>
      </c>
      <c r="B115" s="37" t="s">
        <v>14331</v>
      </c>
    </row>
    <row r="116" spans="1:2">
      <c r="A116" s="36" t="s">
        <v>5223</v>
      </c>
      <c r="B116" s="37" t="s">
        <v>5177</v>
      </c>
    </row>
    <row r="117" spans="1:2">
      <c r="A117" s="36" t="s">
        <v>5179</v>
      </c>
      <c r="B117" s="37" t="s">
        <v>5182</v>
      </c>
    </row>
    <row r="118" spans="1:2">
      <c r="A118" s="36" t="s">
        <v>5213</v>
      </c>
      <c r="B118" s="37" t="s">
        <v>5177</v>
      </c>
    </row>
    <row r="119" spans="1:2">
      <c r="A119" s="36" t="s">
        <v>23825</v>
      </c>
      <c r="B119" s="37" t="s">
        <v>5177</v>
      </c>
    </row>
    <row r="120" spans="1:2">
      <c r="A120" s="36" t="s">
        <v>18657</v>
      </c>
      <c r="B120" s="36" t="s">
        <v>14319</v>
      </c>
    </row>
    <row r="121" spans="1:2">
      <c r="A121" s="36" t="s">
        <v>5225</v>
      </c>
      <c r="B121" s="37" t="s">
        <v>5177</v>
      </c>
    </row>
    <row r="122" spans="1:2">
      <c r="A122" s="36" t="s">
        <v>25545</v>
      </c>
      <c r="B122" s="37" t="s">
        <v>5177</v>
      </c>
    </row>
    <row r="123" spans="1:2">
      <c r="A123" s="36" t="s">
        <v>5192</v>
      </c>
      <c r="B123" s="37" t="s">
        <v>5198</v>
      </c>
    </row>
    <row r="124" spans="1:2">
      <c r="A124" s="36" t="s">
        <v>18661</v>
      </c>
      <c r="B124" s="36" t="s">
        <v>5258</v>
      </c>
    </row>
    <row r="125" spans="1:2">
      <c r="A125" s="36" t="s">
        <v>27114</v>
      </c>
      <c r="B125" s="37" t="s">
        <v>5177</v>
      </c>
    </row>
    <row r="126" spans="1:2">
      <c r="A126" s="36" t="s">
        <v>26628</v>
      </c>
      <c r="B126" s="37" t="s">
        <v>5177</v>
      </c>
    </row>
    <row r="127" spans="1:2">
      <c r="A127" s="36" t="s">
        <v>23993</v>
      </c>
      <c r="B127" s="37" t="s">
        <v>5177</v>
      </c>
    </row>
    <row r="128" spans="1:2">
      <c r="A128" s="36" t="s">
        <v>18654</v>
      </c>
      <c r="B128" s="36" t="s">
        <v>5251</v>
      </c>
    </row>
    <row r="129" spans="1:2">
      <c r="A129" s="36" t="s">
        <v>5221</v>
      </c>
      <c r="B129" s="37" t="s">
        <v>5177</v>
      </c>
    </row>
    <row r="130" spans="1:2">
      <c r="A130" s="36" t="s">
        <v>22969</v>
      </c>
      <c r="B130" s="37" t="s">
        <v>5177</v>
      </c>
    </row>
    <row r="131" spans="1:2">
      <c r="A131" s="36" t="s">
        <v>5229</v>
      </c>
      <c r="B131" s="37" t="s">
        <v>5189</v>
      </c>
    </row>
    <row r="132" spans="1:2">
      <c r="A132" s="36" t="s">
        <v>22609</v>
      </c>
      <c r="B132" s="36" t="s">
        <v>5244</v>
      </c>
    </row>
    <row r="133" spans="1:2">
      <c r="A133" s="36" t="s">
        <v>5190</v>
      </c>
      <c r="B133" s="37" t="s">
        <v>5191</v>
      </c>
    </row>
    <row r="134" spans="1:2">
      <c r="A134" s="36" t="s">
        <v>23422</v>
      </c>
      <c r="B134" s="37" t="s">
        <v>5177</v>
      </c>
    </row>
    <row r="135" spans="1:2">
      <c r="A135" s="36" t="s">
        <v>23524</v>
      </c>
      <c r="B135" s="37" t="s">
        <v>5177</v>
      </c>
    </row>
    <row r="136" spans="1:2">
      <c r="A136" s="36" t="s">
        <v>5204</v>
      </c>
      <c r="B136" s="37" t="s">
        <v>5182</v>
      </c>
    </row>
    <row r="137" spans="1:2">
      <c r="A137" s="36" t="s">
        <v>5195</v>
      </c>
      <c r="B137" s="36" t="s">
        <v>5198</v>
      </c>
    </row>
    <row r="138" spans="1:2">
      <c r="A138" s="36" t="s">
        <v>5257</v>
      </c>
      <c r="B138" s="36" t="s">
        <v>5258</v>
      </c>
    </row>
    <row r="139" spans="1:2">
      <c r="A139" s="36" t="s">
        <v>5249</v>
      </c>
      <c r="B139" s="37" t="s">
        <v>5191</v>
      </c>
    </row>
    <row r="140" spans="1:2">
      <c r="A140" s="36" t="s">
        <v>23630</v>
      </c>
      <c r="B140" s="37" t="s">
        <v>5177</v>
      </c>
    </row>
    <row r="141" spans="1:2">
      <c r="A141" s="36" t="s">
        <v>5181</v>
      </c>
      <c r="B141" s="37" t="s">
        <v>5182</v>
      </c>
    </row>
    <row r="142" spans="1:2">
      <c r="A142" s="36" t="s">
        <v>23820</v>
      </c>
      <c r="B142" s="37" t="s">
        <v>5177</v>
      </c>
    </row>
    <row r="143" spans="1:2">
      <c r="A143" s="36" t="s">
        <v>5205</v>
      </c>
      <c r="B143" s="37" t="s">
        <v>5182</v>
      </c>
    </row>
    <row r="144" spans="1:2">
      <c r="A144" s="36" t="s">
        <v>14311</v>
      </c>
      <c r="B144" s="37" t="s">
        <v>14312</v>
      </c>
    </row>
    <row r="145" spans="1:2">
      <c r="A145" s="36" t="s">
        <v>25544</v>
      </c>
      <c r="B145" s="37" t="s">
        <v>5177</v>
      </c>
    </row>
    <row r="146" spans="1:2">
      <c r="A146" s="36" t="s">
        <v>5172</v>
      </c>
      <c r="B146" s="37" t="s">
        <v>5177</v>
      </c>
    </row>
    <row r="147" spans="1:2">
      <c r="A147" s="36" t="s">
        <v>5218</v>
      </c>
      <c r="B147" s="37" t="s">
        <v>5177</v>
      </c>
    </row>
    <row r="148" spans="1:2">
      <c r="A148" s="36" t="s">
        <v>25288</v>
      </c>
      <c r="B148" s="37" t="s">
        <v>5177</v>
      </c>
    </row>
    <row r="149" spans="1:2">
      <c r="A149" s="36" t="s">
        <v>26400</v>
      </c>
      <c r="B149" s="37" t="s">
        <v>5177</v>
      </c>
    </row>
    <row r="150" spans="1:2">
      <c r="A150" s="36" t="s">
        <v>5254</v>
      </c>
      <c r="B150" s="36" t="s">
        <v>5255</v>
      </c>
    </row>
    <row r="151" spans="1:2">
      <c r="A151" s="36" t="s">
        <v>5208</v>
      </c>
      <c r="B151" s="37" t="s">
        <v>5182</v>
      </c>
    </row>
    <row r="152" spans="1:2">
      <c r="A152" s="36" t="s">
        <v>5220</v>
      </c>
      <c r="B152" s="37" t="s">
        <v>5177</v>
      </c>
    </row>
    <row r="153" spans="1:2">
      <c r="A153" s="36" t="s">
        <v>18650</v>
      </c>
      <c r="B153" s="36" t="s">
        <v>5191</v>
      </c>
    </row>
    <row r="154" spans="1:2">
      <c r="A154" s="36" t="s">
        <v>18649</v>
      </c>
      <c r="B154" s="36" t="s">
        <v>5189</v>
      </c>
    </row>
    <row r="155" spans="1:2">
      <c r="A155" s="36" t="s">
        <v>24054</v>
      </c>
      <c r="B155" s="37" t="s">
        <v>5177</v>
      </c>
    </row>
    <row r="156" spans="1:2">
      <c r="A156" s="36" t="s">
        <v>5209</v>
      </c>
      <c r="B156" s="37" t="s">
        <v>5187</v>
      </c>
    </row>
    <row r="157" spans="1:2">
      <c r="A157" s="36" t="s">
        <v>5201</v>
      </c>
      <c r="B157" s="37" t="s">
        <v>5182</v>
      </c>
    </row>
    <row r="158" spans="1:2">
      <c r="A158" s="36" t="s">
        <v>5196</v>
      </c>
      <c r="B158" s="36" t="s">
        <v>5198</v>
      </c>
    </row>
    <row r="159" spans="1:2">
      <c r="A159" s="36" t="s">
        <v>18652</v>
      </c>
      <c r="B159" s="36" t="s">
        <v>5251</v>
      </c>
    </row>
    <row r="160" spans="1:2">
      <c r="A160" s="36" t="s">
        <v>18648</v>
      </c>
      <c r="B160" s="36" t="s">
        <v>5187</v>
      </c>
    </row>
    <row r="161" spans="1:2">
      <c r="A161" s="36" t="s">
        <v>14318</v>
      </c>
      <c r="B161" s="37" t="s">
        <v>14319</v>
      </c>
    </row>
    <row r="162" spans="1:2">
      <c r="A162" s="36" t="s">
        <v>5974</v>
      </c>
      <c r="B162" s="37" t="s">
        <v>5177</v>
      </c>
    </row>
    <row r="163" spans="1:2">
      <c r="A163" s="36" t="s">
        <v>25785</v>
      </c>
      <c r="B163" s="37" t="s">
        <v>5177</v>
      </c>
    </row>
    <row r="164" spans="1:2">
      <c r="A164" s="36" t="s">
        <v>5178</v>
      </c>
      <c r="B164" s="37" t="s">
        <v>5182</v>
      </c>
    </row>
    <row r="165" spans="1:2">
      <c r="A165" s="36" t="s">
        <v>5193</v>
      </c>
      <c r="B165" s="36" t="s">
        <v>5198</v>
      </c>
    </row>
    <row r="166" spans="1:2">
      <c r="A166" s="36" t="s">
        <v>15395</v>
      </c>
      <c r="B166" s="37" t="s">
        <v>14327</v>
      </c>
    </row>
    <row r="167" spans="1:2">
      <c r="A167" s="36" t="s">
        <v>23985</v>
      </c>
      <c r="B167" s="37" t="s">
        <v>5177</v>
      </c>
    </row>
    <row r="168" spans="1:2">
      <c r="A168" s="36" t="s">
        <v>16699</v>
      </c>
      <c r="B168" s="37" t="s">
        <v>5182</v>
      </c>
    </row>
    <row r="169" spans="1:2">
      <c r="A169" s="36" t="s">
        <v>25712</v>
      </c>
      <c r="B169" s="37" t="s">
        <v>5177</v>
      </c>
    </row>
    <row r="170" spans="1:2">
      <c r="A170" s="36" t="s">
        <v>26377</v>
      </c>
      <c r="B170" s="37" t="s">
        <v>5177</v>
      </c>
    </row>
    <row r="171" spans="1:2">
      <c r="A171" s="36" t="s">
        <v>12316</v>
      </c>
      <c r="B171" s="36" t="s">
        <v>5238</v>
      </c>
    </row>
    <row r="172" spans="1:2">
      <c r="A172" s="36" t="s">
        <v>5174</v>
      </c>
      <c r="B172" s="37" t="s">
        <v>5177</v>
      </c>
    </row>
    <row r="173" spans="1:2">
      <c r="A173" s="36" t="s">
        <v>24338</v>
      </c>
      <c r="B173" s="37" t="s">
        <v>5177</v>
      </c>
    </row>
    <row r="174" spans="1:2">
      <c r="A174" s="36" t="s">
        <v>5243</v>
      </c>
      <c r="B174" s="37" t="s">
        <v>5189</v>
      </c>
    </row>
    <row r="175" spans="1:2">
      <c r="A175" s="36" t="s">
        <v>24483</v>
      </c>
      <c r="B175" s="37" t="s">
        <v>5177</v>
      </c>
    </row>
    <row r="176" spans="1:2">
      <c r="A176" s="36" t="s">
        <v>24329</v>
      </c>
      <c r="B176" s="37" t="s">
        <v>5177</v>
      </c>
    </row>
    <row r="177" spans="1:2">
      <c r="A177" s="36" t="s">
        <v>26665</v>
      </c>
      <c r="B177" s="37" t="s">
        <v>5177</v>
      </c>
    </row>
    <row r="178" spans="1:2">
      <c r="A178" s="36" t="s">
        <v>5199</v>
      </c>
      <c r="B178" s="37" t="s">
        <v>5200</v>
      </c>
    </row>
  </sheetData>
  <sheetProtection algorithmName="SHA-512" hashValue="pc1pWQCVjyEPWjjXZh31v8AZZBN8hKAA4h0H5r1nqa7QrWp8I4Up9/L8mU8ze/+dxjJe6y+x2+RKRgk+H3MSHw==" saltValue="ukuezpsRu79oYfy2UOd9tQ==" spinCount="100000" sheet="1" objects="1" scenarios="1"/>
  <phoneticPr fontId="26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0174"/>
  <sheetViews>
    <sheetView workbookViewId="0">
      <selection activeCell="H19" sqref="H19"/>
    </sheetView>
  </sheetViews>
  <sheetFormatPr defaultColWidth="8.85546875" defaultRowHeight="15"/>
  <cols>
    <col min="1" max="1" width="25.7109375" style="35" customWidth="1"/>
  </cols>
  <sheetData>
    <row r="1" spans="1:1">
      <c r="A1" s="39" t="s">
        <v>1</v>
      </c>
    </row>
    <row r="2" spans="1:1">
      <c r="A2" t="s">
        <v>18899</v>
      </c>
    </row>
    <row r="3" spans="1:1">
      <c r="A3" s="35" t="s">
        <v>12690</v>
      </c>
    </row>
    <row r="4" spans="1:1">
      <c r="A4" t="s">
        <v>21388</v>
      </c>
    </row>
    <row r="5" spans="1:1">
      <c r="A5" t="s">
        <v>27618</v>
      </c>
    </row>
    <row r="6" spans="1:1">
      <c r="A6" s="35" t="s">
        <v>2423</v>
      </c>
    </row>
    <row r="7" spans="1:1">
      <c r="A7" t="s">
        <v>27639</v>
      </c>
    </row>
    <row r="8" spans="1:1">
      <c r="A8" s="35" t="s">
        <v>2842</v>
      </c>
    </row>
    <row r="9" spans="1:1">
      <c r="A9" s="35" t="s">
        <v>4860</v>
      </c>
    </row>
    <row r="10" spans="1:1">
      <c r="A10" s="35" t="s">
        <v>1332</v>
      </c>
    </row>
    <row r="11" spans="1:1">
      <c r="A11" s="35" t="s">
        <v>1971</v>
      </c>
    </row>
    <row r="12" spans="1:1">
      <c r="A12" s="35" t="s">
        <v>1325</v>
      </c>
    </row>
    <row r="13" spans="1:1">
      <c r="A13" s="35" t="s">
        <v>7517</v>
      </c>
    </row>
    <row r="14" spans="1:1">
      <c r="A14" t="s">
        <v>21713</v>
      </c>
    </row>
    <row r="15" spans="1:1">
      <c r="A15" t="s">
        <v>21645</v>
      </c>
    </row>
    <row r="16" spans="1:1">
      <c r="A16" t="s">
        <v>21715</v>
      </c>
    </row>
    <row r="17" spans="1:1">
      <c r="A17" t="s">
        <v>23095</v>
      </c>
    </row>
    <row r="18" spans="1:1">
      <c r="A18" s="35" t="s">
        <v>2895</v>
      </c>
    </row>
    <row r="19" spans="1:1">
      <c r="A19" s="35" t="s">
        <v>1294</v>
      </c>
    </row>
    <row r="20" spans="1:1">
      <c r="A20" t="s">
        <v>23722</v>
      </c>
    </row>
    <row r="21" spans="1:1">
      <c r="A21" s="35" t="s">
        <v>10615</v>
      </c>
    </row>
    <row r="22" spans="1:1">
      <c r="A22" s="35" t="s">
        <v>5089</v>
      </c>
    </row>
    <row r="23" spans="1:1">
      <c r="A23" s="35" t="s">
        <v>11519</v>
      </c>
    </row>
    <row r="24" spans="1:1">
      <c r="A24" s="35" t="s">
        <v>11031</v>
      </c>
    </row>
    <row r="25" spans="1:1">
      <c r="A25" s="35" t="s">
        <v>11916</v>
      </c>
    </row>
    <row r="26" spans="1:1">
      <c r="A26" t="s">
        <v>26609</v>
      </c>
    </row>
    <row r="27" spans="1:1">
      <c r="A27" t="s">
        <v>21130</v>
      </c>
    </row>
    <row r="28" spans="1:1">
      <c r="A28" s="35" t="s">
        <v>11316</v>
      </c>
    </row>
    <row r="29" spans="1:1">
      <c r="A29" s="35" t="s">
        <v>8284</v>
      </c>
    </row>
    <row r="30" spans="1:1">
      <c r="A30" s="35" t="s">
        <v>17</v>
      </c>
    </row>
    <row r="31" spans="1:1">
      <c r="A31" s="35" t="s">
        <v>12069</v>
      </c>
    </row>
    <row r="32" spans="1:1">
      <c r="A32" t="s">
        <v>22948</v>
      </c>
    </row>
    <row r="33" spans="1:1">
      <c r="A33" s="35" t="s">
        <v>1550</v>
      </c>
    </row>
    <row r="34" spans="1:1">
      <c r="A34" s="35" t="s">
        <v>11389</v>
      </c>
    </row>
    <row r="35" spans="1:1">
      <c r="A35" s="35" t="s">
        <v>16980</v>
      </c>
    </row>
    <row r="36" spans="1:1">
      <c r="A36" t="s">
        <v>21118</v>
      </c>
    </row>
    <row r="37" spans="1:1">
      <c r="A37" s="35" t="s">
        <v>2712</v>
      </c>
    </row>
    <row r="38" spans="1:1">
      <c r="A38" s="35" t="s">
        <v>504</v>
      </c>
    </row>
    <row r="39" spans="1:1">
      <c r="A39" s="35" t="s">
        <v>1025</v>
      </c>
    </row>
    <row r="40" spans="1:1">
      <c r="A40" s="35" t="s">
        <v>1276</v>
      </c>
    </row>
    <row r="41" spans="1:1">
      <c r="A41" s="35" t="s">
        <v>2679</v>
      </c>
    </row>
    <row r="42" spans="1:1">
      <c r="A42" s="35" t="s">
        <v>1027</v>
      </c>
    </row>
    <row r="43" spans="1:1">
      <c r="A43" s="35" t="s">
        <v>2575</v>
      </c>
    </row>
    <row r="44" spans="1:1">
      <c r="A44" s="35" t="s">
        <v>7078</v>
      </c>
    </row>
    <row r="45" spans="1:1">
      <c r="A45" s="35" t="s">
        <v>8641</v>
      </c>
    </row>
    <row r="46" spans="1:1">
      <c r="A46" s="35" t="s">
        <v>3938</v>
      </c>
    </row>
    <row r="47" spans="1:1">
      <c r="A47" s="35" t="s">
        <v>16647</v>
      </c>
    </row>
    <row r="48" spans="1:1">
      <c r="A48" s="35" t="s">
        <v>14069</v>
      </c>
    </row>
    <row r="49" spans="1:1">
      <c r="A49" t="s">
        <v>18933</v>
      </c>
    </row>
    <row r="50" spans="1:1">
      <c r="A50" s="35" t="s">
        <v>12116</v>
      </c>
    </row>
    <row r="51" spans="1:1">
      <c r="A51" s="35" t="s">
        <v>5161</v>
      </c>
    </row>
    <row r="52" spans="1:1">
      <c r="A52" s="35" t="s">
        <v>5155</v>
      </c>
    </row>
    <row r="53" spans="1:1">
      <c r="A53" t="s">
        <v>19355</v>
      </c>
    </row>
    <row r="54" spans="1:1">
      <c r="A54" t="s">
        <v>23777</v>
      </c>
    </row>
    <row r="55" spans="1:1">
      <c r="A55" s="35" t="s">
        <v>7588</v>
      </c>
    </row>
    <row r="56" spans="1:1">
      <c r="A56" s="35" t="s">
        <v>7255</v>
      </c>
    </row>
    <row r="57" spans="1:1">
      <c r="A57" s="35" t="s">
        <v>7253</v>
      </c>
    </row>
    <row r="58" spans="1:1">
      <c r="A58" t="s">
        <v>18852</v>
      </c>
    </row>
    <row r="59" spans="1:1">
      <c r="A59" s="35" t="s">
        <v>4334</v>
      </c>
    </row>
    <row r="60" spans="1:1">
      <c r="A60" t="s">
        <v>20989</v>
      </c>
    </row>
    <row r="61" spans="1:1">
      <c r="A61" s="35" t="s">
        <v>8957</v>
      </c>
    </row>
    <row r="62" spans="1:1">
      <c r="A62" s="35" t="s">
        <v>3856</v>
      </c>
    </row>
    <row r="63" spans="1:1">
      <c r="A63" t="s">
        <v>21731</v>
      </c>
    </row>
    <row r="64" spans="1:1">
      <c r="A64" t="s">
        <v>25052</v>
      </c>
    </row>
    <row r="65" spans="1:1">
      <c r="A65" s="35" t="s">
        <v>4750</v>
      </c>
    </row>
    <row r="66" spans="1:1">
      <c r="A66" s="35" t="s">
        <v>4445</v>
      </c>
    </row>
    <row r="67" spans="1:1">
      <c r="A67" s="35" t="s">
        <v>4648</v>
      </c>
    </row>
    <row r="68" spans="1:1">
      <c r="A68" s="35" t="s">
        <v>18192</v>
      </c>
    </row>
    <row r="69" spans="1:1">
      <c r="A69" s="35" t="s">
        <v>17168</v>
      </c>
    </row>
    <row r="70" spans="1:1">
      <c r="A70" s="35" t="s">
        <v>4671</v>
      </c>
    </row>
    <row r="71" spans="1:1">
      <c r="A71" s="35" t="s">
        <v>7584</v>
      </c>
    </row>
    <row r="72" spans="1:1">
      <c r="A72" s="35" t="s">
        <v>13405</v>
      </c>
    </row>
    <row r="73" spans="1:1">
      <c r="A73" s="35" t="s">
        <v>32</v>
      </c>
    </row>
    <row r="74" spans="1:1">
      <c r="A74" s="35" t="s">
        <v>86</v>
      </c>
    </row>
    <row r="75" spans="1:1">
      <c r="A75" s="35" t="s">
        <v>1308</v>
      </c>
    </row>
    <row r="76" spans="1:1">
      <c r="A76" s="35" t="s">
        <v>1304</v>
      </c>
    </row>
    <row r="77" spans="1:1">
      <c r="A77" s="35" t="s">
        <v>7111</v>
      </c>
    </row>
    <row r="78" spans="1:1">
      <c r="A78" s="35" t="s">
        <v>6295</v>
      </c>
    </row>
    <row r="79" spans="1:1">
      <c r="A79" s="35" t="s">
        <v>150</v>
      </c>
    </row>
    <row r="80" spans="1:1">
      <c r="A80" t="s">
        <v>20975</v>
      </c>
    </row>
    <row r="81" spans="1:1">
      <c r="A81" t="s">
        <v>24171</v>
      </c>
    </row>
    <row r="82" spans="1:1">
      <c r="A82" t="s">
        <v>20014</v>
      </c>
    </row>
    <row r="83" spans="1:1">
      <c r="A83" s="35" t="s">
        <v>3724</v>
      </c>
    </row>
    <row r="84" spans="1:1">
      <c r="A84" s="35" t="s">
        <v>18233</v>
      </c>
    </row>
    <row r="85" spans="1:1">
      <c r="A85" s="35" t="s">
        <v>4636</v>
      </c>
    </row>
    <row r="86" spans="1:1">
      <c r="A86" t="s">
        <v>27351</v>
      </c>
    </row>
    <row r="87" spans="1:1">
      <c r="A87" s="35" t="s">
        <v>90</v>
      </c>
    </row>
    <row r="88" spans="1:1">
      <c r="A88" t="s">
        <v>21651</v>
      </c>
    </row>
    <row r="89" spans="1:1">
      <c r="A89" t="s">
        <v>21649</v>
      </c>
    </row>
    <row r="90" spans="1:1">
      <c r="A90" s="35" t="s">
        <v>2577</v>
      </c>
    </row>
    <row r="91" spans="1:1">
      <c r="A91" s="35" t="s">
        <v>5983</v>
      </c>
    </row>
    <row r="92" spans="1:1">
      <c r="A92" s="35" t="s">
        <v>9968</v>
      </c>
    </row>
    <row r="93" spans="1:1">
      <c r="A93" t="s">
        <v>24906</v>
      </c>
    </row>
    <row r="94" spans="1:1">
      <c r="A94" s="35" t="s">
        <v>8044</v>
      </c>
    </row>
    <row r="95" spans="1:1">
      <c r="A95" t="s">
        <v>26083</v>
      </c>
    </row>
    <row r="96" spans="1:1">
      <c r="A96" s="35" t="s">
        <v>5904</v>
      </c>
    </row>
    <row r="97" spans="1:1">
      <c r="A97" t="s">
        <v>21099</v>
      </c>
    </row>
    <row r="98" spans="1:1">
      <c r="A98" t="s">
        <v>21931</v>
      </c>
    </row>
    <row r="99" spans="1:1">
      <c r="A99" s="35" t="s">
        <v>10644</v>
      </c>
    </row>
    <row r="100" spans="1:1">
      <c r="A100" s="35" t="s">
        <v>16355</v>
      </c>
    </row>
    <row r="101" spans="1:1">
      <c r="A101" s="35" t="s">
        <v>6873</v>
      </c>
    </row>
    <row r="102" spans="1:1">
      <c r="A102" t="s">
        <v>23878</v>
      </c>
    </row>
    <row r="103" spans="1:1">
      <c r="A103" s="35" t="s">
        <v>4293</v>
      </c>
    </row>
    <row r="104" spans="1:1">
      <c r="A104" s="35" t="s">
        <v>3531</v>
      </c>
    </row>
    <row r="105" spans="1:1">
      <c r="A105" t="s">
        <v>23994</v>
      </c>
    </row>
    <row r="106" spans="1:1">
      <c r="A106" s="35" t="s">
        <v>4814</v>
      </c>
    </row>
    <row r="107" spans="1:1">
      <c r="A107" s="35" t="s">
        <v>883</v>
      </c>
    </row>
    <row r="108" spans="1:1">
      <c r="A108" s="35" t="s">
        <v>18415</v>
      </c>
    </row>
    <row r="109" spans="1:1">
      <c r="A109" t="s">
        <v>23417</v>
      </c>
    </row>
    <row r="110" spans="1:1">
      <c r="A110" s="35" t="s">
        <v>6870</v>
      </c>
    </row>
    <row r="111" spans="1:1">
      <c r="A111" s="35" t="s">
        <v>15150</v>
      </c>
    </row>
    <row r="112" spans="1:1">
      <c r="A112" s="35" t="s">
        <v>11201</v>
      </c>
    </row>
    <row r="113" spans="1:1">
      <c r="A113" s="35" t="s">
        <v>1262</v>
      </c>
    </row>
    <row r="114" spans="1:1">
      <c r="A114" s="35" t="s">
        <v>5555</v>
      </c>
    </row>
    <row r="115" spans="1:1">
      <c r="A115" s="35" t="s">
        <v>2535</v>
      </c>
    </row>
    <row r="116" spans="1:1">
      <c r="A116" s="35" t="s">
        <v>7064</v>
      </c>
    </row>
    <row r="117" spans="1:1">
      <c r="A117" t="s">
        <v>25205</v>
      </c>
    </row>
    <row r="118" spans="1:1">
      <c r="A118" s="35" t="s">
        <v>16</v>
      </c>
    </row>
    <row r="119" spans="1:1">
      <c r="A119" s="35" t="s">
        <v>3562</v>
      </c>
    </row>
    <row r="120" spans="1:1">
      <c r="A120" t="s">
        <v>19373</v>
      </c>
    </row>
    <row r="121" spans="1:1">
      <c r="A121" t="s">
        <v>21446</v>
      </c>
    </row>
    <row r="122" spans="1:1">
      <c r="A122" t="s">
        <v>21472</v>
      </c>
    </row>
    <row r="123" spans="1:1">
      <c r="A123" t="s">
        <v>23914</v>
      </c>
    </row>
    <row r="124" spans="1:1">
      <c r="A124" t="s">
        <v>23940</v>
      </c>
    </row>
    <row r="125" spans="1:1">
      <c r="A125" t="s">
        <v>23285</v>
      </c>
    </row>
    <row r="126" spans="1:1">
      <c r="A126" t="s">
        <v>23926</v>
      </c>
    </row>
    <row r="127" spans="1:1">
      <c r="A127" t="s">
        <v>23322</v>
      </c>
    </row>
    <row r="128" spans="1:1">
      <c r="A128" s="35" t="s">
        <v>12261</v>
      </c>
    </row>
    <row r="129" spans="1:1">
      <c r="A129" s="35" t="s">
        <v>11187</v>
      </c>
    </row>
    <row r="130" spans="1:1">
      <c r="A130" s="35" t="s">
        <v>18</v>
      </c>
    </row>
    <row r="131" spans="1:1">
      <c r="A131" s="35" t="s">
        <v>4250</v>
      </c>
    </row>
    <row r="132" spans="1:1">
      <c r="A132" s="35" t="s">
        <v>15827</v>
      </c>
    </row>
    <row r="133" spans="1:1">
      <c r="A133" t="s">
        <v>19912</v>
      </c>
    </row>
    <row r="134" spans="1:1">
      <c r="A134" t="s">
        <v>22664</v>
      </c>
    </row>
    <row r="135" spans="1:1">
      <c r="A135" s="35" t="s">
        <v>17547</v>
      </c>
    </row>
    <row r="136" spans="1:1">
      <c r="A136" s="35" t="s">
        <v>15852</v>
      </c>
    </row>
    <row r="137" spans="1:1">
      <c r="A137" s="35" t="s">
        <v>15740</v>
      </c>
    </row>
    <row r="138" spans="1:1">
      <c r="A138" s="35" t="s">
        <v>18097</v>
      </c>
    </row>
    <row r="139" spans="1:1">
      <c r="A139" t="s">
        <v>20241</v>
      </c>
    </row>
    <row r="140" spans="1:1">
      <c r="A140" s="35" t="s">
        <v>12328</v>
      </c>
    </row>
    <row r="141" spans="1:1">
      <c r="A141" s="35" t="s">
        <v>17480</v>
      </c>
    </row>
    <row r="142" spans="1:1">
      <c r="A142" t="s">
        <v>19010</v>
      </c>
    </row>
    <row r="143" spans="1:1">
      <c r="A143" t="s">
        <v>20488</v>
      </c>
    </row>
    <row r="144" spans="1:1">
      <c r="A144" s="35" t="s">
        <v>17757</v>
      </c>
    </row>
    <row r="145" spans="1:1">
      <c r="A145" s="35" t="s">
        <v>656</v>
      </c>
    </row>
    <row r="146" spans="1:1">
      <c r="A146" t="s">
        <v>23638</v>
      </c>
    </row>
    <row r="147" spans="1:1">
      <c r="A147" s="35" t="s">
        <v>4217</v>
      </c>
    </row>
    <row r="148" spans="1:1">
      <c r="A148" s="35" t="s">
        <v>11192</v>
      </c>
    </row>
    <row r="149" spans="1:1">
      <c r="A149" s="35" t="s">
        <v>11304</v>
      </c>
    </row>
    <row r="150" spans="1:1">
      <c r="A150" s="35" t="s">
        <v>12169</v>
      </c>
    </row>
    <row r="151" spans="1:1">
      <c r="A151" s="35" t="s">
        <v>894</v>
      </c>
    </row>
    <row r="152" spans="1:1">
      <c r="A152" t="s">
        <v>24056</v>
      </c>
    </row>
    <row r="153" spans="1:1">
      <c r="A153" s="35" t="s">
        <v>3900</v>
      </c>
    </row>
    <row r="154" spans="1:1">
      <c r="A154" s="35" t="s">
        <v>18604</v>
      </c>
    </row>
    <row r="155" spans="1:1">
      <c r="A155" s="35" t="s">
        <v>4065</v>
      </c>
    </row>
    <row r="156" spans="1:1">
      <c r="A156" s="35" t="s">
        <v>6546</v>
      </c>
    </row>
    <row r="157" spans="1:1">
      <c r="A157" s="35" t="s">
        <v>3731</v>
      </c>
    </row>
    <row r="158" spans="1:1">
      <c r="A158" s="35" t="s">
        <v>613</v>
      </c>
    </row>
    <row r="159" spans="1:1">
      <c r="A159" t="s">
        <v>24173</v>
      </c>
    </row>
    <row r="160" spans="1:1">
      <c r="A160" t="s">
        <v>24175</v>
      </c>
    </row>
    <row r="161" spans="1:1">
      <c r="A161" t="s">
        <v>20700</v>
      </c>
    </row>
    <row r="162" spans="1:1">
      <c r="A162" s="35" t="s">
        <v>621</v>
      </c>
    </row>
    <row r="163" spans="1:1">
      <c r="A163" s="35" t="s">
        <v>13693</v>
      </c>
    </row>
    <row r="164" spans="1:1">
      <c r="A164" s="35" t="s">
        <v>4030</v>
      </c>
    </row>
    <row r="165" spans="1:1">
      <c r="A165" t="s">
        <v>21861</v>
      </c>
    </row>
    <row r="166" spans="1:1">
      <c r="A166" t="s">
        <v>24822</v>
      </c>
    </row>
    <row r="167" spans="1:1">
      <c r="A167" s="35" t="s">
        <v>15184</v>
      </c>
    </row>
    <row r="168" spans="1:1">
      <c r="A168" s="35" t="s">
        <v>5700</v>
      </c>
    </row>
    <row r="169" spans="1:1">
      <c r="A169" s="35" t="s">
        <v>2579</v>
      </c>
    </row>
    <row r="170" spans="1:1">
      <c r="A170" s="35" t="s">
        <v>4297</v>
      </c>
    </row>
    <row r="171" spans="1:1">
      <c r="A171" s="35" t="s">
        <v>13414</v>
      </c>
    </row>
    <row r="172" spans="1:1">
      <c r="A172" s="35" t="s">
        <v>5944</v>
      </c>
    </row>
    <row r="173" spans="1:1">
      <c r="A173" s="35" t="s">
        <v>885</v>
      </c>
    </row>
    <row r="174" spans="1:1">
      <c r="A174" s="35" t="s">
        <v>7229</v>
      </c>
    </row>
    <row r="175" spans="1:1">
      <c r="A175" t="s">
        <v>24561</v>
      </c>
    </row>
    <row r="176" spans="1:1">
      <c r="A176" s="35" t="s">
        <v>7646</v>
      </c>
    </row>
    <row r="177" spans="1:1">
      <c r="A177" t="s">
        <v>22332</v>
      </c>
    </row>
    <row r="178" spans="1:1">
      <c r="A178" s="35" t="s">
        <v>9667</v>
      </c>
    </row>
    <row r="179" spans="1:1">
      <c r="A179" s="35" t="s">
        <v>10864</v>
      </c>
    </row>
    <row r="180" spans="1:1">
      <c r="A180" s="35" t="s">
        <v>13865</v>
      </c>
    </row>
    <row r="181" spans="1:1">
      <c r="A181" s="35" t="s">
        <v>15252</v>
      </c>
    </row>
    <row r="182" spans="1:1">
      <c r="A182" s="35" t="s">
        <v>1481</v>
      </c>
    </row>
    <row r="183" spans="1:1">
      <c r="A183" s="35" t="s">
        <v>4983</v>
      </c>
    </row>
    <row r="184" spans="1:1">
      <c r="A184" s="35" t="s">
        <v>13381</v>
      </c>
    </row>
    <row r="185" spans="1:1">
      <c r="A185" s="35" t="s">
        <v>8266</v>
      </c>
    </row>
    <row r="186" spans="1:1">
      <c r="A186" s="35" t="s">
        <v>13408</v>
      </c>
    </row>
    <row r="187" spans="1:1">
      <c r="A187" t="s">
        <v>24442</v>
      </c>
    </row>
    <row r="188" spans="1:1">
      <c r="A188" t="s">
        <v>21137</v>
      </c>
    </row>
    <row r="189" spans="1:1">
      <c r="A189" t="s">
        <v>24910</v>
      </c>
    </row>
    <row r="190" spans="1:1">
      <c r="A190" s="35" t="s">
        <v>13761</v>
      </c>
    </row>
    <row r="191" spans="1:1">
      <c r="A191" t="s">
        <v>25161</v>
      </c>
    </row>
    <row r="192" spans="1:1">
      <c r="A192" s="35" t="s">
        <v>16564</v>
      </c>
    </row>
    <row r="193" spans="1:1">
      <c r="A193" t="s">
        <v>27204</v>
      </c>
    </row>
    <row r="194" spans="1:1">
      <c r="A194" t="s">
        <v>27120</v>
      </c>
    </row>
    <row r="195" spans="1:1">
      <c r="A195" t="s">
        <v>22904</v>
      </c>
    </row>
    <row r="196" spans="1:1">
      <c r="A196" s="35" t="s">
        <v>11546</v>
      </c>
    </row>
    <row r="197" spans="1:1">
      <c r="A197" s="35" t="s">
        <v>2221</v>
      </c>
    </row>
    <row r="198" spans="1:1">
      <c r="A198" t="s">
        <v>23833</v>
      </c>
    </row>
    <row r="199" spans="1:1">
      <c r="A199" t="s">
        <v>21444</v>
      </c>
    </row>
    <row r="200" spans="1:1">
      <c r="A200" t="s">
        <v>23075</v>
      </c>
    </row>
    <row r="201" spans="1:1">
      <c r="A201" t="s">
        <v>25260</v>
      </c>
    </row>
    <row r="202" spans="1:1">
      <c r="A202" t="s">
        <v>25144</v>
      </c>
    </row>
    <row r="203" spans="1:1">
      <c r="A203" s="35" t="s">
        <v>3972</v>
      </c>
    </row>
    <row r="204" spans="1:1">
      <c r="A204" t="s">
        <v>23424</v>
      </c>
    </row>
    <row r="205" spans="1:1">
      <c r="A205" t="s">
        <v>22419</v>
      </c>
    </row>
    <row r="206" spans="1:1">
      <c r="A206" s="35" t="s">
        <v>6070</v>
      </c>
    </row>
    <row r="207" spans="1:1">
      <c r="A207" s="35" t="s">
        <v>6048</v>
      </c>
    </row>
    <row r="208" spans="1:1">
      <c r="A208" s="35" t="s">
        <v>6101</v>
      </c>
    </row>
    <row r="209" spans="1:1">
      <c r="A209" s="35" t="s">
        <v>6146</v>
      </c>
    </row>
    <row r="210" spans="1:1">
      <c r="A210" s="35" t="s">
        <v>8027</v>
      </c>
    </row>
    <row r="211" spans="1:1">
      <c r="A211" s="35" t="s">
        <v>8025</v>
      </c>
    </row>
    <row r="212" spans="1:1">
      <c r="A212" s="35" t="s">
        <v>4385</v>
      </c>
    </row>
    <row r="213" spans="1:1">
      <c r="A213" s="35" t="s">
        <v>11296</v>
      </c>
    </row>
    <row r="214" spans="1:1">
      <c r="A214" s="35" t="s">
        <v>33</v>
      </c>
    </row>
    <row r="215" spans="1:1">
      <c r="A215" s="35" t="s">
        <v>3529</v>
      </c>
    </row>
    <row r="216" spans="1:1">
      <c r="A216" t="s">
        <v>22943</v>
      </c>
    </row>
    <row r="217" spans="1:1">
      <c r="A217" s="35" t="s">
        <v>1949</v>
      </c>
    </row>
    <row r="218" spans="1:1">
      <c r="A218" s="35" t="s">
        <v>1247</v>
      </c>
    </row>
    <row r="219" spans="1:1">
      <c r="A219" s="35" t="s">
        <v>4155</v>
      </c>
    </row>
    <row r="220" spans="1:1">
      <c r="A220" s="35" t="s">
        <v>12202</v>
      </c>
    </row>
    <row r="221" spans="1:1">
      <c r="A221" s="35" t="s">
        <v>13422</v>
      </c>
    </row>
    <row r="222" spans="1:1">
      <c r="A222" s="35" t="s">
        <v>15928</v>
      </c>
    </row>
    <row r="223" spans="1:1">
      <c r="A223" s="35" t="s">
        <v>12097</v>
      </c>
    </row>
    <row r="224" spans="1:1">
      <c r="A224" s="35" t="s">
        <v>3940</v>
      </c>
    </row>
    <row r="225" spans="1:1">
      <c r="A225" t="s">
        <v>24444</v>
      </c>
    </row>
    <row r="226" spans="1:1">
      <c r="A226" t="s">
        <v>26473</v>
      </c>
    </row>
    <row r="227" spans="1:1">
      <c r="A227" t="s">
        <v>21458</v>
      </c>
    </row>
    <row r="228" spans="1:1">
      <c r="A228" s="35" t="s">
        <v>3917</v>
      </c>
    </row>
    <row r="229" spans="1:1">
      <c r="A229" s="35" t="s">
        <v>18161</v>
      </c>
    </row>
    <row r="230" spans="1:1">
      <c r="A230" s="35" t="s">
        <v>14858</v>
      </c>
    </row>
    <row r="231" spans="1:1">
      <c r="A231" s="35" t="s">
        <v>4161</v>
      </c>
    </row>
    <row r="232" spans="1:1">
      <c r="A232" s="35" t="s">
        <v>1785</v>
      </c>
    </row>
    <row r="233" spans="1:1">
      <c r="A233" s="35" t="s">
        <v>1300</v>
      </c>
    </row>
    <row r="234" spans="1:1">
      <c r="A234" t="s">
        <v>21960</v>
      </c>
    </row>
    <row r="235" spans="1:1">
      <c r="A235" t="s">
        <v>23426</v>
      </c>
    </row>
    <row r="236" spans="1:1">
      <c r="A236" s="35" t="s">
        <v>5159</v>
      </c>
    </row>
    <row r="237" spans="1:1">
      <c r="A237" s="35" t="s">
        <v>17255</v>
      </c>
    </row>
    <row r="238" spans="1:1">
      <c r="A238" t="s">
        <v>24777</v>
      </c>
    </row>
    <row r="239" spans="1:1">
      <c r="A239" s="35" t="s">
        <v>4254</v>
      </c>
    </row>
    <row r="240" spans="1:1">
      <c r="A240" s="35" t="s">
        <v>7060</v>
      </c>
    </row>
    <row r="241" spans="1:1">
      <c r="A241" s="35" t="s">
        <v>11789</v>
      </c>
    </row>
    <row r="242" spans="1:1">
      <c r="A242" t="s">
        <v>24987</v>
      </c>
    </row>
    <row r="243" spans="1:1">
      <c r="A243" s="35" t="s">
        <v>30</v>
      </c>
    </row>
    <row r="244" spans="1:1">
      <c r="A244" s="35" t="s">
        <v>9637</v>
      </c>
    </row>
    <row r="245" spans="1:1">
      <c r="A245" s="35" t="s">
        <v>13505</v>
      </c>
    </row>
    <row r="246" spans="1:1">
      <c r="A246" s="35" t="s">
        <v>3920</v>
      </c>
    </row>
    <row r="247" spans="1:1">
      <c r="A247" t="s">
        <v>20295</v>
      </c>
    </row>
    <row r="248" spans="1:1">
      <c r="A248" t="s">
        <v>23237</v>
      </c>
    </row>
    <row r="249" spans="1:1">
      <c r="A249" s="35" t="s">
        <v>1159</v>
      </c>
    </row>
    <row r="250" spans="1:1">
      <c r="A250" s="35" t="s">
        <v>3705</v>
      </c>
    </row>
    <row r="251" spans="1:1">
      <c r="A251" s="35" t="s">
        <v>1192</v>
      </c>
    </row>
    <row r="252" spans="1:1">
      <c r="A252" t="s">
        <v>27669</v>
      </c>
    </row>
    <row r="253" spans="1:1">
      <c r="A253" s="35" t="s">
        <v>15501</v>
      </c>
    </row>
    <row r="254" spans="1:1">
      <c r="A254" t="s">
        <v>25089</v>
      </c>
    </row>
    <row r="255" spans="1:1">
      <c r="A255" s="35" t="s">
        <v>6368</v>
      </c>
    </row>
    <row r="256" spans="1:1">
      <c r="A256" s="35" t="s">
        <v>1281</v>
      </c>
    </row>
    <row r="257" spans="1:1">
      <c r="A257" s="35" t="s">
        <v>9320</v>
      </c>
    </row>
    <row r="258" spans="1:1">
      <c r="A258" s="35" t="s">
        <v>11710</v>
      </c>
    </row>
    <row r="259" spans="1:1">
      <c r="A259" s="35" t="s">
        <v>15533</v>
      </c>
    </row>
    <row r="260" spans="1:1">
      <c r="A260" s="35" t="s">
        <v>4361</v>
      </c>
    </row>
    <row r="261" spans="1:1">
      <c r="A261" s="35" t="s">
        <v>4950</v>
      </c>
    </row>
    <row r="262" spans="1:1">
      <c r="A262" s="35" t="s">
        <v>775</v>
      </c>
    </row>
    <row r="263" spans="1:1">
      <c r="A263" s="35" t="s">
        <v>6508</v>
      </c>
    </row>
    <row r="264" spans="1:1">
      <c r="A264" s="35" t="s">
        <v>1350</v>
      </c>
    </row>
    <row r="265" spans="1:1">
      <c r="A265" s="35" t="s">
        <v>1359</v>
      </c>
    </row>
    <row r="266" spans="1:1">
      <c r="A266" t="s">
        <v>27804</v>
      </c>
    </row>
    <row r="267" spans="1:1">
      <c r="A267" s="35" t="s">
        <v>7974</v>
      </c>
    </row>
    <row r="268" spans="1:1">
      <c r="A268" t="s">
        <v>24755</v>
      </c>
    </row>
    <row r="269" spans="1:1">
      <c r="A269" s="35" t="s">
        <v>843</v>
      </c>
    </row>
    <row r="270" spans="1:1">
      <c r="A270" t="s">
        <v>19375</v>
      </c>
    </row>
    <row r="271" spans="1:1">
      <c r="A271" s="35" t="s">
        <v>15263</v>
      </c>
    </row>
    <row r="272" spans="1:1">
      <c r="A272" s="35" t="s">
        <v>13636</v>
      </c>
    </row>
    <row r="273" spans="1:1">
      <c r="A273" s="35" t="s">
        <v>11344</v>
      </c>
    </row>
    <row r="274" spans="1:1">
      <c r="A274" s="35" t="s">
        <v>13305</v>
      </c>
    </row>
    <row r="275" spans="1:1">
      <c r="A275" t="s">
        <v>19304</v>
      </c>
    </row>
    <row r="276" spans="1:1">
      <c r="A276" s="35" t="s">
        <v>8911</v>
      </c>
    </row>
    <row r="277" spans="1:1">
      <c r="A277" t="s">
        <v>19300</v>
      </c>
    </row>
    <row r="278" spans="1:1">
      <c r="A278" s="35" t="s">
        <v>1100</v>
      </c>
    </row>
    <row r="279" spans="1:1">
      <c r="A279" s="35" t="s">
        <v>6455</v>
      </c>
    </row>
    <row r="280" spans="1:1">
      <c r="A280" s="35" t="s">
        <v>698</v>
      </c>
    </row>
    <row r="281" spans="1:1">
      <c r="A281" s="35" t="s">
        <v>12415</v>
      </c>
    </row>
    <row r="282" spans="1:1">
      <c r="A282" s="35" t="s">
        <v>701</v>
      </c>
    </row>
    <row r="283" spans="1:1">
      <c r="A283" s="35" t="s">
        <v>1315</v>
      </c>
    </row>
    <row r="284" spans="1:1">
      <c r="A284" t="s">
        <v>19418</v>
      </c>
    </row>
    <row r="285" spans="1:1">
      <c r="A285" t="s">
        <v>19357</v>
      </c>
    </row>
    <row r="286" spans="1:1">
      <c r="A286" t="s">
        <v>19143</v>
      </c>
    </row>
    <row r="287" spans="1:1">
      <c r="A287" s="35" t="s">
        <v>10214</v>
      </c>
    </row>
    <row r="288" spans="1:1">
      <c r="A288" s="35" t="s">
        <v>13764</v>
      </c>
    </row>
    <row r="289" spans="1:1">
      <c r="A289" t="s">
        <v>23647</v>
      </c>
    </row>
    <row r="290" spans="1:1">
      <c r="A290" s="35" t="s">
        <v>4953</v>
      </c>
    </row>
    <row r="291" spans="1:1">
      <c r="A291" s="35" t="s">
        <v>6775</v>
      </c>
    </row>
    <row r="292" spans="1:1">
      <c r="A292" t="s">
        <v>23526</v>
      </c>
    </row>
    <row r="293" spans="1:1">
      <c r="A293" s="35" t="s">
        <v>2485</v>
      </c>
    </row>
    <row r="294" spans="1:1">
      <c r="A294" s="35" t="s">
        <v>13597</v>
      </c>
    </row>
    <row r="295" spans="1:1">
      <c r="A295" s="35" t="s">
        <v>797</v>
      </c>
    </row>
    <row r="296" spans="1:1">
      <c r="A296" s="35" t="s">
        <v>4610</v>
      </c>
    </row>
    <row r="297" spans="1:1">
      <c r="A297" s="35" t="s">
        <v>970</v>
      </c>
    </row>
    <row r="298" spans="1:1">
      <c r="A298" s="35" t="s">
        <v>13344</v>
      </c>
    </row>
    <row r="299" spans="1:1">
      <c r="A299" t="s">
        <v>19240</v>
      </c>
    </row>
    <row r="300" spans="1:1">
      <c r="A300" s="35" t="s">
        <v>5171</v>
      </c>
    </row>
    <row r="301" spans="1:1">
      <c r="A301" s="35" t="s">
        <v>2046</v>
      </c>
    </row>
    <row r="302" spans="1:1">
      <c r="A302" s="35" t="s">
        <v>719</v>
      </c>
    </row>
    <row r="303" spans="1:1">
      <c r="A303" s="35" t="s">
        <v>17432</v>
      </c>
    </row>
    <row r="304" spans="1:1">
      <c r="A304" t="s">
        <v>21904</v>
      </c>
    </row>
    <row r="305" spans="1:1">
      <c r="A305" t="s">
        <v>27222</v>
      </c>
    </row>
    <row r="306" spans="1:1">
      <c r="A306" t="s">
        <v>22925</v>
      </c>
    </row>
    <row r="307" spans="1:1">
      <c r="A307" t="s">
        <v>27245</v>
      </c>
    </row>
    <row r="308" spans="1:1">
      <c r="A308" s="35" t="s">
        <v>12866</v>
      </c>
    </row>
    <row r="309" spans="1:1">
      <c r="A309" s="35" t="s">
        <v>12435</v>
      </c>
    </row>
    <row r="310" spans="1:1">
      <c r="A310" t="s">
        <v>20122</v>
      </c>
    </row>
    <row r="311" spans="1:1">
      <c r="A311" s="35" t="s">
        <v>14593</v>
      </c>
    </row>
    <row r="312" spans="1:1">
      <c r="A312" t="s">
        <v>24059</v>
      </c>
    </row>
    <row r="313" spans="1:1">
      <c r="A313" s="35" t="s">
        <v>1345</v>
      </c>
    </row>
    <row r="314" spans="1:1">
      <c r="A314" s="35" t="s">
        <v>17414</v>
      </c>
    </row>
    <row r="315" spans="1:1">
      <c r="A315" t="s">
        <v>21161</v>
      </c>
    </row>
    <row r="316" spans="1:1">
      <c r="A316" t="s">
        <v>22667</v>
      </c>
    </row>
    <row r="317" spans="1:1">
      <c r="A317" t="s">
        <v>22015</v>
      </c>
    </row>
    <row r="318" spans="1:1">
      <c r="A318" t="s">
        <v>27660</v>
      </c>
    </row>
    <row r="319" spans="1:1">
      <c r="A319" s="35" t="s">
        <v>6902</v>
      </c>
    </row>
    <row r="320" spans="1:1">
      <c r="A320" t="s">
        <v>24731</v>
      </c>
    </row>
    <row r="321" spans="1:1">
      <c r="A321" s="35" t="s">
        <v>15582</v>
      </c>
    </row>
    <row r="322" spans="1:1">
      <c r="A322" t="s">
        <v>27694</v>
      </c>
    </row>
    <row r="323" spans="1:1">
      <c r="A323" s="35" t="s">
        <v>2374</v>
      </c>
    </row>
    <row r="324" spans="1:1">
      <c r="A324" s="35" t="s">
        <v>853</v>
      </c>
    </row>
    <row r="325" spans="1:1">
      <c r="A325" s="35" t="s">
        <v>50</v>
      </c>
    </row>
    <row r="326" spans="1:1">
      <c r="A326" t="s">
        <v>23137</v>
      </c>
    </row>
    <row r="327" spans="1:1">
      <c r="A327" s="35" t="s">
        <v>4220</v>
      </c>
    </row>
    <row r="328" spans="1:1">
      <c r="A328" s="35" t="s">
        <v>3807</v>
      </c>
    </row>
    <row r="329" spans="1:1">
      <c r="A329" t="s">
        <v>22909</v>
      </c>
    </row>
    <row r="330" spans="1:1">
      <c r="A330" s="35" t="s">
        <v>177</v>
      </c>
    </row>
    <row r="331" spans="1:1">
      <c r="A331" s="35" t="s">
        <v>4590</v>
      </c>
    </row>
    <row r="332" spans="1:1">
      <c r="A332" s="35" t="s">
        <v>800</v>
      </c>
    </row>
    <row r="333" spans="1:1">
      <c r="A333" s="35" t="s">
        <v>681</v>
      </c>
    </row>
    <row r="334" spans="1:1">
      <c r="A334" s="35" t="s">
        <v>18328</v>
      </c>
    </row>
    <row r="335" spans="1:1">
      <c r="A335" s="35" t="s">
        <v>4465</v>
      </c>
    </row>
    <row r="336" spans="1:1">
      <c r="A336" s="35" t="s">
        <v>1291</v>
      </c>
    </row>
    <row r="337" spans="1:1">
      <c r="A337" s="35" t="s">
        <v>17030</v>
      </c>
    </row>
    <row r="338" spans="1:1">
      <c r="A338" t="s">
        <v>19117</v>
      </c>
    </row>
    <row r="339" spans="1:1">
      <c r="A339" t="s">
        <v>24931</v>
      </c>
    </row>
    <row r="340" spans="1:1">
      <c r="A340" s="35" t="s">
        <v>16781</v>
      </c>
    </row>
    <row r="341" spans="1:1">
      <c r="A341" s="35" t="s">
        <v>1287</v>
      </c>
    </row>
    <row r="342" spans="1:1">
      <c r="A342" t="s">
        <v>25968</v>
      </c>
    </row>
    <row r="343" spans="1:1">
      <c r="A343" s="35" t="s">
        <v>7</v>
      </c>
    </row>
    <row r="344" spans="1:1">
      <c r="A344" s="35" t="s">
        <v>1220</v>
      </c>
    </row>
    <row r="345" spans="1:1">
      <c r="A345" t="s">
        <v>18735</v>
      </c>
    </row>
    <row r="346" spans="1:1">
      <c r="A346" s="35" t="s">
        <v>12979</v>
      </c>
    </row>
    <row r="347" spans="1:1">
      <c r="A347" s="35" t="s">
        <v>508</v>
      </c>
    </row>
    <row r="348" spans="1:1">
      <c r="A348" s="35" t="s">
        <v>16163</v>
      </c>
    </row>
    <row r="349" spans="1:1">
      <c r="A349" t="s">
        <v>20697</v>
      </c>
    </row>
    <row r="350" spans="1:1">
      <c r="A350" s="35" t="s">
        <v>1245</v>
      </c>
    </row>
    <row r="351" spans="1:1">
      <c r="A351" t="s">
        <v>22218</v>
      </c>
    </row>
    <row r="352" spans="1:1">
      <c r="A352" s="35" t="s">
        <v>5153</v>
      </c>
    </row>
    <row r="353" spans="1:1">
      <c r="A353" s="35" t="s">
        <v>7694</v>
      </c>
    </row>
    <row r="354" spans="1:1">
      <c r="A354" s="35" t="s">
        <v>620</v>
      </c>
    </row>
    <row r="355" spans="1:1">
      <c r="A355" t="s">
        <v>25066</v>
      </c>
    </row>
    <row r="356" spans="1:1">
      <c r="A356" s="35" t="s">
        <v>4289</v>
      </c>
    </row>
    <row r="357" spans="1:1">
      <c r="A357" s="35" t="s">
        <v>8118</v>
      </c>
    </row>
    <row r="358" spans="1:1">
      <c r="A358" t="s">
        <v>20611</v>
      </c>
    </row>
    <row r="359" spans="1:1">
      <c r="A359" t="s">
        <v>20609</v>
      </c>
    </row>
    <row r="360" spans="1:1">
      <c r="A360" s="35" t="s">
        <v>13801</v>
      </c>
    </row>
    <row r="361" spans="1:1">
      <c r="A361" s="35" t="s">
        <v>17325</v>
      </c>
    </row>
    <row r="362" spans="1:1">
      <c r="A362" t="s">
        <v>22421</v>
      </c>
    </row>
    <row r="363" spans="1:1">
      <c r="A363" t="s">
        <v>18906</v>
      </c>
    </row>
    <row r="364" spans="1:1">
      <c r="A364" s="35" t="s">
        <v>4439</v>
      </c>
    </row>
    <row r="365" spans="1:1">
      <c r="A365" t="s">
        <v>24293</v>
      </c>
    </row>
    <row r="366" spans="1:1">
      <c r="A366" s="35" t="s">
        <v>972</v>
      </c>
    </row>
    <row r="367" spans="1:1">
      <c r="A367" s="35" t="s">
        <v>12749</v>
      </c>
    </row>
    <row r="368" spans="1:1">
      <c r="A368" t="s">
        <v>27152</v>
      </c>
    </row>
    <row r="369" spans="1:1">
      <c r="A369" s="35" t="s">
        <v>918</v>
      </c>
    </row>
    <row r="370" spans="1:1">
      <c r="A370" t="s">
        <v>18836</v>
      </c>
    </row>
    <row r="371" spans="1:1">
      <c r="A371" s="35" t="s">
        <v>16759</v>
      </c>
    </row>
    <row r="372" spans="1:1">
      <c r="A372" s="35" t="s">
        <v>152</v>
      </c>
    </row>
    <row r="373" spans="1:1">
      <c r="A373" s="35" t="s">
        <v>735</v>
      </c>
    </row>
    <row r="374" spans="1:1">
      <c r="A374" s="35" t="s">
        <v>15405</v>
      </c>
    </row>
    <row r="375" spans="1:1">
      <c r="A375" s="35" t="s">
        <v>12017</v>
      </c>
    </row>
    <row r="376" spans="1:1">
      <c r="A376" s="35" t="s">
        <v>13678</v>
      </c>
    </row>
    <row r="377" spans="1:1">
      <c r="A377" s="35" t="s">
        <v>13727</v>
      </c>
    </row>
    <row r="378" spans="1:1">
      <c r="A378" s="35" t="s">
        <v>8919</v>
      </c>
    </row>
    <row r="379" spans="1:1">
      <c r="A379" s="35" t="s">
        <v>17515</v>
      </c>
    </row>
    <row r="380" spans="1:1">
      <c r="A380" s="35" t="s">
        <v>2791</v>
      </c>
    </row>
    <row r="381" spans="1:1">
      <c r="A381" s="35" t="s">
        <v>9738</v>
      </c>
    </row>
    <row r="382" spans="1:1">
      <c r="A382" t="s">
        <v>21080</v>
      </c>
    </row>
    <row r="383" spans="1:1">
      <c r="A383" s="35" t="s">
        <v>1766</v>
      </c>
    </row>
    <row r="384" spans="1:1">
      <c r="A384" s="35" t="s">
        <v>2602</v>
      </c>
    </row>
    <row r="385" spans="1:1">
      <c r="A385" s="35" t="s">
        <v>18260</v>
      </c>
    </row>
    <row r="386" spans="1:1">
      <c r="A386" t="s">
        <v>18790</v>
      </c>
    </row>
    <row r="387" spans="1:1">
      <c r="A387" t="s">
        <v>24811</v>
      </c>
    </row>
    <row r="388" spans="1:1">
      <c r="A388" t="s">
        <v>24500</v>
      </c>
    </row>
    <row r="389" spans="1:1">
      <c r="A389" t="s">
        <v>22514</v>
      </c>
    </row>
    <row r="390" spans="1:1">
      <c r="A390" s="35" t="s">
        <v>1301</v>
      </c>
    </row>
    <row r="391" spans="1:1">
      <c r="A391" t="s">
        <v>19273</v>
      </c>
    </row>
    <row r="392" spans="1:1">
      <c r="A392" t="s">
        <v>24430</v>
      </c>
    </row>
    <row r="393" spans="1:1">
      <c r="A393" t="s">
        <v>20464</v>
      </c>
    </row>
    <row r="394" spans="1:1">
      <c r="A394" s="35" t="s">
        <v>10966</v>
      </c>
    </row>
    <row r="395" spans="1:1">
      <c r="A395" s="35" t="s">
        <v>15314</v>
      </c>
    </row>
    <row r="396" spans="1:1">
      <c r="A396" s="35" t="s">
        <v>1317</v>
      </c>
    </row>
    <row r="397" spans="1:1">
      <c r="A397" s="35" t="s">
        <v>15975</v>
      </c>
    </row>
    <row r="398" spans="1:1">
      <c r="A398" s="35" t="s">
        <v>12929</v>
      </c>
    </row>
    <row r="399" spans="1:1">
      <c r="A399" s="35" t="s">
        <v>400</v>
      </c>
    </row>
    <row r="400" spans="1:1">
      <c r="A400" s="35" t="s">
        <v>6382</v>
      </c>
    </row>
    <row r="401" spans="1:1">
      <c r="A401" t="s">
        <v>21104</v>
      </c>
    </row>
    <row r="402" spans="1:1">
      <c r="A402" s="35" t="s">
        <v>11930</v>
      </c>
    </row>
    <row r="403" spans="1:1">
      <c r="A403" t="s">
        <v>21405</v>
      </c>
    </row>
    <row r="404" spans="1:1">
      <c r="A404" s="35" t="s">
        <v>11888</v>
      </c>
    </row>
    <row r="405" spans="1:1">
      <c r="A405" s="35" t="s">
        <v>10957</v>
      </c>
    </row>
    <row r="406" spans="1:1">
      <c r="A406" s="35" t="s">
        <v>1326</v>
      </c>
    </row>
    <row r="407" spans="1:1">
      <c r="A407" s="35" t="s">
        <v>16504</v>
      </c>
    </row>
    <row r="408" spans="1:1">
      <c r="A408" s="35" t="s">
        <v>1729</v>
      </c>
    </row>
    <row r="409" spans="1:1">
      <c r="A409" s="35" t="s">
        <v>7336</v>
      </c>
    </row>
    <row r="410" spans="1:1">
      <c r="A410" s="35" t="s">
        <v>7282</v>
      </c>
    </row>
    <row r="411" spans="1:1">
      <c r="A411" s="35" t="s">
        <v>7687</v>
      </c>
    </row>
    <row r="412" spans="1:1">
      <c r="A412" t="s">
        <v>24895</v>
      </c>
    </row>
    <row r="413" spans="1:1">
      <c r="A413" t="s">
        <v>24034</v>
      </c>
    </row>
    <row r="414" spans="1:1">
      <c r="A414" s="35" t="s">
        <v>1346</v>
      </c>
    </row>
    <row r="415" spans="1:1">
      <c r="A415" s="35" t="s">
        <v>3810</v>
      </c>
    </row>
    <row r="416" spans="1:1">
      <c r="A416" s="35" t="s">
        <v>4338</v>
      </c>
    </row>
    <row r="417" spans="1:1">
      <c r="A417" s="35" t="s">
        <v>13615</v>
      </c>
    </row>
    <row r="418" spans="1:1">
      <c r="A418" t="s">
        <v>22932</v>
      </c>
    </row>
    <row r="419" spans="1:1">
      <c r="A419" s="35" t="s">
        <v>15780</v>
      </c>
    </row>
    <row r="420" spans="1:1">
      <c r="A420" s="35" t="s">
        <v>13890</v>
      </c>
    </row>
    <row r="421" spans="1:1">
      <c r="A421" s="35" t="s">
        <v>959</v>
      </c>
    </row>
    <row r="422" spans="1:1">
      <c r="A422" t="s">
        <v>20001</v>
      </c>
    </row>
    <row r="423" spans="1:1">
      <c r="A423" t="s">
        <v>20503</v>
      </c>
    </row>
    <row r="424" spans="1:1">
      <c r="A424" t="s">
        <v>23512</v>
      </c>
    </row>
    <row r="425" spans="1:1">
      <c r="A425" s="35" t="s">
        <v>12317</v>
      </c>
    </row>
    <row r="426" spans="1:1">
      <c r="A426" s="35" t="s">
        <v>913</v>
      </c>
    </row>
    <row r="427" spans="1:1">
      <c r="A427" t="s">
        <v>21040</v>
      </c>
    </row>
    <row r="428" spans="1:1">
      <c r="A428" t="s">
        <v>21217</v>
      </c>
    </row>
    <row r="429" spans="1:1">
      <c r="A429" s="35" t="s">
        <v>1333</v>
      </c>
    </row>
    <row r="430" spans="1:1">
      <c r="A430" s="35" t="s">
        <v>1013</v>
      </c>
    </row>
    <row r="431" spans="1:1">
      <c r="A431" t="s">
        <v>20376</v>
      </c>
    </row>
    <row r="432" spans="1:1">
      <c r="A432" s="35" t="s">
        <v>81</v>
      </c>
    </row>
    <row r="433" spans="1:1">
      <c r="A433" t="s">
        <v>22885</v>
      </c>
    </row>
    <row r="434" spans="1:1">
      <c r="A434" s="35" t="s">
        <v>4212</v>
      </c>
    </row>
    <row r="435" spans="1:1">
      <c r="A435" s="35" t="s">
        <v>10730</v>
      </c>
    </row>
    <row r="436" spans="1:1">
      <c r="A436" t="s">
        <v>27122</v>
      </c>
    </row>
    <row r="437" spans="1:1">
      <c r="A437" s="35" t="s">
        <v>2401</v>
      </c>
    </row>
    <row r="438" spans="1:1">
      <c r="A438" s="35" t="s">
        <v>2331</v>
      </c>
    </row>
    <row r="439" spans="1:1">
      <c r="A439" s="35" t="s">
        <v>652</v>
      </c>
    </row>
    <row r="440" spans="1:1">
      <c r="A440" s="35" t="s">
        <v>2403</v>
      </c>
    </row>
    <row r="441" spans="1:1">
      <c r="A441" t="s">
        <v>22445</v>
      </c>
    </row>
    <row r="442" spans="1:1">
      <c r="A442" t="s">
        <v>20095</v>
      </c>
    </row>
    <row r="443" spans="1:1">
      <c r="A443" t="s">
        <v>24949</v>
      </c>
    </row>
    <row r="444" spans="1:1">
      <c r="A444" s="35" t="s">
        <v>402</v>
      </c>
    </row>
    <row r="445" spans="1:1">
      <c r="A445" s="35" t="s">
        <v>5156</v>
      </c>
    </row>
    <row r="446" spans="1:1">
      <c r="A446" t="s">
        <v>22382</v>
      </c>
    </row>
    <row r="447" spans="1:1">
      <c r="A447" t="s">
        <v>25286</v>
      </c>
    </row>
    <row r="448" spans="1:1">
      <c r="A448" s="35" t="s">
        <v>1015</v>
      </c>
    </row>
    <row r="449" spans="1:1">
      <c r="A449" t="s">
        <v>20170</v>
      </c>
    </row>
    <row r="450" spans="1:1">
      <c r="A450" t="s">
        <v>19025</v>
      </c>
    </row>
    <row r="451" spans="1:1">
      <c r="A451" s="35" t="s">
        <v>16567</v>
      </c>
    </row>
    <row r="452" spans="1:1">
      <c r="A452" s="35" t="s">
        <v>6941</v>
      </c>
    </row>
    <row r="453" spans="1:1">
      <c r="A453" s="35" t="s">
        <v>1050</v>
      </c>
    </row>
    <row r="454" spans="1:1">
      <c r="A454" s="35" t="s">
        <v>16528</v>
      </c>
    </row>
    <row r="455" spans="1:1">
      <c r="A455" t="s">
        <v>19626</v>
      </c>
    </row>
    <row r="456" spans="1:1">
      <c r="A456" s="35" t="s">
        <v>9959</v>
      </c>
    </row>
    <row r="457" spans="1:1">
      <c r="A457" s="35" t="s">
        <v>4937</v>
      </c>
    </row>
    <row r="458" spans="1:1">
      <c r="A458" s="35" t="s">
        <v>7488</v>
      </c>
    </row>
    <row r="459" spans="1:1">
      <c r="A459" s="35" t="s">
        <v>10866</v>
      </c>
    </row>
    <row r="460" spans="1:1">
      <c r="A460" t="s">
        <v>21111</v>
      </c>
    </row>
    <row r="461" spans="1:1">
      <c r="A461" s="35" t="s">
        <v>3788</v>
      </c>
    </row>
    <row r="462" spans="1:1">
      <c r="A462" t="s">
        <v>24564</v>
      </c>
    </row>
    <row r="463" spans="1:1">
      <c r="A463" t="s">
        <v>24635</v>
      </c>
    </row>
    <row r="464" spans="1:1">
      <c r="A464" t="s">
        <v>24832</v>
      </c>
    </row>
    <row r="465" spans="1:1">
      <c r="A465" t="s">
        <v>27710</v>
      </c>
    </row>
    <row r="466" spans="1:1">
      <c r="A466" s="35" t="s">
        <v>1318</v>
      </c>
    </row>
    <row r="467" spans="1:1">
      <c r="A467" t="s">
        <v>25265</v>
      </c>
    </row>
    <row r="468" spans="1:1">
      <c r="A468" s="35" t="s">
        <v>13799</v>
      </c>
    </row>
    <row r="469" spans="1:1">
      <c r="A469" s="35" t="s">
        <v>13481</v>
      </c>
    </row>
    <row r="470" spans="1:1">
      <c r="A470" t="s">
        <v>26651</v>
      </c>
    </row>
    <row r="471" spans="1:1">
      <c r="A471" s="35" t="s">
        <v>8827</v>
      </c>
    </row>
    <row r="472" spans="1:1">
      <c r="A472" s="35" t="s">
        <v>737</v>
      </c>
    </row>
    <row r="473" spans="1:1">
      <c r="A473" s="35" t="s">
        <v>1714</v>
      </c>
    </row>
    <row r="474" spans="1:1">
      <c r="A474" t="s">
        <v>21522</v>
      </c>
    </row>
    <row r="475" spans="1:1">
      <c r="A475" s="35" t="s">
        <v>1126</v>
      </c>
    </row>
    <row r="476" spans="1:1">
      <c r="A476" s="35" t="s">
        <v>2</v>
      </c>
    </row>
    <row r="477" spans="1:1">
      <c r="A477" t="s">
        <v>21078</v>
      </c>
    </row>
    <row r="478" spans="1:1">
      <c r="A478" s="35" t="s">
        <v>11994</v>
      </c>
    </row>
    <row r="479" spans="1:1">
      <c r="A479" s="35" t="s">
        <v>11096</v>
      </c>
    </row>
    <row r="480" spans="1:1">
      <c r="A480" s="35" t="s">
        <v>11141</v>
      </c>
    </row>
    <row r="481" spans="1:1">
      <c r="A481" s="35" t="s">
        <v>14546</v>
      </c>
    </row>
    <row r="482" spans="1:1">
      <c r="A482" t="s">
        <v>26521</v>
      </c>
    </row>
    <row r="483" spans="1:1">
      <c r="A483" s="35" t="s">
        <v>10208</v>
      </c>
    </row>
    <row r="484" spans="1:1">
      <c r="A484" s="35" t="s">
        <v>16506</v>
      </c>
    </row>
    <row r="485" spans="1:1">
      <c r="A485" t="s">
        <v>22220</v>
      </c>
    </row>
    <row r="486" spans="1:1">
      <c r="A486" s="35" t="s">
        <v>4965</v>
      </c>
    </row>
    <row r="487" spans="1:1">
      <c r="A487" s="35" t="s">
        <v>11557</v>
      </c>
    </row>
    <row r="488" spans="1:1">
      <c r="A488" s="35" t="s">
        <v>12340</v>
      </c>
    </row>
    <row r="489" spans="1:1">
      <c r="A489" s="35" t="s">
        <v>12343</v>
      </c>
    </row>
    <row r="490" spans="1:1">
      <c r="A490" t="s">
        <v>21907</v>
      </c>
    </row>
    <row r="491" spans="1:1">
      <c r="A491" s="35" t="s">
        <v>3735</v>
      </c>
    </row>
    <row r="492" spans="1:1">
      <c r="A492" t="s">
        <v>26585</v>
      </c>
    </row>
    <row r="493" spans="1:1">
      <c r="A493" s="35" t="s">
        <v>15549</v>
      </c>
    </row>
    <row r="494" spans="1:1">
      <c r="A494" s="35" t="s">
        <v>18560</v>
      </c>
    </row>
    <row r="495" spans="1:1">
      <c r="A495" t="s">
        <v>25396</v>
      </c>
    </row>
    <row r="496" spans="1:1">
      <c r="A496" t="s">
        <v>25146</v>
      </c>
    </row>
    <row r="497" spans="1:1">
      <c r="A497" t="s">
        <v>24999</v>
      </c>
    </row>
    <row r="498" spans="1:1">
      <c r="A498" s="35" t="s">
        <v>2903</v>
      </c>
    </row>
    <row r="499" spans="1:1">
      <c r="A499" s="35" t="s">
        <v>12085</v>
      </c>
    </row>
    <row r="500" spans="1:1">
      <c r="A500" t="s">
        <v>23345</v>
      </c>
    </row>
    <row r="501" spans="1:1">
      <c r="A501" s="35" t="s">
        <v>722</v>
      </c>
    </row>
    <row r="502" spans="1:1">
      <c r="A502" s="35" t="s">
        <v>6928</v>
      </c>
    </row>
    <row r="503" spans="1:1">
      <c r="A503" s="35" t="s">
        <v>16628</v>
      </c>
    </row>
    <row r="504" spans="1:1">
      <c r="A504" s="35" t="s">
        <v>2264</v>
      </c>
    </row>
    <row r="505" spans="1:1">
      <c r="A505" t="s">
        <v>27691</v>
      </c>
    </row>
    <row r="506" spans="1:1">
      <c r="A506" t="s">
        <v>20632</v>
      </c>
    </row>
    <row r="507" spans="1:1">
      <c r="A507" s="35" t="s">
        <v>1402</v>
      </c>
    </row>
    <row r="508" spans="1:1">
      <c r="A508" s="35" t="s">
        <v>7037</v>
      </c>
    </row>
    <row r="509" spans="1:1">
      <c r="A509" s="35" t="s">
        <v>7011</v>
      </c>
    </row>
    <row r="510" spans="1:1">
      <c r="A510" s="35" t="s">
        <v>915</v>
      </c>
    </row>
    <row r="511" spans="1:1">
      <c r="A511" t="s">
        <v>25276</v>
      </c>
    </row>
    <row r="512" spans="1:1">
      <c r="A512" s="35" t="s">
        <v>7402</v>
      </c>
    </row>
    <row r="513" spans="1:1">
      <c r="A513" s="35" t="s">
        <v>1328</v>
      </c>
    </row>
    <row r="514" spans="1:1">
      <c r="A514" s="35" t="s">
        <v>4120</v>
      </c>
    </row>
    <row r="515" spans="1:1">
      <c r="A515" s="35" t="s">
        <v>14600</v>
      </c>
    </row>
    <row r="516" spans="1:1">
      <c r="A516" s="35" t="s">
        <v>324</v>
      </c>
    </row>
    <row r="517" spans="1:1">
      <c r="A517" s="35" t="s">
        <v>4938</v>
      </c>
    </row>
    <row r="518" spans="1:1">
      <c r="A518" s="35" t="s">
        <v>910</v>
      </c>
    </row>
    <row r="519" spans="1:1">
      <c r="A519" s="35" t="s">
        <v>1737</v>
      </c>
    </row>
    <row r="520" spans="1:1">
      <c r="A520" t="s">
        <v>26435</v>
      </c>
    </row>
    <row r="521" spans="1:1">
      <c r="A521" s="35" t="s">
        <v>881</v>
      </c>
    </row>
    <row r="522" spans="1:1">
      <c r="A522" s="35" t="s">
        <v>2065</v>
      </c>
    </row>
    <row r="523" spans="1:1">
      <c r="A523" s="35" t="s">
        <v>1987</v>
      </c>
    </row>
    <row r="524" spans="1:1">
      <c r="A524" s="35" t="s">
        <v>2172</v>
      </c>
    </row>
    <row r="525" spans="1:1">
      <c r="A525" s="35" t="s">
        <v>1783</v>
      </c>
    </row>
    <row r="526" spans="1:1">
      <c r="A526" s="35" t="s">
        <v>16077</v>
      </c>
    </row>
    <row r="527" spans="1:1">
      <c r="A527" t="s">
        <v>22578</v>
      </c>
    </row>
    <row r="528" spans="1:1">
      <c r="A528" s="35" t="s">
        <v>4301</v>
      </c>
    </row>
    <row r="529" spans="1:1">
      <c r="A529" s="35" t="s">
        <v>14932</v>
      </c>
    </row>
    <row r="530" spans="1:1">
      <c r="A530" s="35" t="s">
        <v>4426</v>
      </c>
    </row>
    <row r="531" spans="1:1">
      <c r="A531" s="35" t="s">
        <v>10351</v>
      </c>
    </row>
    <row r="532" spans="1:1">
      <c r="A532" s="35" t="s">
        <v>154</v>
      </c>
    </row>
    <row r="533" spans="1:1">
      <c r="A533" t="s">
        <v>19607</v>
      </c>
    </row>
    <row r="534" spans="1:1">
      <c r="A534" t="s">
        <v>24238</v>
      </c>
    </row>
    <row r="535" spans="1:1">
      <c r="A535" s="35" t="s">
        <v>16498</v>
      </c>
    </row>
    <row r="536" spans="1:1">
      <c r="A536" t="s">
        <v>23762</v>
      </c>
    </row>
    <row r="537" spans="1:1">
      <c r="A537" s="35" t="s">
        <v>4820</v>
      </c>
    </row>
    <row r="538" spans="1:1">
      <c r="A538" t="s">
        <v>27751</v>
      </c>
    </row>
    <row r="539" spans="1:1">
      <c r="A539" s="35" t="s">
        <v>13867</v>
      </c>
    </row>
    <row r="540" spans="1:1">
      <c r="A540" s="35" t="s">
        <v>4123</v>
      </c>
    </row>
    <row r="541" spans="1:1">
      <c r="A541" s="35" t="s">
        <v>1899</v>
      </c>
    </row>
    <row r="542" spans="1:1">
      <c r="A542" s="35" t="s">
        <v>129</v>
      </c>
    </row>
    <row r="543" spans="1:1">
      <c r="A543" t="s">
        <v>24216</v>
      </c>
    </row>
    <row r="544" spans="1:1">
      <c r="A544" s="35" t="s">
        <v>1727</v>
      </c>
    </row>
    <row r="545" spans="1:1">
      <c r="A545" t="s">
        <v>21010</v>
      </c>
    </row>
    <row r="546" spans="1:1">
      <c r="A546" t="s">
        <v>21012</v>
      </c>
    </row>
    <row r="547" spans="1:1">
      <c r="A547" t="s">
        <v>27147</v>
      </c>
    </row>
    <row r="548" spans="1:1">
      <c r="A548" t="s">
        <v>20768</v>
      </c>
    </row>
    <row r="549" spans="1:1">
      <c r="A549" s="35" t="s">
        <v>709</v>
      </c>
    </row>
    <row r="550" spans="1:1">
      <c r="A550" t="s">
        <v>20422</v>
      </c>
    </row>
    <row r="551" spans="1:1">
      <c r="A551" s="35" t="s">
        <v>12112</v>
      </c>
    </row>
    <row r="552" spans="1:1">
      <c r="A552" s="35" t="s">
        <v>9715</v>
      </c>
    </row>
    <row r="553" spans="1:1">
      <c r="A553" s="35" t="s">
        <v>12735</v>
      </c>
    </row>
    <row r="554" spans="1:1">
      <c r="A554" t="s">
        <v>27610</v>
      </c>
    </row>
    <row r="555" spans="1:1">
      <c r="A555" s="35" t="s">
        <v>2705</v>
      </c>
    </row>
    <row r="556" spans="1:1">
      <c r="A556" s="35" t="s">
        <v>8809</v>
      </c>
    </row>
    <row r="557" spans="1:1">
      <c r="A557" s="35" t="s">
        <v>76</v>
      </c>
    </row>
    <row r="558" spans="1:1">
      <c r="A558" s="35" t="s">
        <v>2506</v>
      </c>
    </row>
    <row r="559" spans="1:1">
      <c r="A559" s="35" t="s">
        <v>5864</v>
      </c>
    </row>
    <row r="560" spans="1:1">
      <c r="A560" t="s">
        <v>24096</v>
      </c>
    </row>
    <row r="561" spans="1:1">
      <c r="A561" t="s">
        <v>18699</v>
      </c>
    </row>
    <row r="562" spans="1:1">
      <c r="A562" s="35" t="s">
        <v>16669</v>
      </c>
    </row>
    <row r="563" spans="1:1">
      <c r="A563" t="s">
        <v>23811</v>
      </c>
    </row>
    <row r="564" spans="1:1">
      <c r="A564" s="35" t="s">
        <v>16542</v>
      </c>
    </row>
    <row r="565" spans="1:1">
      <c r="A565" t="s">
        <v>26064</v>
      </c>
    </row>
    <row r="566" spans="1:1">
      <c r="A566" t="s">
        <v>23004</v>
      </c>
    </row>
    <row r="567" spans="1:1">
      <c r="A567" t="s">
        <v>20491</v>
      </c>
    </row>
    <row r="568" spans="1:1">
      <c r="A568" t="s">
        <v>22683</v>
      </c>
    </row>
    <row r="569" spans="1:1">
      <c r="A569" s="35" t="s">
        <v>1732</v>
      </c>
    </row>
    <row r="570" spans="1:1">
      <c r="A570" t="s">
        <v>23205</v>
      </c>
    </row>
    <row r="571" spans="1:1">
      <c r="A571" t="s">
        <v>22559</v>
      </c>
    </row>
    <row r="572" spans="1:1">
      <c r="A572" t="s">
        <v>24891</v>
      </c>
    </row>
    <row r="573" spans="1:1">
      <c r="A573" t="s">
        <v>20250</v>
      </c>
    </row>
    <row r="574" spans="1:1">
      <c r="A574" s="35" t="s">
        <v>3942</v>
      </c>
    </row>
    <row r="575" spans="1:1">
      <c r="A575" t="s">
        <v>27713</v>
      </c>
    </row>
    <row r="576" spans="1:1">
      <c r="A576" s="35" t="s">
        <v>10796</v>
      </c>
    </row>
    <row r="577" spans="1:1">
      <c r="A577" t="s">
        <v>24436</v>
      </c>
    </row>
    <row r="578" spans="1:1">
      <c r="A578" s="35" t="s">
        <v>8589</v>
      </c>
    </row>
    <row r="579" spans="1:1">
      <c r="A579" t="s">
        <v>27777</v>
      </c>
    </row>
    <row r="580" spans="1:1">
      <c r="A580" t="s">
        <v>27775</v>
      </c>
    </row>
    <row r="581" spans="1:1">
      <c r="A581" s="35" t="s">
        <v>7378</v>
      </c>
    </row>
    <row r="582" spans="1:1">
      <c r="A582" s="35" t="s">
        <v>7213</v>
      </c>
    </row>
    <row r="583" spans="1:1">
      <c r="A583" s="35" t="s">
        <v>18256</v>
      </c>
    </row>
    <row r="584" spans="1:1">
      <c r="A584" t="s">
        <v>25040</v>
      </c>
    </row>
    <row r="585" spans="1:1">
      <c r="A585" s="35" t="s">
        <v>7231</v>
      </c>
    </row>
    <row r="586" spans="1:1">
      <c r="A586" s="35" t="s">
        <v>4167</v>
      </c>
    </row>
    <row r="587" spans="1:1">
      <c r="A587" s="35" t="s">
        <v>9839</v>
      </c>
    </row>
    <row r="588" spans="1:1">
      <c r="A588" s="35" t="s">
        <v>3049</v>
      </c>
    </row>
    <row r="589" spans="1:1">
      <c r="A589" s="35" t="s">
        <v>18608</v>
      </c>
    </row>
    <row r="590" spans="1:1">
      <c r="A590" s="35" t="s">
        <v>7732</v>
      </c>
    </row>
    <row r="591" spans="1:1">
      <c r="A591" t="s">
        <v>21198</v>
      </c>
    </row>
    <row r="592" spans="1:1">
      <c r="A592" s="35" t="s">
        <v>12376</v>
      </c>
    </row>
    <row r="593" spans="1:1">
      <c r="A593" s="35" t="s">
        <v>13395</v>
      </c>
    </row>
    <row r="594" spans="1:1">
      <c r="A594" s="35" t="s">
        <v>18221</v>
      </c>
    </row>
    <row r="595" spans="1:1">
      <c r="A595" s="35" t="s">
        <v>194</v>
      </c>
    </row>
    <row r="596" spans="1:1">
      <c r="A596" s="35" t="s">
        <v>15627</v>
      </c>
    </row>
    <row r="597" spans="1:1">
      <c r="A597" s="35" t="s">
        <v>2052</v>
      </c>
    </row>
    <row r="598" spans="1:1">
      <c r="A598" s="35" t="s">
        <v>3647</v>
      </c>
    </row>
    <row r="599" spans="1:1">
      <c r="A599" s="35" t="s">
        <v>7119</v>
      </c>
    </row>
    <row r="600" spans="1:1">
      <c r="A600" s="35" t="s">
        <v>9825</v>
      </c>
    </row>
    <row r="601" spans="1:1">
      <c r="A601" s="35" t="s">
        <v>6516</v>
      </c>
    </row>
    <row r="602" spans="1:1">
      <c r="A602" s="35" t="s">
        <v>2250</v>
      </c>
    </row>
    <row r="603" spans="1:1">
      <c r="A603" t="s">
        <v>19711</v>
      </c>
    </row>
    <row r="604" spans="1:1">
      <c r="A604" s="35" t="s">
        <v>2252</v>
      </c>
    </row>
    <row r="605" spans="1:1">
      <c r="A605" t="s">
        <v>19714</v>
      </c>
    </row>
    <row r="606" spans="1:1">
      <c r="A606" s="35" t="s">
        <v>2054</v>
      </c>
    </row>
    <row r="607" spans="1:1">
      <c r="A607" s="35" t="s">
        <v>4507</v>
      </c>
    </row>
    <row r="608" spans="1:1">
      <c r="A608" s="35" t="s">
        <v>1030</v>
      </c>
    </row>
    <row r="609" spans="1:1">
      <c r="A609" s="35" t="s">
        <v>8706</v>
      </c>
    </row>
    <row r="610" spans="1:1">
      <c r="A610" s="35" t="s">
        <v>17185</v>
      </c>
    </row>
    <row r="611" spans="1:1">
      <c r="A611" s="35" t="s">
        <v>4932</v>
      </c>
    </row>
    <row r="612" spans="1:1">
      <c r="A612" s="35" t="s">
        <v>14826</v>
      </c>
    </row>
    <row r="613" spans="1:1">
      <c r="A613" t="s">
        <v>19722</v>
      </c>
    </row>
    <row r="614" spans="1:1">
      <c r="A614" t="s">
        <v>19724</v>
      </c>
    </row>
    <row r="615" spans="1:1">
      <c r="A615" s="35" t="s">
        <v>4931</v>
      </c>
    </row>
    <row r="616" spans="1:1">
      <c r="A616" t="s">
        <v>19727</v>
      </c>
    </row>
    <row r="617" spans="1:1">
      <c r="A617" t="s">
        <v>19729</v>
      </c>
    </row>
    <row r="618" spans="1:1">
      <c r="A618" s="35" t="s">
        <v>2056</v>
      </c>
    </row>
    <row r="619" spans="1:1">
      <c r="A619" s="35" t="s">
        <v>2050</v>
      </c>
    </row>
    <row r="620" spans="1:1">
      <c r="A620" t="s">
        <v>19732</v>
      </c>
    </row>
    <row r="621" spans="1:1">
      <c r="A621" t="s">
        <v>25581</v>
      </c>
    </row>
    <row r="622" spans="1:1">
      <c r="A622" s="35" t="s">
        <v>8665</v>
      </c>
    </row>
    <row r="623" spans="1:1">
      <c r="A623" s="35" t="s">
        <v>8922</v>
      </c>
    </row>
    <row r="624" spans="1:1">
      <c r="A624" s="35" t="s">
        <v>8662</v>
      </c>
    </row>
    <row r="625" spans="1:1">
      <c r="A625" s="35" t="s">
        <v>13940</v>
      </c>
    </row>
    <row r="626" spans="1:1">
      <c r="A626" s="35" t="s">
        <v>3237</v>
      </c>
    </row>
    <row r="627" spans="1:1">
      <c r="A627" s="35" t="s">
        <v>2248</v>
      </c>
    </row>
    <row r="628" spans="1:1">
      <c r="A628" s="35" t="s">
        <v>6934</v>
      </c>
    </row>
    <row r="629" spans="1:1">
      <c r="A629" s="35" t="s">
        <v>3292</v>
      </c>
    </row>
    <row r="630" spans="1:1">
      <c r="A630" s="35" t="s">
        <v>4935</v>
      </c>
    </row>
    <row r="631" spans="1:1">
      <c r="A631" s="35" t="s">
        <v>3277</v>
      </c>
    </row>
    <row r="632" spans="1:1">
      <c r="A632" s="35" t="s">
        <v>14019</v>
      </c>
    </row>
    <row r="633" spans="1:1">
      <c r="A633" s="35" t="s">
        <v>17561</v>
      </c>
    </row>
    <row r="634" spans="1:1">
      <c r="A634" s="35" t="s">
        <v>2587</v>
      </c>
    </row>
    <row r="635" spans="1:1">
      <c r="A635" s="35" t="s">
        <v>1256</v>
      </c>
    </row>
    <row r="636" spans="1:1">
      <c r="A636" s="35" t="s">
        <v>1894</v>
      </c>
    </row>
    <row r="637" spans="1:1">
      <c r="A637" s="35" t="s">
        <v>5152</v>
      </c>
    </row>
    <row r="638" spans="1:1">
      <c r="A638" s="35" t="s">
        <v>7138</v>
      </c>
    </row>
    <row r="639" spans="1:1">
      <c r="A639" s="35" t="s">
        <v>7140</v>
      </c>
    </row>
    <row r="640" spans="1:1">
      <c r="A640" s="35" t="s">
        <v>17183</v>
      </c>
    </row>
    <row r="641" spans="1:1">
      <c r="A641" s="35" t="s">
        <v>4169</v>
      </c>
    </row>
    <row r="642" spans="1:1">
      <c r="A642" s="35" t="s">
        <v>4451</v>
      </c>
    </row>
    <row r="643" spans="1:1">
      <c r="A643" s="35" t="s">
        <v>2149</v>
      </c>
    </row>
    <row r="644" spans="1:1">
      <c r="A644" s="35" t="s">
        <v>463</v>
      </c>
    </row>
    <row r="645" spans="1:1">
      <c r="A645" t="s">
        <v>22972</v>
      </c>
    </row>
    <row r="646" spans="1:1">
      <c r="A646" s="35" t="s">
        <v>8361</v>
      </c>
    </row>
    <row r="647" spans="1:1">
      <c r="A647" s="35" t="s">
        <v>4202</v>
      </c>
    </row>
    <row r="648" spans="1:1">
      <c r="A648" s="35" t="s">
        <v>1253</v>
      </c>
    </row>
    <row r="649" spans="1:1">
      <c r="A649" s="35" t="s">
        <v>2465</v>
      </c>
    </row>
    <row r="650" spans="1:1">
      <c r="A650" s="35" t="s">
        <v>14106</v>
      </c>
    </row>
    <row r="651" spans="1:1">
      <c r="A651" s="35" t="s">
        <v>996</v>
      </c>
    </row>
    <row r="652" spans="1:1">
      <c r="A652" s="35" t="s">
        <v>625</v>
      </c>
    </row>
    <row r="653" spans="1:1">
      <c r="A653" t="s">
        <v>24602</v>
      </c>
    </row>
    <row r="654" spans="1:1">
      <c r="A654" s="35" t="s">
        <v>11224</v>
      </c>
    </row>
    <row r="655" spans="1:1">
      <c r="A655" t="s">
        <v>27262</v>
      </c>
    </row>
    <row r="656" spans="1:1">
      <c r="A656" s="35" t="s">
        <v>18153</v>
      </c>
    </row>
    <row r="657" spans="1:1">
      <c r="A657" s="35" t="s">
        <v>18207</v>
      </c>
    </row>
    <row r="658" spans="1:1">
      <c r="A658" s="35" t="s">
        <v>18170</v>
      </c>
    </row>
    <row r="659" spans="1:1">
      <c r="A659" s="35" t="s">
        <v>18198</v>
      </c>
    </row>
    <row r="660" spans="1:1">
      <c r="A660" s="35" t="s">
        <v>18276</v>
      </c>
    </row>
    <row r="661" spans="1:1">
      <c r="A661" s="35" t="s">
        <v>7834</v>
      </c>
    </row>
    <row r="662" spans="1:1">
      <c r="A662" s="35" t="s">
        <v>12135</v>
      </c>
    </row>
    <row r="663" spans="1:1">
      <c r="A663" t="s">
        <v>24203</v>
      </c>
    </row>
    <row r="664" spans="1:1">
      <c r="A664" t="s">
        <v>22567</v>
      </c>
    </row>
    <row r="665" spans="1:1">
      <c r="A665" t="s">
        <v>23764</v>
      </c>
    </row>
    <row r="666" spans="1:1">
      <c r="A666" s="35" t="s">
        <v>12131</v>
      </c>
    </row>
    <row r="667" spans="1:1">
      <c r="A667" s="35" t="s">
        <v>192</v>
      </c>
    </row>
    <row r="668" spans="1:1">
      <c r="A668" s="35" t="s">
        <v>18217</v>
      </c>
    </row>
    <row r="669" spans="1:1">
      <c r="A669" s="35" t="s">
        <v>6906</v>
      </c>
    </row>
    <row r="670" spans="1:1">
      <c r="A670" t="s">
        <v>19609</v>
      </c>
    </row>
    <row r="671" spans="1:1">
      <c r="A671" t="s">
        <v>25232</v>
      </c>
    </row>
    <row r="672" spans="1:1">
      <c r="A672" t="s">
        <v>22916</v>
      </c>
    </row>
    <row r="673" spans="1:1">
      <c r="A673" s="35" t="s">
        <v>4332</v>
      </c>
    </row>
    <row r="674" spans="1:1">
      <c r="A674" s="35" t="s">
        <v>18646</v>
      </c>
    </row>
    <row r="675" spans="1:1">
      <c r="A675" t="s">
        <v>27108</v>
      </c>
    </row>
    <row r="676" spans="1:1">
      <c r="A676" s="35" t="s">
        <v>642</v>
      </c>
    </row>
    <row r="677" spans="1:1">
      <c r="A677" s="35" t="s">
        <v>12418</v>
      </c>
    </row>
    <row r="678" spans="1:1">
      <c r="A678" s="35" t="s">
        <v>3503</v>
      </c>
    </row>
    <row r="679" spans="1:1">
      <c r="A679" s="35" t="s">
        <v>6700</v>
      </c>
    </row>
    <row r="680" spans="1:1">
      <c r="A680" s="35" t="s">
        <v>7310</v>
      </c>
    </row>
    <row r="681" spans="1:1">
      <c r="A681" s="35" t="s">
        <v>7179</v>
      </c>
    </row>
    <row r="682" spans="1:1">
      <c r="A682" t="s">
        <v>19129</v>
      </c>
    </row>
    <row r="683" spans="1:1">
      <c r="A683" s="35" t="s">
        <v>13807</v>
      </c>
    </row>
    <row r="684" spans="1:1">
      <c r="A684" s="35" t="s">
        <v>18166</v>
      </c>
    </row>
    <row r="685" spans="1:1">
      <c r="A685" t="s">
        <v>22748</v>
      </c>
    </row>
    <row r="686" spans="1:1">
      <c r="A686" s="35" t="s">
        <v>4034</v>
      </c>
    </row>
    <row r="687" spans="1:1">
      <c r="A687" t="s">
        <v>22847</v>
      </c>
    </row>
    <row r="688" spans="1:1">
      <c r="A688" s="35" t="s">
        <v>946</v>
      </c>
    </row>
    <row r="689" spans="1:1">
      <c r="A689" t="s">
        <v>23468</v>
      </c>
    </row>
    <row r="690" spans="1:1">
      <c r="A690" s="35" t="s">
        <v>10686</v>
      </c>
    </row>
    <row r="691" spans="1:1">
      <c r="A691" s="35" t="s">
        <v>10549</v>
      </c>
    </row>
    <row r="692" spans="1:1">
      <c r="A692" t="s">
        <v>19588</v>
      </c>
    </row>
    <row r="693" spans="1:1">
      <c r="A693" t="s">
        <v>20092</v>
      </c>
    </row>
    <row r="694" spans="1:1">
      <c r="A694" s="35" t="s">
        <v>314</v>
      </c>
    </row>
    <row r="695" spans="1:1">
      <c r="A695" s="35" t="s">
        <v>15134</v>
      </c>
    </row>
    <row r="696" spans="1:1">
      <c r="A696" s="35" t="s">
        <v>10476</v>
      </c>
    </row>
    <row r="697" spans="1:1">
      <c r="A697" t="s">
        <v>23863</v>
      </c>
    </row>
    <row r="698" spans="1:1">
      <c r="A698" s="35" t="s">
        <v>3475</v>
      </c>
    </row>
    <row r="699" spans="1:1">
      <c r="A699" t="s">
        <v>20131</v>
      </c>
    </row>
    <row r="700" spans="1:1">
      <c r="A700" s="35" t="s">
        <v>18246</v>
      </c>
    </row>
    <row r="701" spans="1:1">
      <c r="A701" t="s">
        <v>23649</v>
      </c>
    </row>
    <row r="702" spans="1:1">
      <c r="A702" s="35" t="s">
        <v>15317</v>
      </c>
    </row>
    <row r="703" spans="1:1">
      <c r="A703" s="35" t="s">
        <v>8099</v>
      </c>
    </row>
    <row r="704" spans="1:1">
      <c r="A704" s="35" t="s">
        <v>15551</v>
      </c>
    </row>
    <row r="705" spans="1:1">
      <c r="A705" s="35" t="s">
        <v>1248</v>
      </c>
    </row>
    <row r="706" spans="1:1">
      <c r="A706" s="35" t="s">
        <v>11413</v>
      </c>
    </row>
    <row r="707" spans="1:1">
      <c r="A707" s="35" t="s">
        <v>4414</v>
      </c>
    </row>
    <row r="708" spans="1:1">
      <c r="A708" t="s">
        <v>23051</v>
      </c>
    </row>
    <row r="709" spans="1:1">
      <c r="A709" s="35" t="s">
        <v>3738</v>
      </c>
    </row>
    <row r="710" spans="1:1">
      <c r="A710" s="35" t="s">
        <v>15322</v>
      </c>
    </row>
    <row r="711" spans="1:1">
      <c r="A711" s="35" t="s">
        <v>1311</v>
      </c>
    </row>
    <row r="712" spans="1:1">
      <c r="A712" s="35" t="s">
        <v>156</v>
      </c>
    </row>
    <row r="713" spans="1:1">
      <c r="A713" s="35" t="s">
        <v>3017</v>
      </c>
    </row>
    <row r="714" spans="1:1">
      <c r="A714" t="s">
        <v>23553</v>
      </c>
    </row>
    <row r="715" spans="1:1">
      <c r="A715" s="35" t="s">
        <v>15842</v>
      </c>
    </row>
    <row r="716" spans="1:1">
      <c r="A716" t="s">
        <v>20321</v>
      </c>
    </row>
    <row r="717" spans="1:1">
      <c r="A717" t="s">
        <v>19516</v>
      </c>
    </row>
    <row r="718" spans="1:1">
      <c r="A718" t="s">
        <v>23053</v>
      </c>
    </row>
    <row r="719" spans="1:1">
      <c r="A719" t="s">
        <v>20359</v>
      </c>
    </row>
    <row r="720" spans="1:1">
      <c r="A720" t="s">
        <v>21721</v>
      </c>
    </row>
    <row r="721" spans="1:1">
      <c r="A721" t="s">
        <v>21525</v>
      </c>
    </row>
    <row r="722" spans="1:1">
      <c r="A722" t="s">
        <v>24918</v>
      </c>
    </row>
    <row r="723" spans="1:1">
      <c r="A723" s="35" t="s">
        <v>1288</v>
      </c>
    </row>
    <row r="724" spans="1:1">
      <c r="A724" t="s">
        <v>22384</v>
      </c>
    </row>
    <row r="725" spans="1:1">
      <c r="A725" s="35" t="s">
        <v>4856</v>
      </c>
    </row>
    <row r="726" spans="1:1">
      <c r="A726" t="s">
        <v>25827</v>
      </c>
    </row>
    <row r="727" spans="1:1">
      <c r="A727" s="35" t="s">
        <v>17503</v>
      </c>
    </row>
    <row r="728" spans="1:1">
      <c r="A728" s="35" t="s">
        <v>4858</v>
      </c>
    </row>
    <row r="729" spans="1:1">
      <c r="A729" t="s">
        <v>26298</v>
      </c>
    </row>
    <row r="730" spans="1:1">
      <c r="A730" t="s">
        <v>21510</v>
      </c>
    </row>
    <row r="731" spans="1:1">
      <c r="A731" s="35" t="s">
        <v>6602</v>
      </c>
    </row>
    <row r="732" spans="1:1">
      <c r="A732" t="s">
        <v>23666</v>
      </c>
    </row>
    <row r="733" spans="1:1">
      <c r="A733" s="35" t="s">
        <v>4174</v>
      </c>
    </row>
    <row r="734" spans="1:1">
      <c r="A734" t="s">
        <v>27444</v>
      </c>
    </row>
    <row r="735" spans="1:1">
      <c r="A735" t="s">
        <v>19523</v>
      </c>
    </row>
    <row r="736" spans="1:1">
      <c r="A736" t="s">
        <v>19601</v>
      </c>
    </row>
    <row r="737" spans="1:1">
      <c r="A737" t="s">
        <v>19611</v>
      </c>
    </row>
    <row r="738" spans="1:1">
      <c r="A738" s="35" t="s">
        <v>5506</v>
      </c>
    </row>
    <row r="739" spans="1:1">
      <c r="A739" s="35" t="s">
        <v>1554</v>
      </c>
    </row>
    <row r="740" spans="1:1">
      <c r="A740" s="35" t="s">
        <v>28</v>
      </c>
    </row>
    <row r="741" spans="1:1">
      <c r="A741" s="35" t="s">
        <v>13884</v>
      </c>
    </row>
    <row r="742" spans="1:1">
      <c r="A742" s="35" t="s">
        <v>10861</v>
      </c>
    </row>
    <row r="743" spans="1:1">
      <c r="A743" s="35" t="s">
        <v>3883</v>
      </c>
    </row>
    <row r="744" spans="1:1">
      <c r="A744" s="35" t="s">
        <v>5572</v>
      </c>
    </row>
    <row r="745" spans="1:1">
      <c r="A745" t="s">
        <v>26406</v>
      </c>
    </row>
    <row r="746" spans="1:1">
      <c r="A746" s="35" t="s">
        <v>16266</v>
      </c>
    </row>
    <row r="747" spans="1:1">
      <c r="A747" s="35" t="s">
        <v>16252</v>
      </c>
    </row>
    <row r="748" spans="1:1">
      <c r="A748" s="35" t="s">
        <v>1175</v>
      </c>
    </row>
    <row r="749" spans="1:1">
      <c r="A749" t="s">
        <v>23432</v>
      </c>
    </row>
    <row r="750" spans="1:1">
      <c r="A750" t="s">
        <v>18757</v>
      </c>
    </row>
    <row r="751" spans="1:1">
      <c r="A751" t="s">
        <v>18728</v>
      </c>
    </row>
    <row r="752" spans="1:1">
      <c r="A752" t="s">
        <v>19525</v>
      </c>
    </row>
    <row r="753" spans="1:1">
      <c r="A753" t="s">
        <v>19493</v>
      </c>
    </row>
    <row r="754" spans="1:1">
      <c r="A754" s="35" t="s">
        <v>1264</v>
      </c>
    </row>
    <row r="755" spans="1:1">
      <c r="A755" s="35" t="s">
        <v>4509</v>
      </c>
    </row>
    <row r="756" spans="1:1">
      <c r="A756" t="s">
        <v>25317</v>
      </c>
    </row>
    <row r="757" spans="1:1">
      <c r="A757" t="s">
        <v>23830</v>
      </c>
    </row>
    <row r="758" spans="1:1">
      <c r="A758" s="35" t="s">
        <v>13656</v>
      </c>
    </row>
    <row r="759" spans="1:1">
      <c r="A759" s="35" t="s">
        <v>11565</v>
      </c>
    </row>
    <row r="760" spans="1:1">
      <c r="A760" s="35" t="s">
        <v>13828</v>
      </c>
    </row>
    <row r="761" spans="1:1">
      <c r="A761" s="35" t="s">
        <v>13733</v>
      </c>
    </row>
    <row r="762" spans="1:1">
      <c r="A762" s="35" t="s">
        <v>11562</v>
      </c>
    </row>
    <row r="763" spans="1:1">
      <c r="A763" s="35" t="s">
        <v>10618</v>
      </c>
    </row>
    <row r="764" spans="1:1">
      <c r="A764" t="s">
        <v>24813</v>
      </c>
    </row>
    <row r="765" spans="1:1">
      <c r="A765" s="35" t="s">
        <v>16984</v>
      </c>
    </row>
    <row r="766" spans="1:1">
      <c r="A766" t="s">
        <v>25148</v>
      </c>
    </row>
    <row r="767" spans="1:1">
      <c r="A767" s="35" t="s">
        <v>16634</v>
      </c>
    </row>
    <row r="768" spans="1:1">
      <c r="A768" s="35" t="s">
        <v>12685</v>
      </c>
    </row>
    <row r="769" spans="1:1">
      <c r="A769" s="35" t="s">
        <v>11233</v>
      </c>
    </row>
    <row r="770" spans="1:1">
      <c r="A770" s="35" t="s">
        <v>16643</v>
      </c>
    </row>
    <row r="771" spans="1:1">
      <c r="A771" t="s">
        <v>22937</v>
      </c>
    </row>
    <row r="772" spans="1:1">
      <c r="A772" s="35" t="s">
        <v>4930</v>
      </c>
    </row>
    <row r="773" spans="1:1">
      <c r="A773" t="s">
        <v>23462</v>
      </c>
    </row>
    <row r="774" spans="1:1">
      <c r="A774" s="35" t="s">
        <v>1313</v>
      </c>
    </row>
    <row r="775" spans="1:1">
      <c r="A775" t="s">
        <v>26344</v>
      </c>
    </row>
    <row r="776" spans="1:1">
      <c r="A776" t="s">
        <v>26489</v>
      </c>
    </row>
    <row r="777" spans="1:1">
      <c r="A777" s="35" t="s">
        <v>18348</v>
      </c>
    </row>
    <row r="778" spans="1:1">
      <c r="A778" s="35" t="s">
        <v>1646</v>
      </c>
    </row>
    <row r="779" spans="1:1">
      <c r="A779" s="35" t="s">
        <v>19</v>
      </c>
    </row>
    <row r="780" spans="1:1">
      <c r="A780" s="35" t="s">
        <v>17563</v>
      </c>
    </row>
    <row r="781" spans="1:1">
      <c r="A781" s="35" t="s">
        <v>3628</v>
      </c>
    </row>
    <row r="782" spans="1:1">
      <c r="A782" s="35" t="s">
        <v>2638</v>
      </c>
    </row>
    <row r="783" spans="1:1">
      <c r="A783" s="35" t="s">
        <v>11101</v>
      </c>
    </row>
    <row r="784" spans="1:1">
      <c r="A784" s="35" t="s">
        <v>11103</v>
      </c>
    </row>
    <row r="785" spans="1:1">
      <c r="A785" t="s">
        <v>23642</v>
      </c>
    </row>
    <row r="786" spans="1:1">
      <c r="A786" t="s">
        <v>21723</v>
      </c>
    </row>
    <row r="787" spans="1:1">
      <c r="A787" s="35" t="s">
        <v>10222</v>
      </c>
    </row>
    <row r="788" spans="1:1">
      <c r="A788" t="s">
        <v>21056</v>
      </c>
    </row>
    <row r="789" spans="1:1">
      <c r="A789" s="35" t="s">
        <v>10896</v>
      </c>
    </row>
    <row r="790" spans="1:1">
      <c r="A790" s="35" t="s">
        <v>12171</v>
      </c>
    </row>
    <row r="791" spans="1:1">
      <c r="A791" s="35" t="s">
        <v>17073</v>
      </c>
    </row>
    <row r="792" spans="1:1">
      <c r="A792" t="s">
        <v>26535</v>
      </c>
    </row>
    <row r="793" spans="1:1">
      <c r="A793" s="35" t="s">
        <v>202</v>
      </c>
    </row>
    <row r="794" spans="1:1">
      <c r="A794" s="35" t="s">
        <v>4929</v>
      </c>
    </row>
    <row r="795" spans="1:1">
      <c r="A795" t="s">
        <v>24955</v>
      </c>
    </row>
    <row r="796" spans="1:1">
      <c r="A796" t="s">
        <v>23866</v>
      </c>
    </row>
    <row r="797" spans="1:1">
      <c r="A797" s="35" t="s">
        <v>13972</v>
      </c>
    </row>
    <row r="798" spans="1:1">
      <c r="A798" s="35" t="s">
        <v>8263</v>
      </c>
    </row>
    <row r="799" spans="1:1">
      <c r="A799" t="s">
        <v>20917</v>
      </c>
    </row>
    <row r="800" spans="1:1">
      <c r="A800" s="35" t="s">
        <v>15666</v>
      </c>
    </row>
    <row r="801" spans="1:1">
      <c r="A801" t="s">
        <v>27801</v>
      </c>
    </row>
    <row r="802" spans="1:1">
      <c r="A802" s="35" t="s">
        <v>1047</v>
      </c>
    </row>
    <row r="803" spans="1:1">
      <c r="A803" s="35" t="s">
        <v>10192</v>
      </c>
    </row>
    <row r="804" spans="1:1">
      <c r="A804" t="s">
        <v>19004</v>
      </c>
    </row>
    <row r="805" spans="1:1">
      <c r="A805" s="35" t="s">
        <v>1098</v>
      </c>
    </row>
    <row r="806" spans="1:1">
      <c r="A806" t="s">
        <v>19164</v>
      </c>
    </row>
    <row r="807" spans="1:1">
      <c r="A807" s="35" t="s">
        <v>14934</v>
      </c>
    </row>
    <row r="808" spans="1:1">
      <c r="A808" t="s">
        <v>26355</v>
      </c>
    </row>
    <row r="809" spans="1:1">
      <c r="A809" s="35" t="s">
        <v>3620</v>
      </c>
    </row>
    <row r="810" spans="1:1">
      <c r="A810" s="35" t="s">
        <v>1323</v>
      </c>
    </row>
    <row r="811" spans="1:1">
      <c r="A811" s="35" t="s">
        <v>9199</v>
      </c>
    </row>
    <row r="812" spans="1:1">
      <c r="A812" s="35" t="s">
        <v>616</v>
      </c>
    </row>
    <row r="813" spans="1:1">
      <c r="A813" s="35" t="s">
        <v>1320</v>
      </c>
    </row>
    <row r="814" spans="1:1">
      <c r="A814" s="35" t="s">
        <v>4263</v>
      </c>
    </row>
    <row r="815" spans="1:1">
      <c r="A815" s="35" t="s">
        <v>916</v>
      </c>
    </row>
    <row r="816" spans="1:1">
      <c r="A816" t="s">
        <v>26396</v>
      </c>
    </row>
    <row r="817" spans="1:1">
      <c r="A817" s="35" t="s">
        <v>12461</v>
      </c>
    </row>
    <row r="818" spans="1:1">
      <c r="A818" s="35" t="s">
        <v>989</v>
      </c>
    </row>
    <row r="819" spans="1:1">
      <c r="A819" t="s">
        <v>25282</v>
      </c>
    </row>
    <row r="820" spans="1:1">
      <c r="A820" s="35" t="s">
        <v>4754</v>
      </c>
    </row>
    <row r="821" spans="1:1">
      <c r="A821" t="s">
        <v>22170</v>
      </c>
    </row>
    <row r="822" spans="1:1">
      <c r="A822" s="35" t="s">
        <v>16654</v>
      </c>
    </row>
    <row r="823" spans="1:1">
      <c r="A823" s="35" t="s">
        <v>1249</v>
      </c>
    </row>
    <row r="824" spans="1:1">
      <c r="A824" s="35" t="s">
        <v>4454</v>
      </c>
    </row>
    <row r="825" spans="1:1">
      <c r="A825" s="35" t="s">
        <v>4459</v>
      </c>
    </row>
    <row r="826" spans="1:1">
      <c r="A826" s="35" t="s">
        <v>4432</v>
      </c>
    </row>
    <row r="827" spans="1:1">
      <c r="A827" t="s">
        <v>25068</v>
      </c>
    </row>
    <row r="828" spans="1:1">
      <c r="A828" t="s">
        <v>27522</v>
      </c>
    </row>
    <row r="829" spans="1:1">
      <c r="A829" s="35" t="s">
        <v>16626</v>
      </c>
    </row>
    <row r="830" spans="1:1">
      <c r="A830" s="35" t="s">
        <v>10542</v>
      </c>
    </row>
    <row r="831" spans="1:1">
      <c r="A831" s="35" t="s">
        <v>13736</v>
      </c>
    </row>
    <row r="832" spans="1:1">
      <c r="A832" s="35" t="s">
        <v>725</v>
      </c>
    </row>
    <row r="833" spans="1:1">
      <c r="A833" t="s">
        <v>18924</v>
      </c>
    </row>
    <row r="834" spans="1:1">
      <c r="A834" s="35" t="s">
        <v>2428</v>
      </c>
    </row>
    <row r="835" spans="1:1">
      <c r="A835" s="35" t="s">
        <v>1726</v>
      </c>
    </row>
    <row r="836" spans="1:1">
      <c r="A836" s="35" t="s">
        <v>13831</v>
      </c>
    </row>
    <row r="837" spans="1:1">
      <c r="A837" s="35" t="s">
        <v>13834</v>
      </c>
    </row>
    <row r="838" spans="1:1">
      <c r="A838" s="35" t="s">
        <v>8304</v>
      </c>
    </row>
    <row r="839" spans="1:1">
      <c r="A839" s="35" t="s">
        <v>8217</v>
      </c>
    </row>
    <row r="840" spans="1:1">
      <c r="A840" s="35" t="s">
        <v>10231</v>
      </c>
    </row>
    <row r="841" spans="1:1">
      <c r="A841" s="35" t="s">
        <v>4014</v>
      </c>
    </row>
    <row r="842" spans="1:1">
      <c r="A842" s="35" t="s">
        <v>8114</v>
      </c>
    </row>
    <row r="843" spans="1:1">
      <c r="A843" s="35" t="s">
        <v>10124</v>
      </c>
    </row>
    <row r="844" spans="1:1">
      <c r="A844" s="35" t="s">
        <v>13793</v>
      </c>
    </row>
    <row r="845" spans="1:1">
      <c r="A845" s="35" t="s">
        <v>13888</v>
      </c>
    </row>
    <row r="846" spans="1:1">
      <c r="A846" s="35" t="s">
        <v>5166</v>
      </c>
    </row>
    <row r="847" spans="1:1">
      <c r="A847" s="35" t="s">
        <v>11970</v>
      </c>
    </row>
    <row r="848" spans="1:1">
      <c r="A848" s="35" t="s">
        <v>10775</v>
      </c>
    </row>
    <row r="849" spans="1:1">
      <c r="A849" s="35" t="s">
        <v>1337</v>
      </c>
    </row>
    <row r="850" spans="1:1">
      <c r="A850" s="35" t="s">
        <v>848</v>
      </c>
    </row>
    <row r="851" spans="1:1">
      <c r="A851" s="35" t="s">
        <v>583</v>
      </c>
    </row>
    <row r="852" spans="1:1">
      <c r="A852" s="35" t="s">
        <v>1335</v>
      </c>
    </row>
    <row r="853" spans="1:1">
      <c r="A853" s="35" t="s">
        <v>15460</v>
      </c>
    </row>
    <row r="854" spans="1:1">
      <c r="A854" t="s">
        <v>26465</v>
      </c>
    </row>
    <row r="855" spans="1:1">
      <c r="A855" s="35" t="s">
        <v>12544</v>
      </c>
    </row>
    <row r="856" spans="1:1">
      <c r="A856" s="35" t="s">
        <v>1731</v>
      </c>
    </row>
    <row r="857" spans="1:1">
      <c r="A857" t="s">
        <v>21576</v>
      </c>
    </row>
    <row r="858" spans="1:1">
      <c r="A858" t="s">
        <v>21866</v>
      </c>
    </row>
    <row r="859" spans="1:1">
      <c r="A859" t="s">
        <v>23905</v>
      </c>
    </row>
    <row r="860" spans="1:1">
      <c r="A860" s="35" t="s">
        <v>2266</v>
      </c>
    </row>
    <row r="861" spans="1:1">
      <c r="A861" s="35" t="s">
        <v>4467</v>
      </c>
    </row>
    <row r="862" spans="1:1">
      <c r="A862" t="s">
        <v>25220</v>
      </c>
    </row>
    <row r="863" spans="1:1">
      <c r="A863" t="s">
        <v>20614</v>
      </c>
    </row>
    <row r="864" spans="1:1">
      <c r="A864" t="s">
        <v>26237</v>
      </c>
    </row>
    <row r="865" spans="1:1">
      <c r="A865" s="35" t="s">
        <v>17298</v>
      </c>
    </row>
    <row r="866" spans="1:1">
      <c r="A866" t="s">
        <v>24614</v>
      </c>
    </row>
    <row r="867" spans="1:1">
      <c r="A867" s="35" t="s">
        <v>11230</v>
      </c>
    </row>
    <row r="868" spans="1:1">
      <c r="A868" s="35" t="s">
        <v>7312</v>
      </c>
    </row>
    <row r="869" spans="1:1">
      <c r="A869" s="35" t="s">
        <v>7476</v>
      </c>
    </row>
    <row r="870" spans="1:1">
      <c r="A870" s="35" t="s">
        <v>556</v>
      </c>
    </row>
    <row r="871" spans="1:1">
      <c r="A871" s="35" t="s">
        <v>13365</v>
      </c>
    </row>
    <row r="872" spans="1:1">
      <c r="A872" t="s">
        <v>21127</v>
      </c>
    </row>
    <row r="873" spans="1:1">
      <c r="A873" s="35" t="s">
        <v>6</v>
      </c>
    </row>
    <row r="874" spans="1:1">
      <c r="A874" s="35" t="s">
        <v>7028</v>
      </c>
    </row>
    <row r="875" spans="1:1">
      <c r="A875" t="s">
        <v>27367</v>
      </c>
    </row>
    <row r="876" spans="1:1">
      <c r="A876" t="s">
        <v>27347</v>
      </c>
    </row>
    <row r="877" spans="1:1">
      <c r="A877" s="35" t="s">
        <v>74</v>
      </c>
    </row>
    <row r="878" spans="1:1">
      <c r="A878" t="s">
        <v>27373</v>
      </c>
    </row>
    <row r="879" spans="1:1">
      <c r="A879" s="35" t="s">
        <v>4417</v>
      </c>
    </row>
    <row r="880" spans="1:1">
      <c r="A880" s="35" t="s">
        <v>1164</v>
      </c>
    </row>
    <row r="881" spans="1:1">
      <c r="A881" s="35" t="s">
        <v>362</v>
      </c>
    </row>
    <row r="882" spans="1:1">
      <c r="A882" s="35" t="s">
        <v>354</v>
      </c>
    </row>
    <row r="883" spans="1:1">
      <c r="A883" s="35" t="s">
        <v>365</v>
      </c>
    </row>
    <row r="884" spans="1:1">
      <c r="A884" s="35" t="s">
        <v>356</v>
      </c>
    </row>
    <row r="885" spans="1:1">
      <c r="A885" s="35" t="s">
        <v>1392</v>
      </c>
    </row>
    <row r="886" spans="1:1">
      <c r="A886" s="35" t="s">
        <v>1169</v>
      </c>
    </row>
    <row r="887" spans="1:1">
      <c r="A887" s="35" t="s">
        <v>12396</v>
      </c>
    </row>
    <row r="888" spans="1:1">
      <c r="A888" s="35" t="s">
        <v>588</v>
      </c>
    </row>
    <row r="889" spans="1:1">
      <c r="A889" s="35" t="s">
        <v>537</v>
      </c>
    </row>
    <row r="890" spans="1:1">
      <c r="A890" t="s">
        <v>21503</v>
      </c>
    </row>
    <row r="891" spans="1:1">
      <c r="A891" s="35" t="s">
        <v>485</v>
      </c>
    </row>
    <row r="892" spans="1:1">
      <c r="A892" t="s">
        <v>23367</v>
      </c>
    </row>
    <row r="893" spans="1:1">
      <c r="A893" s="35" t="s">
        <v>17189</v>
      </c>
    </row>
    <row r="894" spans="1:1">
      <c r="A894" s="35" t="s">
        <v>551</v>
      </c>
    </row>
    <row r="895" spans="1:1">
      <c r="A895" t="s">
        <v>25059</v>
      </c>
    </row>
    <row r="896" spans="1:1">
      <c r="A896" s="35" t="s">
        <v>553</v>
      </c>
    </row>
    <row r="897" spans="1:1">
      <c r="A897" t="s">
        <v>23351</v>
      </c>
    </row>
    <row r="898" spans="1:1">
      <c r="A898" s="35" t="s">
        <v>535</v>
      </c>
    </row>
    <row r="899" spans="1:1">
      <c r="A899" t="s">
        <v>23243</v>
      </c>
    </row>
    <row r="900" spans="1:1">
      <c r="A900" t="s">
        <v>23325</v>
      </c>
    </row>
    <row r="901" spans="1:1">
      <c r="A901" s="35" t="s">
        <v>17417</v>
      </c>
    </row>
    <row r="902" spans="1:1">
      <c r="A902" t="s">
        <v>25042</v>
      </c>
    </row>
    <row r="903" spans="1:1">
      <c r="A903" s="35" t="s">
        <v>16576</v>
      </c>
    </row>
    <row r="904" spans="1:1">
      <c r="A904" t="s">
        <v>25045</v>
      </c>
    </row>
    <row r="905" spans="1:1">
      <c r="A905" s="35" t="s">
        <v>329</v>
      </c>
    </row>
    <row r="906" spans="1:1">
      <c r="A906" s="35" t="s">
        <v>196</v>
      </c>
    </row>
    <row r="907" spans="1:1">
      <c r="A907" s="35" t="s">
        <v>12320</v>
      </c>
    </row>
    <row r="908" spans="1:1">
      <c r="A908" t="s">
        <v>21460</v>
      </c>
    </row>
    <row r="909" spans="1:1">
      <c r="A909" t="s">
        <v>25034</v>
      </c>
    </row>
    <row r="910" spans="1:1">
      <c r="A910" s="35" t="s">
        <v>1158</v>
      </c>
    </row>
    <row r="911" spans="1:1">
      <c r="A911" t="s">
        <v>25020</v>
      </c>
    </row>
    <row r="912" spans="1:1">
      <c r="A912" s="35" t="s">
        <v>16464</v>
      </c>
    </row>
    <row r="913" spans="1:1">
      <c r="A913" s="35" t="s">
        <v>17264</v>
      </c>
    </row>
    <row r="914" spans="1:1">
      <c r="A914" s="35" t="s">
        <v>533</v>
      </c>
    </row>
    <row r="915" spans="1:1">
      <c r="A915" t="s">
        <v>23274</v>
      </c>
    </row>
    <row r="916" spans="1:1">
      <c r="A916" t="s">
        <v>23224</v>
      </c>
    </row>
    <row r="917" spans="1:1">
      <c r="A917" t="s">
        <v>23246</v>
      </c>
    </row>
    <row r="918" spans="1:1">
      <c r="A918" s="35" t="s">
        <v>12322</v>
      </c>
    </row>
    <row r="919" spans="1:1">
      <c r="A919" s="35" t="s">
        <v>3333</v>
      </c>
    </row>
    <row r="920" spans="1:1">
      <c r="A920" t="s">
        <v>24367</v>
      </c>
    </row>
    <row r="921" spans="1:1">
      <c r="A921" s="35" t="s">
        <v>97</v>
      </c>
    </row>
    <row r="922" spans="1:1">
      <c r="A922" t="s">
        <v>23221</v>
      </c>
    </row>
    <row r="923" spans="1:1">
      <c r="A923" s="35" t="s">
        <v>626</v>
      </c>
    </row>
    <row r="924" spans="1:1">
      <c r="A924" t="s">
        <v>23369</v>
      </c>
    </row>
    <row r="925" spans="1:1">
      <c r="A925" s="35" t="s">
        <v>293</v>
      </c>
    </row>
    <row r="926" spans="1:1">
      <c r="A926" t="s">
        <v>20800</v>
      </c>
    </row>
    <row r="927" spans="1:1">
      <c r="A927" t="s">
        <v>25119</v>
      </c>
    </row>
    <row r="928" spans="1:1">
      <c r="A928" t="s">
        <v>19127</v>
      </c>
    </row>
    <row r="929" spans="1:1">
      <c r="A929" s="35" t="s">
        <v>10294</v>
      </c>
    </row>
    <row r="930" spans="1:1">
      <c r="A930" s="35" t="s">
        <v>4177</v>
      </c>
    </row>
    <row r="931" spans="1:1">
      <c r="A931" s="35" t="s">
        <v>627</v>
      </c>
    </row>
    <row r="932" spans="1:1">
      <c r="A932" t="s">
        <v>25690</v>
      </c>
    </row>
    <row r="933" spans="1:1">
      <c r="A933" t="s">
        <v>23517</v>
      </c>
    </row>
    <row r="934" spans="1:1">
      <c r="A934" s="35" t="s">
        <v>5966</v>
      </c>
    </row>
    <row r="935" spans="1:1">
      <c r="A935" s="35" t="s">
        <v>7635</v>
      </c>
    </row>
    <row r="936" spans="1:1">
      <c r="A936" s="35" t="s">
        <v>7423</v>
      </c>
    </row>
    <row r="937" spans="1:1">
      <c r="A937" s="35" t="s">
        <v>7581</v>
      </c>
    </row>
    <row r="938" spans="1:1">
      <c r="A938" s="35" t="s">
        <v>7484</v>
      </c>
    </row>
    <row r="939" spans="1:1">
      <c r="A939" s="35" t="s">
        <v>7353</v>
      </c>
    </row>
    <row r="940" spans="1:1">
      <c r="A940" t="s">
        <v>23213</v>
      </c>
    </row>
    <row r="941" spans="1:1">
      <c r="A941" t="s">
        <v>23515</v>
      </c>
    </row>
    <row r="942" spans="1:1">
      <c r="A942" t="s">
        <v>23946</v>
      </c>
    </row>
    <row r="943" spans="1:1">
      <c r="A943" s="35" t="s">
        <v>3885</v>
      </c>
    </row>
    <row r="944" spans="1:1">
      <c r="A944" t="s">
        <v>23782</v>
      </c>
    </row>
    <row r="945" spans="1:1">
      <c r="A945" s="35" t="s">
        <v>4080</v>
      </c>
    </row>
    <row r="946" spans="1:1">
      <c r="A946" t="s">
        <v>23428</v>
      </c>
    </row>
    <row r="947" spans="1:1">
      <c r="A947" s="35" t="s">
        <v>12092</v>
      </c>
    </row>
    <row r="948" spans="1:1">
      <c r="A948" t="s">
        <v>24642</v>
      </c>
    </row>
    <row r="949" spans="1:1">
      <c r="A949" s="35" t="s">
        <v>1167</v>
      </c>
    </row>
    <row r="950" spans="1:1">
      <c r="A950" s="35" t="s">
        <v>1254</v>
      </c>
    </row>
    <row r="951" spans="1:1">
      <c r="A951" t="s">
        <v>26573</v>
      </c>
    </row>
    <row r="952" spans="1:1">
      <c r="A952" s="35" t="s">
        <v>4927</v>
      </c>
    </row>
    <row r="953" spans="1:1">
      <c r="A953" s="35" t="s">
        <v>628</v>
      </c>
    </row>
    <row r="954" spans="1:1">
      <c r="A954" s="35" t="s">
        <v>14800</v>
      </c>
    </row>
    <row r="955" spans="1:1">
      <c r="A955" s="35" t="s">
        <v>5145</v>
      </c>
    </row>
    <row r="956" spans="1:1">
      <c r="A956" s="35" t="s">
        <v>1278</v>
      </c>
    </row>
    <row r="957" spans="1:1">
      <c r="A957" s="35" t="s">
        <v>7018</v>
      </c>
    </row>
    <row r="958" spans="1:1">
      <c r="A958" t="s">
        <v>20692</v>
      </c>
    </row>
    <row r="959" spans="1:1">
      <c r="A959" s="35" t="s">
        <v>4266</v>
      </c>
    </row>
    <row r="960" spans="1:1">
      <c r="A960" t="s">
        <v>26592</v>
      </c>
    </row>
    <row r="961" spans="1:1">
      <c r="A961" s="35" t="s">
        <v>26</v>
      </c>
    </row>
    <row r="962" spans="1:1">
      <c r="A962" t="s">
        <v>25191</v>
      </c>
    </row>
    <row r="963" spans="1:1">
      <c r="A963" s="35" t="s">
        <v>16578</v>
      </c>
    </row>
    <row r="964" spans="1:1">
      <c r="A964" t="s">
        <v>25693</v>
      </c>
    </row>
    <row r="965" spans="1:1">
      <c r="A965" t="s">
        <v>20338</v>
      </c>
    </row>
    <row r="966" spans="1:1">
      <c r="A966" t="s">
        <v>19334</v>
      </c>
    </row>
    <row r="967" spans="1:1">
      <c r="A967" s="35" t="s">
        <v>1279</v>
      </c>
    </row>
    <row r="968" spans="1:1">
      <c r="A968" s="35" t="s">
        <v>8075</v>
      </c>
    </row>
    <row r="969" spans="1:1">
      <c r="A969" s="35" t="s">
        <v>9208</v>
      </c>
    </row>
    <row r="970" spans="1:1">
      <c r="A970" s="35" t="s">
        <v>8339</v>
      </c>
    </row>
    <row r="971" spans="1:1">
      <c r="A971" t="s">
        <v>19175</v>
      </c>
    </row>
    <row r="972" spans="1:1">
      <c r="A972" s="35" t="s">
        <v>6998</v>
      </c>
    </row>
    <row r="973" spans="1:1">
      <c r="A973" t="s">
        <v>18788</v>
      </c>
    </row>
    <row r="974" spans="1:1">
      <c r="A974" t="s">
        <v>23897</v>
      </c>
    </row>
    <row r="975" spans="1:1">
      <c r="A975" s="35" t="s">
        <v>3982</v>
      </c>
    </row>
    <row r="976" spans="1:1">
      <c r="A976" s="35" t="s">
        <v>3742</v>
      </c>
    </row>
    <row r="977" spans="1:1">
      <c r="A977" s="35" t="s">
        <v>10888</v>
      </c>
    </row>
    <row r="978" spans="1:1">
      <c r="A978" s="35" t="s">
        <v>16580</v>
      </c>
    </row>
    <row r="979" spans="1:1">
      <c r="A979" s="35" t="s">
        <v>13106</v>
      </c>
    </row>
    <row r="980" spans="1:1">
      <c r="A980" s="35" t="s">
        <v>3655</v>
      </c>
    </row>
    <row r="981" spans="1:1">
      <c r="A981" s="35" t="s">
        <v>16466</v>
      </c>
    </row>
    <row r="982" spans="1:1">
      <c r="A982" s="35" t="s">
        <v>4307</v>
      </c>
    </row>
    <row r="983" spans="1:1">
      <c r="A983" s="35" t="s">
        <v>11352</v>
      </c>
    </row>
    <row r="984" spans="1:1">
      <c r="A984" s="35" t="s">
        <v>13120</v>
      </c>
    </row>
    <row r="985" spans="1:1">
      <c r="A985" t="s">
        <v>20810</v>
      </c>
    </row>
    <row r="986" spans="1:1">
      <c r="A986" s="35" t="s">
        <v>9167</v>
      </c>
    </row>
    <row r="987" spans="1:1">
      <c r="A987" s="35" t="s">
        <v>1235</v>
      </c>
    </row>
    <row r="988" spans="1:1">
      <c r="A988" s="35" t="s">
        <v>1252</v>
      </c>
    </row>
    <row r="989" spans="1:1">
      <c r="A989" s="35" t="s">
        <v>9057</v>
      </c>
    </row>
    <row r="990" spans="1:1">
      <c r="A990" s="35" t="s">
        <v>8928</v>
      </c>
    </row>
    <row r="991" spans="1:1">
      <c r="A991" s="35" t="s">
        <v>3744</v>
      </c>
    </row>
    <row r="992" spans="1:1">
      <c r="A992" s="35" t="s">
        <v>2152</v>
      </c>
    </row>
    <row r="993" spans="1:1">
      <c r="A993" s="35" t="s">
        <v>16020</v>
      </c>
    </row>
    <row r="994" spans="1:1">
      <c r="A994" s="35" t="s">
        <v>15985</v>
      </c>
    </row>
    <row r="995" spans="1:1">
      <c r="A995" s="35" t="s">
        <v>8288</v>
      </c>
    </row>
    <row r="996" spans="1:1">
      <c r="A996" s="35" t="s">
        <v>1118</v>
      </c>
    </row>
    <row r="997" spans="1:1">
      <c r="A997" s="35" t="s">
        <v>539</v>
      </c>
    </row>
    <row r="998" spans="1:1">
      <c r="A998" s="35" t="s">
        <v>541</v>
      </c>
    </row>
    <row r="999" spans="1:1">
      <c r="A999" s="35" t="s">
        <v>1292</v>
      </c>
    </row>
    <row r="1000" spans="1:1">
      <c r="A1000" s="35" t="s">
        <v>3651</v>
      </c>
    </row>
    <row r="1001" spans="1:1">
      <c r="A1001" s="35" t="s">
        <v>1180</v>
      </c>
    </row>
    <row r="1002" spans="1:1">
      <c r="A1002" s="35" t="s">
        <v>1052</v>
      </c>
    </row>
    <row r="1003" spans="1:1">
      <c r="A1003" s="35" t="s">
        <v>1096</v>
      </c>
    </row>
    <row r="1004" spans="1:1">
      <c r="A1004" s="35" t="s">
        <v>1282</v>
      </c>
    </row>
    <row r="1005" spans="1:1">
      <c r="A1005" s="35" t="s">
        <v>4868</v>
      </c>
    </row>
    <row r="1006" spans="1:1">
      <c r="A1006" s="35" t="s">
        <v>7566</v>
      </c>
    </row>
    <row r="1007" spans="1:1">
      <c r="A1007" s="35" t="s">
        <v>1236</v>
      </c>
    </row>
    <row r="1008" spans="1:1">
      <c r="A1008" s="35" t="s">
        <v>1234</v>
      </c>
    </row>
    <row r="1009" spans="1:1">
      <c r="A1009" s="35" t="s">
        <v>7183</v>
      </c>
    </row>
    <row r="1010" spans="1:1">
      <c r="A1010" s="35" t="s">
        <v>17672</v>
      </c>
    </row>
    <row r="1011" spans="1:1">
      <c r="A1011" t="s">
        <v>25163</v>
      </c>
    </row>
    <row r="1012" spans="1:1">
      <c r="A1012" s="35" t="s">
        <v>1322</v>
      </c>
    </row>
    <row r="1013" spans="1:1">
      <c r="A1013" t="s">
        <v>19574</v>
      </c>
    </row>
    <row r="1014" spans="1:1">
      <c r="A1014" s="35" t="s">
        <v>5157</v>
      </c>
    </row>
    <row r="1015" spans="1:1">
      <c r="A1015" t="s">
        <v>26166</v>
      </c>
    </row>
    <row r="1016" spans="1:1">
      <c r="A1016" t="s">
        <v>26408</v>
      </c>
    </row>
    <row r="1017" spans="1:1">
      <c r="A1017" s="35" t="s">
        <v>1277</v>
      </c>
    </row>
    <row r="1018" spans="1:1">
      <c r="A1018" t="s">
        <v>22519</v>
      </c>
    </row>
    <row r="1019" spans="1:1">
      <c r="A1019" s="35" t="s">
        <v>4662</v>
      </c>
    </row>
    <row r="1020" spans="1:1">
      <c r="A1020" s="35" t="s">
        <v>13049</v>
      </c>
    </row>
    <row r="1021" spans="1:1">
      <c r="A1021" s="35" t="s">
        <v>1305</v>
      </c>
    </row>
    <row r="1022" spans="1:1">
      <c r="A1022" s="35" t="s">
        <v>1161</v>
      </c>
    </row>
    <row r="1023" spans="1:1">
      <c r="A1023" s="35" t="s">
        <v>16795</v>
      </c>
    </row>
    <row r="1024" spans="1:1">
      <c r="A1024" s="35" t="s">
        <v>12091</v>
      </c>
    </row>
    <row r="1025" spans="1:1">
      <c r="A1025" s="35" t="s">
        <v>1733</v>
      </c>
    </row>
    <row r="1026" spans="1:1">
      <c r="A1026" t="s">
        <v>22505</v>
      </c>
    </row>
    <row r="1027" spans="1:1">
      <c r="A1027" s="35" t="s">
        <v>9845</v>
      </c>
    </row>
    <row r="1028" spans="1:1">
      <c r="A1028" s="35" t="s">
        <v>17267</v>
      </c>
    </row>
    <row r="1029" spans="1:1">
      <c r="A1029" s="35" t="s">
        <v>17269</v>
      </c>
    </row>
    <row r="1030" spans="1:1">
      <c r="A1030" s="35" t="s">
        <v>17191</v>
      </c>
    </row>
    <row r="1031" spans="1:1">
      <c r="A1031" s="35" t="s">
        <v>12246</v>
      </c>
    </row>
    <row r="1032" spans="1:1">
      <c r="A1032" s="35" t="s">
        <v>14995</v>
      </c>
    </row>
    <row r="1033" spans="1:1">
      <c r="A1033" t="s">
        <v>23907</v>
      </c>
    </row>
    <row r="1034" spans="1:1">
      <c r="A1034" s="35" t="s">
        <v>17921</v>
      </c>
    </row>
    <row r="1035" spans="1:1">
      <c r="A1035" s="35" t="s">
        <v>1734</v>
      </c>
    </row>
    <row r="1036" spans="1:1">
      <c r="A1036" s="35" t="s">
        <v>4036</v>
      </c>
    </row>
    <row r="1037" spans="1:1">
      <c r="A1037" s="35" t="s">
        <v>3817</v>
      </c>
    </row>
    <row r="1038" spans="1:1">
      <c r="A1038" s="35" t="s">
        <v>12862</v>
      </c>
    </row>
    <row r="1039" spans="1:1">
      <c r="A1039" s="35" t="s">
        <v>1271</v>
      </c>
    </row>
    <row r="1040" spans="1:1">
      <c r="A1040" s="35" t="s">
        <v>1255</v>
      </c>
    </row>
    <row r="1041" spans="1:1">
      <c r="A1041" t="s">
        <v>25348</v>
      </c>
    </row>
    <row r="1042" spans="1:1">
      <c r="A1042" s="35" t="s">
        <v>4882</v>
      </c>
    </row>
    <row r="1043" spans="1:1">
      <c r="A1043" s="35" t="s">
        <v>7102</v>
      </c>
    </row>
    <row r="1044" spans="1:1">
      <c r="A1044" s="35" t="s">
        <v>5163</v>
      </c>
    </row>
    <row r="1045" spans="1:1">
      <c r="A1045" s="35" t="s">
        <v>17137</v>
      </c>
    </row>
    <row r="1046" spans="1:1">
      <c r="A1046" t="s">
        <v>23478</v>
      </c>
    </row>
    <row r="1047" spans="1:1">
      <c r="A1047" t="s">
        <v>24944</v>
      </c>
    </row>
    <row r="1048" spans="1:1">
      <c r="A1048" t="s">
        <v>24295</v>
      </c>
    </row>
    <row r="1049" spans="1:1">
      <c r="A1049" t="s">
        <v>22027</v>
      </c>
    </row>
    <row r="1050" spans="1:1">
      <c r="A1050" s="35" t="s">
        <v>12332</v>
      </c>
    </row>
    <row r="1051" spans="1:1">
      <c r="A1051" s="35" t="s">
        <v>6268</v>
      </c>
    </row>
    <row r="1052" spans="1:1">
      <c r="A1052" s="35" t="s">
        <v>15958</v>
      </c>
    </row>
    <row r="1053" spans="1:1">
      <c r="A1053" t="s">
        <v>24222</v>
      </c>
    </row>
    <row r="1054" spans="1:1">
      <c r="A1054" s="35" t="s">
        <v>16184</v>
      </c>
    </row>
    <row r="1055" spans="1:1">
      <c r="A1055" s="35" t="s">
        <v>629</v>
      </c>
    </row>
    <row r="1056" spans="1:1">
      <c r="A1056" s="35" t="s">
        <v>18315</v>
      </c>
    </row>
    <row r="1057" spans="1:1">
      <c r="A1057" s="35" t="s">
        <v>1312</v>
      </c>
    </row>
    <row r="1058" spans="1:1">
      <c r="A1058" t="s">
        <v>23057</v>
      </c>
    </row>
    <row r="1059" spans="1:1">
      <c r="A1059" t="s">
        <v>23986</v>
      </c>
    </row>
    <row r="1060" spans="1:1">
      <c r="A1060" t="s">
        <v>23900</v>
      </c>
    </row>
    <row r="1061" spans="1:1">
      <c r="A1061" t="s">
        <v>23948</v>
      </c>
    </row>
    <row r="1062" spans="1:1">
      <c r="A1062" s="35" t="s">
        <v>233</v>
      </c>
    </row>
    <row r="1063" spans="1:1">
      <c r="A1063" t="s">
        <v>23768</v>
      </c>
    </row>
    <row r="1064" spans="1:1">
      <c r="A1064" s="35" t="s">
        <v>419</v>
      </c>
    </row>
    <row r="1065" spans="1:1">
      <c r="A1065" t="s">
        <v>26028</v>
      </c>
    </row>
    <row r="1066" spans="1:1">
      <c r="A1066" s="35" t="s">
        <v>16582</v>
      </c>
    </row>
    <row r="1067" spans="1:1">
      <c r="A1067" t="s">
        <v>19507</v>
      </c>
    </row>
    <row r="1068" spans="1:1">
      <c r="A1068" s="35" t="s">
        <v>12967</v>
      </c>
    </row>
    <row r="1069" spans="1:1">
      <c r="A1069" s="35" t="s">
        <v>4939</v>
      </c>
    </row>
    <row r="1070" spans="1:1">
      <c r="A1070" t="s">
        <v>20542</v>
      </c>
    </row>
    <row r="1071" spans="1:1">
      <c r="A1071" s="35" t="s">
        <v>4933</v>
      </c>
    </row>
    <row r="1072" spans="1:1">
      <c r="A1072" t="s">
        <v>27529</v>
      </c>
    </row>
    <row r="1073" spans="1:1">
      <c r="A1073" s="35" t="s">
        <v>4180</v>
      </c>
    </row>
    <row r="1074" spans="1:1">
      <c r="A1074" s="35" t="s">
        <v>16548</v>
      </c>
    </row>
    <row r="1075" spans="1:1">
      <c r="A1075" t="s">
        <v>20639</v>
      </c>
    </row>
    <row r="1076" spans="1:1">
      <c r="A1076" s="35" t="s">
        <v>13782</v>
      </c>
    </row>
    <row r="1077" spans="1:1">
      <c r="A1077" t="s">
        <v>23106</v>
      </c>
    </row>
    <row r="1078" spans="1:1">
      <c r="A1078" s="35" t="s">
        <v>4956</v>
      </c>
    </row>
    <row r="1079" spans="1:1">
      <c r="A1079" s="35" t="s">
        <v>11612</v>
      </c>
    </row>
    <row r="1080" spans="1:1">
      <c r="A1080" s="35" t="s">
        <v>4482</v>
      </c>
    </row>
    <row r="1081" spans="1:1">
      <c r="A1081" s="35" t="s">
        <v>4310</v>
      </c>
    </row>
    <row r="1082" spans="1:1">
      <c r="A1082" s="35" t="s">
        <v>10670</v>
      </c>
    </row>
    <row r="1083" spans="1:1">
      <c r="A1083" s="35" t="s">
        <v>13773</v>
      </c>
    </row>
    <row r="1084" spans="1:1">
      <c r="A1084" s="35" t="s">
        <v>15644</v>
      </c>
    </row>
    <row r="1085" spans="1:1">
      <c r="A1085" s="35" t="s">
        <v>4365</v>
      </c>
    </row>
    <row r="1086" spans="1:1">
      <c r="A1086" s="35" t="s">
        <v>15040</v>
      </c>
    </row>
    <row r="1087" spans="1:1">
      <c r="A1087" s="35" t="s">
        <v>12772</v>
      </c>
    </row>
    <row r="1088" spans="1:1">
      <c r="A1088" s="35" t="s">
        <v>1260</v>
      </c>
    </row>
    <row r="1089" spans="1:1">
      <c r="A1089" s="35" t="s">
        <v>4871</v>
      </c>
    </row>
    <row r="1090" spans="1:1">
      <c r="A1090" s="35" t="s">
        <v>4873</v>
      </c>
    </row>
    <row r="1091" spans="1:1">
      <c r="A1091" s="35" t="s">
        <v>4875</v>
      </c>
    </row>
    <row r="1092" spans="1:1">
      <c r="A1092" t="s">
        <v>23787</v>
      </c>
    </row>
    <row r="1093" spans="1:1">
      <c r="A1093" s="35" t="s">
        <v>1283</v>
      </c>
    </row>
    <row r="1094" spans="1:1">
      <c r="A1094" s="35" t="s">
        <v>4836</v>
      </c>
    </row>
    <row r="1095" spans="1:1">
      <c r="A1095" s="35" t="s">
        <v>9231</v>
      </c>
    </row>
    <row r="1096" spans="1:1">
      <c r="A1096" s="35" t="s">
        <v>9233</v>
      </c>
    </row>
    <row r="1097" spans="1:1">
      <c r="A1097" s="35" t="s">
        <v>4746</v>
      </c>
    </row>
    <row r="1098" spans="1:1">
      <c r="A1098" s="35" t="s">
        <v>4367</v>
      </c>
    </row>
    <row r="1099" spans="1:1">
      <c r="A1099" t="s">
        <v>25874</v>
      </c>
    </row>
    <row r="1100" spans="1:1">
      <c r="A1100" s="35" t="s">
        <v>16269</v>
      </c>
    </row>
    <row r="1101" spans="1:1">
      <c r="A1101" s="35" t="s">
        <v>16490</v>
      </c>
    </row>
    <row r="1102" spans="1:1">
      <c r="A1102" s="35" t="s">
        <v>158</v>
      </c>
    </row>
    <row r="1103" spans="1:1">
      <c r="A1103" t="s">
        <v>26761</v>
      </c>
    </row>
    <row r="1104" spans="1:1">
      <c r="A1104" t="s">
        <v>22897</v>
      </c>
    </row>
    <row r="1105" spans="1:1">
      <c r="A1105" s="35" t="s">
        <v>3570</v>
      </c>
    </row>
    <row r="1106" spans="1:1">
      <c r="A1106" s="35" t="s">
        <v>6667</v>
      </c>
    </row>
    <row r="1107" spans="1:1">
      <c r="A1107" t="s">
        <v>19833</v>
      </c>
    </row>
    <row r="1108" spans="1:1">
      <c r="A1108" s="35" t="s">
        <v>2256</v>
      </c>
    </row>
    <row r="1109" spans="1:1">
      <c r="A1109" s="35" t="s">
        <v>17738</v>
      </c>
    </row>
    <row r="1110" spans="1:1">
      <c r="A1110" s="35" t="s">
        <v>4463</v>
      </c>
    </row>
    <row r="1111" spans="1:1">
      <c r="A1111" s="35" t="s">
        <v>1171</v>
      </c>
    </row>
    <row r="1112" spans="1:1">
      <c r="A1112" s="35" t="s">
        <v>3009</v>
      </c>
    </row>
    <row r="1113" spans="1:1">
      <c r="A1113" s="35" t="s">
        <v>4893</v>
      </c>
    </row>
    <row r="1114" spans="1:1">
      <c r="A1114" s="35" t="s">
        <v>4687</v>
      </c>
    </row>
    <row r="1115" spans="1:1">
      <c r="A1115" s="35" t="s">
        <v>4075</v>
      </c>
    </row>
    <row r="1116" spans="1:1">
      <c r="A1116" s="35" t="s">
        <v>12103</v>
      </c>
    </row>
    <row r="1117" spans="1:1">
      <c r="A1117" s="35" t="s">
        <v>17470</v>
      </c>
    </row>
    <row r="1118" spans="1:1">
      <c r="A1118" s="35" t="s">
        <v>3572</v>
      </c>
    </row>
    <row r="1119" spans="1:1">
      <c r="A1119" s="35" t="s">
        <v>18396</v>
      </c>
    </row>
    <row r="1120" spans="1:1">
      <c r="A1120" s="35" t="s">
        <v>631</v>
      </c>
    </row>
    <row r="1121" spans="1:1">
      <c r="A1121" s="35" t="s">
        <v>4182</v>
      </c>
    </row>
    <row r="1122" spans="1:1">
      <c r="A1122" s="35" t="s">
        <v>8631</v>
      </c>
    </row>
    <row r="1123" spans="1:1">
      <c r="A1123" s="35" t="s">
        <v>3574</v>
      </c>
    </row>
    <row r="1124" spans="1:1">
      <c r="A1124" s="35" t="s">
        <v>13553</v>
      </c>
    </row>
    <row r="1125" spans="1:1">
      <c r="A1125" t="s">
        <v>24916</v>
      </c>
    </row>
    <row r="1126" spans="1:1">
      <c r="A1126" t="s">
        <v>21806</v>
      </c>
    </row>
    <row r="1127" spans="1:1">
      <c r="A1127" s="35" t="s">
        <v>7198</v>
      </c>
    </row>
    <row r="1128" spans="1:1">
      <c r="A1128" s="35" t="s">
        <v>7779</v>
      </c>
    </row>
    <row r="1129" spans="1:1">
      <c r="A1129" t="s">
        <v>24741</v>
      </c>
    </row>
    <row r="1130" spans="1:1">
      <c r="A1130" s="35" t="s">
        <v>5931</v>
      </c>
    </row>
    <row r="1131" spans="1:1">
      <c r="A1131" s="35" t="s">
        <v>15839</v>
      </c>
    </row>
    <row r="1132" spans="1:1">
      <c r="A1132" s="35" t="s">
        <v>9189</v>
      </c>
    </row>
    <row r="1133" spans="1:1">
      <c r="A1133" s="35" t="s">
        <v>6404</v>
      </c>
    </row>
    <row r="1134" spans="1:1">
      <c r="A1134" s="35" t="s">
        <v>3987</v>
      </c>
    </row>
    <row r="1135" spans="1:1">
      <c r="A1135" s="35" t="s">
        <v>3657</v>
      </c>
    </row>
    <row r="1136" spans="1:1">
      <c r="A1136" s="35" t="s">
        <v>919</v>
      </c>
    </row>
    <row r="1137" spans="1:1">
      <c r="A1137" s="35" t="s">
        <v>18209</v>
      </c>
    </row>
    <row r="1138" spans="1:1">
      <c r="A1138" s="35" t="s">
        <v>18188</v>
      </c>
    </row>
    <row r="1139" spans="1:1">
      <c r="A1139" s="35" t="s">
        <v>18211</v>
      </c>
    </row>
    <row r="1140" spans="1:1">
      <c r="A1140" t="s">
        <v>27124</v>
      </c>
    </row>
    <row r="1141" spans="1:1">
      <c r="A1141" t="s">
        <v>20978</v>
      </c>
    </row>
    <row r="1142" spans="1:1">
      <c r="A1142" s="35" t="s">
        <v>937</v>
      </c>
    </row>
    <row r="1143" spans="1:1">
      <c r="A1143" s="35" t="s">
        <v>17545</v>
      </c>
    </row>
    <row r="1144" spans="1:1">
      <c r="A1144" s="35" t="s">
        <v>5165</v>
      </c>
    </row>
    <row r="1145" spans="1:1">
      <c r="A1145" s="35" t="s">
        <v>1084</v>
      </c>
    </row>
    <row r="1146" spans="1:1">
      <c r="A1146" s="35" t="s">
        <v>3011</v>
      </c>
    </row>
    <row r="1147" spans="1:1">
      <c r="A1147" s="35" t="s">
        <v>8865</v>
      </c>
    </row>
    <row r="1148" spans="1:1">
      <c r="A1148" s="35" t="s">
        <v>16335</v>
      </c>
    </row>
    <row r="1149" spans="1:1">
      <c r="A1149" t="s">
        <v>25854</v>
      </c>
    </row>
    <row r="1150" spans="1:1">
      <c r="A1150" s="35" t="s">
        <v>6522</v>
      </c>
    </row>
    <row r="1151" spans="1:1">
      <c r="A1151" s="35" t="s">
        <v>11258</v>
      </c>
    </row>
    <row r="1152" spans="1:1">
      <c r="A1152" s="35" t="s">
        <v>59</v>
      </c>
    </row>
    <row r="1153" spans="1:1">
      <c r="A1153" s="35" t="s">
        <v>17594</v>
      </c>
    </row>
    <row r="1154" spans="1:1">
      <c r="A1154" s="35" t="s">
        <v>661</v>
      </c>
    </row>
    <row r="1155" spans="1:1">
      <c r="A1155" s="35" t="s">
        <v>13255</v>
      </c>
    </row>
    <row r="1156" spans="1:1">
      <c r="A1156" s="35" t="s">
        <v>18175</v>
      </c>
    </row>
    <row r="1157" spans="1:1">
      <c r="A1157" s="35" t="s">
        <v>18155</v>
      </c>
    </row>
    <row r="1158" spans="1:1">
      <c r="A1158" s="35" t="s">
        <v>3895</v>
      </c>
    </row>
    <row r="1159" spans="1:1">
      <c r="A1159" s="35" t="s">
        <v>18157</v>
      </c>
    </row>
    <row r="1160" spans="1:1">
      <c r="A1160" s="35" t="s">
        <v>3752</v>
      </c>
    </row>
    <row r="1161" spans="1:1">
      <c r="A1161" t="s">
        <v>21496</v>
      </c>
    </row>
    <row r="1162" spans="1:1">
      <c r="A1162" t="s">
        <v>27772</v>
      </c>
    </row>
    <row r="1163" spans="1:1">
      <c r="A1163" s="35" t="s">
        <v>4371</v>
      </c>
    </row>
    <row r="1164" spans="1:1">
      <c r="A1164" s="35" t="s">
        <v>3897</v>
      </c>
    </row>
    <row r="1165" spans="1:1">
      <c r="A1165" s="35" t="s">
        <v>4344</v>
      </c>
    </row>
    <row r="1166" spans="1:1">
      <c r="A1166" t="s">
        <v>24119</v>
      </c>
    </row>
    <row r="1167" spans="1:1">
      <c r="A1167" s="35" t="s">
        <v>16607</v>
      </c>
    </row>
    <row r="1168" spans="1:1">
      <c r="A1168" s="35" t="s">
        <v>5168</v>
      </c>
    </row>
    <row r="1169" spans="1:1">
      <c r="A1169" s="35" t="s">
        <v>297</v>
      </c>
    </row>
    <row r="1170" spans="1:1">
      <c r="A1170" s="35" t="s">
        <v>204</v>
      </c>
    </row>
    <row r="1171" spans="1:1">
      <c r="A1171" s="35" t="s">
        <v>16194</v>
      </c>
    </row>
    <row r="1172" spans="1:1">
      <c r="A1172" t="s">
        <v>26378</v>
      </c>
    </row>
    <row r="1173" spans="1:1">
      <c r="A1173" s="35" t="s">
        <v>4209</v>
      </c>
    </row>
    <row r="1174" spans="1:1">
      <c r="A1174" s="35" t="s">
        <v>12126</v>
      </c>
    </row>
    <row r="1175" spans="1:1">
      <c r="A1175" s="35" t="s">
        <v>15468</v>
      </c>
    </row>
    <row r="1176" spans="1:1">
      <c r="A1176" t="s">
        <v>22900</v>
      </c>
    </row>
    <row r="1177" spans="1:1">
      <c r="A1177" s="35" t="s">
        <v>17674</v>
      </c>
    </row>
    <row r="1178" spans="1:1">
      <c r="A1178" s="35" t="s">
        <v>18159</v>
      </c>
    </row>
    <row r="1179" spans="1:1">
      <c r="A1179" s="35" t="s">
        <v>13023</v>
      </c>
    </row>
    <row r="1180" spans="1:1">
      <c r="A1180" s="35" t="s">
        <v>15556</v>
      </c>
    </row>
    <row r="1181" spans="1:1">
      <c r="A1181" t="s">
        <v>21661</v>
      </c>
    </row>
    <row r="1182" spans="1:1">
      <c r="A1182" s="35" t="s">
        <v>101</v>
      </c>
    </row>
    <row r="1183" spans="1:1">
      <c r="A1183" s="35" t="s">
        <v>15696</v>
      </c>
    </row>
    <row r="1184" spans="1:1">
      <c r="A1184" t="s">
        <v>22134</v>
      </c>
    </row>
    <row r="1185" spans="1:1">
      <c r="A1185" t="s">
        <v>24774</v>
      </c>
    </row>
    <row r="1186" spans="1:1">
      <c r="A1186" t="s">
        <v>21920</v>
      </c>
    </row>
    <row r="1187" spans="1:1">
      <c r="A1187" t="s">
        <v>25352</v>
      </c>
    </row>
    <row r="1188" spans="1:1">
      <c r="A1188" s="35" t="s">
        <v>633</v>
      </c>
    </row>
    <row r="1189" spans="1:1">
      <c r="A1189" s="35" t="s">
        <v>17404</v>
      </c>
    </row>
    <row r="1190" spans="1:1">
      <c r="A1190" s="35" t="s">
        <v>16515</v>
      </c>
    </row>
    <row r="1191" spans="1:1">
      <c r="A1191" t="s">
        <v>21449</v>
      </c>
    </row>
    <row r="1192" spans="1:1">
      <c r="A1192" s="35" t="s">
        <v>1080</v>
      </c>
    </row>
    <row r="1193" spans="1:1">
      <c r="A1193" t="s">
        <v>26446</v>
      </c>
    </row>
    <row r="1194" spans="1:1">
      <c r="A1194" t="s">
        <v>23772</v>
      </c>
    </row>
    <row r="1195" spans="1:1">
      <c r="A1195" s="35" t="s">
        <v>12699</v>
      </c>
    </row>
    <row r="1196" spans="1:1">
      <c r="A1196" s="35" t="s">
        <v>12100</v>
      </c>
    </row>
    <row r="1197" spans="1:1">
      <c r="A1197" t="s">
        <v>23196</v>
      </c>
    </row>
    <row r="1198" spans="1:1">
      <c r="A1198" s="35" t="s">
        <v>12073</v>
      </c>
    </row>
    <row r="1199" spans="1:1">
      <c r="A1199" s="35" t="s">
        <v>13904</v>
      </c>
    </row>
    <row r="1200" spans="1:1">
      <c r="A1200" s="35" t="s">
        <v>16240</v>
      </c>
    </row>
    <row r="1201" spans="1:1">
      <c r="A1201" s="35" t="s">
        <v>61</v>
      </c>
    </row>
    <row r="1202" spans="1:1">
      <c r="A1202" s="35" t="s">
        <v>670</v>
      </c>
    </row>
    <row r="1203" spans="1:1">
      <c r="A1203" t="s">
        <v>19234</v>
      </c>
    </row>
    <row r="1204" spans="1:1">
      <c r="A1204" t="s">
        <v>21719</v>
      </c>
    </row>
    <row r="1205" spans="1:1">
      <c r="A1205" t="s">
        <v>21231</v>
      </c>
    </row>
    <row r="1206" spans="1:1">
      <c r="A1206" t="s">
        <v>20517</v>
      </c>
    </row>
    <row r="1207" spans="1:1">
      <c r="A1207" s="35" t="s">
        <v>3711</v>
      </c>
    </row>
    <row r="1208" spans="1:1">
      <c r="A1208" t="s">
        <v>21622</v>
      </c>
    </row>
    <row r="1209" spans="1:1">
      <c r="A1209" s="35" t="s">
        <v>4854</v>
      </c>
    </row>
    <row r="1210" spans="1:1">
      <c r="A1210" t="s">
        <v>21564</v>
      </c>
    </row>
    <row r="1211" spans="1:1">
      <c r="A1211" s="35" t="s">
        <v>4603</v>
      </c>
    </row>
    <row r="1212" spans="1:1">
      <c r="A1212" s="35" t="s">
        <v>11338</v>
      </c>
    </row>
    <row r="1213" spans="1:1">
      <c r="A1213" s="35" t="s">
        <v>2836</v>
      </c>
    </row>
    <row r="1214" spans="1:1">
      <c r="A1214" t="s">
        <v>25401</v>
      </c>
    </row>
    <row r="1215" spans="1:1">
      <c r="A1215" s="35" t="s">
        <v>10245</v>
      </c>
    </row>
    <row r="1216" spans="1:1">
      <c r="A1216" s="35" t="s">
        <v>1433</v>
      </c>
    </row>
    <row r="1217" spans="1:1">
      <c r="A1217" s="35" t="s">
        <v>1310</v>
      </c>
    </row>
    <row r="1218" spans="1:1">
      <c r="A1218" t="s">
        <v>22975</v>
      </c>
    </row>
    <row r="1219" spans="1:1">
      <c r="A1219" s="35" t="s">
        <v>18614</v>
      </c>
    </row>
    <row r="1220" spans="1:1">
      <c r="A1220" s="35" t="s">
        <v>8624</v>
      </c>
    </row>
    <row r="1221" spans="1:1">
      <c r="A1221" t="s">
        <v>26443</v>
      </c>
    </row>
    <row r="1222" spans="1:1">
      <c r="A1222" s="35" t="s">
        <v>15926</v>
      </c>
    </row>
    <row r="1223" spans="1:1">
      <c r="A1223" s="35" t="s">
        <v>12274</v>
      </c>
    </row>
    <row r="1224" spans="1:1">
      <c r="A1224" s="35" t="s">
        <v>9438</v>
      </c>
    </row>
    <row r="1225" spans="1:1">
      <c r="A1225" s="35" t="s">
        <v>1165</v>
      </c>
    </row>
    <row r="1226" spans="1:1">
      <c r="A1226" s="35" t="s">
        <v>3028</v>
      </c>
    </row>
    <row r="1227" spans="1:1">
      <c r="A1227" s="35" t="s">
        <v>7654</v>
      </c>
    </row>
    <row r="1228" spans="1:1">
      <c r="A1228" t="s">
        <v>23991</v>
      </c>
    </row>
    <row r="1229" spans="1:1">
      <c r="A1229" s="35" t="s">
        <v>1728</v>
      </c>
    </row>
    <row r="1230" spans="1:1">
      <c r="A1230" s="35" t="s">
        <v>594</v>
      </c>
    </row>
    <row r="1231" spans="1:1">
      <c r="A1231" s="35" t="s">
        <v>1297</v>
      </c>
    </row>
    <row r="1232" spans="1:1">
      <c r="A1232" s="35" t="s">
        <v>4581</v>
      </c>
    </row>
    <row r="1233" spans="1:1">
      <c r="A1233" t="s">
        <v>25914</v>
      </c>
    </row>
    <row r="1234" spans="1:1">
      <c r="A1234" s="35" t="s">
        <v>1275</v>
      </c>
    </row>
    <row r="1235" spans="1:1">
      <c r="A1235" s="35" t="s">
        <v>1306</v>
      </c>
    </row>
    <row r="1236" spans="1:1">
      <c r="A1236" s="35" t="s">
        <v>1274</v>
      </c>
    </row>
    <row r="1237" spans="1:1">
      <c r="A1237" t="s">
        <v>21766</v>
      </c>
    </row>
    <row r="1238" spans="1:1">
      <c r="A1238" t="s">
        <v>24487</v>
      </c>
    </row>
    <row r="1239" spans="1:1">
      <c r="A1239" t="s">
        <v>21625</v>
      </c>
    </row>
    <row r="1240" spans="1:1">
      <c r="A1240" t="s">
        <v>21566</v>
      </c>
    </row>
    <row r="1241" spans="1:1">
      <c r="A1241" s="35" t="s">
        <v>927</v>
      </c>
    </row>
    <row r="1242" spans="1:1">
      <c r="A1242" t="s">
        <v>27355</v>
      </c>
    </row>
    <row r="1243" spans="1:1">
      <c r="A1243" t="s">
        <v>27307</v>
      </c>
    </row>
    <row r="1244" spans="1:1">
      <c r="A1244" s="35" t="s">
        <v>45</v>
      </c>
    </row>
    <row r="1245" spans="1:1">
      <c r="A1245" s="35" t="s">
        <v>48</v>
      </c>
    </row>
    <row r="1246" spans="1:1">
      <c r="A1246" s="35" t="s">
        <v>3351</v>
      </c>
    </row>
    <row r="1247" spans="1:1">
      <c r="A1247" s="35" t="s">
        <v>5566</v>
      </c>
    </row>
    <row r="1248" spans="1:1">
      <c r="A1248" s="35" t="s">
        <v>1269</v>
      </c>
    </row>
    <row r="1249" spans="1:1">
      <c r="A1249" s="35" t="s">
        <v>18183</v>
      </c>
    </row>
    <row r="1250" spans="1:1">
      <c r="A1250" s="35" t="s">
        <v>84</v>
      </c>
    </row>
    <row r="1251" spans="1:1">
      <c r="A1251" s="35" t="s">
        <v>7820</v>
      </c>
    </row>
    <row r="1252" spans="1:1">
      <c r="A1252" s="35" t="s">
        <v>1286</v>
      </c>
    </row>
    <row r="1253" spans="1:1">
      <c r="A1253" s="35" t="s">
        <v>5160</v>
      </c>
    </row>
    <row r="1254" spans="1:1">
      <c r="A1254" s="35" t="s">
        <v>3636</v>
      </c>
    </row>
    <row r="1255" spans="1:1">
      <c r="A1255" s="35" t="s">
        <v>5269</v>
      </c>
    </row>
    <row r="1256" spans="1:1">
      <c r="A1256" s="35" t="s">
        <v>4787</v>
      </c>
    </row>
    <row r="1257" spans="1:1">
      <c r="A1257" s="35" t="s">
        <v>5150</v>
      </c>
    </row>
    <row r="1258" spans="1:1">
      <c r="A1258" s="35" t="s">
        <v>794</v>
      </c>
    </row>
    <row r="1259" spans="1:1">
      <c r="A1259" s="35" t="s">
        <v>1307</v>
      </c>
    </row>
    <row r="1260" spans="1:1">
      <c r="A1260" t="s">
        <v>23126</v>
      </c>
    </row>
    <row r="1261" spans="1:1">
      <c r="A1261" s="35" t="s">
        <v>1299</v>
      </c>
    </row>
    <row r="1262" spans="1:1">
      <c r="A1262" t="s">
        <v>23129</v>
      </c>
    </row>
    <row r="1263" spans="1:1">
      <c r="A1263" s="35" t="s">
        <v>1303</v>
      </c>
    </row>
    <row r="1264" spans="1:1">
      <c r="A1264" s="35" t="s">
        <v>3871</v>
      </c>
    </row>
    <row r="1265" spans="1:1">
      <c r="A1265" t="s">
        <v>21568</v>
      </c>
    </row>
    <row r="1266" spans="1:1">
      <c r="A1266" t="s">
        <v>22985</v>
      </c>
    </row>
    <row r="1267" spans="1:1">
      <c r="A1267" t="s">
        <v>21029</v>
      </c>
    </row>
    <row r="1268" spans="1:1">
      <c r="A1268" s="35" t="s">
        <v>1298</v>
      </c>
    </row>
    <row r="1269" spans="1:1">
      <c r="A1269" s="35" t="s">
        <v>23</v>
      </c>
    </row>
    <row r="1270" spans="1:1">
      <c r="A1270" s="35" t="s">
        <v>914</v>
      </c>
    </row>
    <row r="1271" spans="1:1">
      <c r="A1271" s="35" t="s">
        <v>1290</v>
      </c>
    </row>
    <row r="1272" spans="1:1">
      <c r="A1272" t="s">
        <v>23043</v>
      </c>
    </row>
    <row r="1273" spans="1:1">
      <c r="A1273" s="35" t="s">
        <v>478</v>
      </c>
    </row>
    <row r="1274" spans="1:1">
      <c r="A1274" s="35" t="s">
        <v>88</v>
      </c>
    </row>
    <row r="1275" spans="1:1">
      <c r="A1275" s="35" t="s">
        <v>12409</v>
      </c>
    </row>
    <row r="1276" spans="1:1">
      <c r="A1276" s="35" t="s">
        <v>3546</v>
      </c>
    </row>
    <row r="1277" spans="1:1">
      <c r="A1277" t="s">
        <v>20428</v>
      </c>
    </row>
    <row r="1278" spans="1:1">
      <c r="A1278" s="35" t="s">
        <v>6688</v>
      </c>
    </row>
    <row r="1279" spans="1:1">
      <c r="A1279" t="s">
        <v>21630</v>
      </c>
    </row>
    <row r="1280" spans="1:1">
      <c r="A1280" s="35" t="s">
        <v>1160</v>
      </c>
    </row>
    <row r="1281" spans="1:1">
      <c r="A1281" s="35" t="s">
        <v>374</v>
      </c>
    </row>
    <row r="1282" spans="1:1">
      <c r="A1282" s="35" t="s">
        <v>1259</v>
      </c>
    </row>
    <row r="1283" spans="1:1">
      <c r="A1283" s="35" t="s">
        <v>1365</v>
      </c>
    </row>
    <row r="1284" spans="1:1">
      <c r="A1284" s="35" t="s">
        <v>148</v>
      </c>
    </row>
    <row r="1285" spans="1:1">
      <c r="A1285" s="35" t="s">
        <v>3721</v>
      </c>
    </row>
    <row r="1286" spans="1:1">
      <c r="A1286" s="35" t="s">
        <v>929</v>
      </c>
    </row>
    <row r="1287" spans="1:1">
      <c r="A1287" t="s">
        <v>22299</v>
      </c>
    </row>
    <row r="1288" spans="1:1">
      <c r="A1288" s="35" t="s">
        <v>640</v>
      </c>
    </row>
    <row r="1289" spans="1:1">
      <c r="A1289" s="35" t="s">
        <v>967</v>
      </c>
    </row>
    <row r="1290" spans="1:1">
      <c r="A1290" s="35" t="s">
        <v>1154</v>
      </c>
    </row>
    <row r="1291" spans="1:1">
      <c r="A1291" s="35" t="s">
        <v>15895</v>
      </c>
    </row>
    <row r="1292" spans="1:1">
      <c r="A1292" s="35" t="s">
        <v>961</v>
      </c>
    </row>
    <row r="1293" spans="1:1">
      <c r="A1293" t="s">
        <v>27341</v>
      </c>
    </row>
    <row r="1294" spans="1:1">
      <c r="A1294" t="s">
        <v>21856</v>
      </c>
    </row>
    <row r="1295" spans="1:1">
      <c r="A1295" s="35" t="s">
        <v>1257</v>
      </c>
    </row>
    <row r="1296" spans="1:1">
      <c r="A1296" s="35" t="s">
        <v>5729</v>
      </c>
    </row>
    <row r="1297" spans="1:1">
      <c r="A1297" t="s">
        <v>24494</v>
      </c>
    </row>
    <row r="1298" spans="1:1">
      <c r="A1298" s="35" t="s">
        <v>7602</v>
      </c>
    </row>
    <row r="1299" spans="1:1">
      <c r="A1299" s="35" t="s">
        <v>3554</v>
      </c>
    </row>
    <row r="1300" spans="1:1">
      <c r="A1300" s="35" t="s">
        <v>1229</v>
      </c>
    </row>
    <row r="1301" spans="1:1">
      <c r="A1301" s="35" t="s">
        <v>1075</v>
      </c>
    </row>
    <row r="1302" spans="1:1">
      <c r="A1302" s="35" t="s">
        <v>1101</v>
      </c>
    </row>
    <row r="1303" spans="1:1">
      <c r="A1303" s="35" t="s">
        <v>4473</v>
      </c>
    </row>
    <row r="1304" spans="1:1">
      <c r="A1304" s="35" t="s">
        <v>5</v>
      </c>
    </row>
    <row r="1305" spans="1:1">
      <c r="A1305" s="35" t="s">
        <v>14916</v>
      </c>
    </row>
    <row r="1306" spans="1:1">
      <c r="A1306" s="35" t="s">
        <v>18274</v>
      </c>
    </row>
    <row r="1307" spans="1:1">
      <c r="A1307" s="35" t="s">
        <v>1233</v>
      </c>
    </row>
    <row r="1308" spans="1:1">
      <c r="A1308" s="35" t="s">
        <v>5450</v>
      </c>
    </row>
    <row r="1309" spans="1:1">
      <c r="A1309" s="35" t="s">
        <v>5420</v>
      </c>
    </row>
    <row r="1310" spans="1:1">
      <c r="A1310" s="35" t="s">
        <v>15964</v>
      </c>
    </row>
    <row r="1311" spans="1:1">
      <c r="A1311" s="35" t="s">
        <v>3557</v>
      </c>
    </row>
    <row r="1312" spans="1:1">
      <c r="A1312" s="35" t="s">
        <v>1736</v>
      </c>
    </row>
    <row r="1313" spans="1:1">
      <c r="A1313" t="s">
        <v>21952</v>
      </c>
    </row>
    <row r="1314" spans="1:1">
      <c r="A1314" s="35" t="s">
        <v>595</v>
      </c>
    </row>
    <row r="1315" spans="1:1">
      <c r="A1315" t="s">
        <v>21517</v>
      </c>
    </row>
    <row r="1316" spans="1:1">
      <c r="A1316" t="s">
        <v>18726</v>
      </c>
    </row>
    <row r="1317" spans="1:1">
      <c r="A1317" t="s">
        <v>21779</v>
      </c>
    </row>
    <row r="1318" spans="1:1">
      <c r="A1318" t="s">
        <v>25279</v>
      </c>
    </row>
    <row r="1319" spans="1:1">
      <c r="A1319" s="35" t="s">
        <v>4957</v>
      </c>
    </row>
    <row r="1320" spans="1:1">
      <c r="A1320" t="s">
        <v>21519</v>
      </c>
    </row>
    <row r="1321" spans="1:1">
      <c r="A1321" t="s">
        <v>26698</v>
      </c>
    </row>
    <row r="1322" spans="1:1">
      <c r="A1322" s="35" t="s">
        <v>104</v>
      </c>
    </row>
    <row r="1323" spans="1:1">
      <c r="A1323" t="s">
        <v>26947</v>
      </c>
    </row>
    <row r="1324" spans="1:1">
      <c r="A1324" s="35" t="s">
        <v>5410</v>
      </c>
    </row>
    <row r="1325" spans="1:1">
      <c r="A1325" s="35" t="s">
        <v>9766</v>
      </c>
    </row>
    <row r="1326" spans="1:1">
      <c r="A1326" s="35" t="s">
        <v>5154</v>
      </c>
    </row>
    <row r="1327" spans="1:1">
      <c r="A1327" s="35" t="s">
        <v>131</v>
      </c>
    </row>
    <row r="1328" spans="1:1">
      <c r="A1328" s="35" t="s">
        <v>1859</v>
      </c>
    </row>
    <row r="1329" spans="1:1">
      <c r="A1329" s="35" t="s">
        <v>16735</v>
      </c>
    </row>
    <row r="1330" spans="1:1">
      <c r="A1330" s="35" t="s">
        <v>491</v>
      </c>
    </row>
    <row r="1331" spans="1:1">
      <c r="A1331" s="35" t="s">
        <v>5725</v>
      </c>
    </row>
    <row r="1332" spans="1:1">
      <c r="A1332" s="35" t="s">
        <v>12080</v>
      </c>
    </row>
    <row r="1333" spans="1:1">
      <c r="A1333" s="35" t="s">
        <v>18540</v>
      </c>
    </row>
    <row r="1334" spans="1:1">
      <c r="A1334" s="35" t="s">
        <v>335</v>
      </c>
    </row>
    <row r="1335" spans="1:1">
      <c r="A1335" s="35" t="s">
        <v>1056</v>
      </c>
    </row>
    <row r="1336" spans="1:1">
      <c r="A1336" t="s">
        <v>25167</v>
      </c>
    </row>
    <row r="1337" spans="1:1">
      <c r="A1337" t="s">
        <v>23288</v>
      </c>
    </row>
    <row r="1338" spans="1:1">
      <c r="A1338" t="s">
        <v>23257</v>
      </c>
    </row>
    <row r="1339" spans="1:1">
      <c r="A1339" t="s">
        <v>23291</v>
      </c>
    </row>
    <row r="1340" spans="1:1">
      <c r="A1340" s="35" t="s">
        <v>212</v>
      </c>
    </row>
    <row r="1341" spans="1:1">
      <c r="A1341" s="35" t="s">
        <v>1251</v>
      </c>
    </row>
    <row r="1342" spans="1:1">
      <c r="A1342" t="s">
        <v>21193</v>
      </c>
    </row>
    <row r="1343" spans="1:1">
      <c r="A1343" s="35" t="s">
        <v>9774</v>
      </c>
    </row>
    <row r="1344" spans="1:1">
      <c r="A1344" s="35" t="s">
        <v>3379</v>
      </c>
    </row>
    <row r="1345" spans="1:1">
      <c r="A1345" s="35" t="s">
        <v>3421</v>
      </c>
    </row>
    <row r="1346" spans="1:1">
      <c r="A1346" s="35" t="s">
        <v>13710</v>
      </c>
    </row>
    <row r="1347" spans="1:1">
      <c r="A1347" s="35" t="s">
        <v>13712</v>
      </c>
    </row>
    <row r="1348" spans="1:1">
      <c r="A1348" s="35" t="s">
        <v>7447</v>
      </c>
    </row>
    <row r="1349" spans="1:1">
      <c r="A1349" s="35" t="s">
        <v>1250</v>
      </c>
    </row>
    <row r="1350" spans="1:1">
      <c r="A1350" s="35" t="s">
        <v>15388</v>
      </c>
    </row>
    <row r="1351" spans="1:1">
      <c r="A1351" s="35" t="s">
        <v>15994</v>
      </c>
    </row>
    <row r="1352" spans="1:1">
      <c r="A1352" s="35" t="s">
        <v>17611</v>
      </c>
    </row>
    <row r="1353" spans="1:1">
      <c r="A1353" s="35" t="s">
        <v>17619</v>
      </c>
    </row>
    <row r="1354" spans="1:1">
      <c r="A1354" t="s">
        <v>22902</v>
      </c>
    </row>
    <row r="1355" spans="1:1">
      <c r="A1355" t="s">
        <v>24572</v>
      </c>
    </row>
    <row r="1356" spans="1:1">
      <c r="A1356" t="s">
        <v>23881</v>
      </c>
    </row>
    <row r="1357" spans="1:1">
      <c r="A1357" t="s">
        <v>27781</v>
      </c>
    </row>
    <row r="1358" spans="1:1">
      <c r="A1358" s="35" t="s">
        <v>6742</v>
      </c>
    </row>
    <row r="1359" spans="1:1">
      <c r="A1359" s="35" t="s">
        <v>16692</v>
      </c>
    </row>
    <row r="1360" spans="1:1">
      <c r="A1360" s="35" t="s">
        <v>16604</v>
      </c>
    </row>
    <row r="1361" spans="1:1">
      <c r="A1361" s="35" t="s">
        <v>2661</v>
      </c>
    </row>
    <row r="1362" spans="1:1">
      <c r="A1362" s="35" t="s">
        <v>11276</v>
      </c>
    </row>
    <row r="1363" spans="1:1">
      <c r="A1363" s="35" t="s">
        <v>7234</v>
      </c>
    </row>
    <row r="1364" spans="1:1">
      <c r="A1364" s="35" t="s">
        <v>4133</v>
      </c>
    </row>
    <row r="1365" spans="1:1">
      <c r="A1365" t="s">
        <v>19694</v>
      </c>
    </row>
    <row r="1366" spans="1:1">
      <c r="A1366" s="35" t="s">
        <v>1902</v>
      </c>
    </row>
    <row r="1367" spans="1:1">
      <c r="A1367" s="35" t="s">
        <v>5390</v>
      </c>
    </row>
    <row r="1368" spans="1:1">
      <c r="A1368" s="35" t="s">
        <v>14417</v>
      </c>
    </row>
    <row r="1369" spans="1:1">
      <c r="A1369" t="s">
        <v>23932</v>
      </c>
    </row>
    <row r="1370" spans="1:1">
      <c r="A1370" s="35" t="s">
        <v>1676</v>
      </c>
    </row>
    <row r="1371" spans="1:1">
      <c r="A1371" s="35" t="s">
        <v>65</v>
      </c>
    </row>
    <row r="1372" spans="1:1">
      <c r="A1372" s="35" t="s">
        <v>1157</v>
      </c>
    </row>
    <row r="1373" spans="1:1">
      <c r="A1373" s="35" t="s">
        <v>1268</v>
      </c>
    </row>
    <row r="1374" spans="1:1">
      <c r="A1374" s="35" t="s">
        <v>10238</v>
      </c>
    </row>
    <row r="1375" spans="1:1">
      <c r="A1375" s="35" t="s">
        <v>3536</v>
      </c>
    </row>
    <row r="1376" spans="1:1">
      <c r="A1376" t="s">
        <v>21140</v>
      </c>
    </row>
    <row r="1377" spans="1:1">
      <c r="A1377" t="s">
        <v>21007</v>
      </c>
    </row>
    <row r="1378" spans="1:1">
      <c r="A1378" s="35" t="s">
        <v>15920</v>
      </c>
    </row>
    <row r="1379" spans="1:1">
      <c r="A1379" s="35" t="s">
        <v>4942</v>
      </c>
    </row>
    <row r="1380" spans="1:1">
      <c r="A1380" s="35" t="s">
        <v>4941</v>
      </c>
    </row>
    <row r="1381" spans="1:1">
      <c r="A1381" s="35" t="s">
        <v>18578</v>
      </c>
    </row>
    <row r="1382" spans="1:1">
      <c r="A1382" s="35" t="s">
        <v>404</v>
      </c>
    </row>
    <row r="1383" spans="1:1">
      <c r="A1383" s="35" t="s">
        <v>1334</v>
      </c>
    </row>
    <row r="1384" spans="1:1">
      <c r="A1384" s="35" t="s">
        <v>581</v>
      </c>
    </row>
    <row r="1385" spans="1:1">
      <c r="A1385" t="s">
        <v>23668</v>
      </c>
    </row>
    <row r="1386" spans="1:1">
      <c r="A1386" s="35" t="s">
        <v>4315</v>
      </c>
    </row>
    <row r="1387" spans="1:1">
      <c r="A1387" s="35" t="s">
        <v>6866</v>
      </c>
    </row>
    <row r="1388" spans="1:1">
      <c r="A1388" t="s">
        <v>24427</v>
      </c>
    </row>
    <row r="1389" spans="1:1">
      <c r="A1389" s="35" t="s">
        <v>4428</v>
      </c>
    </row>
    <row r="1390" spans="1:1">
      <c r="A1390" s="35" t="s">
        <v>12094</v>
      </c>
    </row>
    <row r="1391" spans="1:1">
      <c r="A1391" t="s">
        <v>27126</v>
      </c>
    </row>
    <row r="1392" spans="1:1">
      <c r="A1392" t="s">
        <v>25185</v>
      </c>
    </row>
    <row r="1393" spans="1:1">
      <c r="A1393" s="35" t="s">
        <v>13278</v>
      </c>
    </row>
    <row r="1394" spans="1:1">
      <c r="A1394" s="35" t="s">
        <v>13392</v>
      </c>
    </row>
    <row r="1395" spans="1:1">
      <c r="A1395" s="35" t="s">
        <v>12244</v>
      </c>
    </row>
    <row r="1396" spans="1:1">
      <c r="A1396" s="35" t="s">
        <v>622</v>
      </c>
    </row>
    <row r="1397" spans="1:1">
      <c r="A1397" t="s">
        <v>22740</v>
      </c>
    </row>
    <row r="1398" spans="1:1">
      <c r="A1398" s="35" t="s">
        <v>9312</v>
      </c>
    </row>
    <row r="1399" spans="1:1">
      <c r="A1399" t="s">
        <v>23396</v>
      </c>
    </row>
    <row r="1400" spans="1:1">
      <c r="A1400" t="s">
        <v>25502</v>
      </c>
    </row>
    <row r="1401" spans="1:1">
      <c r="A1401" s="35" t="s">
        <v>4923</v>
      </c>
    </row>
    <row r="1402" spans="1:1">
      <c r="A1402" s="35" t="s">
        <v>12129</v>
      </c>
    </row>
    <row r="1403" spans="1:1">
      <c r="A1403" s="35" t="s">
        <v>1338</v>
      </c>
    </row>
    <row r="1404" spans="1:1">
      <c r="A1404" s="35" t="s">
        <v>1293</v>
      </c>
    </row>
    <row r="1405" spans="1:1">
      <c r="A1405" t="s">
        <v>20236</v>
      </c>
    </row>
    <row r="1406" spans="1:1">
      <c r="A1406" s="35" t="s">
        <v>17554</v>
      </c>
    </row>
    <row r="1407" spans="1:1">
      <c r="A1407" s="35" t="s">
        <v>13016</v>
      </c>
    </row>
    <row r="1408" spans="1:1">
      <c r="A1408" s="35" t="s">
        <v>7623</v>
      </c>
    </row>
    <row r="1409" spans="1:1">
      <c r="A1409" t="s">
        <v>22337</v>
      </c>
    </row>
    <row r="1410" spans="1:1">
      <c r="A1410" s="35" t="s">
        <v>17789</v>
      </c>
    </row>
    <row r="1411" spans="1:1">
      <c r="A1411" t="s">
        <v>23361</v>
      </c>
    </row>
    <row r="1412" spans="1:1">
      <c r="A1412" t="s">
        <v>23215</v>
      </c>
    </row>
    <row r="1413" spans="1:1">
      <c r="A1413" s="35" t="s">
        <v>8173</v>
      </c>
    </row>
    <row r="1414" spans="1:1">
      <c r="A1414" s="35" t="s">
        <v>1139</v>
      </c>
    </row>
    <row r="1415" spans="1:1">
      <c r="A1415" s="35" t="s">
        <v>3051</v>
      </c>
    </row>
    <row r="1416" spans="1:1">
      <c r="A1416" s="35" t="s">
        <v>5494</v>
      </c>
    </row>
    <row r="1417" spans="1:1">
      <c r="A1417" s="35" t="s">
        <v>10611</v>
      </c>
    </row>
    <row r="1418" spans="1:1">
      <c r="A1418" s="35" t="s">
        <v>15498</v>
      </c>
    </row>
    <row r="1419" spans="1:1">
      <c r="A1419" s="35" t="s">
        <v>4447</v>
      </c>
    </row>
    <row r="1420" spans="1:1">
      <c r="A1420" s="35" t="s">
        <v>18100</v>
      </c>
    </row>
    <row r="1421" spans="1:1">
      <c r="A1421" t="s">
        <v>22757</v>
      </c>
    </row>
    <row r="1422" spans="1:1">
      <c r="A1422" s="35" t="s">
        <v>13116</v>
      </c>
    </row>
    <row r="1423" spans="1:1">
      <c r="A1423" t="s">
        <v>27755</v>
      </c>
    </row>
    <row r="1424" spans="1:1">
      <c r="A1424" s="35" t="s">
        <v>17367</v>
      </c>
    </row>
    <row r="1425" spans="1:1">
      <c r="A1425" t="s">
        <v>27674</v>
      </c>
    </row>
    <row r="1426" spans="1:1">
      <c r="A1426" t="s">
        <v>24791</v>
      </c>
    </row>
    <row r="1427" spans="1:1">
      <c r="A1427" s="35" t="s">
        <v>15343</v>
      </c>
    </row>
    <row r="1428" spans="1:1">
      <c r="A1428" t="s">
        <v>25142</v>
      </c>
    </row>
    <row r="1429" spans="1:1">
      <c r="A1429" s="35" t="s">
        <v>15915</v>
      </c>
    </row>
    <row r="1430" spans="1:1">
      <c r="A1430" s="35" t="s">
        <v>5167</v>
      </c>
    </row>
    <row r="1431" spans="1:1">
      <c r="A1431" s="35" t="s">
        <v>316</v>
      </c>
    </row>
    <row r="1432" spans="1:1">
      <c r="A1432" s="35" t="s">
        <v>1575</v>
      </c>
    </row>
    <row r="1433" spans="1:1">
      <c r="A1433" s="35" t="s">
        <v>924</v>
      </c>
    </row>
    <row r="1434" spans="1:1">
      <c r="A1434" s="35" t="s">
        <v>4483</v>
      </c>
    </row>
    <row r="1435" spans="1:1">
      <c r="A1435" s="35" t="s">
        <v>16198</v>
      </c>
    </row>
    <row r="1436" spans="1:1">
      <c r="A1436" t="s">
        <v>23701</v>
      </c>
    </row>
    <row r="1437" spans="1:1">
      <c r="A1437" s="35" t="s">
        <v>1653</v>
      </c>
    </row>
    <row r="1438" spans="1:1">
      <c r="A1438" s="35" t="s">
        <v>7625</v>
      </c>
    </row>
    <row r="1439" spans="1:1">
      <c r="A1439" t="s">
        <v>19121</v>
      </c>
    </row>
    <row r="1440" spans="1:1">
      <c r="A1440" t="s">
        <v>25500</v>
      </c>
    </row>
    <row r="1441" spans="1:1">
      <c r="A1441" t="s">
        <v>22386</v>
      </c>
    </row>
    <row r="1442" spans="1:1">
      <c r="A1442" t="s">
        <v>22979</v>
      </c>
    </row>
    <row r="1443" spans="1:1">
      <c r="A1443" t="s">
        <v>20791</v>
      </c>
    </row>
    <row r="1444" spans="1:1">
      <c r="A1444" t="s">
        <v>20789</v>
      </c>
    </row>
    <row r="1445" spans="1:1">
      <c r="A1445" s="35" t="s">
        <v>15938</v>
      </c>
    </row>
    <row r="1446" spans="1:1">
      <c r="A1446" s="35" t="s">
        <v>5956</v>
      </c>
    </row>
    <row r="1447" spans="1:1">
      <c r="A1447" t="s">
        <v>24933</v>
      </c>
    </row>
    <row r="1448" spans="1:1">
      <c r="A1448" t="s">
        <v>21178</v>
      </c>
    </row>
    <row r="1449" spans="1:1">
      <c r="A1449" s="35" t="s">
        <v>18606</v>
      </c>
    </row>
    <row r="1450" spans="1:1">
      <c r="A1450" s="35" t="s">
        <v>4126</v>
      </c>
    </row>
    <row r="1451" spans="1:1">
      <c r="A1451" s="35" t="s">
        <v>976</v>
      </c>
    </row>
    <row r="1452" spans="1:1">
      <c r="A1452" s="35" t="s">
        <v>14588</v>
      </c>
    </row>
    <row r="1453" spans="1:1">
      <c r="A1453" t="s">
        <v>27683</v>
      </c>
    </row>
    <row r="1454" spans="1:1">
      <c r="A1454" t="s">
        <v>23371</v>
      </c>
    </row>
    <row r="1455" spans="1:1">
      <c r="A1455" s="35" t="s">
        <v>16144</v>
      </c>
    </row>
    <row r="1456" spans="1:1">
      <c r="A1456" s="35" t="s">
        <v>7774</v>
      </c>
    </row>
    <row r="1457" spans="1:1">
      <c r="A1457" s="35" t="s">
        <v>906</v>
      </c>
    </row>
    <row r="1458" spans="1:1">
      <c r="A1458" s="35" t="s">
        <v>1172</v>
      </c>
    </row>
    <row r="1459" spans="1:1">
      <c r="A1459" s="35" t="s">
        <v>17085</v>
      </c>
    </row>
    <row r="1460" spans="1:1">
      <c r="A1460" s="35" t="s">
        <v>1309</v>
      </c>
    </row>
    <row r="1461" spans="1:1">
      <c r="A1461" t="s">
        <v>22673</v>
      </c>
    </row>
    <row r="1462" spans="1:1">
      <c r="A1462" s="35" t="s">
        <v>2261</v>
      </c>
    </row>
    <row r="1463" spans="1:1">
      <c r="A1463" s="35" t="s">
        <v>2589</v>
      </c>
    </row>
    <row r="1464" spans="1:1">
      <c r="A1464" t="s">
        <v>22032</v>
      </c>
    </row>
    <row r="1465" spans="1:1">
      <c r="A1465" s="35" t="s">
        <v>1246</v>
      </c>
    </row>
    <row r="1466" spans="1:1">
      <c r="A1466" t="s">
        <v>27685</v>
      </c>
    </row>
    <row r="1467" spans="1:1">
      <c r="A1467" s="35" t="s">
        <v>4645</v>
      </c>
    </row>
    <row r="1468" spans="1:1">
      <c r="A1468" s="35" t="s">
        <v>1773</v>
      </c>
    </row>
    <row r="1469" spans="1:1">
      <c r="A1469" s="35" t="s">
        <v>12188</v>
      </c>
    </row>
    <row r="1470" spans="1:1">
      <c r="A1470" t="s">
        <v>27596</v>
      </c>
    </row>
    <row r="1471" spans="1:1">
      <c r="A1471" s="35" t="s">
        <v>1735</v>
      </c>
    </row>
    <row r="1472" spans="1:1">
      <c r="A1472" s="35" t="s">
        <v>13593</v>
      </c>
    </row>
    <row r="1473" spans="1:1">
      <c r="A1473" t="s">
        <v>23709</v>
      </c>
    </row>
    <row r="1474" spans="1:1">
      <c r="A1474" s="35" t="s">
        <v>4570</v>
      </c>
    </row>
    <row r="1475" spans="1:1">
      <c r="A1475" t="s">
        <v>21024</v>
      </c>
    </row>
    <row r="1476" spans="1:1">
      <c r="A1476" s="35" t="s">
        <v>645</v>
      </c>
    </row>
    <row r="1477" spans="1:1">
      <c r="A1477" s="35" t="s">
        <v>18619</v>
      </c>
    </row>
    <row r="1478" spans="1:1">
      <c r="A1478" s="35" t="s">
        <v>5637</v>
      </c>
    </row>
    <row r="1479" spans="1:1">
      <c r="A1479" t="s">
        <v>23007</v>
      </c>
    </row>
    <row r="1480" spans="1:1">
      <c r="A1480" t="s">
        <v>24920</v>
      </c>
    </row>
    <row r="1481" spans="1:1">
      <c r="A1481" s="35" t="s">
        <v>17877</v>
      </c>
    </row>
    <row r="1482" spans="1:1">
      <c r="A1482" s="35" t="s">
        <v>15291</v>
      </c>
    </row>
    <row r="1483" spans="1:1">
      <c r="A1483" s="35" t="s">
        <v>1344</v>
      </c>
    </row>
    <row r="1484" spans="1:1">
      <c r="A1484" s="35" t="s">
        <v>4237</v>
      </c>
    </row>
    <row r="1485" spans="1:1">
      <c r="A1485" s="35" t="s">
        <v>16550</v>
      </c>
    </row>
    <row r="1486" spans="1:1">
      <c r="A1486" s="35" t="s">
        <v>1230</v>
      </c>
    </row>
    <row r="1487" spans="1:1">
      <c r="A1487" s="35" t="s">
        <v>13788</v>
      </c>
    </row>
    <row r="1488" spans="1:1">
      <c r="A1488" s="35" t="s">
        <v>8427</v>
      </c>
    </row>
    <row r="1489" spans="1:1">
      <c r="A1489" s="35" t="s">
        <v>1285</v>
      </c>
    </row>
    <row r="1490" spans="1:1">
      <c r="A1490" s="35" t="s">
        <v>4896</v>
      </c>
    </row>
    <row r="1491" spans="1:1">
      <c r="A1491" t="s">
        <v>22507</v>
      </c>
    </row>
    <row r="1492" spans="1:1">
      <c r="A1492" t="s">
        <v>24876</v>
      </c>
    </row>
    <row r="1493" spans="1:1">
      <c r="A1493" s="35" t="s">
        <v>8839</v>
      </c>
    </row>
    <row r="1494" spans="1:1">
      <c r="A1494" s="35" t="s">
        <v>9848</v>
      </c>
    </row>
    <row r="1495" spans="1:1">
      <c r="A1495" t="s">
        <v>22176</v>
      </c>
    </row>
    <row r="1496" spans="1:1">
      <c r="A1496" s="35" t="s">
        <v>10871</v>
      </c>
    </row>
    <row r="1497" spans="1:1">
      <c r="A1497" s="35" t="s">
        <v>878</v>
      </c>
    </row>
    <row r="1498" spans="1:1">
      <c r="A1498" s="35" t="s">
        <v>5896</v>
      </c>
    </row>
    <row r="1499" spans="1:1">
      <c r="A1499" s="35" t="s">
        <v>10450</v>
      </c>
    </row>
    <row r="1500" spans="1:1">
      <c r="A1500" s="35" t="s">
        <v>1739</v>
      </c>
    </row>
    <row r="1501" spans="1:1">
      <c r="A1501" s="35" t="s">
        <v>5975</v>
      </c>
    </row>
    <row r="1502" spans="1:1">
      <c r="A1502" s="35" t="s">
        <v>390</v>
      </c>
    </row>
    <row r="1503" spans="1:1">
      <c r="A1503" t="s">
        <v>21925</v>
      </c>
    </row>
    <row r="1504" spans="1:1">
      <c r="A1504" t="s">
        <v>26962</v>
      </c>
    </row>
    <row r="1505" spans="1:1">
      <c r="A1505" t="s">
        <v>23012</v>
      </c>
    </row>
    <row r="1506" spans="1:1">
      <c r="A1506" s="35" t="s">
        <v>632</v>
      </c>
    </row>
    <row r="1507" spans="1:1">
      <c r="A1507" s="35" t="s">
        <v>601</v>
      </c>
    </row>
    <row r="1508" spans="1:1">
      <c r="A1508" s="35" t="s">
        <v>109</v>
      </c>
    </row>
    <row r="1509" spans="1:1">
      <c r="A1509" s="35" t="s">
        <v>9985</v>
      </c>
    </row>
    <row r="1510" spans="1:1">
      <c r="A1510" s="35" t="s">
        <v>5162</v>
      </c>
    </row>
    <row r="1511" spans="1:1">
      <c r="A1511" s="35" t="s">
        <v>1368</v>
      </c>
    </row>
    <row r="1512" spans="1:1">
      <c r="A1512" s="35" t="s">
        <v>13167</v>
      </c>
    </row>
    <row r="1513" spans="1:1">
      <c r="A1513" s="35" t="s">
        <v>13187</v>
      </c>
    </row>
    <row r="1514" spans="1:1">
      <c r="A1514" t="s">
        <v>21808</v>
      </c>
    </row>
    <row r="1515" spans="1:1">
      <c r="A1515" s="35" t="s">
        <v>3335</v>
      </c>
    </row>
    <row r="1516" spans="1:1">
      <c r="A1516" s="35" t="s">
        <v>4403</v>
      </c>
    </row>
    <row r="1517" spans="1:1">
      <c r="A1517" t="s">
        <v>27770</v>
      </c>
    </row>
    <row r="1518" spans="1:1">
      <c r="A1518" t="s">
        <v>22136</v>
      </c>
    </row>
    <row r="1519" spans="1:1">
      <c r="A1519" s="35" t="s">
        <v>1321</v>
      </c>
    </row>
    <row r="1520" spans="1:1">
      <c r="A1520" t="s">
        <v>21532</v>
      </c>
    </row>
    <row r="1521" spans="1:1">
      <c r="A1521" s="35" t="s">
        <v>3143</v>
      </c>
    </row>
    <row r="1522" spans="1:1">
      <c r="A1522" s="35" t="s">
        <v>1228</v>
      </c>
    </row>
    <row r="1523" spans="1:1">
      <c r="A1523" s="35" t="s">
        <v>974</v>
      </c>
    </row>
    <row r="1524" spans="1:1">
      <c r="A1524" s="35" t="s">
        <v>11730</v>
      </c>
    </row>
    <row r="1525" spans="1:1">
      <c r="A1525" s="35" t="s">
        <v>8018</v>
      </c>
    </row>
    <row r="1526" spans="1:1">
      <c r="A1526" s="35" t="s">
        <v>4879</v>
      </c>
    </row>
    <row r="1527" spans="1:1">
      <c r="A1527" t="s">
        <v>22085</v>
      </c>
    </row>
    <row r="1528" spans="1:1">
      <c r="A1528" s="35" t="s">
        <v>392</v>
      </c>
    </row>
    <row r="1529" spans="1:1">
      <c r="A1529" t="s">
        <v>22087</v>
      </c>
    </row>
    <row r="1530" spans="1:1">
      <c r="A1530" t="s">
        <v>23790</v>
      </c>
    </row>
    <row r="1531" spans="1:1">
      <c r="A1531" t="s">
        <v>27059</v>
      </c>
    </row>
    <row r="1532" spans="1:1">
      <c r="A1532" s="35" t="s">
        <v>18308</v>
      </c>
    </row>
    <row r="1533" spans="1:1">
      <c r="A1533" s="35" t="s">
        <v>4090</v>
      </c>
    </row>
    <row r="1534" spans="1:1">
      <c r="A1534" t="s">
        <v>25792</v>
      </c>
    </row>
    <row r="1535" spans="1:1">
      <c r="A1535" t="s">
        <v>21026</v>
      </c>
    </row>
    <row r="1536" spans="1:1">
      <c r="A1536" t="s">
        <v>22180</v>
      </c>
    </row>
    <row r="1537" spans="1:1">
      <c r="A1537" s="35" t="s">
        <v>7496</v>
      </c>
    </row>
    <row r="1538" spans="1:1">
      <c r="A1538" s="35" t="s">
        <v>1043</v>
      </c>
    </row>
    <row r="1539" spans="1:1">
      <c r="A1539" s="35" t="s">
        <v>1284</v>
      </c>
    </row>
    <row r="1540" spans="1:1">
      <c r="A1540" t="s">
        <v>21590</v>
      </c>
    </row>
    <row r="1541" spans="1:1">
      <c r="A1541" s="35" t="s">
        <v>7679</v>
      </c>
    </row>
    <row r="1542" spans="1:1">
      <c r="A1542" s="35" t="s">
        <v>4552</v>
      </c>
    </row>
    <row r="1543" spans="1:1">
      <c r="A1543" s="35" t="s">
        <v>1168</v>
      </c>
    </row>
    <row r="1544" spans="1:1">
      <c r="A1544" t="s">
        <v>22275</v>
      </c>
    </row>
    <row r="1545" spans="1:1">
      <c r="A1545" t="s">
        <v>23064</v>
      </c>
    </row>
    <row r="1546" spans="1:1">
      <c r="A1546" t="s">
        <v>24757</v>
      </c>
    </row>
    <row r="1547" spans="1:1">
      <c r="A1547" s="35" t="s">
        <v>18544</v>
      </c>
    </row>
    <row r="1548" spans="1:1">
      <c r="A1548" t="s">
        <v>19168</v>
      </c>
    </row>
    <row r="1549" spans="1:1">
      <c r="A1549" s="35" t="s">
        <v>1231</v>
      </c>
    </row>
    <row r="1550" spans="1:1">
      <c r="A1550" s="35" t="s">
        <v>253</v>
      </c>
    </row>
    <row r="1551" spans="1:1">
      <c r="A1551" s="35" t="s">
        <v>4352</v>
      </c>
    </row>
    <row r="1552" spans="1:1">
      <c r="A1552" s="35" t="s">
        <v>1331</v>
      </c>
    </row>
    <row r="1553" spans="1:1">
      <c r="A1553" s="35" t="s">
        <v>22</v>
      </c>
    </row>
    <row r="1554" spans="1:1">
      <c r="A1554" t="s">
        <v>25389</v>
      </c>
    </row>
    <row r="1555" spans="1:1">
      <c r="A1555" t="s">
        <v>22190</v>
      </c>
    </row>
    <row r="1556" spans="1:1">
      <c r="A1556" t="s">
        <v>22038</v>
      </c>
    </row>
    <row r="1557" spans="1:1">
      <c r="A1557" s="35" t="s">
        <v>15</v>
      </c>
    </row>
    <row r="1558" spans="1:1">
      <c r="A1558" t="s">
        <v>20382</v>
      </c>
    </row>
    <row r="1559" spans="1:1">
      <c r="A1559" s="35" t="s">
        <v>72</v>
      </c>
    </row>
    <row r="1560" spans="1:1">
      <c r="A1560" s="35" t="s">
        <v>17959</v>
      </c>
    </row>
    <row r="1561" spans="1:1">
      <c r="A1561" t="s">
        <v>21164</v>
      </c>
    </row>
    <row r="1562" spans="1:1">
      <c r="A1562" t="s">
        <v>20450</v>
      </c>
    </row>
    <row r="1563" spans="1:1">
      <c r="A1563" t="s">
        <v>20283</v>
      </c>
    </row>
    <row r="1564" spans="1:1">
      <c r="A1564" s="35" t="s">
        <v>10452</v>
      </c>
    </row>
    <row r="1565" spans="1:1">
      <c r="A1565" s="35" t="s">
        <v>7803</v>
      </c>
    </row>
    <row r="1566" spans="1:1">
      <c r="A1566" t="s">
        <v>20642</v>
      </c>
    </row>
    <row r="1567" spans="1:1">
      <c r="A1567" s="35" t="s">
        <v>3036</v>
      </c>
    </row>
    <row r="1568" spans="1:1">
      <c r="A1568" s="35" t="s">
        <v>14559</v>
      </c>
    </row>
    <row r="1569" spans="1:1">
      <c r="A1569" s="35" t="s">
        <v>7023</v>
      </c>
    </row>
    <row r="1570" spans="1:1">
      <c r="A1570" s="35" t="s">
        <v>7041</v>
      </c>
    </row>
    <row r="1571" spans="1:1">
      <c r="A1571" s="35" t="s">
        <v>1330</v>
      </c>
    </row>
    <row r="1572" spans="1:1">
      <c r="A1572" t="s">
        <v>26195</v>
      </c>
    </row>
    <row r="1573" spans="1:1">
      <c r="A1573" s="35" t="s">
        <v>17549</v>
      </c>
    </row>
    <row r="1574" spans="1:1">
      <c r="A1574" s="35" t="s">
        <v>7242</v>
      </c>
    </row>
    <row r="1575" spans="1:1">
      <c r="A1575" t="s">
        <v>20705</v>
      </c>
    </row>
    <row r="1576" spans="1:1">
      <c r="A1576" s="35" t="s">
        <v>7826</v>
      </c>
    </row>
    <row r="1577" spans="1:1">
      <c r="A1577" t="s">
        <v>24801</v>
      </c>
    </row>
    <row r="1578" spans="1:1">
      <c r="A1578" s="35" t="s">
        <v>7291</v>
      </c>
    </row>
    <row r="1579" spans="1:1">
      <c r="A1579" s="35" t="s">
        <v>7218</v>
      </c>
    </row>
    <row r="1580" spans="1:1">
      <c r="A1580" s="35" t="s">
        <v>7363</v>
      </c>
    </row>
    <row r="1581" spans="1:1">
      <c r="A1581" s="35" t="s">
        <v>7185</v>
      </c>
    </row>
    <row r="1582" spans="1:1">
      <c r="A1582" s="35" t="s">
        <v>183</v>
      </c>
    </row>
    <row r="1583" spans="1:1">
      <c r="A1583" s="35" t="s">
        <v>5374</v>
      </c>
    </row>
    <row r="1584" spans="1:1">
      <c r="A1584" s="35" t="s">
        <v>16890</v>
      </c>
    </row>
    <row r="1585" spans="1:1">
      <c r="A1585" s="35" t="s">
        <v>8333</v>
      </c>
    </row>
    <row r="1586" spans="1:1">
      <c r="A1586" s="35" t="s">
        <v>17392</v>
      </c>
    </row>
    <row r="1587" spans="1:1">
      <c r="A1587" s="35" t="s">
        <v>16562</v>
      </c>
    </row>
    <row r="1588" spans="1:1">
      <c r="A1588" t="s">
        <v>23874</v>
      </c>
    </row>
    <row r="1589" spans="1:1">
      <c r="A1589" s="35" t="s">
        <v>3929</v>
      </c>
    </row>
    <row r="1590" spans="1:1">
      <c r="A1590" s="35" t="s">
        <v>14590</v>
      </c>
    </row>
    <row r="1591" spans="1:1">
      <c r="A1591" s="35" t="s">
        <v>13838</v>
      </c>
    </row>
    <row r="1592" spans="1:1">
      <c r="A1592" s="35" t="s">
        <v>13673</v>
      </c>
    </row>
    <row r="1593" spans="1:1">
      <c r="A1593" s="35" t="s">
        <v>13600</v>
      </c>
    </row>
    <row r="1594" spans="1:1">
      <c r="A1594" s="35" t="s">
        <v>1373</v>
      </c>
    </row>
    <row r="1595" spans="1:1">
      <c r="A1595" s="35" t="s">
        <v>4801</v>
      </c>
    </row>
    <row r="1596" spans="1:1">
      <c r="A1596" s="35" t="s">
        <v>3931</v>
      </c>
    </row>
    <row r="1597" spans="1:1">
      <c r="A1597" t="s">
        <v>18715</v>
      </c>
    </row>
    <row r="1598" spans="1:1">
      <c r="A1598" s="35" t="s">
        <v>1218</v>
      </c>
    </row>
    <row r="1599" spans="1:1">
      <c r="A1599" s="35" t="s">
        <v>4960</v>
      </c>
    </row>
    <row r="1600" spans="1:1">
      <c r="A1600" t="s">
        <v>22923</v>
      </c>
    </row>
    <row r="1601" spans="1:1">
      <c r="A1601" s="35" t="s">
        <v>227</v>
      </c>
    </row>
    <row r="1602" spans="1:1">
      <c r="A1602" s="35" t="s">
        <v>1099</v>
      </c>
    </row>
    <row r="1603" spans="1:1">
      <c r="A1603" t="s">
        <v>24001</v>
      </c>
    </row>
    <row r="1604" spans="1:1">
      <c r="A1604" s="35" t="s">
        <v>3795</v>
      </c>
    </row>
    <row r="1605" spans="1:1">
      <c r="A1605" t="s">
        <v>25696</v>
      </c>
    </row>
    <row r="1606" spans="1:1">
      <c r="A1606" s="35" t="s">
        <v>16173</v>
      </c>
    </row>
    <row r="1607" spans="1:1">
      <c r="A1607" t="s">
        <v>27360</v>
      </c>
    </row>
    <row r="1608" spans="1:1">
      <c r="A1608" s="35" t="s">
        <v>11783</v>
      </c>
    </row>
    <row r="1609" spans="1:1">
      <c r="A1609" s="35" t="s">
        <v>917</v>
      </c>
    </row>
    <row r="1610" spans="1:1">
      <c r="A1610" s="35" t="s">
        <v>133</v>
      </c>
    </row>
    <row r="1611" spans="1:1">
      <c r="A1611" t="s">
        <v>20097</v>
      </c>
    </row>
    <row r="1612" spans="1:1">
      <c r="A1612" s="35" t="s">
        <v>1751</v>
      </c>
    </row>
    <row r="1613" spans="1:1">
      <c r="A1613" s="35" t="s">
        <v>185</v>
      </c>
    </row>
    <row r="1614" spans="1:1">
      <c r="A1614" s="35" t="s">
        <v>13757</v>
      </c>
    </row>
    <row r="1615" spans="1:1">
      <c r="A1615" s="35" t="s">
        <v>135</v>
      </c>
    </row>
    <row r="1616" spans="1:1">
      <c r="A1616" s="35" t="s">
        <v>1132</v>
      </c>
    </row>
    <row r="1617" spans="1:1">
      <c r="A1617" t="s">
        <v>21170</v>
      </c>
    </row>
    <row r="1618" spans="1:1">
      <c r="A1618" t="s">
        <v>21096</v>
      </c>
    </row>
    <row r="1619" spans="1:1">
      <c r="A1619" s="35" t="s">
        <v>3</v>
      </c>
    </row>
    <row r="1620" spans="1:1">
      <c r="A1620" t="s">
        <v>22970</v>
      </c>
    </row>
    <row r="1621" spans="1:1">
      <c r="A1621" s="35" t="s">
        <v>12</v>
      </c>
    </row>
    <row r="1622" spans="1:1">
      <c r="A1622" s="35" t="s">
        <v>10235</v>
      </c>
    </row>
    <row r="1623" spans="1:1">
      <c r="A1623" s="35" t="s">
        <v>1379</v>
      </c>
    </row>
    <row r="1624" spans="1:1">
      <c r="A1624" s="35" t="s">
        <v>4397</v>
      </c>
    </row>
    <row r="1625" spans="1:1">
      <c r="A1625" t="s">
        <v>23719</v>
      </c>
    </row>
    <row r="1626" spans="1:1">
      <c r="A1626" s="35" t="s">
        <v>1177</v>
      </c>
    </row>
    <row r="1627" spans="1:1">
      <c r="A1627" s="35" t="s">
        <v>4</v>
      </c>
    </row>
    <row r="1628" spans="1:1">
      <c r="A1628" s="35" t="s">
        <v>984</v>
      </c>
    </row>
    <row r="1629" spans="1:1">
      <c r="A1629" t="s">
        <v>20720</v>
      </c>
    </row>
    <row r="1630" spans="1:1">
      <c r="A1630" s="35" t="s">
        <v>654</v>
      </c>
    </row>
    <row r="1631" spans="1:1">
      <c r="A1631" s="35" t="s">
        <v>3527</v>
      </c>
    </row>
    <row r="1632" spans="1:1">
      <c r="A1632" t="s">
        <v>25314</v>
      </c>
    </row>
    <row r="1633" spans="1:1">
      <c r="A1633" s="35" t="s">
        <v>6308</v>
      </c>
    </row>
    <row r="1634" spans="1:1">
      <c r="A1634" s="35" t="s">
        <v>3936</v>
      </c>
    </row>
    <row r="1635" spans="1:1">
      <c r="A1635" t="s">
        <v>25216</v>
      </c>
    </row>
    <row r="1636" spans="1:1">
      <c r="A1636" s="35" t="s">
        <v>18273</v>
      </c>
    </row>
    <row r="1637" spans="1:1">
      <c r="A1637" s="35" t="s">
        <v>4924</v>
      </c>
    </row>
    <row r="1638" spans="1:1">
      <c r="A1638" s="35" t="s">
        <v>1141</v>
      </c>
    </row>
    <row r="1639" spans="1:1">
      <c r="A1639" s="35" t="s">
        <v>43</v>
      </c>
    </row>
    <row r="1640" spans="1:1">
      <c r="A1640" t="s">
        <v>26392</v>
      </c>
    </row>
    <row r="1641" spans="1:1">
      <c r="A1641" t="s">
        <v>19566</v>
      </c>
    </row>
    <row r="1642" spans="1:1">
      <c r="A1642" s="35" t="s">
        <v>10021</v>
      </c>
    </row>
    <row r="1643" spans="1:1">
      <c r="A1643" s="35" t="s">
        <v>2232</v>
      </c>
    </row>
    <row r="1644" spans="1:1">
      <c r="A1644" s="35" t="s">
        <v>4916</v>
      </c>
    </row>
    <row r="1645" spans="1:1">
      <c r="A1645" t="s">
        <v>19519</v>
      </c>
    </row>
    <row r="1646" spans="1:1">
      <c r="A1646" t="s">
        <v>21534</v>
      </c>
    </row>
    <row r="1647" spans="1:1">
      <c r="A1647" t="s">
        <v>21212</v>
      </c>
    </row>
    <row r="1648" spans="1:1">
      <c r="A1648" s="35" t="s">
        <v>12071</v>
      </c>
    </row>
    <row r="1649" spans="1:1">
      <c r="A1649" t="s">
        <v>24622</v>
      </c>
    </row>
    <row r="1650" spans="1:1">
      <c r="A1650" s="35" t="s">
        <v>10892</v>
      </c>
    </row>
    <row r="1651" spans="1:1">
      <c r="A1651" t="s">
        <v>20577</v>
      </c>
    </row>
    <row r="1652" spans="1:1">
      <c r="A1652" s="35" t="s">
        <v>10906</v>
      </c>
    </row>
    <row r="1653" spans="1:1">
      <c r="A1653" s="35" t="s">
        <v>15971</v>
      </c>
    </row>
    <row r="1654" spans="1:1">
      <c r="A1654" s="35" t="s">
        <v>4443</v>
      </c>
    </row>
    <row r="1655" spans="1:1">
      <c r="A1655" s="35" t="s">
        <v>18594</v>
      </c>
    </row>
    <row r="1656" spans="1:1">
      <c r="A1656" s="35" t="s">
        <v>15615</v>
      </c>
    </row>
    <row r="1657" spans="1:1">
      <c r="A1657" s="35" t="s">
        <v>902</v>
      </c>
    </row>
    <row r="1658" spans="1:1">
      <c r="A1658" s="35" t="s">
        <v>9442</v>
      </c>
    </row>
    <row r="1659" spans="1:1">
      <c r="A1659" s="35" t="s">
        <v>17476</v>
      </c>
    </row>
    <row r="1660" spans="1:1">
      <c r="A1660" t="s">
        <v>24922</v>
      </c>
    </row>
    <row r="1661" spans="1:1">
      <c r="A1661" s="35" t="s">
        <v>3538</v>
      </c>
    </row>
    <row r="1662" spans="1:1">
      <c r="A1662" s="35" t="s">
        <v>10909</v>
      </c>
    </row>
    <row r="1663" spans="1:1">
      <c r="A1663" t="s">
        <v>20425</v>
      </c>
    </row>
    <row r="1664" spans="1:1">
      <c r="A1664" s="35" t="s">
        <v>4434</v>
      </c>
    </row>
    <row r="1665" spans="1:1">
      <c r="A1665" t="s">
        <v>24947</v>
      </c>
    </row>
    <row r="1666" spans="1:1">
      <c r="A1666" t="s">
        <v>19488</v>
      </c>
    </row>
    <row r="1667" spans="1:1">
      <c r="A1667" s="35" t="s">
        <v>10873</v>
      </c>
    </row>
    <row r="1668" spans="1:1">
      <c r="A1668" s="35" t="s">
        <v>892</v>
      </c>
    </row>
    <row r="1669" spans="1:1">
      <c r="A1669" t="s">
        <v>25529</v>
      </c>
    </row>
    <row r="1670" spans="1:1">
      <c r="A1670" s="35" t="s">
        <v>1105</v>
      </c>
    </row>
    <row r="1671" spans="1:1">
      <c r="A1671" s="35" t="s">
        <v>2453</v>
      </c>
    </row>
    <row r="1672" spans="1:1">
      <c r="A1672" s="35" t="s">
        <v>4197</v>
      </c>
    </row>
    <row r="1673" spans="1:1">
      <c r="A1673" t="s">
        <v>23519</v>
      </c>
    </row>
    <row r="1674" spans="1:1">
      <c r="A1674" s="35" t="s">
        <v>17505</v>
      </c>
    </row>
    <row r="1675" spans="1:1">
      <c r="A1675" t="s">
        <v>24746</v>
      </c>
    </row>
    <row r="1676" spans="1:1">
      <c r="A1676" t="s">
        <v>23507</v>
      </c>
    </row>
    <row r="1677" spans="1:1">
      <c r="A1677" t="s">
        <v>21309</v>
      </c>
    </row>
    <row r="1678" spans="1:1">
      <c r="A1678" s="35" t="s">
        <v>14175</v>
      </c>
    </row>
    <row r="1679" spans="1:1">
      <c r="A1679" t="s">
        <v>21670</v>
      </c>
    </row>
    <row r="1680" spans="1:1">
      <c r="A1680" t="s">
        <v>21742</v>
      </c>
    </row>
    <row r="1681" spans="1:1">
      <c r="A1681" s="35" t="s">
        <v>4324</v>
      </c>
    </row>
    <row r="1682" spans="1:1">
      <c r="A1682" t="s">
        <v>22496</v>
      </c>
    </row>
    <row r="1683" spans="1:1">
      <c r="A1683" s="35" t="s">
        <v>7755</v>
      </c>
    </row>
    <row r="1684" spans="1:1">
      <c r="A1684" s="35" t="s">
        <v>10194</v>
      </c>
    </row>
    <row r="1685" spans="1:1">
      <c r="A1685" s="35" t="s">
        <v>18457</v>
      </c>
    </row>
    <row r="1686" spans="1:1">
      <c r="A1686" t="s">
        <v>25817</v>
      </c>
    </row>
    <row r="1687" spans="1:1">
      <c r="A1687" t="s">
        <v>19941</v>
      </c>
    </row>
    <row r="1688" spans="1:1">
      <c r="A1688" s="35" t="s">
        <v>10596</v>
      </c>
    </row>
    <row r="1689" spans="1:1">
      <c r="A1689" s="35" t="s">
        <v>4048</v>
      </c>
    </row>
    <row r="1690" spans="1:1">
      <c r="A1690" s="35" t="s">
        <v>15765</v>
      </c>
    </row>
    <row r="1691" spans="1:1">
      <c r="A1691" t="s">
        <v>24121</v>
      </c>
    </row>
    <row r="1692" spans="1:1">
      <c r="A1692" s="35" t="s">
        <v>10660</v>
      </c>
    </row>
    <row r="1693" spans="1:1">
      <c r="A1693" t="s">
        <v>21386</v>
      </c>
    </row>
    <row r="1694" spans="1:1">
      <c r="A1694" s="35" t="s">
        <v>12078</v>
      </c>
    </row>
    <row r="1695" spans="1:1">
      <c r="A1695" t="s">
        <v>23912</v>
      </c>
    </row>
    <row r="1696" spans="1:1">
      <c r="A1696" s="35" t="s">
        <v>14604</v>
      </c>
    </row>
    <row r="1697" spans="1:1">
      <c r="A1697" s="35" t="s">
        <v>1173</v>
      </c>
    </row>
    <row r="1698" spans="1:1">
      <c r="A1698" s="35" t="s">
        <v>13147</v>
      </c>
    </row>
    <row r="1699" spans="1:1">
      <c r="A1699" t="s">
        <v>24264</v>
      </c>
    </row>
    <row r="1700" spans="1:1">
      <c r="A1700" t="s">
        <v>24022</v>
      </c>
    </row>
    <row r="1701" spans="1:1">
      <c r="A1701" t="s">
        <v>22675</v>
      </c>
    </row>
    <row r="1702" spans="1:1">
      <c r="A1702" s="35" t="s">
        <v>4962</v>
      </c>
    </row>
    <row r="1703" spans="1:1">
      <c r="A1703" s="35" t="s">
        <v>10357</v>
      </c>
    </row>
    <row r="1704" spans="1:1">
      <c r="A1704" t="s">
        <v>24099</v>
      </c>
    </row>
    <row r="1705" spans="1:1">
      <c r="A1705" t="s">
        <v>23073</v>
      </c>
    </row>
    <row r="1706" spans="1:1">
      <c r="A1706" s="35" t="s">
        <v>7505</v>
      </c>
    </row>
    <row r="1707" spans="1:1">
      <c r="A1707" s="35" t="s">
        <v>1066</v>
      </c>
    </row>
    <row r="1708" spans="1:1">
      <c r="A1708" s="35" t="s">
        <v>262</v>
      </c>
    </row>
    <row r="1709" spans="1:1">
      <c r="A1709" t="s">
        <v>23802</v>
      </c>
    </row>
    <row r="1710" spans="1:1">
      <c r="A1710" t="s">
        <v>25950</v>
      </c>
    </row>
    <row r="1711" spans="1:1">
      <c r="A1711" t="s">
        <v>22563</v>
      </c>
    </row>
    <row r="1712" spans="1:1">
      <c r="A1712" s="35" t="s">
        <v>13896</v>
      </c>
    </row>
    <row r="1713" spans="1:1">
      <c r="A1713" s="35" t="s">
        <v>10817</v>
      </c>
    </row>
    <row r="1714" spans="1:1">
      <c r="A1714" s="35" t="s">
        <v>8</v>
      </c>
    </row>
    <row r="1715" spans="1:1">
      <c r="A1715" s="35" t="s">
        <v>9859</v>
      </c>
    </row>
    <row r="1716" spans="1:1">
      <c r="A1716" t="s">
        <v>20114</v>
      </c>
    </row>
    <row r="1717" spans="1:1">
      <c r="A1717" t="s">
        <v>19977</v>
      </c>
    </row>
    <row r="1718" spans="1:1">
      <c r="A1718" s="35" t="s">
        <v>520</v>
      </c>
    </row>
    <row r="1719" spans="1:1">
      <c r="A1719" s="35" t="s">
        <v>15540</v>
      </c>
    </row>
    <row r="1720" spans="1:1">
      <c r="A1720" s="35" t="s">
        <v>2753</v>
      </c>
    </row>
    <row r="1721" spans="1:1">
      <c r="A1721" t="s">
        <v>27206</v>
      </c>
    </row>
    <row r="1722" spans="1:1">
      <c r="A1722" s="35" t="s">
        <v>16513</v>
      </c>
    </row>
    <row r="1723" spans="1:1">
      <c r="A1723" t="s">
        <v>22321</v>
      </c>
    </row>
    <row r="1724" spans="1:1">
      <c r="A1724" s="35" t="s">
        <v>2714</v>
      </c>
    </row>
    <row r="1725" spans="1:1">
      <c r="A1725" t="s">
        <v>27601</v>
      </c>
    </row>
    <row r="1726" spans="1:1">
      <c r="A1726" s="35" t="s">
        <v>11171</v>
      </c>
    </row>
    <row r="1727" spans="1:1">
      <c r="A1727" s="35" t="s">
        <v>4199</v>
      </c>
    </row>
    <row r="1728" spans="1:1">
      <c r="A1728" s="35" t="s">
        <v>1289</v>
      </c>
    </row>
    <row r="1729" spans="1:1">
      <c r="A1729" s="35" t="s">
        <v>17384</v>
      </c>
    </row>
    <row r="1730" spans="1:1">
      <c r="A1730" s="35" t="s">
        <v>14233</v>
      </c>
    </row>
    <row r="1731" spans="1:1">
      <c r="A1731" s="35" t="s">
        <v>931</v>
      </c>
    </row>
    <row r="1732" spans="1:1">
      <c r="A1732" s="35" t="s">
        <v>18374</v>
      </c>
    </row>
    <row r="1733" spans="1:1">
      <c r="A1733" s="35" t="s">
        <v>2356</v>
      </c>
    </row>
    <row r="1734" spans="1:1">
      <c r="A1734" s="35" t="s">
        <v>2369</v>
      </c>
    </row>
    <row r="1735" spans="1:1">
      <c r="A1735" s="35" t="s">
        <v>2463</v>
      </c>
    </row>
    <row r="1736" spans="1:1">
      <c r="A1736" s="35" t="s">
        <v>1020</v>
      </c>
    </row>
    <row r="1737" spans="1:1">
      <c r="A1737" s="35" t="s">
        <v>1316</v>
      </c>
    </row>
    <row r="1738" spans="1:1">
      <c r="A1738" s="35" t="s">
        <v>350</v>
      </c>
    </row>
    <row r="1739" spans="1:1">
      <c r="A1739" s="35" t="s">
        <v>15009</v>
      </c>
    </row>
    <row r="1740" spans="1:1">
      <c r="A1740" s="35" t="s">
        <v>18642</v>
      </c>
    </row>
    <row r="1741" spans="1:1">
      <c r="A1741" s="35" t="s">
        <v>16517</v>
      </c>
    </row>
    <row r="1742" spans="1:1">
      <c r="A1742" s="35" t="s">
        <v>780</v>
      </c>
    </row>
    <row r="1743" spans="1:1">
      <c r="A1743" s="35" t="s">
        <v>1038</v>
      </c>
    </row>
    <row r="1744" spans="1:1">
      <c r="A1744" s="35" t="s">
        <v>872</v>
      </c>
    </row>
    <row r="1745" spans="1:1">
      <c r="A1745" s="35" t="s">
        <v>817</v>
      </c>
    </row>
    <row r="1746" spans="1:1">
      <c r="A1746" s="35" t="s">
        <v>1794</v>
      </c>
    </row>
    <row r="1747" spans="1:1">
      <c r="A1747" s="35" t="s">
        <v>1071</v>
      </c>
    </row>
    <row r="1748" spans="1:1">
      <c r="A1748" s="35" t="s">
        <v>1354</v>
      </c>
    </row>
    <row r="1749" spans="1:1">
      <c r="A1749" s="35" t="s">
        <v>1241</v>
      </c>
    </row>
    <row r="1750" spans="1:1">
      <c r="A1750" s="35" t="s">
        <v>1370</v>
      </c>
    </row>
    <row r="1751" spans="1:1">
      <c r="A1751" s="35" t="s">
        <v>1348</v>
      </c>
    </row>
    <row r="1752" spans="1:1">
      <c r="A1752" s="35" t="s">
        <v>1800</v>
      </c>
    </row>
    <row r="1753" spans="1:1">
      <c r="A1753" s="35" t="s">
        <v>1797</v>
      </c>
    </row>
    <row r="1754" spans="1:1">
      <c r="A1754" s="35" t="s">
        <v>1356</v>
      </c>
    </row>
    <row r="1755" spans="1:1">
      <c r="A1755" t="s">
        <v>23086</v>
      </c>
    </row>
    <row r="1756" spans="1:1">
      <c r="A1756" t="s">
        <v>25435</v>
      </c>
    </row>
    <row r="1757" spans="1:1">
      <c r="A1757" s="35" t="s">
        <v>1730</v>
      </c>
    </row>
    <row r="1758" spans="1:1">
      <c r="A1758" s="35" t="s">
        <v>4471</v>
      </c>
    </row>
    <row r="1759" spans="1:1">
      <c r="A1759" t="s">
        <v>23458</v>
      </c>
    </row>
    <row r="1760" spans="1:1">
      <c r="A1760" t="s">
        <v>23456</v>
      </c>
    </row>
    <row r="1761" spans="1:1">
      <c r="A1761" s="35" t="s">
        <v>2082</v>
      </c>
    </row>
    <row r="1762" spans="1:1">
      <c r="A1762" s="35" t="s">
        <v>4272</v>
      </c>
    </row>
    <row r="1763" spans="1:1">
      <c r="A1763" s="35" t="s">
        <v>12093</v>
      </c>
    </row>
    <row r="1764" spans="1:1">
      <c r="A1764" t="s">
        <v>26849</v>
      </c>
    </row>
    <row r="1765" spans="1:1">
      <c r="A1765" s="35" t="s">
        <v>493</v>
      </c>
    </row>
    <row r="1766" spans="1:1">
      <c r="A1766" s="35" t="s">
        <v>13065</v>
      </c>
    </row>
    <row r="1767" spans="1:1">
      <c r="A1767" s="35" t="s">
        <v>957</v>
      </c>
    </row>
    <row r="1768" spans="1:1">
      <c r="A1768" t="s">
        <v>20685</v>
      </c>
    </row>
    <row r="1769" spans="1:1">
      <c r="A1769" s="35" t="s">
        <v>18239</v>
      </c>
    </row>
    <row r="1770" spans="1:1">
      <c r="A1770" t="s">
        <v>27672</v>
      </c>
    </row>
    <row r="1771" spans="1:1">
      <c r="A1771" t="s">
        <v>25251</v>
      </c>
    </row>
    <row r="1772" spans="1:1">
      <c r="A1772" s="35" t="s">
        <v>16478</v>
      </c>
    </row>
    <row r="1773" spans="1:1">
      <c r="A1773" t="s">
        <v>23014</v>
      </c>
    </row>
    <row r="1774" spans="1:1">
      <c r="A1774" t="s">
        <v>18673</v>
      </c>
    </row>
    <row r="1775" spans="1:1">
      <c r="A1775" t="s">
        <v>21412</v>
      </c>
    </row>
    <row r="1776" spans="1:1">
      <c r="A1776" s="35" t="s">
        <v>5479</v>
      </c>
    </row>
    <row r="1777" spans="1:1">
      <c r="A1777" s="35" t="s">
        <v>2542</v>
      </c>
    </row>
    <row r="1778" spans="1:1">
      <c r="A1778" s="35" t="s">
        <v>1908</v>
      </c>
    </row>
    <row r="1779" spans="1:1">
      <c r="A1779" s="35" t="s">
        <v>1802</v>
      </c>
    </row>
    <row r="1780" spans="1:1">
      <c r="A1780" s="35" t="s">
        <v>9761</v>
      </c>
    </row>
    <row r="1781" spans="1:1">
      <c r="A1781" t="s">
        <v>19347</v>
      </c>
    </row>
    <row r="1782" spans="1:1">
      <c r="A1782" s="35" t="s">
        <v>4690</v>
      </c>
    </row>
    <row r="1783" spans="1:1">
      <c r="A1783" s="35" t="s">
        <v>14968</v>
      </c>
    </row>
    <row r="1784" spans="1:1">
      <c r="A1784" t="s">
        <v>22531</v>
      </c>
    </row>
    <row r="1785" spans="1:1">
      <c r="A1785" s="35" t="s">
        <v>13230</v>
      </c>
    </row>
    <row r="1786" spans="1:1">
      <c r="A1786" t="s">
        <v>24410</v>
      </c>
    </row>
    <row r="1787" spans="1:1">
      <c r="A1787" s="35" t="s">
        <v>1273</v>
      </c>
    </row>
    <row r="1788" spans="1:1">
      <c r="A1788" t="s">
        <v>20435</v>
      </c>
    </row>
    <row r="1789" spans="1:1">
      <c r="A1789" t="s">
        <v>19569</v>
      </c>
    </row>
    <row r="1790" spans="1:1">
      <c r="A1790" s="35" t="s">
        <v>782</v>
      </c>
    </row>
    <row r="1791" spans="1:1">
      <c r="A1791" t="s">
        <v>22498</v>
      </c>
    </row>
    <row r="1792" spans="1:1">
      <c r="A1792" t="s">
        <v>27343</v>
      </c>
    </row>
    <row r="1793" spans="1:1">
      <c r="A1793" s="35" t="s">
        <v>829</v>
      </c>
    </row>
    <row r="1794" spans="1:1">
      <c r="A1794" t="s">
        <v>24609</v>
      </c>
    </row>
    <row r="1795" spans="1:1">
      <c r="A1795" s="35" t="s">
        <v>4732</v>
      </c>
    </row>
    <row r="1796" spans="1:1">
      <c r="A1796" s="35" t="s">
        <v>1088</v>
      </c>
    </row>
    <row r="1797" spans="1:1">
      <c r="A1797" s="35" t="s">
        <v>15708</v>
      </c>
    </row>
    <row r="1798" spans="1:1">
      <c r="A1798" s="35" t="s">
        <v>12652</v>
      </c>
    </row>
    <row r="1799" spans="1:1">
      <c r="A1799" t="s">
        <v>20253</v>
      </c>
    </row>
    <row r="1800" spans="1:1">
      <c r="A1800" t="s">
        <v>19019</v>
      </c>
    </row>
    <row r="1801" spans="1:1">
      <c r="A1801" t="s">
        <v>22465</v>
      </c>
    </row>
    <row r="1802" spans="1:1">
      <c r="A1802" s="35" t="s">
        <v>13190</v>
      </c>
    </row>
    <row r="1803" spans="1:1">
      <c r="A1803" s="35" t="s">
        <v>770</v>
      </c>
    </row>
    <row r="1804" spans="1:1">
      <c r="A1804" s="35" t="s">
        <v>18264</v>
      </c>
    </row>
    <row r="1805" spans="1:1">
      <c r="A1805" s="35" t="s">
        <v>4387</v>
      </c>
    </row>
    <row r="1806" spans="1:1">
      <c r="A1806" s="35" t="s">
        <v>7163</v>
      </c>
    </row>
    <row r="1807" spans="1:1">
      <c r="A1807" s="35" t="s">
        <v>572</v>
      </c>
    </row>
    <row r="1808" spans="1:1">
      <c r="A1808" s="35" t="s">
        <v>16473</v>
      </c>
    </row>
    <row r="1809" spans="1:1">
      <c r="A1809" s="35" t="s">
        <v>896</v>
      </c>
    </row>
    <row r="1810" spans="1:1">
      <c r="A1810" s="35" t="s">
        <v>18151</v>
      </c>
    </row>
    <row r="1811" spans="1:1">
      <c r="A1811" s="35" t="s">
        <v>4242</v>
      </c>
    </row>
    <row r="1812" spans="1:1">
      <c r="A1812" s="35" t="s">
        <v>4327</v>
      </c>
    </row>
    <row r="1813" spans="1:1">
      <c r="A1813" s="35" t="s">
        <v>18178</v>
      </c>
    </row>
    <row r="1814" spans="1:1">
      <c r="A1814" s="35" t="s">
        <v>18338</v>
      </c>
    </row>
    <row r="1815" spans="1:1">
      <c r="A1815" s="35" t="s">
        <v>18262</v>
      </c>
    </row>
    <row r="1816" spans="1:1">
      <c r="A1816" t="s">
        <v>24394</v>
      </c>
    </row>
    <row r="1817" spans="1:1">
      <c r="A1817" t="s">
        <v>24434</v>
      </c>
    </row>
    <row r="1818" spans="1:1">
      <c r="A1818" t="s">
        <v>24817</v>
      </c>
    </row>
    <row r="1819" spans="1:1">
      <c r="A1819" t="s">
        <v>22584</v>
      </c>
    </row>
    <row r="1820" spans="1:1">
      <c r="A1820" s="35" t="s">
        <v>448</v>
      </c>
    </row>
    <row r="1821" spans="1:1">
      <c r="A1821" s="35" t="s">
        <v>17478</v>
      </c>
    </row>
    <row r="1822" spans="1:1">
      <c r="A1822" s="35" t="s">
        <v>13323</v>
      </c>
    </row>
    <row r="1823" spans="1:1">
      <c r="A1823" t="s">
        <v>25013</v>
      </c>
    </row>
    <row r="1824" spans="1:1">
      <c r="A1824" t="s">
        <v>24539</v>
      </c>
    </row>
    <row r="1825" spans="1:1">
      <c r="A1825" s="35" t="s">
        <v>422</v>
      </c>
    </row>
    <row r="1826" spans="1:1">
      <c r="A1826" s="35" t="s">
        <v>15727</v>
      </c>
    </row>
    <row r="1827" spans="1:1">
      <c r="A1827" s="35" t="s">
        <v>7456</v>
      </c>
    </row>
    <row r="1828" spans="1:1">
      <c r="A1828" s="35" t="s">
        <v>7470</v>
      </c>
    </row>
    <row r="1829" spans="1:1">
      <c r="A1829" s="35" t="s">
        <v>608</v>
      </c>
    </row>
    <row r="1830" spans="1:1">
      <c r="A1830" s="35" t="s">
        <v>17382</v>
      </c>
    </row>
    <row r="1831" spans="1:1">
      <c r="A1831" t="s">
        <v>24314</v>
      </c>
    </row>
    <row r="1832" spans="1:1">
      <c r="A1832" t="s">
        <v>24285</v>
      </c>
    </row>
    <row r="1833" spans="1:1">
      <c r="A1833" t="s">
        <v>27182</v>
      </c>
    </row>
    <row r="1834" spans="1:1">
      <c r="A1834" s="35" t="s">
        <v>12934</v>
      </c>
    </row>
    <row r="1835" spans="1:1">
      <c r="A1835" s="35" t="s">
        <v>593</v>
      </c>
    </row>
    <row r="1836" spans="1:1">
      <c r="A1836" t="s">
        <v>23853</v>
      </c>
    </row>
    <row r="1837" spans="1:1">
      <c r="A1837" s="35" t="s">
        <v>5878</v>
      </c>
    </row>
    <row r="1838" spans="1:1">
      <c r="A1838" s="35" t="s">
        <v>4082</v>
      </c>
    </row>
    <row r="1839" spans="1:1">
      <c r="A1839" s="35" t="s">
        <v>4852</v>
      </c>
    </row>
    <row r="1840" spans="1:1">
      <c r="A1840" s="35" t="s">
        <v>1174</v>
      </c>
    </row>
    <row r="1841" spans="1:1">
      <c r="A1841" s="35" t="s">
        <v>11270</v>
      </c>
    </row>
    <row r="1842" spans="1:1">
      <c r="A1842" s="35" t="s">
        <v>10</v>
      </c>
    </row>
    <row r="1843" spans="1:1">
      <c r="A1843" t="s">
        <v>18896</v>
      </c>
    </row>
    <row r="1844" spans="1:1">
      <c r="A1844" s="35" t="s">
        <v>7265</v>
      </c>
    </row>
    <row r="1845" spans="1:1">
      <c r="A1845" s="35" t="s">
        <v>15875</v>
      </c>
    </row>
    <row r="1846" spans="1:1">
      <c r="A1846" t="s">
        <v>24507</v>
      </c>
    </row>
    <row r="1847" spans="1:1">
      <c r="A1847" s="35" t="s">
        <v>4275</v>
      </c>
    </row>
    <row r="1848" spans="1:1">
      <c r="A1848" s="35" t="s">
        <v>1224</v>
      </c>
    </row>
    <row r="1849" spans="1:1">
      <c r="A1849" s="35" t="s">
        <v>1725</v>
      </c>
    </row>
    <row r="1850" spans="1:1">
      <c r="A1850" t="s">
        <v>25292</v>
      </c>
    </row>
    <row r="1851" spans="1:1">
      <c r="A1851" s="35" t="s">
        <v>35</v>
      </c>
    </row>
    <row r="1852" spans="1:1">
      <c r="A1852" s="35" t="s">
        <v>15392</v>
      </c>
    </row>
    <row r="1853" spans="1:1">
      <c r="A1853" t="s">
        <v>24667</v>
      </c>
    </row>
    <row r="1854" spans="1:1">
      <c r="A1854" s="35" t="s">
        <v>6217</v>
      </c>
    </row>
    <row r="1855" spans="1:1">
      <c r="A1855" s="35" t="s">
        <v>7586</v>
      </c>
    </row>
    <row r="1856" spans="1:1">
      <c r="A1856" s="35" t="s">
        <v>11243</v>
      </c>
    </row>
    <row r="1857" spans="1:1">
      <c r="A1857" t="s">
        <v>24665</v>
      </c>
    </row>
    <row r="1858" spans="1:1">
      <c r="A1858" t="s">
        <v>26851</v>
      </c>
    </row>
    <row r="1859" spans="1:1">
      <c r="A1859" s="35" t="s">
        <v>5795</v>
      </c>
    </row>
    <row r="1860" spans="1:1">
      <c r="A1860" t="s">
        <v>23860</v>
      </c>
    </row>
    <row r="1861" spans="1:1">
      <c r="A1861" t="s">
        <v>24509</v>
      </c>
    </row>
    <row r="1862" spans="1:1">
      <c r="A1862" t="s">
        <v>24656</v>
      </c>
    </row>
    <row r="1863" spans="1:1">
      <c r="A1863" t="s">
        <v>20525</v>
      </c>
    </row>
    <row r="1864" spans="1:1">
      <c r="A1864" t="s">
        <v>23847</v>
      </c>
    </row>
    <row r="1865" spans="1:1">
      <c r="A1865" s="35" t="s">
        <v>7055</v>
      </c>
    </row>
    <row r="1866" spans="1:1">
      <c r="A1866" s="35" t="s">
        <v>2029</v>
      </c>
    </row>
    <row r="1867" spans="1:1">
      <c r="A1867" s="35" t="s">
        <v>3797</v>
      </c>
    </row>
    <row r="1868" spans="1:1">
      <c r="A1868" s="35" t="s">
        <v>3715</v>
      </c>
    </row>
    <row r="1869" spans="1:1">
      <c r="A1869" s="35" t="s">
        <v>2000</v>
      </c>
    </row>
    <row r="1870" spans="1:1">
      <c r="A1870" s="35" t="s">
        <v>10409</v>
      </c>
    </row>
    <row r="1871" spans="1:1">
      <c r="A1871" s="35" t="s">
        <v>6565</v>
      </c>
    </row>
    <row r="1872" spans="1:1">
      <c r="A1872" s="35" t="s">
        <v>5151</v>
      </c>
    </row>
    <row r="1873" spans="1:1">
      <c r="A1873" s="35" t="s">
        <v>617</v>
      </c>
    </row>
    <row r="1874" spans="1:1">
      <c r="A1874" s="35" t="s">
        <v>2411</v>
      </c>
    </row>
    <row r="1875" spans="1:1">
      <c r="A1875" s="35" t="s">
        <v>3540</v>
      </c>
    </row>
    <row r="1876" spans="1:1">
      <c r="A1876" s="35" t="s">
        <v>6306</v>
      </c>
    </row>
    <row r="1877" spans="1:1">
      <c r="A1877" t="s">
        <v>23636</v>
      </c>
    </row>
    <row r="1878" spans="1:1">
      <c r="A1878" t="s">
        <v>23066</v>
      </c>
    </row>
    <row r="1879" spans="1:1">
      <c r="A1879" s="35" t="s">
        <v>6002</v>
      </c>
    </row>
    <row r="1880" spans="1:1">
      <c r="A1880" t="s">
        <v>21537</v>
      </c>
    </row>
    <row r="1881" spans="1:1">
      <c r="A1881" s="35" t="s">
        <v>15877</v>
      </c>
    </row>
    <row r="1882" spans="1:1">
      <c r="A1882" s="35" t="s">
        <v>8058</v>
      </c>
    </row>
    <row r="1883" spans="1:1">
      <c r="A1883" s="35" t="s">
        <v>5074</v>
      </c>
    </row>
    <row r="1884" spans="1:1">
      <c r="A1884" s="35" t="s">
        <v>7280</v>
      </c>
    </row>
    <row r="1885" spans="1:1">
      <c r="A1885" t="s">
        <v>22092</v>
      </c>
    </row>
    <row r="1886" spans="1:1">
      <c r="A1886" t="s">
        <v>22140</v>
      </c>
    </row>
    <row r="1887" spans="1:1">
      <c r="A1887" t="s">
        <v>20949</v>
      </c>
    </row>
    <row r="1888" spans="1:1">
      <c r="A1888" t="s">
        <v>26075</v>
      </c>
    </row>
    <row r="1889" spans="1:1">
      <c r="A1889" t="s">
        <v>24513</v>
      </c>
    </row>
    <row r="1890" spans="1:1">
      <c r="A1890" t="s">
        <v>21208</v>
      </c>
    </row>
    <row r="1891" spans="1:1">
      <c r="A1891" t="s">
        <v>20739</v>
      </c>
    </row>
    <row r="1892" spans="1:1">
      <c r="A1892" s="35" t="s">
        <v>15573</v>
      </c>
    </row>
    <row r="1893" spans="1:1">
      <c r="A1893" t="s">
        <v>23510</v>
      </c>
    </row>
    <row r="1894" spans="1:1">
      <c r="A1894" s="35" t="s">
        <v>16665</v>
      </c>
    </row>
    <row r="1895" spans="1:1">
      <c r="A1895" s="35" t="s">
        <v>9937</v>
      </c>
    </row>
    <row r="1896" spans="1:1">
      <c r="A1896" t="s">
        <v>19871</v>
      </c>
    </row>
    <row r="1897" spans="1:1">
      <c r="A1897" t="s">
        <v>23999</v>
      </c>
    </row>
    <row r="1898" spans="1:1">
      <c r="A1898" t="s">
        <v>23838</v>
      </c>
    </row>
    <row r="1899" spans="1:1">
      <c r="A1899" t="s">
        <v>23166</v>
      </c>
    </row>
    <row r="1900" spans="1:1">
      <c r="A1900" s="35" t="s">
        <v>13900</v>
      </c>
    </row>
    <row r="1901" spans="1:1">
      <c r="A1901" s="35" t="s">
        <v>15754</v>
      </c>
    </row>
    <row r="1902" spans="1:1">
      <c r="A1902" t="s">
        <v>18679</v>
      </c>
    </row>
    <row r="1903" spans="1:1">
      <c r="A1903" t="s">
        <v>24820</v>
      </c>
    </row>
    <row r="1904" spans="1:1">
      <c r="A1904" t="s">
        <v>22238</v>
      </c>
    </row>
    <row r="1905" spans="1:1">
      <c r="A1905" t="s">
        <v>20065</v>
      </c>
    </row>
    <row r="1906" spans="1:1">
      <c r="A1906" s="35" t="s">
        <v>17767</v>
      </c>
    </row>
    <row r="1907" spans="1:1">
      <c r="A1907" s="35" t="s">
        <v>2276</v>
      </c>
    </row>
    <row r="1908" spans="1:1">
      <c r="A1908" t="s">
        <v>27763</v>
      </c>
    </row>
    <row r="1909" spans="1:1">
      <c r="A1909" t="s">
        <v>21153</v>
      </c>
    </row>
    <row r="1910" spans="1:1">
      <c r="A1910" t="s">
        <v>19414</v>
      </c>
    </row>
    <row r="1911" spans="1:1">
      <c r="A1911" t="s">
        <v>18724</v>
      </c>
    </row>
    <row r="1912" spans="1:1">
      <c r="A1912" t="s">
        <v>24273</v>
      </c>
    </row>
    <row r="1913" spans="1:1">
      <c r="A1913" t="s">
        <v>24271</v>
      </c>
    </row>
    <row r="1914" spans="1:1">
      <c r="A1914" s="35" t="s">
        <v>9743</v>
      </c>
    </row>
    <row r="1915" spans="1:1">
      <c r="A1915" s="35" t="s">
        <v>10639</v>
      </c>
    </row>
    <row r="1916" spans="1:1">
      <c r="A1916" s="35" t="s">
        <v>1222</v>
      </c>
    </row>
    <row r="1917" spans="1:1">
      <c r="A1917" s="35" t="s">
        <v>16245</v>
      </c>
    </row>
    <row r="1918" spans="1:1">
      <c r="A1918" s="35" t="s">
        <v>16249</v>
      </c>
    </row>
    <row r="1919" spans="1:1">
      <c r="A1919" s="35" t="s">
        <v>16053</v>
      </c>
    </row>
    <row r="1920" spans="1:1">
      <c r="A1920" s="35" t="s">
        <v>4279</v>
      </c>
    </row>
    <row r="1921" spans="1:1">
      <c r="A1921" s="35" t="s">
        <v>7537</v>
      </c>
    </row>
    <row r="1922" spans="1:1">
      <c r="A1922" s="35" t="s">
        <v>7600</v>
      </c>
    </row>
    <row r="1923" spans="1:1">
      <c r="A1923" t="s">
        <v>27760</v>
      </c>
    </row>
    <row r="1924" spans="1:1">
      <c r="A1924" t="s">
        <v>22467</v>
      </c>
    </row>
    <row r="1925" spans="1:1">
      <c r="A1925" s="35" t="s">
        <v>18296</v>
      </c>
    </row>
    <row r="1926" spans="1:1">
      <c r="A1926" t="s">
        <v>27746</v>
      </c>
    </row>
    <row r="1927" spans="1:1">
      <c r="A1927" s="35" t="s">
        <v>13</v>
      </c>
    </row>
    <row r="1928" spans="1:1">
      <c r="A1928" s="35" t="s">
        <v>2138</v>
      </c>
    </row>
    <row r="1929" spans="1:1">
      <c r="A1929" t="s">
        <v>19631</v>
      </c>
    </row>
    <row r="1930" spans="1:1">
      <c r="A1930" s="35" t="s">
        <v>1266</v>
      </c>
    </row>
    <row r="1931" spans="1:1">
      <c r="A1931" s="35" t="s">
        <v>547</v>
      </c>
    </row>
    <row r="1932" spans="1:1">
      <c r="A1932" s="35" t="s">
        <v>4277</v>
      </c>
    </row>
    <row r="1933" spans="1:1">
      <c r="A1933" s="35" t="s">
        <v>562</v>
      </c>
    </row>
    <row r="1934" spans="1:1">
      <c r="A1934" s="35" t="s">
        <v>15617</v>
      </c>
    </row>
    <row r="1935" spans="1:1">
      <c r="A1935" t="s">
        <v>24864</v>
      </c>
    </row>
    <row r="1936" spans="1:1">
      <c r="A1936" t="s">
        <v>24927</v>
      </c>
    </row>
    <row r="1937" spans="1:1">
      <c r="A1937" s="35" t="s">
        <v>1341</v>
      </c>
    </row>
    <row r="1938" spans="1:1">
      <c r="A1938" s="35" t="s">
        <v>10819</v>
      </c>
    </row>
    <row r="1939" spans="1:1">
      <c r="A1939" s="35" t="s">
        <v>17484</v>
      </c>
    </row>
    <row r="1940" spans="1:1">
      <c r="A1940" s="35" t="s">
        <v>6764</v>
      </c>
    </row>
    <row r="1941" spans="1:1">
      <c r="A1941" s="35" t="s">
        <v>15351</v>
      </c>
    </row>
    <row r="1942" spans="1:1">
      <c r="A1942" s="35" t="s">
        <v>18303</v>
      </c>
    </row>
    <row r="1943" spans="1:1">
      <c r="A1943" s="35" t="s">
        <v>16043</v>
      </c>
    </row>
    <row r="1944" spans="1:1">
      <c r="A1944" t="s">
        <v>24901</v>
      </c>
    </row>
    <row r="1945" spans="1:1">
      <c r="A1945" t="s">
        <v>24838</v>
      </c>
    </row>
    <row r="1946" spans="1:1">
      <c r="A1946" s="35" t="s">
        <v>820</v>
      </c>
    </row>
    <row r="1947" spans="1:1">
      <c r="A1947" t="s">
        <v>20356</v>
      </c>
    </row>
    <row r="1948" spans="1:1">
      <c r="A1948" t="s">
        <v>23405</v>
      </c>
    </row>
    <row r="1949" spans="1:1">
      <c r="A1949" s="35" t="s">
        <v>10309</v>
      </c>
    </row>
    <row r="1950" spans="1:1">
      <c r="A1950" t="s">
        <v>25092</v>
      </c>
    </row>
    <row r="1951" spans="1:1">
      <c r="A1951" t="s">
        <v>19252</v>
      </c>
    </row>
    <row r="1952" spans="1:1">
      <c r="A1952" t="s">
        <v>21768</v>
      </c>
    </row>
    <row r="1953" spans="1:1">
      <c r="A1953" s="35" t="s">
        <v>3765</v>
      </c>
    </row>
    <row r="1954" spans="1:1">
      <c r="A1954" t="s">
        <v>26103</v>
      </c>
    </row>
    <row r="1955" spans="1:1">
      <c r="A1955" s="35" t="s">
        <v>15989</v>
      </c>
    </row>
    <row r="1956" spans="1:1">
      <c r="A1956" t="s">
        <v>20477</v>
      </c>
    </row>
    <row r="1957" spans="1:1">
      <c r="A1957" t="s">
        <v>20479</v>
      </c>
    </row>
    <row r="1958" spans="1:1">
      <c r="A1958" s="35" t="s">
        <v>16710</v>
      </c>
    </row>
    <row r="1959" spans="1:1">
      <c r="A1959" s="35" t="s">
        <v>10875</v>
      </c>
    </row>
    <row r="1960" spans="1:1">
      <c r="A1960" t="s">
        <v>23435</v>
      </c>
    </row>
    <row r="1961" spans="1:1">
      <c r="A1961" s="35" t="s">
        <v>16180</v>
      </c>
    </row>
    <row r="1962" spans="1:1">
      <c r="A1962" s="35" t="s">
        <v>426</v>
      </c>
    </row>
    <row r="1963" spans="1:1">
      <c r="A1963" s="35" t="s">
        <v>1296</v>
      </c>
    </row>
    <row r="1964" spans="1:1">
      <c r="A1964" s="35" t="s">
        <v>4735</v>
      </c>
    </row>
    <row r="1965" spans="1:1">
      <c r="A1965" s="35" t="s">
        <v>2269</v>
      </c>
    </row>
    <row r="1966" spans="1:1">
      <c r="A1966" t="s">
        <v>23522</v>
      </c>
    </row>
    <row r="1967" spans="1:1">
      <c r="A1967" s="35" t="s">
        <v>18420</v>
      </c>
    </row>
    <row r="1968" spans="1:1">
      <c r="A1968" s="35" t="s">
        <v>10728</v>
      </c>
    </row>
    <row r="1969" spans="1:1">
      <c r="A1969" s="35" t="s">
        <v>13816</v>
      </c>
    </row>
    <row r="1970" spans="1:1">
      <c r="A1970" s="35" t="s">
        <v>7275</v>
      </c>
    </row>
    <row r="1971" spans="1:1">
      <c r="A1971" t="s">
        <v>24840</v>
      </c>
    </row>
    <row r="1972" spans="1:1">
      <c r="A1972" s="35" t="s">
        <v>4394</v>
      </c>
    </row>
    <row r="1973" spans="1:1">
      <c r="A1973" t="s">
        <v>26009</v>
      </c>
    </row>
    <row r="1974" spans="1:1">
      <c r="A1974" s="35" t="s">
        <v>930</v>
      </c>
    </row>
    <row r="1975" spans="1:1">
      <c r="A1975" s="35" t="s">
        <v>13687</v>
      </c>
    </row>
    <row r="1976" spans="1:1">
      <c r="A1976" s="35" t="s">
        <v>11553</v>
      </c>
    </row>
    <row r="1977" spans="1:1">
      <c r="A1977" t="s">
        <v>24984</v>
      </c>
    </row>
    <row r="1978" spans="1:1">
      <c r="A1978" s="35" t="s">
        <v>17250</v>
      </c>
    </row>
    <row r="1979" spans="1:1">
      <c r="A1979" t="s">
        <v>20293</v>
      </c>
    </row>
    <row r="1980" spans="1:1">
      <c r="A1980" t="s">
        <v>23474</v>
      </c>
    </row>
    <row r="1981" spans="1:1">
      <c r="A1981" s="35" t="s">
        <v>139</v>
      </c>
    </row>
    <row r="1982" spans="1:1">
      <c r="A1982" t="s">
        <v>24242</v>
      </c>
    </row>
    <row r="1983" spans="1:1">
      <c r="A1983" s="35" t="s">
        <v>281</v>
      </c>
    </row>
    <row r="1984" spans="1:1">
      <c r="A1984" s="35" t="s">
        <v>4475</v>
      </c>
    </row>
    <row r="1985" spans="1:1">
      <c r="A1985" s="35" t="s">
        <v>4940</v>
      </c>
    </row>
    <row r="1986" spans="1:1">
      <c r="A1986" t="s">
        <v>20581</v>
      </c>
    </row>
    <row r="1987" spans="1:1">
      <c r="A1987" s="35" t="s">
        <v>9239</v>
      </c>
    </row>
    <row r="1988" spans="1:1">
      <c r="A1988" t="s">
        <v>23442</v>
      </c>
    </row>
    <row r="1989" spans="1:1">
      <c r="A1989" s="35" t="s">
        <v>7641</v>
      </c>
    </row>
    <row r="1990" spans="1:1">
      <c r="A1990" s="35" t="s">
        <v>9436</v>
      </c>
    </row>
    <row r="1991" spans="1:1">
      <c r="A1991" s="35" t="s">
        <v>1267</v>
      </c>
    </row>
    <row r="1992" spans="1:1">
      <c r="A1992" t="s">
        <v>24536</v>
      </c>
    </row>
    <row r="1993" spans="1:1">
      <c r="A1993" s="35" t="s">
        <v>7278</v>
      </c>
    </row>
    <row r="1994" spans="1:1">
      <c r="A1994" s="35" t="s">
        <v>6717</v>
      </c>
    </row>
    <row r="1995" spans="1:1">
      <c r="A1995" t="s">
        <v>24072</v>
      </c>
    </row>
    <row r="1996" spans="1:1">
      <c r="A1996" t="s">
        <v>24787</v>
      </c>
    </row>
    <row r="1997" spans="1:1">
      <c r="A1997" s="35" t="s">
        <v>18292</v>
      </c>
    </row>
    <row r="1998" spans="1:1">
      <c r="A1998" s="35" t="s">
        <v>1258</v>
      </c>
    </row>
    <row r="1999" spans="1:1">
      <c r="A1999" s="35" t="s">
        <v>18267</v>
      </c>
    </row>
    <row r="2000" spans="1:1">
      <c r="A2000" s="35" t="s">
        <v>18331</v>
      </c>
    </row>
    <row r="2001" spans="1:1">
      <c r="A2001" s="35" t="s">
        <v>18280</v>
      </c>
    </row>
    <row r="2002" spans="1:1">
      <c r="A2002" s="35" t="s">
        <v>13033</v>
      </c>
    </row>
    <row r="2003" spans="1:1">
      <c r="A2003" s="35" t="s">
        <v>4717</v>
      </c>
    </row>
    <row r="2004" spans="1:1">
      <c r="A2004" s="35" t="s">
        <v>18346</v>
      </c>
    </row>
    <row r="2005" spans="1:1">
      <c r="A2005" s="35" t="s">
        <v>18336</v>
      </c>
    </row>
    <row r="2006" spans="1:1">
      <c r="A2006" s="35" t="s">
        <v>687</v>
      </c>
    </row>
    <row r="2007" spans="1:1">
      <c r="A2007" s="35" t="s">
        <v>12099</v>
      </c>
    </row>
    <row r="2008" spans="1:1">
      <c r="A2008" s="35" t="s">
        <v>982</v>
      </c>
    </row>
    <row r="2009" spans="1:1">
      <c r="A2009" s="35" t="s">
        <v>12925</v>
      </c>
    </row>
    <row r="2010" spans="1:1">
      <c r="A2010" s="35" t="s">
        <v>18201</v>
      </c>
    </row>
    <row r="2011" spans="1:1">
      <c r="A2011" t="s">
        <v>26179</v>
      </c>
    </row>
    <row r="2012" spans="1:1">
      <c r="A2012" s="35" t="s">
        <v>3866</v>
      </c>
    </row>
    <row r="2013" spans="1:1">
      <c r="A2013" t="s">
        <v>27726</v>
      </c>
    </row>
    <row r="2014" spans="1:1">
      <c r="A2014" s="35" t="s">
        <v>869</v>
      </c>
    </row>
    <row r="2015" spans="1:1">
      <c r="A2015" s="35" t="s">
        <v>4144</v>
      </c>
    </row>
    <row r="2016" spans="1:1">
      <c r="A2016" s="35" t="s">
        <v>18322</v>
      </c>
    </row>
    <row r="2017" spans="1:1">
      <c r="A2017" s="35" t="s">
        <v>18224</v>
      </c>
    </row>
    <row r="2018" spans="1:1">
      <c r="A2018" s="35" t="s">
        <v>10629</v>
      </c>
    </row>
    <row r="2019" spans="1:1">
      <c r="A2019" s="35" t="s">
        <v>18258</v>
      </c>
    </row>
    <row r="2020" spans="1:1">
      <c r="A2020" s="35" t="s">
        <v>3863</v>
      </c>
    </row>
    <row r="2021" spans="1:1">
      <c r="A2021" t="s">
        <v>21159</v>
      </c>
    </row>
    <row r="2022" spans="1:1">
      <c r="A2022" t="s">
        <v>27718</v>
      </c>
    </row>
    <row r="2023" spans="1:1">
      <c r="A2023" t="s">
        <v>24882</v>
      </c>
    </row>
    <row r="2024" spans="1:1">
      <c r="A2024" s="35" t="s">
        <v>13689</v>
      </c>
    </row>
    <row r="2025" spans="1:1">
      <c r="A2025" s="35" t="s">
        <v>7666</v>
      </c>
    </row>
    <row r="2026" spans="1:1">
      <c r="A2026" s="35" t="s">
        <v>3179</v>
      </c>
    </row>
    <row r="2027" spans="1:1">
      <c r="A2027" s="35" t="s">
        <v>14821</v>
      </c>
    </row>
    <row r="2028" spans="1:1">
      <c r="A2028" s="35" t="s">
        <v>7425</v>
      </c>
    </row>
    <row r="2029" spans="1:1">
      <c r="A2029" t="s">
        <v>24515</v>
      </c>
    </row>
    <row r="2030" spans="1:1">
      <c r="A2030" s="35" t="s">
        <v>648</v>
      </c>
    </row>
    <row r="2031" spans="1:1">
      <c r="A2031" s="35" t="s">
        <v>4848</v>
      </c>
    </row>
    <row r="2032" spans="1:1">
      <c r="A2032" s="35" t="s">
        <v>6463</v>
      </c>
    </row>
    <row r="2033" spans="1:1">
      <c r="A2033" s="35" t="s">
        <v>637</v>
      </c>
    </row>
    <row r="2034" spans="1:1">
      <c r="A2034" s="35" t="s">
        <v>10894</v>
      </c>
    </row>
    <row r="2035" spans="1:1">
      <c r="A2035" s="35" t="s">
        <v>3340</v>
      </c>
    </row>
    <row r="2036" spans="1:1">
      <c r="A2036" s="35" t="s">
        <v>4479</v>
      </c>
    </row>
    <row r="2037" spans="1:1">
      <c r="A2037" s="35" t="s">
        <v>15025</v>
      </c>
    </row>
    <row r="2038" spans="1:1">
      <c r="A2038" s="35" t="s">
        <v>1136</v>
      </c>
    </row>
    <row r="2039" spans="1:1">
      <c r="A2039" s="35" t="s">
        <v>1186</v>
      </c>
    </row>
    <row r="2040" spans="1:1">
      <c r="A2040" s="35" t="s">
        <v>12407</v>
      </c>
    </row>
    <row r="2041" spans="1:1">
      <c r="A2041" s="35" t="s">
        <v>875</v>
      </c>
    </row>
    <row r="2042" spans="1:1">
      <c r="A2042" s="35" t="s">
        <v>3363</v>
      </c>
    </row>
    <row r="2043" spans="1:1">
      <c r="A2043" s="35" t="s">
        <v>1496</v>
      </c>
    </row>
    <row r="2044" spans="1:1">
      <c r="A2044" s="35" t="s">
        <v>791</v>
      </c>
    </row>
    <row r="2045" spans="1:1">
      <c r="A2045" s="35" t="s">
        <v>12429</v>
      </c>
    </row>
    <row r="2046" spans="1:1">
      <c r="A2046" s="35" t="s">
        <v>1055</v>
      </c>
    </row>
    <row r="2047" spans="1:1">
      <c r="A2047" t="s">
        <v>20163</v>
      </c>
    </row>
    <row r="2048" spans="1:1">
      <c r="A2048" s="35" t="s">
        <v>932</v>
      </c>
    </row>
    <row r="2049" spans="1:1">
      <c r="A2049" s="35" t="s">
        <v>15675</v>
      </c>
    </row>
    <row r="2050" spans="1:1">
      <c r="A2050" s="35" t="s">
        <v>1073</v>
      </c>
    </row>
    <row r="2051" spans="1:1">
      <c r="A2051" t="s">
        <v>22677</v>
      </c>
    </row>
    <row r="2052" spans="1:1">
      <c r="A2052" t="s">
        <v>27218</v>
      </c>
    </row>
    <row r="2053" spans="1:1">
      <c r="A2053" s="35" t="s">
        <v>1238</v>
      </c>
    </row>
    <row r="2054" spans="1:1">
      <c r="A2054" t="s">
        <v>27321</v>
      </c>
    </row>
    <row r="2055" spans="1:1">
      <c r="A2055" s="35" t="s">
        <v>4148</v>
      </c>
    </row>
    <row r="2056" spans="1:1">
      <c r="A2056" t="s">
        <v>26448</v>
      </c>
    </row>
    <row r="2057" spans="1:1">
      <c r="A2057" s="35" t="s">
        <v>17447</v>
      </c>
    </row>
    <row r="2058" spans="1:1">
      <c r="A2058" s="35" t="s">
        <v>13134</v>
      </c>
    </row>
    <row r="2059" spans="1:1">
      <c r="A2059" t="s">
        <v>18940</v>
      </c>
    </row>
    <row r="2060" spans="1:1">
      <c r="A2060" s="35" t="s">
        <v>6378</v>
      </c>
    </row>
    <row r="2061" spans="1:1">
      <c r="A2061" s="35" t="s">
        <v>3466</v>
      </c>
    </row>
    <row r="2062" spans="1:1">
      <c r="A2062" s="35" t="s">
        <v>17655</v>
      </c>
    </row>
    <row r="2063" spans="1:1">
      <c r="A2063" s="35" t="s">
        <v>7848</v>
      </c>
    </row>
    <row r="2064" spans="1:1">
      <c r="A2064" s="35" t="s">
        <v>3729</v>
      </c>
    </row>
    <row r="2065" spans="1:1">
      <c r="A2065" t="s">
        <v>19092</v>
      </c>
    </row>
    <row r="2066" spans="1:1">
      <c r="A2066" s="35" t="s">
        <v>1608</v>
      </c>
    </row>
    <row r="2067" spans="1:1">
      <c r="A2067" s="35" t="s">
        <v>3958</v>
      </c>
    </row>
    <row r="2068" spans="1:1">
      <c r="A2068" s="35" t="s">
        <v>13861</v>
      </c>
    </row>
    <row r="2069" spans="1:1">
      <c r="A2069" t="s">
        <v>24903</v>
      </c>
    </row>
    <row r="2070" spans="1:1">
      <c r="A2070" s="35" t="s">
        <v>465</v>
      </c>
    </row>
    <row r="2071" spans="1:1">
      <c r="A2071" t="s">
        <v>21545</v>
      </c>
    </row>
    <row r="2072" spans="1:1">
      <c r="A2072" t="s">
        <v>19597</v>
      </c>
    </row>
    <row r="2073" spans="1:1">
      <c r="A2073" s="35" t="s">
        <v>310</v>
      </c>
    </row>
    <row r="2074" spans="1:1">
      <c r="A2074" t="s">
        <v>20339</v>
      </c>
    </row>
    <row r="2075" spans="1:1">
      <c r="A2075" t="s">
        <v>24362</v>
      </c>
    </row>
    <row r="2076" spans="1:1">
      <c r="A2076" t="s">
        <v>22197</v>
      </c>
    </row>
    <row r="2077" spans="1:1">
      <c r="A2077" t="s">
        <v>24879</v>
      </c>
    </row>
    <row r="2078" spans="1:1">
      <c r="A2078" s="35" t="s">
        <v>14596</v>
      </c>
    </row>
    <row r="2079" spans="1:1">
      <c r="A2079" s="35" t="s">
        <v>14598</v>
      </c>
    </row>
    <row r="2080" spans="1:1">
      <c r="A2080" s="35" t="s">
        <v>16326</v>
      </c>
    </row>
    <row r="2081" spans="1:1">
      <c r="A2081" t="s">
        <v>22581</v>
      </c>
    </row>
    <row r="2082" spans="1:1">
      <c r="A2082" t="s">
        <v>23068</v>
      </c>
    </row>
    <row r="2083" spans="1:1">
      <c r="A2083" t="s">
        <v>27254</v>
      </c>
    </row>
    <row r="2084" spans="1:1">
      <c r="A2084" s="35" t="s">
        <v>4205</v>
      </c>
    </row>
    <row r="2085" spans="1:1">
      <c r="A2085" s="35" t="s">
        <v>7050</v>
      </c>
    </row>
    <row r="2086" spans="1:1">
      <c r="A2086" s="35" t="s">
        <v>11909</v>
      </c>
    </row>
    <row r="2087" spans="1:1">
      <c r="A2087" t="s">
        <v>22930</v>
      </c>
    </row>
    <row r="2088" spans="1:1">
      <c r="A2088" s="35" t="s">
        <v>1349</v>
      </c>
    </row>
    <row r="2089" spans="1:1">
      <c r="A2089" s="35" t="s">
        <v>13041</v>
      </c>
    </row>
    <row r="2090" spans="1:1">
      <c r="A2090" s="35" t="s">
        <v>4110</v>
      </c>
    </row>
    <row r="2091" spans="1:1">
      <c r="A2091" t="s">
        <v>25054</v>
      </c>
    </row>
    <row r="2092" spans="1:1">
      <c r="A2092" s="35" t="s">
        <v>1453</v>
      </c>
    </row>
    <row r="2093" spans="1:1">
      <c r="A2093" t="s">
        <v>20619</v>
      </c>
    </row>
    <row r="2094" spans="1:1">
      <c r="A2094" s="35" t="s">
        <v>16554</v>
      </c>
    </row>
    <row r="2095" spans="1:1">
      <c r="A2095" s="35" t="s">
        <v>14419</v>
      </c>
    </row>
    <row r="2096" spans="1:1">
      <c r="A2096" t="s">
        <v>18732</v>
      </c>
    </row>
    <row r="2097" spans="1:1">
      <c r="A2097" t="s">
        <v>18745</v>
      </c>
    </row>
    <row r="2098" spans="1:1">
      <c r="A2098" t="s">
        <v>22554</v>
      </c>
    </row>
    <row r="2099" spans="1:1">
      <c r="A2099" s="35" t="s">
        <v>2554</v>
      </c>
    </row>
    <row r="2100" spans="1:1">
      <c r="A2100" t="s">
        <v>22367</v>
      </c>
    </row>
    <row r="2101" spans="1:1">
      <c r="A2101" t="s">
        <v>27105</v>
      </c>
    </row>
    <row r="2102" spans="1:1">
      <c r="A2102" t="s">
        <v>20647</v>
      </c>
    </row>
    <row r="2103" spans="1:1">
      <c r="A2103" s="35" t="s">
        <v>1239</v>
      </c>
    </row>
    <row r="2104" spans="1:1">
      <c r="A2104" t="s">
        <v>20453</v>
      </c>
    </row>
    <row r="2105" spans="1:1">
      <c r="A2105" t="s">
        <v>24834</v>
      </c>
    </row>
    <row r="2106" spans="1:1">
      <c r="A2106" s="35" t="s">
        <v>215</v>
      </c>
    </row>
    <row r="2107" spans="1:1">
      <c r="A2107" s="35" t="s">
        <v>18298</v>
      </c>
    </row>
    <row r="2108" spans="1:1">
      <c r="A2108" s="35" t="s">
        <v>18317</v>
      </c>
    </row>
    <row r="2109" spans="1:1">
      <c r="A2109" s="35" t="s">
        <v>18173</v>
      </c>
    </row>
    <row r="2110" spans="1:1">
      <c r="A2110" t="s">
        <v>20968</v>
      </c>
    </row>
    <row r="2111" spans="1:1">
      <c r="A2111" t="s">
        <v>19564</v>
      </c>
    </row>
    <row r="2112" spans="1:1">
      <c r="A2112" t="s">
        <v>24517</v>
      </c>
    </row>
    <row r="2113" spans="1:1">
      <c r="A2113" s="35" t="s">
        <v>16342</v>
      </c>
    </row>
    <row r="2114" spans="1:1">
      <c r="A2114" s="35" t="s">
        <v>15611</v>
      </c>
    </row>
    <row r="2115" spans="1:1">
      <c r="A2115" t="s">
        <v>23751</v>
      </c>
    </row>
    <row r="2116" spans="1:1">
      <c r="A2116" s="35" t="s">
        <v>4516</v>
      </c>
    </row>
    <row r="2117" spans="1:1">
      <c r="A2117" s="35" t="s">
        <v>18251</v>
      </c>
    </row>
    <row r="2118" spans="1:1">
      <c r="A2118" t="s">
        <v>24710</v>
      </c>
    </row>
    <row r="2119" spans="1:1">
      <c r="A2119" t="s">
        <v>25957</v>
      </c>
    </row>
    <row r="2120" spans="1:1">
      <c r="A2120" s="35" t="s">
        <v>396</v>
      </c>
    </row>
    <row r="2121" spans="1:1">
      <c r="A2121" s="35" t="s">
        <v>11348</v>
      </c>
    </row>
    <row r="2122" spans="1:1">
      <c r="A2122" s="35" t="s">
        <v>12059</v>
      </c>
    </row>
    <row r="2123" spans="1:1">
      <c r="A2123" s="35" t="s">
        <v>143</v>
      </c>
    </row>
    <row r="2124" spans="1:1">
      <c r="A2124" t="s">
        <v>24889</v>
      </c>
    </row>
    <row r="2125" spans="1:1">
      <c r="A2125" s="35" t="s">
        <v>12030</v>
      </c>
    </row>
    <row r="2126" spans="1:1">
      <c r="A2126" s="35" t="s">
        <v>18288</v>
      </c>
    </row>
    <row r="2127" spans="1:1">
      <c r="A2127" s="35" t="s">
        <v>498</v>
      </c>
    </row>
    <row r="2128" spans="1:1">
      <c r="A2128" s="35" t="s">
        <v>438</v>
      </c>
    </row>
    <row r="2129" spans="1:1">
      <c r="A2129" s="35" t="s">
        <v>472</v>
      </c>
    </row>
    <row r="2130" spans="1:1">
      <c r="A2130" s="35" t="s">
        <v>4313</v>
      </c>
    </row>
    <row r="2131" spans="1:1">
      <c r="A2131" s="35" t="s">
        <v>18203</v>
      </c>
    </row>
    <row r="2132" spans="1:1">
      <c r="A2132" s="35" t="s">
        <v>6868</v>
      </c>
    </row>
    <row r="2133" spans="1:1">
      <c r="A2133" s="35" t="s">
        <v>1777</v>
      </c>
    </row>
    <row r="2134" spans="1:1">
      <c r="A2134" t="s">
        <v>20664</v>
      </c>
    </row>
    <row r="2135" spans="1:1">
      <c r="A2135" t="s">
        <v>23887</v>
      </c>
    </row>
    <row r="2136" spans="1:1">
      <c r="A2136" s="35" t="s">
        <v>21</v>
      </c>
    </row>
    <row r="2137" spans="1:1">
      <c r="A2137" s="35" t="s">
        <v>9</v>
      </c>
    </row>
    <row r="2138" spans="1:1">
      <c r="A2138" t="s">
        <v>23856</v>
      </c>
    </row>
    <row r="2139" spans="1:1">
      <c r="A2139" t="s">
        <v>19886</v>
      </c>
    </row>
    <row r="2140" spans="1:1">
      <c r="A2140" t="s">
        <v>20043</v>
      </c>
    </row>
    <row r="2141" spans="1:1">
      <c r="A2141" t="s">
        <v>23849</v>
      </c>
    </row>
    <row r="2142" spans="1:1">
      <c r="A2142" s="35" t="s">
        <v>15621</v>
      </c>
    </row>
    <row r="2143" spans="1:1">
      <c r="A2143" s="35" t="s">
        <v>5739</v>
      </c>
    </row>
    <row r="2144" spans="1:1">
      <c r="A2144" s="35" t="s">
        <v>4005</v>
      </c>
    </row>
    <row r="2145" spans="1:1">
      <c r="A2145" s="35" t="s">
        <v>1738</v>
      </c>
    </row>
    <row r="2146" spans="1:1">
      <c r="A2146" t="s">
        <v>24663</v>
      </c>
    </row>
    <row r="2147" spans="1:1">
      <c r="A2147" t="s">
        <v>19453</v>
      </c>
    </row>
    <row r="2148" spans="1:1">
      <c r="A2148" s="35" t="s">
        <v>7369</v>
      </c>
    </row>
    <row r="2149" spans="1:1">
      <c r="A2149" t="s">
        <v>19434</v>
      </c>
    </row>
    <row r="2150" spans="1:1">
      <c r="A2150" s="35" t="s">
        <v>13945</v>
      </c>
    </row>
    <row r="2151" spans="1:1">
      <c r="A2151" t="s">
        <v>25269</v>
      </c>
    </row>
    <row r="2152" spans="1:1">
      <c r="A2152" t="s">
        <v>25585</v>
      </c>
    </row>
    <row r="2153" spans="1:1">
      <c r="A2153" t="s">
        <v>19592</v>
      </c>
    </row>
    <row r="2154" spans="1:1">
      <c r="A2154" s="35" t="s">
        <v>15156</v>
      </c>
    </row>
    <row r="2155" spans="1:1">
      <c r="A2155" t="s">
        <v>25677</v>
      </c>
    </row>
    <row r="2156" spans="1:1">
      <c r="A2156" t="s">
        <v>25604</v>
      </c>
    </row>
    <row r="2157" spans="1:1">
      <c r="A2157" t="s">
        <v>25105</v>
      </c>
    </row>
    <row r="2158" spans="1:1">
      <c r="A2158" s="35" t="s">
        <v>15798</v>
      </c>
    </row>
    <row r="2159" spans="1:1">
      <c r="A2159" s="35" t="s">
        <v>7026</v>
      </c>
    </row>
    <row r="2160" spans="1:1">
      <c r="A2160" t="s">
        <v>19629</v>
      </c>
    </row>
    <row r="2161" spans="1:1">
      <c r="A2161" t="s">
        <v>23813</v>
      </c>
    </row>
    <row r="2162" spans="1:1">
      <c r="A2162" s="35" t="s">
        <v>7540</v>
      </c>
    </row>
    <row r="2163" spans="1:1">
      <c r="A2163" t="s">
        <v>20462</v>
      </c>
    </row>
    <row r="2164" spans="1:1">
      <c r="A2164" t="s">
        <v>19158</v>
      </c>
    </row>
    <row r="2165" spans="1:1">
      <c r="A2165" t="s">
        <v>23480</v>
      </c>
    </row>
    <row r="2166" spans="1:1">
      <c r="A2166" s="35" t="s">
        <v>18313</v>
      </c>
    </row>
    <row r="2167" spans="1:1">
      <c r="A2167" t="s">
        <v>22095</v>
      </c>
    </row>
    <row r="2168" spans="1:1">
      <c r="A2168" s="35" t="s">
        <v>5158</v>
      </c>
    </row>
    <row r="2169" spans="1:1">
      <c r="A2169" s="35" t="s">
        <v>4058</v>
      </c>
    </row>
    <row r="2170" spans="1:1">
      <c r="A2170" s="35" t="s">
        <v>4803</v>
      </c>
    </row>
    <row r="2171" spans="1:1">
      <c r="A2171" s="35" t="s">
        <v>3587</v>
      </c>
    </row>
    <row r="2172" spans="1:1">
      <c r="A2172" s="35" t="s">
        <v>728</v>
      </c>
    </row>
    <row r="2173" spans="1:1">
      <c r="A2173" s="35" t="s">
        <v>3181</v>
      </c>
    </row>
    <row r="2174" spans="1:1">
      <c r="A2174" s="35" t="s">
        <v>4060</v>
      </c>
    </row>
    <row r="2175" spans="1:1">
      <c r="A2175" t="s">
        <v>22854</v>
      </c>
    </row>
    <row r="2176" spans="1:1">
      <c r="A2176" s="35" t="s">
        <v>15466</v>
      </c>
    </row>
    <row r="2177" spans="1:1">
      <c r="A2177" t="s">
        <v>23936</v>
      </c>
    </row>
    <row r="2178" spans="1:1">
      <c r="A2178" s="35" t="s">
        <v>4106</v>
      </c>
    </row>
    <row r="2179" spans="1:1">
      <c r="A2179" t="s">
        <v>27201</v>
      </c>
    </row>
    <row r="2180" spans="1:1">
      <c r="A2180" t="s">
        <v>22602</v>
      </c>
    </row>
    <row r="2181" spans="1:1">
      <c r="A2181" t="s">
        <v>21676</v>
      </c>
    </row>
    <row r="2182" spans="1:1">
      <c r="A2182" t="s">
        <v>24231</v>
      </c>
    </row>
    <row r="2183" spans="1:1">
      <c r="A2183" s="35" t="s">
        <v>15480</v>
      </c>
    </row>
    <row r="2184" spans="1:1">
      <c r="A2184" t="s">
        <v>19544</v>
      </c>
    </row>
    <row r="2185" spans="1:1">
      <c r="A2185" s="35" t="s">
        <v>7410</v>
      </c>
    </row>
    <row r="2186" spans="1:1">
      <c r="A2186" t="s">
        <v>19328</v>
      </c>
    </row>
    <row r="2187" spans="1:1">
      <c r="A2187" s="35" t="s">
        <v>7297</v>
      </c>
    </row>
    <row r="2188" spans="1:1">
      <c r="A2188" s="35" t="s">
        <v>7473</v>
      </c>
    </row>
    <row r="2189" spans="1:1">
      <c r="A2189" t="s">
        <v>19207</v>
      </c>
    </row>
    <row r="2190" spans="1:1">
      <c r="A2190" t="s">
        <v>23016</v>
      </c>
    </row>
    <row r="2191" spans="1:1">
      <c r="A2191" t="s">
        <v>26545</v>
      </c>
    </row>
    <row r="2192" spans="1:1">
      <c r="A2192" s="35" t="s">
        <v>4207</v>
      </c>
    </row>
    <row r="2193" spans="1:1">
      <c r="A2193" s="35" t="s">
        <v>3685</v>
      </c>
    </row>
    <row r="2194" spans="1:1">
      <c r="A2194" t="s">
        <v>24785</v>
      </c>
    </row>
    <row r="2195" spans="1:1">
      <c r="A2195" t="s">
        <v>24951</v>
      </c>
    </row>
    <row r="2196" spans="1:1">
      <c r="A2196" t="s">
        <v>27426</v>
      </c>
    </row>
    <row r="2197" spans="1:1">
      <c r="A2197" s="35" t="s">
        <v>3687</v>
      </c>
    </row>
    <row r="2198" spans="1:1">
      <c r="A2198" s="35" t="s">
        <v>14</v>
      </c>
    </row>
    <row r="2199" spans="1:1">
      <c r="A2199" s="35" t="s">
        <v>17094</v>
      </c>
    </row>
    <row r="2200" spans="1:1">
      <c r="A2200" s="35" t="s">
        <v>6442</v>
      </c>
    </row>
    <row r="2201" spans="1:1">
      <c r="A2201" s="35" t="s">
        <v>18546</v>
      </c>
    </row>
    <row r="2202" spans="1:1">
      <c r="A2202" t="s">
        <v>25271</v>
      </c>
    </row>
    <row r="2203" spans="1:1">
      <c r="A2203" s="35" t="s">
        <v>8886</v>
      </c>
    </row>
    <row r="2204" spans="1:1">
      <c r="A2204" t="s">
        <v>24283</v>
      </c>
    </row>
    <row r="2205" spans="1:1">
      <c r="A2205" s="35" t="s">
        <v>5169</v>
      </c>
    </row>
    <row r="2206" spans="1:1">
      <c r="A2206" t="s">
        <v>22431</v>
      </c>
    </row>
    <row r="2207" spans="1:1">
      <c r="A2207" t="s">
        <v>24198</v>
      </c>
    </row>
    <row r="2208" spans="1:1">
      <c r="A2208" t="s">
        <v>18783</v>
      </c>
    </row>
    <row r="2209" spans="1:1">
      <c r="A2209" t="s">
        <v>21820</v>
      </c>
    </row>
    <row r="2210" spans="1:1">
      <c r="A2210" s="35" t="s">
        <v>7544</v>
      </c>
    </row>
    <row r="2211" spans="1:1">
      <c r="A2211" t="s">
        <v>21094</v>
      </c>
    </row>
    <row r="2212" spans="1:1">
      <c r="A2212" t="s">
        <v>23737</v>
      </c>
    </row>
    <row r="2213" spans="1:1">
      <c r="A2213" s="35" t="s">
        <v>12711</v>
      </c>
    </row>
    <row r="2214" spans="1:1">
      <c r="A2214" s="35" t="s">
        <v>12498</v>
      </c>
    </row>
    <row r="2215" spans="1:1">
      <c r="A2215" s="35" t="s">
        <v>11026</v>
      </c>
    </row>
    <row r="2216" spans="1:1">
      <c r="A2216" s="35" t="s">
        <v>15825</v>
      </c>
    </row>
    <row r="2217" spans="1:1">
      <c r="A2217" s="35" t="s">
        <v>13691</v>
      </c>
    </row>
    <row r="2218" spans="1:1">
      <c r="A2218" s="35" t="s">
        <v>570</v>
      </c>
    </row>
    <row r="2219" spans="1:1">
      <c r="A2219" s="35" t="s">
        <v>16742</v>
      </c>
    </row>
    <row r="2220" spans="1:1">
      <c r="A2220" s="35" t="s">
        <v>18301</v>
      </c>
    </row>
    <row r="2221" spans="1:1">
      <c r="A2221" s="35" t="s">
        <v>111</v>
      </c>
    </row>
    <row r="2222" spans="1:1">
      <c r="A2222" t="s">
        <v>24404</v>
      </c>
    </row>
    <row r="2223" spans="1:1">
      <c r="A2223" s="35" t="s">
        <v>467</v>
      </c>
    </row>
    <row r="2224" spans="1:1">
      <c r="A2224" s="35" t="s">
        <v>18194</v>
      </c>
    </row>
    <row r="2225" spans="1:1">
      <c r="A2225" t="s">
        <v>19138</v>
      </c>
    </row>
    <row r="2226" spans="1:1">
      <c r="A2226" s="35" t="s">
        <v>258</v>
      </c>
    </row>
    <row r="2227" spans="1:1">
      <c r="A2227" t="s">
        <v>23305</v>
      </c>
    </row>
    <row r="2228" spans="1:1">
      <c r="A2228" s="35" t="s">
        <v>634</v>
      </c>
    </row>
    <row r="2229" spans="1:1">
      <c r="A2229" s="35" t="s">
        <v>18290</v>
      </c>
    </row>
    <row r="2230" spans="1:1">
      <c r="A2230" t="s">
        <v>23481</v>
      </c>
    </row>
    <row r="2231" spans="1:1">
      <c r="A2231" t="s">
        <v>25158</v>
      </c>
    </row>
    <row r="2232" spans="1:1">
      <c r="A2232" s="35" t="s">
        <v>9221</v>
      </c>
    </row>
    <row r="2233" spans="1:1">
      <c r="A2233" t="s">
        <v>21679</v>
      </c>
    </row>
    <row r="2234" spans="1:1">
      <c r="A2234" t="s">
        <v>19455</v>
      </c>
    </row>
    <row r="2235" spans="1:1">
      <c r="A2235" s="35" t="s">
        <v>1097</v>
      </c>
    </row>
    <row r="2236" spans="1:1">
      <c r="A2236" s="35" t="s">
        <v>1232</v>
      </c>
    </row>
    <row r="2237" spans="1:1">
      <c r="A2237" s="35" t="s">
        <v>7604</v>
      </c>
    </row>
    <row r="2238" spans="1:1">
      <c r="A2238" s="35" t="s">
        <v>3056</v>
      </c>
    </row>
    <row r="2239" spans="1:1">
      <c r="A2239" s="35" t="s">
        <v>18205</v>
      </c>
    </row>
    <row r="2240" spans="1:1">
      <c r="A2240" s="35" t="s">
        <v>260</v>
      </c>
    </row>
    <row r="2241" spans="1:1">
      <c r="A2241" s="35" t="s">
        <v>470</v>
      </c>
    </row>
    <row r="2242" spans="1:1">
      <c r="A2242" s="35" t="s">
        <v>9972</v>
      </c>
    </row>
    <row r="2243" spans="1:1">
      <c r="A2243" s="35" t="s">
        <v>1226</v>
      </c>
    </row>
    <row r="2244" spans="1:1">
      <c r="A2244" t="s">
        <v>19422</v>
      </c>
    </row>
    <row r="2245" spans="1:1">
      <c r="A2245" s="35" t="s">
        <v>18231</v>
      </c>
    </row>
    <row r="2246" spans="1:1">
      <c r="A2246" s="35" t="s">
        <v>18244</v>
      </c>
    </row>
    <row r="2247" spans="1:1">
      <c r="A2247" s="35" t="s">
        <v>8409</v>
      </c>
    </row>
    <row r="2248" spans="1:1">
      <c r="A2248" s="35" t="s">
        <v>7468</v>
      </c>
    </row>
    <row r="2249" spans="1:1">
      <c r="A2249" s="35" t="s">
        <v>500</v>
      </c>
    </row>
    <row r="2250" spans="1:1">
      <c r="A2250" t="s">
        <v>24160</v>
      </c>
    </row>
    <row r="2251" spans="1:1">
      <c r="A2251" s="35" t="s">
        <v>18180</v>
      </c>
    </row>
    <row r="2252" spans="1:1">
      <c r="A2252" s="35" t="s">
        <v>3312</v>
      </c>
    </row>
    <row r="2253" spans="1:1">
      <c r="A2253" t="s">
        <v>23438</v>
      </c>
    </row>
    <row r="2254" spans="1:1">
      <c r="A2254" s="35" t="s">
        <v>7428</v>
      </c>
    </row>
    <row r="2255" spans="1:1">
      <c r="A2255" t="s">
        <v>24249</v>
      </c>
    </row>
    <row r="2256" spans="1:1">
      <c r="A2256" s="35" t="s">
        <v>11</v>
      </c>
    </row>
    <row r="2257" spans="1:1">
      <c r="A2257" t="s">
        <v>19457</v>
      </c>
    </row>
    <row r="2258" spans="1:1">
      <c r="A2258" t="s">
        <v>24005</v>
      </c>
    </row>
    <row r="2259" spans="1:1">
      <c r="A2259" s="35" t="s">
        <v>2814</v>
      </c>
    </row>
    <row r="2260" spans="1:1">
      <c r="A2260" s="35" t="s">
        <v>352</v>
      </c>
    </row>
    <row r="2261" spans="1:1">
      <c r="A2261" s="35" t="s">
        <v>10178</v>
      </c>
    </row>
    <row r="2262" spans="1:1">
      <c r="A2262" s="35" t="s">
        <v>6979</v>
      </c>
    </row>
    <row r="2263" spans="1:1">
      <c r="A2263" s="35" t="s">
        <v>7030</v>
      </c>
    </row>
    <row r="2264" spans="1:1">
      <c r="A2264" s="35" t="s">
        <v>16476</v>
      </c>
    </row>
    <row r="2265" spans="1:1">
      <c r="A2265" t="s">
        <v>24533</v>
      </c>
    </row>
    <row r="2266" spans="1:1">
      <c r="A2266" s="35" t="s">
        <v>618</v>
      </c>
    </row>
    <row r="2267" spans="1:1">
      <c r="A2267" s="35" t="s">
        <v>6108</v>
      </c>
    </row>
    <row r="2268" spans="1:1">
      <c r="A2268" s="35" t="s">
        <v>3869</v>
      </c>
    </row>
    <row r="2269" spans="1:1">
      <c r="A2269" s="35" t="s">
        <v>4377</v>
      </c>
    </row>
    <row r="2270" spans="1:1">
      <c r="A2270" s="35" t="s">
        <v>17027</v>
      </c>
    </row>
    <row r="2271" spans="1:1">
      <c r="A2271" s="35" t="s">
        <v>12475</v>
      </c>
    </row>
    <row r="2272" spans="1:1">
      <c r="A2272" s="35" t="s">
        <v>13420</v>
      </c>
    </row>
    <row r="2273" spans="1:1">
      <c r="A2273" t="s">
        <v>27483</v>
      </c>
    </row>
    <row r="2274" spans="1:1">
      <c r="A2274" s="35" t="s">
        <v>3209</v>
      </c>
    </row>
    <row r="2275" spans="1:1">
      <c r="A2275" s="35" t="s">
        <v>1237</v>
      </c>
    </row>
    <row r="2276" spans="1:1">
      <c r="A2276" s="35" t="s">
        <v>18402</v>
      </c>
    </row>
    <row r="2277" spans="1:1">
      <c r="A2277" s="35" t="s">
        <v>9992</v>
      </c>
    </row>
    <row r="2278" spans="1:1">
      <c r="A2278" s="35" t="s">
        <v>1417</v>
      </c>
    </row>
    <row r="2279" spans="1:1">
      <c r="A2279" t="s">
        <v>23910</v>
      </c>
    </row>
    <row r="2280" spans="1:1">
      <c r="A2280" t="s">
        <v>25307</v>
      </c>
    </row>
    <row r="2281" spans="1:1">
      <c r="A2281" s="35" t="s">
        <v>7772</v>
      </c>
    </row>
    <row r="2282" spans="1:1">
      <c r="A2282" t="s">
        <v>20820</v>
      </c>
    </row>
    <row r="2283" spans="1:1">
      <c r="A2283" s="35" t="s">
        <v>14695</v>
      </c>
    </row>
    <row r="2284" spans="1:1">
      <c r="A2284" t="s">
        <v>23465</v>
      </c>
    </row>
    <row r="2285" spans="1:1">
      <c r="A2285" s="35" t="s">
        <v>15594</v>
      </c>
    </row>
    <row r="2286" spans="1:1">
      <c r="A2286" s="35" t="s">
        <v>3055</v>
      </c>
    </row>
    <row r="2287" spans="1:1">
      <c r="A2287" t="s">
        <v>23445</v>
      </c>
    </row>
    <row r="2288" spans="1:1">
      <c r="A2288" t="s">
        <v>21189</v>
      </c>
    </row>
    <row r="2289" spans="1:1">
      <c r="A2289" s="35" t="s">
        <v>8225</v>
      </c>
    </row>
    <row r="2290" spans="1:1">
      <c r="A2290" s="35" t="s">
        <v>13339</v>
      </c>
    </row>
    <row r="2291" spans="1:1">
      <c r="A2291" s="35" t="s">
        <v>163</v>
      </c>
    </row>
    <row r="2292" spans="1:1">
      <c r="A2292" s="35" t="s">
        <v>9178</v>
      </c>
    </row>
    <row r="2293" spans="1:1">
      <c r="A2293" s="35" t="s">
        <v>1336</v>
      </c>
    </row>
    <row r="2294" spans="1:1">
      <c r="A2294" t="s">
        <v>22954</v>
      </c>
    </row>
    <row r="2295" spans="1:1">
      <c r="A2295" s="35" t="s">
        <v>11608</v>
      </c>
    </row>
    <row r="2296" spans="1:1">
      <c r="A2296" s="35" t="s">
        <v>11610</v>
      </c>
    </row>
    <row r="2297" spans="1:1">
      <c r="A2297" s="35" t="s">
        <v>8594</v>
      </c>
    </row>
    <row r="2298" spans="1:1">
      <c r="A2298" t="s">
        <v>25201</v>
      </c>
    </row>
    <row r="2299" spans="1:1">
      <c r="A2299" s="35" t="s">
        <v>7269</v>
      </c>
    </row>
    <row r="2300" spans="1:1">
      <c r="A2300" s="35" t="s">
        <v>5528</v>
      </c>
    </row>
    <row r="2301" spans="1:1">
      <c r="A2301" s="35" t="s">
        <v>1244</v>
      </c>
    </row>
    <row r="2302" spans="1:1">
      <c r="A2302" s="35" t="s">
        <v>7167</v>
      </c>
    </row>
    <row r="2303" spans="1:1">
      <c r="A2303" s="35" t="s">
        <v>10156</v>
      </c>
    </row>
    <row r="2304" spans="1:1">
      <c r="A2304" t="s">
        <v>19938</v>
      </c>
    </row>
    <row r="2305" spans="1:1">
      <c r="A2305" t="s">
        <v>26081</v>
      </c>
    </row>
    <row r="2306" spans="1:1">
      <c r="A2306" t="s">
        <v>22770</v>
      </c>
    </row>
    <row r="2307" spans="1:1">
      <c r="A2307" s="35" t="s">
        <v>2635</v>
      </c>
    </row>
    <row r="2308" spans="1:1">
      <c r="A2308" s="35" t="s">
        <v>6466</v>
      </c>
    </row>
    <row r="2309" spans="1:1">
      <c r="A2309" s="35" t="s">
        <v>10884</v>
      </c>
    </row>
    <row r="2310" spans="1:1">
      <c r="A2310" t="s">
        <v>21399</v>
      </c>
    </row>
    <row r="2311" spans="1:1">
      <c r="A2311" s="35" t="s">
        <v>11163</v>
      </c>
    </row>
    <row r="2312" spans="1:1">
      <c r="A2312" s="35" t="s">
        <v>11883</v>
      </c>
    </row>
    <row r="2313" spans="1:1">
      <c r="A2313" s="35" t="s">
        <v>7251</v>
      </c>
    </row>
    <row r="2314" spans="1:1">
      <c r="A2314" t="s">
        <v>22117</v>
      </c>
    </row>
    <row r="2315" spans="1:1">
      <c r="A2315" s="35" t="s">
        <v>20</v>
      </c>
    </row>
    <row r="2316" spans="1:1">
      <c r="A2316" s="35" t="s">
        <v>17449</v>
      </c>
    </row>
    <row r="2317" spans="1:1">
      <c r="A2317" s="35" t="s">
        <v>16345</v>
      </c>
    </row>
    <row r="2318" spans="1:1">
      <c r="A2318" s="35" t="s">
        <v>11549</v>
      </c>
    </row>
    <row r="2319" spans="1:1">
      <c r="A2319" s="35" t="s">
        <v>4007</v>
      </c>
    </row>
    <row r="2320" spans="1:1">
      <c r="A2320" s="35" t="s">
        <v>7534</v>
      </c>
    </row>
    <row r="2321" spans="1:1">
      <c r="A2321" t="s">
        <v>23661</v>
      </c>
    </row>
    <row r="2322" spans="1:1">
      <c r="A2322" s="35" t="s">
        <v>18305</v>
      </c>
    </row>
    <row r="2323" spans="1:1">
      <c r="A2323" s="35" t="s">
        <v>18319</v>
      </c>
    </row>
    <row r="2324" spans="1:1">
      <c r="A2324" s="35" t="s">
        <v>6568</v>
      </c>
    </row>
    <row r="2325" spans="1:1">
      <c r="A2325" s="35" t="s">
        <v>4708</v>
      </c>
    </row>
    <row r="2326" spans="1:1">
      <c r="A2326" t="s">
        <v>19319</v>
      </c>
    </row>
    <row r="2327" spans="1:1">
      <c r="A2327" t="s">
        <v>20401</v>
      </c>
    </row>
    <row r="2328" spans="1:1">
      <c r="A2328" s="35" t="s">
        <v>1319</v>
      </c>
    </row>
    <row r="2329" spans="1:1">
      <c r="A2329" t="s">
        <v>23239</v>
      </c>
    </row>
    <row r="2330" spans="1:1">
      <c r="A2330" t="s">
        <v>25228</v>
      </c>
    </row>
    <row r="2331" spans="1:1">
      <c r="A2331" t="s">
        <v>22941</v>
      </c>
    </row>
    <row r="2332" spans="1:1">
      <c r="A2332" t="s">
        <v>25075</v>
      </c>
    </row>
    <row r="2333" spans="1:1">
      <c r="A2333" s="35" t="s">
        <v>16613</v>
      </c>
    </row>
    <row r="2334" spans="1:1">
      <c r="A2334" s="35" t="s">
        <v>15742</v>
      </c>
    </row>
    <row r="2335" spans="1:1">
      <c r="A2335" s="35" t="s">
        <v>15562</v>
      </c>
    </row>
    <row r="2336" spans="1:1">
      <c r="A2336" t="s">
        <v>24978</v>
      </c>
    </row>
    <row r="2337" spans="1:1">
      <c r="A2337" s="35" t="s">
        <v>10172</v>
      </c>
    </row>
    <row r="2338" spans="1:1">
      <c r="A2338" s="35" t="s">
        <v>10278</v>
      </c>
    </row>
    <row r="2339" spans="1:1">
      <c r="A2339" s="35" t="s">
        <v>5938</v>
      </c>
    </row>
    <row r="2340" spans="1:1">
      <c r="A2340" t="s">
        <v>27179</v>
      </c>
    </row>
    <row r="2341" spans="1:1">
      <c r="A2341" t="s">
        <v>23447</v>
      </c>
    </row>
    <row r="2342" spans="1:1">
      <c r="A2342" s="35" t="s">
        <v>928</v>
      </c>
    </row>
    <row r="2343" spans="1:1">
      <c r="A2343" t="s">
        <v>18692</v>
      </c>
    </row>
    <row r="2344" spans="1:1">
      <c r="A2344" s="35" t="s">
        <v>4556</v>
      </c>
    </row>
    <row r="2345" spans="1:1">
      <c r="A2345" s="35" t="s">
        <v>4781</v>
      </c>
    </row>
    <row r="2346" spans="1:1">
      <c r="A2346" t="s">
        <v>24728</v>
      </c>
    </row>
    <row r="2347" spans="1:1">
      <c r="A2347" s="35" t="s">
        <v>3767</v>
      </c>
    </row>
    <row r="2348" spans="1:1">
      <c r="A2348" t="s">
        <v>26394</v>
      </c>
    </row>
    <row r="2349" spans="1:1">
      <c r="A2349" s="35" t="s">
        <v>6920</v>
      </c>
    </row>
    <row r="2350" spans="1:1">
      <c r="A2350" s="35" t="s">
        <v>10080</v>
      </c>
    </row>
    <row r="2351" spans="1:1">
      <c r="A2351" s="35" t="s">
        <v>1314</v>
      </c>
    </row>
    <row r="2352" spans="1:1">
      <c r="A2352" t="s">
        <v>19580</v>
      </c>
    </row>
    <row r="2353" spans="1:1">
      <c r="A2353" s="35" t="s">
        <v>12028</v>
      </c>
    </row>
    <row r="2354" spans="1:1">
      <c r="A2354" s="35" t="s">
        <v>5498</v>
      </c>
    </row>
    <row r="2355" spans="1:1">
      <c r="A2355" t="s">
        <v>24866</v>
      </c>
    </row>
    <row r="2356" spans="1:1">
      <c r="A2356" s="35" t="s">
        <v>4286</v>
      </c>
    </row>
    <row r="2357" spans="1:1">
      <c r="A2357" s="35" t="s">
        <v>1007</v>
      </c>
    </row>
    <row r="2358" spans="1:1">
      <c r="A2358" s="35" t="s">
        <v>1005</v>
      </c>
    </row>
    <row r="2359" spans="1:1">
      <c r="A2359" s="35" t="s">
        <v>992</v>
      </c>
    </row>
    <row r="2360" spans="1:1">
      <c r="A2360" s="35" t="s">
        <v>13218</v>
      </c>
    </row>
    <row r="2361" spans="1:1">
      <c r="A2361" s="35" t="s">
        <v>4934</v>
      </c>
    </row>
    <row r="2362" spans="1:1">
      <c r="A2362" s="35" t="s">
        <v>8966</v>
      </c>
    </row>
    <row r="2363" spans="1:1">
      <c r="A2363" s="35" t="s">
        <v>11240</v>
      </c>
    </row>
    <row r="2364" spans="1:1">
      <c r="A2364" s="35" t="s">
        <v>4667</v>
      </c>
    </row>
    <row r="2365" spans="1:1">
      <c r="A2365" s="35" t="s">
        <v>950</v>
      </c>
    </row>
    <row r="2366" spans="1:1">
      <c r="A2366" s="35" t="s">
        <v>4651</v>
      </c>
    </row>
    <row r="2367" spans="1:1">
      <c r="A2367" t="s">
        <v>20386</v>
      </c>
    </row>
    <row r="2368" spans="1:1">
      <c r="A2368" s="35" t="s">
        <v>8999</v>
      </c>
    </row>
    <row r="2369" spans="1:1">
      <c r="A2369" s="35" t="s">
        <v>2933</v>
      </c>
    </row>
    <row r="2370" spans="1:1">
      <c r="A2370" s="35" t="s">
        <v>7684</v>
      </c>
    </row>
    <row r="2371" spans="1:1">
      <c r="A2371" t="s">
        <v>20651</v>
      </c>
    </row>
    <row r="2372" spans="1:1">
      <c r="A2372" t="s">
        <v>18720</v>
      </c>
    </row>
    <row r="2373" spans="1:1">
      <c r="A2373" t="s">
        <v>19878</v>
      </c>
    </row>
    <row r="2374" spans="1:1">
      <c r="A2374" t="s">
        <v>18730</v>
      </c>
    </row>
    <row r="2375" spans="1:1">
      <c r="A2375" t="s">
        <v>23210</v>
      </c>
    </row>
    <row r="2376" spans="1:1">
      <c r="A2376" t="s">
        <v>23071</v>
      </c>
    </row>
    <row r="2377" spans="1:1">
      <c r="A2377" t="s">
        <v>23114</v>
      </c>
    </row>
    <row r="2378" spans="1:1">
      <c r="A2378" t="s">
        <v>21826</v>
      </c>
    </row>
    <row r="2379" spans="1:1">
      <c r="A2379" s="35" t="s">
        <v>7034</v>
      </c>
    </row>
    <row r="2380" spans="1:1">
      <c r="A2380" s="35" t="s">
        <v>3054</v>
      </c>
    </row>
    <row r="2381" spans="1:1">
      <c r="A2381" s="35" t="s">
        <v>1045</v>
      </c>
    </row>
    <row r="2382" spans="1:1">
      <c r="A2382" s="35" t="s">
        <v>4010</v>
      </c>
    </row>
    <row r="2383" spans="1:1">
      <c r="A2383" s="35" t="s">
        <v>610</v>
      </c>
    </row>
    <row r="2384" spans="1:1">
      <c r="A2384" t="s">
        <v>19537</v>
      </c>
    </row>
    <row r="2385" spans="1:1">
      <c r="A2385" s="35" t="s">
        <v>602</v>
      </c>
    </row>
    <row r="2386" spans="1:1">
      <c r="A2386" t="s">
        <v>19585</v>
      </c>
    </row>
    <row r="2387" spans="1:1">
      <c r="A2387" s="35" t="s">
        <v>5642</v>
      </c>
    </row>
    <row r="2388" spans="1:1">
      <c r="A2388" t="s">
        <v>25080</v>
      </c>
    </row>
    <row r="2389" spans="1:1">
      <c r="A2389" t="s">
        <v>19614</v>
      </c>
    </row>
    <row r="2390" spans="1:1">
      <c r="A2390" t="s">
        <v>19548</v>
      </c>
    </row>
    <row r="2391" spans="1:1">
      <c r="A2391" t="s">
        <v>19070</v>
      </c>
    </row>
    <row r="2392" spans="1:1">
      <c r="A2392" s="35" t="s">
        <v>619</v>
      </c>
    </row>
    <row r="2393" spans="1:1">
      <c r="A2393" s="35" t="s">
        <v>596</v>
      </c>
    </row>
    <row r="2394" spans="1:1">
      <c r="A2394" t="s">
        <v>25082</v>
      </c>
    </row>
    <row r="2395" spans="1:1">
      <c r="A2395" t="s">
        <v>20802</v>
      </c>
    </row>
    <row r="2396" spans="1:1">
      <c r="A2396" t="s">
        <v>22546</v>
      </c>
    </row>
    <row r="2397" spans="1:1">
      <c r="A2397" t="s">
        <v>21501</v>
      </c>
    </row>
    <row r="2398" spans="1:1">
      <c r="A2398" s="35" t="s">
        <v>1240</v>
      </c>
    </row>
    <row r="2399" spans="1:1">
      <c r="A2399" t="s">
        <v>21550</v>
      </c>
    </row>
    <row r="2400" spans="1:1">
      <c r="A2400" s="35" t="s">
        <v>1302</v>
      </c>
    </row>
    <row r="2401" spans="1:1">
      <c r="A2401" s="35" t="s">
        <v>17144</v>
      </c>
    </row>
    <row r="2402" spans="1:1">
      <c r="A2402" s="35" t="s">
        <v>13814</v>
      </c>
    </row>
    <row r="2403" spans="1:1">
      <c r="A2403" s="35" t="s">
        <v>986</v>
      </c>
    </row>
    <row r="2404" spans="1:1">
      <c r="A2404" s="35" t="s">
        <v>16278</v>
      </c>
    </row>
    <row r="2405" spans="1:1">
      <c r="A2405" s="35" t="s">
        <v>7153</v>
      </c>
    </row>
    <row r="2406" spans="1:1">
      <c r="A2406" s="35" t="s">
        <v>10060</v>
      </c>
    </row>
    <row r="2407" spans="1:1">
      <c r="A2407" s="35" t="s">
        <v>7245</v>
      </c>
    </row>
    <row r="2408" spans="1:1">
      <c r="A2408" t="s">
        <v>25981</v>
      </c>
    </row>
    <row r="2409" spans="1:1">
      <c r="A2409" s="35" t="s">
        <v>2621</v>
      </c>
    </row>
    <row r="2410" spans="1:1">
      <c r="A2410" s="35" t="s">
        <v>4715</v>
      </c>
    </row>
    <row r="2411" spans="1:1">
      <c r="A2411" s="35" t="s">
        <v>4653</v>
      </c>
    </row>
    <row r="2412" spans="1:1">
      <c r="A2412" t="s">
        <v>22052</v>
      </c>
    </row>
    <row r="2413" spans="1:1">
      <c r="A2413" s="35" t="s">
        <v>14544</v>
      </c>
    </row>
    <row r="2414" spans="1:1">
      <c r="A2414" t="s">
        <v>19510</v>
      </c>
    </row>
    <row r="2415" spans="1:1">
      <c r="A2415" t="s">
        <v>18812</v>
      </c>
    </row>
    <row r="2416" spans="1:1">
      <c r="A2416" t="s">
        <v>26471</v>
      </c>
    </row>
    <row r="2417" spans="1:1">
      <c r="A2417" s="35" t="s">
        <v>4545</v>
      </c>
    </row>
    <row r="2418" spans="1:1">
      <c r="A2418" s="35" t="s">
        <v>16349</v>
      </c>
    </row>
    <row r="2419" spans="1:1">
      <c r="A2419" t="s">
        <v>23793</v>
      </c>
    </row>
    <row r="2420" spans="1:1">
      <c r="A2420" t="s">
        <v>22209</v>
      </c>
    </row>
    <row r="2421" spans="1:1">
      <c r="A2421" t="s">
        <v>24925</v>
      </c>
    </row>
    <row r="2422" spans="1:1">
      <c r="A2422" s="35" t="s">
        <v>18636</v>
      </c>
    </row>
    <row r="2423" spans="1:1">
      <c r="A2423" t="s">
        <v>22112</v>
      </c>
    </row>
    <row r="2424" spans="1:1">
      <c r="A2424" t="s">
        <v>21901</v>
      </c>
    </row>
    <row r="2425" spans="1:1">
      <c r="A2425" t="s">
        <v>24692</v>
      </c>
    </row>
    <row r="2426" spans="1:1">
      <c r="A2426" s="35" t="s">
        <v>4215</v>
      </c>
    </row>
    <row r="2427" spans="1:1">
      <c r="A2427" t="s">
        <v>22156</v>
      </c>
    </row>
    <row r="2428" spans="1:1">
      <c r="A2428" t="s">
        <v>26041</v>
      </c>
    </row>
    <row r="2429" spans="1:1">
      <c r="A2429" t="s">
        <v>27198</v>
      </c>
    </row>
    <row r="2430" spans="1:1">
      <c r="A2430" t="s">
        <v>24714</v>
      </c>
    </row>
    <row r="2431" spans="1:1">
      <c r="A2431" s="35" t="s">
        <v>16051</v>
      </c>
    </row>
    <row r="2432" spans="1:1">
      <c r="A2432" s="35" t="s">
        <v>7300</v>
      </c>
    </row>
    <row r="2433" spans="1:1">
      <c r="A2433" s="35" t="s">
        <v>7267</v>
      </c>
    </row>
    <row r="2434" spans="1:1">
      <c r="A2434" s="35" t="s">
        <v>7302</v>
      </c>
    </row>
    <row r="2435" spans="1:1">
      <c r="A2435" s="35" t="s">
        <v>7397</v>
      </c>
    </row>
    <row r="2436" spans="1:1">
      <c r="A2436" s="35" t="s">
        <v>7486</v>
      </c>
    </row>
    <row r="2437" spans="1:1">
      <c r="A2437" s="35" t="s">
        <v>7371</v>
      </c>
    </row>
    <row r="2438" spans="1:1">
      <c r="A2438" s="35" t="s">
        <v>7444</v>
      </c>
    </row>
    <row r="2439" spans="1:1">
      <c r="A2439" s="35" t="s">
        <v>7257</v>
      </c>
    </row>
    <row r="2440" spans="1:1">
      <c r="A2440" s="35" t="s">
        <v>5846</v>
      </c>
    </row>
    <row r="2441" spans="1:1">
      <c r="A2441" t="s">
        <v>24673</v>
      </c>
    </row>
    <row r="2442" spans="1:1">
      <c r="A2442" s="35" t="s">
        <v>16063</v>
      </c>
    </row>
    <row r="2443" spans="1:1">
      <c r="A2443" s="35" t="s">
        <v>6996</v>
      </c>
    </row>
    <row r="2444" spans="1:1">
      <c r="A2444" s="35" t="s">
        <v>1170</v>
      </c>
    </row>
    <row r="2445" spans="1:1">
      <c r="A2445" t="s">
        <v>23391</v>
      </c>
    </row>
    <row r="2446" spans="1:1">
      <c r="A2446" t="s">
        <v>24869</v>
      </c>
    </row>
    <row r="2447" spans="1:1">
      <c r="A2447" s="35" t="s">
        <v>18341</v>
      </c>
    </row>
    <row r="2448" spans="1:1">
      <c r="A2448" s="35" t="s">
        <v>4496</v>
      </c>
    </row>
    <row r="2449" spans="1:1">
      <c r="A2449" t="s">
        <v>24855</v>
      </c>
    </row>
    <row r="2450" spans="1:1">
      <c r="A2450" s="35" t="s">
        <v>17059</v>
      </c>
    </row>
    <row r="2451" spans="1:1">
      <c r="A2451" s="35" t="s">
        <v>3769</v>
      </c>
    </row>
    <row r="2452" spans="1:1">
      <c r="A2452" s="35" t="s">
        <v>630</v>
      </c>
    </row>
    <row r="2453" spans="1:1">
      <c r="A2453" t="s">
        <v>19636</v>
      </c>
    </row>
    <row r="2454" spans="1:1">
      <c r="A2454" t="s">
        <v>19622</v>
      </c>
    </row>
    <row r="2455" spans="1:1">
      <c r="A2455" s="35" t="s">
        <v>11133</v>
      </c>
    </row>
    <row r="2456" spans="1:1">
      <c r="A2456" s="35" t="s">
        <v>15775</v>
      </c>
    </row>
    <row r="2457" spans="1:1">
      <c r="A2457" t="s">
        <v>23499</v>
      </c>
    </row>
    <row r="2458" spans="1:1">
      <c r="A2458" t="s">
        <v>24266</v>
      </c>
    </row>
    <row r="2459" spans="1:1">
      <c r="A2459" s="35" t="s">
        <v>14083</v>
      </c>
    </row>
    <row r="2460" spans="1:1">
      <c r="A2460" s="35" t="s">
        <v>11541</v>
      </c>
    </row>
    <row r="2461" spans="1:1">
      <c r="A2461" s="35" t="s">
        <v>18629</v>
      </c>
    </row>
    <row r="2462" spans="1:1">
      <c r="A2462" t="s">
        <v>27187</v>
      </c>
    </row>
    <row r="2463" spans="1:1">
      <c r="A2463"/>
    </row>
    <row r="2464" spans="1:1">
      <c r="A2464"/>
    </row>
    <row r="2465" spans="1:1">
      <c r="A2465"/>
    </row>
    <row r="2466" spans="1:1">
      <c r="A2466"/>
    </row>
    <row r="2467" spans="1:1">
      <c r="A2467"/>
    </row>
    <row r="2468" spans="1:1">
      <c r="A2468"/>
    </row>
    <row r="2469" spans="1:1">
      <c r="A2469"/>
    </row>
    <row r="2470" spans="1:1">
      <c r="A2470"/>
    </row>
    <row r="2471" spans="1:1">
      <c r="A2471"/>
    </row>
    <row r="2472" spans="1:1">
      <c r="A2472"/>
    </row>
    <row r="2473" spans="1:1">
      <c r="A2473"/>
    </row>
    <row r="2474" spans="1:1">
      <c r="A2474"/>
    </row>
    <row r="2475" spans="1:1">
      <c r="A2475"/>
    </row>
    <row r="2476" spans="1:1">
      <c r="A2476"/>
    </row>
    <row r="2477" spans="1:1">
      <c r="A2477"/>
    </row>
    <row r="2478" spans="1:1">
      <c r="A2478"/>
    </row>
    <row r="2479" spans="1:1">
      <c r="A2479"/>
    </row>
    <row r="2480" spans="1:1">
      <c r="A2480"/>
    </row>
    <row r="2481" spans="1:1">
      <c r="A2481"/>
    </row>
    <row r="2482" spans="1:1">
      <c r="A2482"/>
    </row>
    <row r="2483" spans="1:1">
      <c r="A2483"/>
    </row>
    <row r="2484" spans="1:1">
      <c r="A2484"/>
    </row>
    <row r="2485" spans="1:1">
      <c r="A2485"/>
    </row>
    <row r="2486" spans="1:1">
      <c r="A2486"/>
    </row>
    <row r="2487" spans="1:1">
      <c r="A2487"/>
    </row>
    <row r="2488" spans="1:1">
      <c r="A2488"/>
    </row>
    <row r="2489" spans="1:1">
      <c r="A2489"/>
    </row>
    <row r="2490" spans="1:1">
      <c r="A2490"/>
    </row>
    <row r="2491" spans="1:1">
      <c r="A2491"/>
    </row>
    <row r="2492" spans="1:1">
      <c r="A2492"/>
    </row>
    <row r="2493" spans="1:1">
      <c r="A2493"/>
    </row>
    <row r="2494" spans="1:1">
      <c r="A2494"/>
    </row>
    <row r="2495" spans="1:1">
      <c r="A2495"/>
    </row>
    <row r="2496" spans="1:1">
      <c r="A2496"/>
    </row>
    <row r="2497" spans="1:1">
      <c r="A2497"/>
    </row>
    <row r="2498" spans="1:1">
      <c r="A2498"/>
    </row>
    <row r="2499" spans="1:1">
      <c r="A2499"/>
    </row>
    <row r="2500" spans="1:1">
      <c r="A2500"/>
    </row>
    <row r="2501" spans="1:1">
      <c r="A2501"/>
    </row>
    <row r="2502" spans="1:1">
      <c r="A2502"/>
    </row>
    <row r="2503" spans="1:1">
      <c r="A2503"/>
    </row>
    <row r="2504" spans="1:1">
      <c r="A2504"/>
    </row>
    <row r="2505" spans="1:1">
      <c r="A2505"/>
    </row>
    <row r="2506" spans="1:1">
      <c r="A2506"/>
    </row>
    <row r="2507" spans="1:1">
      <c r="A2507"/>
    </row>
    <row r="2508" spans="1:1">
      <c r="A2508"/>
    </row>
    <row r="2509" spans="1:1">
      <c r="A2509"/>
    </row>
    <row r="2510" spans="1:1">
      <c r="A2510"/>
    </row>
    <row r="2511" spans="1:1">
      <c r="A2511"/>
    </row>
    <row r="2512" spans="1:1">
      <c r="A2512"/>
    </row>
    <row r="2513" spans="1:1">
      <c r="A2513"/>
    </row>
    <row r="2514" spans="1:1">
      <c r="A2514"/>
    </row>
    <row r="2515" spans="1:1">
      <c r="A2515"/>
    </row>
    <row r="2516" spans="1:1">
      <c r="A2516"/>
    </row>
    <row r="2517" spans="1:1">
      <c r="A2517"/>
    </row>
    <row r="2518" spans="1:1">
      <c r="A2518"/>
    </row>
    <row r="2519" spans="1:1">
      <c r="A2519"/>
    </row>
    <row r="2520" spans="1:1">
      <c r="A2520"/>
    </row>
    <row r="2521" spans="1:1">
      <c r="A2521"/>
    </row>
    <row r="2522" spans="1:1">
      <c r="A2522"/>
    </row>
    <row r="2523" spans="1:1">
      <c r="A2523"/>
    </row>
    <row r="2524" spans="1:1">
      <c r="A2524"/>
    </row>
    <row r="2525" spans="1:1">
      <c r="A2525"/>
    </row>
    <row r="2526" spans="1:1">
      <c r="A2526"/>
    </row>
    <row r="2527" spans="1:1">
      <c r="A2527"/>
    </row>
    <row r="2528" spans="1:1">
      <c r="A2528"/>
    </row>
    <row r="2529" spans="1:1">
      <c r="A2529"/>
    </row>
    <row r="2530" spans="1:1">
      <c r="A2530"/>
    </row>
    <row r="2531" spans="1:1">
      <c r="A2531"/>
    </row>
    <row r="2532" spans="1:1">
      <c r="A2532"/>
    </row>
    <row r="2533" spans="1:1">
      <c r="A2533"/>
    </row>
    <row r="2534" spans="1:1">
      <c r="A2534"/>
    </row>
    <row r="2535" spans="1:1">
      <c r="A2535"/>
    </row>
    <row r="2536" spans="1:1">
      <c r="A2536"/>
    </row>
    <row r="2537" spans="1:1">
      <c r="A2537"/>
    </row>
    <row r="2538" spans="1:1">
      <c r="A2538"/>
    </row>
    <row r="2539" spans="1:1">
      <c r="A2539"/>
    </row>
    <row r="2540" spans="1:1">
      <c r="A2540"/>
    </row>
    <row r="2541" spans="1:1">
      <c r="A2541"/>
    </row>
    <row r="2542" spans="1:1">
      <c r="A2542"/>
    </row>
    <row r="2543" spans="1:1">
      <c r="A2543"/>
    </row>
    <row r="2544" spans="1:1">
      <c r="A2544"/>
    </row>
    <row r="2545" spans="1:1">
      <c r="A2545"/>
    </row>
    <row r="2546" spans="1:1">
      <c r="A2546"/>
    </row>
    <row r="2547" spans="1:1">
      <c r="A2547"/>
    </row>
    <row r="2548" spans="1:1">
      <c r="A2548"/>
    </row>
    <row r="2549" spans="1:1">
      <c r="A2549"/>
    </row>
    <row r="2550" spans="1:1">
      <c r="A2550"/>
    </row>
    <row r="2551" spans="1:1">
      <c r="A2551"/>
    </row>
    <row r="2552" spans="1:1">
      <c r="A2552"/>
    </row>
    <row r="2553" spans="1:1">
      <c r="A2553"/>
    </row>
    <row r="2554" spans="1:1">
      <c r="A2554"/>
    </row>
    <row r="2555" spans="1:1">
      <c r="A2555"/>
    </row>
    <row r="2556" spans="1:1">
      <c r="A2556"/>
    </row>
    <row r="2557" spans="1:1">
      <c r="A2557"/>
    </row>
    <row r="2558" spans="1:1">
      <c r="A2558"/>
    </row>
    <row r="2559" spans="1:1">
      <c r="A2559"/>
    </row>
    <row r="2560" spans="1:1">
      <c r="A2560"/>
    </row>
    <row r="2561" spans="1:1">
      <c r="A2561"/>
    </row>
    <row r="2562" spans="1:1">
      <c r="A2562"/>
    </row>
    <row r="2563" spans="1:1">
      <c r="A2563"/>
    </row>
    <row r="2564" spans="1:1">
      <c r="A2564"/>
    </row>
    <row r="2565" spans="1:1">
      <c r="A2565"/>
    </row>
    <row r="2566" spans="1:1">
      <c r="A2566"/>
    </row>
    <row r="2567" spans="1:1">
      <c r="A2567"/>
    </row>
    <row r="2568" spans="1:1">
      <c r="A2568"/>
    </row>
    <row r="2569" spans="1:1">
      <c r="A2569"/>
    </row>
    <row r="2570" spans="1:1">
      <c r="A2570"/>
    </row>
    <row r="2571" spans="1:1">
      <c r="A2571"/>
    </row>
    <row r="2572" spans="1:1">
      <c r="A2572"/>
    </row>
    <row r="2573" spans="1:1">
      <c r="A2573"/>
    </row>
    <row r="2574" spans="1:1">
      <c r="A2574"/>
    </row>
    <row r="2575" spans="1:1">
      <c r="A2575"/>
    </row>
    <row r="2576" spans="1:1">
      <c r="A2576"/>
    </row>
    <row r="2577" spans="1:1">
      <c r="A2577"/>
    </row>
    <row r="2578" spans="1:1">
      <c r="A2578"/>
    </row>
    <row r="2579" spans="1:1">
      <c r="A2579"/>
    </row>
    <row r="2580" spans="1:1">
      <c r="A2580"/>
    </row>
    <row r="2581" spans="1:1">
      <c r="A2581"/>
    </row>
    <row r="2582" spans="1:1">
      <c r="A2582"/>
    </row>
    <row r="2583" spans="1:1">
      <c r="A2583"/>
    </row>
    <row r="2584" spans="1:1">
      <c r="A2584"/>
    </row>
    <row r="2585" spans="1:1">
      <c r="A2585"/>
    </row>
    <row r="2586" spans="1:1">
      <c r="A2586"/>
    </row>
    <row r="2587" spans="1:1">
      <c r="A2587"/>
    </row>
    <row r="2588" spans="1:1">
      <c r="A2588"/>
    </row>
    <row r="2589" spans="1:1">
      <c r="A2589"/>
    </row>
    <row r="2590" spans="1:1">
      <c r="A2590"/>
    </row>
    <row r="2591" spans="1:1">
      <c r="A2591"/>
    </row>
    <row r="2592" spans="1:1">
      <c r="A2592"/>
    </row>
    <row r="2593" spans="1:1">
      <c r="A2593"/>
    </row>
    <row r="2594" spans="1:1">
      <c r="A2594"/>
    </row>
    <row r="2595" spans="1:1">
      <c r="A2595"/>
    </row>
    <row r="2596" spans="1:1">
      <c r="A2596"/>
    </row>
    <row r="2597" spans="1:1">
      <c r="A2597"/>
    </row>
    <row r="2598" spans="1:1">
      <c r="A2598"/>
    </row>
    <row r="2599" spans="1:1">
      <c r="A2599"/>
    </row>
    <row r="2600" spans="1:1">
      <c r="A2600"/>
    </row>
    <row r="2601" spans="1:1">
      <c r="A2601"/>
    </row>
    <row r="2602" spans="1:1">
      <c r="A2602"/>
    </row>
    <row r="2603" spans="1:1">
      <c r="A2603"/>
    </row>
    <row r="2604" spans="1:1">
      <c r="A2604"/>
    </row>
    <row r="2605" spans="1:1">
      <c r="A2605"/>
    </row>
    <row r="2606" spans="1:1">
      <c r="A2606"/>
    </row>
    <row r="2607" spans="1:1">
      <c r="A2607"/>
    </row>
    <row r="2608" spans="1:1">
      <c r="A2608"/>
    </row>
    <row r="2609" spans="1:1">
      <c r="A2609"/>
    </row>
    <row r="2610" spans="1:1">
      <c r="A2610"/>
    </row>
    <row r="2611" spans="1:1">
      <c r="A2611"/>
    </row>
    <row r="2612" spans="1:1">
      <c r="A2612"/>
    </row>
    <row r="2613" spans="1:1">
      <c r="A2613"/>
    </row>
    <row r="2614" spans="1:1">
      <c r="A2614"/>
    </row>
    <row r="2615" spans="1:1">
      <c r="A2615"/>
    </row>
    <row r="2616" spans="1:1">
      <c r="A2616"/>
    </row>
    <row r="2617" spans="1:1">
      <c r="A2617"/>
    </row>
    <row r="2618" spans="1:1">
      <c r="A2618"/>
    </row>
    <row r="2619" spans="1:1">
      <c r="A2619"/>
    </row>
    <row r="2620" spans="1:1">
      <c r="A2620"/>
    </row>
    <row r="2621" spans="1:1">
      <c r="A2621"/>
    </row>
    <row r="2622" spans="1:1">
      <c r="A2622"/>
    </row>
    <row r="2623" spans="1:1">
      <c r="A2623"/>
    </row>
    <row r="2624" spans="1:1">
      <c r="A2624"/>
    </row>
    <row r="2625" spans="1:1">
      <c r="A2625"/>
    </row>
    <row r="2626" spans="1:1">
      <c r="A2626"/>
    </row>
    <row r="2627" spans="1:1">
      <c r="A2627"/>
    </row>
    <row r="2628" spans="1:1">
      <c r="A2628"/>
    </row>
    <row r="2629" spans="1:1">
      <c r="A2629"/>
    </row>
    <row r="2630" spans="1:1">
      <c r="A2630"/>
    </row>
    <row r="2631" spans="1:1">
      <c r="A2631"/>
    </row>
    <row r="2632" spans="1:1">
      <c r="A2632"/>
    </row>
    <row r="2633" spans="1:1">
      <c r="A2633"/>
    </row>
    <row r="2634" spans="1:1">
      <c r="A2634"/>
    </row>
    <row r="2635" spans="1:1">
      <c r="A2635"/>
    </row>
    <row r="2636" spans="1:1">
      <c r="A2636"/>
    </row>
    <row r="2637" spans="1:1">
      <c r="A2637"/>
    </row>
    <row r="2638" spans="1:1">
      <c r="A2638"/>
    </row>
    <row r="2639" spans="1:1">
      <c r="A2639"/>
    </row>
    <row r="2640" spans="1:1">
      <c r="A2640"/>
    </row>
    <row r="2641" spans="1:1">
      <c r="A2641"/>
    </row>
    <row r="2642" spans="1:1">
      <c r="A2642"/>
    </row>
    <row r="2643" spans="1:1">
      <c r="A2643"/>
    </row>
    <row r="2644" spans="1:1">
      <c r="A2644"/>
    </row>
    <row r="2645" spans="1:1">
      <c r="A2645"/>
    </row>
    <row r="2646" spans="1:1">
      <c r="A2646"/>
    </row>
    <row r="2647" spans="1:1">
      <c r="A2647"/>
    </row>
    <row r="2648" spans="1:1">
      <c r="A2648"/>
    </row>
    <row r="2649" spans="1:1">
      <c r="A2649"/>
    </row>
    <row r="2650" spans="1:1">
      <c r="A2650"/>
    </row>
    <row r="2651" spans="1:1">
      <c r="A2651"/>
    </row>
    <row r="2652" spans="1:1">
      <c r="A2652"/>
    </row>
    <row r="2653" spans="1:1">
      <c r="A2653"/>
    </row>
    <row r="2654" spans="1:1">
      <c r="A2654"/>
    </row>
    <row r="2655" spans="1:1">
      <c r="A2655"/>
    </row>
    <row r="2656" spans="1:1">
      <c r="A2656"/>
    </row>
    <row r="2657" spans="1:1">
      <c r="A2657"/>
    </row>
    <row r="2658" spans="1:1">
      <c r="A2658"/>
    </row>
    <row r="2659" spans="1:1">
      <c r="A2659"/>
    </row>
    <row r="2660" spans="1:1">
      <c r="A2660"/>
    </row>
    <row r="2661" spans="1:1">
      <c r="A2661"/>
    </row>
    <row r="2662" spans="1:1">
      <c r="A2662"/>
    </row>
    <row r="2663" spans="1:1">
      <c r="A2663"/>
    </row>
    <row r="2664" spans="1:1">
      <c r="A2664"/>
    </row>
    <row r="2665" spans="1:1">
      <c r="A2665"/>
    </row>
    <row r="2666" spans="1:1">
      <c r="A2666"/>
    </row>
    <row r="2667" spans="1:1">
      <c r="A2667"/>
    </row>
    <row r="2668" spans="1:1">
      <c r="A2668"/>
    </row>
    <row r="2669" spans="1:1">
      <c r="A2669"/>
    </row>
    <row r="2670" spans="1:1">
      <c r="A2670"/>
    </row>
    <row r="2671" spans="1:1">
      <c r="A2671"/>
    </row>
    <row r="2672" spans="1:1">
      <c r="A2672"/>
    </row>
    <row r="2673" spans="1:1">
      <c r="A2673"/>
    </row>
    <row r="2674" spans="1:1">
      <c r="A2674"/>
    </row>
    <row r="2675" spans="1:1">
      <c r="A2675"/>
    </row>
    <row r="2676" spans="1:1">
      <c r="A2676"/>
    </row>
    <row r="2677" spans="1:1">
      <c r="A2677"/>
    </row>
    <row r="2678" spans="1:1">
      <c r="A2678"/>
    </row>
    <row r="2679" spans="1:1">
      <c r="A2679"/>
    </row>
    <row r="2680" spans="1:1">
      <c r="A2680"/>
    </row>
    <row r="2681" spans="1:1">
      <c r="A2681"/>
    </row>
    <row r="2682" spans="1:1">
      <c r="A2682"/>
    </row>
    <row r="2683" spans="1:1">
      <c r="A2683"/>
    </row>
    <row r="2684" spans="1:1">
      <c r="A2684"/>
    </row>
    <row r="2685" spans="1:1">
      <c r="A2685"/>
    </row>
    <row r="2686" spans="1:1">
      <c r="A2686"/>
    </row>
    <row r="2687" spans="1:1">
      <c r="A2687"/>
    </row>
    <row r="2688" spans="1:1">
      <c r="A2688"/>
    </row>
    <row r="2689" spans="1:1">
      <c r="A2689"/>
    </row>
    <row r="2690" spans="1:1">
      <c r="A2690"/>
    </row>
    <row r="2691" spans="1:1">
      <c r="A2691"/>
    </row>
    <row r="2692" spans="1:1">
      <c r="A2692"/>
    </row>
    <row r="2693" spans="1:1">
      <c r="A2693"/>
    </row>
    <row r="2694" spans="1:1">
      <c r="A2694"/>
    </row>
    <row r="2695" spans="1:1">
      <c r="A2695"/>
    </row>
    <row r="2696" spans="1:1">
      <c r="A2696"/>
    </row>
    <row r="2697" spans="1:1">
      <c r="A2697"/>
    </row>
    <row r="2698" spans="1:1">
      <c r="A2698"/>
    </row>
    <row r="2699" spans="1:1">
      <c r="A2699"/>
    </row>
    <row r="2700" spans="1:1">
      <c r="A2700"/>
    </row>
    <row r="2701" spans="1:1">
      <c r="A2701"/>
    </row>
    <row r="2702" spans="1:1">
      <c r="A2702"/>
    </row>
    <row r="2703" spans="1:1">
      <c r="A2703"/>
    </row>
    <row r="2704" spans="1:1">
      <c r="A2704"/>
    </row>
    <row r="2705" spans="1:1">
      <c r="A2705"/>
    </row>
    <row r="2706" spans="1:1">
      <c r="A2706"/>
    </row>
    <row r="2707" spans="1:1">
      <c r="A2707"/>
    </row>
    <row r="2708" spans="1:1">
      <c r="A2708"/>
    </row>
    <row r="2709" spans="1:1">
      <c r="A2709"/>
    </row>
    <row r="2710" spans="1:1">
      <c r="A2710"/>
    </row>
    <row r="2711" spans="1:1">
      <c r="A2711"/>
    </row>
    <row r="2712" spans="1:1">
      <c r="A2712"/>
    </row>
    <row r="2713" spans="1:1">
      <c r="A2713"/>
    </row>
    <row r="2714" spans="1:1">
      <c r="A2714"/>
    </row>
    <row r="2715" spans="1:1">
      <c r="A2715"/>
    </row>
    <row r="2716" spans="1:1">
      <c r="A2716"/>
    </row>
    <row r="2717" spans="1:1">
      <c r="A2717"/>
    </row>
    <row r="2718" spans="1:1">
      <c r="A2718"/>
    </row>
    <row r="2719" spans="1:1">
      <c r="A2719"/>
    </row>
    <row r="2720" spans="1:1">
      <c r="A2720"/>
    </row>
    <row r="2721" spans="1:1">
      <c r="A2721"/>
    </row>
    <row r="2722" spans="1:1">
      <c r="A2722"/>
    </row>
    <row r="2723" spans="1:1">
      <c r="A2723"/>
    </row>
    <row r="2724" spans="1:1">
      <c r="A2724"/>
    </row>
    <row r="2725" spans="1:1">
      <c r="A2725"/>
    </row>
    <row r="2726" spans="1:1">
      <c r="A2726"/>
    </row>
    <row r="2727" spans="1:1">
      <c r="A2727"/>
    </row>
    <row r="2728" spans="1:1">
      <c r="A2728"/>
    </row>
    <row r="2729" spans="1:1">
      <c r="A2729"/>
    </row>
    <row r="2730" spans="1:1">
      <c r="A2730"/>
    </row>
    <row r="2731" spans="1:1">
      <c r="A2731"/>
    </row>
    <row r="2732" spans="1:1">
      <c r="A2732"/>
    </row>
    <row r="2733" spans="1:1">
      <c r="A2733"/>
    </row>
    <row r="2734" spans="1:1">
      <c r="A2734"/>
    </row>
    <row r="2735" spans="1:1">
      <c r="A2735"/>
    </row>
    <row r="2736" spans="1:1">
      <c r="A2736"/>
    </row>
    <row r="2737" spans="1:1">
      <c r="A2737"/>
    </row>
    <row r="2738" spans="1:1">
      <c r="A2738"/>
    </row>
    <row r="2739" spans="1:1">
      <c r="A2739"/>
    </row>
    <row r="2740" spans="1:1">
      <c r="A2740"/>
    </row>
    <row r="2741" spans="1:1">
      <c r="A2741"/>
    </row>
    <row r="2742" spans="1:1">
      <c r="A2742"/>
    </row>
    <row r="2743" spans="1:1">
      <c r="A2743"/>
    </row>
    <row r="2744" spans="1:1">
      <c r="A2744"/>
    </row>
    <row r="2745" spans="1:1">
      <c r="A2745"/>
    </row>
    <row r="2746" spans="1:1">
      <c r="A2746"/>
    </row>
    <row r="2747" spans="1:1">
      <c r="A2747"/>
    </row>
    <row r="2748" spans="1:1">
      <c r="A2748"/>
    </row>
    <row r="2749" spans="1:1">
      <c r="A2749"/>
    </row>
    <row r="2750" spans="1:1">
      <c r="A2750"/>
    </row>
    <row r="2751" spans="1:1">
      <c r="A2751"/>
    </row>
    <row r="2752" spans="1:1">
      <c r="A2752"/>
    </row>
    <row r="2753" spans="1:1">
      <c r="A2753"/>
    </row>
    <row r="2754" spans="1:1">
      <c r="A2754"/>
    </row>
    <row r="2755" spans="1:1">
      <c r="A2755"/>
    </row>
    <row r="2756" spans="1:1">
      <c r="A2756"/>
    </row>
    <row r="2757" spans="1:1">
      <c r="A2757"/>
    </row>
    <row r="2758" spans="1:1">
      <c r="A2758"/>
    </row>
    <row r="2759" spans="1:1">
      <c r="A2759"/>
    </row>
    <row r="2760" spans="1:1">
      <c r="A2760"/>
    </row>
    <row r="2761" spans="1:1">
      <c r="A2761"/>
    </row>
    <row r="2762" spans="1:1">
      <c r="A2762"/>
    </row>
    <row r="2763" spans="1:1">
      <c r="A2763"/>
    </row>
    <row r="2764" spans="1:1">
      <c r="A2764"/>
    </row>
    <row r="2765" spans="1:1">
      <c r="A2765"/>
    </row>
    <row r="2766" spans="1:1">
      <c r="A2766"/>
    </row>
    <row r="2767" spans="1:1">
      <c r="A2767"/>
    </row>
    <row r="2768" spans="1:1">
      <c r="A2768"/>
    </row>
    <row r="2769" spans="1:1">
      <c r="A2769"/>
    </row>
    <row r="2770" spans="1:1">
      <c r="A2770"/>
    </row>
    <row r="2771" spans="1:1">
      <c r="A2771"/>
    </row>
    <row r="2772" spans="1:1">
      <c r="A2772"/>
    </row>
    <row r="2773" spans="1:1">
      <c r="A2773"/>
    </row>
    <row r="2774" spans="1:1">
      <c r="A2774"/>
    </row>
    <row r="2775" spans="1:1">
      <c r="A2775"/>
    </row>
    <row r="2776" spans="1:1">
      <c r="A2776"/>
    </row>
    <row r="2777" spans="1:1">
      <c r="A2777"/>
    </row>
    <row r="2778" spans="1:1">
      <c r="A2778"/>
    </row>
    <row r="2779" spans="1:1">
      <c r="A2779"/>
    </row>
    <row r="2780" spans="1:1">
      <c r="A2780"/>
    </row>
    <row r="2781" spans="1:1">
      <c r="A2781"/>
    </row>
    <row r="2782" spans="1:1">
      <c r="A2782"/>
    </row>
    <row r="2783" spans="1:1">
      <c r="A2783"/>
    </row>
    <row r="2784" spans="1:1">
      <c r="A2784"/>
    </row>
    <row r="2785" spans="1:1">
      <c r="A2785"/>
    </row>
    <row r="2786" spans="1:1">
      <c r="A2786"/>
    </row>
    <row r="2787" spans="1:1">
      <c r="A2787"/>
    </row>
    <row r="2788" spans="1:1">
      <c r="A2788"/>
    </row>
    <row r="2789" spans="1:1">
      <c r="A2789"/>
    </row>
    <row r="2790" spans="1:1">
      <c r="A2790"/>
    </row>
    <row r="2791" spans="1:1">
      <c r="A2791"/>
    </row>
    <row r="2792" spans="1:1">
      <c r="A2792"/>
    </row>
    <row r="2793" spans="1:1">
      <c r="A2793"/>
    </row>
    <row r="2794" spans="1:1">
      <c r="A2794"/>
    </row>
    <row r="2795" spans="1:1">
      <c r="A2795"/>
    </row>
    <row r="2796" spans="1:1">
      <c r="A2796"/>
    </row>
    <row r="2797" spans="1:1">
      <c r="A2797"/>
    </row>
    <row r="2798" spans="1:1">
      <c r="A2798"/>
    </row>
    <row r="2799" spans="1:1">
      <c r="A2799"/>
    </row>
    <row r="2800" spans="1:1">
      <c r="A2800"/>
    </row>
    <row r="2801" spans="1:1">
      <c r="A2801"/>
    </row>
    <row r="2802" spans="1:1">
      <c r="A2802"/>
    </row>
    <row r="2803" spans="1:1">
      <c r="A2803"/>
    </row>
    <row r="2804" spans="1:1">
      <c r="A2804"/>
    </row>
    <row r="2805" spans="1:1">
      <c r="A2805"/>
    </row>
    <row r="2806" spans="1:1">
      <c r="A2806"/>
    </row>
    <row r="2807" spans="1:1">
      <c r="A2807"/>
    </row>
    <row r="2808" spans="1:1">
      <c r="A2808"/>
    </row>
    <row r="2809" spans="1:1">
      <c r="A2809"/>
    </row>
    <row r="2810" spans="1:1">
      <c r="A2810"/>
    </row>
    <row r="2811" spans="1:1">
      <c r="A2811"/>
    </row>
    <row r="2812" spans="1:1">
      <c r="A2812"/>
    </row>
    <row r="2813" spans="1:1">
      <c r="A2813"/>
    </row>
    <row r="2814" spans="1:1">
      <c r="A2814"/>
    </row>
    <row r="2815" spans="1:1">
      <c r="A2815"/>
    </row>
    <row r="2816" spans="1:1">
      <c r="A2816"/>
    </row>
    <row r="2817" spans="1:1">
      <c r="A2817"/>
    </row>
    <row r="2818" spans="1:1">
      <c r="A2818"/>
    </row>
    <row r="2819" spans="1:1">
      <c r="A2819"/>
    </row>
    <row r="2820" spans="1:1">
      <c r="A2820"/>
    </row>
    <row r="2821" spans="1:1">
      <c r="A2821"/>
    </row>
    <row r="2822" spans="1:1">
      <c r="A2822"/>
    </row>
    <row r="2823" spans="1:1">
      <c r="A2823"/>
    </row>
    <row r="2824" spans="1:1">
      <c r="A2824"/>
    </row>
    <row r="2825" spans="1:1">
      <c r="A2825"/>
    </row>
    <row r="2826" spans="1:1">
      <c r="A2826"/>
    </row>
    <row r="2827" spans="1:1">
      <c r="A2827"/>
    </row>
    <row r="2828" spans="1:1">
      <c r="A2828"/>
    </row>
    <row r="2829" spans="1:1">
      <c r="A2829"/>
    </row>
    <row r="2830" spans="1:1">
      <c r="A2830"/>
    </row>
    <row r="2831" spans="1:1">
      <c r="A2831"/>
    </row>
    <row r="2832" spans="1:1">
      <c r="A2832"/>
    </row>
    <row r="2833" spans="1:1">
      <c r="A2833"/>
    </row>
    <row r="2834" spans="1:1">
      <c r="A2834"/>
    </row>
    <row r="2835" spans="1:1">
      <c r="A2835"/>
    </row>
    <row r="2836" spans="1:1">
      <c r="A2836"/>
    </row>
    <row r="2837" spans="1:1">
      <c r="A2837"/>
    </row>
    <row r="2838" spans="1:1">
      <c r="A2838"/>
    </row>
    <row r="2839" spans="1:1">
      <c r="A2839"/>
    </row>
    <row r="2840" spans="1:1">
      <c r="A2840"/>
    </row>
    <row r="2841" spans="1:1">
      <c r="A2841"/>
    </row>
    <row r="2842" spans="1:1">
      <c r="A2842"/>
    </row>
    <row r="2843" spans="1:1">
      <c r="A2843"/>
    </row>
    <row r="2844" spans="1:1">
      <c r="A2844"/>
    </row>
    <row r="2845" spans="1:1">
      <c r="A2845"/>
    </row>
    <row r="2846" spans="1:1">
      <c r="A2846"/>
    </row>
    <row r="2847" spans="1:1">
      <c r="A2847"/>
    </row>
    <row r="2848" spans="1:1">
      <c r="A2848"/>
    </row>
    <row r="2849" spans="1:1">
      <c r="A2849"/>
    </row>
    <row r="2850" spans="1:1">
      <c r="A2850"/>
    </row>
    <row r="2851" spans="1:1">
      <c r="A2851"/>
    </row>
    <row r="2852" spans="1:1">
      <c r="A2852"/>
    </row>
    <row r="2853" spans="1:1">
      <c r="A2853"/>
    </row>
    <row r="2854" spans="1:1">
      <c r="A2854"/>
    </row>
    <row r="2855" spans="1:1">
      <c r="A2855"/>
    </row>
    <row r="2856" spans="1:1">
      <c r="A2856"/>
    </row>
    <row r="2857" spans="1:1">
      <c r="A2857"/>
    </row>
    <row r="2858" spans="1:1">
      <c r="A2858"/>
    </row>
    <row r="2859" spans="1:1">
      <c r="A2859"/>
    </row>
    <row r="2860" spans="1:1">
      <c r="A2860"/>
    </row>
    <row r="2861" spans="1:1">
      <c r="A2861"/>
    </row>
    <row r="2862" spans="1:1">
      <c r="A2862"/>
    </row>
    <row r="2863" spans="1:1">
      <c r="A2863"/>
    </row>
    <row r="2864" spans="1:1">
      <c r="A2864"/>
    </row>
    <row r="2865" spans="1:1">
      <c r="A2865"/>
    </row>
    <row r="2866" spans="1:1">
      <c r="A2866"/>
    </row>
    <row r="2867" spans="1:1">
      <c r="A2867"/>
    </row>
    <row r="2868" spans="1:1">
      <c r="A2868"/>
    </row>
    <row r="2869" spans="1:1">
      <c r="A2869"/>
    </row>
    <row r="2870" spans="1:1">
      <c r="A2870"/>
    </row>
    <row r="2871" spans="1:1">
      <c r="A2871"/>
    </row>
    <row r="2872" spans="1:1">
      <c r="A2872"/>
    </row>
    <row r="2873" spans="1:1">
      <c r="A2873"/>
    </row>
    <row r="2874" spans="1:1">
      <c r="A2874"/>
    </row>
    <row r="2875" spans="1:1">
      <c r="A2875"/>
    </row>
    <row r="2876" spans="1:1">
      <c r="A2876"/>
    </row>
    <row r="2877" spans="1:1">
      <c r="A2877"/>
    </row>
    <row r="2878" spans="1:1">
      <c r="A2878"/>
    </row>
    <row r="2879" spans="1:1">
      <c r="A2879"/>
    </row>
    <row r="2880" spans="1:1">
      <c r="A2880"/>
    </row>
    <row r="2881" spans="1:1">
      <c r="A2881"/>
    </row>
    <row r="2882" spans="1:1">
      <c r="A2882"/>
    </row>
    <row r="2883" spans="1:1">
      <c r="A2883"/>
    </row>
    <row r="2884" spans="1:1">
      <c r="A2884"/>
    </row>
    <row r="2885" spans="1:1">
      <c r="A2885"/>
    </row>
    <row r="2886" spans="1:1">
      <c r="A2886"/>
    </row>
    <row r="2887" spans="1:1">
      <c r="A2887"/>
    </row>
    <row r="2888" spans="1:1">
      <c r="A2888"/>
    </row>
    <row r="2889" spans="1:1">
      <c r="A2889"/>
    </row>
    <row r="2890" spans="1:1">
      <c r="A2890"/>
    </row>
    <row r="2891" spans="1:1">
      <c r="A2891"/>
    </row>
    <row r="2892" spans="1:1">
      <c r="A2892"/>
    </row>
    <row r="2893" spans="1:1">
      <c r="A2893"/>
    </row>
    <row r="2894" spans="1:1">
      <c r="A2894"/>
    </row>
    <row r="2895" spans="1:1">
      <c r="A2895"/>
    </row>
    <row r="2896" spans="1:1">
      <c r="A2896"/>
    </row>
    <row r="2897" spans="1:1">
      <c r="A2897"/>
    </row>
    <row r="2898" spans="1:1">
      <c r="A2898"/>
    </row>
    <row r="2899" spans="1:1">
      <c r="A2899"/>
    </row>
    <row r="2900" spans="1:1">
      <c r="A2900"/>
    </row>
    <row r="2901" spans="1:1">
      <c r="A2901"/>
    </row>
    <row r="2902" spans="1:1">
      <c r="A2902"/>
    </row>
    <row r="2903" spans="1:1">
      <c r="A2903"/>
    </row>
    <row r="2904" spans="1:1">
      <c r="A2904"/>
    </row>
    <row r="2905" spans="1:1">
      <c r="A2905"/>
    </row>
    <row r="2906" spans="1:1">
      <c r="A2906"/>
    </row>
    <row r="2907" spans="1:1">
      <c r="A2907"/>
    </row>
    <row r="2908" spans="1:1">
      <c r="A2908"/>
    </row>
    <row r="2909" spans="1:1">
      <c r="A2909"/>
    </row>
    <row r="2910" spans="1:1">
      <c r="A2910"/>
    </row>
    <row r="2911" spans="1:1">
      <c r="A2911"/>
    </row>
    <row r="2912" spans="1:1">
      <c r="A2912"/>
    </row>
    <row r="2913" spans="1:1">
      <c r="A2913"/>
    </row>
    <row r="2914" spans="1:1">
      <c r="A2914"/>
    </row>
    <row r="2915" spans="1:1">
      <c r="A2915"/>
    </row>
    <row r="2916" spans="1:1">
      <c r="A2916"/>
    </row>
    <row r="2917" spans="1:1">
      <c r="A2917"/>
    </row>
    <row r="2918" spans="1:1">
      <c r="A2918"/>
    </row>
    <row r="2919" spans="1:1">
      <c r="A2919"/>
    </row>
    <row r="2920" spans="1:1">
      <c r="A2920"/>
    </row>
    <row r="2921" spans="1:1">
      <c r="A2921"/>
    </row>
    <row r="2922" spans="1:1">
      <c r="A2922"/>
    </row>
    <row r="2923" spans="1:1">
      <c r="A2923"/>
    </row>
    <row r="2924" spans="1:1">
      <c r="A2924"/>
    </row>
    <row r="2925" spans="1:1">
      <c r="A2925"/>
    </row>
    <row r="2926" spans="1:1">
      <c r="A2926"/>
    </row>
    <row r="2927" spans="1:1">
      <c r="A2927"/>
    </row>
    <row r="2928" spans="1:1">
      <c r="A2928"/>
    </row>
    <row r="2929" spans="1:1">
      <c r="A2929"/>
    </row>
    <row r="2930" spans="1:1">
      <c r="A2930"/>
    </row>
    <row r="2931" spans="1:1">
      <c r="A2931"/>
    </row>
    <row r="2932" spans="1:1">
      <c r="A2932"/>
    </row>
    <row r="2933" spans="1:1">
      <c r="A2933"/>
    </row>
    <row r="2934" spans="1:1">
      <c r="A2934"/>
    </row>
    <row r="2935" spans="1:1">
      <c r="A2935"/>
    </row>
    <row r="2936" spans="1:1">
      <c r="A2936"/>
    </row>
    <row r="2937" spans="1:1">
      <c r="A2937"/>
    </row>
    <row r="2938" spans="1:1">
      <c r="A2938"/>
    </row>
    <row r="2939" spans="1:1">
      <c r="A2939"/>
    </row>
    <row r="2940" spans="1:1">
      <c r="A2940"/>
    </row>
    <row r="2941" spans="1:1">
      <c r="A2941"/>
    </row>
    <row r="2942" spans="1:1">
      <c r="A2942"/>
    </row>
    <row r="2943" spans="1:1">
      <c r="A2943"/>
    </row>
    <row r="2944" spans="1:1">
      <c r="A2944"/>
    </row>
    <row r="2945" spans="1:1">
      <c r="A2945"/>
    </row>
    <row r="2946" spans="1:1">
      <c r="A2946"/>
    </row>
    <row r="2947" spans="1:1">
      <c r="A2947"/>
    </row>
    <row r="2948" spans="1:1">
      <c r="A2948"/>
    </row>
    <row r="2949" spans="1:1">
      <c r="A2949"/>
    </row>
    <row r="2950" spans="1:1">
      <c r="A2950"/>
    </row>
    <row r="2951" spans="1:1">
      <c r="A2951"/>
    </row>
    <row r="2952" spans="1:1">
      <c r="A2952"/>
    </row>
    <row r="2953" spans="1:1">
      <c r="A2953"/>
    </row>
    <row r="2954" spans="1:1">
      <c r="A2954"/>
    </row>
    <row r="2955" spans="1:1">
      <c r="A2955"/>
    </row>
    <row r="2956" spans="1:1">
      <c r="A2956"/>
    </row>
    <row r="2957" spans="1:1">
      <c r="A2957"/>
    </row>
    <row r="2958" spans="1:1">
      <c r="A2958"/>
    </row>
    <row r="2959" spans="1:1">
      <c r="A2959"/>
    </row>
    <row r="2960" spans="1:1">
      <c r="A2960"/>
    </row>
    <row r="2961" spans="1:1">
      <c r="A2961"/>
    </row>
    <row r="2962" spans="1:1">
      <c r="A2962"/>
    </row>
    <row r="2963" spans="1:1">
      <c r="A2963"/>
    </row>
    <row r="2964" spans="1:1">
      <c r="A2964"/>
    </row>
    <row r="2965" spans="1:1">
      <c r="A2965"/>
    </row>
    <row r="2966" spans="1:1">
      <c r="A2966"/>
    </row>
    <row r="2967" spans="1:1">
      <c r="A2967"/>
    </row>
    <row r="2968" spans="1:1">
      <c r="A2968"/>
    </row>
    <row r="2969" spans="1:1">
      <c r="A2969"/>
    </row>
    <row r="2970" spans="1:1">
      <c r="A2970"/>
    </row>
    <row r="2971" spans="1:1">
      <c r="A2971"/>
    </row>
    <row r="2972" spans="1:1">
      <c r="A2972"/>
    </row>
    <row r="2973" spans="1:1">
      <c r="A2973"/>
    </row>
    <row r="2974" spans="1:1">
      <c r="A2974"/>
    </row>
    <row r="2975" spans="1:1">
      <c r="A2975"/>
    </row>
    <row r="2976" spans="1:1">
      <c r="A2976"/>
    </row>
    <row r="2977" spans="1:1">
      <c r="A2977"/>
    </row>
    <row r="2978" spans="1:1">
      <c r="A2978"/>
    </row>
    <row r="2979" spans="1:1">
      <c r="A2979"/>
    </row>
    <row r="2980" spans="1:1">
      <c r="A2980"/>
    </row>
    <row r="2981" spans="1:1">
      <c r="A2981"/>
    </row>
    <row r="2982" spans="1:1">
      <c r="A2982"/>
    </row>
    <row r="2983" spans="1:1">
      <c r="A2983"/>
    </row>
    <row r="2984" spans="1:1">
      <c r="A2984"/>
    </row>
    <row r="2985" spans="1:1">
      <c r="A2985"/>
    </row>
    <row r="2986" spans="1:1">
      <c r="A2986"/>
    </row>
    <row r="2987" spans="1:1">
      <c r="A2987"/>
    </row>
    <row r="2988" spans="1:1">
      <c r="A2988"/>
    </row>
    <row r="2989" spans="1:1">
      <c r="A2989"/>
    </row>
    <row r="2990" spans="1:1">
      <c r="A2990"/>
    </row>
    <row r="2991" spans="1:1">
      <c r="A2991"/>
    </row>
    <row r="2992" spans="1:1">
      <c r="A2992"/>
    </row>
    <row r="2993" spans="1:1">
      <c r="A2993"/>
    </row>
    <row r="2994" spans="1:1">
      <c r="A2994"/>
    </row>
    <row r="2995" spans="1:1">
      <c r="A2995"/>
    </row>
    <row r="2996" spans="1:1">
      <c r="A2996"/>
    </row>
    <row r="2997" spans="1:1">
      <c r="A2997"/>
    </row>
    <row r="2998" spans="1:1">
      <c r="A2998"/>
    </row>
    <row r="2999" spans="1:1">
      <c r="A2999"/>
    </row>
    <row r="3000" spans="1:1">
      <c r="A3000"/>
    </row>
    <row r="3001" spans="1:1">
      <c r="A3001"/>
    </row>
    <row r="3002" spans="1:1">
      <c r="A3002"/>
    </row>
    <row r="3003" spans="1:1">
      <c r="A3003"/>
    </row>
    <row r="3004" spans="1:1">
      <c r="A3004"/>
    </row>
    <row r="3005" spans="1:1">
      <c r="A3005"/>
    </row>
    <row r="3006" spans="1:1">
      <c r="A3006"/>
    </row>
    <row r="3007" spans="1:1">
      <c r="A3007"/>
    </row>
    <row r="3008" spans="1:1">
      <c r="A3008"/>
    </row>
    <row r="3009" spans="1:1">
      <c r="A3009"/>
    </row>
    <row r="3010" spans="1:1">
      <c r="A3010"/>
    </row>
    <row r="3011" spans="1:1">
      <c r="A3011"/>
    </row>
    <row r="3012" spans="1:1">
      <c r="A3012"/>
    </row>
    <row r="3013" spans="1:1">
      <c r="A3013"/>
    </row>
    <row r="3014" spans="1:1">
      <c r="A3014"/>
    </row>
    <row r="3015" spans="1:1">
      <c r="A3015"/>
    </row>
    <row r="3016" spans="1:1">
      <c r="A3016"/>
    </row>
    <row r="3017" spans="1:1">
      <c r="A3017"/>
    </row>
    <row r="3018" spans="1:1">
      <c r="A3018"/>
    </row>
    <row r="3019" spans="1:1">
      <c r="A3019"/>
    </row>
    <row r="3020" spans="1:1">
      <c r="A3020"/>
    </row>
    <row r="3021" spans="1:1">
      <c r="A3021"/>
    </row>
    <row r="3022" spans="1:1">
      <c r="A3022"/>
    </row>
    <row r="3023" spans="1:1">
      <c r="A3023"/>
    </row>
    <row r="3024" spans="1:1">
      <c r="A3024"/>
    </row>
    <row r="3025" spans="1:1">
      <c r="A3025"/>
    </row>
    <row r="3026" spans="1:1">
      <c r="A3026"/>
    </row>
    <row r="3027" spans="1:1">
      <c r="A3027"/>
    </row>
    <row r="3028" spans="1:1">
      <c r="A3028"/>
    </row>
    <row r="3029" spans="1:1">
      <c r="A3029"/>
    </row>
    <row r="3030" spans="1:1">
      <c r="A3030"/>
    </row>
    <row r="3031" spans="1:1">
      <c r="A3031"/>
    </row>
    <row r="3032" spans="1:1">
      <c r="A3032"/>
    </row>
    <row r="3033" spans="1:1">
      <c r="A3033"/>
    </row>
    <row r="3034" spans="1:1">
      <c r="A3034"/>
    </row>
    <row r="3035" spans="1:1">
      <c r="A3035"/>
    </row>
    <row r="3036" spans="1:1">
      <c r="A3036"/>
    </row>
    <row r="3037" spans="1:1">
      <c r="A3037"/>
    </row>
    <row r="3038" spans="1:1">
      <c r="A3038"/>
    </row>
    <row r="3039" spans="1:1">
      <c r="A3039"/>
    </row>
    <row r="3040" spans="1:1">
      <c r="A3040"/>
    </row>
    <row r="3041" spans="1:1">
      <c r="A3041"/>
    </row>
    <row r="3042" spans="1:1">
      <c r="A3042"/>
    </row>
    <row r="3043" spans="1:1">
      <c r="A3043"/>
    </row>
    <row r="3044" spans="1:1">
      <c r="A3044"/>
    </row>
    <row r="3045" spans="1:1">
      <c r="A3045"/>
    </row>
    <row r="3046" spans="1:1">
      <c r="A3046"/>
    </row>
    <row r="3047" spans="1:1">
      <c r="A3047"/>
    </row>
    <row r="3048" spans="1:1">
      <c r="A3048"/>
    </row>
    <row r="3049" spans="1:1">
      <c r="A3049"/>
    </row>
    <row r="3050" spans="1:1">
      <c r="A3050"/>
    </row>
    <row r="3051" spans="1:1">
      <c r="A3051"/>
    </row>
    <row r="3052" spans="1:1">
      <c r="A3052"/>
    </row>
    <row r="3053" spans="1:1">
      <c r="A3053"/>
    </row>
    <row r="3054" spans="1:1">
      <c r="A3054"/>
    </row>
    <row r="3055" spans="1:1">
      <c r="A3055"/>
    </row>
    <row r="3056" spans="1:1">
      <c r="A3056"/>
    </row>
    <row r="3057" spans="1:1">
      <c r="A3057"/>
    </row>
    <row r="3058" spans="1:1">
      <c r="A3058"/>
    </row>
    <row r="3059" spans="1:1">
      <c r="A3059"/>
    </row>
    <row r="3060" spans="1:1">
      <c r="A3060"/>
    </row>
    <row r="3061" spans="1:1">
      <c r="A3061"/>
    </row>
    <row r="3062" spans="1:1">
      <c r="A3062"/>
    </row>
    <row r="3063" spans="1:1">
      <c r="A3063"/>
    </row>
    <row r="3064" spans="1:1">
      <c r="A3064"/>
    </row>
    <row r="3065" spans="1:1">
      <c r="A3065"/>
    </row>
    <row r="3066" spans="1:1">
      <c r="A3066"/>
    </row>
    <row r="3067" spans="1:1">
      <c r="A3067"/>
    </row>
    <row r="3068" spans="1:1">
      <c r="A3068"/>
    </row>
    <row r="3069" spans="1:1">
      <c r="A3069"/>
    </row>
    <row r="3070" spans="1:1">
      <c r="A3070"/>
    </row>
    <row r="3071" spans="1:1">
      <c r="A3071"/>
    </row>
    <row r="3072" spans="1:1">
      <c r="A3072"/>
    </row>
    <row r="3073" spans="1:1">
      <c r="A3073"/>
    </row>
    <row r="3074" spans="1:1">
      <c r="A3074"/>
    </row>
    <row r="3075" spans="1:1">
      <c r="A3075"/>
    </row>
    <row r="3076" spans="1:1">
      <c r="A3076"/>
    </row>
    <row r="3077" spans="1:1">
      <c r="A3077"/>
    </row>
    <row r="3078" spans="1:1">
      <c r="A3078"/>
    </row>
    <row r="3079" spans="1:1">
      <c r="A3079"/>
    </row>
    <row r="3080" spans="1:1">
      <c r="A3080"/>
    </row>
    <row r="3081" spans="1:1">
      <c r="A3081"/>
    </row>
    <row r="3082" spans="1:1">
      <c r="A3082"/>
    </row>
    <row r="3083" spans="1:1">
      <c r="A3083"/>
    </row>
    <row r="3084" spans="1:1">
      <c r="A3084"/>
    </row>
    <row r="3085" spans="1:1">
      <c r="A3085"/>
    </row>
    <row r="3086" spans="1:1">
      <c r="A3086"/>
    </row>
    <row r="3087" spans="1:1">
      <c r="A3087"/>
    </row>
    <row r="3088" spans="1:1">
      <c r="A3088"/>
    </row>
    <row r="3089" spans="1:1">
      <c r="A3089"/>
    </row>
    <row r="3090" spans="1:1">
      <c r="A3090"/>
    </row>
    <row r="3091" spans="1:1">
      <c r="A3091"/>
    </row>
    <row r="3092" spans="1:1">
      <c r="A3092"/>
    </row>
    <row r="3093" spans="1:1">
      <c r="A3093"/>
    </row>
    <row r="3094" spans="1:1">
      <c r="A3094"/>
    </row>
    <row r="3095" spans="1:1">
      <c r="A3095"/>
    </row>
    <row r="3096" spans="1:1">
      <c r="A3096"/>
    </row>
    <row r="3097" spans="1:1">
      <c r="A3097"/>
    </row>
    <row r="3098" spans="1:1">
      <c r="A3098"/>
    </row>
    <row r="3099" spans="1:1">
      <c r="A3099"/>
    </row>
    <row r="3100" spans="1:1">
      <c r="A3100"/>
    </row>
    <row r="3101" spans="1:1">
      <c r="A3101"/>
    </row>
    <row r="3102" spans="1:1">
      <c r="A3102"/>
    </row>
    <row r="3103" spans="1:1">
      <c r="A3103"/>
    </row>
    <row r="3104" spans="1:1">
      <c r="A3104"/>
    </row>
    <row r="3105" spans="1:1">
      <c r="A3105"/>
    </row>
    <row r="3106" spans="1:1">
      <c r="A3106"/>
    </row>
    <row r="3107" spans="1:1">
      <c r="A3107"/>
    </row>
    <row r="3108" spans="1:1">
      <c r="A3108"/>
    </row>
    <row r="3109" spans="1:1">
      <c r="A3109"/>
    </row>
    <row r="3110" spans="1:1">
      <c r="A3110"/>
    </row>
    <row r="3111" spans="1:1">
      <c r="A3111"/>
    </row>
    <row r="3112" spans="1:1">
      <c r="A3112"/>
    </row>
    <row r="3113" spans="1:1">
      <c r="A3113"/>
    </row>
    <row r="3114" spans="1:1">
      <c r="A3114"/>
    </row>
    <row r="3115" spans="1:1">
      <c r="A3115"/>
    </row>
    <row r="3116" spans="1:1">
      <c r="A3116"/>
    </row>
    <row r="3117" spans="1:1">
      <c r="A3117"/>
    </row>
    <row r="3118" spans="1:1">
      <c r="A3118"/>
    </row>
    <row r="3119" spans="1:1">
      <c r="A3119"/>
    </row>
    <row r="3120" spans="1:1">
      <c r="A3120"/>
    </row>
    <row r="3121" spans="1:1">
      <c r="A3121"/>
    </row>
    <row r="3122" spans="1:1">
      <c r="A3122"/>
    </row>
    <row r="3123" spans="1:1">
      <c r="A3123"/>
    </row>
    <row r="3124" spans="1:1">
      <c r="A3124"/>
    </row>
    <row r="3125" spans="1:1">
      <c r="A3125"/>
    </row>
    <row r="3126" spans="1:1">
      <c r="A3126"/>
    </row>
    <row r="3127" spans="1:1">
      <c r="A3127"/>
    </row>
    <row r="3128" spans="1:1">
      <c r="A3128"/>
    </row>
    <row r="3129" spans="1:1">
      <c r="A3129"/>
    </row>
    <row r="3130" spans="1:1">
      <c r="A3130"/>
    </row>
    <row r="3131" spans="1:1">
      <c r="A3131"/>
    </row>
    <row r="3132" spans="1:1">
      <c r="A3132"/>
    </row>
    <row r="3133" spans="1:1">
      <c r="A3133"/>
    </row>
    <row r="3134" spans="1:1">
      <c r="A3134"/>
    </row>
    <row r="3135" spans="1:1">
      <c r="A3135"/>
    </row>
    <row r="3136" spans="1:1">
      <c r="A3136"/>
    </row>
    <row r="3137" spans="1:1">
      <c r="A3137"/>
    </row>
    <row r="3138" spans="1:1">
      <c r="A3138"/>
    </row>
    <row r="3139" spans="1:1">
      <c r="A3139"/>
    </row>
    <row r="3140" spans="1:1">
      <c r="A3140"/>
    </row>
    <row r="3141" spans="1:1">
      <c r="A3141"/>
    </row>
    <row r="3142" spans="1:1">
      <c r="A3142"/>
    </row>
    <row r="3143" spans="1:1">
      <c r="A3143"/>
    </row>
    <row r="3144" spans="1:1">
      <c r="A3144"/>
    </row>
    <row r="3145" spans="1:1">
      <c r="A3145"/>
    </row>
    <row r="3146" spans="1:1">
      <c r="A3146"/>
    </row>
    <row r="3147" spans="1:1">
      <c r="A3147"/>
    </row>
    <row r="3148" spans="1:1">
      <c r="A3148"/>
    </row>
    <row r="3149" spans="1:1">
      <c r="A3149"/>
    </row>
    <row r="3150" spans="1:1">
      <c r="A3150"/>
    </row>
    <row r="3151" spans="1:1">
      <c r="A3151"/>
    </row>
    <row r="3152" spans="1:1">
      <c r="A3152"/>
    </row>
    <row r="3153" spans="1:1">
      <c r="A3153"/>
    </row>
    <row r="3154" spans="1:1">
      <c r="A3154"/>
    </row>
    <row r="3155" spans="1:1">
      <c r="A3155"/>
    </row>
    <row r="3156" spans="1:1">
      <c r="A3156"/>
    </row>
    <row r="3157" spans="1:1">
      <c r="A3157"/>
    </row>
    <row r="3158" spans="1:1">
      <c r="A3158"/>
    </row>
    <row r="3159" spans="1:1">
      <c r="A3159"/>
    </row>
    <row r="3160" spans="1:1">
      <c r="A3160"/>
    </row>
    <row r="3161" spans="1:1">
      <c r="A3161"/>
    </row>
    <row r="3162" spans="1:1">
      <c r="A3162"/>
    </row>
    <row r="3163" spans="1:1">
      <c r="A3163"/>
    </row>
    <row r="3164" spans="1:1">
      <c r="A3164"/>
    </row>
    <row r="3165" spans="1:1">
      <c r="A3165"/>
    </row>
    <row r="3166" spans="1:1">
      <c r="A3166"/>
    </row>
    <row r="3167" spans="1:1">
      <c r="A3167"/>
    </row>
    <row r="3168" spans="1:1">
      <c r="A3168"/>
    </row>
    <row r="3169" spans="1:1">
      <c r="A3169"/>
    </row>
    <row r="3170" spans="1:1">
      <c r="A3170"/>
    </row>
    <row r="3171" spans="1:1">
      <c r="A3171"/>
    </row>
    <row r="3172" spans="1:1">
      <c r="A3172"/>
    </row>
    <row r="3173" spans="1:1">
      <c r="A3173"/>
    </row>
    <row r="3174" spans="1:1">
      <c r="A3174"/>
    </row>
    <row r="3175" spans="1:1">
      <c r="A3175"/>
    </row>
    <row r="3176" spans="1:1">
      <c r="A3176"/>
    </row>
    <row r="3177" spans="1:1">
      <c r="A3177"/>
    </row>
    <row r="3178" spans="1:1">
      <c r="A3178"/>
    </row>
    <row r="3179" spans="1:1">
      <c r="A3179"/>
    </row>
    <row r="3180" spans="1:1">
      <c r="A3180"/>
    </row>
    <row r="3181" spans="1:1">
      <c r="A3181"/>
    </row>
    <row r="3182" spans="1:1">
      <c r="A3182"/>
    </row>
    <row r="3183" spans="1:1">
      <c r="A3183"/>
    </row>
    <row r="3184" spans="1:1">
      <c r="A3184"/>
    </row>
    <row r="3185" spans="1:1">
      <c r="A3185"/>
    </row>
    <row r="3186" spans="1:1">
      <c r="A3186"/>
    </row>
    <row r="3187" spans="1:1">
      <c r="A3187"/>
    </row>
    <row r="3188" spans="1:1">
      <c r="A3188"/>
    </row>
    <row r="3189" spans="1:1">
      <c r="A3189"/>
    </row>
    <row r="3190" spans="1:1">
      <c r="A3190"/>
    </row>
    <row r="3191" spans="1:1">
      <c r="A3191"/>
    </row>
    <row r="3192" spans="1:1">
      <c r="A3192"/>
    </row>
    <row r="3193" spans="1:1">
      <c r="A3193"/>
    </row>
    <row r="3194" spans="1:1">
      <c r="A3194"/>
    </row>
    <row r="3195" spans="1:1">
      <c r="A3195"/>
    </row>
    <row r="3196" spans="1:1">
      <c r="A3196"/>
    </row>
    <row r="3197" spans="1:1">
      <c r="A3197"/>
    </row>
    <row r="3198" spans="1:1">
      <c r="A3198"/>
    </row>
    <row r="3199" spans="1:1">
      <c r="A3199"/>
    </row>
    <row r="3200" spans="1:1">
      <c r="A3200"/>
    </row>
    <row r="3201" spans="1:1">
      <c r="A3201"/>
    </row>
    <row r="3202" spans="1:1">
      <c r="A3202"/>
    </row>
    <row r="3203" spans="1:1">
      <c r="A3203"/>
    </row>
    <row r="3204" spans="1:1">
      <c r="A3204"/>
    </row>
    <row r="3205" spans="1:1">
      <c r="A3205"/>
    </row>
    <row r="3206" spans="1:1">
      <c r="A3206"/>
    </row>
    <row r="3207" spans="1:1">
      <c r="A3207"/>
    </row>
    <row r="3208" spans="1:1">
      <c r="A3208"/>
    </row>
    <row r="3209" spans="1:1">
      <c r="A3209"/>
    </row>
    <row r="3210" spans="1:1">
      <c r="A3210"/>
    </row>
    <row r="3211" spans="1:1">
      <c r="A3211"/>
    </row>
    <row r="3212" spans="1:1">
      <c r="A3212"/>
    </row>
    <row r="3213" spans="1:1">
      <c r="A3213"/>
    </row>
    <row r="3214" spans="1:1">
      <c r="A3214"/>
    </row>
    <row r="3215" spans="1:1">
      <c r="A3215"/>
    </row>
    <row r="3216" spans="1:1">
      <c r="A3216"/>
    </row>
    <row r="3217" spans="1:1">
      <c r="A3217"/>
    </row>
    <row r="3218" spans="1:1">
      <c r="A3218"/>
    </row>
    <row r="3219" spans="1:1">
      <c r="A3219"/>
    </row>
    <row r="3220" spans="1:1">
      <c r="A3220"/>
    </row>
    <row r="3221" spans="1:1">
      <c r="A3221"/>
    </row>
    <row r="3222" spans="1:1">
      <c r="A3222"/>
    </row>
    <row r="3223" spans="1:1">
      <c r="A3223"/>
    </row>
    <row r="3224" spans="1:1">
      <c r="A3224"/>
    </row>
    <row r="3225" spans="1:1">
      <c r="A3225"/>
    </row>
    <row r="3226" spans="1:1">
      <c r="A3226"/>
    </row>
    <row r="3227" spans="1:1">
      <c r="A3227"/>
    </row>
    <row r="3228" spans="1:1">
      <c r="A3228"/>
    </row>
    <row r="3229" spans="1:1">
      <c r="A3229"/>
    </row>
    <row r="3230" spans="1:1">
      <c r="A3230"/>
    </row>
    <row r="3231" spans="1:1">
      <c r="A3231"/>
    </row>
    <row r="3232" spans="1:1">
      <c r="A3232"/>
    </row>
    <row r="3233" spans="1:1">
      <c r="A3233"/>
    </row>
    <row r="3234" spans="1:1">
      <c r="A3234"/>
    </row>
    <row r="3235" spans="1:1">
      <c r="A3235"/>
    </row>
    <row r="3236" spans="1:1">
      <c r="A3236"/>
    </row>
    <row r="3237" spans="1:1">
      <c r="A3237"/>
    </row>
    <row r="3238" spans="1:1">
      <c r="A3238"/>
    </row>
    <row r="3239" spans="1:1">
      <c r="A3239"/>
    </row>
    <row r="3240" spans="1:1">
      <c r="A3240"/>
    </row>
    <row r="3241" spans="1:1">
      <c r="A3241"/>
    </row>
    <row r="3242" spans="1:1">
      <c r="A3242"/>
    </row>
    <row r="3243" spans="1:1">
      <c r="A3243"/>
    </row>
    <row r="3244" spans="1:1">
      <c r="A3244"/>
    </row>
    <row r="3245" spans="1:1">
      <c r="A3245"/>
    </row>
    <row r="3246" spans="1:1">
      <c r="A3246"/>
    </row>
    <row r="3247" spans="1:1">
      <c r="A3247"/>
    </row>
    <row r="3248" spans="1:1">
      <c r="A3248"/>
    </row>
    <row r="3249" spans="1:1">
      <c r="A3249"/>
    </row>
    <row r="3250" spans="1:1">
      <c r="A3250"/>
    </row>
    <row r="3251" spans="1:1">
      <c r="A3251"/>
    </row>
    <row r="3252" spans="1:1">
      <c r="A3252"/>
    </row>
    <row r="3253" spans="1:1">
      <c r="A3253"/>
    </row>
    <row r="3254" spans="1:1">
      <c r="A3254"/>
    </row>
    <row r="3255" spans="1:1">
      <c r="A3255"/>
    </row>
    <row r="3256" spans="1:1">
      <c r="A3256"/>
    </row>
    <row r="3257" spans="1:1">
      <c r="A3257"/>
    </row>
    <row r="3258" spans="1:1">
      <c r="A3258"/>
    </row>
    <row r="3259" spans="1:1">
      <c r="A3259"/>
    </row>
    <row r="3260" spans="1:1">
      <c r="A3260"/>
    </row>
    <row r="3261" spans="1:1">
      <c r="A3261"/>
    </row>
    <row r="3262" spans="1:1">
      <c r="A3262"/>
    </row>
    <row r="3263" spans="1:1">
      <c r="A3263"/>
    </row>
    <row r="3264" spans="1:1">
      <c r="A3264"/>
    </row>
    <row r="3265" spans="1:1">
      <c r="A3265"/>
    </row>
    <row r="3266" spans="1:1">
      <c r="A3266"/>
    </row>
    <row r="3267" spans="1:1">
      <c r="A3267"/>
    </row>
    <row r="3268" spans="1:1">
      <c r="A3268"/>
    </row>
    <row r="3269" spans="1:1">
      <c r="A3269"/>
    </row>
    <row r="3270" spans="1:1">
      <c r="A3270"/>
    </row>
    <row r="3271" spans="1:1">
      <c r="A3271"/>
    </row>
    <row r="3272" spans="1:1">
      <c r="A3272"/>
    </row>
    <row r="3273" spans="1:1">
      <c r="A3273"/>
    </row>
    <row r="3274" spans="1:1">
      <c r="A3274"/>
    </row>
    <row r="3275" spans="1:1">
      <c r="A3275"/>
    </row>
    <row r="3276" spans="1:1">
      <c r="A3276"/>
    </row>
    <row r="3277" spans="1:1">
      <c r="A3277"/>
    </row>
    <row r="3278" spans="1:1">
      <c r="A3278"/>
    </row>
    <row r="3279" spans="1:1">
      <c r="A3279"/>
    </row>
    <row r="3280" spans="1:1">
      <c r="A3280"/>
    </row>
    <row r="3281" spans="1:1">
      <c r="A3281"/>
    </row>
    <row r="3282" spans="1:1">
      <c r="A3282"/>
    </row>
    <row r="3283" spans="1:1">
      <c r="A3283"/>
    </row>
    <row r="3284" spans="1:1">
      <c r="A3284"/>
    </row>
    <row r="3285" spans="1:1">
      <c r="A3285"/>
    </row>
    <row r="3286" spans="1:1">
      <c r="A3286"/>
    </row>
    <row r="3287" spans="1:1">
      <c r="A3287"/>
    </row>
    <row r="3288" spans="1:1">
      <c r="A3288"/>
    </row>
    <row r="3289" spans="1:1">
      <c r="A3289"/>
    </row>
    <row r="3290" spans="1:1">
      <c r="A3290"/>
    </row>
    <row r="3291" spans="1:1">
      <c r="A3291"/>
    </row>
    <row r="3292" spans="1:1">
      <c r="A3292"/>
    </row>
    <row r="3293" spans="1:1">
      <c r="A3293"/>
    </row>
    <row r="3294" spans="1:1">
      <c r="A3294"/>
    </row>
    <row r="3295" spans="1:1">
      <c r="A3295"/>
    </row>
    <row r="3296" spans="1:1">
      <c r="A3296"/>
    </row>
    <row r="3297" spans="1:1">
      <c r="A3297"/>
    </row>
    <row r="3298" spans="1:1">
      <c r="A3298"/>
    </row>
    <row r="3299" spans="1:1">
      <c r="A3299"/>
    </row>
    <row r="3300" spans="1:1">
      <c r="A3300"/>
    </row>
    <row r="3301" spans="1:1">
      <c r="A3301"/>
    </row>
    <row r="3302" spans="1:1">
      <c r="A3302"/>
    </row>
    <row r="3303" spans="1:1">
      <c r="A3303"/>
    </row>
    <row r="3304" spans="1:1">
      <c r="A3304"/>
    </row>
    <row r="3305" spans="1:1">
      <c r="A3305"/>
    </row>
    <row r="3306" spans="1:1">
      <c r="A3306"/>
    </row>
    <row r="3307" spans="1:1">
      <c r="A3307"/>
    </row>
    <row r="3308" spans="1:1">
      <c r="A3308"/>
    </row>
    <row r="3309" spans="1:1">
      <c r="A3309"/>
    </row>
    <row r="3310" spans="1:1">
      <c r="A3310"/>
    </row>
    <row r="3311" spans="1:1">
      <c r="A3311"/>
    </row>
    <row r="3312" spans="1:1">
      <c r="A3312"/>
    </row>
    <row r="3313" spans="1:1">
      <c r="A3313"/>
    </row>
    <row r="3314" spans="1:1">
      <c r="A3314"/>
    </row>
    <row r="3315" spans="1:1">
      <c r="A3315"/>
    </row>
    <row r="3316" spans="1:1">
      <c r="A3316"/>
    </row>
    <row r="3317" spans="1:1">
      <c r="A3317"/>
    </row>
    <row r="3318" spans="1:1">
      <c r="A3318"/>
    </row>
    <row r="3319" spans="1:1">
      <c r="A3319"/>
    </row>
    <row r="3320" spans="1:1">
      <c r="A3320"/>
    </row>
    <row r="3321" spans="1:1">
      <c r="A3321"/>
    </row>
    <row r="3322" spans="1:1">
      <c r="A3322"/>
    </row>
    <row r="3323" spans="1:1">
      <c r="A3323"/>
    </row>
    <row r="3324" spans="1:1">
      <c r="A3324"/>
    </row>
    <row r="3325" spans="1:1">
      <c r="A3325"/>
    </row>
    <row r="3326" spans="1:1">
      <c r="A3326"/>
    </row>
    <row r="3327" spans="1:1">
      <c r="A3327"/>
    </row>
    <row r="3328" spans="1:1">
      <c r="A3328"/>
    </row>
    <row r="3329" spans="1:1">
      <c r="A3329"/>
    </row>
    <row r="3330" spans="1:1">
      <c r="A3330"/>
    </row>
    <row r="3331" spans="1:1">
      <c r="A3331"/>
    </row>
    <row r="3332" spans="1:1">
      <c r="A3332"/>
    </row>
    <row r="3333" spans="1:1">
      <c r="A3333"/>
    </row>
    <row r="3334" spans="1:1">
      <c r="A3334"/>
    </row>
    <row r="3335" spans="1:1">
      <c r="A3335"/>
    </row>
    <row r="3336" spans="1:1">
      <c r="A3336"/>
    </row>
    <row r="3337" spans="1:1">
      <c r="A3337"/>
    </row>
    <row r="3338" spans="1:1">
      <c r="A3338"/>
    </row>
    <row r="3339" spans="1:1">
      <c r="A3339"/>
    </row>
    <row r="3340" spans="1:1">
      <c r="A3340"/>
    </row>
    <row r="3341" spans="1:1">
      <c r="A3341"/>
    </row>
    <row r="3342" spans="1:1">
      <c r="A3342"/>
    </row>
    <row r="3343" spans="1:1">
      <c r="A3343"/>
    </row>
    <row r="3344" spans="1:1">
      <c r="A3344"/>
    </row>
    <row r="3345" spans="1:1">
      <c r="A3345"/>
    </row>
    <row r="3346" spans="1:1">
      <c r="A3346"/>
    </row>
    <row r="3347" spans="1:1">
      <c r="A3347"/>
    </row>
    <row r="3348" spans="1:1">
      <c r="A3348"/>
    </row>
    <row r="3349" spans="1:1">
      <c r="A3349"/>
    </row>
    <row r="3350" spans="1:1">
      <c r="A3350"/>
    </row>
    <row r="3351" spans="1:1">
      <c r="A3351"/>
    </row>
    <row r="3352" spans="1:1">
      <c r="A3352"/>
    </row>
    <row r="3353" spans="1:1">
      <c r="A3353"/>
    </row>
    <row r="3354" spans="1:1">
      <c r="A3354"/>
    </row>
    <row r="3355" spans="1:1">
      <c r="A3355"/>
    </row>
    <row r="3356" spans="1:1">
      <c r="A3356"/>
    </row>
    <row r="3357" spans="1:1">
      <c r="A3357"/>
    </row>
    <row r="3358" spans="1:1">
      <c r="A3358"/>
    </row>
    <row r="3359" spans="1:1">
      <c r="A3359"/>
    </row>
    <row r="3360" spans="1:1">
      <c r="A3360"/>
    </row>
    <row r="3361" spans="1:1">
      <c r="A3361"/>
    </row>
    <row r="3362" spans="1:1">
      <c r="A3362"/>
    </row>
    <row r="3363" spans="1:1">
      <c r="A3363"/>
    </row>
    <row r="3364" spans="1:1">
      <c r="A3364"/>
    </row>
    <row r="3365" spans="1:1">
      <c r="A3365"/>
    </row>
    <row r="3366" spans="1:1">
      <c r="A3366"/>
    </row>
    <row r="3367" spans="1:1">
      <c r="A3367"/>
    </row>
    <row r="3368" spans="1:1">
      <c r="A3368"/>
    </row>
    <row r="3369" spans="1:1">
      <c r="A3369"/>
    </row>
    <row r="3370" spans="1:1">
      <c r="A3370"/>
    </row>
    <row r="3371" spans="1:1">
      <c r="A3371"/>
    </row>
    <row r="3372" spans="1:1">
      <c r="A3372"/>
    </row>
    <row r="3373" spans="1:1">
      <c r="A3373"/>
    </row>
    <row r="3374" spans="1:1">
      <c r="A3374"/>
    </row>
    <row r="3375" spans="1:1">
      <c r="A3375"/>
    </row>
    <row r="3376" spans="1:1">
      <c r="A3376"/>
    </row>
    <row r="3377" spans="1:1">
      <c r="A3377"/>
    </row>
    <row r="3378" spans="1:1">
      <c r="A3378"/>
    </row>
    <row r="3379" spans="1:1">
      <c r="A3379"/>
    </row>
    <row r="3380" spans="1:1">
      <c r="A3380"/>
    </row>
    <row r="3381" spans="1:1">
      <c r="A3381"/>
    </row>
    <row r="3382" spans="1:1">
      <c r="A3382"/>
    </row>
    <row r="3383" spans="1:1">
      <c r="A3383"/>
    </row>
    <row r="3384" spans="1:1">
      <c r="A3384"/>
    </row>
    <row r="3385" spans="1:1">
      <c r="A3385"/>
    </row>
    <row r="3386" spans="1:1">
      <c r="A3386"/>
    </row>
    <row r="3387" spans="1:1">
      <c r="A3387"/>
    </row>
    <row r="3388" spans="1:1">
      <c r="A3388"/>
    </row>
    <row r="3389" spans="1:1">
      <c r="A3389"/>
    </row>
    <row r="3390" spans="1:1">
      <c r="A3390"/>
    </row>
    <row r="3391" spans="1:1">
      <c r="A3391"/>
    </row>
    <row r="3392" spans="1:1">
      <c r="A3392"/>
    </row>
    <row r="3393" spans="1:1">
      <c r="A3393"/>
    </row>
    <row r="3394" spans="1:1">
      <c r="A3394"/>
    </row>
    <row r="3395" spans="1:1">
      <c r="A3395"/>
    </row>
    <row r="3396" spans="1:1">
      <c r="A3396"/>
    </row>
    <row r="3397" spans="1:1">
      <c r="A3397"/>
    </row>
    <row r="3398" spans="1:1">
      <c r="A3398"/>
    </row>
    <row r="3399" spans="1:1">
      <c r="A3399"/>
    </row>
    <row r="3400" spans="1:1">
      <c r="A3400"/>
    </row>
    <row r="3401" spans="1:1">
      <c r="A3401"/>
    </row>
    <row r="3402" spans="1:1">
      <c r="A3402"/>
    </row>
    <row r="3403" spans="1:1">
      <c r="A3403"/>
    </row>
    <row r="3404" spans="1:1">
      <c r="A3404"/>
    </row>
    <row r="3405" spans="1:1">
      <c r="A3405"/>
    </row>
    <row r="3406" spans="1:1">
      <c r="A3406"/>
    </row>
    <row r="3407" spans="1:1">
      <c r="A3407"/>
    </row>
    <row r="3408" spans="1:1">
      <c r="A3408"/>
    </row>
    <row r="3409" spans="1:1">
      <c r="A3409"/>
    </row>
    <row r="3410" spans="1:1">
      <c r="A3410"/>
    </row>
    <row r="3411" spans="1:1">
      <c r="A3411"/>
    </row>
    <row r="3412" spans="1:1">
      <c r="A3412"/>
    </row>
    <row r="3413" spans="1:1">
      <c r="A3413"/>
    </row>
    <row r="3414" spans="1:1">
      <c r="A3414"/>
    </row>
    <row r="3415" spans="1:1">
      <c r="A3415"/>
    </row>
    <row r="3416" spans="1:1">
      <c r="A3416"/>
    </row>
    <row r="3417" spans="1:1">
      <c r="A3417"/>
    </row>
    <row r="3418" spans="1:1">
      <c r="A3418"/>
    </row>
    <row r="3419" spans="1:1">
      <c r="A3419"/>
    </row>
    <row r="3420" spans="1:1">
      <c r="A3420"/>
    </row>
    <row r="3421" spans="1:1">
      <c r="A3421"/>
    </row>
    <row r="3422" spans="1:1">
      <c r="A3422"/>
    </row>
    <row r="3423" spans="1:1">
      <c r="A3423"/>
    </row>
    <row r="3424" spans="1:1">
      <c r="A3424"/>
    </row>
    <row r="3425" spans="1:1">
      <c r="A3425"/>
    </row>
    <row r="3426" spans="1:1">
      <c r="A3426"/>
    </row>
    <row r="3427" spans="1:1">
      <c r="A3427"/>
    </row>
    <row r="3428" spans="1:1">
      <c r="A3428"/>
    </row>
    <row r="3429" spans="1:1">
      <c r="A3429"/>
    </row>
    <row r="3430" spans="1:1">
      <c r="A3430"/>
    </row>
    <row r="3431" spans="1:1">
      <c r="A3431"/>
    </row>
    <row r="3432" spans="1:1">
      <c r="A3432"/>
    </row>
    <row r="3433" spans="1:1">
      <c r="A3433"/>
    </row>
    <row r="3434" spans="1:1">
      <c r="A3434"/>
    </row>
    <row r="3435" spans="1:1">
      <c r="A3435"/>
    </row>
    <row r="3436" spans="1:1">
      <c r="A3436"/>
    </row>
    <row r="3437" spans="1:1">
      <c r="A3437"/>
    </row>
    <row r="3438" spans="1:1">
      <c r="A3438"/>
    </row>
    <row r="3439" spans="1:1">
      <c r="A3439"/>
    </row>
    <row r="3440" spans="1:1">
      <c r="A3440"/>
    </row>
    <row r="3441" spans="1:1">
      <c r="A3441"/>
    </row>
    <row r="3442" spans="1:1">
      <c r="A3442"/>
    </row>
    <row r="3443" spans="1:1">
      <c r="A3443"/>
    </row>
    <row r="3444" spans="1:1">
      <c r="A3444"/>
    </row>
    <row r="3445" spans="1:1">
      <c r="A3445"/>
    </row>
    <row r="3446" spans="1:1">
      <c r="A3446"/>
    </row>
    <row r="3447" spans="1:1">
      <c r="A3447"/>
    </row>
    <row r="3448" spans="1:1">
      <c r="A3448"/>
    </row>
    <row r="3449" spans="1:1">
      <c r="A3449"/>
    </row>
    <row r="3450" spans="1:1">
      <c r="A3450"/>
    </row>
    <row r="3451" spans="1:1">
      <c r="A3451"/>
    </row>
    <row r="3452" spans="1:1">
      <c r="A3452"/>
    </row>
    <row r="3453" spans="1:1">
      <c r="A3453"/>
    </row>
    <row r="3454" spans="1:1">
      <c r="A3454"/>
    </row>
    <row r="3455" spans="1:1">
      <c r="A3455"/>
    </row>
    <row r="3456" spans="1:1">
      <c r="A3456"/>
    </row>
    <row r="3457" spans="1:1">
      <c r="A3457"/>
    </row>
    <row r="3458" spans="1:1">
      <c r="A3458"/>
    </row>
    <row r="3459" spans="1:1">
      <c r="A3459"/>
    </row>
    <row r="3460" spans="1:1">
      <c r="A3460"/>
    </row>
    <row r="3461" spans="1:1">
      <c r="A3461"/>
    </row>
    <row r="3462" spans="1:1">
      <c r="A3462"/>
    </row>
    <row r="3463" spans="1:1">
      <c r="A3463"/>
    </row>
    <row r="3464" spans="1:1">
      <c r="A3464"/>
    </row>
    <row r="3465" spans="1:1">
      <c r="A3465"/>
    </row>
    <row r="3466" spans="1:1">
      <c r="A3466"/>
    </row>
    <row r="3467" spans="1:1">
      <c r="A3467"/>
    </row>
    <row r="3468" spans="1:1">
      <c r="A3468"/>
    </row>
    <row r="3469" spans="1:1">
      <c r="A3469"/>
    </row>
    <row r="3470" spans="1:1">
      <c r="A3470"/>
    </row>
    <row r="3471" spans="1:1">
      <c r="A3471"/>
    </row>
    <row r="3472" spans="1:1">
      <c r="A3472"/>
    </row>
    <row r="3473" spans="1:1">
      <c r="A3473"/>
    </row>
    <row r="3474" spans="1:1">
      <c r="A3474"/>
    </row>
    <row r="3475" spans="1:1">
      <c r="A3475"/>
    </row>
    <row r="3476" spans="1:1">
      <c r="A3476"/>
    </row>
    <row r="3477" spans="1:1">
      <c r="A3477"/>
    </row>
    <row r="3478" spans="1:1">
      <c r="A3478"/>
    </row>
    <row r="3479" spans="1:1">
      <c r="A3479"/>
    </row>
    <row r="3480" spans="1:1">
      <c r="A3480"/>
    </row>
    <row r="3481" spans="1:1">
      <c r="A3481"/>
    </row>
    <row r="3482" spans="1:1">
      <c r="A3482"/>
    </row>
    <row r="3483" spans="1:1">
      <c r="A3483"/>
    </row>
    <row r="3484" spans="1:1">
      <c r="A3484"/>
    </row>
    <row r="3485" spans="1:1">
      <c r="A3485"/>
    </row>
    <row r="3486" spans="1:1">
      <c r="A3486"/>
    </row>
    <row r="3487" spans="1:1">
      <c r="A3487"/>
    </row>
    <row r="3488" spans="1:1">
      <c r="A3488"/>
    </row>
    <row r="3489" spans="1:1">
      <c r="A3489"/>
    </row>
    <row r="3490" spans="1:1">
      <c r="A3490"/>
    </row>
    <row r="3491" spans="1:1">
      <c r="A3491"/>
    </row>
    <row r="3492" spans="1:1">
      <c r="A3492"/>
    </row>
    <row r="3493" spans="1:1">
      <c r="A3493"/>
    </row>
    <row r="3494" spans="1:1">
      <c r="A3494"/>
    </row>
    <row r="3495" spans="1:1">
      <c r="A3495"/>
    </row>
    <row r="3496" spans="1:1">
      <c r="A3496"/>
    </row>
    <row r="3497" spans="1:1">
      <c r="A3497"/>
    </row>
    <row r="3498" spans="1:1">
      <c r="A3498"/>
    </row>
    <row r="3499" spans="1:1">
      <c r="A3499"/>
    </row>
    <row r="3500" spans="1:1">
      <c r="A3500"/>
    </row>
    <row r="3501" spans="1:1">
      <c r="A3501"/>
    </row>
    <row r="3502" spans="1:1">
      <c r="A3502"/>
    </row>
    <row r="3503" spans="1:1">
      <c r="A3503"/>
    </row>
    <row r="3504" spans="1:1">
      <c r="A3504"/>
    </row>
    <row r="3505" spans="1:1">
      <c r="A3505"/>
    </row>
    <row r="3506" spans="1:1">
      <c r="A3506"/>
    </row>
    <row r="3507" spans="1:1">
      <c r="A3507"/>
    </row>
    <row r="3508" spans="1:1">
      <c r="A3508"/>
    </row>
    <row r="3509" spans="1:1">
      <c r="A3509"/>
    </row>
    <row r="3510" spans="1:1">
      <c r="A3510"/>
    </row>
    <row r="3511" spans="1:1">
      <c r="A3511"/>
    </row>
    <row r="3512" spans="1:1">
      <c r="A3512"/>
    </row>
    <row r="3513" spans="1:1">
      <c r="A3513"/>
    </row>
    <row r="3514" spans="1:1">
      <c r="A3514"/>
    </row>
    <row r="3515" spans="1:1">
      <c r="A3515"/>
    </row>
    <row r="3516" spans="1:1">
      <c r="A3516"/>
    </row>
    <row r="3517" spans="1:1">
      <c r="A3517"/>
    </row>
    <row r="3518" spans="1:1">
      <c r="A3518"/>
    </row>
    <row r="3519" spans="1:1">
      <c r="A3519"/>
    </row>
    <row r="3520" spans="1:1">
      <c r="A3520"/>
    </row>
    <row r="3521" spans="1:1">
      <c r="A3521"/>
    </row>
    <row r="3522" spans="1:1">
      <c r="A3522"/>
    </row>
    <row r="3523" spans="1:1">
      <c r="A3523"/>
    </row>
    <row r="3524" spans="1:1">
      <c r="A3524"/>
    </row>
    <row r="3525" spans="1:1">
      <c r="A3525"/>
    </row>
    <row r="3526" spans="1:1">
      <c r="A3526"/>
    </row>
    <row r="3527" spans="1:1">
      <c r="A3527"/>
    </row>
    <row r="3528" spans="1:1">
      <c r="A3528"/>
    </row>
    <row r="3529" spans="1:1">
      <c r="A3529"/>
    </row>
    <row r="3530" spans="1:1">
      <c r="A3530"/>
    </row>
    <row r="3531" spans="1:1">
      <c r="A3531"/>
    </row>
    <row r="3532" spans="1:1">
      <c r="A3532"/>
    </row>
    <row r="3533" spans="1:1">
      <c r="A3533"/>
    </row>
    <row r="3534" spans="1:1">
      <c r="A3534"/>
    </row>
    <row r="3535" spans="1:1">
      <c r="A3535"/>
    </row>
    <row r="3536" spans="1:1">
      <c r="A3536"/>
    </row>
    <row r="3537" spans="1:1">
      <c r="A3537"/>
    </row>
    <row r="3538" spans="1:1">
      <c r="A3538"/>
    </row>
    <row r="3539" spans="1:1">
      <c r="A3539"/>
    </row>
    <row r="3540" spans="1:1">
      <c r="A3540"/>
    </row>
    <row r="3541" spans="1:1">
      <c r="A3541"/>
    </row>
    <row r="3542" spans="1:1">
      <c r="A3542"/>
    </row>
    <row r="3543" spans="1:1">
      <c r="A3543"/>
    </row>
    <row r="3544" spans="1:1">
      <c r="A3544"/>
    </row>
    <row r="3545" spans="1:1">
      <c r="A3545"/>
    </row>
    <row r="3546" spans="1:1">
      <c r="A3546"/>
    </row>
    <row r="3547" spans="1:1">
      <c r="A3547"/>
    </row>
    <row r="3548" spans="1:1">
      <c r="A3548"/>
    </row>
    <row r="3549" spans="1:1">
      <c r="A3549"/>
    </row>
    <row r="3550" spans="1:1">
      <c r="A3550"/>
    </row>
    <row r="3551" spans="1:1">
      <c r="A3551"/>
    </row>
    <row r="3552" spans="1:1">
      <c r="A3552"/>
    </row>
    <row r="3553" spans="1:1">
      <c r="A3553"/>
    </row>
    <row r="3554" spans="1:1">
      <c r="A3554"/>
    </row>
    <row r="3555" spans="1:1">
      <c r="A3555"/>
    </row>
    <row r="3556" spans="1:1">
      <c r="A3556"/>
    </row>
    <row r="3557" spans="1:1">
      <c r="A3557"/>
    </row>
    <row r="3558" spans="1:1">
      <c r="A3558"/>
    </row>
    <row r="3559" spans="1:1">
      <c r="A3559"/>
    </row>
    <row r="3560" spans="1:1">
      <c r="A3560"/>
    </row>
    <row r="3561" spans="1:1">
      <c r="A3561"/>
    </row>
    <row r="3562" spans="1:1">
      <c r="A3562"/>
    </row>
    <row r="3563" spans="1:1">
      <c r="A3563"/>
    </row>
    <row r="3564" spans="1:1">
      <c r="A3564"/>
    </row>
    <row r="3565" spans="1:1">
      <c r="A3565"/>
    </row>
    <row r="3566" spans="1:1">
      <c r="A3566"/>
    </row>
    <row r="3567" spans="1:1">
      <c r="A3567"/>
    </row>
    <row r="3568" spans="1:1">
      <c r="A3568"/>
    </row>
    <row r="3569" spans="1:1">
      <c r="A3569"/>
    </row>
    <row r="3570" spans="1:1">
      <c r="A3570"/>
    </row>
    <row r="3571" spans="1:1">
      <c r="A3571"/>
    </row>
    <row r="3572" spans="1:1">
      <c r="A3572"/>
    </row>
    <row r="3573" spans="1:1">
      <c r="A3573"/>
    </row>
    <row r="3574" spans="1:1">
      <c r="A3574"/>
    </row>
    <row r="3575" spans="1:1">
      <c r="A3575"/>
    </row>
    <row r="3576" spans="1:1">
      <c r="A3576"/>
    </row>
    <row r="3577" spans="1:1">
      <c r="A3577"/>
    </row>
    <row r="3578" spans="1:1">
      <c r="A3578"/>
    </row>
    <row r="3579" spans="1:1">
      <c r="A3579"/>
    </row>
    <row r="3580" spans="1:1">
      <c r="A3580"/>
    </row>
    <row r="3581" spans="1:1">
      <c r="A3581"/>
    </row>
    <row r="3582" spans="1:1">
      <c r="A3582"/>
    </row>
    <row r="3583" spans="1:1">
      <c r="A3583"/>
    </row>
    <row r="3584" spans="1:1">
      <c r="A3584"/>
    </row>
    <row r="3585" spans="1:1">
      <c r="A3585"/>
    </row>
    <row r="3586" spans="1:1">
      <c r="A3586"/>
    </row>
    <row r="3587" spans="1:1">
      <c r="A3587"/>
    </row>
    <row r="3588" spans="1:1">
      <c r="A3588"/>
    </row>
    <row r="3589" spans="1:1">
      <c r="A3589"/>
    </row>
    <row r="3590" spans="1:1">
      <c r="A3590"/>
    </row>
    <row r="3591" spans="1:1">
      <c r="A3591"/>
    </row>
    <row r="3592" spans="1:1">
      <c r="A3592"/>
    </row>
    <row r="3593" spans="1:1">
      <c r="A3593"/>
    </row>
    <row r="3594" spans="1:1">
      <c r="A3594"/>
    </row>
    <row r="3595" spans="1:1">
      <c r="A3595"/>
    </row>
    <row r="3596" spans="1:1">
      <c r="A3596"/>
    </row>
    <row r="3597" spans="1:1">
      <c r="A3597"/>
    </row>
    <row r="3598" spans="1:1">
      <c r="A3598"/>
    </row>
    <row r="3599" spans="1:1">
      <c r="A3599"/>
    </row>
    <row r="3600" spans="1:1">
      <c r="A3600"/>
    </row>
    <row r="3601" spans="1:1">
      <c r="A3601"/>
    </row>
    <row r="3602" spans="1:1">
      <c r="A3602"/>
    </row>
    <row r="3603" spans="1:1">
      <c r="A3603"/>
    </row>
    <row r="3604" spans="1:1">
      <c r="A3604"/>
    </row>
    <row r="3605" spans="1:1">
      <c r="A3605"/>
    </row>
    <row r="3606" spans="1:1">
      <c r="A3606"/>
    </row>
    <row r="3607" spans="1:1">
      <c r="A3607"/>
    </row>
    <row r="3608" spans="1:1">
      <c r="A3608"/>
    </row>
    <row r="3609" spans="1:1">
      <c r="A3609"/>
    </row>
    <row r="3610" spans="1:1">
      <c r="A3610"/>
    </row>
    <row r="3611" spans="1:1">
      <c r="A3611"/>
    </row>
    <row r="3612" spans="1:1">
      <c r="A3612"/>
    </row>
    <row r="3613" spans="1:1">
      <c r="A3613"/>
    </row>
    <row r="3614" spans="1:1">
      <c r="A3614"/>
    </row>
    <row r="3615" spans="1:1">
      <c r="A3615"/>
    </row>
    <row r="3616" spans="1:1">
      <c r="A3616"/>
    </row>
    <row r="3617" spans="1:1">
      <c r="A3617"/>
    </row>
    <row r="3618" spans="1:1">
      <c r="A3618"/>
    </row>
    <row r="3619" spans="1:1">
      <c r="A3619"/>
    </row>
    <row r="3620" spans="1:1">
      <c r="A3620"/>
    </row>
    <row r="3621" spans="1:1">
      <c r="A3621"/>
    </row>
    <row r="3622" spans="1:1">
      <c r="A3622"/>
    </row>
    <row r="3623" spans="1:1">
      <c r="A3623"/>
    </row>
    <row r="3624" spans="1:1">
      <c r="A3624"/>
    </row>
    <row r="3625" spans="1:1">
      <c r="A3625"/>
    </row>
    <row r="3626" spans="1:1">
      <c r="A3626"/>
    </row>
    <row r="3627" spans="1:1">
      <c r="A3627"/>
    </row>
    <row r="3628" spans="1:1">
      <c r="A3628"/>
    </row>
    <row r="3629" spans="1:1">
      <c r="A3629"/>
    </row>
    <row r="3630" spans="1:1">
      <c r="A3630"/>
    </row>
    <row r="3631" spans="1:1">
      <c r="A3631"/>
    </row>
    <row r="3632" spans="1:1">
      <c r="A3632"/>
    </row>
    <row r="3633" spans="1:1">
      <c r="A3633"/>
    </row>
    <row r="3634" spans="1:1">
      <c r="A3634"/>
    </row>
    <row r="3635" spans="1:1">
      <c r="A3635"/>
    </row>
    <row r="3636" spans="1:1">
      <c r="A3636"/>
    </row>
    <row r="3637" spans="1:1">
      <c r="A3637"/>
    </row>
    <row r="3638" spans="1:1">
      <c r="A3638"/>
    </row>
    <row r="3639" spans="1:1">
      <c r="A3639"/>
    </row>
    <row r="3640" spans="1:1">
      <c r="A3640"/>
    </row>
    <row r="3641" spans="1:1">
      <c r="A3641"/>
    </row>
    <row r="3642" spans="1:1">
      <c r="A3642"/>
    </row>
    <row r="3643" spans="1:1">
      <c r="A3643"/>
    </row>
    <row r="3644" spans="1:1">
      <c r="A3644"/>
    </row>
    <row r="3645" spans="1:1">
      <c r="A3645"/>
    </row>
    <row r="3646" spans="1:1">
      <c r="A3646"/>
    </row>
    <row r="3647" spans="1:1">
      <c r="A3647"/>
    </row>
    <row r="3648" spans="1:1">
      <c r="A3648"/>
    </row>
    <row r="3649" spans="1:1">
      <c r="A3649"/>
    </row>
    <row r="3650" spans="1:1">
      <c r="A3650"/>
    </row>
    <row r="3651" spans="1:1">
      <c r="A3651"/>
    </row>
    <row r="3652" spans="1:1">
      <c r="A3652"/>
    </row>
    <row r="3653" spans="1:1">
      <c r="A3653"/>
    </row>
    <row r="3654" spans="1:1">
      <c r="A3654"/>
    </row>
    <row r="3655" spans="1:1">
      <c r="A3655"/>
    </row>
    <row r="3656" spans="1:1">
      <c r="A3656"/>
    </row>
    <row r="3657" spans="1:1">
      <c r="A3657"/>
    </row>
    <row r="3658" spans="1:1">
      <c r="A3658"/>
    </row>
    <row r="3659" spans="1:1">
      <c r="A3659"/>
    </row>
    <row r="3660" spans="1:1">
      <c r="A3660"/>
    </row>
    <row r="3661" spans="1:1">
      <c r="A3661"/>
    </row>
    <row r="3662" spans="1:1">
      <c r="A3662"/>
    </row>
    <row r="3663" spans="1:1">
      <c r="A3663"/>
    </row>
    <row r="3664" spans="1:1">
      <c r="A3664"/>
    </row>
    <row r="3665" spans="1:1">
      <c r="A3665"/>
    </row>
    <row r="3666" spans="1:1">
      <c r="A3666"/>
    </row>
    <row r="3667" spans="1:1">
      <c r="A3667"/>
    </row>
    <row r="3668" spans="1:1">
      <c r="A3668"/>
    </row>
    <row r="3669" spans="1:1">
      <c r="A3669"/>
    </row>
    <row r="3670" spans="1:1">
      <c r="A3670"/>
    </row>
    <row r="3671" spans="1:1">
      <c r="A3671"/>
    </row>
    <row r="3672" spans="1:1">
      <c r="A3672"/>
    </row>
    <row r="3673" spans="1:1">
      <c r="A3673"/>
    </row>
    <row r="3674" spans="1:1">
      <c r="A3674"/>
    </row>
    <row r="3675" spans="1:1">
      <c r="A3675"/>
    </row>
    <row r="3676" spans="1:1">
      <c r="A3676"/>
    </row>
    <row r="3677" spans="1:1">
      <c r="A3677"/>
    </row>
    <row r="3678" spans="1:1">
      <c r="A3678"/>
    </row>
    <row r="3679" spans="1:1">
      <c r="A3679"/>
    </row>
    <row r="3680" spans="1:1">
      <c r="A3680"/>
    </row>
    <row r="3681" spans="1:1">
      <c r="A3681"/>
    </row>
    <row r="3682" spans="1:1">
      <c r="A3682"/>
    </row>
    <row r="3683" spans="1:1">
      <c r="A3683"/>
    </row>
    <row r="3684" spans="1:1">
      <c r="A3684"/>
    </row>
    <row r="3685" spans="1:1">
      <c r="A3685"/>
    </row>
    <row r="3686" spans="1:1">
      <c r="A3686"/>
    </row>
    <row r="3687" spans="1:1">
      <c r="A3687"/>
    </row>
    <row r="3688" spans="1:1">
      <c r="A3688"/>
    </row>
    <row r="3689" spans="1:1">
      <c r="A3689"/>
    </row>
    <row r="3690" spans="1:1">
      <c r="A3690"/>
    </row>
    <row r="3691" spans="1:1">
      <c r="A3691"/>
    </row>
    <row r="3692" spans="1:1">
      <c r="A3692"/>
    </row>
    <row r="3693" spans="1:1">
      <c r="A3693"/>
    </row>
    <row r="3694" spans="1:1">
      <c r="A3694"/>
    </row>
    <row r="3695" spans="1:1">
      <c r="A3695"/>
    </row>
    <row r="3696" spans="1:1">
      <c r="A3696"/>
    </row>
    <row r="3697" spans="1:1">
      <c r="A3697"/>
    </row>
    <row r="3698" spans="1:1">
      <c r="A3698"/>
    </row>
    <row r="3699" spans="1:1">
      <c r="A3699"/>
    </row>
    <row r="3700" spans="1:1">
      <c r="A3700"/>
    </row>
    <row r="3701" spans="1:1">
      <c r="A3701"/>
    </row>
    <row r="3702" spans="1:1">
      <c r="A3702"/>
    </row>
    <row r="3703" spans="1:1">
      <c r="A3703"/>
    </row>
    <row r="3704" spans="1:1">
      <c r="A3704"/>
    </row>
    <row r="3705" spans="1:1">
      <c r="A3705"/>
    </row>
    <row r="3706" spans="1:1">
      <c r="A3706"/>
    </row>
    <row r="3707" spans="1:1">
      <c r="A3707"/>
    </row>
    <row r="3708" spans="1:1">
      <c r="A3708"/>
    </row>
    <row r="3709" spans="1:1">
      <c r="A3709"/>
    </row>
    <row r="3710" spans="1:1">
      <c r="A3710"/>
    </row>
    <row r="3711" spans="1:1">
      <c r="A3711"/>
    </row>
    <row r="3712" spans="1:1">
      <c r="A3712"/>
    </row>
    <row r="3713" spans="1:1">
      <c r="A3713"/>
    </row>
    <row r="3714" spans="1:1">
      <c r="A3714"/>
    </row>
    <row r="3715" spans="1:1">
      <c r="A3715"/>
    </row>
    <row r="3716" spans="1:1">
      <c r="A3716"/>
    </row>
    <row r="3717" spans="1:1">
      <c r="A3717"/>
    </row>
    <row r="3718" spans="1:1">
      <c r="A3718"/>
    </row>
    <row r="3719" spans="1:1">
      <c r="A3719"/>
    </row>
    <row r="3720" spans="1:1">
      <c r="A3720"/>
    </row>
    <row r="3721" spans="1:1">
      <c r="A3721"/>
    </row>
    <row r="3722" spans="1:1">
      <c r="A3722"/>
    </row>
    <row r="3723" spans="1:1">
      <c r="A3723"/>
    </row>
    <row r="3724" spans="1:1">
      <c r="A3724"/>
    </row>
    <row r="3725" spans="1:1">
      <c r="A3725"/>
    </row>
    <row r="3726" spans="1:1">
      <c r="A3726"/>
    </row>
    <row r="3727" spans="1:1">
      <c r="A3727"/>
    </row>
    <row r="3728" spans="1:1">
      <c r="A3728"/>
    </row>
    <row r="3729" spans="1:1">
      <c r="A3729"/>
    </row>
    <row r="3730" spans="1:1">
      <c r="A3730"/>
    </row>
    <row r="3731" spans="1:1">
      <c r="A3731"/>
    </row>
    <row r="3732" spans="1:1">
      <c r="A3732"/>
    </row>
    <row r="3733" spans="1:1">
      <c r="A3733"/>
    </row>
    <row r="3734" spans="1:1">
      <c r="A3734"/>
    </row>
    <row r="3735" spans="1:1">
      <c r="A3735"/>
    </row>
    <row r="3736" spans="1:1">
      <c r="A3736"/>
    </row>
    <row r="3737" spans="1:1">
      <c r="A3737"/>
    </row>
    <row r="3738" spans="1:1">
      <c r="A3738"/>
    </row>
    <row r="3739" spans="1:1">
      <c r="A3739"/>
    </row>
    <row r="3740" spans="1:1">
      <c r="A3740"/>
    </row>
    <row r="3741" spans="1:1">
      <c r="A3741"/>
    </row>
    <row r="3742" spans="1:1">
      <c r="A3742"/>
    </row>
    <row r="3743" spans="1:1">
      <c r="A3743"/>
    </row>
    <row r="3744" spans="1:1">
      <c r="A3744"/>
    </row>
    <row r="3745" spans="1:1">
      <c r="A3745"/>
    </row>
    <row r="3746" spans="1:1">
      <c r="A3746"/>
    </row>
    <row r="3747" spans="1:1">
      <c r="A3747"/>
    </row>
    <row r="3748" spans="1:1">
      <c r="A3748"/>
    </row>
    <row r="3749" spans="1:1">
      <c r="A3749"/>
    </row>
    <row r="3750" spans="1:1">
      <c r="A3750"/>
    </row>
    <row r="3751" spans="1:1">
      <c r="A3751"/>
    </row>
    <row r="3752" spans="1:1">
      <c r="A3752"/>
    </row>
    <row r="3753" spans="1:1">
      <c r="A3753"/>
    </row>
    <row r="3754" spans="1:1">
      <c r="A3754"/>
    </row>
    <row r="3755" spans="1:1">
      <c r="A3755"/>
    </row>
    <row r="3756" spans="1:1">
      <c r="A3756"/>
    </row>
    <row r="3757" spans="1:1">
      <c r="A3757"/>
    </row>
    <row r="3758" spans="1:1">
      <c r="A3758"/>
    </row>
    <row r="3759" spans="1:1">
      <c r="A3759"/>
    </row>
    <row r="3760" spans="1:1">
      <c r="A3760"/>
    </row>
    <row r="3761" spans="1:1">
      <c r="A3761"/>
    </row>
    <row r="3762" spans="1:1">
      <c r="A3762"/>
    </row>
    <row r="3763" spans="1:1">
      <c r="A3763"/>
    </row>
    <row r="3764" spans="1:1">
      <c r="A3764"/>
    </row>
    <row r="3765" spans="1:1">
      <c r="A3765"/>
    </row>
    <row r="3766" spans="1:1">
      <c r="A3766"/>
    </row>
    <row r="3767" spans="1:1">
      <c r="A3767"/>
    </row>
    <row r="3768" spans="1:1">
      <c r="A3768"/>
    </row>
    <row r="3769" spans="1:1">
      <c r="A3769"/>
    </row>
    <row r="3770" spans="1:1">
      <c r="A3770"/>
    </row>
    <row r="3771" spans="1:1">
      <c r="A3771"/>
    </row>
    <row r="3772" spans="1:1">
      <c r="A3772"/>
    </row>
    <row r="3773" spans="1:1">
      <c r="A3773"/>
    </row>
    <row r="3774" spans="1:1">
      <c r="A3774"/>
    </row>
    <row r="3775" spans="1:1">
      <c r="A3775"/>
    </row>
    <row r="3776" spans="1:1">
      <c r="A3776"/>
    </row>
    <row r="3777" spans="1:1">
      <c r="A3777"/>
    </row>
    <row r="3778" spans="1:1">
      <c r="A3778"/>
    </row>
    <row r="3779" spans="1:1">
      <c r="A3779"/>
    </row>
    <row r="3780" spans="1:1">
      <c r="A3780"/>
    </row>
    <row r="3781" spans="1:1">
      <c r="A3781"/>
    </row>
    <row r="3782" spans="1:1">
      <c r="A3782"/>
    </row>
    <row r="3783" spans="1:1">
      <c r="A3783"/>
    </row>
    <row r="3784" spans="1:1">
      <c r="A3784"/>
    </row>
    <row r="3785" spans="1:1">
      <c r="A3785"/>
    </row>
    <row r="3786" spans="1:1">
      <c r="A3786"/>
    </row>
    <row r="3787" spans="1:1">
      <c r="A3787"/>
    </row>
    <row r="3788" spans="1:1">
      <c r="A3788"/>
    </row>
    <row r="3789" spans="1:1">
      <c r="A3789"/>
    </row>
    <row r="3790" spans="1:1">
      <c r="A3790"/>
    </row>
    <row r="3791" spans="1:1">
      <c r="A3791"/>
    </row>
    <row r="3792" spans="1:1">
      <c r="A3792"/>
    </row>
    <row r="3793" spans="1:1">
      <c r="A3793"/>
    </row>
    <row r="3794" spans="1:1">
      <c r="A3794"/>
    </row>
    <row r="3795" spans="1:1">
      <c r="A3795"/>
    </row>
    <row r="3796" spans="1:1">
      <c r="A3796"/>
    </row>
    <row r="3797" spans="1:1">
      <c r="A3797"/>
    </row>
    <row r="3798" spans="1:1">
      <c r="A3798"/>
    </row>
    <row r="3799" spans="1:1">
      <c r="A3799"/>
    </row>
    <row r="3800" spans="1:1">
      <c r="A3800"/>
    </row>
    <row r="3801" spans="1:1">
      <c r="A3801"/>
    </row>
    <row r="3802" spans="1:1">
      <c r="A3802"/>
    </row>
    <row r="3803" spans="1:1">
      <c r="A3803"/>
    </row>
    <row r="3804" spans="1:1">
      <c r="A3804"/>
    </row>
    <row r="3805" spans="1:1">
      <c r="A3805"/>
    </row>
    <row r="3806" spans="1:1">
      <c r="A3806"/>
    </row>
    <row r="3807" spans="1:1">
      <c r="A3807"/>
    </row>
    <row r="3808" spans="1:1">
      <c r="A3808"/>
    </row>
    <row r="3809" spans="1:1">
      <c r="A3809"/>
    </row>
    <row r="3810" spans="1:1">
      <c r="A3810"/>
    </row>
    <row r="3811" spans="1:1">
      <c r="A3811"/>
    </row>
    <row r="3812" spans="1:1">
      <c r="A3812"/>
    </row>
    <row r="3813" spans="1:1">
      <c r="A3813"/>
    </row>
    <row r="3814" spans="1:1">
      <c r="A3814"/>
    </row>
    <row r="3815" spans="1:1">
      <c r="A3815"/>
    </row>
    <row r="3816" spans="1:1">
      <c r="A3816"/>
    </row>
    <row r="3817" spans="1:1">
      <c r="A3817"/>
    </row>
    <row r="3818" spans="1:1">
      <c r="A3818"/>
    </row>
    <row r="3819" spans="1:1">
      <c r="A3819"/>
    </row>
    <row r="3820" spans="1:1">
      <c r="A3820"/>
    </row>
    <row r="3821" spans="1:1">
      <c r="A3821"/>
    </row>
    <row r="3822" spans="1:1">
      <c r="A3822"/>
    </row>
    <row r="3823" spans="1:1">
      <c r="A3823"/>
    </row>
    <row r="3824" spans="1:1">
      <c r="A3824"/>
    </row>
    <row r="3825" spans="1:1">
      <c r="A3825"/>
    </row>
    <row r="3826" spans="1:1">
      <c r="A3826"/>
    </row>
    <row r="3827" spans="1:1">
      <c r="A3827"/>
    </row>
    <row r="3828" spans="1:1">
      <c r="A3828"/>
    </row>
    <row r="3829" spans="1:1">
      <c r="A3829"/>
    </row>
    <row r="3830" spans="1:1">
      <c r="A3830"/>
    </row>
    <row r="3831" spans="1:1">
      <c r="A3831"/>
    </row>
    <row r="3832" spans="1:1">
      <c r="A3832"/>
    </row>
    <row r="3833" spans="1:1">
      <c r="A3833"/>
    </row>
    <row r="3834" spans="1:1">
      <c r="A3834"/>
    </row>
    <row r="3835" spans="1:1">
      <c r="A3835"/>
    </row>
    <row r="3836" spans="1:1">
      <c r="A3836"/>
    </row>
    <row r="3837" spans="1:1">
      <c r="A3837"/>
    </row>
    <row r="3838" spans="1:1">
      <c r="A3838"/>
    </row>
    <row r="3839" spans="1:1">
      <c r="A3839"/>
    </row>
    <row r="3840" spans="1:1">
      <c r="A3840"/>
    </row>
    <row r="3841" spans="1:1">
      <c r="A3841"/>
    </row>
    <row r="3842" spans="1:1">
      <c r="A3842"/>
    </row>
    <row r="3843" spans="1:1">
      <c r="A3843"/>
    </row>
    <row r="3844" spans="1:1">
      <c r="A3844"/>
    </row>
    <row r="3845" spans="1:1">
      <c r="A3845"/>
    </row>
    <row r="3846" spans="1:1">
      <c r="A3846"/>
    </row>
    <row r="3847" spans="1:1">
      <c r="A3847"/>
    </row>
    <row r="3848" spans="1:1">
      <c r="A3848"/>
    </row>
    <row r="3849" spans="1:1">
      <c r="A3849"/>
    </row>
    <row r="3850" spans="1:1">
      <c r="A3850"/>
    </row>
    <row r="3851" spans="1:1">
      <c r="A3851"/>
    </row>
    <row r="3852" spans="1:1">
      <c r="A3852"/>
    </row>
    <row r="3853" spans="1:1">
      <c r="A3853"/>
    </row>
    <row r="3854" spans="1:1">
      <c r="A3854"/>
    </row>
    <row r="3855" spans="1:1">
      <c r="A3855"/>
    </row>
    <row r="3856" spans="1:1">
      <c r="A3856"/>
    </row>
    <row r="3857" spans="1:1">
      <c r="A3857"/>
    </row>
    <row r="3858" spans="1:1">
      <c r="A3858"/>
    </row>
    <row r="3859" spans="1:1">
      <c r="A3859"/>
    </row>
    <row r="3860" spans="1:1">
      <c r="A3860"/>
    </row>
    <row r="3861" spans="1:1">
      <c r="A3861"/>
    </row>
    <row r="3862" spans="1:1">
      <c r="A3862"/>
    </row>
    <row r="3863" spans="1:1">
      <c r="A3863"/>
    </row>
    <row r="3864" spans="1:1">
      <c r="A3864"/>
    </row>
    <row r="3865" spans="1:1">
      <c r="A3865"/>
    </row>
    <row r="3866" spans="1:1">
      <c r="A3866"/>
    </row>
    <row r="3867" spans="1:1">
      <c r="A3867"/>
    </row>
    <row r="3868" spans="1:1">
      <c r="A3868"/>
    </row>
    <row r="3869" spans="1:1">
      <c r="A3869"/>
    </row>
    <row r="3870" spans="1:1">
      <c r="A3870"/>
    </row>
    <row r="3871" spans="1:1">
      <c r="A3871"/>
    </row>
    <row r="3872" spans="1:1">
      <c r="A3872"/>
    </row>
    <row r="3873" spans="1:1">
      <c r="A3873"/>
    </row>
    <row r="3874" spans="1:1">
      <c r="A3874"/>
    </row>
    <row r="3875" spans="1:1">
      <c r="A3875"/>
    </row>
    <row r="3876" spans="1:1">
      <c r="A3876"/>
    </row>
    <row r="3877" spans="1:1">
      <c r="A3877"/>
    </row>
    <row r="3878" spans="1:1">
      <c r="A3878"/>
    </row>
    <row r="3879" spans="1:1">
      <c r="A3879"/>
    </row>
    <row r="3880" spans="1:1">
      <c r="A3880"/>
    </row>
    <row r="3881" spans="1:1">
      <c r="A3881"/>
    </row>
    <row r="3882" spans="1:1">
      <c r="A3882"/>
    </row>
    <row r="3883" spans="1:1">
      <c r="A3883"/>
    </row>
    <row r="3884" spans="1:1">
      <c r="A3884"/>
    </row>
    <row r="3885" spans="1:1">
      <c r="A3885"/>
    </row>
    <row r="3886" spans="1:1">
      <c r="A3886"/>
    </row>
    <row r="3887" spans="1:1">
      <c r="A3887"/>
    </row>
    <row r="3888" spans="1:1">
      <c r="A3888"/>
    </row>
    <row r="3889" spans="1:1">
      <c r="A3889"/>
    </row>
    <row r="3890" spans="1:1">
      <c r="A3890"/>
    </row>
    <row r="3891" spans="1:1">
      <c r="A3891"/>
    </row>
    <row r="3892" spans="1:1">
      <c r="A3892"/>
    </row>
    <row r="3893" spans="1:1">
      <c r="A3893"/>
    </row>
    <row r="3894" spans="1:1">
      <c r="A3894"/>
    </row>
    <row r="3895" spans="1:1">
      <c r="A3895"/>
    </row>
    <row r="3896" spans="1:1">
      <c r="A3896"/>
    </row>
    <row r="3897" spans="1:1">
      <c r="A3897"/>
    </row>
    <row r="3898" spans="1:1">
      <c r="A3898"/>
    </row>
    <row r="3899" spans="1:1">
      <c r="A3899"/>
    </row>
    <row r="3900" spans="1:1">
      <c r="A3900"/>
    </row>
    <row r="3901" spans="1:1">
      <c r="A3901"/>
    </row>
    <row r="3902" spans="1:1">
      <c r="A3902"/>
    </row>
    <row r="3903" spans="1:1">
      <c r="A3903"/>
    </row>
    <row r="3904" spans="1:1">
      <c r="A3904"/>
    </row>
    <row r="3905" spans="1:1">
      <c r="A3905"/>
    </row>
    <row r="3906" spans="1:1">
      <c r="A3906"/>
    </row>
    <row r="3907" spans="1:1">
      <c r="A3907"/>
    </row>
    <row r="3908" spans="1:1">
      <c r="A3908"/>
    </row>
    <row r="3909" spans="1:1">
      <c r="A3909"/>
    </row>
    <row r="3910" spans="1:1">
      <c r="A3910"/>
    </row>
    <row r="3911" spans="1:1">
      <c r="A3911"/>
    </row>
    <row r="3912" spans="1:1">
      <c r="A3912"/>
    </row>
    <row r="3913" spans="1:1">
      <c r="A3913"/>
    </row>
    <row r="3914" spans="1:1">
      <c r="A3914"/>
    </row>
    <row r="3915" spans="1:1">
      <c r="A3915"/>
    </row>
    <row r="3916" spans="1:1">
      <c r="A3916"/>
    </row>
    <row r="3917" spans="1:1">
      <c r="A3917"/>
    </row>
    <row r="3918" spans="1:1">
      <c r="A3918"/>
    </row>
    <row r="3919" spans="1:1">
      <c r="A3919"/>
    </row>
    <row r="3920" spans="1:1">
      <c r="A3920"/>
    </row>
    <row r="3921" spans="1:1">
      <c r="A3921"/>
    </row>
    <row r="3922" spans="1:1">
      <c r="A3922"/>
    </row>
    <row r="3923" spans="1:1">
      <c r="A3923"/>
    </row>
    <row r="3924" spans="1:1">
      <c r="A3924"/>
    </row>
    <row r="3925" spans="1:1">
      <c r="A3925"/>
    </row>
    <row r="3926" spans="1:1">
      <c r="A3926"/>
    </row>
    <row r="3927" spans="1:1">
      <c r="A3927"/>
    </row>
    <row r="3928" spans="1:1">
      <c r="A3928"/>
    </row>
    <row r="3929" spans="1:1">
      <c r="A3929"/>
    </row>
    <row r="3930" spans="1:1">
      <c r="A3930"/>
    </row>
    <row r="3931" spans="1:1">
      <c r="A3931"/>
    </row>
    <row r="3932" spans="1:1">
      <c r="A3932"/>
    </row>
    <row r="3933" spans="1:1">
      <c r="A3933"/>
    </row>
    <row r="3934" spans="1:1">
      <c r="A3934"/>
    </row>
    <row r="3935" spans="1:1">
      <c r="A3935"/>
    </row>
    <row r="3936" spans="1:1">
      <c r="A3936"/>
    </row>
    <row r="3937" spans="1:1">
      <c r="A3937"/>
    </row>
    <row r="3938" spans="1:1">
      <c r="A3938"/>
    </row>
    <row r="3939" spans="1:1">
      <c r="A3939"/>
    </row>
    <row r="3940" spans="1:1">
      <c r="A3940"/>
    </row>
    <row r="3941" spans="1:1">
      <c r="A3941"/>
    </row>
    <row r="3942" spans="1:1">
      <c r="A3942"/>
    </row>
    <row r="3943" spans="1:1">
      <c r="A3943"/>
    </row>
    <row r="3944" spans="1:1">
      <c r="A3944"/>
    </row>
    <row r="3945" spans="1:1">
      <c r="A3945"/>
    </row>
    <row r="3946" spans="1:1">
      <c r="A3946"/>
    </row>
    <row r="3947" spans="1:1">
      <c r="A3947"/>
    </row>
    <row r="3948" spans="1:1">
      <c r="A3948"/>
    </row>
    <row r="3949" spans="1:1">
      <c r="A3949"/>
    </row>
    <row r="3950" spans="1:1">
      <c r="A3950"/>
    </row>
    <row r="3951" spans="1:1">
      <c r="A3951"/>
    </row>
    <row r="3952" spans="1:1">
      <c r="A3952"/>
    </row>
    <row r="3953" spans="1:1">
      <c r="A3953"/>
    </row>
    <row r="3954" spans="1:1">
      <c r="A3954"/>
    </row>
    <row r="3955" spans="1:1">
      <c r="A3955"/>
    </row>
    <row r="3956" spans="1:1">
      <c r="A3956"/>
    </row>
    <row r="3957" spans="1:1">
      <c r="A3957"/>
    </row>
    <row r="3958" spans="1:1">
      <c r="A3958"/>
    </row>
    <row r="3959" spans="1:1">
      <c r="A3959"/>
    </row>
    <row r="3960" spans="1:1">
      <c r="A3960"/>
    </row>
    <row r="3961" spans="1:1">
      <c r="A3961"/>
    </row>
    <row r="3962" spans="1:1">
      <c r="A3962"/>
    </row>
    <row r="3963" spans="1:1">
      <c r="A3963"/>
    </row>
    <row r="3964" spans="1:1">
      <c r="A3964"/>
    </row>
    <row r="3965" spans="1:1">
      <c r="A3965"/>
    </row>
    <row r="3966" spans="1:1">
      <c r="A3966"/>
    </row>
    <row r="3967" spans="1:1">
      <c r="A3967"/>
    </row>
    <row r="3968" spans="1:1">
      <c r="A3968"/>
    </row>
    <row r="3969" spans="1:1">
      <c r="A3969"/>
    </row>
    <row r="3970" spans="1:1">
      <c r="A3970"/>
    </row>
    <row r="3971" spans="1:1">
      <c r="A3971"/>
    </row>
    <row r="3972" spans="1:1">
      <c r="A3972"/>
    </row>
    <row r="3973" spans="1:1">
      <c r="A3973"/>
    </row>
    <row r="3974" spans="1:1">
      <c r="A3974"/>
    </row>
    <row r="3975" spans="1:1">
      <c r="A3975"/>
    </row>
    <row r="3976" spans="1:1">
      <c r="A3976"/>
    </row>
    <row r="3977" spans="1:1">
      <c r="A3977"/>
    </row>
    <row r="3978" spans="1:1">
      <c r="A3978"/>
    </row>
    <row r="3979" spans="1:1">
      <c r="A3979"/>
    </row>
    <row r="3980" spans="1:1">
      <c r="A3980"/>
    </row>
    <row r="3981" spans="1:1">
      <c r="A3981"/>
    </row>
    <row r="3982" spans="1:1">
      <c r="A3982"/>
    </row>
    <row r="3983" spans="1:1">
      <c r="A3983"/>
    </row>
    <row r="3984" spans="1:1">
      <c r="A3984"/>
    </row>
    <row r="3985" spans="1:1">
      <c r="A3985"/>
    </row>
    <row r="3986" spans="1:1">
      <c r="A3986"/>
    </row>
    <row r="3987" spans="1:1">
      <c r="A3987"/>
    </row>
    <row r="3988" spans="1:1">
      <c r="A3988"/>
    </row>
    <row r="3989" spans="1:1">
      <c r="A3989"/>
    </row>
    <row r="3990" spans="1:1">
      <c r="A3990"/>
    </row>
    <row r="3991" spans="1:1">
      <c r="A3991"/>
    </row>
    <row r="3992" spans="1:1">
      <c r="A3992"/>
    </row>
    <row r="3993" spans="1:1">
      <c r="A3993"/>
    </row>
    <row r="3994" spans="1:1">
      <c r="A3994"/>
    </row>
    <row r="3995" spans="1:1">
      <c r="A3995"/>
    </row>
    <row r="3996" spans="1:1">
      <c r="A3996"/>
    </row>
    <row r="3997" spans="1:1">
      <c r="A3997"/>
    </row>
    <row r="3998" spans="1:1">
      <c r="A3998"/>
    </row>
    <row r="3999" spans="1:1">
      <c r="A3999"/>
    </row>
    <row r="4000" spans="1:1">
      <c r="A4000"/>
    </row>
    <row r="4001" spans="1:1">
      <c r="A4001"/>
    </row>
    <row r="4002" spans="1:1">
      <c r="A4002"/>
    </row>
    <row r="4003" spans="1:1">
      <c r="A4003"/>
    </row>
    <row r="4004" spans="1:1">
      <c r="A4004"/>
    </row>
    <row r="4005" spans="1:1">
      <c r="A4005"/>
    </row>
    <row r="4006" spans="1:1">
      <c r="A4006"/>
    </row>
    <row r="4007" spans="1:1">
      <c r="A4007"/>
    </row>
    <row r="4008" spans="1:1">
      <c r="A4008"/>
    </row>
    <row r="4009" spans="1:1">
      <c r="A4009"/>
    </row>
    <row r="4010" spans="1:1">
      <c r="A4010"/>
    </row>
    <row r="4011" spans="1:1">
      <c r="A4011"/>
    </row>
    <row r="4012" spans="1:1">
      <c r="A4012"/>
    </row>
    <row r="4013" spans="1:1">
      <c r="A4013"/>
    </row>
    <row r="4014" spans="1:1">
      <c r="A4014"/>
    </row>
    <row r="4015" spans="1:1">
      <c r="A4015"/>
    </row>
    <row r="4016" spans="1:1">
      <c r="A4016"/>
    </row>
    <row r="4017" spans="1:1">
      <c r="A4017"/>
    </row>
    <row r="4018" spans="1:1">
      <c r="A4018"/>
    </row>
    <row r="4019" spans="1:1">
      <c r="A4019"/>
    </row>
    <row r="4020" spans="1:1">
      <c r="A4020"/>
    </row>
    <row r="4021" spans="1:1">
      <c r="A4021"/>
    </row>
    <row r="4022" spans="1:1">
      <c r="A4022"/>
    </row>
    <row r="4023" spans="1:1">
      <c r="A4023"/>
    </row>
    <row r="4024" spans="1:1">
      <c r="A4024"/>
    </row>
    <row r="4025" spans="1:1">
      <c r="A4025"/>
    </row>
    <row r="4026" spans="1:1">
      <c r="A4026"/>
    </row>
    <row r="4027" spans="1:1">
      <c r="A4027"/>
    </row>
    <row r="4028" spans="1:1">
      <c r="A4028"/>
    </row>
    <row r="4029" spans="1:1">
      <c r="A4029"/>
    </row>
    <row r="4030" spans="1:1">
      <c r="A4030"/>
    </row>
    <row r="4031" spans="1:1">
      <c r="A4031"/>
    </row>
    <row r="4032" spans="1:1">
      <c r="A4032"/>
    </row>
    <row r="4033" spans="1:1">
      <c r="A4033"/>
    </row>
    <row r="4034" spans="1:1">
      <c r="A4034"/>
    </row>
    <row r="4035" spans="1:1">
      <c r="A4035"/>
    </row>
    <row r="4036" spans="1:1">
      <c r="A4036"/>
    </row>
    <row r="4037" spans="1:1">
      <c r="A4037"/>
    </row>
    <row r="4038" spans="1:1">
      <c r="A4038"/>
    </row>
    <row r="4039" spans="1:1">
      <c r="A4039"/>
    </row>
    <row r="4040" spans="1:1">
      <c r="A4040"/>
    </row>
    <row r="4041" spans="1:1">
      <c r="A4041"/>
    </row>
    <row r="4042" spans="1:1">
      <c r="A4042"/>
    </row>
    <row r="4043" spans="1:1">
      <c r="A4043"/>
    </row>
    <row r="4044" spans="1:1">
      <c r="A4044"/>
    </row>
    <row r="4045" spans="1:1">
      <c r="A4045"/>
    </row>
    <row r="4046" spans="1:1">
      <c r="A4046"/>
    </row>
    <row r="4047" spans="1:1">
      <c r="A4047"/>
    </row>
    <row r="4048" spans="1:1">
      <c r="A4048"/>
    </row>
    <row r="4049" spans="1:1">
      <c r="A4049"/>
    </row>
    <row r="4050" spans="1:1">
      <c r="A4050"/>
    </row>
    <row r="4051" spans="1:1">
      <c r="A4051"/>
    </row>
    <row r="4052" spans="1:1">
      <c r="A4052"/>
    </row>
    <row r="4053" spans="1:1">
      <c r="A4053"/>
    </row>
    <row r="4054" spans="1:1">
      <c r="A4054"/>
    </row>
    <row r="4055" spans="1:1">
      <c r="A4055"/>
    </row>
    <row r="4056" spans="1:1">
      <c r="A4056"/>
    </row>
    <row r="4057" spans="1:1">
      <c r="A4057"/>
    </row>
    <row r="4058" spans="1:1">
      <c r="A4058"/>
    </row>
    <row r="4059" spans="1:1">
      <c r="A4059"/>
    </row>
    <row r="4060" spans="1:1">
      <c r="A4060"/>
    </row>
    <row r="4061" spans="1:1">
      <c r="A4061"/>
    </row>
    <row r="4062" spans="1:1">
      <c r="A4062"/>
    </row>
    <row r="4063" spans="1:1">
      <c r="A4063"/>
    </row>
    <row r="4064" spans="1:1">
      <c r="A4064"/>
    </row>
    <row r="4065" spans="1:1">
      <c r="A4065"/>
    </row>
    <row r="4066" spans="1:1">
      <c r="A4066"/>
    </row>
    <row r="4067" spans="1:1">
      <c r="A4067"/>
    </row>
    <row r="4068" spans="1:1">
      <c r="A4068"/>
    </row>
    <row r="4069" spans="1:1">
      <c r="A4069"/>
    </row>
    <row r="4070" spans="1:1">
      <c r="A4070"/>
    </row>
    <row r="4071" spans="1:1">
      <c r="A4071"/>
    </row>
    <row r="4072" spans="1:1">
      <c r="A4072"/>
    </row>
    <row r="4073" spans="1:1">
      <c r="A4073"/>
    </row>
    <row r="4074" spans="1:1">
      <c r="A4074"/>
    </row>
    <row r="4075" spans="1:1">
      <c r="A4075"/>
    </row>
    <row r="4076" spans="1:1">
      <c r="A4076"/>
    </row>
    <row r="4077" spans="1:1">
      <c r="A4077"/>
    </row>
    <row r="4078" spans="1:1">
      <c r="A4078"/>
    </row>
    <row r="4079" spans="1:1">
      <c r="A4079"/>
    </row>
    <row r="4080" spans="1:1">
      <c r="A4080"/>
    </row>
    <row r="4081" spans="1:1">
      <c r="A4081"/>
    </row>
    <row r="4082" spans="1:1">
      <c r="A4082"/>
    </row>
    <row r="4083" spans="1:1">
      <c r="A4083"/>
    </row>
    <row r="4084" spans="1:1">
      <c r="A4084"/>
    </row>
    <row r="4085" spans="1:1">
      <c r="A4085"/>
    </row>
    <row r="4086" spans="1:1">
      <c r="A4086"/>
    </row>
    <row r="4087" spans="1:1">
      <c r="A4087"/>
    </row>
    <row r="4088" spans="1:1">
      <c r="A4088"/>
    </row>
    <row r="4089" spans="1:1">
      <c r="A4089"/>
    </row>
    <row r="4090" spans="1:1">
      <c r="A4090"/>
    </row>
    <row r="4091" spans="1:1">
      <c r="A4091"/>
    </row>
    <row r="4092" spans="1:1">
      <c r="A4092"/>
    </row>
    <row r="4093" spans="1:1">
      <c r="A4093"/>
    </row>
    <row r="4094" spans="1:1">
      <c r="A4094"/>
    </row>
    <row r="4095" spans="1:1">
      <c r="A4095"/>
    </row>
    <row r="4096" spans="1:1">
      <c r="A4096"/>
    </row>
    <row r="4097" spans="1:1">
      <c r="A4097"/>
    </row>
    <row r="4098" spans="1:1">
      <c r="A4098"/>
    </row>
    <row r="4099" spans="1:1">
      <c r="A4099"/>
    </row>
    <row r="4100" spans="1:1">
      <c r="A4100"/>
    </row>
    <row r="4101" spans="1:1">
      <c r="A4101"/>
    </row>
    <row r="4102" spans="1:1">
      <c r="A4102"/>
    </row>
    <row r="4103" spans="1:1">
      <c r="A4103"/>
    </row>
    <row r="4104" spans="1:1">
      <c r="A4104"/>
    </row>
    <row r="4105" spans="1:1">
      <c r="A4105"/>
    </row>
    <row r="4106" spans="1:1">
      <c r="A4106"/>
    </row>
    <row r="4107" spans="1:1">
      <c r="A4107"/>
    </row>
    <row r="4108" spans="1:1">
      <c r="A4108"/>
    </row>
    <row r="4109" spans="1:1">
      <c r="A4109"/>
    </row>
    <row r="4110" spans="1:1">
      <c r="A4110"/>
    </row>
    <row r="4111" spans="1:1">
      <c r="A4111"/>
    </row>
    <row r="4112" spans="1:1">
      <c r="A4112"/>
    </row>
    <row r="4113" spans="1:1">
      <c r="A4113"/>
    </row>
    <row r="4114" spans="1:1">
      <c r="A4114"/>
    </row>
    <row r="4115" spans="1:1">
      <c r="A4115"/>
    </row>
    <row r="4116" spans="1:1">
      <c r="A4116"/>
    </row>
    <row r="4117" spans="1:1">
      <c r="A4117"/>
    </row>
    <row r="4118" spans="1:1">
      <c r="A4118"/>
    </row>
    <row r="4119" spans="1:1">
      <c r="A4119"/>
    </row>
    <row r="4120" spans="1:1">
      <c r="A4120"/>
    </row>
    <row r="4121" spans="1:1">
      <c r="A4121"/>
    </row>
    <row r="4122" spans="1:1">
      <c r="A4122"/>
    </row>
    <row r="4123" spans="1:1">
      <c r="A4123"/>
    </row>
    <row r="4124" spans="1:1">
      <c r="A4124"/>
    </row>
    <row r="4125" spans="1:1">
      <c r="A4125"/>
    </row>
    <row r="4126" spans="1:1">
      <c r="A4126"/>
    </row>
    <row r="4127" spans="1:1">
      <c r="A4127"/>
    </row>
    <row r="4128" spans="1:1">
      <c r="A4128"/>
    </row>
    <row r="4129" spans="1:1">
      <c r="A4129"/>
    </row>
    <row r="4130" spans="1:1">
      <c r="A4130"/>
    </row>
    <row r="4131" spans="1:1">
      <c r="A4131"/>
    </row>
    <row r="4132" spans="1:1">
      <c r="A4132"/>
    </row>
    <row r="4133" spans="1:1">
      <c r="A4133"/>
    </row>
    <row r="4134" spans="1:1">
      <c r="A4134"/>
    </row>
    <row r="4135" spans="1:1">
      <c r="A4135"/>
    </row>
    <row r="4136" spans="1:1">
      <c r="A4136"/>
    </row>
    <row r="4137" spans="1:1">
      <c r="A4137"/>
    </row>
    <row r="4138" spans="1:1">
      <c r="A4138"/>
    </row>
    <row r="4139" spans="1:1">
      <c r="A4139"/>
    </row>
    <row r="4140" spans="1:1">
      <c r="A4140"/>
    </row>
    <row r="4141" spans="1:1">
      <c r="A4141"/>
    </row>
    <row r="4142" spans="1:1">
      <c r="A4142"/>
    </row>
    <row r="4143" spans="1:1">
      <c r="A4143"/>
    </row>
    <row r="4144" spans="1:1">
      <c r="A4144"/>
    </row>
    <row r="4145" spans="1:1">
      <c r="A4145"/>
    </row>
    <row r="4146" spans="1:1">
      <c r="A4146"/>
    </row>
    <row r="4147" spans="1:1">
      <c r="A4147"/>
    </row>
    <row r="4148" spans="1:1">
      <c r="A4148"/>
    </row>
    <row r="4149" spans="1:1">
      <c r="A4149"/>
    </row>
    <row r="4150" spans="1:1">
      <c r="A4150"/>
    </row>
    <row r="4151" spans="1:1">
      <c r="A4151"/>
    </row>
    <row r="4152" spans="1:1">
      <c r="A4152"/>
    </row>
    <row r="4153" spans="1:1">
      <c r="A4153"/>
    </row>
    <row r="4154" spans="1:1">
      <c r="A4154"/>
    </row>
    <row r="4155" spans="1:1">
      <c r="A4155"/>
    </row>
    <row r="4156" spans="1:1">
      <c r="A4156"/>
    </row>
    <row r="4157" spans="1:1">
      <c r="A4157"/>
    </row>
    <row r="4158" spans="1:1">
      <c r="A4158"/>
    </row>
    <row r="4159" spans="1:1">
      <c r="A4159"/>
    </row>
    <row r="4160" spans="1:1">
      <c r="A4160"/>
    </row>
    <row r="4161" spans="1:1">
      <c r="A4161"/>
    </row>
    <row r="4162" spans="1:1">
      <c r="A4162"/>
    </row>
    <row r="4163" spans="1:1">
      <c r="A4163"/>
    </row>
    <row r="4164" spans="1:1">
      <c r="A4164"/>
    </row>
    <row r="4165" spans="1:1">
      <c r="A4165"/>
    </row>
    <row r="4166" spans="1:1">
      <c r="A4166"/>
    </row>
    <row r="4167" spans="1:1">
      <c r="A4167"/>
    </row>
    <row r="4168" spans="1:1">
      <c r="A4168"/>
    </row>
    <row r="4169" spans="1:1">
      <c r="A4169"/>
    </row>
    <row r="4170" spans="1:1">
      <c r="A4170"/>
    </row>
    <row r="4171" spans="1:1">
      <c r="A4171"/>
    </row>
    <row r="4172" spans="1:1">
      <c r="A4172"/>
    </row>
    <row r="4173" spans="1:1">
      <c r="A4173"/>
    </row>
    <row r="4174" spans="1:1">
      <c r="A4174"/>
    </row>
    <row r="4175" spans="1:1">
      <c r="A4175"/>
    </row>
    <row r="4176" spans="1:1">
      <c r="A4176"/>
    </row>
    <row r="4177" spans="1:1">
      <c r="A4177"/>
    </row>
    <row r="4178" spans="1:1">
      <c r="A4178"/>
    </row>
    <row r="4179" spans="1:1">
      <c r="A4179"/>
    </row>
    <row r="4180" spans="1:1">
      <c r="A4180"/>
    </row>
    <row r="4181" spans="1:1">
      <c r="A4181"/>
    </row>
    <row r="4182" spans="1:1">
      <c r="A4182"/>
    </row>
    <row r="4183" spans="1:1">
      <c r="A4183"/>
    </row>
    <row r="4184" spans="1:1">
      <c r="A4184"/>
    </row>
    <row r="4185" spans="1:1">
      <c r="A4185"/>
    </row>
    <row r="4186" spans="1:1">
      <c r="A4186"/>
    </row>
    <row r="4187" spans="1:1">
      <c r="A4187"/>
    </row>
    <row r="4188" spans="1:1">
      <c r="A4188"/>
    </row>
    <row r="4189" spans="1:1">
      <c r="A4189"/>
    </row>
    <row r="4190" spans="1:1">
      <c r="A4190"/>
    </row>
    <row r="4191" spans="1:1">
      <c r="A4191"/>
    </row>
    <row r="4192" spans="1:1">
      <c r="A4192"/>
    </row>
    <row r="4193" spans="1:1">
      <c r="A4193"/>
    </row>
    <row r="4194" spans="1:1">
      <c r="A4194"/>
    </row>
    <row r="4195" spans="1:1">
      <c r="A4195"/>
    </row>
    <row r="4196" spans="1:1">
      <c r="A4196"/>
    </row>
    <row r="4197" spans="1:1">
      <c r="A4197"/>
    </row>
    <row r="4198" spans="1:1">
      <c r="A4198"/>
    </row>
    <row r="4199" spans="1:1">
      <c r="A4199"/>
    </row>
    <row r="4200" spans="1:1">
      <c r="A4200"/>
    </row>
    <row r="4201" spans="1:1">
      <c r="A4201"/>
    </row>
    <row r="4202" spans="1:1">
      <c r="A4202"/>
    </row>
    <row r="4203" spans="1:1">
      <c r="A4203"/>
    </row>
    <row r="4204" spans="1:1">
      <c r="A4204"/>
    </row>
    <row r="4205" spans="1:1">
      <c r="A4205"/>
    </row>
    <row r="4206" spans="1:1">
      <c r="A4206"/>
    </row>
    <row r="4207" spans="1:1">
      <c r="A4207"/>
    </row>
    <row r="4208" spans="1:1">
      <c r="A4208"/>
    </row>
    <row r="4209" spans="1:1">
      <c r="A4209"/>
    </row>
    <row r="4210" spans="1:1">
      <c r="A4210"/>
    </row>
    <row r="4211" spans="1:1">
      <c r="A4211"/>
    </row>
    <row r="4212" spans="1:1">
      <c r="A4212"/>
    </row>
    <row r="4213" spans="1:1">
      <c r="A4213"/>
    </row>
    <row r="4214" spans="1:1">
      <c r="A4214"/>
    </row>
    <row r="4215" spans="1:1">
      <c r="A4215"/>
    </row>
    <row r="4216" spans="1:1">
      <c r="A4216"/>
    </row>
    <row r="4217" spans="1:1">
      <c r="A4217"/>
    </row>
    <row r="4218" spans="1:1">
      <c r="A4218"/>
    </row>
    <row r="4219" spans="1:1">
      <c r="A4219"/>
    </row>
    <row r="4220" spans="1:1">
      <c r="A4220"/>
    </row>
    <row r="4221" spans="1:1">
      <c r="A4221"/>
    </row>
    <row r="4222" spans="1:1">
      <c r="A4222"/>
    </row>
    <row r="4223" spans="1:1">
      <c r="A4223"/>
    </row>
    <row r="4224" spans="1:1">
      <c r="A4224"/>
    </row>
    <row r="4225" spans="1:1">
      <c r="A4225"/>
    </row>
    <row r="4226" spans="1:1">
      <c r="A4226"/>
    </row>
    <row r="4227" spans="1:1">
      <c r="A4227"/>
    </row>
    <row r="4228" spans="1:1">
      <c r="A4228"/>
    </row>
    <row r="4229" spans="1:1">
      <c r="A4229"/>
    </row>
    <row r="4230" spans="1:1">
      <c r="A4230"/>
    </row>
    <row r="4231" spans="1:1">
      <c r="A4231"/>
    </row>
    <row r="4232" spans="1:1">
      <c r="A4232"/>
    </row>
    <row r="4233" spans="1:1">
      <c r="A4233"/>
    </row>
    <row r="4234" spans="1:1">
      <c r="A4234"/>
    </row>
    <row r="4235" spans="1:1">
      <c r="A4235"/>
    </row>
    <row r="4236" spans="1:1">
      <c r="A4236"/>
    </row>
    <row r="4237" spans="1:1">
      <c r="A4237"/>
    </row>
    <row r="4238" spans="1:1">
      <c r="A4238"/>
    </row>
    <row r="4239" spans="1:1">
      <c r="A4239"/>
    </row>
    <row r="4240" spans="1:1">
      <c r="A4240"/>
    </row>
    <row r="4241" spans="1:1">
      <c r="A4241"/>
    </row>
    <row r="4242" spans="1:1">
      <c r="A4242"/>
    </row>
    <row r="4243" spans="1:1">
      <c r="A4243"/>
    </row>
    <row r="4244" spans="1:1">
      <c r="A4244"/>
    </row>
    <row r="4245" spans="1:1">
      <c r="A4245"/>
    </row>
    <row r="4246" spans="1:1">
      <c r="A4246"/>
    </row>
    <row r="4247" spans="1:1">
      <c r="A4247"/>
    </row>
    <row r="4248" spans="1:1">
      <c r="A4248"/>
    </row>
    <row r="4249" spans="1:1">
      <c r="A4249"/>
    </row>
    <row r="4250" spans="1:1">
      <c r="A4250"/>
    </row>
    <row r="4251" spans="1:1">
      <c r="A4251"/>
    </row>
    <row r="4252" spans="1:1">
      <c r="A4252"/>
    </row>
    <row r="4253" spans="1:1">
      <c r="A4253"/>
    </row>
    <row r="4254" spans="1:1">
      <c r="A4254"/>
    </row>
    <row r="4255" spans="1:1">
      <c r="A4255"/>
    </row>
    <row r="4256" spans="1:1">
      <c r="A4256"/>
    </row>
    <row r="4257" spans="1:1">
      <c r="A4257"/>
    </row>
    <row r="4258" spans="1:1">
      <c r="A4258"/>
    </row>
    <row r="4259" spans="1:1">
      <c r="A4259"/>
    </row>
    <row r="4260" spans="1:1">
      <c r="A4260"/>
    </row>
    <row r="4261" spans="1:1">
      <c r="A4261"/>
    </row>
    <row r="4262" spans="1:1">
      <c r="A4262"/>
    </row>
    <row r="4263" spans="1:1">
      <c r="A4263"/>
    </row>
    <row r="4264" spans="1:1">
      <c r="A4264"/>
    </row>
    <row r="4265" spans="1:1">
      <c r="A4265"/>
    </row>
    <row r="4266" spans="1:1">
      <c r="A4266"/>
    </row>
    <row r="4267" spans="1:1">
      <c r="A4267"/>
    </row>
    <row r="4268" spans="1:1">
      <c r="A4268"/>
    </row>
    <row r="4269" spans="1:1">
      <c r="A4269"/>
    </row>
    <row r="4270" spans="1:1">
      <c r="A4270"/>
    </row>
    <row r="4271" spans="1:1">
      <c r="A4271"/>
    </row>
    <row r="4272" spans="1:1">
      <c r="A4272"/>
    </row>
    <row r="4273" spans="1:1">
      <c r="A4273"/>
    </row>
    <row r="4274" spans="1:1">
      <c r="A4274"/>
    </row>
    <row r="4275" spans="1:1">
      <c r="A4275"/>
    </row>
    <row r="4276" spans="1:1">
      <c r="A4276"/>
    </row>
    <row r="4277" spans="1:1">
      <c r="A4277"/>
    </row>
    <row r="4278" spans="1:1">
      <c r="A4278"/>
    </row>
    <row r="4279" spans="1:1">
      <c r="A4279"/>
    </row>
    <row r="4280" spans="1:1">
      <c r="A4280"/>
    </row>
    <row r="4281" spans="1:1">
      <c r="A4281"/>
    </row>
    <row r="4282" spans="1:1">
      <c r="A4282"/>
    </row>
    <row r="4283" spans="1:1">
      <c r="A4283"/>
    </row>
    <row r="4284" spans="1:1">
      <c r="A4284"/>
    </row>
    <row r="4285" spans="1:1">
      <c r="A4285"/>
    </row>
    <row r="4286" spans="1:1">
      <c r="A4286"/>
    </row>
    <row r="4287" spans="1:1">
      <c r="A4287"/>
    </row>
    <row r="4288" spans="1:1">
      <c r="A4288"/>
    </row>
    <row r="4289" spans="1:1">
      <c r="A4289"/>
    </row>
    <row r="4290" spans="1:1">
      <c r="A4290"/>
    </row>
    <row r="4291" spans="1:1">
      <c r="A4291"/>
    </row>
    <row r="4292" spans="1:1">
      <c r="A4292"/>
    </row>
    <row r="4293" spans="1:1">
      <c r="A4293"/>
    </row>
    <row r="4294" spans="1:1">
      <c r="A4294"/>
    </row>
    <row r="4295" spans="1:1">
      <c r="A4295"/>
    </row>
    <row r="4296" spans="1:1">
      <c r="A4296"/>
    </row>
    <row r="4297" spans="1:1">
      <c r="A4297"/>
    </row>
    <row r="4298" spans="1:1">
      <c r="A4298"/>
    </row>
    <row r="4299" spans="1:1">
      <c r="A4299"/>
    </row>
    <row r="4300" spans="1:1">
      <c r="A4300"/>
    </row>
    <row r="4301" spans="1:1">
      <c r="A4301"/>
    </row>
    <row r="4302" spans="1:1">
      <c r="A4302"/>
    </row>
    <row r="4303" spans="1:1">
      <c r="A4303"/>
    </row>
    <row r="4304" spans="1:1">
      <c r="A4304"/>
    </row>
    <row r="4305" spans="1:1">
      <c r="A4305"/>
    </row>
    <row r="4306" spans="1:1">
      <c r="A4306"/>
    </row>
    <row r="4307" spans="1:1">
      <c r="A4307"/>
    </row>
    <row r="4308" spans="1:1">
      <c r="A4308"/>
    </row>
    <row r="4309" spans="1:1">
      <c r="A4309"/>
    </row>
    <row r="4310" spans="1:1">
      <c r="A4310"/>
    </row>
    <row r="4311" spans="1:1">
      <c r="A4311"/>
    </row>
    <row r="4312" spans="1:1">
      <c r="A4312"/>
    </row>
    <row r="4313" spans="1:1">
      <c r="A4313"/>
    </row>
    <row r="4314" spans="1:1">
      <c r="A4314"/>
    </row>
    <row r="4315" spans="1:1">
      <c r="A4315"/>
    </row>
    <row r="4316" spans="1:1">
      <c r="A4316"/>
    </row>
    <row r="4317" spans="1:1">
      <c r="A4317"/>
    </row>
    <row r="4318" spans="1:1">
      <c r="A4318"/>
    </row>
    <row r="4319" spans="1:1">
      <c r="A4319"/>
    </row>
    <row r="4320" spans="1:1">
      <c r="A4320"/>
    </row>
    <row r="4321" spans="1:1">
      <c r="A4321"/>
    </row>
    <row r="4322" spans="1:1">
      <c r="A4322"/>
    </row>
    <row r="4323" spans="1:1">
      <c r="A4323"/>
    </row>
    <row r="4324" spans="1:1">
      <c r="A4324"/>
    </row>
    <row r="4325" spans="1:1">
      <c r="A4325"/>
    </row>
    <row r="4326" spans="1:1">
      <c r="A4326"/>
    </row>
    <row r="4327" spans="1:1">
      <c r="A4327"/>
    </row>
    <row r="4328" spans="1:1">
      <c r="A4328"/>
    </row>
    <row r="4329" spans="1:1">
      <c r="A4329"/>
    </row>
    <row r="4330" spans="1:1">
      <c r="A4330"/>
    </row>
    <row r="4331" spans="1:1">
      <c r="A4331"/>
    </row>
    <row r="4332" spans="1:1">
      <c r="A4332"/>
    </row>
    <row r="4333" spans="1:1">
      <c r="A4333"/>
    </row>
    <row r="4334" spans="1:1">
      <c r="A4334"/>
    </row>
    <row r="4335" spans="1:1">
      <c r="A4335"/>
    </row>
    <row r="4336" spans="1:1">
      <c r="A4336"/>
    </row>
    <row r="4337" spans="1:1">
      <c r="A4337"/>
    </row>
    <row r="4338" spans="1:1">
      <c r="A4338"/>
    </row>
    <row r="4339" spans="1:1">
      <c r="A4339"/>
    </row>
    <row r="4340" spans="1:1">
      <c r="A4340"/>
    </row>
    <row r="4341" spans="1:1">
      <c r="A4341"/>
    </row>
    <row r="4342" spans="1:1">
      <c r="A4342"/>
    </row>
    <row r="4343" spans="1:1">
      <c r="A4343"/>
    </row>
    <row r="4344" spans="1:1">
      <c r="A4344"/>
    </row>
    <row r="4345" spans="1:1">
      <c r="A4345"/>
    </row>
    <row r="4346" spans="1:1">
      <c r="A4346"/>
    </row>
    <row r="4347" spans="1:1">
      <c r="A4347"/>
    </row>
    <row r="4348" spans="1:1">
      <c r="A4348"/>
    </row>
    <row r="4349" spans="1:1">
      <c r="A4349"/>
    </row>
    <row r="4350" spans="1:1">
      <c r="A4350"/>
    </row>
    <row r="4351" spans="1:1">
      <c r="A4351"/>
    </row>
    <row r="4352" spans="1:1">
      <c r="A4352"/>
    </row>
    <row r="4353" spans="1:1">
      <c r="A4353"/>
    </row>
    <row r="4354" spans="1:1">
      <c r="A4354"/>
    </row>
    <row r="4355" spans="1:1">
      <c r="A4355"/>
    </row>
    <row r="4356" spans="1:1">
      <c r="A4356"/>
    </row>
    <row r="4357" spans="1:1">
      <c r="A4357"/>
    </row>
    <row r="4358" spans="1:1">
      <c r="A4358"/>
    </row>
    <row r="4359" spans="1:1">
      <c r="A4359"/>
    </row>
    <row r="4360" spans="1:1">
      <c r="A4360"/>
    </row>
    <row r="4361" spans="1:1">
      <c r="A4361"/>
    </row>
    <row r="4362" spans="1:1">
      <c r="A4362"/>
    </row>
    <row r="4363" spans="1:1">
      <c r="A4363"/>
    </row>
    <row r="4364" spans="1:1">
      <c r="A4364"/>
    </row>
    <row r="4365" spans="1:1">
      <c r="A4365"/>
    </row>
    <row r="4366" spans="1:1">
      <c r="A4366"/>
    </row>
    <row r="4367" spans="1:1">
      <c r="A4367"/>
    </row>
    <row r="4368" spans="1:1">
      <c r="A4368"/>
    </row>
    <row r="4369" spans="1:1">
      <c r="A4369"/>
    </row>
    <row r="4370" spans="1:1">
      <c r="A4370"/>
    </row>
    <row r="4371" spans="1:1">
      <c r="A4371"/>
    </row>
    <row r="4372" spans="1:1">
      <c r="A4372"/>
    </row>
    <row r="4373" spans="1:1">
      <c r="A4373"/>
    </row>
    <row r="4374" spans="1:1">
      <c r="A4374"/>
    </row>
    <row r="4375" spans="1:1">
      <c r="A4375"/>
    </row>
    <row r="4376" spans="1:1">
      <c r="A4376"/>
    </row>
    <row r="4377" spans="1:1">
      <c r="A4377"/>
    </row>
    <row r="4378" spans="1:1">
      <c r="A4378"/>
    </row>
    <row r="4379" spans="1:1">
      <c r="A4379"/>
    </row>
    <row r="4380" spans="1:1">
      <c r="A4380"/>
    </row>
    <row r="4381" spans="1:1">
      <c r="A4381"/>
    </row>
    <row r="4382" spans="1:1">
      <c r="A4382"/>
    </row>
    <row r="4383" spans="1:1">
      <c r="A4383"/>
    </row>
    <row r="4384" spans="1:1">
      <c r="A4384"/>
    </row>
    <row r="4385" spans="1:1">
      <c r="A4385"/>
    </row>
    <row r="4386" spans="1:1">
      <c r="A4386"/>
    </row>
    <row r="4387" spans="1:1">
      <c r="A4387"/>
    </row>
    <row r="4388" spans="1:1">
      <c r="A4388"/>
    </row>
    <row r="4389" spans="1:1">
      <c r="A4389"/>
    </row>
    <row r="4390" spans="1:1">
      <c r="A4390"/>
    </row>
    <row r="4391" spans="1:1">
      <c r="A4391"/>
    </row>
    <row r="4392" spans="1:1">
      <c r="A4392"/>
    </row>
    <row r="4393" spans="1:1">
      <c r="A4393"/>
    </row>
    <row r="4394" spans="1:1">
      <c r="A4394"/>
    </row>
    <row r="4395" spans="1:1">
      <c r="A4395"/>
    </row>
    <row r="4396" spans="1:1">
      <c r="A4396"/>
    </row>
    <row r="4397" spans="1:1">
      <c r="A4397"/>
    </row>
    <row r="4398" spans="1:1">
      <c r="A4398"/>
    </row>
    <row r="4399" spans="1:1">
      <c r="A4399"/>
    </row>
    <row r="4400" spans="1:1">
      <c r="A4400"/>
    </row>
    <row r="4401" spans="1:1">
      <c r="A4401"/>
    </row>
    <row r="4402" spans="1:1">
      <c r="A4402"/>
    </row>
    <row r="4403" spans="1:1">
      <c r="A4403"/>
    </row>
    <row r="4404" spans="1:1">
      <c r="A4404"/>
    </row>
    <row r="4405" spans="1:1">
      <c r="A4405"/>
    </row>
    <row r="4406" spans="1:1">
      <c r="A4406"/>
    </row>
    <row r="4407" spans="1:1">
      <c r="A4407"/>
    </row>
    <row r="4408" spans="1:1">
      <c r="A4408"/>
    </row>
    <row r="4409" spans="1:1">
      <c r="A4409"/>
    </row>
    <row r="4410" spans="1:1">
      <c r="A4410"/>
    </row>
    <row r="4411" spans="1:1">
      <c r="A4411"/>
    </row>
    <row r="4412" spans="1:1">
      <c r="A4412"/>
    </row>
    <row r="4413" spans="1:1">
      <c r="A4413"/>
    </row>
    <row r="4414" spans="1:1">
      <c r="A4414"/>
    </row>
    <row r="4415" spans="1:1">
      <c r="A4415"/>
    </row>
    <row r="4416" spans="1:1">
      <c r="A4416"/>
    </row>
    <row r="4417" spans="1:1">
      <c r="A4417"/>
    </row>
    <row r="4418" spans="1:1">
      <c r="A4418"/>
    </row>
    <row r="4419" spans="1:1">
      <c r="A4419"/>
    </row>
    <row r="4420" spans="1:1">
      <c r="A4420"/>
    </row>
    <row r="4421" spans="1:1">
      <c r="A4421"/>
    </row>
    <row r="4422" spans="1:1">
      <c r="A4422"/>
    </row>
    <row r="4423" spans="1:1">
      <c r="A4423"/>
    </row>
    <row r="4424" spans="1:1">
      <c r="A4424"/>
    </row>
    <row r="4425" spans="1:1">
      <c r="A4425"/>
    </row>
    <row r="4426" spans="1:1">
      <c r="A4426"/>
    </row>
    <row r="4427" spans="1:1">
      <c r="A4427"/>
    </row>
    <row r="4428" spans="1:1">
      <c r="A4428"/>
    </row>
    <row r="4429" spans="1:1">
      <c r="A4429"/>
    </row>
    <row r="4430" spans="1:1">
      <c r="A4430"/>
    </row>
    <row r="4431" spans="1:1">
      <c r="A4431"/>
    </row>
    <row r="4432" spans="1:1">
      <c r="A4432"/>
    </row>
    <row r="4433" spans="1:1">
      <c r="A4433"/>
    </row>
    <row r="4434" spans="1:1">
      <c r="A4434"/>
    </row>
    <row r="4435" spans="1:1">
      <c r="A4435"/>
    </row>
    <row r="4436" spans="1:1">
      <c r="A4436"/>
    </row>
    <row r="4437" spans="1:1">
      <c r="A4437"/>
    </row>
    <row r="4438" spans="1:1">
      <c r="A4438"/>
    </row>
    <row r="4439" spans="1:1">
      <c r="A4439"/>
    </row>
    <row r="4440" spans="1:1">
      <c r="A4440"/>
    </row>
    <row r="4441" spans="1:1">
      <c r="A4441"/>
    </row>
    <row r="4442" spans="1:1">
      <c r="A4442"/>
    </row>
    <row r="4443" spans="1:1">
      <c r="A4443"/>
    </row>
    <row r="4444" spans="1:1">
      <c r="A4444"/>
    </row>
    <row r="4445" spans="1:1">
      <c r="A4445"/>
    </row>
    <row r="4446" spans="1:1">
      <c r="A4446"/>
    </row>
    <row r="4447" spans="1:1">
      <c r="A4447"/>
    </row>
    <row r="4448" spans="1:1">
      <c r="A4448"/>
    </row>
    <row r="4449" spans="1:1">
      <c r="A4449"/>
    </row>
    <row r="4450" spans="1:1">
      <c r="A4450"/>
    </row>
    <row r="4451" spans="1:1">
      <c r="A4451"/>
    </row>
    <row r="4452" spans="1:1">
      <c r="A4452"/>
    </row>
    <row r="4453" spans="1:1">
      <c r="A4453"/>
    </row>
    <row r="4454" spans="1:1">
      <c r="A4454"/>
    </row>
    <row r="4455" spans="1:1">
      <c r="A4455"/>
    </row>
    <row r="4456" spans="1:1">
      <c r="A4456"/>
    </row>
    <row r="4457" spans="1:1">
      <c r="A4457"/>
    </row>
    <row r="4458" spans="1:1">
      <c r="A4458"/>
    </row>
    <row r="4459" spans="1:1">
      <c r="A4459"/>
    </row>
    <row r="4460" spans="1:1">
      <c r="A4460"/>
    </row>
    <row r="4461" spans="1:1">
      <c r="A4461"/>
    </row>
    <row r="4462" spans="1:1">
      <c r="A4462"/>
    </row>
    <row r="4463" spans="1:1">
      <c r="A4463"/>
    </row>
    <row r="4464" spans="1:1">
      <c r="A4464"/>
    </row>
    <row r="4465" spans="1:1">
      <c r="A4465"/>
    </row>
    <row r="4466" spans="1:1">
      <c r="A4466"/>
    </row>
    <row r="4467" spans="1:1">
      <c r="A4467"/>
    </row>
    <row r="4468" spans="1:1">
      <c r="A4468"/>
    </row>
    <row r="4469" spans="1:1">
      <c r="A4469"/>
    </row>
    <row r="4470" spans="1:1">
      <c r="A4470"/>
    </row>
    <row r="4471" spans="1:1">
      <c r="A4471"/>
    </row>
    <row r="4472" spans="1:1">
      <c r="A4472"/>
    </row>
    <row r="4473" spans="1:1">
      <c r="A4473"/>
    </row>
    <row r="4474" spans="1:1">
      <c r="A4474"/>
    </row>
    <row r="4475" spans="1:1">
      <c r="A4475"/>
    </row>
    <row r="4476" spans="1:1">
      <c r="A4476"/>
    </row>
    <row r="4477" spans="1:1">
      <c r="A4477"/>
    </row>
    <row r="4478" spans="1:1">
      <c r="A4478"/>
    </row>
    <row r="4479" spans="1:1">
      <c r="A4479"/>
    </row>
    <row r="4480" spans="1:1">
      <c r="A4480"/>
    </row>
    <row r="4481" spans="1:1">
      <c r="A4481"/>
    </row>
    <row r="4482" spans="1:1">
      <c r="A4482"/>
    </row>
    <row r="4483" spans="1:1">
      <c r="A4483"/>
    </row>
    <row r="4484" spans="1:1">
      <c r="A4484"/>
    </row>
    <row r="4485" spans="1:1">
      <c r="A4485"/>
    </row>
    <row r="4486" spans="1:1">
      <c r="A4486"/>
    </row>
    <row r="4487" spans="1:1">
      <c r="A4487"/>
    </row>
    <row r="4488" spans="1:1">
      <c r="A4488"/>
    </row>
    <row r="4489" spans="1:1">
      <c r="A4489"/>
    </row>
    <row r="4490" spans="1:1">
      <c r="A4490"/>
    </row>
    <row r="4491" spans="1:1">
      <c r="A4491"/>
    </row>
    <row r="4492" spans="1:1">
      <c r="A4492"/>
    </row>
    <row r="4493" spans="1:1">
      <c r="A4493"/>
    </row>
    <row r="4494" spans="1:1">
      <c r="A4494"/>
    </row>
    <row r="4495" spans="1:1">
      <c r="A4495"/>
    </row>
    <row r="4496" spans="1:1">
      <c r="A4496"/>
    </row>
    <row r="4497" spans="1:1">
      <c r="A4497"/>
    </row>
    <row r="4498" spans="1:1">
      <c r="A4498"/>
    </row>
    <row r="4499" spans="1:1">
      <c r="A4499"/>
    </row>
    <row r="4500" spans="1:1">
      <c r="A4500"/>
    </row>
    <row r="4501" spans="1:1">
      <c r="A4501"/>
    </row>
    <row r="4502" spans="1:1">
      <c r="A4502"/>
    </row>
    <row r="4503" spans="1:1">
      <c r="A4503"/>
    </row>
    <row r="4504" spans="1:1">
      <c r="A4504"/>
    </row>
    <row r="4505" spans="1:1">
      <c r="A4505"/>
    </row>
    <row r="4506" spans="1:1">
      <c r="A4506"/>
    </row>
    <row r="4507" spans="1:1">
      <c r="A4507"/>
    </row>
    <row r="4508" spans="1:1">
      <c r="A4508"/>
    </row>
    <row r="4509" spans="1:1">
      <c r="A4509"/>
    </row>
    <row r="4510" spans="1:1">
      <c r="A4510"/>
    </row>
    <row r="4511" spans="1:1">
      <c r="A4511"/>
    </row>
    <row r="4512" spans="1:1">
      <c r="A4512"/>
    </row>
    <row r="4513" spans="1:1">
      <c r="A4513"/>
    </row>
    <row r="4514" spans="1:1">
      <c r="A4514"/>
    </row>
    <row r="4515" spans="1:1">
      <c r="A4515"/>
    </row>
    <row r="4516" spans="1:1">
      <c r="A4516"/>
    </row>
    <row r="4517" spans="1:1">
      <c r="A4517"/>
    </row>
    <row r="4518" spans="1:1">
      <c r="A4518"/>
    </row>
    <row r="4519" spans="1:1">
      <c r="A4519"/>
    </row>
    <row r="4520" spans="1:1">
      <c r="A4520"/>
    </row>
    <row r="4521" spans="1:1">
      <c r="A4521"/>
    </row>
    <row r="4522" spans="1:1">
      <c r="A4522"/>
    </row>
    <row r="4523" spans="1:1">
      <c r="A4523"/>
    </row>
    <row r="4524" spans="1:1">
      <c r="A4524"/>
    </row>
    <row r="4525" spans="1:1">
      <c r="A4525"/>
    </row>
    <row r="4526" spans="1:1">
      <c r="A4526"/>
    </row>
    <row r="4527" spans="1:1">
      <c r="A4527"/>
    </row>
    <row r="4528" spans="1:1">
      <c r="A4528"/>
    </row>
    <row r="4529" spans="1:1">
      <c r="A4529"/>
    </row>
    <row r="4530" spans="1:1">
      <c r="A4530"/>
    </row>
    <row r="4531" spans="1:1">
      <c r="A4531"/>
    </row>
    <row r="4532" spans="1:1">
      <c r="A4532"/>
    </row>
    <row r="4533" spans="1:1">
      <c r="A4533"/>
    </row>
    <row r="4534" spans="1:1">
      <c r="A4534"/>
    </row>
    <row r="4535" spans="1:1">
      <c r="A4535"/>
    </row>
    <row r="4536" spans="1:1">
      <c r="A4536"/>
    </row>
    <row r="4537" spans="1:1">
      <c r="A4537"/>
    </row>
    <row r="4538" spans="1:1">
      <c r="A4538"/>
    </row>
    <row r="4539" spans="1:1">
      <c r="A4539"/>
    </row>
    <row r="4540" spans="1:1">
      <c r="A4540"/>
    </row>
    <row r="4541" spans="1:1">
      <c r="A4541"/>
    </row>
    <row r="4542" spans="1:1">
      <c r="A4542"/>
    </row>
    <row r="4543" spans="1:1">
      <c r="A4543"/>
    </row>
    <row r="4544" spans="1:1">
      <c r="A4544"/>
    </row>
    <row r="4545" spans="1:1">
      <c r="A4545"/>
    </row>
    <row r="4546" spans="1:1">
      <c r="A4546"/>
    </row>
    <row r="4547" spans="1:1">
      <c r="A4547"/>
    </row>
    <row r="4548" spans="1:1">
      <c r="A4548"/>
    </row>
    <row r="4549" spans="1:1">
      <c r="A4549"/>
    </row>
    <row r="4550" spans="1:1">
      <c r="A4550"/>
    </row>
    <row r="4551" spans="1:1">
      <c r="A4551"/>
    </row>
    <row r="4552" spans="1:1">
      <c r="A4552"/>
    </row>
    <row r="4553" spans="1:1">
      <c r="A4553"/>
    </row>
    <row r="4554" spans="1:1">
      <c r="A4554"/>
    </row>
    <row r="4555" spans="1:1">
      <c r="A4555"/>
    </row>
    <row r="4556" spans="1:1">
      <c r="A4556"/>
    </row>
    <row r="4557" spans="1:1">
      <c r="A4557"/>
    </row>
    <row r="4558" spans="1:1">
      <c r="A4558"/>
    </row>
    <row r="4559" spans="1:1">
      <c r="A4559"/>
    </row>
    <row r="4560" spans="1:1">
      <c r="A4560"/>
    </row>
    <row r="4561" spans="1:1">
      <c r="A4561"/>
    </row>
    <row r="4562" spans="1:1">
      <c r="A4562"/>
    </row>
    <row r="4563" spans="1:1">
      <c r="A4563"/>
    </row>
    <row r="4564" spans="1:1">
      <c r="A4564"/>
    </row>
    <row r="4565" spans="1:1">
      <c r="A4565"/>
    </row>
    <row r="4566" spans="1:1">
      <c r="A4566"/>
    </row>
    <row r="4567" spans="1:1">
      <c r="A4567"/>
    </row>
    <row r="4568" spans="1:1">
      <c r="A4568"/>
    </row>
    <row r="4569" spans="1:1">
      <c r="A4569"/>
    </row>
    <row r="4570" spans="1:1">
      <c r="A4570"/>
    </row>
    <row r="4571" spans="1:1">
      <c r="A4571"/>
    </row>
    <row r="4572" spans="1:1">
      <c r="A4572"/>
    </row>
    <row r="4573" spans="1:1">
      <c r="A4573"/>
    </row>
    <row r="4574" spans="1:1">
      <c r="A4574"/>
    </row>
    <row r="4575" spans="1:1">
      <c r="A4575"/>
    </row>
    <row r="4576" spans="1:1">
      <c r="A4576"/>
    </row>
    <row r="4577" spans="1:1">
      <c r="A4577"/>
    </row>
    <row r="4578" spans="1:1">
      <c r="A4578"/>
    </row>
    <row r="4579" spans="1:1">
      <c r="A4579"/>
    </row>
    <row r="4580" spans="1:1">
      <c r="A4580"/>
    </row>
    <row r="4581" spans="1:1">
      <c r="A4581"/>
    </row>
    <row r="4582" spans="1:1">
      <c r="A4582"/>
    </row>
    <row r="4583" spans="1:1">
      <c r="A4583"/>
    </row>
    <row r="4584" spans="1:1">
      <c r="A4584"/>
    </row>
    <row r="4585" spans="1:1">
      <c r="A4585"/>
    </row>
    <row r="4586" spans="1:1">
      <c r="A4586"/>
    </row>
    <row r="4587" spans="1:1">
      <c r="A4587"/>
    </row>
    <row r="4588" spans="1:1">
      <c r="A4588"/>
    </row>
    <row r="4589" spans="1:1">
      <c r="A4589"/>
    </row>
    <row r="4590" spans="1:1">
      <c r="A4590"/>
    </row>
    <row r="4591" spans="1:1">
      <c r="A4591"/>
    </row>
    <row r="4592" spans="1:1">
      <c r="A4592"/>
    </row>
    <row r="4593" spans="1:1">
      <c r="A4593"/>
    </row>
    <row r="4594" spans="1:1">
      <c r="A4594"/>
    </row>
    <row r="4595" spans="1:1">
      <c r="A4595"/>
    </row>
    <row r="4596" spans="1:1">
      <c r="A4596"/>
    </row>
    <row r="4597" spans="1:1">
      <c r="A4597"/>
    </row>
    <row r="4598" spans="1:1">
      <c r="A4598"/>
    </row>
    <row r="4599" spans="1:1">
      <c r="A4599"/>
    </row>
    <row r="4600" spans="1:1">
      <c r="A4600"/>
    </row>
    <row r="4601" spans="1:1">
      <c r="A4601"/>
    </row>
    <row r="4602" spans="1:1">
      <c r="A4602"/>
    </row>
    <row r="4603" spans="1:1">
      <c r="A4603"/>
    </row>
    <row r="4604" spans="1:1">
      <c r="A4604"/>
    </row>
    <row r="4605" spans="1:1">
      <c r="A4605"/>
    </row>
    <row r="4606" spans="1:1">
      <c r="A4606"/>
    </row>
    <row r="4607" spans="1:1">
      <c r="A4607"/>
    </row>
    <row r="4608" spans="1:1">
      <c r="A4608"/>
    </row>
    <row r="4609" spans="1:1">
      <c r="A4609"/>
    </row>
    <row r="4610" spans="1:1">
      <c r="A4610"/>
    </row>
    <row r="4611" spans="1:1">
      <c r="A4611"/>
    </row>
    <row r="4612" spans="1:1">
      <c r="A4612"/>
    </row>
    <row r="4613" spans="1:1">
      <c r="A4613"/>
    </row>
    <row r="4614" spans="1:1">
      <c r="A4614"/>
    </row>
    <row r="4615" spans="1:1">
      <c r="A4615"/>
    </row>
    <row r="4616" spans="1:1">
      <c r="A4616"/>
    </row>
    <row r="4617" spans="1:1">
      <c r="A4617"/>
    </row>
    <row r="4618" spans="1:1">
      <c r="A4618"/>
    </row>
    <row r="4619" spans="1:1">
      <c r="A4619"/>
    </row>
    <row r="4620" spans="1:1">
      <c r="A4620"/>
    </row>
    <row r="4621" spans="1:1">
      <c r="A4621"/>
    </row>
    <row r="4622" spans="1:1">
      <c r="A4622"/>
    </row>
    <row r="4623" spans="1:1">
      <c r="A4623"/>
    </row>
    <row r="4624" spans="1:1">
      <c r="A4624"/>
    </row>
    <row r="4625" spans="1:1">
      <c r="A4625"/>
    </row>
    <row r="4626" spans="1:1">
      <c r="A4626"/>
    </row>
    <row r="4627" spans="1:1">
      <c r="A4627"/>
    </row>
    <row r="4628" spans="1:1">
      <c r="A4628"/>
    </row>
    <row r="4629" spans="1:1">
      <c r="A4629"/>
    </row>
    <row r="4630" spans="1:1">
      <c r="A4630"/>
    </row>
    <row r="4631" spans="1:1">
      <c r="A4631"/>
    </row>
    <row r="4632" spans="1:1">
      <c r="A4632"/>
    </row>
    <row r="4633" spans="1:1">
      <c r="A4633"/>
    </row>
    <row r="4634" spans="1:1">
      <c r="A4634"/>
    </row>
    <row r="4635" spans="1:1">
      <c r="A4635"/>
    </row>
    <row r="4636" spans="1:1">
      <c r="A4636"/>
    </row>
    <row r="4637" spans="1:1">
      <c r="A4637"/>
    </row>
    <row r="4638" spans="1:1">
      <c r="A4638"/>
    </row>
    <row r="4639" spans="1:1">
      <c r="A4639"/>
    </row>
    <row r="4640" spans="1:1">
      <c r="A4640"/>
    </row>
    <row r="4641" spans="1:1">
      <c r="A4641"/>
    </row>
    <row r="4642" spans="1:1">
      <c r="A4642"/>
    </row>
    <row r="4643" spans="1:1">
      <c r="A4643"/>
    </row>
    <row r="4644" spans="1:1">
      <c r="A4644"/>
    </row>
    <row r="4645" spans="1:1">
      <c r="A4645"/>
    </row>
    <row r="4646" spans="1:1">
      <c r="A4646"/>
    </row>
    <row r="4647" spans="1:1">
      <c r="A4647"/>
    </row>
    <row r="4648" spans="1:1">
      <c r="A4648"/>
    </row>
    <row r="4649" spans="1:1">
      <c r="A4649"/>
    </row>
    <row r="4650" spans="1:1">
      <c r="A4650"/>
    </row>
    <row r="4651" spans="1:1">
      <c r="A4651"/>
    </row>
    <row r="4652" spans="1:1">
      <c r="A4652"/>
    </row>
    <row r="4653" spans="1:1">
      <c r="A4653"/>
    </row>
    <row r="4654" spans="1:1">
      <c r="A4654"/>
    </row>
    <row r="4655" spans="1:1">
      <c r="A4655"/>
    </row>
    <row r="4656" spans="1:1">
      <c r="A4656"/>
    </row>
    <row r="4657" spans="1:1">
      <c r="A4657"/>
    </row>
    <row r="4658" spans="1:1">
      <c r="A4658"/>
    </row>
    <row r="4659" spans="1:1">
      <c r="A4659"/>
    </row>
    <row r="4660" spans="1:1">
      <c r="A4660"/>
    </row>
    <row r="4661" spans="1:1">
      <c r="A4661"/>
    </row>
    <row r="4662" spans="1:1">
      <c r="A4662"/>
    </row>
    <row r="4663" spans="1:1">
      <c r="A4663"/>
    </row>
    <row r="4664" spans="1:1">
      <c r="A4664"/>
    </row>
    <row r="4665" spans="1:1">
      <c r="A4665"/>
    </row>
    <row r="4666" spans="1:1">
      <c r="A4666"/>
    </row>
    <row r="4667" spans="1:1">
      <c r="A4667"/>
    </row>
    <row r="4668" spans="1:1">
      <c r="A4668"/>
    </row>
    <row r="4669" spans="1:1">
      <c r="A4669"/>
    </row>
    <row r="4670" spans="1:1">
      <c r="A4670"/>
    </row>
    <row r="4671" spans="1:1">
      <c r="A4671"/>
    </row>
    <row r="4672" spans="1:1">
      <c r="A4672"/>
    </row>
    <row r="4673" spans="1:1">
      <c r="A4673"/>
    </row>
    <row r="4674" spans="1:1">
      <c r="A4674"/>
    </row>
    <row r="4675" spans="1:1">
      <c r="A4675"/>
    </row>
    <row r="4676" spans="1:1">
      <c r="A4676"/>
    </row>
    <row r="4677" spans="1:1">
      <c r="A4677"/>
    </row>
    <row r="4678" spans="1:1">
      <c r="A4678"/>
    </row>
    <row r="4679" spans="1:1">
      <c r="A4679"/>
    </row>
    <row r="4680" spans="1:1">
      <c r="A4680"/>
    </row>
    <row r="4681" spans="1:1">
      <c r="A4681"/>
    </row>
    <row r="4682" spans="1:1">
      <c r="A4682"/>
    </row>
    <row r="4683" spans="1:1">
      <c r="A4683"/>
    </row>
    <row r="4684" spans="1:1">
      <c r="A4684"/>
    </row>
    <row r="4685" spans="1:1">
      <c r="A4685"/>
    </row>
    <row r="4686" spans="1:1">
      <c r="A4686"/>
    </row>
    <row r="4687" spans="1:1">
      <c r="A4687"/>
    </row>
    <row r="4688" spans="1:1">
      <c r="A4688"/>
    </row>
    <row r="4689" spans="1:1">
      <c r="A4689"/>
    </row>
    <row r="4690" spans="1:1">
      <c r="A4690"/>
    </row>
    <row r="4691" spans="1:1">
      <c r="A4691"/>
    </row>
    <row r="4692" spans="1:1">
      <c r="A4692"/>
    </row>
    <row r="4693" spans="1:1">
      <c r="A4693"/>
    </row>
    <row r="4694" spans="1:1">
      <c r="A4694"/>
    </row>
    <row r="4695" spans="1:1">
      <c r="A4695"/>
    </row>
    <row r="4696" spans="1:1">
      <c r="A4696"/>
    </row>
    <row r="4697" spans="1:1">
      <c r="A4697"/>
    </row>
    <row r="4698" spans="1:1">
      <c r="A4698"/>
    </row>
    <row r="4699" spans="1:1">
      <c r="A4699"/>
    </row>
    <row r="4700" spans="1:1">
      <c r="A4700"/>
    </row>
    <row r="4701" spans="1:1">
      <c r="A4701"/>
    </row>
    <row r="4702" spans="1:1">
      <c r="A4702"/>
    </row>
    <row r="4703" spans="1:1">
      <c r="A4703"/>
    </row>
    <row r="4704" spans="1:1">
      <c r="A4704"/>
    </row>
    <row r="4705" spans="1:1">
      <c r="A4705"/>
    </row>
    <row r="4706" spans="1:1">
      <c r="A4706"/>
    </row>
    <row r="4707" spans="1:1">
      <c r="A4707"/>
    </row>
    <row r="4708" spans="1:1">
      <c r="A4708"/>
    </row>
    <row r="4709" spans="1:1">
      <c r="A4709"/>
    </row>
    <row r="4710" spans="1:1">
      <c r="A4710"/>
    </row>
    <row r="4711" spans="1:1">
      <c r="A4711"/>
    </row>
    <row r="4712" spans="1:1">
      <c r="A4712"/>
    </row>
    <row r="4713" spans="1:1">
      <c r="A4713"/>
    </row>
    <row r="4714" spans="1:1">
      <c r="A4714"/>
    </row>
    <row r="4715" spans="1:1">
      <c r="A4715"/>
    </row>
    <row r="4716" spans="1:1">
      <c r="A4716"/>
    </row>
    <row r="4717" spans="1:1">
      <c r="A4717"/>
    </row>
    <row r="4718" spans="1:1">
      <c r="A4718"/>
    </row>
    <row r="4719" spans="1:1">
      <c r="A4719"/>
    </row>
    <row r="4720" spans="1:1">
      <c r="A4720"/>
    </row>
    <row r="4721" spans="1:1">
      <c r="A4721"/>
    </row>
    <row r="4722" spans="1:1">
      <c r="A4722"/>
    </row>
    <row r="4723" spans="1:1">
      <c r="A4723"/>
    </row>
    <row r="4724" spans="1:1">
      <c r="A4724"/>
    </row>
    <row r="4725" spans="1:1">
      <c r="A4725"/>
    </row>
    <row r="4726" spans="1:1">
      <c r="A4726"/>
    </row>
    <row r="4727" spans="1:1">
      <c r="A4727"/>
    </row>
    <row r="4728" spans="1:1">
      <c r="A4728"/>
    </row>
    <row r="4729" spans="1:1">
      <c r="A4729"/>
    </row>
    <row r="4730" spans="1:1">
      <c r="A4730"/>
    </row>
    <row r="4731" spans="1:1">
      <c r="A4731"/>
    </row>
    <row r="4732" spans="1:1">
      <c r="A4732"/>
    </row>
    <row r="4733" spans="1:1">
      <c r="A4733"/>
    </row>
    <row r="4734" spans="1:1">
      <c r="A4734"/>
    </row>
    <row r="4735" spans="1:1">
      <c r="A4735"/>
    </row>
    <row r="4736" spans="1:1">
      <c r="A4736"/>
    </row>
    <row r="4737" spans="1:1">
      <c r="A4737"/>
    </row>
    <row r="4738" spans="1:1">
      <c r="A4738"/>
    </row>
    <row r="4739" spans="1:1">
      <c r="A4739"/>
    </row>
    <row r="4740" spans="1:1">
      <c r="A4740"/>
    </row>
    <row r="4741" spans="1:1">
      <c r="A4741"/>
    </row>
    <row r="4742" spans="1:1">
      <c r="A4742"/>
    </row>
    <row r="4743" spans="1:1">
      <c r="A4743"/>
    </row>
    <row r="4744" spans="1:1">
      <c r="A4744"/>
    </row>
    <row r="4745" spans="1:1">
      <c r="A4745"/>
    </row>
    <row r="4746" spans="1:1">
      <c r="A4746"/>
    </row>
    <row r="4747" spans="1:1">
      <c r="A4747"/>
    </row>
    <row r="4748" spans="1:1">
      <c r="A4748"/>
    </row>
    <row r="4749" spans="1:1">
      <c r="A4749"/>
    </row>
    <row r="4750" spans="1:1">
      <c r="A4750"/>
    </row>
    <row r="4751" spans="1:1">
      <c r="A4751"/>
    </row>
    <row r="4752" spans="1:1">
      <c r="A4752"/>
    </row>
    <row r="4753" spans="1:1">
      <c r="A4753"/>
    </row>
    <row r="4754" spans="1:1">
      <c r="A4754"/>
    </row>
    <row r="4755" spans="1:1">
      <c r="A4755"/>
    </row>
    <row r="4756" spans="1:1">
      <c r="A4756"/>
    </row>
    <row r="4757" spans="1:1">
      <c r="A4757"/>
    </row>
    <row r="4758" spans="1:1">
      <c r="A4758"/>
    </row>
    <row r="4759" spans="1:1">
      <c r="A4759"/>
    </row>
    <row r="4760" spans="1:1">
      <c r="A4760"/>
    </row>
    <row r="4761" spans="1:1">
      <c r="A4761"/>
    </row>
    <row r="4762" spans="1:1">
      <c r="A4762"/>
    </row>
    <row r="4763" spans="1:1">
      <c r="A4763"/>
    </row>
    <row r="4764" spans="1:1">
      <c r="A4764"/>
    </row>
    <row r="4765" spans="1:1">
      <c r="A4765"/>
    </row>
    <row r="4766" spans="1:1">
      <c r="A4766"/>
    </row>
    <row r="4767" spans="1:1">
      <c r="A4767"/>
    </row>
    <row r="4768" spans="1:1">
      <c r="A4768"/>
    </row>
    <row r="4769" spans="1:1">
      <c r="A4769"/>
    </row>
    <row r="4770" spans="1:1">
      <c r="A4770"/>
    </row>
    <row r="4771" spans="1:1">
      <c r="A4771"/>
    </row>
    <row r="4772" spans="1:1">
      <c r="A4772"/>
    </row>
    <row r="4773" spans="1:1">
      <c r="A4773"/>
    </row>
    <row r="4774" spans="1:1">
      <c r="A4774"/>
    </row>
    <row r="4775" spans="1:1">
      <c r="A4775"/>
    </row>
    <row r="4776" spans="1:1">
      <c r="A4776"/>
    </row>
    <row r="4777" spans="1:1">
      <c r="A4777"/>
    </row>
    <row r="4778" spans="1:1">
      <c r="A4778"/>
    </row>
    <row r="4779" spans="1:1">
      <c r="A4779"/>
    </row>
    <row r="4780" spans="1:1">
      <c r="A4780"/>
    </row>
    <row r="4781" spans="1:1">
      <c r="A4781"/>
    </row>
    <row r="4782" spans="1:1">
      <c r="A4782"/>
    </row>
    <row r="4783" spans="1:1">
      <c r="A4783"/>
    </row>
    <row r="4784" spans="1:1">
      <c r="A4784"/>
    </row>
    <row r="4785" spans="1:1">
      <c r="A4785"/>
    </row>
    <row r="4786" spans="1:1">
      <c r="A4786"/>
    </row>
    <row r="4787" spans="1:1">
      <c r="A4787"/>
    </row>
    <row r="4788" spans="1:1">
      <c r="A4788"/>
    </row>
    <row r="4789" spans="1:1">
      <c r="A4789"/>
    </row>
    <row r="4790" spans="1:1">
      <c r="A4790"/>
    </row>
    <row r="4791" spans="1:1">
      <c r="A4791"/>
    </row>
    <row r="4792" spans="1:1">
      <c r="A4792"/>
    </row>
    <row r="4793" spans="1:1">
      <c r="A4793"/>
    </row>
    <row r="4794" spans="1:1">
      <c r="A4794"/>
    </row>
    <row r="4795" spans="1:1">
      <c r="A4795"/>
    </row>
    <row r="4796" spans="1:1">
      <c r="A4796"/>
    </row>
    <row r="4797" spans="1:1">
      <c r="A4797"/>
    </row>
    <row r="4798" spans="1:1">
      <c r="A4798"/>
    </row>
    <row r="4799" spans="1:1">
      <c r="A4799"/>
    </row>
    <row r="4800" spans="1:1">
      <c r="A4800"/>
    </row>
    <row r="4801" spans="1:1">
      <c r="A4801"/>
    </row>
    <row r="4802" spans="1:1">
      <c r="A4802"/>
    </row>
    <row r="4803" spans="1:1">
      <c r="A4803"/>
    </row>
    <row r="4804" spans="1:1">
      <c r="A4804"/>
    </row>
    <row r="4805" spans="1:1">
      <c r="A4805"/>
    </row>
    <row r="4806" spans="1:1">
      <c r="A4806"/>
    </row>
    <row r="4807" spans="1:1">
      <c r="A4807"/>
    </row>
    <row r="4808" spans="1:1">
      <c r="A4808"/>
    </row>
    <row r="4809" spans="1:1">
      <c r="A4809"/>
    </row>
    <row r="4810" spans="1:1">
      <c r="A4810"/>
    </row>
    <row r="4811" spans="1:1">
      <c r="A4811"/>
    </row>
    <row r="4812" spans="1:1">
      <c r="A4812"/>
    </row>
    <row r="4813" spans="1:1">
      <c r="A4813"/>
    </row>
    <row r="4814" spans="1:1">
      <c r="A4814"/>
    </row>
    <row r="4815" spans="1:1">
      <c r="A4815"/>
    </row>
    <row r="4816" spans="1:1">
      <c r="A4816"/>
    </row>
    <row r="4817" spans="1:1">
      <c r="A4817"/>
    </row>
    <row r="4818" spans="1:1">
      <c r="A4818"/>
    </row>
    <row r="4819" spans="1:1">
      <c r="A4819"/>
    </row>
    <row r="4820" spans="1:1">
      <c r="A4820"/>
    </row>
    <row r="4821" spans="1:1">
      <c r="A4821"/>
    </row>
    <row r="4822" spans="1:1">
      <c r="A4822"/>
    </row>
    <row r="4823" spans="1:1">
      <c r="A4823"/>
    </row>
    <row r="4824" spans="1:1">
      <c r="A4824"/>
    </row>
    <row r="4825" spans="1:1">
      <c r="A4825"/>
    </row>
    <row r="4826" spans="1:1">
      <c r="A4826"/>
    </row>
    <row r="4827" spans="1:1">
      <c r="A4827"/>
    </row>
    <row r="4828" spans="1:1">
      <c r="A4828"/>
    </row>
    <row r="4829" spans="1:1">
      <c r="A4829"/>
    </row>
    <row r="4830" spans="1:1">
      <c r="A4830"/>
    </row>
    <row r="4831" spans="1:1">
      <c r="A4831"/>
    </row>
    <row r="4832" spans="1:1">
      <c r="A4832"/>
    </row>
    <row r="4833" spans="1:1">
      <c r="A4833"/>
    </row>
    <row r="4834" spans="1:1">
      <c r="A4834"/>
    </row>
    <row r="4835" spans="1:1">
      <c r="A4835"/>
    </row>
    <row r="4836" spans="1:1">
      <c r="A4836"/>
    </row>
    <row r="4837" spans="1:1">
      <c r="A4837"/>
    </row>
    <row r="4838" spans="1:1">
      <c r="A4838"/>
    </row>
    <row r="4839" spans="1:1">
      <c r="A4839"/>
    </row>
    <row r="4840" spans="1:1">
      <c r="A4840"/>
    </row>
    <row r="4841" spans="1:1">
      <c r="A4841"/>
    </row>
    <row r="4842" spans="1:1">
      <c r="A4842"/>
    </row>
    <row r="4843" spans="1:1">
      <c r="A4843"/>
    </row>
    <row r="4844" spans="1:1">
      <c r="A4844"/>
    </row>
    <row r="4845" spans="1:1">
      <c r="A4845"/>
    </row>
    <row r="4846" spans="1:1">
      <c r="A4846"/>
    </row>
    <row r="4847" spans="1:1">
      <c r="A4847"/>
    </row>
    <row r="4848" spans="1:1">
      <c r="A4848"/>
    </row>
    <row r="4849" spans="1:1">
      <c r="A4849"/>
    </row>
    <row r="4850" spans="1:1">
      <c r="A4850"/>
    </row>
    <row r="4851" spans="1:1">
      <c r="A4851"/>
    </row>
    <row r="4852" spans="1:1">
      <c r="A4852"/>
    </row>
    <row r="4853" spans="1:1">
      <c r="A4853"/>
    </row>
    <row r="4854" spans="1:1">
      <c r="A4854"/>
    </row>
    <row r="4855" spans="1:1">
      <c r="A4855"/>
    </row>
    <row r="4856" spans="1:1">
      <c r="A4856"/>
    </row>
    <row r="4857" spans="1:1">
      <c r="A4857"/>
    </row>
    <row r="4858" spans="1:1">
      <c r="A4858"/>
    </row>
    <row r="4859" spans="1:1">
      <c r="A4859"/>
    </row>
    <row r="4860" spans="1:1">
      <c r="A4860"/>
    </row>
    <row r="4861" spans="1:1">
      <c r="A4861"/>
    </row>
    <row r="4862" spans="1:1">
      <c r="A4862"/>
    </row>
    <row r="4863" spans="1:1">
      <c r="A4863"/>
    </row>
    <row r="4864" spans="1:1">
      <c r="A4864"/>
    </row>
    <row r="4865" spans="1:1">
      <c r="A4865"/>
    </row>
    <row r="4866" spans="1:1">
      <c r="A4866"/>
    </row>
    <row r="4867" spans="1:1">
      <c r="A4867"/>
    </row>
    <row r="4868" spans="1:1">
      <c r="A4868"/>
    </row>
    <row r="4869" spans="1:1">
      <c r="A4869"/>
    </row>
    <row r="4870" spans="1:1">
      <c r="A4870"/>
    </row>
    <row r="4871" spans="1:1">
      <c r="A4871"/>
    </row>
    <row r="4872" spans="1:1">
      <c r="A4872"/>
    </row>
    <row r="4873" spans="1:1">
      <c r="A4873"/>
    </row>
    <row r="4874" spans="1:1">
      <c r="A4874"/>
    </row>
    <row r="4875" spans="1:1">
      <c r="A4875"/>
    </row>
    <row r="4876" spans="1:1">
      <c r="A4876"/>
    </row>
    <row r="4877" spans="1:1">
      <c r="A4877"/>
    </row>
    <row r="4878" spans="1:1">
      <c r="A4878"/>
    </row>
    <row r="4879" spans="1:1">
      <c r="A4879"/>
    </row>
    <row r="4880" spans="1:1">
      <c r="A4880"/>
    </row>
    <row r="4881" spans="1:1">
      <c r="A4881"/>
    </row>
    <row r="4882" spans="1:1">
      <c r="A4882"/>
    </row>
    <row r="4883" spans="1:1">
      <c r="A4883"/>
    </row>
    <row r="4884" spans="1:1">
      <c r="A4884"/>
    </row>
    <row r="4885" spans="1:1">
      <c r="A4885"/>
    </row>
    <row r="4886" spans="1:1">
      <c r="A4886"/>
    </row>
    <row r="4887" spans="1:1">
      <c r="A4887"/>
    </row>
    <row r="4888" spans="1:1">
      <c r="A4888"/>
    </row>
    <row r="4889" spans="1:1">
      <c r="A4889"/>
    </row>
    <row r="4890" spans="1:1">
      <c r="A4890"/>
    </row>
    <row r="4891" spans="1:1">
      <c r="A4891"/>
    </row>
    <row r="4892" spans="1:1">
      <c r="A4892"/>
    </row>
    <row r="4893" spans="1:1">
      <c r="A4893"/>
    </row>
    <row r="4894" spans="1:1">
      <c r="A4894"/>
    </row>
    <row r="4895" spans="1:1">
      <c r="A4895"/>
    </row>
    <row r="4896" spans="1:1">
      <c r="A4896"/>
    </row>
    <row r="4897" spans="1:1">
      <c r="A4897"/>
    </row>
    <row r="4898" spans="1:1">
      <c r="A4898"/>
    </row>
    <row r="4899" spans="1:1">
      <c r="A4899"/>
    </row>
    <row r="4900" spans="1:1">
      <c r="A4900"/>
    </row>
    <row r="4901" spans="1:1">
      <c r="A4901"/>
    </row>
    <row r="4902" spans="1:1">
      <c r="A4902"/>
    </row>
    <row r="4903" spans="1:1">
      <c r="A4903"/>
    </row>
    <row r="4904" spans="1:1">
      <c r="A4904"/>
    </row>
    <row r="4905" spans="1:1">
      <c r="A4905"/>
    </row>
    <row r="4906" spans="1:1">
      <c r="A4906"/>
    </row>
    <row r="4907" spans="1:1">
      <c r="A4907"/>
    </row>
    <row r="4908" spans="1:1">
      <c r="A4908"/>
    </row>
    <row r="4909" spans="1:1">
      <c r="A4909"/>
    </row>
    <row r="4910" spans="1:1">
      <c r="A4910"/>
    </row>
    <row r="4911" spans="1:1">
      <c r="A4911"/>
    </row>
    <row r="4912" spans="1:1">
      <c r="A4912"/>
    </row>
    <row r="4913" spans="1:1">
      <c r="A4913"/>
    </row>
    <row r="4914" spans="1:1">
      <c r="A4914"/>
    </row>
    <row r="4915" spans="1:1">
      <c r="A4915"/>
    </row>
    <row r="4916" spans="1:1">
      <c r="A4916"/>
    </row>
    <row r="4917" spans="1:1">
      <c r="A4917"/>
    </row>
    <row r="4918" spans="1:1">
      <c r="A4918"/>
    </row>
    <row r="4919" spans="1:1">
      <c r="A4919"/>
    </row>
    <row r="4920" spans="1:1">
      <c r="A4920"/>
    </row>
    <row r="4921" spans="1:1">
      <c r="A4921"/>
    </row>
    <row r="4922" spans="1:1">
      <c r="A4922"/>
    </row>
    <row r="4923" spans="1:1">
      <c r="A4923"/>
    </row>
    <row r="4924" spans="1:1">
      <c r="A4924"/>
    </row>
    <row r="4925" spans="1:1">
      <c r="A4925"/>
    </row>
    <row r="4926" spans="1:1">
      <c r="A4926"/>
    </row>
    <row r="4927" spans="1:1">
      <c r="A4927"/>
    </row>
    <row r="4928" spans="1:1">
      <c r="A4928"/>
    </row>
    <row r="4929" spans="1:1">
      <c r="A4929"/>
    </row>
    <row r="4930" spans="1:1">
      <c r="A4930"/>
    </row>
    <row r="4931" spans="1:1">
      <c r="A4931"/>
    </row>
    <row r="4932" spans="1:1">
      <c r="A4932"/>
    </row>
    <row r="4933" spans="1:1">
      <c r="A4933"/>
    </row>
    <row r="4934" spans="1:1">
      <c r="A4934"/>
    </row>
    <row r="4935" spans="1:1">
      <c r="A4935"/>
    </row>
    <row r="4936" spans="1:1">
      <c r="A4936"/>
    </row>
    <row r="4937" spans="1:1">
      <c r="A4937"/>
    </row>
    <row r="4938" spans="1:1">
      <c r="A4938"/>
    </row>
    <row r="4939" spans="1:1">
      <c r="A4939"/>
    </row>
    <row r="4940" spans="1:1">
      <c r="A4940"/>
    </row>
    <row r="4941" spans="1:1">
      <c r="A4941"/>
    </row>
    <row r="4942" spans="1:1">
      <c r="A4942"/>
    </row>
    <row r="4943" spans="1:1">
      <c r="A4943"/>
    </row>
    <row r="4944" spans="1:1">
      <c r="A4944"/>
    </row>
    <row r="4945" spans="1:1">
      <c r="A4945"/>
    </row>
    <row r="4946" spans="1:1">
      <c r="A4946"/>
    </row>
    <row r="4947" spans="1:1">
      <c r="A4947"/>
    </row>
    <row r="4948" spans="1:1">
      <c r="A4948"/>
    </row>
    <row r="4949" spans="1:1">
      <c r="A4949"/>
    </row>
    <row r="4950" spans="1:1">
      <c r="A4950"/>
    </row>
    <row r="4951" spans="1:1">
      <c r="A4951"/>
    </row>
    <row r="4952" spans="1:1">
      <c r="A4952"/>
    </row>
    <row r="4953" spans="1:1">
      <c r="A4953"/>
    </row>
    <row r="4954" spans="1:1">
      <c r="A4954"/>
    </row>
    <row r="4955" spans="1:1">
      <c r="A4955"/>
    </row>
    <row r="4956" spans="1:1">
      <c r="A4956"/>
    </row>
    <row r="4957" spans="1:1">
      <c r="A4957"/>
    </row>
    <row r="4958" spans="1:1">
      <c r="A4958"/>
    </row>
    <row r="4959" spans="1:1">
      <c r="A4959"/>
    </row>
    <row r="4960" spans="1:1">
      <c r="A4960"/>
    </row>
    <row r="4961" spans="1:1">
      <c r="A4961"/>
    </row>
    <row r="4962" spans="1:1">
      <c r="A4962"/>
    </row>
    <row r="4963" spans="1:1">
      <c r="A4963"/>
    </row>
    <row r="4964" spans="1:1">
      <c r="A4964"/>
    </row>
    <row r="4965" spans="1:1">
      <c r="A4965"/>
    </row>
    <row r="4966" spans="1:1">
      <c r="A4966"/>
    </row>
    <row r="4967" spans="1:1">
      <c r="A4967"/>
    </row>
    <row r="4968" spans="1:1">
      <c r="A4968"/>
    </row>
    <row r="4969" spans="1:1">
      <c r="A4969"/>
    </row>
    <row r="4970" spans="1:1">
      <c r="A4970"/>
    </row>
    <row r="4971" spans="1:1">
      <c r="A4971"/>
    </row>
    <row r="4972" spans="1:1">
      <c r="A4972"/>
    </row>
    <row r="4973" spans="1:1">
      <c r="A4973"/>
    </row>
    <row r="4974" spans="1:1">
      <c r="A4974"/>
    </row>
    <row r="4975" spans="1:1">
      <c r="A4975"/>
    </row>
    <row r="4976" spans="1:1">
      <c r="A4976"/>
    </row>
    <row r="4977" spans="1:1">
      <c r="A4977"/>
    </row>
    <row r="4978" spans="1:1">
      <c r="A4978"/>
    </row>
    <row r="4979" spans="1:1">
      <c r="A4979"/>
    </row>
    <row r="4980" spans="1:1">
      <c r="A4980"/>
    </row>
    <row r="4981" spans="1:1">
      <c r="A4981"/>
    </row>
    <row r="4982" spans="1:1">
      <c r="A4982"/>
    </row>
    <row r="4983" spans="1:1">
      <c r="A4983"/>
    </row>
    <row r="4984" spans="1:1">
      <c r="A4984"/>
    </row>
    <row r="4985" spans="1:1">
      <c r="A4985"/>
    </row>
    <row r="4986" spans="1:1">
      <c r="A4986"/>
    </row>
    <row r="4987" spans="1:1">
      <c r="A4987"/>
    </row>
    <row r="4988" spans="1:1">
      <c r="A4988"/>
    </row>
    <row r="4989" spans="1:1">
      <c r="A4989"/>
    </row>
    <row r="4990" spans="1:1">
      <c r="A4990"/>
    </row>
    <row r="4991" spans="1:1">
      <c r="A4991"/>
    </row>
    <row r="4992" spans="1:1">
      <c r="A4992"/>
    </row>
    <row r="4993" spans="1:1">
      <c r="A4993"/>
    </row>
    <row r="4994" spans="1:1">
      <c r="A4994"/>
    </row>
    <row r="4995" spans="1:1">
      <c r="A4995"/>
    </row>
    <row r="4996" spans="1:1">
      <c r="A4996"/>
    </row>
    <row r="4997" spans="1:1">
      <c r="A4997"/>
    </row>
    <row r="4998" spans="1:1">
      <c r="A4998"/>
    </row>
    <row r="4999" spans="1:1">
      <c r="A4999"/>
    </row>
    <row r="5000" spans="1:1">
      <c r="A5000"/>
    </row>
    <row r="5001" spans="1:1">
      <c r="A5001"/>
    </row>
    <row r="5002" spans="1:1">
      <c r="A5002"/>
    </row>
    <row r="5003" spans="1:1">
      <c r="A5003"/>
    </row>
    <row r="5004" spans="1:1">
      <c r="A5004"/>
    </row>
    <row r="5005" spans="1:1">
      <c r="A5005"/>
    </row>
    <row r="5006" spans="1:1">
      <c r="A5006"/>
    </row>
    <row r="5007" spans="1:1">
      <c r="A5007"/>
    </row>
    <row r="5008" spans="1:1">
      <c r="A5008"/>
    </row>
    <row r="5009" spans="1:1">
      <c r="A5009"/>
    </row>
    <row r="5010" spans="1:1">
      <c r="A5010"/>
    </row>
    <row r="5011" spans="1:1">
      <c r="A5011"/>
    </row>
    <row r="5012" spans="1:1">
      <c r="A5012"/>
    </row>
    <row r="5013" spans="1:1">
      <c r="A5013"/>
    </row>
    <row r="5014" spans="1:1">
      <c r="A5014"/>
    </row>
    <row r="5015" spans="1:1">
      <c r="A5015"/>
    </row>
    <row r="5016" spans="1:1">
      <c r="A5016"/>
    </row>
    <row r="5017" spans="1:1">
      <c r="A5017"/>
    </row>
    <row r="5018" spans="1:1">
      <c r="A5018"/>
    </row>
    <row r="5019" spans="1:1">
      <c r="A5019"/>
    </row>
    <row r="5020" spans="1:1">
      <c r="A5020"/>
    </row>
    <row r="5021" spans="1:1">
      <c r="A5021"/>
    </row>
    <row r="5022" spans="1:1">
      <c r="A5022"/>
    </row>
    <row r="5023" spans="1:1">
      <c r="A5023"/>
    </row>
    <row r="5024" spans="1:1">
      <c r="A5024"/>
    </row>
    <row r="5025" spans="1:1">
      <c r="A5025"/>
    </row>
    <row r="5026" spans="1:1">
      <c r="A5026"/>
    </row>
    <row r="5027" spans="1:1">
      <c r="A5027"/>
    </row>
    <row r="5028" spans="1:1">
      <c r="A5028"/>
    </row>
    <row r="5029" spans="1:1">
      <c r="A5029"/>
    </row>
    <row r="5030" spans="1:1">
      <c r="A5030"/>
    </row>
    <row r="5031" spans="1:1">
      <c r="A5031"/>
    </row>
    <row r="5032" spans="1:1">
      <c r="A5032"/>
    </row>
    <row r="5033" spans="1:1">
      <c r="A5033"/>
    </row>
    <row r="5034" spans="1:1">
      <c r="A5034"/>
    </row>
    <row r="5035" spans="1:1">
      <c r="A5035"/>
    </row>
    <row r="5036" spans="1:1">
      <c r="A5036"/>
    </row>
    <row r="5037" spans="1:1">
      <c r="A5037"/>
    </row>
    <row r="5038" spans="1:1">
      <c r="A5038"/>
    </row>
    <row r="5039" spans="1:1">
      <c r="A5039"/>
    </row>
    <row r="5040" spans="1:1">
      <c r="A5040"/>
    </row>
    <row r="5041" spans="1:1">
      <c r="A5041"/>
    </row>
    <row r="5042" spans="1:1">
      <c r="A5042"/>
    </row>
    <row r="5043" spans="1:1">
      <c r="A5043"/>
    </row>
    <row r="5044" spans="1:1">
      <c r="A5044"/>
    </row>
    <row r="5045" spans="1:1">
      <c r="A5045"/>
    </row>
    <row r="5046" spans="1:1">
      <c r="A5046"/>
    </row>
    <row r="5047" spans="1:1">
      <c r="A5047"/>
    </row>
    <row r="5048" spans="1:1">
      <c r="A5048"/>
    </row>
    <row r="5049" spans="1:1">
      <c r="A5049"/>
    </row>
    <row r="5050" spans="1:1">
      <c r="A5050"/>
    </row>
    <row r="5051" spans="1:1">
      <c r="A5051"/>
    </row>
    <row r="5052" spans="1:1">
      <c r="A5052"/>
    </row>
    <row r="5053" spans="1:1">
      <c r="A5053"/>
    </row>
    <row r="5054" spans="1:1">
      <c r="A5054"/>
    </row>
    <row r="5055" spans="1:1">
      <c r="A5055"/>
    </row>
    <row r="5056" spans="1:1">
      <c r="A5056"/>
    </row>
    <row r="5057" spans="1:1">
      <c r="A5057"/>
    </row>
    <row r="5058" spans="1:1">
      <c r="A5058"/>
    </row>
    <row r="5059" spans="1:1">
      <c r="A5059"/>
    </row>
    <row r="5060" spans="1:1">
      <c r="A5060"/>
    </row>
    <row r="5061" spans="1:1">
      <c r="A5061"/>
    </row>
    <row r="5062" spans="1:1">
      <c r="A5062"/>
    </row>
    <row r="5063" spans="1:1">
      <c r="A5063"/>
    </row>
    <row r="5064" spans="1:1">
      <c r="A5064"/>
    </row>
    <row r="5065" spans="1:1">
      <c r="A5065"/>
    </row>
    <row r="5066" spans="1:1">
      <c r="A5066"/>
    </row>
    <row r="5067" spans="1:1">
      <c r="A5067"/>
    </row>
    <row r="5068" spans="1:1">
      <c r="A5068"/>
    </row>
    <row r="5069" spans="1:1">
      <c r="A5069"/>
    </row>
    <row r="5070" spans="1:1">
      <c r="A5070"/>
    </row>
    <row r="5071" spans="1:1">
      <c r="A5071"/>
    </row>
    <row r="5072" spans="1:1">
      <c r="A5072"/>
    </row>
    <row r="5073" spans="1:1">
      <c r="A5073"/>
    </row>
    <row r="5074" spans="1:1">
      <c r="A5074"/>
    </row>
    <row r="5075" spans="1:1">
      <c r="A5075"/>
    </row>
    <row r="5076" spans="1:1">
      <c r="A5076"/>
    </row>
    <row r="5077" spans="1:1">
      <c r="A5077"/>
    </row>
    <row r="5078" spans="1:1">
      <c r="A5078"/>
    </row>
    <row r="5079" spans="1:1">
      <c r="A5079"/>
    </row>
    <row r="5080" spans="1:1">
      <c r="A5080"/>
    </row>
    <row r="5081" spans="1:1">
      <c r="A5081"/>
    </row>
    <row r="5082" spans="1:1">
      <c r="A5082"/>
    </row>
    <row r="5083" spans="1:1">
      <c r="A5083"/>
    </row>
    <row r="5084" spans="1:1">
      <c r="A5084"/>
    </row>
    <row r="5085" spans="1:1">
      <c r="A5085"/>
    </row>
    <row r="5086" spans="1:1">
      <c r="A5086"/>
    </row>
    <row r="5087" spans="1:1">
      <c r="A5087"/>
    </row>
    <row r="5088" spans="1:1">
      <c r="A5088"/>
    </row>
    <row r="5089" spans="1:1">
      <c r="A5089"/>
    </row>
    <row r="5090" spans="1:1">
      <c r="A5090"/>
    </row>
    <row r="5091" spans="1:1">
      <c r="A5091"/>
    </row>
    <row r="5092" spans="1:1">
      <c r="A5092"/>
    </row>
    <row r="5093" spans="1:1">
      <c r="A5093"/>
    </row>
    <row r="5094" spans="1:1">
      <c r="A5094"/>
    </row>
    <row r="5095" spans="1:1">
      <c r="A5095"/>
    </row>
    <row r="5096" spans="1:1">
      <c r="A5096"/>
    </row>
    <row r="5097" spans="1:1">
      <c r="A5097"/>
    </row>
    <row r="5098" spans="1:1">
      <c r="A5098"/>
    </row>
    <row r="5099" spans="1:1">
      <c r="A5099"/>
    </row>
    <row r="5100" spans="1:1">
      <c r="A5100"/>
    </row>
    <row r="5101" spans="1:1">
      <c r="A5101"/>
    </row>
    <row r="5102" spans="1:1">
      <c r="A5102"/>
    </row>
    <row r="5103" spans="1:1">
      <c r="A5103"/>
    </row>
    <row r="5104" spans="1:1">
      <c r="A5104"/>
    </row>
    <row r="5105" spans="1:1">
      <c r="A5105"/>
    </row>
    <row r="5106" spans="1:1">
      <c r="A5106"/>
    </row>
    <row r="5107" spans="1:1">
      <c r="A5107"/>
    </row>
    <row r="5108" spans="1:1">
      <c r="A5108"/>
    </row>
    <row r="5109" spans="1:1">
      <c r="A5109"/>
    </row>
    <row r="5110" spans="1:1">
      <c r="A5110"/>
    </row>
    <row r="5111" spans="1:1">
      <c r="A5111"/>
    </row>
    <row r="5112" spans="1:1">
      <c r="A5112"/>
    </row>
    <row r="5113" spans="1:1">
      <c r="A5113"/>
    </row>
    <row r="5114" spans="1:1">
      <c r="A5114"/>
    </row>
    <row r="5115" spans="1:1">
      <c r="A5115"/>
    </row>
    <row r="5116" spans="1:1">
      <c r="A5116"/>
    </row>
    <row r="5117" spans="1:1">
      <c r="A5117"/>
    </row>
    <row r="5118" spans="1:1">
      <c r="A5118"/>
    </row>
    <row r="5119" spans="1:1">
      <c r="A5119"/>
    </row>
    <row r="5120" spans="1:1">
      <c r="A5120"/>
    </row>
    <row r="5121" spans="1:1">
      <c r="A5121"/>
    </row>
    <row r="5122" spans="1:1">
      <c r="A5122"/>
    </row>
    <row r="5123" spans="1:1">
      <c r="A5123"/>
    </row>
    <row r="5124" spans="1:1">
      <c r="A5124"/>
    </row>
    <row r="5125" spans="1:1">
      <c r="A5125"/>
    </row>
    <row r="5126" spans="1:1">
      <c r="A5126"/>
    </row>
    <row r="5127" spans="1:1">
      <c r="A5127"/>
    </row>
    <row r="5128" spans="1:1">
      <c r="A5128"/>
    </row>
    <row r="5129" spans="1:1">
      <c r="A5129"/>
    </row>
    <row r="5130" spans="1:1">
      <c r="A5130"/>
    </row>
    <row r="5131" spans="1:1">
      <c r="A5131"/>
    </row>
    <row r="5132" spans="1:1">
      <c r="A5132"/>
    </row>
    <row r="5133" spans="1:1">
      <c r="A5133"/>
    </row>
    <row r="5134" spans="1:1">
      <c r="A5134"/>
    </row>
    <row r="5135" spans="1:1">
      <c r="A5135"/>
    </row>
    <row r="5136" spans="1:1">
      <c r="A5136"/>
    </row>
    <row r="5137" spans="1:1">
      <c r="A5137"/>
    </row>
    <row r="5138" spans="1:1">
      <c r="A5138"/>
    </row>
    <row r="5139" spans="1:1">
      <c r="A5139"/>
    </row>
    <row r="5140" spans="1:1">
      <c r="A5140"/>
    </row>
    <row r="5141" spans="1:1">
      <c r="A5141"/>
    </row>
    <row r="5142" spans="1:1">
      <c r="A5142"/>
    </row>
    <row r="5143" spans="1:1">
      <c r="A5143"/>
    </row>
    <row r="5144" spans="1:1">
      <c r="A5144"/>
    </row>
    <row r="5145" spans="1:1">
      <c r="A5145"/>
    </row>
    <row r="5146" spans="1:1">
      <c r="A5146"/>
    </row>
    <row r="5147" spans="1:1">
      <c r="A5147"/>
    </row>
    <row r="5148" spans="1:1">
      <c r="A5148"/>
    </row>
    <row r="5149" spans="1:1">
      <c r="A5149"/>
    </row>
    <row r="5150" spans="1:1">
      <c r="A5150"/>
    </row>
    <row r="5151" spans="1:1">
      <c r="A5151"/>
    </row>
    <row r="5152" spans="1:1">
      <c r="A5152"/>
    </row>
    <row r="5153" spans="1:1">
      <c r="A5153"/>
    </row>
    <row r="5154" spans="1:1">
      <c r="A5154"/>
    </row>
    <row r="5155" spans="1:1">
      <c r="A5155"/>
    </row>
    <row r="5156" spans="1:1">
      <c r="A5156"/>
    </row>
    <row r="5157" spans="1:1">
      <c r="A5157"/>
    </row>
    <row r="5158" spans="1:1">
      <c r="A5158"/>
    </row>
    <row r="5159" spans="1:1">
      <c r="A5159"/>
    </row>
    <row r="5160" spans="1:1">
      <c r="A5160"/>
    </row>
    <row r="5161" spans="1:1">
      <c r="A5161"/>
    </row>
    <row r="5162" spans="1:1">
      <c r="A5162"/>
    </row>
    <row r="5163" spans="1:1">
      <c r="A5163"/>
    </row>
    <row r="5164" spans="1:1">
      <c r="A5164"/>
    </row>
    <row r="5165" spans="1:1">
      <c r="A5165"/>
    </row>
    <row r="5166" spans="1:1">
      <c r="A5166"/>
    </row>
    <row r="5167" spans="1:1">
      <c r="A5167"/>
    </row>
    <row r="5168" spans="1:1">
      <c r="A5168"/>
    </row>
    <row r="5169" spans="1:1">
      <c r="A5169"/>
    </row>
    <row r="5170" spans="1:1">
      <c r="A5170"/>
    </row>
    <row r="5171" spans="1:1">
      <c r="A5171"/>
    </row>
    <row r="5172" spans="1:1">
      <c r="A5172"/>
    </row>
    <row r="5173" spans="1:1">
      <c r="A5173"/>
    </row>
    <row r="5174" spans="1:1">
      <c r="A5174"/>
    </row>
    <row r="5175" spans="1:1">
      <c r="A5175"/>
    </row>
    <row r="5176" spans="1:1">
      <c r="A5176"/>
    </row>
    <row r="5177" spans="1:1">
      <c r="A5177"/>
    </row>
    <row r="5178" spans="1:1">
      <c r="A5178"/>
    </row>
    <row r="5179" spans="1:1">
      <c r="A5179"/>
    </row>
    <row r="5180" spans="1:1">
      <c r="A5180"/>
    </row>
    <row r="5181" spans="1:1">
      <c r="A5181"/>
    </row>
    <row r="5182" spans="1:1">
      <c r="A5182"/>
    </row>
    <row r="5183" spans="1:1">
      <c r="A5183"/>
    </row>
    <row r="5184" spans="1:1">
      <c r="A5184"/>
    </row>
    <row r="5185" spans="1:1">
      <c r="A5185"/>
    </row>
    <row r="5186" spans="1:1">
      <c r="A5186"/>
    </row>
    <row r="5187" spans="1:1">
      <c r="A5187"/>
    </row>
    <row r="5188" spans="1:1">
      <c r="A5188"/>
    </row>
    <row r="5189" spans="1:1">
      <c r="A5189"/>
    </row>
    <row r="5190" spans="1:1">
      <c r="A5190"/>
    </row>
    <row r="5191" spans="1:1">
      <c r="A5191"/>
    </row>
    <row r="5192" spans="1:1">
      <c r="A5192"/>
    </row>
    <row r="5193" spans="1:1">
      <c r="A5193"/>
    </row>
    <row r="5194" spans="1:1">
      <c r="A5194"/>
    </row>
    <row r="5195" spans="1:1">
      <c r="A5195"/>
    </row>
    <row r="5196" spans="1:1">
      <c r="A5196"/>
    </row>
    <row r="5197" spans="1:1">
      <c r="A5197"/>
    </row>
    <row r="5198" spans="1:1">
      <c r="A5198"/>
    </row>
    <row r="5199" spans="1:1">
      <c r="A5199"/>
    </row>
    <row r="5200" spans="1:1">
      <c r="A5200"/>
    </row>
    <row r="5201" spans="1:1">
      <c r="A5201"/>
    </row>
    <row r="5202" spans="1:1">
      <c r="A5202"/>
    </row>
    <row r="5203" spans="1:1">
      <c r="A5203"/>
    </row>
    <row r="5204" spans="1:1">
      <c r="A5204"/>
    </row>
    <row r="5205" spans="1:1">
      <c r="A5205"/>
    </row>
    <row r="5206" spans="1:1">
      <c r="A5206"/>
    </row>
    <row r="5207" spans="1:1">
      <c r="A5207"/>
    </row>
    <row r="5208" spans="1:1">
      <c r="A5208"/>
    </row>
    <row r="5209" spans="1:1">
      <c r="A5209"/>
    </row>
    <row r="5210" spans="1:1">
      <c r="A5210"/>
    </row>
    <row r="5211" spans="1:1">
      <c r="A5211"/>
    </row>
    <row r="5212" spans="1:1">
      <c r="A5212"/>
    </row>
    <row r="5213" spans="1:1">
      <c r="A5213"/>
    </row>
    <row r="5214" spans="1:1">
      <c r="A5214"/>
    </row>
    <row r="5215" spans="1:1">
      <c r="A5215"/>
    </row>
    <row r="5216" spans="1:1">
      <c r="A5216"/>
    </row>
    <row r="5217" spans="1:1">
      <c r="A5217"/>
    </row>
    <row r="5218" spans="1:1">
      <c r="A5218"/>
    </row>
    <row r="5219" spans="1:1">
      <c r="A5219"/>
    </row>
    <row r="5220" spans="1:1">
      <c r="A5220"/>
    </row>
    <row r="5221" spans="1:1">
      <c r="A5221"/>
    </row>
    <row r="5222" spans="1:1">
      <c r="A5222"/>
    </row>
    <row r="5223" spans="1:1">
      <c r="A5223"/>
    </row>
    <row r="5224" spans="1:1">
      <c r="A5224"/>
    </row>
    <row r="5225" spans="1:1">
      <c r="A5225"/>
    </row>
    <row r="5226" spans="1:1">
      <c r="A5226"/>
    </row>
    <row r="5227" spans="1:1">
      <c r="A5227"/>
    </row>
    <row r="5228" spans="1:1">
      <c r="A5228"/>
    </row>
    <row r="5229" spans="1:1">
      <c r="A5229"/>
    </row>
    <row r="5230" spans="1:1">
      <c r="A5230"/>
    </row>
    <row r="5231" spans="1:1">
      <c r="A5231"/>
    </row>
    <row r="5232" spans="1:1">
      <c r="A5232"/>
    </row>
    <row r="5233" spans="1:1">
      <c r="A5233"/>
    </row>
    <row r="5234" spans="1:1">
      <c r="A5234"/>
    </row>
    <row r="5235" spans="1:1">
      <c r="A5235"/>
    </row>
    <row r="5236" spans="1:1">
      <c r="A5236"/>
    </row>
    <row r="5237" spans="1:1">
      <c r="A5237"/>
    </row>
    <row r="5238" spans="1:1">
      <c r="A5238"/>
    </row>
    <row r="5239" spans="1:1">
      <c r="A5239"/>
    </row>
    <row r="5240" spans="1:1">
      <c r="A5240"/>
    </row>
    <row r="5241" spans="1:1">
      <c r="A5241"/>
    </row>
    <row r="5242" spans="1:1">
      <c r="A5242"/>
    </row>
    <row r="5243" spans="1:1">
      <c r="A5243"/>
    </row>
    <row r="5244" spans="1:1">
      <c r="A5244"/>
    </row>
    <row r="5245" spans="1:1">
      <c r="A5245"/>
    </row>
    <row r="5246" spans="1:1">
      <c r="A5246"/>
    </row>
    <row r="5247" spans="1:1">
      <c r="A5247"/>
    </row>
    <row r="5248" spans="1:1">
      <c r="A5248"/>
    </row>
    <row r="5249" spans="1:1">
      <c r="A5249"/>
    </row>
    <row r="5250" spans="1:1">
      <c r="A5250"/>
    </row>
    <row r="5251" spans="1:1">
      <c r="A5251"/>
    </row>
    <row r="5252" spans="1:1">
      <c r="A5252"/>
    </row>
    <row r="5253" spans="1:1">
      <c r="A5253"/>
    </row>
    <row r="5254" spans="1:1">
      <c r="A5254"/>
    </row>
    <row r="5255" spans="1:1">
      <c r="A5255"/>
    </row>
    <row r="5256" spans="1:1">
      <c r="A5256"/>
    </row>
    <row r="5257" spans="1:1">
      <c r="A5257"/>
    </row>
    <row r="5258" spans="1:1">
      <c r="A5258"/>
    </row>
    <row r="5259" spans="1:1">
      <c r="A5259"/>
    </row>
    <row r="5260" spans="1:1">
      <c r="A5260"/>
    </row>
    <row r="5261" spans="1:1">
      <c r="A5261"/>
    </row>
    <row r="5262" spans="1:1">
      <c r="A5262"/>
    </row>
    <row r="5263" spans="1:1">
      <c r="A5263"/>
    </row>
    <row r="5264" spans="1:1">
      <c r="A5264"/>
    </row>
    <row r="5265" spans="1:1">
      <c r="A5265"/>
    </row>
    <row r="5266" spans="1:1">
      <c r="A5266"/>
    </row>
    <row r="5267" spans="1:1">
      <c r="A5267"/>
    </row>
    <row r="5268" spans="1:1">
      <c r="A5268"/>
    </row>
    <row r="5269" spans="1:1">
      <c r="A5269"/>
    </row>
    <row r="5270" spans="1:1">
      <c r="A5270"/>
    </row>
    <row r="5271" spans="1:1">
      <c r="A5271"/>
    </row>
    <row r="5272" spans="1:1">
      <c r="A5272"/>
    </row>
    <row r="5273" spans="1:1">
      <c r="A5273"/>
    </row>
    <row r="5274" spans="1:1">
      <c r="A5274"/>
    </row>
    <row r="5275" spans="1:1">
      <c r="A5275"/>
    </row>
    <row r="5276" spans="1:1">
      <c r="A5276"/>
    </row>
    <row r="5277" spans="1:1">
      <c r="A5277"/>
    </row>
    <row r="5278" spans="1:1">
      <c r="A5278"/>
    </row>
    <row r="5279" spans="1:1">
      <c r="A5279"/>
    </row>
    <row r="5280" spans="1:1">
      <c r="A5280"/>
    </row>
    <row r="5281" spans="1:1">
      <c r="A5281"/>
    </row>
    <row r="5282" spans="1:1">
      <c r="A5282"/>
    </row>
    <row r="5283" spans="1:1">
      <c r="A5283"/>
    </row>
    <row r="5284" spans="1:1">
      <c r="A5284"/>
    </row>
    <row r="5285" spans="1:1">
      <c r="A5285"/>
    </row>
    <row r="5286" spans="1:1">
      <c r="A5286"/>
    </row>
    <row r="5287" spans="1:1">
      <c r="A5287"/>
    </row>
    <row r="5288" spans="1:1">
      <c r="A5288"/>
    </row>
    <row r="5289" spans="1:1">
      <c r="A5289"/>
    </row>
    <row r="5290" spans="1:1">
      <c r="A5290"/>
    </row>
    <row r="5291" spans="1:1">
      <c r="A5291"/>
    </row>
    <row r="5292" spans="1:1">
      <c r="A5292"/>
    </row>
    <row r="5293" spans="1:1">
      <c r="A5293"/>
    </row>
    <row r="5294" spans="1:1">
      <c r="A5294"/>
    </row>
    <row r="5295" spans="1:1">
      <c r="A5295"/>
    </row>
    <row r="5296" spans="1:1">
      <c r="A5296"/>
    </row>
    <row r="5297" spans="1:1">
      <c r="A5297"/>
    </row>
    <row r="5298" spans="1:1">
      <c r="A5298"/>
    </row>
    <row r="5299" spans="1:1">
      <c r="A5299"/>
    </row>
    <row r="5300" spans="1:1">
      <c r="A5300"/>
    </row>
    <row r="5301" spans="1:1">
      <c r="A5301"/>
    </row>
    <row r="5302" spans="1:1">
      <c r="A5302"/>
    </row>
    <row r="5303" spans="1:1">
      <c r="A5303"/>
    </row>
    <row r="5304" spans="1:1">
      <c r="A5304"/>
    </row>
    <row r="5305" spans="1:1">
      <c r="A5305"/>
    </row>
    <row r="5306" spans="1:1">
      <c r="A5306"/>
    </row>
    <row r="5307" spans="1:1">
      <c r="A5307"/>
    </row>
    <row r="5308" spans="1:1">
      <c r="A5308"/>
    </row>
    <row r="5309" spans="1:1">
      <c r="A5309"/>
    </row>
    <row r="5310" spans="1:1">
      <c r="A5310"/>
    </row>
    <row r="5311" spans="1:1">
      <c r="A5311"/>
    </row>
    <row r="5312" spans="1:1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  <row r="5324" spans="1:1">
      <c r="A5324"/>
    </row>
    <row r="5325" spans="1:1">
      <c r="A5325"/>
    </row>
    <row r="5326" spans="1:1">
      <c r="A5326"/>
    </row>
    <row r="5327" spans="1:1">
      <c r="A5327"/>
    </row>
    <row r="5328" spans="1:1">
      <c r="A5328"/>
    </row>
    <row r="5329" spans="1:1">
      <c r="A5329"/>
    </row>
    <row r="5330" spans="1:1">
      <c r="A5330"/>
    </row>
    <row r="5331" spans="1:1">
      <c r="A5331"/>
    </row>
    <row r="5332" spans="1:1">
      <c r="A5332"/>
    </row>
    <row r="5333" spans="1:1">
      <c r="A5333"/>
    </row>
    <row r="5334" spans="1:1">
      <c r="A5334"/>
    </row>
    <row r="5335" spans="1:1">
      <c r="A5335"/>
    </row>
    <row r="5336" spans="1:1">
      <c r="A5336"/>
    </row>
    <row r="5337" spans="1:1">
      <c r="A5337"/>
    </row>
    <row r="5338" spans="1:1">
      <c r="A5338"/>
    </row>
    <row r="5339" spans="1:1">
      <c r="A5339"/>
    </row>
    <row r="5340" spans="1:1">
      <c r="A5340"/>
    </row>
    <row r="5341" spans="1:1">
      <c r="A5341"/>
    </row>
    <row r="5342" spans="1:1">
      <c r="A5342"/>
    </row>
    <row r="5343" spans="1:1">
      <c r="A5343"/>
    </row>
    <row r="5344" spans="1:1">
      <c r="A5344"/>
    </row>
    <row r="5345" spans="1:1">
      <c r="A5345"/>
    </row>
    <row r="5346" spans="1:1">
      <c r="A5346"/>
    </row>
    <row r="5347" spans="1:1">
      <c r="A5347"/>
    </row>
    <row r="5348" spans="1:1">
      <c r="A5348"/>
    </row>
    <row r="5349" spans="1:1">
      <c r="A5349"/>
    </row>
    <row r="5350" spans="1:1">
      <c r="A5350"/>
    </row>
    <row r="5351" spans="1:1">
      <c r="A5351"/>
    </row>
    <row r="5352" spans="1:1">
      <c r="A5352"/>
    </row>
    <row r="5353" spans="1:1">
      <c r="A5353"/>
    </row>
    <row r="5354" spans="1:1">
      <c r="A5354"/>
    </row>
    <row r="5355" spans="1:1">
      <c r="A5355"/>
    </row>
    <row r="5356" spans="1:1">
      <c r="A5356"/>
    </row>
    <row r="5357" spans="1:1">
      <c r="A5357"/>
    </row>
    <row r="5358" spans="1:1">
      <c r="A5358"/>
    </row>
    <row r="5359" spans="1:1">
      <c r="A5359"/>
    </row>
    <row r="5360" spans="1:1">
      <c r="A5360"/>
    </row>
    <row r="5361" spans="1:1">
      <c r="A5361"/>
    </row>
    <row r="5362" spans="1:1">
      <c r="A5362"/>
    </row>
    <row r="5363" spans="1:1">
      <c r="A5363"/>
    </row>
    <row r="5364" spans="1:1">
      <c r="A5364"/>
    </row>
    <row r="5365" spans="1:1">
      <c r="A5365"/>
    </row>
    <row r="5366" spans="1:1">
      <c r="A5366"/>
    </row>
    <row r="5367" spans="1:1">
      <c r="A5367"/>
    </row>
    <row r="5368" spans="1:1">
      <c r="A5368"/>
    </row>
    <row r="5369" spans="1:1">
      <c r="A5369"/>
    </row>
    <row r="5370" spans="1:1">
      <c r="A5370"/>
    </row>
    <row r="5371" spans="1:1">
      <c r="A5371"/>
    </row>
    <row r="5372" spans="1:1">
      <c r="A5372"/>
    </row>
    <row r="5373" spans="1:1">
      <c r="A5373"/>
    </row>
    <row r="5374" spans="1:1">
      <c r="A5374"/>
    </row>
    <row r="5375" spans="1:1">
      <c r="A5375"/>
    </row>
    <row r="5376" spans="1:1">
      <c r="A5376"/>
    </row>
    <row r="5377" spans="1:1">
      <c r="A5377"/>
    </row>
    <row r="5378" spans="1:1">
      <c r="A5378"/>
    </row>
    <row r="5379" spans="1:1">
      <c r="A5379"/>
    </row>
    <row r="5380" spans="1:1">
      <c r="A5380"/>
    </row>
    <row r="5381" spans="1:1">
      <c r="A5381"/>
    </row>
    <row r="5382" spans="1:1">
      <c r="A5382"/>
    </row>
    <row r="5383" spans="1:1">
      <c r="A5383"/>
    </row>
    <row r="5384" spans="1:1">
      <c r="A5384"/>
    </row>
    <row r="5385" spans="1:1">
      <c r="A5385"/>
    </row>
    <row r="5386" spans="1:1">
      <c r="A5386"/>
    </row>
    <row r="5387" spans="1:1">
      <c r="A5387"/>
    </row>
    <row r="5388" spans="1:1">
      <c r="A5388"/>
    </row>
    <row r="5389" spans="1:1">
      <c r="A5389"/>
    </row>
    <row r="5390" spans="1:1">
      <c r="A5390"/>
    </row>
    <row r="5391" spans="1:1">
      <c r="A5391"/>
    </row>
    <row r="5392" spans="1:1">
      <c r="A5392"/>
    </row>
    <row r="5393" spans="1:1">
      <c r="A5393"/>
    </row>
    <row r="5394" spans="1:1">
      <c r="A5394"/>
    </row>
    <row r="5395" spans="1:1">
      <c r="A5395"/>
    </row>
    <row r="5396" spans="1:1">
      <c r="A5396"/>
    </row>
    <row r="5397" spans="1:1">
      <c r="A5397"/>
    </row>
    <row r="5398" spans="1:1">
      <c r="A5398"/>
    </row>
    <row r="5399" spans="1:1">
      <c r="A5399"/>
    </row>
    <row r="5400" spans="1:1">
      <c r="A5400"/>
    </row>
    <row r="5401" spans="1:1">
      <c r="A5401"/>
    </row>
    <row r="5402" spans="1:1">
      <c r="A5402"/>
    </row>
    <row r="5403" spans="1:1">
      <c r="A5403"/>
    </row>
    <row r="5404" spans="1:1">
      <c r="A5404"/>
    </row>
    <row r="5405" spans="1:1">
      <c r="A5405"/>
    </row>
    <row r="5406" spans="1:1">
      <c r="A5406"/>
    </row>
    <row r="5407" spans="1:1">
      <c r="A5407"/>
    </row>
    <row r="5408" spans="1:1">
      <c r="A5408"/>
    </row>
    <row r="5409" spans="1:1">
      <c r="A5409"/>
    </row>
    <row r="5410" spans="1:1">
      <c r="A5410"/>
    </row>
    <row r="5411" spans="1:1">
      <c r="A5411"/>
    </row>
    <row r="5412" spans="1:1">
      <c r="A5412"/>
    </row>
    <row r="5413" spans="1:1">
      <c r="A5413"/>
    </row>
    <row r="5414" spans="1:1">
      <c r="A5414"/>
    </row>
    <row r="5415" spans="1:1">
      <c r="A5415"/>
    </row>
    <row r="5416" spans="1:1">
      <c r="A5416"/>
    </row>
    <row r="5417" spans="1:1">
      <c r="A5417"/>
    </row>
    <row r="5418" spans="1:1">
      <c r="A5418"/>
    </row>
    <row r="5419" spans="1:1">
      <c r="A5419"/>
    </row>
    <row r="5420" spans="1:1">
      <c r="A5420"/>
    </row>
    <row r="5421" spans="1:1">
      <c r="A5421"/>
    </row>
    <row r="5422" spans="1:1">
      <c r="A5422"/>
    </row>
    <row r="5423" spans="1:1">
      <c r="A5423"/>
    </row>
    <row r="5424" spans="1:1">
      <c r="A5424"/>
    </row>
    <row r="5425" spans="1:1">
      <c r="A5425"/>
    </row>
    <row r="5426" spans="1:1">
      <c r="A5426"/>
    </row>
    <row r="5427" spans="1:1">
      <c r="A5427"/>
    </row>
    <row r="5428" spans="1:1">
      <c r="A5428"/>
    </row>
    <row r="5429" spans="1:1">
      <c r="A5429"/>
    </row>
    <row r="5430" spans="1:1">
      <c r="A5430"/>
    </row>
    <row r="5431" spans="1:1">
      <c r="A5431"/>
    </row>
    <row r="5432" spans="1:1">
      <c r="A5432"/>
    </row>
    <row r="5433" spans="1:1">
      <c r="A5433"/>
    </row>
    <row r="5434" spans="1:1">
      <c r="A5434"/>
    </row>
    <row r="5435" spans="1:1">
      <c r="A5435"/>
    </row>
    <row r="5436" spans="1:1">
      <c r="A5436"/>
    </row>
    <row r="5437" spans="1:1">
      <c r="A5437"/>
    </row>
    <row r="5438" spans="1:1">
      <c r="A5438"/>
    </row>
    <row r="5439" spans="1:1">
      <c r="A5439"/>
    </row>
    <row r="5440" spans="1:1">
      <c r="A5440"/>
    </row>
    <row r="5441" spans="1:1">
      <c r="A5441"/>
    </row>
    <row r="5442" spans="1:1">
      <c r="A5442"/>
    </row>
    <row r="5443" spans="1:1">
      <c r="A5443"/>
    </row>
    <row r="5444" spans="1:1">
      <c r="A5444"/>
    </row>
    <row r="5445" spans="1:1">
      <c r="A5445"/>
    </row>
    <row r="5446" spans="1:1">
      <c r="A5446"/>
    </row>
    <row r="5447" spans="1:1">
      <c r="A5447"/>
    </row>
    <row r="5448" spans="1:1">
      <c r="A5448"/>
    </row>
    <row r="5449" spans="1:1">
      <c r="A5449"/>
    </row>
    <row r="5450" spans="1:1">
      <c r="A5450"/>
    </row>
    <row r="5451" spans="1:1">
      <c r="A5451"/>
    </row>
    <row r="5452" spans="1:1">
      <c r="A5452"/>
    </row>
    <row r="5453" spans="1:1">
      <c r="A5453"/>
    </row>
    <row r="5454" spans="1:1">
      <c r="A5454"/>
    </row>
    <row r="5455" spans="1:1">
      <c r="A5455"/>
    </row>
    <row r="5456" spans="1:1">
      <c r="A5456"/>
    </row>
    <row r="5457" spans="1:1">
      <c r="A5457"/>
    </row>
    <row r="5458" spans="1:1">
      <c r="A5458"/>
    </row>
    <row r="5459" spans="1:1">
      <c r="A5459"/>
    </row>
    <row r="5460" spans="1:1">
      <c r="A5460"/>
    </row>
    <row r="5461" spans="1:1">
      <c r="A5461"/>
    </row>
    <row r="5462" spans="1:1">
      <c r="A5462"/>
    </row>
    <row r="5463" spans="1:1">
      <c r="A5463"/>
    </row>
    <row r="5464" spans="1:1">
      <c r="A5464"/>
    </row>
    <row r="5465" spans="1:1">
      <c r="A5465"/>
    </row>
    <row r="5466" spans="1:1">
      <c r="A5466"/>
    </row>
    <row r="5467" spans="1:1">
      <c r="A5467"/>
    </row>
    <row r="5468" spans="1:1">
      <c r="A5468"/>
    </row>
    <row r="5469" spans="1:1">
      <c r="A5469"/>
    </row>
    <row r="5470" spans="1:1">
      <c r="A5470"/>
    </row>
    <row r="5471" spans="1:1">
      <c r="A5471"/>
    </row>
    <row r="5472" spans="1:1">
      <c r="A5472"/>
    </row>
    <row r="5473" spans="1:1">
      <c r="A5473"/>
    </row>
    <row r="5474" spans="1:1">
      <c r="A5474"/>
    </row>
    <row r="5475" spans="1:1">
      <c r="A5475"/>
    </row>
    <row r="5476" spans="1:1">
      <c r="A5476"/>
    </row>
    <row r="5477" spans="1:1">
      <c r="A5477"/>
    </row>
    <row r="5478" spans="1:1">
      <c r="A5478"/>
    </row>
    <row r="5479" spans="1:1">
      <c r="A5479"/>
    </row>
    <row r="5480" spans="1:1">
      <c r="A5480"/>
    </row>
    <row r="5481" spans="1:1">
      <c r="A5481"/>
    </row>
    <row r="5482" spans="1:1">
      <c r="A5482"/>
    </row>
    <row r="5483" spans="1:1">
      <c r="A5483"/>
    </row>
    <row r="5484" spans="1:1">
      <c r="A5484"/>
    </row>
    <row r="5485" spans="1:1">
      <c r="A5485"/>
    </row>
    <row r="5486" spans="1:1">
      <c r="A5486"/>
    </row>
    <row r="5487" spans="1:1">
      <c r="A5487"/>
    </row>
    <row r="5488" spans="1:1">
      <c r="A5488"/>
    </row>
    <row r="5489" spans="1:1">
      <c r="A5489"/>
    </row>
    <row r="5490" spans="1:1">
      <c r="A5490"/>
    </row>
    <row r="5491" spans="1:1">
      <c r="A5491"/>
    </row>
    <row r="5492" spans="1:1">
      <c r="A5492"/>
    </row>
    <row r="5493" spans="1:1">
      <c r="A5493"/>
    </row>
    <row r="5494" spans="1:1">
      <c r="A5494"/>
    </row>
    <row r="5495" spans="1:1">
      <c r="A5495"/>
    </row>
    <row r="5496" spans="1:1">
      <c r="A5496"/>
    </row>
    <row r="5497" spans="1:1">
      <c r="A5497"/>
    </row>
    <row r="5498" spans="1:1">
      <c r="A5498"/>
    </row>
    <row r="5499" spans="1:1">
      <c r="A5499"/>
    </row>
    <row r="5500" spans="1:1">
      <c r="A5500"/>
    </row>
    <row r="5501" spans="1:1">
      <c r="A5501"/>
    </row>
    <row r="5502" spans="1:1">
      <c r="A5502"/>
    </row>
    <row r="5503" spans="1:1">
      <c r="A5503"/>
    </row>
    <row r="5504" spans="1:1">
      <c r="A5504"/>
    </row>
    <row r="5505" spans="1:1">
      <c r="A5505"/>
    </row>
    <row r="5506" spans="1:1">
      <c r="A5506"/>
    </row>
    <row r="5507" spans="1:1">
      <c r="A5507"/>
    </row>
    <row r="5508" spans="1:1">
      <c r="A5508"/>
    </row>
    <row r="5509" spans="1:1">
      <c r="A5509"/>
    </row>
    <row r="5510" spans="1:1">
      <c r="A5510"/>
    </row>
    <row r="5511" spans="1:1">
      <c r="A5511"/>
    </row>
    <row r="5512" spans="1:1">
      <c r="A5512"/>
    </row>
    <row r="5513" spans="1:1">
      <c r="A5513"/>
    </row>
    <row r="5514" spans="1:1">
      <c r="A5514"/>
    </row>
    <row r="5515" spans="1:1">
      <c r="A5515"/>
    </row>
    <row r="5516" spans="1:1">
      <c r="A5516"/>
    </row>
    <row r="5517" spans="1:1">
      <c r="A5517"/>
    </row>
    <row r="5518" spans="1:1">
      <c r="A5518"/>
    </row>
    <row r="5519" spans="1:1">
      <c r="A5519"/>
    </row>
    <row r="5520" spans="1:1">
      <c r="A5520"/>
    </row>
    <row r="5521" spans="1:1">
      <c r="A5521"/>
    </row>
    <row r="5522" spans="1:1">
      <c r="A5522"/>
    </row>
    <row r="5523" spans="1:1">
      <c r="A5523"/>
    </row>
    <row r="5524" spans="1:1">
      <c r="A5524"/>
    </row>
    <row r="5525" spans="1:1">
      <c r="A5525"/>
    </row>
    <row r="5526" spans="1:1">
      <c r="A5526"/>
    </row>
    <row r="5527" spans="1:1">
      <c r="A5527"/>
    </row>
    <row r="5528" spans="1:1">
      <c r="A5528"/>
    </row>
    <row r="5529" spans="1:1">
      <c r="A5529"/>
    </row>
    <row r="5530" spans="1:1">
      <c r="A5530"/>
    </row>
    <row r="5531" spans="1:1">
      <c r="A5531"/>
    </row>
    <row r="5532" spans="1:1">
      <c r="A5532"/>
    </row>
    <row r="5533" spans="1:1">
      <c r="A5533"/>
    </row>
    <row r="5534" spans="1:1">
      <c r="A5534"/>
    </row>
    <row r="5535" spans="1:1">
      <c r="A5535"/>
    </row>
    <row r="5536" spans="1:1">
      <c r="A5536"/>
    </row>
    <row r="5537" spans="1:1">
      <c r="A5537"/>
    </row>
    <row r="5538" spans="1:1">
      <c r="A5538"/>
    </row>
    <row r="5539" spans="1:1">
      <c r="A5539"/>
    </row>
    <row r="5540" spans="1:1">
      <c r="A5540"/>
    </row>
    <row r="5541" spans="1:1">
      <c r="A5541"/>
    </row>
    <row r="5542" spans="1:1">
      <c r="A5542"/>
    </row>
    <row r="5543" spans="1:1">
      <c r="A5543"/>
    </row>
    <row r="5544" spans="1:1">
      <c r="A5544"/>
    </row>
    <row r="5545" spans="1:1">
      <c r="A5545"/>
    </row>
    <row r="5546" spans="1:1">
      <c r="A5546"/>
    </row>
    <row r="5547" spans="1:1">
      <c r="A5547"/>
    </row>
    <row r="5548" spans="1:1">
      <c r="A5548"/>
    </row>
    <row r="5549" spans="1:1">
      <c r="A5549"/>
    </row>
    <row r="5550" spans="1:1">
      <c r="A5550"/>
    </row>
    <row r="5551" spans="1:1">
      <c r="A5551"/>
    </row>
    <row r="5552" spans="1:1">
      <c r="A5552"/>
    </row>
    <row r="5553" spans="1:1">
      <c r="A5553"/>
    </row>
    <row r="5554" spans="1:1">
      <c r="A5554"/>
    </row>
    <row r="5555" spans="1:1">
      <c r="A5555"/>
    </row>
    <row r="5556" spans="1:1">
      <c r="A5556"/>
    </row>
    <row r="5557" spans="1:1">
      <c r="A5557"/>
    </row>
    <row r="5558" spans="1:1">
      <c r="A5558"/>
    </row>
    <row r="5559" spans="1:1">
      <c r="A5559"/>
    </row>
    <row r="5560" spans="1:1">
      <c r="A5560"/>
    </row>
    <row r="5561" spans="1:1">
      <c r="A5561"/>
    </row>
    <row r="5562" spans="1:1">
      <c r="A5562"/>
    </row>
    <row r="5563" spans="1:1">
      <c r="A5563"/>
    </row>
    <row r="5564" spans="1:1">
      <c r="A5564"/>
    </row>
    <row r="5565" spans="1:1">
      <c r="A5565"/>
    </row>
    <row r="5566" spans="1:1">
      <c r="A5566"/>
    </row>
    <row r="5567" spans="1:1">
      <c r="A5567"/>
    </row>
    <row r="5568" spans="1:1">
      <c r="A5568"/>
    </row>
    <row r="5569" spans="1:1">
      <c r="A5569"/>
    </row>
    <row r="5570" spans="1:1">
      <c r="A5570"/>
    </row>
    <row r="5571" spans="1:1">
      <c r="A5571"/>
    </row>
    <row r="5572" spans="1:1">
      <c r="A5572"/>
    </row>
    <row r="5573" spans="1:1">
      <c r="A5573"/>
    </row>
    <row r="5574" spans="1:1">
      <c r="A5574"/>
    </row>
    <row r="5575" spans="1:1">
      <c r="A5575"/>
    </row>
    <row r="5576" spans="1:1">
      <c r="A5576"/>
    </row>
    <row r="5577" spans="1:1">
      <c r="A5577"/>
    </row>
    <row r="5578" spans="1:1">
      <c r="A5578"/>
    </row>
    <row r="5579" spans="1:1">
      <c r="A5579"/>
    </row>
    <row r="5580" spans="1:1">
      <c r="A5580"/>
    </row>
    <row r="5581" spans="1:1">
      <c r="A5581"/>
    </row>
    <row r="5582" spans="1:1">
      <c r="A5582"/>
    </row>
    <row r="5583" spans="1:1">
      <c r="A5583"/>
    </row>
    <row r="5584" spans="1:1">
      <c r="A5584"/>
    </row>
    <row r="5585" spans="1:1">
      <c r="A5585"/>
    </row>
    <row r="5586" spans="1:1">
      <c r="A5586"/>
    </row>
    <row r="5587" spans="1:1">
      <c r="A5587"/>
    </row>
    <row r="5588" spans="1:1">
      <c r="A5588"/>
    </row>
    <row r="5589" spans="1:1">
      <c r="A5589"/>
    </row>
    <row r="5590" spans="1:1">
      <c r="A5590"/>
    </row>
    <row r="5591" spans="1:1">
      <c r="A5591"/>
    </row>
    <row r="5592" spans="1:1">
      <c r="A5592"/>
    </row>
    <row r="5593" spans="1:1">
      <c r="A5593"/>
    </row>
    <row r="5594" spans="1:1">
      <c r="A5594"/>
    </row>
    <row r="5595" spans="1:1">
      <c r="A5595"/>
    </row>
    <row r="5596" spans="1:1">
      <c r="A5596"/>
    </row>
    <row r="5597" spans="1:1">
      <c r="A5597"/>
    </row>
    <row r="5598" spans="1:1">
      <c r="A5598"/>
    </row>
    <row r="5599" spans="1:1">
      <c r="A5599"/>
    </row>
    <row r="5600" spans="1:1">
      <c r="A5600"/>
    </row>
    <row r="5601" spans="1:1">
      <c r="A5601"/>
    </row>
    <row r="5602" spans="1:1">
      <c r="A5602"/>
    </row>
    <row r="5603" spans="1:1">
      <c r="A5603"/>
    </row>
    <row r="5604" spans="1:1">
      <c r="A5604"/>
    </row>
    <row r="5605" spans="1:1">
      <c r="A5605"/>
    </row>
    <row r="5606" spans="1:1">
      <c r="A5606"/>
    </row>
    <row r="5607" spans="1:1">
      <c r="A5607"/>
    </row>
    <row r="5608" spans="1:1">
      <c r="A5608"/>
    </row>
    <row r="5609" spans="1:1">
      <c r="A5609"/>
    </row>
    <row r="5610" spans="1:1">
      <c r="A5610"/>
    </row>
    <row r="5611" spans="1:1">
      <c r="A5611"/>
    </row>
    <row r="5612" spans="1:1">
      <c r="A5612"/>
    </row>
    <row r="5613" spans="1:1">
      <c r="A5613"/>
    </row>
    <row r="5614" spans="1:1">
      <c r="A5614"/>
    </row>
    <row r="5615" spans="1:1">
      <c r="A5615"/>
    </row>
    <row r="5616" spans="1:1">
      <c r="A5616"/>
    </row>
    <row r="5617" spans="1:1">
      <c r="A5617"/>
    </row>
    <row r="5618" spans="1:1">
      <c r="A5618"/>
    </row>
    <row r="5619" spans="1:1">
      <c r="A5619"/>
    </row>
    <row r="5620" spans="1:1">
      <c r="A5620"/>
    </row>
    <row r="5621" spans="1:1">
      <c r="A5621"/>
    </row>
    <row r="5622" spans="1:1">
      <c r="A5622"/>
    </row>
    <row r="5623" spans="1:1">
      <c r="A5623"/>
    </row>
    <row r="5624" spans="1:1">
      <c r="A5624"/>
    </row>
    <row r="5625" spans="1:1">
      <c r="A5625"/>
    </row>
    <row r="5626" spans="1:1">
      <c r="A5626"/>
    </row>
    <row r="5627" spans="1:1">
      <c r="A5627"/>
    </row>
    <row r="5628" spans="1:1">
      <c r="A5628"/>
    </row>
    <row r="5629" spans="1:1">
      <c r="A5629"/>
    </row>
    <row r="5630" spans="1:1">
      <c r="A5630"/>
    </row>
    <row r="5631" spans="1:1">
      <c r="A5631"/>
    </row>
    <row r="5632" spans="1:1">
      <c r="A5632"/>
    </row>
    <row r="5633" spans="1:1">
      <c r="A5633"/>
    </row>
    <row r="5634" spans="1:1">
      <c r="A5634"/>
    </row>
    <row r="5635" spans="1:1">
      <c r="A5635"/>
    </row>
    <row r="5636" spans="1:1">
      <c r="A5636"/>
    </row>
    <row r="5637" spans="1:1">
      <c r="A5637"/>
    </row>
    <row r="5638" spans="1:1">
      <c r="A5638"/>
    </row>
    <row r="5639" spans="1:1">
      <c r="A5639"/>
    </row>
    <row r="5640" spans="1:1">
      <c r="A5640"/>
    </row>
    <row r="5641" spans="1:1">
      <c r="A5641"/>
    </row>
    <row r="5642" spans="1:1">
      <c r="A5642"/>
    </row>
    <row r="5643" spans="1:1">
      <c r="A5643"/>
    </row>
    <row r="5644" spans="1:1">
      <c r="A5644"/>
    </row>
    <row r="5645" spans="1:1">
      <c r="A5645"/>
    </row>
    <row r="5646" spans="1:1">
      <c r="A5646"/>
    </row>
    <row r="5647" spans="1:1">
      <c r="A5647"/>
    </row>
    <row r="5648" spans="1:1">
      <c r="A5648"/>
    </row>
    <row r="5649" spans="1:1">
      <c r="A5649"/>
    </row>
    <row r="5650" spans="1:1">
      <c r="A5650"/>
    </row>
    <row r="5651" spans="1:1">
      <c r="A5651"/>
    </row>
    <row r="5652" spans="1:1">
      <c r="A5652"/>
    </row>
    <row r="5653" spans="1:1">
      <c r="A5653"/>
    </row>
    <row r="5654" spans="1:1">
      <c r="A5654"/>
    </row>
    <row r="5655" spans="1:1">
      <c r="A5655"/>
    </row>
    <row r="5656" spans="1:1">
      <c r="A5656"/>
    </row>
    <row r="5657" spans="1:1">
      <c r="A5657"/>
    </row>
    <row r="5658" spans="1:1">
      <c r="A5658"/>
    </row>
    <row r="5659" spans="1:1">
      <c r="A5659"/>
    </row>
    <row r="5660" spans="1:1">
      <c r="A5660"/>
    </row>
    <row r="5661" spans="1:1">
      <c r="A5661"/>
    </row>
    <row r="5662" spans="1:1">
      <c r="A5662"/>
    </row>
    <row r="5663" spans="1:1">
      <c r="A5663"/>
    </row>
    <row r="5664" spans="1:1">
      <c r="A5664"/>
    </row>
    <row r="5665" spans="1:1">
      <c r="A5665"/>
    </row>
    <row r="5666" spans="1:1">
      <c r="A5666"/>
    </row>
    <row r="5667" spans="1:1">
      <c r="A5667"/>
    </row>
    <row r="5668" spans="1:1">
      <c r="A5668"/>
    </row>
    <row r="5669" spans="1:1">
      <c r="A5669"/>
    </row>
    <row r="5670" spans="1:1">
      <c r="A5670"/>
    </row>
    <row r="5671" spans="1:1">
      <c r="A5671"/>
    </row>
    <row r="5672" spans="1:1">
      <c r="A5672"/>
    </row>
    <row r="5673" spans="1:1">
      <c r="A5673"/>
    </row>
    <row r="5674" spans="1:1">
      <c r="A5674"/>
    </row>
    <row r="5675" spans="1:1">
      <c r="A5675"/>
    </row>
    <row r="5676" spans="1:1">
      <c r="A5676"/>
    </row>
    <row r="5677" spans="1:1">
      <c r="A5677"/>
    </row>
    <row r="5678" spans="1:1">
      <c r="A5678"/>
    </row>
    <row r="5679" spans="1:1">
      <c r="A5679"/>
    </row>
    <row r="5680" spans="1:1">
      <c r="A5680"/>
    </row>
    <row r="5681" spans="1:1">
      <c r="A5681"/>
    </row>
    <row r="5682" spans="1:1">
      <c r="A5682"/>
    </row>
    <row r="5683" spans="1:1">
      <c r="A5683"/>
    </row>
    <row r="5684" spans="1:1">
      <c r="A5684"/>
    </row>
    <row r="5685" spans="1:1">
      <c r="A5685"/>
    </row>
    <row r="5686" spans="1:1">
      <c r="A5686"/>
    </row>
    <row r="5687" spans="1:1">
      <c r="A5687"/>
    </row>
    <row r="5688" spans="1:1">
      <c r="A5688"/>
    </row>
    <row r="5689" spans="1:1">
      <c r="A5689"/>
    </row>
    <row r="5690" spans="1:1">
      <c r="A5690"/>
    </row>
    <row r="5691" spans="1:1">
      <c r="A5691"/>
    </row>
    <row r="5692" spans="1:1">
      <c r="A5692"/>
    </row>
    <row r="5693" spans="1:1">
      <c r="A5693"/>
    </row>
    <row r="5694" spans="1:1">
      <c r="A5694"/>
    </row>
    <row r="5695" spans="1:1">
      <c r="A5695"/>
    </row>
    <row r="5696" spans="1:1">
      <c r="A5696"/>
    </row>
    <row r="5697" spans="1:1">
      <c r="A5697"/>
    </row>
    <row r="5698" spans="1:1">
      <c r="A5698"/>
    </row>
    <row r="5699" spans="1:1">
      <c r="A5699"/>
    </row>
    <row r="5700" spans="1:1">
      <c r="A5700"/>
    </row>
    <row r="5701" spans="1:1">
      <c r="A5701"/>
    </row>
    <row r="5702" spans="1:1">
      <c r="A5702"/>
    </row>
    <row r="5703" spans="1:1">
      <c r="A5703"/>
    </row>
    <row r="5704" spans="1:1">
      <c r="A5704"/>
    </row>
    <row r="5705" spans="1:1">
      <c r="A5705"/>
    </row>
    <row r="5706" spans="1:1">
      <c r="A5706"/>
    </row>
    <row r="5707" spans="1:1">
      <c r="A5707"/>
    </row>
    <row r="5708" spans="1:1">
      <c r="A5708"/>
    </row>
    <row r="5709" spans="1:1">
      <c r="A5709"/>
    </row>
    <row r="5710" spans="1:1">
      <c r="A5710"/>
    </row>
    <row r="5711" spans="1:1">
      <c r="A5711"/>
    </row>
    <row r="5712" spans="1:1">
      <c r="A5712"/>
    </row>
    <row r="5713" spans="1:1">
      <c r="A5713"/>
    </row>
    <row r="5714" spans="1:1">
      <c r="A5714"/>
    </row>
    <row r="5715" spans="1:1">
      <c r="A5715"/>
    </row>
    <row r="5716" spans="1:1">
      <c r="A5716"/>
    </row>
    <row r="5717" spans="1:1">
      <c r="A5717"/>
    </row>
    <row r="5718" spans="1:1">
      <c r="A5718"/>
    </row>
    <row r="5719" spans="1:1">
      <c r="A5719"/>
    </row>
    <row r="5720" spans="1:1">
      <c r="A5720"/>
    </row>
    <row r="5721" spans="1:1">
      <c r="A5721"/>
    </row>
    <row r="5722" spans="1:1">
      <c r="A5722"/>
    </row>
    <row r="5723" spans="1:1">
      <c r="A5723"/>
    </row>
    <row r="5724" spans="1:1">
      <c r="A5724"/>
    </row>
    <row r="5725" spans="1:1">
      <c r="A5725"/>
    </row>
    <row r="5726" spans="1:1">
      <c r="A5726"/>
    </row>
    <row r="5727" spans="1:1">
      <c r="A5727"/>
    </row>
    <row r="5728" spans="1:1">
      <c r="A5728"/>
    </row>
    <row r="5729" spans="1:1">
      <c r="A5729"/>
    </row>
    <row r="5730" spans="1:1">
      <c r="A5730"/>
    </row>
    <row r="5731" spans="1:1">
      <c r="A5731"/>
    </row>
    <row r="5732" spans="1:1">
      <c r="A5732"/>
    </row>
    <row r="5733" spans="1:1">
      <c r="A5733"/>
    </row>
    <row r="5734" spans="1:1">
      <c r="A5734"/>
    </row>
    <row r="5735" spans="1:1">
      <c r="A5735"/>
    </row>
    <row r="5736" spans="1:1">
      <c r="A5736"/>
    </row>
    <row r="5737" spans="1:1">
      <c r="A5737"/>
    </row>
    <row r="5738" spans="1:1">
      <c r="A5738"/>
    </row>
    <row r="5739" spans="1:1">
      <c r="A5739"/>
    </row>
    <row r="5740" spans="1:1">
      <c r="A5740"/>
    </row>
    <row r="5741" spans="1:1">
      <c r="A5741"/>
    </row>
    <row r="5742" spans="1:1">
      <c r="A5742"/>
    </row>
    <row r="5743" spans="1:1">
      <c r="A5743"/>
    </row>
    <row r="5744" spans="1:1">
      <c r="A5744"/>
    </row>
    <row r="5745" spans="1:1">
      <c r="A5745"/>
    </row>
    <row r="5746" spans="1:1">
      <c r="A5746"/>
    </row>
    <row r="5747" spans="1:1">
      <c r="A5747"/>
    </row>
    <row r="5748" spans="1:1">
      <c r="A5748"/>
    </row>
    <row r="5749" spans="1:1">
      <c r="A5749"/>
    </row>
    <row r="5750" spans="1:1">
      <c r="A5750"/>
    </row>
    <row r="5751" spans="1:1">
      <c r="A5751"/>
    </row>
    <row r="5752" spans="1:1">
      <c r="A5752"/>
    </row>
    <row r="5753" spans="1:1">
      <c r="A5753"/>
    </row>
    <row r="5754" spans="1:1">
      <c r="A5754"/>
    </row>
    <row r="5755" spans="1:1">
      <c r="A5755"/>
    </row>
    <row r="5756" spans="1:1">
      <c r="A5756"/>
    </row>
    <row r="5757" spans="1:1">
      <c r="A5757"/>
    </row>
    <row r="5758" spans="1:1">
      <c r="A5758"/>
    </row>
    <row r="5759" spans="1:1">
      <c r="A5759"/>
    </row>
    <row r="5760" spans="1:1">
      <c r="A5760"/>
    </row>
    <row r="5761" spans="1:1">
      <c r="A5761"/>
    </row>
    <row r="5762" spans="1:1">
      <c r="A5762"/>
    </row>
    <row r="5763" spans="1:1">
      <c r="A5763"/>
    </row>
    <row r="5764" spans="1:1">
      <c r="A5764"/>
    </row>
    <row r="5765" spans="1:1">
      <c r="A5765"/>
    </row>
    <row r="5766" spans="1:1">
      <c r="A5766"/>
    </row>
    <row r="5767" spans="1:1">
      <c r="A5767"/>
    </row>
    <row r="5768" spans="1:1">
      <c r="A5768"/>
    </row>
    <row r="5769" spans="1:1">
      <c r="A5769"/>
    </row>
    <row r="5770" spans="1:1">
      <c r="A5770"/>
    </row>
    <row r="5771" spans="1:1">
      <c r="A5771"/>
    </row>
    <row r="5772" spans="1:1">
      <c r="A5772"/>
    </row>
    <row r="5773" spans="1:1">
      <c r="A5773"/>
    </row>
    <row r="5774" spans="1:1">
      <c r="A5774"/>
    </row>
    <row r="5775" spans="1:1">
      <c r="A5775"/>
    </row>
    <row r="5776" spans="1:1">
      <c r="A5776"/>
    </row>
    <row r="5777" spans="1:1">
      <c r="A5777"/>
    </row>
    <row r="5778" spans="1:1">
      <c r="A5778"/>
    </row>
    <row r="5779" spans="1:1">
      <c r="A5779"/>
    </row>
    <row r="5780" spans="1:1">
      <c r="A5780"/>
    </row>
    <row r="5781" spans="1:1">
      <c r="A5781"/>
    </row>
    <row r="5782" spans="1:1">
      <c r="A5782"/>
    </row>
    <row r="5783" spans="1:1">
      <c r="A5783"/>
    </row>
    <row r="5784" spans="1:1">
      <c r="A5784"/>
    </row>
    <row r="5785" spans="1:1">
      <c r="A5785"/>
    </row>
    <row r="5786" spans="1:1">
      <c r="A5786"/>
    </row>
    <row r="5787" spans="1:1">
      <c r="A5787"/>
    </row>
    <row r="5788" spans="1:1">
      <c r="A5788"/>
    </row>
    <row r="5789" spans="1:1">
      <c r="A5789"/>
    </row>
    <row r="5790" spans="1:1">
      <c r="A5790"/>
    </row>
    <row r="5791" spans="1:1">
      <c r="A5791"/>
    </row>
    <row r="5792" spans="1:1">
      <c r="A5792"/>
    </row>
    <row r="5793" spans="1:1">
      <c r="A5793"/>
    </row>
    <row r="5794" spans="1:1">
      <c r="A5794"/>
    </row>
    <row r="5795" spans="1:1">
      <c r="A5795"/>
    </row>
    <row r="5796" spans="1:1">
      <c r="A5796"/>
    </row>
    <row r="5797" spans="1:1">
      <c r="A5797"/>
    </row>
    <row r="5798" spans="1:1">
      <c r="A5798"/>
    </row>
    <row r="5799" spans="1:1">
      <c r="A5799"/>
    </row>
    <row r="5800" spans="1:1">
      <c r="A5800"/>
    </row>
    <row r="5801" spans="1:1">
      <c r="A5801"/>
    </row>
    <row r="5802" spans="1:1">
      <c r="A5802"/>
    </row>
    <row r="5803" spans="1:1">
      <c r="A5803"/>
    </row>
    <row r="5804" spans="1:1">
      <c r="A5804"/>
    </row>
    <row r="5805" spans="1:1">
      <c r="A5805"/>
    </row>
    <row r="5806" spans="1:1">
      <c r="A5806"/>
    </row>
    <row r="5807" spans="1:1">
      <c r="A5807"/>
    </row>
    <row r="5808" spans="1:1">
      <c r="A5808"/>
    </row>
    <row r="5809" spans="1:1">
      <c r="A5809"/>
    </row>
    <row r="5810" spans="1:1">
      <c r="A5810"/>
    </row>
    <row r="5811" spans="1:1">
      <c r="A5811"/>
    </row>
    <row r="5812" spans="1:1">
      <c r="A5812"/>
    </row>
    <row r="5813" spans="1:1">
      <c r="A5813"/>
    </row>
    <row r="5814" spans="1:1">
      <c r="A5814"/>
    </row>
    <row r="5815" spans="1:1">
      <c r="A5815"/>
    </row>
    <row r="5816" spans="1:1">
      <c r="A5816"/>
    </row>
    <row r="5817" spans="1:1">
      <c r="A5817"/>
    </row>
    <row r="5818" spans="1:1">
      <c r="A5818"/>
    </row>
    <row r="5819" spans="1:1">
      <c r="A5819"/>
    </row>
    <row r="5820" spans="1:1">
      <c r="A5820"/>
    </row>
    <row r="5821" spans="1:1">
      <c r="A5821"/>
    </row>
    <row r="5822" spans="1:1">
      <c r="A5822"/>
    </row>
    <row r="5823" spans="1:1">
      <c r="A5823"/>
    </row>
    <row r="5824" spans="1:1">
      <c r="A5824"/>
    </row>
    <row r="5825" spans="1:1">
      <c r="A5825"/>
    </row>
    <row r="5826" spans="1:1">
      <c r="A5826"/>
    </row>
    <row r="5827" spans="1:1">
      <c r="A5827"/>
    </row>
    <row r="5828" spans="1:1">
      <c r="A5828"/>
    </row>
    <row r="5829" spans="1:1">
      <c r="A5829"/>
    </row>
    <row r="5830" spans="1:1">
      <c r="A5830"/>
    </row>
    <row r="5831" spans="1:1">
      <c r="A5831"/>
    </row>
    <row r="5832" spans="1:1">
      <c r="A5832"/>
    </row>
    <row r="5833" spans="1:1">
      <c r="A5833"/>
    </row>
    <row r="5834" spans="1:1">
      <c r="A5834"/>
    </row>
    <row r="5835" spans="1:1">
      <c r="A5835"/>
    </row>
    <row r="5836" spans="1:1">
      <c r="A5836"/>
    </row>
    <row r="5837" spans="1:1">
      <c r="A5837"/>
    </row>
    <row r="5838" spans="1:1">
      <c r="A5838"/>
    </row>
    <row r="5839" spans="1:1">
      <c r="A5839"/>
    </row>
    <row r="5840" spans="1:1">
      <c r="A5840"/>
    </row>
    <row r="5841" spans="1:1">
      <c r="A5841"/>
    </row>
    <row r="5842" spans="1:1">
      <c r="A5842"/>
    </row>
    <row r="5843" spans="1:1">
      <c r="A5843"/>
    </row>
    <row r="5844" spans="1:1">
      <c r="A5844"/>
    </row>
    <row r="5845" spans="1:1">
      <c r="A5845"/>
    </row>
    <row r="5846" spans="1:1">
      <c r="A5846"/>
    </row>
    <row r="5847" spans="1:1">
      <c r="A5847"/>
    </row>
    <row r="5848" spans="1:1">
      <c r="A5848"/>
    </row>
    <row r="5849" spans="1:1">
      <c r="A5849"/>
    </row>
    <row r="5850" spans="1:1">
      <c r="A5850"/>
    </row>
    <row r="5851" spans="1:1">
      <c r="A5851"/>
    </row>
    <row r="5852" spans="1:1">
      <c r="A5852"/>
    </row>
    <row r="5853" spans="1:1">
      <c r="A5853"/>
    </row>
    <row r="5854" spans="1:1">
      <c r="A5854"/>
    </row>
    <row r="5855" spans="1:1">
      <c r="A5855"/>
    </row>
    <row r="5856" spans="1:1">
      <c r="A5856"/>
    </row>
    <row r="5857" spans="1:1">
      <c r="A5857"/>
    </row>
    <row r="5858" spans="1:1">
      <c r="A5858"/>
    </row>
    <row r="5859" spans="1:1">
      <c r="A5859"/>
    </row>
    <row r="5860" spans="1:1">
      <c r="A5860"/>
    </row>
    <row r="5861" spans="1:1">
      <c r="A5861"/>
    </row>
    <row r="5862" spans="1:1">
      <c r="A5862"/>
    </row>
    <row r="5863" spans="1:1">
      <c r="A5863"/>
    </row>
    <row r="5864" spans="1:1">
      <c r="A5864"/>
    </row>
    <row r="5865" spans="1:1">
      <c r="A5865"/>
    </row>
    <row r="5866" spans="1:1">
      <c r="A5866"/>
    </row>
    <row r="5867" spans="1:1">
      <c r="A5867"/>
    </row>
    <row r="5868" spans="1:1">
      <c r="A5868"/>
    </row>
    <row r="5869" spans="1:1">
      <c r="A5869"/>
    </row>
    <row r="5870" spans="1:1">
      <c r="A5870"/>
    </row>
    <row r="5871" spans="1:1">
      <c r="A5871"/>
    </row>
    <row r="5872" spans="1:1">
      <c r="A5872"/>
    </row>
    <row r="5873" spans="1:1">
      <c r="A5873"/>
    </row>
    <row r="5874" spans="1:1">
      <c r="A5874"/>
    </row>
    <row r="5875" spans="1:1">
      <c r="A5875"/>
    </row>
    <row r="5876" spans="1:1">
      <c r="A5876"/>
    </row>
    <row r="5877" spans="1:1">
      <c r="A5877"/>
    </row>
    <row r="5878" spans="1:1">
      <c r="A5878"/>
    </row>
    <row r="5879" spans="1:1">
      <c r="A5879"/>
    </row>
    <row r="5880" spans="1:1">
      <c r="A5880"/>
    </row>
    <row r="5881" spans="1:1">
      <c r="A5881"/>
    </row>
    <row r="5882" spans="1:1">
      <c r="A5882"/>
    </row>
    <row r="5883" spans="1:1">
      <c r="A5883"/>
    </row>
    <row r="5884" spans="1:1">
      <c r="A5884"/>
    </row>
    <row r="5885" spans="1:1">
      <c r="A5885"/>
    </row>
    <row r="5886" spans="1:1">
      <c r="A5886"/>
    </row>
    <row r="5887" spans="1:1">
      <c r="A5887"/>
    </row>
    <row r="5888" spans="1:1">
      <c r="A5888"/>
    </row>
    <row r="5889" spans="1:1">
      <c r="A5889"/>
    </row>
    <row r="5890" spans="1:1">
      <c r="A5890"/>
    </row>
    <row r="5891" spans="1:1">
      <c r="A5891"/>
    </row>
    <row r="5892" spans="1:1">
      <c r="A5892"/>
    </row>
    <row r="5893" spans="1:1">
      <c r="A5893"/>
    </row>
    <row r="5894" spans="1:1">
      <c r="A5894"/>
    </row>
    <row r="5895" spans="1:1">
      <c r="A5895"/>
    </row>
    <row r="5896" spans="1:1">
      <c r="A5896"/>
    </row>
    <row r="5897" spans="1:1">
      <c r="A5897"/>
    </row>
    <row r="5898" spans="1:1">
      <c r="A5898"/>
    </row>
    <row r="5899" spans="1:1">
      <c r="A5899"/>
    </row>
    <row r="5900" spans="1:1">
      <c r="A5900"/>
    </row>
    <row r="5901" spans="1:1">
      <c r="A5901"/>
    </row>
    <row r="5902" spans="1:1">
      <c r="A5902"/>
    </row>
    <row r="5903" spans="1:1">
      <c r="A5903"/>
    </row>
    <row r="5904" spans="1:1">
      <c r="A5904"/>
    </row>
    <row r="5905" spans="1:1">
      <c r="A5905"/>
    </row>
    <row r="5906" spans="1:1">
      <c r="A5906"/>
    </row>
    <row r="5907" spans="1:1">
      <c r="A5907"/>
    </row>
    <row r="5908" spans="1:1">
      <c r="A5908"/>
    </row>
    <row r="5909" spans="1:1">
      <c r="A5909"/>
    </row>
    <row r="5910" spans="1:1">
      <c r="A5910"/>
    </row>
    <row r="5911" spans="1:1">
      <c r="A5911"/>
    </row>
    <row r="5912" spans="1:1">
      <c r="A5912"/>
    </row>
    <row r="5913" spans="1:1">
      <c r="A5913"/>
    </row>
    <row r="5914" spans="1:1">
      <c r="A5914"/>
    </row>
    <row r="5915" spans="1:1">
      <c r="A5915"/>
    </row>
    <row r="5916" spans="1:1">
      <c r="A5916"/>
    </row>
    <row r="5917" spans="1:1">
      <c r="A5917"/>
    </row>
    <row r="5918" spans="1:1">
      <c r="A5918"/>
    </row>
    <row r="5919" spans="1:1">
      <c r="A5919"/>
    </row>
    <row r="5920" spans="1:1">
      <c r="A5920"/>
    </row>
    <row r="5921" spans="1:1">
      <c r="A5921"/>
    </row>
    <row r="5922" spans="1:1">
      <c r="A5922"/>
    </row>
    <row r="5923" spans="1:1">
      <c r="A5923"/>
    </row>
    <row r="5924" spans="1:1">
      <c r="A5924"/>
    </row>
    <row r="5925" spans="1:1">
      <c r="A5925"/>
    </row>
    <row r="5926" spans="1:1">
      <c r="A5926"/>
    </row>
    <row r="5927" spans="1:1">
      <c r="A5927"/>
    </row>
    <row r="5928" spans="1:1">
      <c r="A5928"/>
    </row>
    <row r="5929" spans="1:1">
      <c r="A5929"/>
    </row>
    <row r="5930" spans="1:1">
      <c r="A5930"/>
    </row>
    <row r="5931" spans="1:1">
      <c r="A5931"/>
    </row>
    <row r="5932" spans="1:1">
      <c r="A5932"/>
    </row>
    <row r="5933" spans="1:1">
      <c r="A5933"/>
    </row>
    <row r="5934" spans="1:1">
      <c r="A5934"/>
    </row>
    <row r="5935" spans="1:1">
      <c r="A5935"/>
    </row>
    <row r="5936" spans="1:1">
      <c r="A5936"/>
    </row>
    <row r="5937" spans="1:1">
      <c r="A5937"/>
    </row>
    <row r="5938" spans="1:1">
      <c r="A5938"/>
    </row>
    <row r="5939" spans="1:1">
      <c r="A5939"/>
    </row>
    <row r="5940" spans="1:1">
      <c r="A5940"/>
    </row>
    <row r="5941" spans="1:1">
      <c r="A5941"/>
    </row>
    <row r="5942" spans="1:1">
      <c r="A5942"/>
    </row>
    <row r="5943" spans="1:1">
      <c r="A5943"/>
    </row>
    <row r="5944" spans="1:1">
      <c r="A5944"/>
    </row>
    <row r="5945" spans="1:1">
      <c r="A5945"/>
    </row>
    <row r="5946" spans="1:1">
      <c r="A5946"/>
    </row>
    <row r="5947" spans="1:1">
      <c r="A5947"/>
    </row>
    <row r="5948" spans="1:1">
      <c r="A5948"/>
    </row>
    <row r="5949" spans="1:1">
      <c r="A5949"/>
    </row>
    <row r="5950" spans="1:1">
      <c r="A5950"/>
    </row>
    <row r="5951" spans="1:1">
      <c r="A5951"/>
    </row>
    <row r="5952" spans="1:1">
      <c r="A5952"/>
    </row>
    <row r="5953" spans="1:1">
      <c r="A5953"/>
    </row>
    <row r="5954" spans="1:1">
      <c r="A5954"/>
    </row>
    <row r="5955" spans="1:1">
      <c r="A5955"/>
    </row>
    <row r="5956" spans="1:1">
      <c r="A5956"/>
    </row>
    <row r="5957" spans="1:1">
      <c r="A5957"/>
    </row>
    <row r="5958" spans="1:1">
      <c r="A5958"/>
    </row>
    <row r="5959" spans="1:1">
      <c r="A5959"/>
    </row>
    <row r="5960" spans="1:1">
      <c r="A5960"/>
    </row>
    <row r="5961" spans="1:1">
      <c r="A5961"/>
    </row>
    <row r="5962" spans="1:1">
      <c r="A5962"/>
    </row>
    <row r="5963" spans="1:1">
      <c r="A5963"/>
    </row>
    <row r="5964" spans="1:1">
      <c r="A5964"/>
    </row>
    <row r="5965" spans="1:1">
      <c r="A5965"/>
    </row>
    <row r="5966" spans="1:1">
      <c r="A5966"/>
    </row>
    <row r="5967" spans="1:1">
      <c r="A5967"/>
    </row>
    <row r="5968" spans="1:1">
      <c r="A5968"/>
    </row>
    <row r="5969" spans="1:1">
      <c r="A5969"/>
    </row>
    <row r="5970" spans="1:1">
      <c r="A5970"/>
    </row>
    <row r="5971" spans="1:1">
      <c r="A5971"/>
    </row>
    <row r="5972" spans="1:1">
      <c r="A5972"/>
    </row>
    <row r="5973" spans="1:1">
      <c r="A5973"/>
    </row>
    <row r="5974" spans="1:1">
      <c r="A5974"/>
    </row>
    <row r="5975" spans="1:1">
      <c r="A5975"/>
    </row>
    <row r="5976" spans="1:1">
      <c r="A5976"/>
    </row>
    <row r="5977" spans="1:1">
      <c r="A5977"/>
    </row>
    <row r="5978" spans="1:1">
      <c r="A5978"/>
    </row>
    <row r="5979" spans="1:1">
      <c r="A5979"/>
    </row>
    <row r="5980" spans="1:1">
      <c r="A5980"/>
    </row>
    <row r="5981" spans="1:1">
      <c r="A5981"/>
    </row>
    <row r="5982" spans="1:1">
      <c r="A5982"/>
    </row>
    <row r="5983" spans="1:1">
      <c r="A5983"/>
    </row>
    <row r="5984" spans="1:1">
      <c r="A5984"/>
    </row>
    <row r="5985" spans="1:1">
      <c r="A5985"/>
    </row>
    <row r="5986" spans="1:1">
      <c r="A5986"/>
    </row>
    <row r="5987" spans="1:1">
      <c r="A5987"/>
    </row>
    <row r="5988" spans="1:1">
      <c r="A5988"/>
    </row>
    <row r="5989" spans="1:1">
      <c r="A5989"/>
    </row>
    <row r="5990" spans="1:1">
      <c r="A5990"/>
    </row>
    <row r="5991" spans="1:1">
      <c r="A5991"/>
    </row>
    <row r="5992" spans="1:1">
      <c r="A5992"/>
    </row>
    <row r="5993" spans="1:1">
      <c r="A5993"/>
    </row>
    <row r="5994" spans="1:1">
      <c r="A5994"/>
    </row>
    <row r="5995" spans="1:1">
      <c r="A5995"/>
    </row>
    <row r="5996" spans="1:1">
      <c r="A5996"/>
    </row>
    <row r="5997" spans="1:1">
      <c r="A5997"/>
    </row>
    <row r="5998" spans="1:1">
      <c r="A5998"/>
    </row>
    <row r="5999" spans="1:1">
      <c r="A5999"/>
    </row>
    <row r="6000" spans="1:1">
      <c r="A6000"/>
    </row>
    <row r="6001" spans="1:1">
      <c r="A6001"/>
    </row>
    <row r="6002" spans="1:1">
      <c r="A6002"/>
    </row>
    <row r="6003" spans="1:1">
      <c r="A6003"/>
    </row>
    <row r="6004" spans="1:1">
      <c r="A6004"/>
    </row>
    <row r="6005" spans="1:1">
      <c r="A6005"/>
    </row>
    <row r="6006" spans="1:1">
      <c r="A6006"/>
    </row>
    <row r="6007" spans="1:1">
      <c r="A6007"/>
    </row>
    <row r="6008" spans="1:1">
      <c r="A6008"/>
    </row>
    <row r="6009" spans="1:1">
      <c r="A6009"/>
    </row>
    <row r="6010" spans="1:1">
      <c r="A6010"/>
    </row>
    <row r="6011" spans="1:1">
      <c r="A6011"/>
    </row>
    <row r="6012" spans="1:1">
      <c r="A6012"/>
    </row>
    <row r="6013" spans="1:1">
      <c r="A6013"/>
    </row>
    <row r="6014" spans="1:1">
      <c r="A6014"/>
    </row>
    <row r="6015" spans="1:1">
      <c r="A6015"/>
    </row>
    <row r="6016" spans="1:1">
      <c r="A6016"/>
    </row>
    <row r="6017" spans="1:1">
      <c r="A6017"/>
    </row>
    <row r="6018" spans="1:1">
      <c r="A6018"/>
    </row>
    <row r="6019" spans="1:1">
      <c r="A6019"/>
    </row>
    <row r="6020" spans="1:1">
      <c r="A6020"/>
    </row>
    <row r="6021" spans="1:1">
      <c r="A6021"/>
    </row>
    <row r="6022" spans="1:1">
      <c r="A6022"/>
    </row>
    <row r="6023" spans="1:1">
      <c r="A6023"/>
    </row>
    <row r="6024" spans="1:1">
      <c r="A6024"/>
    </row>
    <row r="6025" spans="1:1">
      <c r="A6025"/>
    </row>
    <row r="6026" spans="1:1">
      <c r="A6026"/>
    </row>
    <row r="6027" spans="1:1">
      <c r="A6027"/>
    </row>
    <row r="6028" spans="1:1">
      <c r="A6028"/>
    </row>
    <row r="6029" spans="1:1">
      <c r="A6029"/>
    </row>
    <row r="6030" spans="1:1">
      <c r="A6030"/>
    </row>
    <row r="6031" spans="1:1">
      <c r="A6031"/>
    </row>
    <row r="6032" spans="1:1">
      <c r="A6032"/>
    </row>
    <row r="6033" spans="1:1">
      <c r="A6033"/>
    </row>
    <row r="6034" spans="1:1">
      <c r="A6034"/>
    </row>
    <row r="6035" spans="1:1">
      <c r="A6035"/>
    </row>
    <row r="6036" spans="1:1">
      <c r="A6036"/>
    </row>
    <row r="6037" spans="1:1">
      <c r="A6037"/>
    </row>
    <row r="6038" spans="1:1">
      <c r="A6038"/>
    </row>
    <row r="6039" spans="1:1">
      <c r="A6039"/>
    </row>
    <row r="6040" spans="1:1">
      <c r="A6040"/>
    </row>
    <row r="6041" spans="1:1">
      <c r="A6041"/>
    </row>
    <row r="6042" spans="1:1">
      <c r="A6042"/>
    </row>
    <row r="6043" spans="1:1">
      <c r="A6043"/>
    </row>
    <row r="6044" spans="1:1">
      <c r="A6044"/>
    </row>
    <row r="6045" spans="1:1">
      <c r="A6045"/>
    </row>
    <row r="6046" spans="1:1">
      <c r="A6046"/>
    </row>
    <row r="6047" spans="1:1">
      <c r="A6047"/>
    </row>
    <row r="6048" spans="1:1">
      <c r="A6048"/>
    </row>
    <row r="6049" spans="1:1">
      <c r="A6049"/>
    </row>
    <row r="6050" spans="1:1">
      <c r="A6050"/>
    </row>
    <row r="6051" spans="1:1">
      <c r="A6051"/>
    </row>
    <row r="6052" spans="1:1">
      <c r="A6052"/>
    </row>
    <row r="6053" spans="1:1">
      <c r="A6053"/>
    </row>
    <row r="6054" spans="1:1">
      <c r="A6054"/>
    </row>
    <row r="6055" spans="1:1">
      <c r="A6055"/>
    </row>
    <row r="6056" spans="1:1">
      <c r="A6056"/>
    </row>
    <row r="6057" spans="1:1">
      <c r="A6057"/>
    </row>
    <row r="6058" spans="1:1">
      <c r="A6058"/>
    </row>
    <row r="6059" spans="1:1">
      <c r="A6059"/>
    </row>
    <row r="6060" spans="1:1">
      <c r="A6060"/>
    </row>
    <row r="6061" spans="1:1">
      <c r="A6061"/>
    </row>
    <row r="6062" spans="1:1">
      <c r="A6062"/>
    </row>
    <row r="6063" spans="1:1">
      <c r="A6063"/>
    </row>
    <row r="6064" spans="1:1">
      <c r="A6064"/>
    </row>
    <row r="6065" spans="1:1">
      <c r="A6065"/>
    </row>
    <row r="6066" spans="1:1">
      <c r="A6066"/>
    </row>
    <row r="6067" spans="1:1">
      <c r="A6067"/>
    </row>
    <row r="6068" spans="1:1">
      <c r="A6068"/>
    </row>
    <row r="6069" spans="1:1">
      <c r="A6069"/>
    </row>
    <row r="6070" spans="1:1">
      <c r="A6070"/>
    </row>
    <row r="6071" spans="1:1">
      <c r="A6071"/>
    </row>
    <row r="6072" spans="1:1">
      <c r="A6072"/>
    </row>
    <row r="6073" spans="1:1">
      <c r="A6073"/>
    </row>
    <row r="6074" spans="1:1">
      <c r="A6074"/>
    </row>
    <row r="6075" spans="1:1">
      <c r="A6075"/>
    </row>
    <row r="6076" spans="1:1">
      <c r="A6076"/>
    </row>
    <row r="6077" spans="1:1">
      <c r="A6077"/>
    </row>
    <row r="6078" spans="1:1">
      <c r="A6078"/>
    </row>
    <row r="6079" spans="1:1">
      <c r="A6079"/>
    </row>
    <row r="6080" spans="1:1">
      <c r="A6080"/>
    </row>
    <row r="6081" spans="1:1">
      <c r="A6081"/>
    </row>
    <row r="6082" spans="1:1">
      <c r="A6082"/>
    </row>
    <row r="6083" spans="1:1">
      <c r="A6083"/>
    </row>
    <row r="6084" spans="1:1">
      <c r="A6084"/>
    </row>
    <row r="6085" spans="1:1">
      <c r="A6085"/>
    </row>
    <row r="6086" spans="1:1">
      <c r="A6086"/>
    </row>
    <row r="6087" spans="1:1">
      <c r="A6087"/>
    </row>
    <row r="6088" spans="1:1">
      <c r="A6088"/>
    </row>
    <row r="6089" spans="1:1">
      <c r="A6089"/>
    </row>
    <row r="6090" spans="1:1">
      <c r="A6090"/>
    </row>
    <row r="6091" spans="1:1">
      <c r="A6091"/>
    </row>
    <row r="6092" spans="1:1">
      <c r="A6092"/>
    </row>
    <row r="6093" spans="1:1">
      <c r="A6093"/>
    </row>
    <row r="6094" spans="1:1">
      <c r="A6094"/>
    </row>
    <row r="6095" spans="1:1">
      <c r="A6095"/>
    </row>
    <row r="6096" spans="1:1">
      <c r="A6096"/>
    </row>
    <row r="6097" spans="1:1">
      <c r="A6097"/>
    </row>
    <row r="6098" spans="1:1">
      <c r="A6098"/>
    </row>
    <row r="6099" spans="1:1">
      <c r="A6099"/>
    </row>
    <row r="6100" spans="1:1">
      <c r="A6100"/>
    </row>
    <row r="6101" spans="1:1">
      <c r="A6101"/>
    </row>
    <row r="6102" spans="1:1">
      <c r="A6102"/>
    </row>
    <row r="6103" spans="1:1">
      <c r="A6103"/>
    </row>
    <row r="6104" spans="1:1">
      <c r="A6104"/>
    </row>
    <row r="6105" spans="1:1">
      <c r="A6105"/>
    </row>
    <row r="6106" spans="1:1">
      <c r="A6106"/>
    </row>
    <row r="6107" spans="1:1">
      <c r="A6107"/>
    </row>
    <row r="6108" spans="1:1">
      <c r="A6108"/>
    </row>
    <row r="6109" spans="1:1">
      <c r="A6109"/>
    </row>
    <row r="6110" spans="1:1">
      <c r="A6110"/>
    </row>
    <row r="6111" spans="1:1">
      <c r="A6111"/>
    </row>
    <row r="6112" spans="1:1">
      <c r="A6112"/>
    </row>
    <row r="6113" spans="1:1">
      <c r="A6113"/>
    </row>
    <row r="6114" spans="1:1">
      <c r="A6114"/>
    </row>
    <row r="6115" spans="1:1">
      <c r="A6115"/>
    </row>
    <row r="6116" spans="1:1">
      <c r="A6116"/>
    </row>
    <row r="6117" spans="1:1">
      <c r="A6117"/>
    </row>
    <row r="6118" spans="1:1">
      <c r="A6118"/>
    </row>
    <row r="6119" spans="1:1">
      <c r="A6119"/>
    </row>
    <row r="6120" spans="1:1">
      <c r="A6120"/>
    </row>
    <row r="6121" spans="1:1">
      <c r="A6121"/>
    </row>
    <row r="6122" spans="1:1">
      <c r="A6122"/>
    </row>
    <row r="6123" spans="1:1">
      <c r="A6123"/>
    </row>
    <row r="6124" spans="1:1">
      <c r="A6124"/>
    </row>
    <row r="6125" spans="1:1">
      <c r="A6125"/>
    </row>
    <row r="6126" spans="1:1">
      <c r="A6126"/>
    </row>
    <row r="6127" spans="1:1">
      <c r="A6127"/>
    </row>
    <row r="6128" spans="1:1">
      <c r="A6128"/>
    </row>
    <row r="6129" spans="1:1">
      <c r="A6129"/>
    </row>
    <row r="6130" spans="1:1">
      <c r="A6130"/>
    </row>
    <row r="6131" spans="1:1">
      <c r="A6131"/>
    </row>
    <row r="6132" spans="1:1">
      <c r="A6132"/>
    </row>
    <row r="6133" spans="1:1">
      <c r="A6133"/>
    </row>
    <row r="6134" spans="1:1">
      <c r="A6134"/>
    </row>
    <row r="6135" spans="1:1">
      <c r="A6135"/>
    </row>
    <row r="6136" spans="1:1">
      <c r="A6136"/>
    </row>
    <row r="6137" spans="1:1">
      <c r="A6137"/>
    </row>
    <row r="6138" spans="1:1">
      <c r="A6138"/>
    </row>
    <row r="6139" spans="1:1">
      <c r="A6139"/>
    </row>
    <row r="6140" spans="1:1">
      <c r="A6140"/>
    </row>
    <row r="6141" spans="1:1">
      <c r="A6141"/>
    </row>
    <row r="6142" spans="1:1">
      <c r="A6142"/>
    </row>
    <row r="6143" spans="1:1">
      <c r="A6143"/>
    </row>
    <row r="6144" spans="1:1">
      <c r="A6144"/>
    </row>
    <row r="6145" spans="1:1">
      <c r="A6145"/>
    </row>
    <row r="6146" spans="1:1">
      <c r="A6146"/>
    </row>
    <row r="6147" spans="1:1">
      <c r="A6147"/>
    </row>
    <row r="6148" spans="1:1">
      <c r="A6148"/>
    </row>
    <row r="6149" spans="1:1">
      <c r="A6149"/>
    </row>
    <row r="6150" spans="1:1">
      <c r="A6150"/>
    </row>
    <row r="6151" spans="1:1">
      <c r="A6151"/>
    </row>
    <row r="6152" spans="1:1">
      <c r="A6152"/>
    </row>
    <row r="6153" spans="1:1">
      <c r="A6153"/>
    </row>
    <row r="6154" spans="1:1">
      <c r="A6154"/>
    </row>
    <row r="6155" spans="1:1">
      <c r="A6155"/>
    </row>
    <row r="6156" spans="1:1">
      <c r="A6156"/>
    </row>
    <row r="6157" spans="1:1">
      <c r="A6157"/>
    </row>
    <row r="6158" spans="1:1">
      <c r="A6158"/>
    </row>
    <row r="6159" spans="1:1">
      <c r="A6159"/>
    </row>
    <row r="6160" spans="1:1">
      <c r="A6160"/>
    </row>
    <row r="6161" spans="1:1">
      <c r="A6161"/>
    </row>
    <row r="6162" spans="1:1">
      <c r="A6162"/>
    </row>
    <row r="6163" spans="1:1">
      <c r="A6163"/>
    </row>
    <row r="6164" spans="1:1">
      <c r="A6164"/>
    </row>
    <row r="6165" spans="1:1">
      <c r="A6165"/>
    </row>
    <row r="6166" spans="1:1">
      <c r="A6166"/>
    </row>
    <row r="6167" spans="1:1">
      <c r="A6167"/>
    </row>
    <row r="6168" spans="1:1">
      <c r="A6168"/>
    </row>
    <row r="6169" spans="1:1">
      <c r="A6169"/>
    </row>
    <row r="6170" spans="1:1">
      <c r="A6170"/>
    </row>
    <row r="6171" spans="1:1">
      <c r="A6171"/>
    </row>
    <row r="6172" spans="1:1">
      <c r="A6172"/>
    </row>
    <row r="6173" spans="1:1">
      <c r="A6173"/>
    </row>
    <row r="6174" spans="1:1">
      <c r="A6174"/>
    </row>
    <row r="6175" spans="1:1">
      <c r="A6175"/>
    </row>
    <row r="6176" spans="1:1">
      <c r="A6176"/>
    </row>
    <row r="6177" spans="1:1">
      <c r="A6177"/>
    </row>
    <row r="6178" spans="1:1">
      <c r="A6178"/>
    </row>
    <row r="6179" spans="1:1">
      <c r="A6179"/>
    </row>
    <row r="6180" spans="1:1">
      <c r="A6180"/>
    </row>
    <row r="6181" spans="1:1">
      <c r="A6181"/>
    </row>
    <row r="6182" spans="1:1">
      <c r="A6182"/>
    </row>
    <row r="6183" spans="1:1">
      <c r="A6183"/>
    </row>
    <row r="6184" spans="1:1">
      <c r="A6184"/>
    </row>
    <row r="6185" spans="1:1">
      <c r="A6185"/>
    </row>
    <row r="6186" spans="1:1">
      <c r="A6186"/>
    </row>
    <row r="6187" spans="1:1">
      <c r="A6187"/>
    </row>
    <row r="6188" spans="1:1">
      <c r="A6188"/>
    </row>
    <row r="6189" spans="1:1">
      <c r="A6189"/>
    </row>
    <row r="6190" spans="1:1">
      <c r="A6190"/>
    </row>
    <row r="6191" spans="1:1">
      <c r="A6191"/>
    </row>
    <row r="6192" spans="1:1">
      <c r="A6192"/>
    </row>
    <row r="6193" spans="1:1">
      <c r="A6193"/>
    </row>
    <row r="6194" spans="1:1">
      <c r="A6194"/>
    </row>
    <row r="6195" spans="1:1">
      <c r="A6195"/>
    </row>
    <row r="6196" spans="1:1">
      <c r="A6196"/>
    </row>
    <row r="6197" spans="1:1">
      <c r="A6197"/>
    </row>
    <row r="6198" spans="1:1">
      <c r="A6198"/>
    </row>
    <row r="6199" spans="1:1">
      <c r="A6199"/>
    </row>
    <row r="6200" spans="1:1">
      <c r="A6200"/>
    </row>
    <row r="6201" spans="1:1">
      <c r="A6201"/>
    </row>
    <row r="6202" spans="1:1">
      <c r="A6202"/>
    </row>
    <row r="6203" spans="1:1">
      <c r="A6203"/>
    </row>
    <row r="6204" spans="1:1">
      <c r="A6204"/>
    </row>
    <row r="6205" spans="1:1">
      <c r="A6205"/>
    </row>
    <row r="6206" spans="1:1">
      <c r="A6206"/>
    </row>
    <row r="6207" spans="1:1">
      <c r="A6207"/>
    </row>
    <row r="6208" spans="1:1">
      <c r="A6208"/>
    </row>
    <row r="6209" spans="1:1">
      <c r="A6209"/>
    </row>
    <row r="6210" spans="1:1">
      <c r="A6210"/>
    </row>
    <row r="6211" spans="1:1">
      <c r="A6211"/>
    </row>
    <row r="6212" spans="1:1">
      <c r="A6212"/>
    </row>
    <row r="6213" spans="1:1">
      <c r="A6213"/>
    </row>
    <row r="6214" spans="1:1">
      <c r="A6214"/>
    </row>
    <row r="6215" spans="1:1">
      <c r="A6215"/>
    </row>
    <row r="6216" spans="1:1">
      <c r="A6216"/>
    </row>
    <row r="6217" spans="1:1">
      <c r="A6217"/>
    </row>
    <row r="6218" spans="1:1">
      <c r="A6218"/>
    </row>
    <row r="6219" spans="1:1">
      <c r="A6219"/>
    </row>
    <row r="6220" spans="1:1">
      <c r="A6220"/>
    </row>
    <row r="6221" spans="1:1">
      <c r="A6221"/>
    </row>
    <row r="6222" spans="1:1">
      <c r="A6222"/>
    </row>
    <row r="6223" spans="1:1">
      <c r="A6223"/>
    </row>
    <row r="6224" spans="1:1">
      <c r="A6224"/>
    </row>
    <row r="6225" spans="1:1">
      <c r="A6225"/>
    </row>
    <row r="6226" spans="1:1">
      <c r="A6226"/>
    </row>
    <row r="6227" spans="1:1">
      <c r="A6227"/>
    </row>
    <row r="6228" spans="1:1">
      <c r="A6228"/>
    </row>
    <row r="6229" spans="1:1">
      <c r="A6229"/>
    </row>
    <row r="6230" spans="1:1">
      <c r="A6230"/>
    </row>
    <row r="6231" spans="1:1">
      <c r="A6231"/>
    </row>
    <row r="6232" spans="1:1">
      <c r="A6232"/>
    </row>
    <row r="6233" spans="1:1">
      <c r="A6233"/>
    </row>
    <row r="6234" spans="1:1">
      <c r="A6234"/>
    </row>
    <row r="6235" spans="1:1">
      <c r="A6235"/>
    </row>
    <row r="6236" spans="1:1">
      <c r="A6236"/>
    </row>
    <row r="6237" spans="1:1">
      <c r="A6237"/>
    </row>
    <row r="6238" spans="1:1">
      <c r="A6238"/>
    </row>
    <row r="6239" spans="1:1">
      <c r="A6239"/>
    </row>
    <row r="6240" spans="1:1">
      <c r="A6240"/>
    </row>
    <row r="6241" spans="1:1">
      <c r="A6241"/>
    </row>
    <row r="6242" spans="1:1">
      <c r="A6242"/>
    </row>
    <row r="6243" spans="1:1">
      <c r="A6243"/>
    </row>
    <row r="6244" spans="1:1">
      <c r="A6244"/>
    </row>
    <row r="6245" spans="1:1">
      <c r="A6245"/>
    </row>
    <row r="6246" spans="1:1">
      <c r="A6246"/>
    </row>
    <row r="6247" spans="1:1">
      <c r="A6247"/>
    </row>
    <row r="6248" spans="1:1">
      <c r="A6248"/>
    </row>
    <row r="6249" spans="1:1">
      <c r="A6249"/>
    </row>
    <row r="6250" spans="1:1">
      <c r="A6250"/>
    </row>
    <row r="6251" spans="1:1">
      <c r="A6251"/>
    </row>
    <row r="6252" spans="1:1">
      <c r="A6252"/>
    </row>
    <row r="6253" spans="1:1">
      <c r="A6253"/>
    </row>
    <row r="6254" spans="1:1">
      <c r="A6254"/>
    </row>
    <row r="6255" spans="1:1">
      <c r="A6255"/>
    </row>
    <row r="6256" spans="1:1">
      <c r="A6256"/>
    </row>
    <row r="6257" spans="1:1">
      <c r="A6257"/>
    </row>
    <row r="6258" spans="1:1">
      <c r="A6258"/>
    </row>
    <row r="6259" spans="1:1">
      <c r="A6259"/>
    </row>
    <row r="6260" spans="1:1">
      <c r="A6260"/>
    </row>
    <row r="6261" spans="1:1">
      <c r="A6261"/>
    </row>
    <row r="6262" spans="1:1">
      <c r="A6262"/>
    </row>
    <row r="6263" spans="1:1">
      <c r="A6263"/>
    </row>
    <row r="6264" spans="1:1">
      <c r="A6264"/>
    </row>
    <row r="6265" spans="1:1">
      <c r="A6265"/>
    </row>
    <row r="6266" spans="1:1">
      <c r="A6266"/>
    </row>
    <row r="6267" spans="1:1">
      <c r="A6267"/>
    </row>
    <row r="6268" spans="1:1">
      <c r="A6268"/>
    </row>
    <row r="6269" spans="1:1">
      <c r="A6269"/>
    </row>
    <row r="6270" spans="1:1">
      <c r="A6270"/>
    </row>
    <row r="6271" spans="1:1">
      <c r="A6271"/>
    </row>
    <row r="6272" spans="1:1">
      <c r="A6272"/>
    </row>
    <row r="6273" spans="1:1">
      <c r="A6273"/>
    </row>
    <row r="6274" spans="1:1">
      <c r="A6274"/>
    </row>
    <row r="6275" spans="1:1">
      <c r="A6275"/>
    </row>
    <row r="6276" spans="1:1">
      <c r="A6276"/>
    </row>
    <row r="6277" spans="1:1">
      <c r="A6277"/>
    </row>
    <row r="6278" spans="1:1">
      <c r="A6278"/>
    </row>
    <row r="6279" spans="1:1">
      <c r="A6279"/>
    </row>
    <row r="6280" spans="1:1">
      <c r="A6280"/>
    </row>
    <row r="6281" spans="1:1">
      <c r="A6281"/>
    </row>
    <row r="6282" spans="1:1">
      <c r="A6282"/>
    </row>
    <row r="6283" spans="1:1">
      <c r="A6283"/>
    </row>
    <row r="6284" spans="1:1">
      <c r="A6284"/>
    </row>
    <row r="6285" spans="1:1">
      <c r="A6285"/>
    </row>
    <row r="6286" spans="1:1">
      <c r="A6286"/>
    </row>
    <row r="6287" spans="1:1">
      <c r="A6287"/>
    </row>
    <row r="6288" spans="1:1">
      <c r="A6288"/>
    </row>
    <row r="6289" spans="1:1">
      <c r="A6289"/>
    </row>
    <row r="6290" spans="1:1">
      <c r="A6290"/>
    </row>
    <row r="6291" spans="1:1">
      <c r="A6291"/>
    </row>
    <row r="6292" spans="1:1">
      <c r="A6292"/>
    </row>
    <row r="6293" spans="1:1">
      <c r="A6293"/>
    </row>
    <row r="6294" spans="1:1">
      <c r="A6294"/>
    </row>
    <row r="6295" spans="1:1">
      <c r="A6295"/>
    </row>
    <row r="6296" spans="1:1">
      <c r="A6296"/>
    </row>
    <row r="6297" spans="1:1">
      <c r="A6297"/>
    </row>
    <row r="6298" spans="1:1">
      <c r="A6298"/>
    </row>
    <row r="6299" spans="1:1">
      <c r="A6299"/>
    </row>
    <row r="6300" spans="1:1">
      <c r="A6300"/>
    </row>
    <row r="6301" spans="1:1">
      <c r="A6301"/>
    </row>
    <row r="6302" spans="1:1">
      <c r="A6302"/>
    </row>
    <row r="6303" spans="1:1">
      <c r="A6303"/>
    </row>
    <row r="6304" spans="1:1">
      <c r="A6304"/>
    </row>
    <row r="6305" spans="1:1">
      <c r="A6305"/>
    </row>
    <row r="6306" spans="1:1">
      <c r="A6306"/>
    </row>
    <row r="6307" spans="1:1">
      <c r="A6307"/>
    </row>
    <row r="6308" spans="1:1">
      <c r="A6308"/>
    </row>
    <row r="6309" spans="1:1">
      <c r="A6309"/>
    </row>
    <row r="6310" spans="1:1">
      <c r="A6310"/>
    </row>
    <row r="6311" spans="1:1">
      <c r="A6311"/>
    </row>
    <row r="6312" spans="1:1">
      <c r="A6312"/>
    </row>
    <row r="6313" spans="1:1">
      <c r="A6313"/>
    </row>
    <row r="6314" spans="1:1">
      <c r="A6314"/>
    </row>
    <row r="6315" spans="1:1">
      <c r="A6315"/>
    </row>
    <row r="6316" spans="1:1">
      <c r="A6316"/>
    </row>
    <row r="6317" spans="1:1">
      <c r="A6317"/>
    </row>
    <row r="6318" spans="1:1">
      <c r="A6318"/>
    </row>
    <row r="6319" spans="1:1">
      <c r="A6319"/>
    </row>
    <row r="6320" spans="1:1">
      <c r="A6320"/>
    </row>
    <row r="6321" spans="1:1">
      <c r="A6321"/>
    </row>
    <row r="6322" spans="1:1">
      <c r="A6322"/>
    </row>
    <row r="6323" spans="1:1">
      <c r="A6323"/>
    </row>
    <row r="6324" spans="1:1">
      <c r="A6324"/>
    </row>
    <row r="6325" spans="1:1">
      <c r="A6325"/>
    </row>
    <row r="6326" spans="1:1">
      <c r="A6326"/>
    </row>
    <row r="6327" spans="1:1">
      <c r="A6327"/>
    </row>
    <row r="6328" spans="1:1">
      <c r="A6328"/>
    </row>
    <row r="6329" spans="1:1">
      <c r="A6329"/>
    </row>
    <row r="6330" spans="1:1">
      <c r="A6330"/>
    </row>
    <row r="6331" spans="1:1">
      <c r="A6331"/>
    </row>
    <row r="6332" spans="1:1">
      <c r="A6332"/>
    </row>
    <row r="6333" spans="1:1">
      <c r="A6333"/>
    </row>
    <row r="6334" spans="1:1">
      <c r="A6334"/>
    </row>
    <row r="6335" spans="1:1">
      <c r="A6335"/>
    </row>
    <row r="6336" spans="1:1">
      <c r="A6336"/>
    </row>
    <row r="6337" spans="1:1">
      <c r="A6337"/>
    </row>
    <row r="6338" spans="1:1">
      <c r="A6338"/>
    </row>
    <row r="6339" spans="1:1">
      <c r="A6339"/>
    </row>
    <row r="6340" spans="1:1">
      <c r="A6340"/>
    </row>
    <row r="6341" spans="1:1">
      <c r="A6341"/>
    </row>
    <row r="6342" spans="1:1">
      <c r="A6342"/>
    </row>
    <row r="6343" spans="1:1">
      <c r="A6343"/>
    </row>
    <row r="6344" spans="1:1">
      <c r="A6344"/>
    </row>
    <row r="6345" spans="1:1">
      <c r="A6345"/>
    </row>
    <row r="6346" spans="1:1">
      <c r="A6346"/>
    </row>
    <row r="6347" spans="1:1">
      <c r="A6347"/>
    </row>
    <row r="6348" spans="1:1">
      <c r="A6348"/>
    </row>
    <row r="6349" spans="1:1">
      <c r="A6349"/>
    </row>
    <row r="6350" spans="1:1">
      <c r="A6350"/>
    </row>
    <row r="6351" spans="1:1">
      <c r="A6351"/>
    </row>
    <row r="6352" spans="1:1">
      <c r="A6352"/>
    </row>
    <row r="6353" spans="1:1">
      <c r="A6353"/>
    </row>
    <row r="6354" spans="1:1">
      <c r="A6354"/>
    </row>
    <row r="6355" spans="1:1">
      <c r="A6355"/>
    </row>
    <row r="6356" spans="1:1">
      <c r="A6356"/>
    </row>
    <row r="6357" spans="1:1">
      <c r="A6357"/>
    </row>
    <row r="6358" spans="1:1">
      <c r="A6358"/>
    </row>
    <row r="6359" spans="1:1">
      <c r="A6359"/>
    </row>
    <row r="6360" spans="1:1">
      <c r="A6360"/>
    </row>
    <row r="6361" spans="1:1">
      <c r="A6361"/>
    </row>
    <row r="6362" spans="1:1">
      <c r="A6362"/>
    </row>
    <row r="6363" spans="1:1">
      <c r="A6363"/>
    </row>
    <row r="6364" spans="1:1">
      <c r="A6364"/>
    </row>
    <row r="6365" spans="1:1">
      <c r="A6365"/>
    </row>
    <row r="6366" spans="1:1">
      <c r="A6366"/>
    </row>
    <row r="6367" spans="1:1">
      <c r="A6367"/>
    </row>
    <row r="6368" spans="1:1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  <row r="7672" spans="1:1">
      <c r="A7672"/>
    </row>
    <row r="7673" spans="1:1">
      <c r="A7673"/>
    </row>
    <row r="7674" spans="1:1">
      <c r="A7674"/>
    </row>
    <row r="7675" spans="1:1">
      <c r="A7675"/>
    </row>
    <row r="7676" spans="1:1">
      <c r="A7676"/>
    </row>
    <row r="7677" spans="1:1">
      <c r="A7677"/>
    </row>
    <row r="7678" spans="1:1">
      <c r="A7678"/>
    </row>
    <row r="7679" spans="1:1">
      <c r="A7679"/>
    </row>
    <row r="7680" spans="1:1">
      <c r="A7680"/>
    </row>
    <row r="7681" spans="1:1">
      <c r="A7681"/>
    </row>
    <row r="7682" spans="1:1">
      <c r="A7682"/>
    </row>
    <row r="7683" spans="1:1">
      <c r="A7683"/>
    </row>
    <row r="7684" spans="1:1">
      <c r="A7684"/>
    </row>
    <row r="7685" spans="1:1">
      <c r="A7685"/>
    </row>
    <row r="7686" spans="1:1">
      <c r="A7686"/>
    </row>
    <row r="7687" spans="1:1">
      <c r="A7687"/>
    </row>
    <row r="7688" spans="1:1">
      <c r="A7688"/>
    </row>
    <row r="7689" spans="1:1">
      <c r="A7689"/>
    </row>
    <row r="7690" spans="1:1">
      <c r="A7690"/>
    </row>
    <row r="7691" spans="1:1">
      <c r="A7691"/>
    </row>
    <row r="7692" spans="1:1">
      <c r="A7692"/>
    </row>
    <row r="7693" spans="1:1">
      <c r="A7693"/>
    </row>
    <row r="7694" spans="1:1">
      <c r="A7694"/>
    </row>
    <row r="7695" spans="1:1">
      <c r="A7695"/>
    </row>
    <row r="7696" spans="1:1">
      <c r="A7696"/>
    </row>
    <row r="7697" spans="1:1">
      <c r="A7697"/>
    </row>
    <row r="7698" spans="1:1">
      <c r="A7698"/>
    </row>
    <row r="7699" spans="1:1">
      <c r="A7699"/>
    </row>
    <row r="7700" spans="1:1">
      <c r="A7700"/>
    </row>
    <row r="7701" spans="1:1">
      <c r="A7701"/>
    </row>
    <row r="7702" spans="1:1">
      <c r="A7702"/>
    </row>
    <row r="7703" spans="1:1">
      <c r="A7703"/>
    </row>
    <row r="7704" spans="1:1">
      <c r="A7704"/>
    </row>
    <row r="7705" spans="1:1">
      <c r="A7705"/>
    </row>
    <row r="7706" spans="1:1">
      <c r="A7706"/>
    </row>
    <row r="7707" spans="1:1">
      <c r="A7707"/>
    </row>
    <row r="7708" spans="1:1">
      <c r="A7708"/>
    </row>
    <row r="7709" spans="1:1">
      <c r="A7709"/>
    </row>
    <row r="7710" spans="1:1">
      <c r="A7710"/>
    </row>
    <row r="7711" spans="1:1">
      <c r="A7711"/>
    </row>
    <row r="7712" spans="1:1">
      <c r="A7712"/>
    </row>
    <row r="7713" spans="1:1">
      <c r="A7713"/>
    </row>
    <row r="7714" spans="1:1">
      <c r="A7714"/>
    </row>
    <row r="7715" spans="1:1">
      <c r="A7715"/>
    </row>
    <row r="7716" spans="1:1">
      <c r="A7716"/>
    </row>
    <row r="7717" spans="1:1">
      <c r="A7717"/>
    </row>
    <row r="7718" spans="1:1">
      <c r="A7718"/>
    </row>
    <row r="7719" spans="1:1">
      <c r="A7719"/>
    </row>
    <row r="7720" spans="1:1">
      <c r="A7720"/>
    </row>
    <row r="7721" spans="1:1">
      <c r="A7721"/>
    </row>
    <row r="7722" spans="1:1">
      <c r="A7722"/>
    </row>
    <row r="7723" spans="1:1">
      <c r="A7723"/>
    </row>
    <row r="7724" spans="1:1">
      <c r="A7724"/>
    </row>
    <row r="7725" spans="1:1">
      <c r="A7725"/>
    </row>
    <row r="7726" spans="1:1">
      <c r="A7726"/>
    </row>
    <row r="7727" spans="1:1">
      <c r="A7727"/>
    </row>
    <row r="7728" spans="1:1">
      <c r="A7728"/>
    </row>
    <row r="7729" spans="1:1">
      <c r="A7729"/>
    </row>
    <row r="7730" spans="1:1">
      <c r="A7730"/>
    </row>
    <row r="7731" spans="1:1">
      <c r="A7731"/>
    </row>
    <row r="7732" spans="1:1">
      <c r="A7732"/>
    </row>
    <row r="7733" spans="1:1">
      <c r="A7733"/>
    </row>
    <row r="7734" spans="1:1">
      <c r="A7734"/>
    </row>
    <row r="7735" spans="1:1">
      <c r="A7735"/>
    </row>
    <row r="7736" spans="1:1">
      <c r="A7736"/>
    </row>
    <row r="7737" spans="1:1">
      <c r="A7737"/>
    </row>
    <row r="7738" spans="1:1">
      <c r="A7738"/>
    </row>
    <row r="7739" spans="1:1">
      <c r="A7739"/>
    </row>
    <row r="7740" spans="1:1">
      <c r="A7740"/>
    </row>
    <row r="7741" spans="1:1">
      <c r="A7741"/>
    </row>
    <row r="7742" spans="1:1">
      <c r="A7742"/>
    </row>
    <row r="7743" spans="1:1">
      <c r="A7743"/>
    </row>
    <row r="7744" spans="1:1">
      <c r="A7744"/>
    </row>
    <row r="7745" spans="1:1">
      <c r="A7745"/>
    </row>
    <row r="7746" spans="1:1">
      <c r="A7746"/>
    </row>
    <row r="7747" spans="1:1">
      <c r="A7747"/>
    </row>
    <row r="7748" spans="1:1">
      <c r="A7748"/>
    </row>
    <row r="7749" spans="1:1">
      <c r="A7749"/>
    </row>
    <row r="7750" spans="1:1">
      <c r="A7750"/>
    </row>
    <row r="7751" spans="1:1">
      <c r="A7751"/>
    </row>
    <row r="7752" spans="1:1">
      <c r="A7752"/>
    </row>
    <row r="7753" spans="1:1">
      <c r="A7753"/>
    </row>
    <row r="7754" spans="1:1">
      <c r="A7754"/>
    </row>
    <row r="7755" spans="1:1">
      <c r="A7755"/>
    </row>
    <row r="7756" spans="1:1">
      <c r="A7756"/>
    </row>
    <row r="7757" spans="1:1">
      <c r="A7757"/>
    </row>
    <row r="7758" spans="1:1">
      <c r="A7758"/>
    </row>
    <row r="7759" spans="1:1">
      <c r="A7759"/>
    </row>
    <row r="7760" spans="1:1">
      <c r="A7760"/>
    </row>
    <row r="7761" spans="1:1">
      <c r="A7761"/>
    </row>
    <row r="7762" spans="1:1">
      <c r="A7762"/>
    </row>
    <row r="7763" spans="1:1">
      <c r="A7763"/>
    </row>
    <row r="7764" spans="1:1">
      <c r="A7764"/>
    </row>
    <row r="7765" spans="1:1">
      <c r="A7765"/>
    </row>
    <row r="7766" spans="1:1">
      <c r="A7766"/>
    </row>
    <row r="7767" spans="1:1">
      <c r="A7767"/>
    </row>
    <row r="7768" spans="1:1">
      <c r="A7768"/>
    </row>
    <row r="7769" spans="1:1">
      <c r="A7769"/>
    </row>
    <row r="7770" spans="1:1">
      <c r="A7770"/>
    </row>
    <row r="7771" spans="1:1">
      <c r="A7771"/>
    </row>
    <row r="7772" spans="1:1">
      <c r="A7772"/>
    </row>
    <row r="7773" spans="1:1">
      <c r="A7773"/>
    </row>
    <row r="7774" spans="1:1">
      <c r="A7774"/>
    </row>
    <row r="7775" spans="1:1">
      <c r="A7775"/>
    </row>
    <row r="7776" spans="1:1">
      <c r="A7776"/>
    </row>
    <row r="7777" spans="1:1">
      <c r="A7777"/>
    </row>
    <row r="7778" spans="1:1">
      <c r="A7778"/>
    </row>
    <row r="7779" spans="1:1">
      <c r="A7779"/>
    </row>
    <row r="7780" spans="1:1">
      <c r="A7780"/>
    </row>
    <row r="7781" spans="1:1">
      <c r="A7781"/>
    </row>
    <row r="7782" spans="1:1">
      <c r="A7782"/>
    </row>
    <row r="7783" spans="1:1">
      <c r="A7783"/>
    </row>
    <row r="7784" spans="1:1">
      <c r="A7784"/>
    </row>
    <row r="7785" spans="1:1">
      <c r="A7785"/>
    </row>
    <row r="7786" spans="1:1">
      <c r="A7786"/>
    </row>
    <row r="7787" spans="1:1">
      <c r="A7787"/>
    </row>
    <row r="7788" spans="1:1">
      <c r="A7788"/>
    </row>
    <row r="7789" spans="1:1">
      <c r="A7789"/>
    </row>
    <row r="7790" spans="1:1">
      <c r="A7790"/>
    </row>
    <row r="7791" spans="1:1">
      <c r="A7791"/>
    </row>
    <row r="7792" spans="1:1">
      <c r="A7792"/>
    </row>
    <row r="7793" spans="1:1">
      <c r="A7793"/>
    </row>
    <row r="7794" spans="1:1">
      <c r="A7794"/>
    </row>
    <row r="7795" spans="1:1">
      <c r="A7795"/>
    </row>
    <row r="7796" spans="1:1">
      <c r="A7796"/>
    </row>
    <row r="7797" spans="1:1">
      <c r="A7797"/>
    </row>
    <row r="7798" spans="1:1">
      <c r="A7798"/>
    </row>
    <row r="7799" spans="1:1">
      <c r="A7799"/>
    </row>
    <row r="7800" spans="1:1">
      <c r="A7800"/>
    </row>
    <row r="7801" spans="1:1">
      <c r="A7801"/>
    </row>
    <row r="7802" spans="1:1">
      <c r="A7802"/>
    </row>
    <row r="7803" spans="1:1">
      <c r="A7803"/>
    </row>
    <row r="7804" spans="1:1">
      <c r="A7804"/>
    </row>
    <row r="7805" spans="1:1">
      <c r="A7805"/>
    </row>
    <row r="7806" spans="1:1">
      <c r="A7806"/>
    </row>
    <row r="7807" spans="1:1">
      <c r="A7807"/>
    </row>
    <row r="7808" spans="1:1">
      <c r="A7808"/>
    </row>
    <row r="7809" spans="1:1">
      <c r="A7809"/>
    </row>
    <row r="7810" spans="1:1">
      <c r="A7810"/>
    </row>
    <row r="7811" spans="1:1">
      <c r="A7811"/>
    </row>
    <row r="7812" spans="1:1">
      <c r="A7812"/>
    </row>
    <row r="7813" spans="1:1">
      <c r="A7813"/>
    </row>
    <row r="7814" spans="1:1">
      <c r="A7814"/>
    </row>
    <row r="7815" spans="1:1">
      <c r="A7815"/>
    </row>
    <row r="7816" spans="1:1">
      <c r="A7816"/>
    </row>
    <row r="7817" spans="1:1">
      <c r="A7817"/>
    </row>
    <row r="7818" spans="1:1">
      <c r="A7818"/>
    </row>
    <row r="7819" spans="1:1">
      <c r="A7819"/>
    </row>
    <row r="7820" spans="1:1">
      <c r="A7820"/>
    </row>
    <row r="7821" spans="1:1">
      <c r="A7821"/>
    </row>
    <row r="7822" spans="1:1">
      <c r="A7822"/>
    </row>
    <row r="7823" spans="1:1">
      <c r="A7823"/>
    </row>
    <row r="7824" spans="1:1">
      <c r="A7824"/>
    </row>
    <row r="7825" spans="1:1">
      <c r="A7825"/>
    </row>
    <row r="7826" spans="1:1">
      <c r="A7826"/>
    </row>
    <row r="7827" spans="1:1">
      <c r="A7827"/>
    </row>
    <row r="7828" spans="1:1">
      <c r="A7828"/>
    </row>
    <row r="7829" spans="1:1">
      <c r="A7829"/>
    </row>
    <row r="7830" spans="1:1">
      <c r="A7830"/>
    </row>
    <row r="7831" spans="1:1">
      <c r="A7831"/>
    </row>
    <row r="7832" spans="1:1">
      <c r="A7832"/>
    </row>
    <row r="7833" spans="1:1">
      <c r="A7833"/>
    </row>
    <row r="7834" spans="1:1">
      <c r="A7834"/>
    </row>
    <row r="7835" spans="1:1">
      <c r="A7835"/>
    </row>
    <row r="7836" spans="1:1">
      <c r="A7836"/>
    </row>
    <row r="7837" spans="1:1">
      <c r="A7837"/>
    </row>
    <row r="7838" spans="1:1">
      <c r="A7838"/>
    </row>
    <row r="7839" spans="1:1">
      <c r="A7839"/>
    </row>
    <row r="7840" spans="1:1">
      <c r="A7840"/>
    </row>
    <row r="7841" spans="1:1">
      <c r="A7841"/>
    </row>
    <row r="7842" spans="1:1">
      <c r="A7842"/>
    </row>
    <row r="7843" spans="1:1">
      <c r="A7843"/>
    </row>
    <row r="7844" spans="1:1">
      <c r="A7844"/>
    </row>
    <row r="7845" spans="1:1">
      <c r="A7845"/>
    </row>
    <row r="7846" spans="1:1">
      <c r="A7846"/>
    </row>
    <row r="7847" spans="1:1">
      <c r="A7847"/>
    </row>
    <row r="7848" spans="1:1">
      <c r="A7848"/>
    </row>
    <row r="7849" spans="1:1">
      <c r="A7849"/>
    </row>
    <row r="7850" spans="1:1">
      <c r="A7850"/>
    </row>
    <row r="7851" spans="1:1">
      <c r="A7851"/>
    </row>
    <row r="7852" spans="1:1">
      <c r="A7852"/>
    </row>
    <row r="7853" spans="1:1">
      <c r="A7853"/>
    </row>
    <row r="7854" spans="1:1">
      <c r="A7854"/>
    </row>
    <row r="7855" spans="1:1">
      <c r="A7855"/>
    </row>
    <row r="7856" spans="1:1">
      <c r="A7856"/>
    </row>
    <row r="7857" spans="1:1">
      <c r="A7857"/>
    </row>
    <row r="7858" spans="1:1">
      <c r="A7858"/>
    </row>
    <row r="7859" spans="1:1">
      <c r="A7859"/>
    </row>
    <row r="7860" spans="1:1">
      <c r="A7860"/>
    </row>
    <row r="7861" spans="1:1">
      <c r="A7861"/>
    </row>
    <row r="7862" spans="1:1">
      <c r="A7862"/>
    </row>
    <row r="7863" spans="1:1">
      <c r="A7863"/>
    </row>
    <row r="7864" spans="1:1">
      <c r="A7864"/>
    </row>
    <row r="7865" spans="1:1">
      <c r="A7865"/>
    </row>
    <row r="7866" spans="1:1">
      <c r="A7866"/>
    </row>
    <row r="7867" spans="1:1">
      <c r="A7867"/>
    </row>
    <row r="7868" spans="1:1">
      <c r="A7868"/>
    </row>
    <row r="7869" spans="1:1">
      <c r="A7869"/>
    </row>
    <row r="7870" spans="1:1">
      <c r="A7870"/>
    </row>
    <row r="7871" spans="1:1">
      <c r="A7871"/>
    </row>
    <row r="7872" spans="1:1">
      <c r="A7872"/>
    </row>
    <row r="7873" spans="1:1">
      <c r="A7873"/>
    </row>
    <row r="7874" spans="1:1">
      <c r="A7874"/>
    </row>
    <row r="7875" spans="1:1">
      <c r="A7875"/>
    </row>
    <row r="7876" spans="1:1">
      <c r="A7876"/>
    </row>
    <row r="7877" spans="1:1">
      <c r="A7877"/>
    </row>
    <row r="7878" spans="1:1">
      <c r="A7878"/>
    </row>
    <row r="7879" spans="1:1">
      <c r="A7879"/>
    </row>
    <row r="7880" spans="1:1">
      <c r="A7880"/>
    </row>
    <row r="7881" spans="1:1">
      <c r="A7881"/>
    </row>
    <row r="7882" spans="1:1">
      <c r="A7882"/>
    </row>
    <row r="7883" spans="1:1">
      <c r="A7883"/>
    </row>
    <row r="7884" spans="1:1">
      <c r="A7884"/>
    </row>
    <row r="7885" spans="1:1">
      <c r="A7885"/>
    </row>
    <row r="7886" spans="1:1">
      <c r="A7886"/>
    </row>
    <row r="7887" spans="1:1">
      <c r="A7887"/>
    </row>
    <row r="7888" spans="1:1">
      <c r="A7888"/>
    </row>
    <row r="7889" spans="1:1">
      <c r="A7889"/>
    </row>
    <row r="7890" spans="1:1">
      <c r="A7890"/>
    </row>
    <row r="7891" spans="1:1">
      <c r="A7891"/>
    </row>
    <row r="7892" spans="1:1">
      <c r="A7892"/>
    </row>
    <row r="7893" spans="1:1">
      <c r="A7893"/>
    </row>
    <row r="7894" spans="1:1">
      <c r="A7894"/>
    </row>
    <row r="7895" spans="1:1">
      <c r="A7895"/>
    </row>
    <row r="7896" spans="1:1">
      <c r="A7896"/>
    </row>
    <row r="7897" spans="1:1">
      <c r="A7897"/>
    </row>
    <row r="7898" spans="1:1">
      <c r="A7898"/>
    </row>
    <row r="7899" spans="1:1">
      <c r="A7899"/>
    </row>
    <row r="7900" spans="1:1">
      <c r="A7900"/>
    </row>
    <row r="7901" spans="1:1">
      <c r="A7901"/>
    </row>
    <row r="7902" spans="1:1">
      <c r="A7902"/>
    </row>
    <row r="7903" spans="1:1">
      <c r="A7903"/>
    </row>
    <row r="7904" spans="1:1">
      <c r="A7904"/>
    </row>
    <row r="7905" spans="1:1">
      <c r="A7905"/>
    </row>
    <row r="7906" spans="1:1">
      <c r="A7906"/>
    </row>
    <row r="7907" spans="1:1">
      <c r="A7907"/>
    </row>
    <row r="7908" spans="1:1">
      <c r="A7908"/>
    </row>
    <row r="7909" spans="1:1">
      <c r="A7909"/>
    </row>
    <row r="7910" spans="1:1">
      <c r="A7910"/>
    </row>
    <row r="7911" spans="1:1">
      <c r="A7911"/>
    </row>
    <row r="7912" spans="1:1">
      <c r="A7912"/>
    </row>
    <row r="7913" spans="1:1">
      <c r="A7913"/>
    </row>
    <row r="7914" spans="1:1">
      <c r="A7914"/>
    </row>
    <row r="7915" spans="1:1">
      <c r="A7915"/>
    </row>
    <row r="7916" spans="1:1">
      <c r="A7916"/>
    </row>
    <row r="7917" spans="1:1">
      <c r="A7917"/>
    </row>
    <row r="7918" spans="1:1">
      <c r="A7918"/>
    </row>
    <row r="7919" spans="1:1">
      <c r="A7919"/>
    </row>
    <row r="7920" spans="1:1">
      <c r="A7920"/>
    </row>
    <row r="7921" spans="1:1">
      <c r="A7921"/>
    </row>
    <row r="7922" spans="1:1">
      <c r="A7922"/>
    </row>
    <row r="7923" spans="1:1">
      <c r="A7923"/>
    </row>
    <row r="7924" spans="1:1">
      <c r="A7924"/>
    </row>
    <row r="7925" spans="1:1">
      <c r="A7925"/>
    </row>
    <row r="7926" spans="1:1">
      <c r="A7926"/>
    </row>
    <row r="7927" spans="1:1">
      <c r="A7927"/>
    </row>
    <row r="7928" spans="1:1">
      <c r="A7928"/>
    </row>
    <row r="7929" spans="1:1">
      <c r="A7929"/>
    </row>
    <row r="7930" spans="1:1">
      <c r="A7930"/>
    </row>
    <row r="7931" spans="1:1">
      <c r="A7931"/>
    </row>
    <row r="7932" spans="1:1">
      <c r="A7932"/>
    </row>
    <row r="7933" spans="1:1">
      <c r="A7933"/>
    </row>
    <row r="7934" spans="1:1">
      <c r="A7934"/>
    </row>
    <row r="7935" spans="1:1">
      <c r="A7935"/>
    </row>
    <row r="7936" spans="1:1">
      <c r="A7936"/>
    </row>
    <row r="7937" spans="1:1">
      <c r="A7937"/>
    </row>
    <row r="7938" spans="1:1">
      <c r="A7938"/>
    </row>
    <row r="7939" spans="1:1">
      <c r="A7939"/>
    </row>
    <row r="7940" spans="1:1">
      <c r="A7940"/>
    </row>
    <row r="7941" spans="1:1">
      <c r="A7941"/>
    </row>
    <row r="7942" spans="1:1">
      <c r="A7942"/>
    </row>
    <row r="7943" spans="1:1">
      <c r="A7943"/>
    </row>
    <row r="7944" spans="1:1">
      <c r="A7944"/>
    </row>
    <row r="7945" spans="1:1">
      <c r="A7945"/>
    </row>
    <row r="7946" spans="1:1">
      <c r="A7946"/>
    </row>
    <row r="7947" spans="1:1">
      <c r="A7947"/>
    </row>
    <row r="7948" spans="1:1">
      <c r="A7948"/>
    </row>
    <row r="7949" spans="1:1">
      <c r="A7949"/>
    </row>
    <row r="7950" spans="1:1">
      <c r="A7950"/>
    </row>
    <row r="7951" spans="1:1">
      <c r="A7951"/>
    </row>
    <row r="7952" spans="1:1">
      <c r="A7952"/>
    </row>
    <row r="7953" spans="1:1">
      <c r="A7953"/>
    </row>
    <row r="7954" spans="1:1">
      <c r="A7954"/>
    </row>
    <row r="7955" spans="1:1">
      <c r="A7955"/>
    </row>
    <row r="7956" spans="1:1">
      <c r="A7956"/>
    </row>
    <row r="7957" spans="1:1">
      <c r="A7957"/>
    </row>
    <row r="7958" spans="1:1">
      <c r="A7958"/>
    </row>
    <row r="7959" spans="1:1">
      <c r="A7959"/>
    </row>
    <row r="7960" spans="1:1">
      <c r="A7960"/>
    </row>
    <row r="7961" spans="1:1">
      <c r="A7961"/>
    </row>
    <row r="7962" spans="1:1">
      <c r="A7962"/>
    </row>
    <row r="7963" spans="1:1">
      <c r="A7963"/>
    </row>
    <row r="7964" spans="1:1">
      <c r="A7964"/>
    </row>
    <row r="7965" spans="1:1">
      <c r="A7965"/>
    </row>
    <row r="7966" spans="1:1">
      <c r="A7966"/>
    </row>
    <row r="7967" spans="1:1">
      <c r="A7967"/>
    </row>
    <row r="7968" spans="1:1">
      <c r="A7968"/>
    </row>
    <row r="7969" spans="1:1">
      <c r="A7969"/>
    </row>
    <row r="7970" spans="1:1">
      <c r="A7970"/>
    </row>
    <row r="7971" spans="1:1">
      <c r="A7971"/>
    </row>
    <row r="7972" spans="1:1">
      <c r="A7972"/>
    </row>
    <row r="7973" spans="1:1">
      <c r="A7973"/>
    </row>
    <row r="7974" spans="1:1">
      <c r="A7974"/>
    </row>
    <row r="7975" spans="1:1">
      <c r="A7975"/>
    </row>
    <row r="7976" spans="1:1">
      <c r="A7976"/>
    </row>
    <row r="7977" spans="1:1">
      <c r="A7977"/>
    </row>
    <row r="7978" spans="1:1">
      <c r="A7978"/>
    </row>
    <row r="7979" spans="1:1">
      <c r="A7979"/>
    </row>
    <row r="7980" spans="1:1">
      <c r="A7980"/>
    </row>
    <row r="7981" spans="1:1">
      <c r="A7981"/>
    </row>
    <row r="7982" spans="1:1">
      <c r="A7982"/>
    </row>
    <row r="7983" spans="1:1">
      <c r="A7983"/>
    </row>
    <row r="7984" spans="1:1">
      <c r="A7984"/>
    </row>
    <row r="7985" spans="1:1">
      <c r="A7985"/>
    </row>
    <row r="7986" spans="1:1">
      <c r="A7986"/>
    </row>
    <row r="7987" spans="1:1">
      <c r="A7987"/>
    </row>
    <row r="7988" spans="1:1">
      <c r="A7988"/>
    </row>
    <row r="7989" spans="1:1">
      <c r="A7989"/>
    </row>
    <row r="7990" spans="1:1">
      <c r="A7990"/>
    </row>
    <row r="7991" spans="1:1">
      <c r="A7991"/>
    </row>
    <row r="7992" spans="1:1">
      <c r="A7992"/>
    </row>
    <row r="7993" spans="1:1">
      <c r="A7993"/>
    </row>
    <row r="7994" spans="1:1">
      <c r="A7994"/>
    </row>
    <row r="7995" spans="1:1">
      <c r="A7995"/>
    </row>
    <row r="7996" spans="1:1">
      <c r="A7996"/>
    </row>
    <row r="7997" spans="1:1">
      <c r="A7997"/>
    </row>
    <row r="7998" spans="1:1">
      <c r="A7998"/>
    </row>
    <row r="7999" spans="1:1">
      <c r="A7999"/>
    </row>
    <row r="8000" spans="1:1">
      <c r="A8000"/>
    </row>
    <row r="8001" spans="1:1">
      <c r="A8001"/>
    </row>
    <row r="8002" spans="1:1">
      <c r="A8002"/>
    </row>
    <row r="8003" spans="1:1">
      <c r="A8003"/>
    </row>
    <row r="8004" spans="1:1">
      <c r="A8004"/>
    </row>
    <row r="8005" spans="1:1">
      <c r="A8005"/>
    </row>
    <row r="8006" spans="1:1">
      <c r="A8006"/>
    </row>
    <row r="8007" spans="1:1">
      <c r="A8007"/>
    </row>
    <row r="8008" spans="1:1">
      <c r="A8008"/>
    </row>
    <row r="8009" spans="1:1">
      <c r="A8009"/>
    </row>
    <row r="8010" spans="1:1">
      <c r="A8010"/>
    </row>
    <row r="8011" spans="1:1">
      <c r="A8011"/>
    </row>
    <row r="8012" spans="1:1">
      <c r="A8012"/>
    </row>
    <row r="8013" spans="1:1">
      <c r="A8013"/>
    </row>
    <row r="8014" spans="1:1">
      <c r="A8014"/>
    </row>
    <row r="8015" spans="1:1">
      <c r="A8015"/>
    </row>
    <row r="8016" spans="1:1">
      <c r="A8016"/>
    </row>
    <row r="8017" spans="1:1">
      <c r="A8017"/>
    </row>
    <row r="8018" spans="1:1">
      <c r="A8018"/>
    </row>
    <row r="8019" spans="1:1">
      <c r="A8019"/>
    </row>
    <row r="8020" spans="1:1">
      <c r="A8020"/>
    </row>
    <row r="8021" spans="1:1">
      <c r="A8021"/>
    </row>
    <row r="8022" spans="1:1">
      <c r="A8022"/>
    </row>
    <row r="8023" spans="1:1">
      <c r="A8023"/>
    </row>
    <row r="8024" spans="1:1">
      <c r="A8024"/>
    </row>
    <row r="8025" spans="1:1">
      <c r="A8025"/>
    </row>
    <row r="8026" spans="1:1">
      <c r="A8026"/>
    </row>
    <row r="8027" spans="1:1">
      <c r="A8027"/>
    </row>
    <row r="8028" spans="1:1">
      <c r="A8028"/>
    </row>
    <row r="8029" spans="1:1">
      <c r="A8029"/>
    </row>
    <row r="8030" spans="1:1">
      <c r="A8030"/>
    </row>
    <row r="8031" spans="1:1">
      <c r="A8031"/>
    </row>
    <row r="8032" spans="1:1">
      <c r="A8032"/>
    </row>
    <row r="8033" spans="1:1">
      <c r="A8033"/>
    </row>
    <row r="8034" spans="1:1">
      <c r="A8034"/>
    </row>
    <row r="8035" spans="1:1">
      <c r="A8035"/>
    </row>
    <row r="8036" spans="1:1">
      <c r="A8036"/>
    </row>
    <row r="8037" spans="1:1">
      <c r="A8037"/>
    </row>
    <row r="8038" spans="1:1">
      <c r="A8038"/>
    </row>
    <row r="8039" spans="1:1">
      <c r="A8039"/>
    </row>
    <row r="8040" spans="1:1">
      <c r="A8040"/>
    </row>
    <row r="8041" spans="1:1">
      <c r="A8041"/>
    </row>
    <row r="8042" spans="1:1">
      <c r="A8042"/>
    </row>
    <row r="8043" spans="1:1">
      <c r="A8043"/>
    </row>
    <row r="8044" spans="1:1">
      <c r="A8044"/>
    </row>
    <row r="8045" spans="1:1">
      <c r="A8045"/>
    </row>
    <row r="8046" spans="1:1">
      <c r="A8046"/>
    </row>
    <row r="8047" spans="1:1">
      <c r="A8047"/>
    </row>
    <row r="8048" spans="1:1">
      <c r="A8048"/>
    </row>
    <row r="8049" spans="1:1">
      <c r="A8049"/>
    </row>
    <row r="8050" spans="1:1">
      <c r="A8050"/>
    </row>
    <row r="8051" spans="1:1">
      <c r="A8051"/>
    </row>
    <row r="8052" spans="1:1">
      <c r="A8052"/>
    </row>
    <row r="8053" spans="1:1">
      <c r="A8053"/>
    </row>
    <row r="8054" spans="1:1">
      <c r="A8054"/>
    </row>
    <row r="8055" spans="1:1">
      <c r="A8055"/>
    </row>
    <row r="8056" spans="1:1">
      <c r="A8056"/>
    </row>
    <row r="8057" spans="1:1">
      <c r="A8057"/>
    </row>
    <row r="8058" spans="1:1">
      <c r="A8058"/>
    </row>
    <row r="8059" spans="1:1">
      <c r="A8059"/>
    </row>
    <row r="8060" spans="1:1">
      <c r="A8060"/>
    </row>
    <row r="8061" spans="1:1">
      <c r="A8061"/>
    </row>
    <row r="8062" spans="1:1">
      <c r="A8062"/>
    </row>
    <row r="8063" spans="1:1">
      <c r="A8063"/>
    </row>
    <row r="8064" spans="1:1">
      <c r="A8064"/>
    </row>
    <row r="8065" spans="1:1">
      <c r="A8065"/>
    </row>
    <row r="8066" spans="1:1">
      <c r="A8066"/>
    </row>
    <row r="8067" spans="1:1">
      <c r="A8067"/>
    </row>
    <row r="8068" spans="1:1">
      <c r="A8068"/>
    </row>
    <row r="8069" spans="1:1">
      <c r="A8069"/>
    </row>
    <row r="8070" spans="1:1">
      <c r="A8070"/>
    </row>
    <row r="8071" spans="1:1">
      <c r="A8071"/>
    </row>
    <row r="8072" spans="1:1">
      <c r="A8072"/>
    </row>
    <row r="8073" spans="1:1">
      <c r="A8073"/>
    </row>
    <row r="8074" spans="1:1">
      <c r="A8074"/>
    </row>
    <row r="8075" spans="1:1">
      <c r="A8075"/>
    </row>
    <row r="8076" spans="1:1">
      <c r="A8076"/>
    </row>
    <row r="8077" spans="1:1">
      <c r="A8077"/>
    </row>
    <row r="8078" spans="1:1">
      <c r="A8078"/>
    </row>
    <row r="8079" spans="1:1">
      <c r="A8079"/>
    </row>
    <row r="8080" spans="1:1">
      <c r="A8080"/>
    </row>
    <row r="8081" spans="1:1">
      <c r="A8081"/>
    </row>
    <row r="8082" spans="1:1">
      <c r="A8082"/>
    </row>
    <row r="8083" spans="1:1">
      <c r="A8083"/>
    </row>
    <row r="8084" spans="1:1">
      <c r="A8084"/>
    </row>
    <row r="8085" spans="1:1">
      <c r="A8085"/>
    </row>
    <row r="8086" spans="1:1">
      <c r="A8086"/>
    </row>
    <row r="8087" spans="1:1">
      <c r="A8087"/>
    </row>
    <row r="8088" spans="1:1">
      <c r="A8088"/>
    </row>
    <row r="8089" spans="1:1">
      <c r="A8089"/>
    </row>
    <row r="8090" spans="1:1">
      <c r="A8090"/>
    </row>
    <row r="8091" spans="1:1">
      <c r="A8091"/>
    </row>
    <row r="8092" spans="1:1">
      <c r="A8092"/>
    </row>
    <row r="8093" spans="1:1">
      <c r="A8093"/>
    </row>
    <row r="8094" spans="1:1">
      <c r="A8094"/>
    </row>
    <row r="8095" spans="1:1">
      <c r="A8095"/>
    </row>
    <row r="8096" spans="1:1">
      <c r="A8096"/>
    </row>
    <row r="8097" spans="1:1">
      <c r="A8097"/>
    </row>
    <row r="8098" spans="1:1">
      <c r="A8098"/>
    </row>
    <row r="8099" spans="1:1">
      <c r="A8099"/>
    </row>
    <row r="8100" spans="1:1">
      <c r="A8100"/>
    </row>
    <row r="8101" spans="1:1">
      <c r="A8101"/>
    </row>
    <row r="8102" spans="1:1">
      <c r="A8102"/>
    </row>
    <row r="8103" spans="1:1">
      <c r="A8103"/>
    </row>
    <row r="8104" spans="1:1">
      <c r="A8104"/>
    </row>
    <row r="8105" spans="1:1">
      <c r="A8105"/>
    </row>
    <row r="8106" spans="1:1">
      <c r="A8106"/>
    </row>
    <row r="8107" spans="1:1">
      <c r="A8107"/>
    </row>
    <row r="8108" spans="1:1">
      <c r="A8108"/>
    </row>
    <row r="8109" spans="1:1">
      <c r="A8109"/>
    </row>
    <row r="8110" spans="1:1">
      <c r="A8110"/>
    </row>
    <row r="8111" spans="1:1">
      <c r="A8111"/>
    </row>
    <row r="8112" spans="1:1">
      <c r="A8112"/>
    </row>
    <row r="8113" spans="1:1">
      <c r="A8113"/>
    </row>
    <row r="8114" spans="1:1">
      <c r="A8114"/>
    </row>
    <row r="8115" spans="1:1">
      <c r="A8115"/>
    </row>
    <row r="8116" spans="1:1">
      <c r="A8116"/>
    </row>
    <row r="8117" spans="1:1">
      <c r="A8117"/>
    </row>
    <row r="8118" spans="1:1">
      <c r="A8118"/>
    </row>
    <row r="8119" spans="1:1">
      <c r="A8119"/>
    </row>
    <row r="8120" spans="1:1">
      <c r="A8120"/>
    </row>
    <row r="8121" spans="1:1">
      <c r="A8121"/>
    </row>
    <row r="8122" spans="1:1">
      <c r="A8122"/>
    </row>
    <row r="8123" spans="1:1">
      <c r="A8123"/>
    </row>
    <row r="8124" spans="1:1">
      <c r="A8124"/>
    </row>
    <row r="8125" spans="1:1">
      <c r="A8125"/>
    </row>
    <row r="8126" spans="1:1">
      <c r="A8126"/>
    </row>
    <row r="8127" spans="1:1">
      <c r="A8127"/>
    </row>
    <row r="8128" spans="1:1">
      <c r="A8128"/>
    </row>
    <row r="8129" spans="1:1">
      <c r="A8129"/>
    </row>
    <row r="8130" spans="1:1">
      <c r="A8130"/>
    </row>
    <row r="8131" spans="1:1">
      <c r="A8131"/>
    </row>
    <row r="8132" spans="1:1">
      <c r="A8132"/>
    </row>
    <row r="8133" spans="1:1">
      <c r="A8133"/>
    </row>
    <row r="8134" spans="1:1">
      <c r="A8134"/>
    </row>
    <row r="8135" spans="1:1">
      <c r="A8135"/>
    </row>
    <row r="8136" spans="1:1">
      <c r="A8136"/>
    </row>
    <row r="8137" spans="1:1">
      <c r="A8137"/>
    </row>
    <row r="8138" spans="1:1">
      <c r="A8138"/>
    </row>
    <row r="8139" spans="1:1">
      <c r="A8139"/>
    </row>
    <row r="8140" spans="1:1">
      <c r="A8140"/>
    </row>
    <row r="8141" spans="1:1">
      <c r="A8141"/>
    </row>
    <row r="8142" spans="1:1">
      <c r="A8142"/>
    </row>
    <row r="8143" spans="1:1">
      <c r="A8143"/>
    </row>
    <row r="8144" spans="1:1">
      <c r="A8144"/>
    </row>
    <row r="8145" spans="1:1">
      <c r="A8145"/>
    </row>
    <row r="8146" spans="1:1">
      <c r="A8146"/>
    </row>
    <row r="8147" spans="1:1">
      <c r="A8147"/>
    </row>
    <row r="8148" spans="1:1">
      <c r="A8148"/>
    </row>
    <row r="8149" spans="1:1">
      <c r="A8149"/>
    </row>
    <row r="8150" spans="1:1">
      <c r="A8150"/>
    </row>
    <row r="8151" spans="1:1">
      <c r="A8151"/>
    </row>
    <row r="8152" spans="1:1">
      <c r="A8152"/>
    </row>
    <row r="8153" spans="1:1">
      <c r="A8153"/>
    </row>
    <row r="8154" spans="1:1">
      <c r="A8154"/>
    </row>
    <row r="8155" spans="1:1">
      <c r="A8155"/>
    </row>
    <row r="8156" spans="1:1">
      <c r="A8156"/>
    </row>
    <row r="8157" spans="1:1">
      <c r="A8157"/>
    </row>
    <row r="8158" spans="1:1">
      <c r="A8158"/>
    </row>
    <row r="8159" spans="1:1">
      <c r="A8159"/>
    </row>
    <row r="8160" spans="1:1">
      <c r="A8160"/>
    </row>
    <row r="8161" spans="1:1">
      <c r="A8161"/>
    </row>
    <row r="8162" spans="1:1">
      <c r="A8162"/>
    </row>
    <row r="8163" spans="1:1">
      <c r="A8163"/>
    </row>
    <row r="8164" spans="1:1">
      <c r="A8164"/>
    </row>
    <row r="8165" spans="1:1">
      <c r="A8165"/>
    </row>
    <row r="8166" spans="1:1">
      <c r="A8166"/>
    </row>
    <row r="8167" spans="1:1">
      <c r="A8167"/>
    </row>
    <row r="8168" spans="1:1">
      <c r="A8168"/>
    </row>
    <row r="8169" spans="1:1">
      <c r="A8169"/>
    </row>
    <row r="8170" spans="1:1">
      <c r="A8170"/>
    </row>
    <row r="8171" spans="1:1">
      <c r="A8171"/>
    </row>
    <row r="8172" spans="1:1">
      <c r="A8172"/>
    </row>
    <row r="8173" spans="1:1">
      <c r="A8173"/>
    </row>
    <row r="8174" spans="1:1">
      <c r="A8174"/>
    </row>
    <row r="8175" spans="1:1">
      <c r="A8175"/>
    </row>
    <row r="8176" spans="1:1">
      <c r="A8176"/>
    </row>
    <row r="8177" spans="1:1">
      <c r="A8177"/>
    </row>
    <row r="8178" spans="1:1">
      <c r="A8178"/>
    </row>
    <row r="8179" spans="1:1">
      <c r="A8179"/>
    </row>
    <row r="8180" spans="1:1">
      <c r="A8180"/>
    </row>
    <row r="8181" spans="1:1">
      <c r="A8181"/>
    </row>
    <row r="8182" spans="1:1">
      <c r="A8182"/>
    </row>
    <row r="8183" spans="1:1">
      <c r="A8183"/>
    </row>
    <row r="8184" spans="1:1">
      <c r="A8184"/>
    </row>
    <row r="8185" spans="1:1">
      <c r="A8185"/>
    </row>
    <row r="8186" spans="1:1">
      <c r="A8186"/>
    </row>
    <row r="8187" spans="1:1">
      <c r="A8187"/>
    </row>
    <row r="8188" spans="1:1">
      <c r="A8188"/>
    </row>
    <row r="8189" spans="1:1">
      <c r="A8189"/>
    </row>
    <row r="8190" spans="1:1">
      <c r="A8190"/>
    </row>
    <row r="8191" spans="1:1">
      <c r="A8191"/>
    </row>
    <row r="8192" spans="1:1">
      <c r="A8192"/>
    </row>
    <row r="8193" spans="1:1">
      <c r="A8193"/>
    </row>
    <row r="8194" spans="1:1">
      <c r="A8194"/>
    </row>
    <row r="8195" spans="1:1">
      <c r="A8195"/>
    </row>
    <row r="8196" spans="1:1">
      <c r="A8196"/>
    </row>
    <row r="8197" spans="1:1">
      <c r="A8197"/>
    </row>
    <row r="8198" spans="1:1">
      <c r="A8198"/>
    </row>
    <row r="8199" spans="1:1">
      <c r="A8199"/>
    </row>
    <row r="8200" spans="1:1">
      <c r="A8200"/>
    </row>
    <row r="8201" spans="1:1">
      <c r="A8201"/>
    </row>
    <row r="8202" spans="1:1">
      <c r="A8202"/>
    </row>
    <row r="8203" spans="1:1">
      <c r="A8203"/>
    </row>
    <row r="8204" spans="1:1">
      <c r="A8204"/>
    </row>
    <row r="8205" spans="1:1">
      <c r="A8205"/>
    </row>
    <row r="8206" spans="1:1">
      <c r="A8206"/>
    </row>
    <row r="8207" spans="1:1">
      <c r="A8207"/>
    </row>
    <row r="8208" spans="1:1">
      <c r="A8208"/>
    </row>
    <row r="8209" spans="1:1">
      <c r="A8209"/>
    </row>
    <row r="8210" spans="1:1">
      <c r="A8210"/>
    </row>
    <row r="8211" spans="1:1">
      <c r="A8211"/>
    </row>
    <row r="8212" spans="1:1">
      <c r="A8212"/>
    </row>
    <row r="8213" spans="1:1">
      <c r="A8213"/>
    </row>
    <row r="8214" spans="1:1">
      <c r="A8214"/>
    </row>
    <row r="8215" spans="1:1">
      <c r="A8215"/>
    </row>
    <row r="8216" spans="1:1">
      <c r="A8216"/>
    </row>
    <row r="8217" spans="1:1">
      <c r="A8217"/>
    </row>
    <row r="8218" spans="1:1">
      <c r="A8218"/>
    </row>
    <row r="8219" spans="1:1">
      <c r="A8219"/>
    </row>
    <row r="8220" spans="1:1">
      <c r="A8220"/>
    </row>
    <row r="8221" spans="1:1">
      <c r="A8221"/>
    </row>
    <row r="8222" spans="1:1">
      <c r="A8222"/>
    </row>
    <row r="8223" spans="1:1">
      <c r="A8223"/>
    </row>
    <row r="8224" spans="1:1">
      <c r="A8224"/>
    </row>
    <row r="8225" spans="1:1">
      <c r="A8225"/>
    </row>
    <row r="8226" spans="1:1">
      <c r="A8226"/>
    </row>
    <row r="8227" spans="1:1">
      <c r="A8227"/>
    </row>
    <row r="8228" spans="1:1">
      <c r="A8228"/>
    </row>
    <row r="8229" spans="1:1">
      <c r="A8229"/>
    </row>
    <row r="8230" spans="1:1">
      <c r="A8230"/>
    </row>
    <row r="8231" spans="1:1">
      <c r="A8231"/>
    </row>
    <row r="8232" spans="1:1">
      <c r="A8232"/>
    </row>
    <row r="8233" spans="1:1">
      <c r="A8233"/>
    </row>
    <row r="8234" spans="1:1">
      <c r="A8234"/>
    </row>
    <row r="8235" spans="1:1">
      <c r="A8235"/>
    </row>
    <row r="8236" spans="1:1">
      <c r="A8236"/>
    </row>
    <row r="8237" spans="1:1">
      <c r="A8237"/>
    </row>
    <row r="8238" spans="1:1">
      <c r="A8238"/>
    </row>
    <row r="8239" spans="1:1">
      <c r="A8239"/>
    </row>
    <row r="8240" spans="1:1">
      <c r="A8240"/>
    </row>
    <row r="8241" spans="1:1">
      <c r="A8241"/>
    </row>
    <row r="8242" spans="1:1">
      <c r="A8242"/>
    </row>
    <row r="8243" spans="1:1">
      <c r="A8243"/>
    </row>
    <row r="8244" spans="1:1">
      <c r="A8244"/>
    </row>
    <row r="8245" spans="1:1">
      <c r="A8245"/>
    </row>
    <row r="8246" spans="1:1">
      <c r="A8246"/>
    </row>
    <row r="8247" spans="1:1">
      <c r="A8247"/>
    </row>
    <row r="8248" spans="1:1">
      <c r="A8248"/>
    </row>
    <row r="8249" spans="1:1">
      <c r="A8249"/>
    </row>
    <row r="8250" spans="1:1">
      <c r="A8250"/>
    </row>
    <row r="8251" spans="1:1">
      <c r="A8251"/>
    </row>
    <row r="8252" spans="1:1">
      <c r="A8252"/>
    </row>
    <row r="8253" spans="1:1">
      <c r="A8253"/>
    </row>
    <row r="8254" spans="1:1">
      <c r="A8254"/>
    </row>
    <row r="8255" spans="1:1">
      <c r="A8255"/>
    </row>
    <row r="8256" spans="1:1">
      <c r="A8256"/>
    </row>
    <row r="8257" spans="1:1">
      <c r="A8257"/>
    </row>
    <row r="8258" spans="1:1">
      <c r="A8258"/>
    </row>
    <row r="8259" spans="1:1">
      <c r="A8259"/>
    </row>
    <row r="8260" spans="1:1">
      <c r="A8260"/>
    </row>
    <row r="8261" spans="1:1">
      <c r="A8261"/>
    </row>
    <row r="8262" spans="1:1">
      <c r="A8262"/>
    </row>
    <row r="8263" spans="1:1">
      <c r="A8263"/>
    </row>
    <row r="8264" spans="1:1">
      <c r="A8264"/>
    </row>
    <row r="8265" spans="1:1">
      <c r="A8265"/>
    </row>
    <row r="8266" spans="1:1">
      <c r="A8266"/>
    </row>
    <row r="8267" spans="1:1">
      <c r="A8267"/>
    </row>
    <row r="8268" spans="1:1">
      <c r="A8268"/>
    </row>
    <row r="8269" spans="1:1">
      <c r="A8269"/>
    </row>
    <row r="8270" spans="1:1">
      <c r="A8270"/>
    </row>
    <row r="8271" spans="1:1">
      <c r="A8271"/>
    </row>
    <row r="8272" spans="1:1">
      <c r="A8272"/>
    </row>
    <row r="8273" spans="1:1">
      <c r="A8273"/>
    </row>
    <row r="8274" spans="1:1">
      <c r="A8274"/>
    </row>
    <row r="8275" spans="1:1">
      <c r="A8275"/>
    </row>
    <row r="8276" spans="1:1">
      <c r="A8276"/>
    </row>
    <row r="8277" spans="1:1">
      <c r="A8277"/>
    </row>
    <row r="8278" spans="1:1">
      <c r="A8278"/>
    </row>
    <row r="8279" spans="1:1">
      <c r="A8279"/>
    </row>
    <row r="8280" spans="1:1">
      <c r="A8280"/>
    </row>
    <row r="8281" spans="1:1">
      <c r="A8281"/>
    </row>
    <row r="8282" spans="1:1">
      <c r="A8282"/>
    </row>
    <row r="8283" spans="1:1">
      <c r="A8283"/>
    </row>
    <row r="8284" spans="1:1">
      <c r="A8284"/>
    </row>
    <row r="8285" spans="1:1">
      <c r="A8285"/>
    </row>
    <row r="8286" spans="1:1">
      <c r="A8286"/>
    </row>
    <row r="8287" spans="1:1">
      <c r="A8287"/>
    </row>
    <row r="8288" spans="1:1">
      <c r="A8288"/>
    </row>
    <row r="8289" spans="1:1">
      <c r="A8289"/>
    </row>
    <row r="8290" spans="1:1">
      <c r="A8290"/>
    </row>
    <row r="8291" spans="1:1">
      <c r="A8291"/>
    </row>
    <row r="8292" spans="1:1">
      <c r="A8292"/>
    </row>
    <row r="8293" spans="1:1">
      <c r="A8293"/>
    </row>
    <row r="8294" spans="1:1">
      <c r="A8294"/>
    </row>
    <row r="8295" spans="1:1">
      <c r="A8295"/>
    </row>
    <row r="8296" spans="1:1">
      <c r="A8296"/>
    </row>
    <row r="8297" spans="1:1">
      <c r="A8297"/>
    </row>
    <row r="8298" spans="1:1">
      <c r="A8298"/>
    </row>
    <row r="8299" spans="1:1">
      <c r="A8299"/>
    </row>
    <row r="8300" spans="1:1">
      <c r="A8300"/>
    </row>
    <row r="8301" spans="1:1">
      <c r="A8301"/>
    </row>
    <row r="8302" spans="1:1">
      <c r="A8302"/>
    </row>
    <row r="8303" spans="1:1">
      <c r="A8303"/>
    </row>
    <row r="8304" spans="1:1">
      <c r="A8304"/>
    </row>
    <row r="8305" spans="1:1">
      <c r="A8305"/>
    </row>
    <row r="8306" spans="1:1">
      <c r="A8306"/>
    </row>
    <row r="8307" spans="1:1">
      <c r="A8307"/>
    </row>
    <row r="8308" spans="1:1">
      <c r="A8308"/>
    </row>
    <row r="8309" spans="1:1">
      <c r="A8309"/>
    </row>
    <row r="8310" spans="1:1">
      <c r="A8310"/>
    </row>
    <row r="8311" spans="1:1">
      <c r="A8311"/>
    </row>
    <row r="8312" spans="1:1">
      <c r="A8312"/>
    </row>
    <row r="8313" spans="1:1">
      <c r="A8313"/>
    </row>
    <row r="8314" spans="1:1">
      <c r="A8314"/>
    </row>
    <row r="8315" spans="1:1">
      <c r="A8315"/>
    </row>
    <row r="8316" spans="1:1">
      <c r="A8316"/>
    </row>
    <row r="8317" spans="1:1">
      <c r="A8317"/>
    </row>
    <row r="8318" spans="1:1">
      <c r="A8318"/>
    </row>
    <row r="8319" spans="1:1">
      <c r="A8319"/>
    </row>
    <row r="8320" spans="1:1">
      <c r="A8320"/>
    </row>
    <row r="8321" spans="1:1">
      <c r="A8321"/>
    </row>
    <row r="8322" spans="1:1">
      <c r="A8322"/>
    </row>
    <row r="8323" spans="1:1">
      <c r="A8323"/>
    </row>
    <row r="8324" spans="1:1">
      <c r="A8324"/>
    </row>
    <row r="8325" spans="1:1">
      <c r="A8325"/>
    </row>
    <row r="8326" spans="1:1">
      <c r="A8326"/>
    </row>
    <row r="8327" spans="1:1">
      <c r="A8327"/>
    </row>
    <row r="8328" spans="1:1">
      <c r="A8328"/>
    </row>
    <row r="8329" spans="1:1">
      <c r="A8329"/>
    </row>
    <row r="8330" spans="1:1">
      <c r="A8330"/>
    </row>
    <row r="8331" spans="1:1">
      <c r="A8331"/>
    </row>
    <row r="8332" spans="1:1">
      <c r="A8332"/>
    </row>
    <row r="8333" spans="1:1">
      <c r="A8333"/>
    </row>
    <row r="8334" spans="1:1">
      <c r="A8334"/>
    </row>
    <row r="8335" spans="1:1">
      <c r="A8335"/>
    </row>
    <row r="8336" spans="1:1">
      <c r="A8336"/>
    </row>
    <row r="8337" spans="1:1">
      <c r="A8337"/>
    </row>
    <row r="8338" spans="1:1">
      <c r="A8338"/>
    </row>
    <row r="8339" spans="1:1">
      <c r="A8339"/>
    </row>
    <row r="8340" spans="1:1">
      <c r="A8340"/>
    </row>
    <row r="8341" spans="1:1">
      <c r="A8341"/>
    </row>
    <row r="8342" spans="1:1">
      <c r="A8342"/>
    </row>
    <row r="8343" spans="1:1">
      <c r="A8343"/>
    </row>
    <row r="8344" spans="1:1">
      <c r="A8344"/>
    </row>
    <row r="8345" spans="1:1">
      <c r="A8345"/>
    </row>
    <row r="8346" spans="1:1">
      <c r="A8346"/>
    </row>
    <row r="8347" spans="1:1">
      <c r="A8347"/>
    </row>
    <row r="8348" spans="1:1">
      <c r="A8348"/>
    </row>
    <row r="8349" spans="1:1">
      <c r="A8349"/>
    </row>
    <row r="8350" spans="1:1">
      <c r="A8350"/>
    </row>
    <row r="8351" spans="1:1">
      <c r="A8351"/>
    </row>
    <row r="8352" spans="1:1">
      <c r="A8352"/>
    </row>
    <row r="8353" spans="1:1">
      <c r="A8353"/>
    </row>
    <row r="8354" spans="1:1">
      <c r="A8354"/>
    </row>
    <row r="8355" spans="1:1">
      <c r="A8355"/>
    </row>
    <row r="8356" spans="1:1">
      <c r="A8356"/>
    </row>
    <row r="8357" spans="1:1">
      <c r="A8357"/>
    </row>
    <row r="8358" spans="1:1">
      <c r="A8358"/>
    </row>
    <row r="8359" spans="1:1">
      <c r="A8359"/>
    </row>
    <row r="8360" spans="1:1">
      <c r="A8360"/>
    </row>
    <row r="8361" spans="1:1">
      <c r="A8361"/>
    </row>
    <row r="8362" spans="1:1">
      <c r="A8362"/>
    </row>
    <row r="8363" spans="1:1">
      <c r="A8363"/>
    </row>
    <row r="8364" spans="1:1">
      <c r="A8364"/>
    </row>
    <row r="8365" spans="1:1">
      <c r="A8365"/>
    </row>
    <row r="8366" spans="1:1">
      <c r="A8366"/>
    </row>
    <row r="8367" spans="1:1">
      <c r="A8367"/>
    </row>
    <row r="8368" spans="1:1">
      <c r="A8368"/>
    </row>
    <row r="8369" spans="1:1">
      <c r="A8369"/>
    </row>
    <row r="8370" spans="1:1">
      <c r="A8370"/>
    </row>
    <row r="8371" spans="1:1">
      <c r="A8371"/>
    </row>
    <row r="8372" spans="1:1">
      <c r="A8372"/>
    </row>
    <row r="8373" spans="1:1">
      <c r="A8373"/>
    </row>
    <row r="8374" spans="1:1">
      <c r="A8374"/>
    </row>
    <row r="8375" spans="1:1">
      <c r="A8375"/>
    </row>
    <row r="8376" spans="1:1">
      <c r="A8376"/>
    </row>
    <row r="8377" spans="1:1">
      <c r="A8377"/>
    </row>
    <row r="8378" spans="1:1">
      <c r="A8378"/>
    </row>
    <row r="8379" spans="1:1">
      <c r="A8379"/>
    </row>
    <row r="8380" spans="1:1">
      <c r="A8380"/>
    </row>
    <row r="8381" spans="1:1">
      <c r="A8381"/>
    </row>
    <row r="8382" spans="1:1">
      <c r="A8382"/>
    </row>
    <row r="8383" spans="1:1">
      <c r="A8383"/>
    </row>
    <row r="8384" spans="1:1">
      <c r="A8384"/>
    </row>
    <row r="8385" spans="1:1">
      <c r="A8385"/>
    </row>
    <row r="8386" spans="1:1">
      <c r="A8386"/>
    </row>
    <row r="8387" spans="1:1">
      <c r="A8387"/>
    </row>
    <row r="8388" spans="1:1">
      <c r="A8388"/>
    </row>
    <row r="8389" spans="1:1">
      <c r="A8389"/>
    </row>
    <row r="8390" spans="1:1">
      <c r="A8390"/>
    </row>
    <row r="8391" spans="1:1">
      <c r="A8391"/>
    </row>
    <row r="8392" spans="1:1">
      <c r="A8392"/>
    </row>
    <row r="8393" spans="1:1">
      <c r="A8393"/>
    </row>
    <row r="8394" spans="1:1">
      <c r="A8394"/>
    </row>
    <row r="8395" spans="1:1">
      <c r="A8395"/>
    </row>
    <row r="8396" spans="1:1">
      <c r="A8396"/>
    </row>
    <row r="8397" spans="1:1">
      <c r="A8397"/>
    </row>
    <row r="8398" spans="1:1">
      <c r="A8398"/>
    </row>
    <row r="8399" spans="1:1">
      <c r="A8399"/>
    </row>
    <row r="8400" spans="1:1">
      <c r="A8400"/>
    </row>
    <row r="8401" spans="1:1">
      <c r="A8401"/>
    </row>
    <row r="8402" spans="1:1">
      <c r="A8402"/>
    </row>
    <row r="8403" spans="1:1">
      <c r="A8403"/>
    </row>
    <row r="8404" spans="1:1">
      <c r="A8404"/>
    </row>
    <row r="8405" spans="1:1">
      <c r="A8405"/>
    </row>
    <row r="8406" spans="1:1">
      <c r="A8406"/>
    </row>
    <row r="8407" spans="1:1">
      <c r="A8407"/>
    </row>
    <row r="8408" spans="1:1">
      <c r="A8408"/>
    </row>
    <row r="8409" spans="1:1">
      <c r="A8409"/>
    </row>
    <row r="8410" spans="1:1">
      <c r="A8410"/>
    </row>
    <row r="8411" spans="1:1">
      <c r="A8411"/>
    </row>
    <row r="8412" spans="1:1">
      <c r="A8412"/>
    </row>
    <row r="8413" spans="1:1">
      <c r="A8413"/>
    </row>
    <row r="8414" spans="1:1">
      <c r="A8414"/>
    </row>
    <row r="8415" spans="1:1">
      <c r="A8415"/>
    </row>
    <row r="8416" spans="1:1">
      <c r="A8416"/>
    </row>
    <row r="8417" spans="1:1">
      <c r="A8417"/>
    </row>
    <row r="8418" spans="1:1">
      <c r="A8418"/>
    </row>
    <row r="8419" spans="1:1">
      <c r="A8419"/>
    </row>
    <row r="8420" spans="1:1">
      <c r="A8420"/>
    </row>
    <row r="8421" spans="1:1">
      <c r="A8421"/>
    </row>
    <row r="8422" spans="1:1">
      <c r="A8422"/>
    </row>
    <row r="8423" spans="1:1">
      <c r="A8423"/>
    </row>
    <row r="8424" spans="1:1">
      <c r="A8424"/>
    </row>
    <row r="8425" spans="1:1">
      <c r="A8425"/>
    </row>
    <row r="8426" spans="1:1">
      <c r="A8426"/>
    </row>
    <row r="8427" spans="1:1">
      <c r="A8427"/>
    </row>
    <row r="8428" spans="1:1">
      <c r="A8428"/>
    </row>
    <row r="8429" spans="1:1">
      <c r="A8429"/>
    </row>
    <row r="8430" spans="1:1">
      <c r="A8430"/>
    </row>
    <row r="8431" spans="1:1">
      <c r="A8431"/>
    </row>
    <row r="8432" spans="1:1">
      <c r="A8432"/>
    </row>
    <row r="8433" spans="1:1">
      <c r="A8433"/>
    </row>
    <row r="8434" spans="1:1">
      <c r="A8434"/>
    </row>
    <row r="8435" spans="1:1">
      <c r="A8435"/>
    </row>
    <row r="8436" spans="1:1">
      <c r="A8436"/>
    </row>
    <row r="8437" spans="1:1">
      <c r="A8437"/>
    </row>
    <row r="8438" spans="1:1">
      <c r="A8438"/>
    </row>
    <row r="8439" spans="1:1">
      <c r="A8439"/>
    </row>
    <row r="8440" spans="1:1">
      <c r="A8440"/>
    </row>
    <row r="8441" spans="1:1">
      <c r="A8441"/>
    </row>
    <row r="8442" spans="1:1">
      <c r="A8442"/>
    </row>
    <row r="8443" spans="1:1">
      <c r="A8443"/>
    </row>
    <row r="8444" spans="1:1">
      <c r="A8444"/>
    </row>
    <row r="8445" spans="1:1">
      <c r="A8445"/>
    </row>
    <row r="8446" spans="1:1">
      <c r="A8446"/>
    </row>
    <row r="8447" spans="1:1">
      <c r="A8447"/>
    </row>
    <row r="8448" spans="1:1">
      <c r="A8448"/>
    </row>
    <row r="8449" spans="1:1">
      <c r="A8449"/>
    </row>
    <row r="8450" spans="1:1">
      <c r="A8450"/>
    </row>
    <row r="8451" spans="1:1">
      <c r="A8451"/>
    </row>
    <row r="8452" spans="1:1">
      <c r="A8452"/>
    </row>
    <row r="8453" spans="1:1">
      <c r="A8453"/>
    </row>
    <row r="8454" spans="1:1">
      <c r="A8454"/>
    </row>
    <row r="8455" spans="1:1">
      <c r="A8455"/>
    </row>
    <row r="8456" spans="1:1">
      <c r="A8456"/>
    </row>
    <row r="8457" spans="1:1">
      <c r="A8457"/>
    </row>
    <row r="8458" spans="1:1">
      <c r="A8458"/>
    </row>
    <row r="8459" spans="1:1">
      <c r="A8459"/>
    </row>
    <row r="8460" spans="1:1">
      <c r="A8460"/>
    </row>
    <row r="8461" spans="1:1">
      <c r="A8461"/>
    </row>
    <row r="8462" spans="1:1">
      <c r="A8462"/>
    </row>
    <row r="8463" spans="1:1">
      <c r="A8463"/>
    </row>
    <row r="8464" spans="1:1">
      <c r="A8464"/>
    </row>
    <row r="8465" spans="1:1">
      <c r="A8465"/>
    </row>
    <row r="8466" spans="1:1">
      <c r="A8466"/>
    </row>
    <row r="8467" spans="1:1">
      <c r="A8467"/>
    </row>
    <row r="8468" spans="1:1">
      <c r="A8468"/>
    </row>
    <row r="8469" spans="1:1">
      <c r="A8469"/>
    </row>
    <row r="8470" spans="1:1">
      <c r="A8470"/>
    </row>
    <row r="8471" spans="1:1">
      <c r="A8471"/>
    </row>
    <row r="8472" spans="1:1">
      <c r="A8472"/>
    </row>
    <row r="8473" spans="1:1">
      <c r="A8473"/>
    </row>
    <row r="8474" spans="1:1">
      <c r="A8474"/>
    </row>
    <row r="8475" spans="1:1">
      <c r="A8475"/>
    </row>
    <row r="8476" spans="1:1">
      <c r="A8476"/>
    </row>
    <row r="8477" spans="1:1">
      <c r="A8477"/>
    </row>
    <row r="8478" spans="1:1">
      <c r="A8478"/>
    </row>
    <row r="8479" spans="1:1">
      <c r="A8479"/>
    </row>
    <row r="8480" spans="1:1">
      <c r="A8480"/>
    </row>
    <row r="8481" spans="1:1">
      <c r="A8481"/>
    </row>
    <row r="8482" spans="1:1">
      <c r="A8482"/>
    </row>
    <row r="8483" spans="1:1">
      <c r="A8483"/>
    </row>
    <row r="8484" spans="1:1">
      <c r="A8484"/>
    </row>
    <row r="8485" spans="1:1">
      <c r="A8485"/>
    </row>
    <row r="8486" spans="1:1">
      <c r="A8486"/>
    </row>
    <row r="8487" spans="1:1">
      <c r="A8487"/>
    </row>
    <row r="8488" spans="1:1">
      <c r="A8488"/>
    </row>
    <row r="8489" spans="1:1">
      <c r="A8489"/>
    </row>
    <row r="8490" spans="1:1">
      <c r="A8490"/>
    </row>
    <row r="8491" spans="1:1">
      <c r="A8491"/>
    </row>
    <row r="8492" spans="1:1">
      <c r="A8492"/>
    </row>
    <row r="8493" spans="1:1">
      <c r="A8493"/>
    </row>
    <row r="8494" spans="1:1">
      <c r="A8494"/>
    </row>
    <row r="8495" spans="1:1">
      <c r="A8495"/>
    </row>
    <row r="8496" spans="1:1">
      <c r="A8496"/>
    </row>
    <row r="8497" spans="1:1">
      <c r="A8497"/>
    </row>
    <row r="8498" spans="1:1">
      <c r="A8498"/>
    </row>
    <row r="8499" spans="1:1">
      <c r="A8499"/>
    </row>
    <row r="8500" spans="1:1">
      <c r="A8500"/>
    </row>
    <row r="8501" spans="1:1">
      <c r="A8501"/>
    </row>
    <row r="8502" spans="1:1">
      <c r="A8502"/>
    </row>
    <row r="8503" spans="1:1">
      <c r="A8503"/>
    </row>
    <row r="8504" spans="1:1">
      <c r="A8504"/>
    </row>
    <row r="8505" spans="1:1">
      <c r="A8505"/>
    </row>
    <row r="8506" spans="1:1">
      <c r="A8506"/>
    </row>
    <row r="8507" spans="1:1">
      <c r="A8507"/>
    </row>
    <row r="8508" spans="1:1">
      <c r="A8508"/>
    </row>
    <row r="8509" spans="1:1">
      <c r="A8509"/>
    </row>
    <row r="8510" spans="1:1">
      <c r="A8510"/>
    </row>
    <row r="8511" spans="1:1">
      <c r="A8511"/>
    </row>
    <row r="8512" spans="1:1">
      <c r="A8512"/>
    </row>
    <row r="8513" spans="1:1">
      <c r="A8513"/>
    </row>
    <row r="8514" spans="1:1">
      <c r="A8514"/>
    </row>
    <row r="8515" spans="1:1">
      <c r="A8515"/>
    </row>
    <row r="8516" spans="1:1">
      <c r="A8516"/>
    </row>
    <row r="8517" spans="1:1">
      <c r="A8517"/>
    </row>
    <row r="8518" spans="1:1">
      <c r="A8518"/>
    </row>
    <row r="8519" spans="1:1">
      <c r="A8519"/>
    </row>
    <row r="8520" spans="1:1">
      <c r="A8520"/>
    </row>
    <row r="8521" spans="1:1">
      <c r="A8521"/>
    </row>
    <row r="8522" spans="1:1">
      <c r="A8522"/>
    </row>
    <row r="8523" spans="1:1">
      <c r="A8523"/>
    </row>
    <row r="8524" spans="1:1">
      <c r="A8524"/>
    </row>
    <row r="8525" spans="1:1">
      <c r="A8525"/>
    </row>
    <row r="8526" spans="1:1">
      <c r="A8526"/>
    </row>
    <row r="8527" spans="1:1">
      <c r="A8527"/>
    </row>
    <row r="8528" spans="1:1">
      <c r="A8528"/>
    </row>
    <row r="8529" spans="1:1">
      <c r="A8529"/>
    </row>
    <row r="8530" spans="1:1">
      <c r="A8530"/>
    </row>
    <row r="8531" spans="1:1">
      <c r="A8531"/>
    </row>
    <row r="8532" spans="1:1">
      <c r="A8532"/>
    </row>
    <row r="8533" spans="1:1">
      <c r="A8533"/>
    </row>
    <row r="8534" spans="1:1">
      <c r="A8534"/>
    </row>
    <row r="8535" spans="1:1">
      <c r="A8535"/>
    </row>
    <row r="8536" spans="1:1">
      <c r="A8536"/>
    </row>
    <row r="8537" spans="1:1">
      <c r="A8537"/>
    </row>
    <row r="8538" spans="1:1">
      <c r="A8538"/>
    </row>
    <row r="8539" spans="1:1">
      <c r="A8539"/>
    </row>
    <row r="8540" spans="1:1">
      <c r="A8540"/>
    </row>
    <row r="8541" spans="1:1">
      <c r="A8541"/>
    </row>
    <row r="8542" spans="1:1">
      <c r="A8542"/>
    </row>
    <row r="8543" spans="1:1">
      <c r="A8543"/>
    </row>
    <row r="8544" spans="1:1">
      <c r="A8544"/>
    </row>
    <row r="8545" spans="1:1">
      <c r="A8545"/>
    </row>
    <row r="8546" spans="1:1">
      <c r="A8546"/>
    </row>
    <row r="8547" spans="1:1">
      <c r="A8547"/>
    </row>
    <row r="8548" spans="1:1">
      <c r="A8548"/>
    </row>
    <row r="8549" spans="1:1">
      <c r="A8549"/>
    </row>
    <row r="8550" spans="1:1">
      <c r="A8550"/>
    </row>
    <row r="8551" spans="1:1">
      <c r="A8551"/>
    </row>
    <row r="8552" spans="1:1">
      <c r="A8552"/>
    </row>
    <row r="8553" spans="1:1">
      <c r="A8553"/>
    </row>
    <row r="8554" spans="1:1">
      <c r="A8554"/>
    </row>
    <row r="8555" spans="1:1">
      <c r="A8555"/>
    </row>
    <row r="8556" spans="1:1">
      <c r="A8556"/>
    </row>
    <row r="8557" spans="1:1">
      <c r="A8557"/>
    </row>
    <row r="8558" spans="1:1">
      <c r="A8558"/>
    </row>
    <row r="8559" spans="1:1">
      <c r="A8559"/>
    </row>
    <row r="8560" spans="1:1">
      <c r="A8560"/>
    </row>
    <row r="8561" spans="1:1">
      <c r="A8561"/>
    </row>
    <row r="8562" spans="1:1">
      <c r="A8562"/>
    </row>
    <row r="8563" spans="1:1">
      <c r="A8563"/>
    </row>
    <row r="8564" spans="1:1">
      <c r="A8564"/>
    </row>
    <row r="8565" spans="1:1">
      <c r="A8565"/>
    </row>
    <row r="8566" spans="1:1">
      <c r="A8566"/>
    </row>
    <row r="8567" spans="1:1">
      <c r="A8567"/>
    </row>
    <row r="8568" spans="1:1">
      <c r="A8568"/>
    </row>
    <row r="8569" spans="1:1">
      <c r="A8569"/>
    </row>
    <row r="8570" spans="1:1">
      <c r="A8570"/>
    </row>
    <row r="8571" spans="1:1">
      <c r="A8571"/>
    </row>
    <row r="8572" spans="1:1">
      <c r="A8572"/>
    </row>
    <row r="8573" spans="1:1">
      <c r="A8573"/>
    </row>
    <row r="8574" spans="1:1">
      <c r="A8574"/>
    </row>
    <row r="8575" spans="1:1">
      <c r="A8575"/>
    </row>
    <row r="8576" spans="1:1">
      <c r="A8576"/>
    </row>
    <row r="8577" spans="1:1">
      <c r="A8577"/>
    </row>
    <row r="8578" spans="1:1">
      <c r="A8578"/>
    </row>
    <row r="8579" spans="1:1">
      <c r="A8579"/>
    </row>
    <row r="8580" spans="1:1">
      <c r="A8580"/>
    </row>
    <row r="8581" spans="1:1">
      <c r="A8581"/>
    </row>
    <row r="8582" spans="1:1">
      <c r="A8582"/>
    </row>
    <row r="8583" spans="1:1">
      <c r="A8583"/>
    </row>
    <row r="8584" spans="1:1">
      <c r="A8584"/>
    </row>
    <row r="8585" spans="1:1">
      <c r="A8585"/>
    </row>
    <row r="8586" spans="1:1">
      <c r="A8586"/>
    </row>
    <row r="8587" spans="1:1">
      <c r="A8587"/>
    </row>
    <row r="8588" spans="1:1">
      <c r="A8588"/>
    </row>
    <row r="8589" spans="1:1">
      <c r="A8589"/>
    </row>
    <row r="8590" spans="1:1">
      <c r="A8590"/>
    </row>
    <row r="8591" spans="1:1">
      <c r="A8591"/>
    </row>
    <row r="8592" spans="1:1">
      <c r="A8592"/>
    </row>
    <row r="8593" spans="1:1">
      <c r="A8593"/>
    </row>
    <row r="8594" spans="1:1">
      <c r="A8594"/>
    </row>
    <row r="8595" spans="1:1">
      <c r="A8595"/>
    </row>
    <row r="8596" spans="1:1">
      <c r="A8596"/>
    </row>
    <row r="8597" spans="1:1">
      <c r="A8597"/>
    </row>
    <row r="8598" spans="1:1">
      <c r="A8598"/>
    </row>
    <row r="8599" spans="1:1">
      <c r="A8599"/>
    </row>
    <row r="8600" spans="1:1">
      <c r="A8600"/>
    </row>
    <row r="8601" spans="1:1">
      <c r="A8601"/>
    </row>
    <row r="8602" spans="1:1">
      <c r="A8602"/>
    </row>
    <row r="8603" spans="1:1">
      <c r="A8603"/>
    </row>
    <row r="8604" spans="1:1">
      <c r="A8604"/>
    </row>
    <row r="8605" spans="1:1">
      <c r="A8605"/>
    </row>
    <row r="8606" spans="1:1">
      <c r="A8606"/>
    </row>
    <row r="8607" spans="1:1">
      <c r="A8607"/>
    </row>
    <row r="8608" spans="1:1">
      <c r="A8608"/>
    </row>
    <row r="8609" spans="1:1">
      <c r="A8609"/>
    </row>
    <row r="8610" spans="1:1">
      <c r="A8610"/>
    </row>
    <row r="8611" spans="1:1">
      <c r="A8611"/>
    </row>
    <row r="8612" spans="1:1">
      <c r="A8612"/>
    </row>
    <row r="8613" spans="1:1">
      <c r="A8613"/>
    </row>
    <row r="8614" spans="1:1">
      <c r="A8614"/>
    </row>
    <row r="8615" spans="1:1">
      <c r="A8615"/>
    </row>
    <row r="8616" spans="1:1">
      <c r="A8616"/>
    </row>
    <row r="8617" spans="1:1">
      <c r="A8617"/>
    </row>
    <row r="8618" spans="1:1">
      <c r="A8618"/>
    </row>
    <row r="8619" spans="1:1">
      <c r="A8619"/>
    </row>
    <row r="8620" spans="1:1">
      <c r="A8620"/>
    </row>
    <row r="8621" spans="1:1">
      <c r="A8621"/>
    </row>
    <row r="8622" spans="1:1">
      <c r="A8622"/>
    </row>
    <row r="8623" spans="1:1">
      <c r="A8623"/>
    </row>
    <row r="8624" spans="1:1">
      <c r="A8624"/>
    </row>
    <row r="8625" spans="1:1">
      <c r="A8625"/>
    </row>
    <row r="8626" spans="1:1">
      <c r="A8626"/>
    </row>
    <row r="8627" spans="1:1">
      <c r="A8627"/>
    </row>
    <row r="8628" spans="1:1">
      <c r="A8628"/>
    </row>
    <row r="8629" spans="1:1">
      <c r="A8629"/>
    </row>
    <row r="8630" spans="1:1">
      <c r="A8630"/>
    </row>
    <row r="8631" spans="1:1">
      <c r="A8631"/>
    </row>
    <row r="8632" spans="1:1">
      <c r="A8632"/>
    </row>
    <row r="8633" spans="1:1">
      <c r="A8633"/>
    </row>
    <row r="8634" spans="1:1">
      <c r="A8634"/>
    </row>
    <row r="8635" spans="1:1">
      <c r="A8635"/>
    </row>
    <row r="8636" spans="1:1">
      <c r="A8636"/>
    </row>
    <row r="8637" spans="1:1">
      <c r="A8637"/>
    </row>
    <row r="8638" spans="1:1">
      <c r="A8638"/>
    </row>
    <row r="8639" spans="1:1">
      <c r="A8639"/>
    </row>
    <row r="8640" spans="1:1">
      <c r="A8640"/>
    </row>
    <row r="8641" spans="1:1">
      <c r="A8641"/>
    </row>
    <row r="8642" spans="1:1">
      <c r="A8642"/>
    </row>
    <row r="8643" spans="1:1">
      <c r="A8643"/>
    </row>
    <row r="8644" spans="1:1">
      <c r="A8644"/>
    </row>
    <row r="8645" spans="1:1">
      <c r="A8645"/>
    </row>
    <row r="8646" spans="1:1">
      <c r="A8646"/>
    </row>
    <row r="8647" spans="1:1">
      <c r="A8647"/>
    </row>
    <row r="8648" spans="1:1">
      <c r="A8648"/>
    </row>
    <row r="8649" spans="1:1">
      <c r="A8649"/>
    </row>
    <row r="8650" spans="1:1">
      <c r="A8650"/>
    </row>
    <row r="8651" spans="1:1">
      <c r="A8651"/>
    </row>
    <row r="8652" spans="1:1">
      <c r="A8652"/>
    </row>
    <row r="8653" spans="1:1">
      <c r="A8653"/>
    </row>
    <row r="8654" spans="1:1">
      <c r="A8654"/>
    </row>
    <row r="8655" spans="1:1">
      <c r="A8655"/>
    </row>
    <row r="8656" spans="1:1">
      <c r="A8656"/>
    </row>
    <row r="8657" spans="1:1">
      <c r="A8657"/>
    </row>
    <row r="8658" spans="1:1">
      <c r="A8658"/>
    </row>
    <row r="8659" spans="1:1">
      <c r="A8659"/>
    </row>
    <row r="8660" spans="1:1">
      <c r="A8660"/>
    </row>
    <row r="8661" spans="1:1">
      <c r="A8661"/>
    </row>
    <row r="8662" spans="1:1">
      <c r="A8662"/>
    </row>
    <row r="8663" spans="1:1">
      <c r="A8663"/>
    </row>
    <row r="8664" spans="1:1">
      <c r="A8664"/>
    </row>
    <row r="8665" spans="1:1">
      <c r="A8665"/>
    </row>
    <row r="8666" spans="1:1">
      <c r="A8666"/>
    </row>
    <row r="8667" spans="1:1">
      <c r="A8667"/>
    </row>
    <row r="8668" spans="1:1">
      <c r="A8668"/>
    </row>
    <row r="8669" spans="1:1">
      <c r="A8669"/>
    </row>
    <row r="8670" spans="1:1">
      <c r="A8670"/>
    </row>
    <row r="8671" spans="1:1">
      <c r="A8671"/>
    </row>
    <row r="8672" spans="1:1">
      <c r="A8672"/>
    </row>
    <row r="8673" spans="1:1">
      <c r="A8673"/>
    </row>
    <row r="8674" spans="1:1">
      <c r="A8674"/>
    </row>
    <row r="8675" spans="1:1">
      <c r="A8675"/>
    </row>
    <row r="8676" spans="1:1">
      <c r="A8676"/>
    </row>
    <row r="8677" spans="1:1">
      <c r="A8677"/>
    </row>
    <row r="8678" spans="1:1">
      <c r="A8678"/>
    </row>
    <row r="8679" spans="1:1">
      <c r="A8679"/>
    </row>
    <row r="8680" spans="1:1">
      <c r="A8680"/>
    </row>
    <row r="8681" spans="1:1">
      <c r="A8681"/>
    </row>
    <row r="8682" spans="1:1">
      <c r="A8682"/>
    </row>
    <row r="8683" spans="1:1">
      <c r="A8683"/>
    </row>
    <row r="8684" spans="1:1">
      <c r="A8684"/>
    </row>
    <row r="8685" spans="1:1">
      <c r="A8685"/>
    </row>
    <row r="8686" spans="1:1">
      <c r="A8686"/>
    </row>
    <row r="8687" spans="1:1">
      <c r="A8687"/>
    </row>
    <row r="8688" spans="1:1">
      <c r="A8688"/>
    </row>
    <row r="8689" spans="1:1">
      <c r="A8689"/>
    </row>
    <row r="8690" spans="1:1">
      <c r="A8690"/>
    </row>
    <row r="8691" spans="1:1">
      <c r="A8691"/>
    </row>
    <row r="8692" spans="1:1">
      <c r="A8692"/>
    </row>
    <row r="8693" spans="1:1">
      <c r="A8693"/>
    </row>
    <row r="8694" spans="1:1">
      <c r="A8694"/>
    </row>
    <row r="8695" spans="1:1">
      <c r="A8695"/>
    </row>
    <row r="8696" spans="1:1">
      <c r="A8696"/>
    </row>
    <row r="8697" spans="1:1">
      <c r="A8697"/>
    </row>
    <row r="8698" spans="1:1">
      <c r="A8698"/>
    </row>
    <row r="8699" spans="1:1">
      <c r="A8699"/>
    </row>
    <row r="8700" spans="1:1">
      <c r="A8700"/>
    </row>
    <row r="8701" spans="1:1">
      <c r="A8701"/>
    </row>
    <row r="8702" spans="1:1">
      <c r="A8702"/>
    </row>
    <row r="8703" spans="1:1">
      <c r="A8703"/>
    </row>
    <row r="8704" spans="1:1">
      <c r="A8704"/>
    </row>
    <row r="8705" spans="1:1">
      <c r="A8705"/>
    </row>
    <row r="8706" spans="1:1">
      <c r="A8706"/>
    </row>
    <row r="8707" spans="1:1">
      <c r="A8707"/>
    </row>
    <row r="8708" spans="1:1">
      <c r="A8708"/>
    </row>
    <row r="8709" spans="1:1">
      <c r="A8709"/>
    </row>
    <row r="8710" spans="1:1">
      <c r="A8710"/>
    </row>
    <row r="8711" spans="1:1">
      <c r="A8711"/>
    </row>
    <row r="8712" spans="1:1">
      <c r="A8712"/>
    </row>
    <row r="8713" spans="1:1">
      <c r="A8713"/>
    </row>
    <row r="8714" spans="1:1">
      <c r="A8714"/>
    </row>
    <row r="8715" spans="1:1">
      <c r="A8715"/>
    </row>
    <row r="8716" spans="1:1">
      <c r="A8716"/>
    </row>
    <row r="8717" spans="1:1">
      <c r="A8717"/>
    </row>
    <row r="8718" spans="1:1">
      <c r="A8718"/>
    </row>
    <row r="8719" spans="1:1">
      <c r="A8719"/>
    </row>
    <row r="8720" spans="1:1">
      <c r="A8720"/>
    </row>
    <row r="8721" spans="1:1">
      <c r="A8721"/>
    </row>
    <row r="8722" spans="1:1">
      <c r="A8722"/>
    </row>
    <row r="8723" spans="1:1">
      <c r="A8723"/>
    </row>
    <row r="8724" spans="1:1">
      <c r="A8724"/>
    </row>
    <row r="8725" spans="1:1">
      <c r="A8725"/>
    </row>
    <row r="8726" spans="1:1">
      <c r="A8726"/>
    </row>
    <row r="8727" spans="1:1">
      <c r="A8727"/>
    </row>
    <row r="8728" spans="1:1">
      <c r="A8728"/>
    </row>
    <row r="8729" spans="1:1">
      <c r="A8729"/>
    </row>
    <row r="8730" spans="1:1">
      <c r="A8730"/>
    </row>
    <row r="8731" spans="1:1">
      <c r="A8731"/>
    </row>
    <row r="8732" spans="1:1">
      <c r="A8732"/>
    </row>
    <row r="8733" spans="1:1">
      <c r="A8733"/>
    </row>
    <row r="8734" spans="1:1">
      <c r="A8734"/>
    </row>
    <row r="8735" spans="1:1">
      <c r="A8735"/>
    </row>
    <row r="8736" spans="1:1">
      <c r="A8736"/>
    </row>
    <row r="8737" spans="1:1">
      <c r="A8737"/>
    </row>
    <row r="8738" spans="1:1">
      <c r="A8738"/>
    </row>
    <row r="8739" spans="1:1">
      <c r="A8739"/>
    </row>
    <row r="8740" spans="1:1">
      <c r="A8740"/>
    </row>
    <row r="8741" spans="1:1">
      <c r="A8741"/>
    </row>
    <row r="8742" spans="1:1">
      <c r="A8742"/>
    </row>
    <row r="8743" spans="1:1">
      <c r="A8743"/>
    </row>
    <row r="8744" spans="1:1">
      <c r="A8744"/>
    </row>
    <row r="8745" spans="1:1">
      <c r="A8745"/>
    </row>
    <row r="8746" spans="1:1">
      <c r="A8746"/>
    </row>
    <row r="8747" spans="1:1">
      <c r="A8747"/>
    </row>
    <row r="8748" spans="1:1">
      <c r="A8748"/>
    </row>
    <row r="8749" spans="1:1">
      <c r="A8749"/>
    </row>
    <row r="8750" spans="1:1">
      <c r="A8750"/>
    </row>
    <row r="8751" spans="1:1">
      <c r="A8751"/>
    </row>
    <row r="8752" spans="1:1">
      <c r="A8752"/>
    </row>
    <row r="8753" spans="1:1">
      <c r="A8753"/>
    </row>
    <row r="8754" spans="1:1">
      <c r="A8754"/>
    </row>
    <row r="8755" spans="1:1">
      <c r="A8755"/>
    </row>
    <row r="8756" spans="1:1">
      <c r="A8756"/>
    </row>
    <row r="8757" spans="1:1">
      <c r="A8757"/>
    </row>
    <row r="8758" spans="1:1">
      <c r="A8758"/>
    </row>
    <row r="8759" spans="1:1">
      <c r="A8759"/>
    </row>
    <row r="8760" spans="1:1">
      <c r="A8760"/>
    </row>
    <row r="8761" spans="1:1">
      <c r="A8761"/>
    </row>
    <row r="8762" spans="1:1">
      <c r="A8762"/>
    </row>
    <row r="8763" spans="1:1">
      <c r="A8763"/>
    </row>
    <row r="8764" spans="1:1">
      <c r="A8764"/>
    </row>
    <row r="8765" spans="1:1">
      <c r="A8765"/>
    </row>
    <row r="8766" spans="1:1">
      <c r="A8766"/>
    </row>
    <row r="8767" spans="1:1">
      <c r="A8767"/>
    </row>
    <row r="8768" spans="1:1">
      <c r="A8768"/>
    </row>
    <row r="8769" spans="1:1">
      <c r="A8769"/>
    </row>
    <row r="8770" spans="1:1">
      <c r="A8770"/>
    </row>
    <row r="8771" spans="1:1">
      <c r="A8771"/>
    </row>
    <row r="8772" spans="1:1">
      <c r="A8772"/>
    </row>
    <row r="8773" spans="1:1">
      <c r="A8773"/>
    </row>
    <row r="8774" spans="1:1">
      <c r="A8774"/>
    </row>
    <row r="8775" spans="1:1">
      <c r="A8775"/>
    </row>
    <row r="8776" spans="1:1">
      <c r="A8776"/>
    </row>
    <row r="8777" spans="1:1">
      <c r="A8777"/>
    </row>
    <row r="8778" spans="1:1">
      <c r="A8778"/>
    </row>
    <row r="8779" spans="1:1">
      <c r="A8779"/>
    </row>
    <row r="8780" spans="1:1">
      <c r="A8780"/>
    </row>
    <row r="8781" spans="1:1">
      <c r="A8781"/>
    </row>
    <row r="8782" spans="1:1">
      <c r="A8782"/>
    </row>
    <row r="8783" spans="1:1">
      <c r="A8783"/>
    </row>
    <row r="8784" spans="1:1">
      <c r="A8784"/>
    </row>
    <row r="8785" spans="1:1">
      <c r="A8785"/>
    </row>
    <row r="8786" spans="1:1">
      <c r="A8786"/>
    </row>
    <row r="8787" spans="1:1">
      <c r="A8787"/>
    </row>
    <row r="8788" spans="1:1">
      <c r="A8788"/>
    </row>
    <row r="8789" spans="1:1">
      <c r="A8789"/>
    </row>
    <row r="8790" spans="1:1">
      <c r="A8790"/>
    </row>
    <row r="8791" spans="1:1">
      <c r="A8791"/>
    </row>
    <row r="8792" spans="1:1">
      <c r="A8792"/>
    </row>
    <row r="8793" spans="1:1">
      <c r="A8793"/>
    </row>
    <row r="8794" spans="1:1">
      <c r="A8794"/>
    </row>
    <row r="8795" spans="1:1">
      <c r="A8795"/>
    </row>
    <row r="8796" spans="1:1">
      <c r="A8796"/>
    </row>
    <row r="8797" spans="1:1">
      <c r="A8797"/>
    </row>
    <row r="8798" spans="1:1">
      <c r="A8798"/>
    </row>
    <row r="8799" spans="1:1">
      <c r="A8799"/>
    </row>
    <row r="8800" spans="1:1">
      <c r="A8800"/>
    </row>
    <row r="8801" spans="1:1">
      <c r="A8801"/>
    </row>
    <row r="8802" spans="1:1">
      <c r="A8802"/>
    </row>
    <row r="8803" spans="1:1">
      <c r="A8803"/>
    </row>
    <row r="8804" spans="1:1">
      <c r="A8804"/>
    </row>
    <row r="8805" spans="1:1">
      <c r="A8805"/>
    </row>
    <row r="8806" spans="1:1">
      <c r="A8806"/>
    </row>
    <row r="8807" spans="1:1">
      <c r="A8807"/>
    </row>
    <row r="8808" spans="1:1">
      <c r="A8808"/>
    </row>
    <row r="8809" spans="1:1">
      <c r="A8809"/>
    </row>
    <row r="8810" spans="1:1">
      <c r="A8810"/>
    </row>
    <row r="8811" spans="1:1">
      <c r="A8811"/>
    </row>
    <row r="8812" spans="1:1">
      <c r="A8812"/>
    </row>
    <row r="8813" spans="1:1">
      <c r="A8813"/>
    </row>
    <row r="8814" spans="1:1">
      <c r="A8814"/>
    </row>
    <row r="8815" spans="1:1">
      <c r="A8815"/>
    </row>
    <row r="8816" spans="1:1">
      <c r="A8816"/>
    </row>
    <row r="8817" spans="1:1">
      <c r="A8817"/>
    </row>
    <row r="8818" spans="1:1">
      <c r="A8818"/>
    </row>
    <row r="8819" spans="1:1">
      <c r="A8819"/>
    </row>
    <row r="8820" spans="1:1">
      <c r="A8820"/>
    </row>
    <row r="8821" spans="1:1">
      <c r="A8821"/>
    </row>
    <row r="8822" spans="1:1">
      <c r="A8822"/>
    </row>
    <row r="8823" spans="1:1">
      <c r="A8823"/>
    </row>
    <row r="8824" spans="1:1">
      <c r="A8824"/>
    </row>
    <row r="8825" spans="1:1">
      <c r="A8825"/>
    </row>
    <row r="8826" spans="1:1">
      <c r="A8826"/>
    </row>
    <row r="8827" spans="1:1">
      <c r="A8827"/>
    </row>
    <row r="8828" spans="1:1">
      <c r="A8828"/>
    </row>
    <row r="8829" spans="1:1">
      <c r="A8829"/>
    </row>
    <row r="8830" spans="1:1">
      <c r="A8830"/>
    </row>
    <row r="8831" spans="1:1">
      <c r="A8831"/>
    </row>
    <row r="8832" spans="1:1">
      <c r="A8832"/>
    </row>
    <row r="8833" spans="1:1">
      <c r="A8833"/>
    </row>
    <row r="8834" spans="1:1">
      <c r="A8834"/>
    </row>
    <row r="8835" spans="1:1">
      <c r="A8835"/>
    </row>
    <row r="8836" spans="1:1">
      <c r="A8836"/>
    </row>
    <row r="8837" spans="1:1">
      <c r="A8837"/>
    </row>
    <row r="8838" spans="1:1">
      <c r="A8838"/>
    </row>
    <row r="8839" spans="1:1">
      <c r="A8839"/>
    </row>
    <row r="8840" spans="1:1">
      <c r="A8840"/>
    </row>
    <row r="8841" spans="1:1">
      <c r="A8841"/>
    </row>
    <row r="8842" spans="1:1">
      <c r="A8842"/>
    </row>
    <row r="8843" spans="1:1">
      <c r="A8843"/>
    </row>
    <row r="8844" spans="1:1">
      <c r="A8844"/>
    </row>
    <row r="8845" spans="1:1">
      <c r="A8845"/>
    </row>
    <row r="8846" spans="1:1">
      <c r="A8846"/>
    </row>
    <row r="8847" spans="1:1">
      <c r="A8847"/>
    </row>
    <row r="8848" spans="1:1">
      <c r="A8848"/>
    </row>
    <row r="8849" spans="1:1">
      <c r="A8849"/>
    </row>
    <row r="8850" spans="1:1">
      <c r="A8850"/>
    </row>
    <row r="8851" spans="1:1">
      <c r="A8851"/>
    </row>
    <row r="8852" spans="1:1">
      <c r="A8852"/>
    </row>
    <row r="8853" spans="1:1">
      <c r="A8853"/>
    </row>
    <row r="8854" spans="1:1">
      <c r="A8854"/>
    </row>
    <row r="8855" spans="1:1">
      <c r="A8855"/>
    </row>
    <row r="8856" spans="1:1">
      <c r="A8856"/>
    </row>
    <row r="8857" spans="1:1">
      <c r="A8857"/>
    </row>
    <row r="8858" spans="1:1">
      <c r="A8858"/>
    </row>
    <row r="8859" spans="1:1">
      <c r="A8859"/>
    </row>
    <row r="8860" spans="1:1">
      <c r="A8860"/>
    </row>
    <row r="8861" spans="1:1">
      <c r="A8861"/>
    </row>
    <row r="8862" spans="1:1">
      <c r="A8862"/>
    </row>
    <row r="8863" spans="1:1">
      <c r="A8863"/>
    </row>
    <row r="8864" spans="1:1">
      <c r="A8864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  <row r="8874" spans="1:1">
      <c r="A8874"/>
    </row>
    <row r="8875" spans="1:1">
      <c r="A8875"/>
    </row>
    <row r="8876" spans="1:1">
      <c r="A8876"/>
    </row>
    <row r="8877" spans="1:1">
      <c r="A8877"/>
    </row>
    <row r="8878" spans="1:1">
      <c r="A8878"/>
    </row>
    <row r="8879" spans="1:1">
      <c r="A8879"/>
    </row>
    <row r="8880" spans="1:1">
      <c r="A8880"/>
    </row>
    <row r="8881" spans="1:1">
      <c r="A8881"/>
    </row>
    <row r="8882" spans="1:1">
      <c r="A8882"/>
    </row>
    <row r="8883" spans="1:1">
      <c r="A8883"/>
    </row>
    <row r="8884" spans="1:1">
      <c r="A8884"/>
    </row>
    <row r="8885" spans="1:1">
      <c r="A8885"/>
    </row>
    <row r="8886" spans="1:1">
      <c r="A8886"/>
    </row>
    <row r="8887" spans="1:1">
      <c r="A8887"/>
    </row>
    <row r="8888" spans="1:1">
      <c r="A8888"/>
    </row>
    <row r="8889" spans="1:1">
      <c r="A8889"/>
    </row>
    <row r="8890" spans="1:1">
      <c r="A8890"/>
    </row>
    <row r="8891" spans="1:1">
      <c r="A8891"/>
    </row>
    <row r="8892" spans="1:1">
      <c r="A8892"/>
    </row>
    <row r="8893" spans="1:1">
      <c r="A8893"/>
    </row>
    <row r="8894" spans="1:1">
      <c r="A8894"/>
    </row>
    <row r="8895" spans="1:1">
      <c r="A8895"/>
    </row>
    <row r="8896" spans="1:1">
      <c r="A8896"/>
    </row>
    <row r="8897" spans="1:1">
      <c r="A8897"/>
    </row>
    <row r="8898" spans="1:1">
      <c r="A8898"/>
    </row>
    <row r="8899" spans="1:1">
      <c r="A8899"/>
    </row>
    <row r="8900" spans="1:1">
      <c r="A8900"/>
    </row>
    <row r="8901" spans="1:1">
      <c r="A8901"/>
    </row>
    <row r="8902" spans="1:1">
      <c r="A8902"/>
    </row>
    <row r="8903" spans="1:1">
      <c r="A8903"/>
    </row>
    <row r="8904" spans="1:1">
      <c r="A8904"/>
    </row>
    <row r="8905" spans="1:1">
      <c r="A8905"/>
    </row>
    <row r="8906" spans="1:1">
      <c r="A8906"/>
    </row>
    <row r="8907" spans="1:1">
      <c r="A8907"/>
    </row>
    <row r="8908" spans="1:1">
      <c r="A8908"/>
    </row>
    <row r="8909" spans="1:1">
      <c r="A8909"/>
    </row>
    <row r="8910" spans="1:1">
      <c r="A8910"/>
    </row>
    <row r="8911" spans="1:1">
      <c r="A8911"/>
    </row>
    <row r="8912" spans="1:1">
      <c r="A8912"/>
    </row>
    <row r="8913" spans="1:1">
      <c r="A8913"/>
    </row>
    <row r="8914" spans="1:1">
      <c r="A8914"/>
    </row>
    <row r="8915" spans="1:1">
      <c r="A8915"/>
    </row>
    <row r="8916" spans="1:1">
      <c r="A8916"/>
    </row>
    <row r="8917" spans="1:1">
      <c r="A8917"/>
    </row>
    <row r="8918" spans="1:1">
      <c r="A8918"/>
    </row>
    <row r="8919" spans="1:1">
      <c r="A8919"/>
    </row>
    <row r="8920" spans="1:1">
      <c r="A8920"/>
    </row>
    <row r="8921" spans="1:1">
      <c r="A8921"/>
    </row>
    <row r="8922" spans="1:1">
      <c r="A8922"/>
    </row>
    <row r="8923" spans="1:1">
      <c r="A8923"/>
    </row>
    <row r="8924" spans="1:1">
      <c r="A8924"/>
    </row>
    <row r="8925" spans="1:1">
      <c r="A8925"/>
    </row>
    <row r="8926" spans="1:1">
      <c r="A8926"/>
    </row>
    <row r="8927" spans="1:1">
      <c r="A8927"/>
    </row>
    <row r="8928" spans="1:1">
      <c r="A8928"/>
    </row>
    <row r="8929" spans="1:1">
      <c r="A8929"/>
    </row>
    <row r="8930" spans="1:1">
      <c r="A8930"/>
    </row>
    <row r="8931" spans="1:1">
      <c r="A8931"/>
    </row>
    <row r="8932" spans="1:1">
      <c r="A8932"/>
    </row>
    <row r="8933" spans="1:1">
      <c r="A8933"/>
    </row>
    <row r="8934" spans="1:1">
      <c r="A8934"/>
    </row>
    <row r="8935" spans="1:1">
      <c r="A8935"/>
    </row>
    <row r="8936" spans="1:1">
      <c r="A8936"/>
    </row>
    <row r="8937" spans="1:1">
      <c r="A8937"/>
    </row>
    <row r="8938" spans="1:1">
      <c r="A8938"/>
    </row>
    <row r="8939" spans="1:1">
      <c r="A8939"/>
    </row>
    <row r="8940" spans="1:1">
      <c r="A8940"/>
    </row>
    <row r="8941" spans="1:1">
      <c r="A8941"/>
    </row>
    <row r="8942" spans="1:1">
      <c r="A8942"/>
    </row>
    <row r="8943" spans="1:1">
      <c r="A8943"/>
    </row>
    <row r="8944" spans="1:1">
      <c r="A8944"/>
    </row>
    <row r="8945" spans="1:1">
      <c r="A8945"/>
    </row>
    <row r="8946" spans="1:1">
      <c r="A8946"/>
    </row>
    <row r="8947" spans="1:1">
      <c r="A8947"/>
    </row>
    <row r="8948" spans="1:1">
      <c r="A8948"/>
    </row>
    <row r="8949" spans="1:1">
      <c r="A8949"/>
    </row>
    <row r="8950" spans="1:1">
      <c r="A8950"/>
    </row>
    <row r="8951" spans="1:1">
      <c r="A8951"/>
    </row>
    <row r="8952" spans="1:1">
      <c r="A8952"/>
    </row>
    <row r="8953" spans="1:1">
      <c r="A8953"/>
    </row>
    <row r="8954" spans="1:1">
      <c r="A8954"/>
    </row>
    <row r="8955" spans="1:1">
      <c r="A8955"/>
    </row>
    <row r="8956" spans="1:1">
      <c r="A8956"/>
    </row>
    <row r="8957" spans="1:1">
      <c r="A8957"/>
    </row>
    <row r="8958" spans="1:1">
      <c r="A8958"/>
    </row>
    <row r="8959" spans="1:1">
      <c r="A8959"/>
    </row>
    <row r="8960" spans="1:1">
      <c r="A8960"/>
    </row>
    <row r="8961" spans="1:1">
      <c r="A8961"/>
    </row>
    <row r="8962" spans="1:1">
      <c r="A8962"/>
    </row>
    <row r="8963" spans="1:1">
      <c r="A8963"/>
    </row>
    <row r="8964" spans="1:1">
      <c r="A8964"/>
    </row>
    <row r="8965" spans="1:1">
      <c r="A8965"/>
    </row>
    <row r="8966" spans="1:1">
      <c r="A8966"/>
    </row>
    <row r="8967" spans="1:1">
      <c r="A8967"/>
    </row>
    <row r="8968" spans="1:1">
      <c r="A8968"/>
    </row>
    <row r="8969" spans="1:1">
      <c r="A8969"/>
    </row>
    <row r="8970" spans="1:1">
      <c r="A8970"/>
    </row>
    <row r="8971" spans="1:1">
      <c r="A8971"/>
    </row>
    <row r="8972" spans="1:1">
      <c r="A8972"/>
    </row>
    <row r="8973" spans="1:1">
      <c r="A8973"/>
    </row>
    <row r="8974" spans="1:1">
      <c r="A8974"/>
    </row>
    <row r="8975" spans="1:1">
      <c r="A8975"/>
    </row>
    <row r="8976" spans="1:1">
      <c r="A8976"/>
    </row>
    <row r="8977" spans="1:1">
      <c r="A8977"/>
    </row>
    <row r="8978" spans="1:1">
      <c r="A8978"/>
    </row>
    <row r="8979" spans="1:1">
      <c r="A8979"/>
    </row>
    <row r="8980" spans="1:1">
      <c r="A8980"/>
    </row>
    <row r="8981" spans="1:1">
      <c r="A8981"/>
    </row>
    <row r="8982" spans="1:1">
      <c r="A8982"/>
    </row>
    <row r="8983" spans="1:1">
      <c r="A8983"/>
    </row>
    <row r="8984" spans="1:1">
      <c r="A8984"/>
    </row>
    <row r="8985" spans="1:1">
      <c r="A8985"/>
    </row>
    <row r="8986" spans="1:1">
      <c r="A8986"/>
    </row>
    <row r="8987" spans="1:1">
      <c r="A8987"/>
    </row>
    <row r="8988" spans="1:1">
      <c r="A8988"/>
    </row>
    <row r="8989" spans="1:1">
      <c r="A8989"/>
    </row>
    <row r="8990" spans="1:1">
      <c r="A8990"/>
    </row>
    <row r="8991" spans="1:1">
      <c r="A8991"/>
    </row>
    <row r="8992" spans="1:1">
      <c r="A8992"/>
    </row>
    <row r="8993" spans="1:1">
      <c r="A8993"/>
    </row>
    <row r="8994" spans="1:1">
      <c r="A8994"/>
    </row>
    <row r="8995" spans="1:1">
      <c r="A8995"/>
    </row>
    <row r="8996" spans="1:1">
      <c r="A8996"/>
    </row>
    <row r="8997" spans="1:1">
      <c r="A8997"/>
    </row>
    <row r="8998" spans="1:1">
      <c r="A8998"/>
    </row>
    <row r="8999" spans="1:1">
      <c r="A8999"/>
    </row>
    <row r="9000" spans="1:1">
      <c r="A9000"/>
    </row>
    <row r="9001" spans="1:1">
      <c r="A9001"/>
    </row>
    <row r="9002" spans="1:1">
      <c r="A9002"/>
    </row>
    <row r="9003" spans="1:1">
      <c r="A9003"/>
    </row>
    <row r="9004" spans="1:1">
      <c r="A9004"/>
    </row>
    <row r="9005" spans="1:1">
      <c r="A9005"/>
    </row>
    <row r="9006" spans="1:1">
      <c r="A9006"/>
    </row>
    <row r="9007" spans="1:1">
      <c r="A9007"/>
    </row>
    <row r="9008" spans="1:1">
      <c r="A9008"/>
    </row>
    <row r="9009" spans="1:1">
      <c r="A9009"/>
    </row>
    <row r="9010" spans="1:1">
      <c r="A9010"/>
    </row>
    <row r="9011" spans="1:1">
      <c r="A9011"/>
    </row>
    <row r="9012" spans="1:1">
      <c r="A9012"/>
    </row>
    <row r="9013" spans="1:1">
      <c r="A9013"/>
    </row>
    <row r="9014" spans="1:1">
      <c r="A9014"/>
    </row>
    <row r="9015" spans="1:1">
      <c r="A9015"/>
    </row>
    <row r="9016" spans="1:1">
      <c r="A9016"/>
    </row>
    <row r="9017" spans="1:1">
      <c r="A9017"/>
    </row>
    <row r="9018" spans="1:1">
      <c r="A9018"/>
    </row>
    <row r="9019" spans="1:1">
      <c r="A9019"/>
    </row>
    <row r="9020" spans="1:1">
      <c r="A9020"/>
    </row>
    <row r="9021" spans="1:1">
      <c r="A9021"/>
    </row>
    <row r="9022" spans="1:1">
      <c r="A9022"/>
    </row>
    <row r="9023" spans="1:1">
      <c r="A9023"/>
    </row>
    <row r="9024" spans="1:1">
      <c r="A9024"/>
    </row>
    <row r="9025" spans="1:1">
      <c r="A9025"/>
    </row>
    <row r="9026" spans="1:1">
      <c r="A9026"/>
    </row>
    <row r="9027" spans="1:1">
      <c r="A9027"/>
    </row>
    <row r="9028" spans="1:1">
      <c r="A9028"/>
    </row>
    <row r="9029" spans="1:1">
      <c r="A9029"/>
    </row>
    <row r="9030" spans="1:1">
      <c r="A9030"/>
    </row>
    <row r="9031" spans="1:1">
      <c r="A9031"/>
    </row>
    <row r="9032" spans="1:1">
      <c r="A9032"/>
    </row>
    <row r="9033" spans="1:1">
      <c r="A9033"/>
    </row>
    <row r="9034" spans="1:1">
      <c r="A9034"/>
    </row>
    <row r="9035" spans="1:1">
      <c r="A9035"/>
    </row>
    <row r="9036" spans="1:1">
      <c r="A9036"/>
    </row>
    <row r="9037" spans="1:1">
      <c r="A9037"/>
    </row>
    <row r="9038" spans="1:1">
      <c r="A9038"/>
    </row>
    <row r="9039" spans="1:1">
      <c r="A9039"/>
    </row>
    <row r="9040" spans="1:1">
      <c r="A9040"/>
    </row>
    <row r="9041" spans="1:1">
      <c r="A9041"/>
    </row>
    <row r="9042" spans="1:1">
      <c r="A9042"/>
    </row>
    <row r="9043" spans="1:1">
      <c r="A9043"/>
    </row>
    <row r="9044" spans="1:1">
      <c r="A9044"/>
    </row>
    <row r="9045" spans="1:1">
      <c r="A9045"/>
    </row>
    <row r="9046" spans="1:1">
      <c r="A9046"/>
    </row>
    <row r="9047" spans="1:1">
      <c r="A9047"/>
    </row>
    <row r="9048" spans="1:1">
      <c r="A9048"/>
    </row>
    <row r="9049" spans="1:1">
      <c r="A9049"/>
    </row>
    <row r="9050" spans="1:1">
      <c r="A9050"/>
    </row>
    <row r="9051" spans="1:1">
      <c r="A9051"/>
    </row>
    <row r="9052" spans="1:1">
      <c r="A9052"/>
    </row>
    <row r="9053" spans="1:1">
      <c r="A9053"/>
    </row>
    <row r="9054" spans="1:1">
      <c r="A9054"/>
    </row>
    <row r="9055" spans="1:1">
      <c r="A9055"/>
    </row>
    <row r="9056" spans="1:1">
      <c r="A9056"/>
    </row>
    <row r="9057" spans="1:1">
      <c r="A9057"/>
    </row>
    <row r="9058" spans="1:1">
      <c r="A9058"/>
    </row>
    <row r="9059" spans="1:1">
      <c r="A9059"/>
    </row>
    <row r="9060" spans="1:1">
      <c r="A9060"/>
    </row>
    <row r="9061" spans="1:1">
      <c r="A9061"/>
    </row>
    <row r="9062" spans="1:1">
      <c r="A9062"/>
    </row>
    <row r="9063" spans="1:1">
      <c r="A9063"/>
    </row>
    <row r="9064" spans="1:1">
      <c r="A9064"/>
    </row>
    <row r="9065" spans="1:1">
      <c r="A9065"/>
    </row>
    <row r="9066" spans="1:1">
      <c r="A9066"/>
    </row>
    <row r="9067" spans="1:1">
      <c r="A9067"/>
    </row>
    <row r="9068" spans="1:1">
      <c r="A9068"/>
    </row>
    <row r="9069" spans="1:1">
      <c r="A9069"/>
    </row>
    <row r="9070" spans="1:1">
      <c r="A9070"/>
    </row>
    <row r="9071" spans="1:1">
      <c r="A9071"/>
    </row>
    <row r="9072" spans="1:1">
      <c r="A9072"/>
    </row>
    <row r="9073" spans="1:1">
      <c r="A9073"/>
    </row>
    <row r="9074" spans="1:1">
      <c r="A9074"/>
    </row>
    <row r="9075" spans="1:1">
      <c r="A9075"/>
    </row>
    <row r="9076" spans="1:1">
      <c r="A9076"/>
    </row>
    <row r="9077" spans="1:1">
      <c r="A9077"/>
    </row>
    <row r="9078" spans="1:1">
      <c r="A9078"/>
    </row>
    <row r="9079" spans="1:1">
      <c r="A9079"/>
    </row>
    <row r="9080" spans="1:1">
      <c r="A9080"/>
    </row>
    <row r="9081" spans="1:1">
      <c r="A9081"/>
    </row>
    <row r="9082" spans="1:1">
      <c r="A9082"/>
    </row>
    <row r="9083" spans="1:1">
      <c r="A9083"/>
    </row>
    <row r="9084" spans="1:1">
      <c r="A9084"/>
    </row>
    <row r="9085" spans="1:1">
      <c r="A9085"/>
    </row>
    <row r="9086" spans="1:1">
      <c r="A9086"/>
    </row>
    <row r="9087" spans="1:1">
      <c r="A9087"/>
    </row>
    <row r="9088" spans="1:1">
      <c r="A9088"/>
    </row>
    <row r="9089" spans="1:1">
      <c r="A9089"/>
    </row>
    <row r="9090" spans="1:1">
      <c r="A9090"/>
    </row>
    <row r="9091" spans="1:1">
      <c r="A9091"/>
    </row>
    <row r="9092" spans="1:1">
      <c r="A9092"/>
    </row>
    <row r="9093" spans="1:1">
      <c r="A9093"/>
    </row>
    <row r="9094" spans="1:1">
      <c r="A9094"/>
    </row>
    <row r="9095" spans="1:1">
      <c r="A9095"/>
    </row>
    <row r="9096" spans="1:1">
      <c r="A9096"/>
    </row>
    <row r="9097" spans="1:1">
      <c r="A9097"/>
    </row>
    <row r="9098" spans="1:1">
      <c r="A9098"/>
    </row>
    <row r="9099" spans="1:1">
      <c r="A9099"/>
    </row>
    <row r="9100" spans="1:1">
      <c r="A9100"/>
    </row>
    <row r="9101" spans="1:1">
      <c r="A9101"/>
    </row>
    <row r="9102" spans="1:1">
      <c r="A9102"/>
    </row>
    <row r="9103" spans="1:1">
      <c r="A9103"/>
    </row>
    <row r="9104" spans="1:1">
      <c r="A9104"/>
    </row>
    <row r="9105" spans="1:1">
      <c r="A9105"/>
    </row>
    <row r="9106" spans="1:1">
      <c r="A9106"/>
    </row>
    <row r="9107" spans="1:1">
      <c r="A9107"/>
    </row>
    <row r="9108" spans="1:1">
      <c r="A9108"/>
    </row>
    <row r="9109" spans="1:1">
      <c r="A9109"/>
    </row>
    <row r="9110" spans="1:1">
      <c r="A9110"/>
    </row>
    <row r="9111" spans="1:1">
      <c r="A9111"/>
    </row>
    <row r="9112" spans="1:1">
      <c r="A9112"/>
    </row>
    <row r="9113" spans="1:1">
      <c r="A9113"/>
    </row>
    <row r="9114" spans="1:1">
      <c r="A9114"/>
    </row>
    <row r="9115" spans="1:1">
      <c r="A9115"/>
    </row>
    <row r="9116" spans="1:1">
      <c r="A9116"/>
    </row>
    <row r="9117" spans="1:1">
      <c r="A9117"/>
    </row>
    <row r="9118" spans="1:1">
      <c r="A9118"/>
    </row>
    <row r="9119" spans="1:1">
      <c r="A9119"/>
    </row>
    <row r="9120" spans="1:1">
      <c r="A9120"/>
    </row>
    <row r="9121" spans="1:1">
      <c r="A9121"/>
    </row>
    <row r="9122" spans="1:1">
      <c r="A9122"/>
    </row>
    <row r="9123" spans="1:1">
      <c r="A9123"/>
    </row>
    <row r="9124" spans="1:1">
      <c r="A9124"/>
    </row>
    <row r="9125" spans="1:1">
      <c r="A9125"/>
    </row>
    <row r="9126" spans="1:1">
      <c r="A9126"/>
    </row>
    <row r="9127" spans="1:1">
      <c r="A9127"/>
    </row>
    <row r="9128" spans="1:1">
      <c r="A9128"/>
    </row>
    <row r="9129" spans="1:1">
      <c r="A9129"/>
    </row>
    <row r="9130" spans="1:1">
      <c r="A9130"/>
    </row>
    <row r="9131" spans="1:1">
      <c r="A9131"/>
    </row>
    <row r="9132" spans="1:1">
      <c r="A9132"/>
    </row>
    <row r="9133" spans="1:1">
      <c r="A9133"/>
    </row>
    <row r="9134" spans="1:1">
      <c r="A9134"/>
    </row>
    <row r="9135" spans="1:1">
      <c r="A9135"/>
    </row>
    <row r="9136" spans="1:1">
      <c r="A9136"/>
    </row>
    <row r="9137" spans="1:1">
      <c r="A9137"/>
    </row>
    <row r="9138" spans="1:1">
      <c r="A9138"/>
    </row>
    <row r="9139" spans="1:1">
      <c r="A9139"/>
    </row>
    <row r="9140" spans="1:1">
      <c r="A9140"/>
    </row>
    <row r="9141" spans="1:1">
      <c r="A9141"/>
    </row>
    <row r="9142" spans="1:1">
      <c r="A9142"/>
    </row>
    <row r="9143" spans="1:1">
      <c r="A9143"/>
    </row>
    <row r="9144" spans="1:1">
      <c r="A9144"/>
    </row>
    <row r="9145" spans="1:1">
      <c r="A9145"/>
    </row>
    <row r="9146" spans="1:1">
      <c r="A9146"/>
    </row>
    <row r="9147" spans="1:1">
      <c r="A9147"/>
    </row>
    <row r="9148" spans="1:1">
      <c r="A9148"/>
    </row>
    <row r="9149" spans="1:1">
      <c r="A9149"/>
    </row>
    <row r="9150" spans="1:1">
      <c r="A9150"/>
    </row>
    <row r="9151" spans="1:1">
      <c r="A9151"/>
    </row>
    <row r="9152" spans="1:1">
      <c r="A9152"/>
    </row>
    <row r="9153" spans="1:1">
      <c r="A9153"/>
    </row>
    <row r="9154" spans="1:1">
      <c r="A9154"/>
    </row>
    <row r="9155" spans="1:1">
      <c r="A9155"/>
    </row>
    <row r="9156" spans="1:1">
      <c r="A9156"/>
    </row>
    <row r="9157" spans="1:1">
      <c r="A9157"/>
    </row>
    <row r="9158" spans="1:1">
      <c r="A9158"/>
    </row>
    <row r="9159" spans="1:1">
      <c r="A9159"/>
    </row>
    <row r="9160" spans="1:1">
      <c r="A9160"/>
    </row>
    <row r="9161" spans="1:1">
      <c r="A9161"/>
    </row>
    <row r="9162" spans="1:1">
      <c r="A9162"/>
    </row>
    <row r="9163" spans="1:1">
      <c r="A9163"/>
    </row>
    <row r="9164" spans="1:1">
      <c r="A9164"/>
    </row>
    <row r="9165" spans="1:1">
      <c r="A9165"/>
    </row>
    <row r="9166" spans="1:1">
      <c r="A9166"/>
    </row>
    <row r="9167" spans="1:1">
      <c r="A9167"/>
    </row>
    <row r="9168" spans="1:1">
      <c r="A9168"/>
    </row>
    <row r="9169" spans="1:1">
      <c r="A9169"/>
    </row>
    <row r="9170" spans="1:1">
      <c r="A9170"/>
    </row>
    <row r="9171" spans="1:1">
      <c r="A9171"/>
    </row>
    <row r="9172" spans="1:1">
      <c r="A9172"/>
    </row>
    <row r="9173" spans="1:1">
      <c r="A9173"/>
    </row>
    <row r="9174" spans="1:1">
      <c r="A9174"/>
    </row>
    <row r="9175" spans="1:1">
      <c r="A9175"/>
    </row>
    <row r="9176" spans="1:1">
      <c r="A9176"/>
    </row>
    <row r="9177" spans="1:1">
      <c r="A9177"/>
    </row>
    <row r="9178" spans="1:1">
      <c r="A9178"/>
    </row>
    <row r="9179" spans="1:1">
      <c r="A9179"/>
    </row>
    <row r="9180" spans="1:1">
      <c r="A9180"/>
    </row>
    <row r="9181" spans="1:1">
      <c r="A9181"/>
    </row>
    <row r="9182" spans="1:1">
      <c r="A9182"/>
    </row>
    <row r="9183" spans="1:1">
      <c r="A9183"/>
    </row>
    <row r="9184" spans="1:1">
      <c r="A9184"/>
    </row>
    <row r="9185" spans="1:1">
      <c r="A9185"/>
    </row>
    <row r="9186" spans="1:1">
      <c r="A9186"/>
    </row>
    <row r="9187" spans="1:1">
      <c r="A9187"/>
    </row>
    <row r="9188" spans="1:1">
      <c r="A9188"/>
    </row>
    <row r="9189" spans="1:1">
      <c r="A9189"/>
    </row>
    <row r="9190" spans="1:1">
      <c r="A9190"/>
    </row>
    <row r="9191" spans="1:1">
      <c r="A9191"/>
    </row>
    <row r="9192" spans="1:1">
      <c r="A9192"/>
    </row>
    <row r="9193" spans="1:1">
      <c r="A9193"/>
    </row>
    <row r="9194" spans="1:1">
      <c r="A9194"/>
    </row>
    <row r="9195" spans="1:1">
      <c r="A9195"/>
    </row>
    <row r="9196" spans="1:1">
      <c r="A9196"/>
    </row>
    <row r="9197" spans="1:1">
      <c r="A9197"/>
    </row>
    <row r="9198" spans="1:1">
      <c r="A9198"/>
    </row>
    <row r="9199" spans="1:1">
      <c r="A9199"/>
    </row>
    <row r="9200" spans="1:1">
      <c r="A9200"/>
    </row>
    <row r="9201" spans="1:1">
      <c r="A9201"/>
    </row>
    <row r="9202" spans="1:1">
      <c r="A9202"/>
    </row>
    <row r="9203" spans="1:1">
      <c r="A9203"/>
    </row>
    <row r="9204" spans="1:1">
      <c r="A9204"/>
    </row>
    <row r="9205" spans="1:1">
      <c r="A9205"/>
    </row>
    <row r="9206" spans="1:1">
      <c r="A9206"/>
    </row>
    <row r="9207" spans="1:1">
      <c r="A9207"/>
    </row>
    <row r="9208" spans="1:1">
      <c r="A9208"/>
    </row>
    <row r="9209" spans="1:1">
      <c r="A9209"/>
    </row>
    <row r="9210" spans="1:1">
      <c r="A9210"/>
    </row>
    <row r="9211" spans="1:1">
      <c r="A9211"/>
    </row>
    <row r="9212" spans="1:1">
      <c r="A9212"/>
    </row>
    <row r="9213" spans="1:1">
      <c r="A9213"/>
    </row>
    <row r="9214" spans="1:1">
      <c r="A9214"/>
    </row>
    <row r="9215" spans="1:1">
      <c r="A9215"/>
    </row>
    <row r="9216" spans="1:1">
      <c r="A9216"/>
    </row>
    <row r="9217" spans="1:1">
      <c r="A9217"/>
    </row>
    <row r="9218" spans="1:1">
      <c r="A9218"/>
    </row>
    <row r="9219" spans="1:1">
      <c r="A9219"/>
    </row>
    <row r="9220" spans="1:1">
      <c r="A9220"/>
    </row>
    <row r="9221" spans="1:1">
      <c r="A9221"/>
    </row>
    <row r="9222" spans="1:1">
      <c r="A9222"/>
    </row>
    <row r="9223" spans="1:1">
      <c r="A9223"/>
    </row>
    <row r="9224" spans="1:1">
      <c r="A9224"/>
    </row>
    <row r="9225" spans="1:1">
      <c r="A9225"/>
    </row>
    <row r="9226" spans="1:1">
      <c r="A9226"/>
    </row>
    <row r="9227" spans="1:1">
      <c r="A9227"/>
    </row>
    <row r="9228" spans="1:1">
      <c r="A9228"/>
    </row>
    <row r="9229" spans="1:1">
      <c r="A9229"/>
    </row>
    <row r="9230" spans="1:1">
      <c r="A9230"/>
    </row>
    <row r="9231" spans="1:1">
      <c r="A9231"/>
    </row>
    <row r="9232" spans="1:1">
      <c r="A9232"/>
    </row>
    <row r="9233" spans="1:1">
      <c r="A9233"/>
    </row>
    <row r="9234" spans="1:1">
      <c r="A9234"/>
    </row>
    <row r="9235" spans="1:1">
      <c r="A9235"/>
    </row>
    <row r="9236" spans="1:1">
      <c r="A9236"/>
    </row>
    <row r="9237" spans="1:1">
      <c r="A9237"/>
    </row>
    <row r="9238" spans="1:1">
      <c r="A9238"/>
    </row>
    <row r="9239" spans="1:1">
      <c r="A9239"/>
    </row>
    <row r="9240" spans="1:1">
      <c r="A9240"/>
    </row>
    <row r="9241" spans="1:1">
      <c r="A9241"/>
    </row>
    <row r="9242" spans="1:1">
      <c r="A9242"/>
    </row>
    <row r="9243" spans="1:1">
      <c r="A9243"/>
    </row>
    <row r="9244" spans="1:1">
      <c r="A9244"/>
    </row>
    <row r="9245" spans="1:1">
      <c r="A9245"/>
    </row>
    <row r="9246" spans="1:1">
      <c r="A9246"/>
    </row>
    <row r="9247" spans="1:1">
      <c r="A9247"/>
    </row>
    <row r="9248" spans="1:1">
      <c r="A9248"/>
    </row>
    <row r="9249" spans="1:1">
      <c r="A9249"/>
    </row>
    <row r="9250" spans="1:1">
      <c r="A9250"/>
    </row>
    <row r="9251" spans="1:1">
      <c r="A9251"/>
    </row>
    <row r="9252" spans="1:1">
      <c r="A9252"/>
    </row>
    <row r="9253" spans="1:1">
      <c r="A9253"/>
    </row>
    <row r="9254" spans="1:1">
      <c r="A9254"/>
    </row>
    <row r="9255" spans="1:1">
      <c r="A9255"/>
    </row>
    <row r="9256" spans="1:1">
      <c r="A9256"/>
    </row>
    <row r="9257" spans="1:1">
      <c r="A9257"/>
    </row>
    <row r="9258" spans="1:1">
      <c r="A9258"/>
    </row>
    <row r="9259" spans="1:1">
      <c r="A9259"/>
    </row>
    <row r="9260" spans="1:1">
      <c r="A9260"/>
    </row>
    <row r="9261" spans="1:1">
      <c r="A9261"/>
    </row>
    <row r="9262" spans="1:1">
      <c r="A9262"/>
    </row>
    <row r="9263" spans="1:1">
      <c r="A9263"/>
    </row>
    <row r="9264" spans="1:1">
      <c r="A9264"/>
    </row>
    <row r="9265" spans="1:1">
      <c r="A9265"/>
    </row>
    <row r="9266" spans="1:1">
      <c r="A9266"/>
    </row>
    <row r="9267" spans="1:1">
      <c r="A9267"/>
    </row>
    <row r="9268" spans="1:1">
      <c r="A9268"/>
    </row>
    <row r="9269" spans="1:1">
      <c r="A9269"/>
    </row>
    <row r="9270" spans="1:1">
      <c r="A9270"/>
    </row>
    <row r="9271" spans="1:1">
      <c r="A9271"/>
    </row>
    <row r="9272" spans="1:1">
      <c r="A9272"/>
    </row>
    <row r="9273" spans="1:1">
      <c r="A9273"/>
    </row>
    <row r="9274" spans="1:1">
      <c r="A9274"/>
    </row>
    <row r="9275" spans="1:1">
      <c r="A9275"/>
    </row>
    <row r="9276" spans="1:1">
      <c r="A9276"/>
    </row>
    <row r="9277" spans="1:1">
      <c r="A9277"/>
    </row>
    <row r="9278" spans="1:1">
      <c r="A9278"/>
    </row>
    <row r="9279" spans="1:1">
      <c r="A9279"/>
    </row>
    <row r="9280" spans="1:1">
      <c r="A9280"/>
    </row>
    <row r="9281" spans="1:1">
      <c r="A9281"/>
    </row>
    <row r="9282" spans="1:1">
      <c r="A9282"/>
    </row>
    <row r="9283" spans="1:1">
      <c r="A9283"/>
    </row>
    <row r="9284" spans="1:1">
      <c r="A9284"/>
    </row>
    <row r="9285" spans="1:1">
      <c r="A9285"/>
    </row>
    <row r="9286" spans="1:1">
      <c r="A9286"/>
    </row>
    <row r="9287" spans="1:1">
      <c r="A9287"/>
    </row>
    <row r="9288" spans="1:1">
      <c r="A9288"/>
    </row>
    <row r="9289" spans="1:1">
      <c r="A9289"/>
    </row>
    <row r="9290" spans="1:1">
      <c r="A9290"/>
    </row>
    <row r="9291" spans="1:1">
      <c r="A9291"/>
    </row>
    <row r="9292" spans="1:1">
      <c r="A9292"/>
    </row>
    <row r="9293" spans="1:1">
      <c r="A9293"/>
    </row>
    <row r="9294" spans="1:1">
      <c r="A9294"/>
    </row>
    <row r="9295" spans="1:1">
      <c r="A9295"/>
    </row>
    <row r="9296" spans="1:1">
      <c r="A9296"/>
    </row>
    <row r="9297" spans="1:1">
      <c r="A9297"/>
    </row>
    <row r="9298" spans="1:1">
      <c r="A9298"/>
    </row>
    <row r="9299" spans="1:1">
      <c r="A9299"/>
    </row>
    <row r="9300" spans="1:1">
      <c r="A9300"/>
    </row>
    <row r="9301" spans="1:1">
      <c r="A9301"/>
    </row>
    <row r="9302" spans="1:1">
      <c r="A9302"/>
    </row>
    <row r="9303" spans="1:1">
      <c r="A9303"/>
    </row>
    <row r="9304" spans="1:1">
      <c r="A9304"/>
    </row>
    <row r="9305" spans="1:1">
      <c r="A9305"/>
    </row>
    <row r="9306" spans="1:1">
      <c r="A9306"/>
    </row>
    <row r="9307" spans="1:1">
      <c r="A9307"/>
    </row>
    <row r="9308" spans="1:1">
      <c r="A9308"/>
    </row>
    <row r="9309" spans="1:1">
      <c r="A9309"/>
    </row>
    <row r="9310" spans="1:1">
      <c r="A9310"/>
    </row>
    <row r="9311" spans="1:1">
      <c r="A9311"/>
    </row>
    <row r="9312" spans="1:1">
      <c r="A9312"/>
    </row>
    <row r="9313" spans="1:1">
      <c r="A9313"/>
    </row>
    <row r="9314" spans="1:1">
      <c r="A9314"/>
    </row>
    <row r="9315" spans="1:1">
      <c r="A9315"/>
    </row>
    <row r="9316" spans="1:1">
      <c r="A9316"/>
    </row>
    <row r="9317" spans="1:1">
      <c r="A9317"/>
    </row>
    <row r="9318" spans="1:1">
      <c r="A9318"/>
    </row>
    <row r="9319" spans="1:1">
      <c r="A9319"/>
    </row>
    <row r="9320" spans="1:1">
      <c r="A9320"/>
    </row>
    <row r="9321" spans="1:1">
      <c r="A9321"/>
    </row>
    <row r="9322" spans="1:1">
      <c r="A9322"/>
    </row>
    <row r="9323" spans="1:1">
      <c r="A9323"/>
    </row>
    <row r="9324" spans="1:1">
      <c r="A9324"/>
    </row>
    <row r="9325" spans="1:1">
      <c r="A9325"/>
    </row>
    <row r="9326" spans="1:1">
      <c r="A9326"/>
    </row>
    <row r="9327" spans="1:1">
      <c r="A9327"/>
    </row>
    <row r="9328" spans="1:1">
      <c r="A9328"/>
    </row>
    <row r="9329" spans="1:1">
      <c r="A9329"/>
    </row>
    <row r="9330" spans="1:1">
      <c r="A9330"/>
    </row>
    <row r="9331" spans="1:1">
      <c r="A9331"/>
    </row>
    <row r="9332" spans="1:1">
      <c r="A9332"/>
    </row>
    <row r="9333" spans="1:1">
      <c r="A9333"/>
    </row>
    <row r="9334" spans="1:1">
      <c r="A9334"/>
    </row>
    <row r="9335" spans="1:1">
      <c r="A9335"/>
    </row>
    <row r="9336" spans="1:1">
      <c r="A9336"/>
    </row>
    <row r="9337" spans="1:1">
      <c r="A9337"/>
    </row>
    <row r="9338" spans="1:1">
      <c r="A9338"/>
    </row>
    <row r="9339" spans="1:1">
      <c r="A9339"/>
    </row>
    <row r="9340" spans="1:1">
      <c r="A9340"/>
    </row>
    <row r="9341" spans="1:1">
      <c r="A9341"/>
    </row>
    <row r="9342" spans="1:1">
      <c r="A9342"/>
    </row>
    <row r="9343" spans="1:1">
      <c r="A9343"/>
    </row>
    <row r="9344" spans="1:1">
      <c r="A9344"/>
    </row>
    <row r="9345" spans="1:1">
      <c r="A9345"/>
    </row>
    <row r="9346" spans="1:1">
      <c r="A9346"/>
    </row>
    <row r="9347" spans="1:1">
      <c r="A9347"/>
    </row>
    <row r="9348" spans="1:1">
      <c r="A9348"/>
    </row>
    <row r="9349" spans="1:1">
      <c r="A9349"/>
    </row>
    <row r="9350" spans="1:1">
      <c r="A9350"/>
    </row>
    <row r="9351" spans="1:1">
      <c r="A9351"/>
    </row>
    <row r="9352" spans="1:1">
      <c r="A9352"/>
    </row>
    <row r="9353" spans="1:1">
      <c r="A9353"/>
    </row>
    <row r="9354" spans="1:1">
      <c r="A9354"/>
    </row>
    <row r="9355" spans="1:1">
      <c r="A9355"/>
    </row>
    <row r="9356" spans="1:1">
      <c r="A9356"/>
    </row>
    <row r="9357" spans="1:1">
      <c r="A9357"/>
    </row>
    <row r="9358" spans="1:1">
      <c r="A9358"/>
    </row>
    <row r="9359" spans="1:1">
      <c r="A9359"/>
    </row>
    <row r="9360" spans="1:1">
      <c r="A9360"/>
    </row>
    <row r="9361" spans="1:1">
      <c r="A9361"/>
    </row>
    <row r="9362" spans="1:1">
      <c r="A9362"/>
    </row>
    <row r="9363" spans="1:1">
      <c r="A9363"/>
    </row>
    <row r="9364" spans="1:1">
      <c r="A9364"/>
    </row>
    <row r="9365" spans="1:1">
      <c r="A9365"/>
    </row>
    <row r="9366" spans="1:1">
      <c r="A9366"/>
    </row>
    <row r="9367" spans="1:1">
      <c r="A9367"/>
    </row>
    <row r="9368" spans="1:1">
      <c r="A9368"/>
    </row>
    <row r="9369" spans="1:1">
      <c r="A9369"/>
    </row>
    <row r="9370" spans="1:1">
      <c r="A9370"/>
    </row>
    <row r="9371" spans="1:1">
      <c r="A9371"/>
    </row>
    <row r="9372" spans="1:1">
      <c r="A9372"/>
    </row>
    <row r="9373" spans="1:1">
      <c r="A9373"/>
    </row>
    <row r="9374" spans="1:1">
      <c r="A9374"/>
    </row>
    <row r="9375" spans="1:1">
      <c r="A9375"/>
    </row>
    <row r="9376" spans="1:1">
      <c r="A9376"/>
    </row>
    <row r="9377" spans="1:1">
      <c r="A9377"/>
    </row>
    <row r="9378" spans="1:1">
      <c r="A9378"/>
    </row>
    <row r="9379" spans="1:1">
      <c r="A9379"/>
    </row>
    <row r="9380" spans="1:1">
      <c r="A9380"/>
    </row>
    <row r="9381" spans="1:1">
      <c r="A9381"/>
    </row>
    <row r="9382" spans="1:1">
      <c r="A9382"/>
    </row>
    <row r="9383" spans="1:1">
      <c r="A9383"/>
    </row>
    <row r="9384" spans="1:1">
      <c r="A9384"/>
    </row>
    <row r="9385" spans="1:1">
      <c r="A9385"/>
    </row>
    <row r="9386" spans="1:1">
      <c r="A9386"/>
    </row>
    <row r="9387" spans="1:1">
      <c r="A9387"/>
    </row>
    <row r="9388" spans="1:1">
      <c r="A9388"/>
    </row>
    <row r="9389" spans="1:1">
      <c r="A9389"/>
    </row>
    <row r="9390" spans="1:1">
      <c r="A9390"/>
    </row>
    <row r="9391" spans="1:1">
      <c r="A9391"/>
    </row>
    <row r="9392" spans="1:1">
      <c r="A9392"/>
    </row>
    <row r="9393" spans="1:1">
      <c r="A9393"/>
    </row>
    <row r="9394" spans="1:1">
      <c r="A9394"/>
    </row>
    <row r="9395" spans="1:1">
      <c r="A9395"/>
    </row>
    <row r="9396" spans="1:1">
      <c r="A9396"/>
    </row>
    <row r="9397" spans="1:1">
      <c r="A9397"/>
    </row>
    <row r="9398" spans="1:1">
      <c r="A9398"/>
    </row>
    <row r="9399" spans="1:1">
      <c r="A9399"/>
    </row>
    <row r="9400" spans="1:1">
      <c r="A9400"/>
    </row>
    <row r="9401" spans="1:1">
      <c r="A9401"/>
    </row>
    <row r="9402" spans="1:1">
      <c r="A9402"/>
    </row>
    <row r="9403" spans="1:1">
      <c r="A9403"/>
    </row>
    <row r="9404" spans="1:1">
      <c r="A9404"/>
    </row>
    <row r="9405" spans="1:1">
      <c r="A9405"/>
    </row>
    <row r="9406" spans="1:1">
      <c r="A9406"/>
    </row>
    <row r="9407" spans="1:1">
      <c r="A9407"/>
    </row>
    <row r="9408" spans="1:1">
      <c r="A9408"/>
    </row>
    <row r="9409" spans="1:1">
      <c r="A9409"/>
    </row>
    <row r="9410" spans="1:1">
      <c r="A9410"/>
    </row>
    <row r="9411" spans="1:1">
      <c r="A9411"/>
    </row>
    <row r="9412" spans="1:1">
      <c r="A9412"/>
    </row>
    <row r="9413" spans="1:1">
      <c r="A9413"/>
    </row>
    <row r="9414" spans="1:1">
      <c r="A9414"/>
    </row>
    <row r="9415" spans="1:1">
      <c r="A9415"/>
    </row>
    <row r="9416" spans="1:1">
      <c r="A9416"/>
    </row>
    <row r="9417" spans="1:1">
      <c r="A9417"/>
    </row>
    <row r="9418" spans="1:1">
      <c r="A9418"/>
    </row>
    <row r="9419" spans="1:1">
      <c r="A9419"/>
    </row>
    <row r="9420" spans="1:1">
      <c r="A9420"/>
    </row>
    <row r="9421" spans="1:1">
      <c r="A9421"/>
    </row>
    <row r="9422" spans="1:1">
      <c r="A9422"/>
    </row>
    <row r="9423" spans="1:1">
      <c r="A9423"/>
    </row>
    <row r="9424" spans="1:1">
      <c r="A9424"/>
    </row>
    <row r="9425" spans="1:1">
      <c r="A9425"/>
    </row>
    <row r="9426" spans="1:1">
      <c r="A9426"/>
    </row>
    <row r="9427" spans="1:1">
      <c r="A9427"/>
    </row>
    <row r="9428" spans="1:1">
      <c r="A9428"/>
    </row>
    <row r="9429" spans="1:1">
      <c r="A9429"/>
    </row>
    <row r="9430" spans="1:1">
      <c r="A9430"/>
    </row>
    <row r="9431" spans="1:1">
      <c r="A9431"/>
    </row>
    <row r="9432" spans="1:1">
      <c r="A9432"/>
    </row>
    <row r="9433" spans="1:1">
      <c r="A9433"/>
    </row>
    <row r="9434" spans="1:1">
      <c r="A9434"/>
    </row>
    <row r="9435" spans="1:1">
      <c r="A9435"/>
    </row>
    <row r="9436" spans="1:1">
      <c r="A9436"/>
    </row>
    <row r="9437" spans="1:1">
      <c r="A9437"/>
    </row>
    <row r="9438" spans="1:1">
      <c r="A9438"/>
    </row>
    <row r="9439" spans="1:1">
      <c r="A9439"/>
    </row>
    <row r="9440" spans="1:1">
      <c r="A9440"/>
    </row>
    <row r="9441" spans="1:1">
      <c r="A9441"/>
    </row>
    <row r="9442" spans="1:1">
      <c r="A9442"/>
    </row>
    <row r="9443" spans="1:1">
      <c r="A9443"/>
    </row>
    <row r="9444" spans="1:1">
      <c r="A9444"/>
    </row>
    <row r="9445" spans="1:1">
      <c r="A9445"/>
    </row>
    <row r="9446" spans="1:1">
      <c r="A9446"/>
    </row>
    <row r="9447" spans="1:1">
      <c r="A9447"/>
    </row>
    <row r="9448" spans="1:1">
      <c r="A9448"/>
    </row>
    <row r="9449" spans="1:1">
      <c r="A9449"/>
    </row>
    <row r="9450" spans="1:1">
      <c r="A9450"/>
    </row>
    <row r="9451" spans="1:1">
      <c r="A9451"/>
    </row>
    <row r="9452" spans="1:1">
      <c r="A9452"/>
    </row>
    <row r="9453" spans="1:1">
      <c r="A9453"/>
    </row>
    <row r="9454" spans="1:1">
      <c r="A9454"/>
    </row>
    <row r="9455" spans="1:1">
      <c r="A9455"/>
    </row>
    <row r="9456" spans="1:1">
      <c r="A9456"/>
    </row>
    <row r="9457" spans="1:1">
      <c r="A9457"/>
    </row>
    <row r="9458" spans="1:1">
      <c r="A9458"/>
    </row>
    <row r="9459" spans="1:1">
      <c r="A9459"/>
    </row>
    <row r="9460" spans="1:1">
      <c r="A9460"/>
    </row>
    <row r="9461" spans="1:1">
      <c r="A9461"/>
    </row>
    <row r="9462" spans="1:1">
      <c r="A9462"/>
    </row>
    <row r="9463" spans="1:1">
      <c r="A9463"/>
    </row>
    <row r="9464" spans="1:1">
      <c r="A9464"/>
    </row>
    <row r="9465" spans="1:1">
      <c r="A9465"/>
    </row>
    <row r="9466" spans="1:1">
      <c r="A9466"/>
    </row>
    <row r="9467" spans="1:1">
      <c r="A9467"/>
    </row>
    <row r="9468" spans="1:1">
      <c r="A9468"/>
    </row>
    <row r="9469" spans="1:1">
      <c r="A9469"/>
    </row>
    <row r="9470" spans="1:1">
      <c r="A9470"/>
    </row>
    <row r="9471" spans="1:1">
      <c r="A9471"/>
    </row>
    <row r="9472" spans="1:1">
      <c r="A9472"/>
    </row>
    <row r="9473" spans="1:1">
      <c r="A9473"/>
    </row>
    <row r="9474" spans="1:1">
      <c r="A9474"/>
    </row>
    <row r="9475" spans="1:1">
      <c r="A9475"/>
    </row>
    <row r="9476" spans="1:1">
      <c r="A9476"/>
    </row>
    <row r="9477" spans="1:1">
      <c r="A9477"/>
    </row>
    <row r="9478" spans="1:1">
      <c r="A9478"/>
    </row>
    <row r="9479" spans="1:1">
      <c r="A9479"/>
    </row>
    <row r="9480" spans="1:1">
      <c r="A9480"/>
    </row>
    <row r="9481" spans="1:1">
      <c r="A9481"/>
    </row>
    <row r="9482" spans="1:1">
      <c r="A9482"/>
    </row>
    <row r="9483" spans="1:1">
      <c r="A9483"/>
    </row>
    <row r="9484" spans="1:1">
      <c r="A9484"/>
    </row>
    <row r="9485" spans="1:1">
      <c r="A9485"/>
    </row>
    <row r="9486" spans="1:1">
      <c r="A9486"/>
    </row>
    <row r="9487" spans="1:1">
      <c r="A9487"/>
    </row>
    <row r="9488" spans="1:1">
      <c r="A9488"/>
    </row>
    <row r="9489" spans="1:1">
      <c r="A9489"/>
    </row>
    <row r="9490" spans="1:1">
      <c r="A9490"/>
    </row>
    <row r="9491" spans="1:1">
      <c r="A9491"/>
    </row>
    <row r="9492" spans="1:1">
      <c r="A9492"/>
    </row>
    <row r="9493" spans="1:1">
      <c r="A9493"/>
    </row>
    <row r="9494" spans="1:1">
      <c r="A9494"/>
    </row>
    <row r="9495" spans="1:1">
      <c r="A9495"/>
    </row>
    <row r="9496" spans="1:1">
      <c r="A9496"/>
    </row>
    <row r="9497" spans="1:1">
      <c r="A9497"/>
    </row>
    <row r="9498" spans="1:1">
      <c r="A9498"/>
    </row>
    <row r="9499" spans="1:1">
      <c r="A9499"/>
    </row>
    <row r="9500" spans="1:1">
      <c r="A9500"/>
    </row>
    <row r="9501" spans="1:1">
      <c r="A9501"/>
    </row>
    <row r="9502" spans="1:1">
      <c r="A9502"/>
    </row>
    <row r="9503" spans="1:1">
      <c r="A9503"/>
    </row>
    <row r="9504" spans="1:1">
      <c r="A9504"/>
    </row>
    <row r="9505" spans="1:1">
      <c r="A9505"/>
    </row>
    <row r="9506" spans="1:1">
      <c r="A9506"/>
    </row>
    <row r="9507" spans="1:1">
      <c r="A9507"/>
    </row>
    <row r="9508" spans="1:1">
      <c r="A9508"/>
    </row>
    <row r="9509" spans="1:1">
      <c r="A9509"/>
    </row>
    <row r="9510" spans="1:1">
      <c r="A9510"/>
    </row>
    <row r="9511" spans="1:1">
      <c r="A9511"/>
    </row>
    <row r="9512" spans="1:1">
      <c r="A9512"/>
    </row>
    <row r="9513" spans="1:1">
      <c r="A9513"/>
    </row>
    <row r="9514" spans="1:1">
      <c r="A9514"/>
    </row>
    <row r="9515" spans="1:1">
      <c r="A9515"/>
    </row>
    <row r="9516" spans="1:1">
      <c r="A9516"/>
    </row>
    <row r="9517" spans="1:1">
      <c r="A9517"/>
    </row>
    <row r="9518" spans="1:1">
      <c r="A9518"/>
    </row>
    <row r="9519" spans="1:1">
      <c r="A9519"/>
    </row>
    <row r="9520" spans="1:1">
      <c r="A9520"/>
    </row>
    <row r="9521" spans="1:1">
      <c r="A9521"/>
    </row>
    <row r="9522" spans="1:1">
      <c r="A9522"/>
    </row>
    <row r="9523" spans="1:1">
      <c r="A9523"/>
    </row>
    <row r="9524" spans="1:1">
      <c r="A9524"/>
    </row>
    <row r="9525" spans="1:1">
      <c r="A9525"/>
    </row>
    <row r="9526" spans="1:1">
      <c r="A9526"/>
    </row>
    <row r="9527" spans="1:1">
      <c r="A9527"/>
    </row>
    <row r="9528" spans="1:1">
      <c r="A9528"/>
    </row>
    <row r="9529" spans="1:1">
      <c r="A9529"/>
    </row>
    <row r="9530" spans="1:1">
      <c r="A9530"/>
    </row>
    <row r="9531" spans="1:1">
      <c r="A9531"/>
    </row>
    <row r="9532" spans="1:1">
      <c r="A9532"/>
    </row>
    <row r="9533" spans="1:1">
      <c r="A9533"/>
    </row>
    <row r="9534" spans="1:1">
      <c r="A9534"/>
    </row>
    <row r="9535" spans="1:1">
      <c r="A9535"/>
    </row>
    <row r="9536" spans="1:1">
      <c r="A9536"/>
    </row>
    <row r="9537" spans="1:1">
      <c r="A9537"/>
    </row>
    <row r="9538" spans="1:1">
      <c r="A9538"/>
    </row>
    <row r="9539" spans="1:1">
      <c r="A9539"/>
    </row>
    <row r="9540" spans="1:1">
      <c r="A9540"/>
    </row>
    <row r="9541" spans="1:1">
      <c r="A9541"/>
    </row>
    <row r="9542" spans="1:1">
      <c r="A9542"/>
    </row>
    <row r="9543" spans="1:1">
      <c r="A9543"/>
    </row>
    <row r="9544" spans="1:1">
      <c r="A9544"/>
    </row>
    <row r="9545" spans="1:1">
      <c r="A9545"/>
    </row>
    <row r="9546" spans="1:1">
      <c r="A9546"/>
    </row>
    <row r="9547" spans="1:1">
      <c r="A9547"/>
    </row>
    <row r="9548" spans="1:1">
      <c r="A9548"/>
    </row>
    <row r="9549" spans="1:1">
      <c r="A9549"/>
    </row>
    <row r="9550" spans="1:1">
      <c r="A9550"/>
    </row>
    <row r="9551" spans="1:1">
      <c r="A9551"/>
    </row>
    <row r="9552" spans="1:1">
      <c r="A9552"/>
    </row>
    <row r="9553" spans="1:1">
      <c r="A9553"/>
    </row>
    <row r="9554" spans="1:1">
      <c r="A9554"/>
    </row>
    <row r="9555" spans="1:1">
      <c r="A9555"/>
    </row>
    <row r="9556" spans="1:1">
      <c r="A9556"/>
    </row>
    <row r="9557" spans="1:1">
      <c r="A9557"/>
    </row>
    <row r="9558" spans="1:1">
      <c r="A9558"/>
    </row>
    <row r="9559" spans="1:1">
      <c r="A9559"/>
    </row>
    <row r="9560" spans="1:1">
      <c r="A9560"/>
    </row>
    <row r="9561" spans="1:1">
      <c r="A9561"/>
    </row>
    <row r="9562" spans="1:1">
      <c r="A9562"/>
    </row>
    <row r="9563" spans="1:1">
      <c r="A9563"/>
    </row>
    <row r="9564" spans="1:1">
      <c r="A9564"/>
    </row>
    <row r="9565" spans="1:1">
      <c r="A9565"/>
    </row>
    <row r="9566" spans="1:1">
      <c r="A9566"/>
    </row>
    <row r="9567" spans="1:1">
      <c r="A9567"/>
    </row>
    <row r="9568" spans="1:1">
      <c r="A9568"/>
    </row>
    <row r="9569" spans="1:1">
      <c r="A9569"/>
    </row>
    <row r="9570" spans="1:1">
      <c r="A9570"/>
    </row>
    <row r="9571" spans="1:1">
      <c r="A9571"/>
    </row>
    <row r="9572" spans="1:1">
      <c r="A9572"/>
    </row>
    <row r="9573" spans="1:1">
      <c r="A9573"/>
    </row>
    <row r="9574" spans="1:1">
      <c r="A9574"/>
    </row>
    <row r="9575" spans="1:1">
      <c r="A9575"/>
    </row>
    <row r="9576" spans="1:1">
      <c r="A9576"/>
    </row>
    <row r="9577" spans="1:1">
      <c r="A9577"/>
    </row>
    <row r="9578" spans="1:1">
      <c r="A9578"/>
    </row>
    <row r="9579" spans="1:1">
      <c r="A9579"/>
    </row>
    <row r="9580" spans="1:1">
      <c r="A9580"/>
    </row>
    <row r="9581" spans="1:1">
      <c r="A9581"/>
    </row>
    <row r="9582" spans="1:1">
      <c r="A9582"/>
    </row>
    <row r="9583" spans="1:1">
      <c r="A9583"/>
    </row>
    <row r="9584" spans="1:1">
      <c r="A9584"/>
    </row>
    <row r="9585" spans="1:1">
      <c r="A9585"/>
    </row>
    <row r="9586" spans="1:1">
      <c r="A9586"/>
    </row>
    <row r="9587" spans="1:1">
      <c r="A9587"/>
    </row>
    <row r="9588" spans="1:1">
      <c r="A9588"/>
    </row>
    <row r="9589" spans="1:1">
      <c r="A9589"/>
    </row>
    <row r="9590" spans="1:1">
      <c r="A9590"/>
    </row>
    <row r="9591" spans="1:1">
      <c r="A9591"/>
    </row>
    <row r="9592" spans="1:1">
      <c r="A9592"/>
    </row>
    <row r="9593" spans="1:1">
      <c r="A9593"/>
    </row>
    <row r="9594" spans="1:1">
      <c r="A9594"/>
    </row>
    <row r="9595" spans="1:1">
      <c r="A9595"/>
    </row>
    <row r="9596" spans="1:1">
      <c r="A9596"/>
    </row>
    <row r="9597" spans="1:1">
      <c r="A9597"/>
    </row>
    <row r="9598" spans="1:1">
      <c r="A9598"/>
    </row>
    <row r="9599" spans="1:1">
      <c r="A9599"/>
    </row>
    <row r="9600" spans="1:1">
      <c r="A9600"/>
    </row>
    <row r="9601" spans="1:1">
      <c r="A9601"/>
    </row>
    <row r="9602" spans="1:1">
      <c r="A9602"/>
    </row>
    <row r="9603" spans="1:1">
      <c r="A9603"/>
    </row>
    <row r="9604" spans="1:1">
      <c r="A9604"/>
    </row>
    <row r="9605" spans="1:1">
      <c r="A9605"/>
    </row>
    <row r="9606" spans="1:1">
      <c r="A9606"/>
    </row>
    <row r="9607" spans="1:1">
      <c r="A9607"/>
    </row>
    <row r="9608" spans="1:1">
      <c r="A9608"/>
    </row>
    <row r="9609" spans="1:1">
      <c r="A9609"/>
    </row>
    <row r="9610" spans="1:1">
      <c r="A9610"/>
    </row>
    <row r="9611" spans="1:1">
      <c r="A9611"/>
    </row>
    <row r="9612" spans="1:1">
      <c r="A9612"/>
    </row>
    <row r="9613" spans="1:1">
      <c r="A9613"/>
    </row>
    <row r="9614" spans="1:1">
      <c r="A9614"/>
    </row>
    <row r="9615" spans="1:1">
      <c r="A9615"/>
    </row>
    <row r="9616" spans="1:1">
      <c r="A9616"/>
    </row>
    <row r="9617" spans="1:1">
      <c r="A9617"/>
    </row>
    <row r="9618" spans="1:1">
      <c r="A9618"/>
    </row>
    <row r="9619" spans="1:1">
      <c r="A9619"/>
    </row>
    <row r="9620" spans="1:1">
      <c r="A9620"/>
    </row>
    <row r="9621" spans="1:1">
      <c r="A9621"/>
    </row>
    <row r="9622" spans="1:1">
      <c r="A9622"/>
    </row>
    <row r="9623" spans="1:1">
      <c r="A9623"/>
    </row>
    <row r="9624" spans="1:1">
      <c r="A9624"/>
    </row>
    <row r="9625" spans="1:1">
      <c r="A9625"/>
    </row>
    <row r="9626" spans="1:1">
      <c r="A9626"/>
    </row>
    <row r="9627" spans="1:1">
      <c r="A9627"/>
    </row>
    <row r="9628" spans="1:1">
      <c r="A9628"/>
    </row>
    <row r="9629" spans="1:1">
      <c r="A9629"/>
    </row>
    <row r="9630" spans="1:1">
      <c r="A9630"/>
    </row>
    <row r="9631" spans="1:1">
      <c r="A9631"/>
    </row>
    <row r="9632" spans="1:1">
      <c r="A9632"/>
    </row>
    <row r="9633" spans="1:1">
      <c r="A9633"/>
    </row>
    <row r="9634" spans="1:1">
      <c r="A9634"/>
    </row>
    <row r="9635" spans="1:1">
      <c r="A9635"/>
    </row>
    <row r="9636" spans="1:1">
      <c r="A9636"/>
    </row>
    <row r="9637" spans="1:1">
      <c r="A9637"/>
    </row>
    <row r="9638" spans="1:1">
      <c r="A9638"/>
    </row>
    <row r="9639" spans="1:1">
      <c r="A9639"/>
    </row>
    <row r="9640" spans="1:1">
      <c r="A9640"/>
    </row>
    <row r="9641" spans="1:1">
      <c r="A9641"/>
    </row>
    <row r="9642" spans="1:1">
      <c r="A9642"/>
    </row>
    <row r="9643" spans="1:1">
      <c r="A9643"/>
    </row>
    <row r="9644" spans="1:1">
      <c r="A9644"/>
    </row>
    <row r="9645" spans="1:1">
      <c r="A9645"/>
    </row>
    <row r="9646" spans="1:1">
      <c r="A9646"/>
    </row>
    <row r="9647" spans="1:1">
      <c r="A9647"/>
    </row>
    <row r="9648" spans="1:1">
      <c r="A9648"/>
    </row>
    <row r="9649" spans="1:1">
      <c r="A9649"/>
    </row>
    <row r="9650" spans="1:1">
      <c r="A9650"/>
    </row>
    <row r="9651" spans="1:1">
      <c r="A9651"/>
    </row>
    <row r="9652" spans="1:1">
      <c r="A9652"/>
    </row>
    <row r="9653" spans="1:1">
      <c r="A9653"/>
    </row>
    <row r="9654" spans="1:1">
      <c r="A9654"/>
    </row>
    <row r="9655" spans="1:1">
      <c r="A9655"/>
    </row>
    <row r="9656" spans="1:1">
      <c r="A9656"/>
    </row>
    <row r="9657" spans="1:1">
      <c r="A9657"/>
    </row>
    <row r="9658" spans="1:1">
      <c r="A9658"/>
    </row>
    <row r="9659" spans="1:1">
      <c r="A9659"/>
    </row>
    <row r="9660" spans="1:1">
      <c r="A9660"/>
    </row>
    <row r="9661" spans="1:1">
      <c r="A9661"/>
    </row>
    <row r="9662" spans="1:1">
      <c r="A9662"/>
    </row>
    <row r="9663" spans="1:1">
      <c r="A9663"/>
    </row>
    <row r="9664" spans="1:1">
      <c r="A9664"/>
    </row>
    <row r="9665" spans="1:1">
      <c r="A9665"/>
    </row>
    <row r="9666" spans="1:1">
      <c r="A9666"/>
    </row>
    <row r="9667" spans="1:1">
      <c r="A9667"/>
    </row>
    <row r="9668" spans="1:1">
      <c r="A9668"/>
    </row>
    <row r="9669" spans="1:1">
      <c r="A9669"/>
    </row>
    <row r="9670" spans="1:1">
      <c r="A9670"/>
    </row>
    <row r="9671" spans="1:1">
      <c r="A9671"/>
    </row>
    <row r="9672" spans="1:1">
      <c r="A9672"/>
    </row>
    <row r="9673" spans="1:1">
      <c r="A9673"/>
    </row>
    <row r="9674" spans="1:1">
      <c r="A9674"/>
    </row>
    <row r="9675" spans="1:1">
      <c r="A9675"/>
    </row>
    <row r="9676" spans="1:1">
      <c r="A9676"/>
    </row>
    <row r="9677" spans="1:1">
      <c r="A9677"/>
    </row>
    <row r="9678" spans="1:1">
      <c r="A9678"/>
    </row>
    <row r="9679" spans="1:1">
      <c r="A9679"/>
    </row>
    <row r="9680" spans="1:1">
      <c r="A9680"/>
    </row>
    <row r="9681" spans="1:1">
      <c r="A9681"/>
    </row>
    <row r="9682" spans="1:1">
      <c r="A9682"/>
    </row>
    <row r="9683" spans="1:1">
      <c r="A9683"/>
    </row>
    <row r="9684" spans="1:1">
      <c r="A9684"/>
    </row>
    <row r="9685" spans="1:1">
      <c r="A9685"/>
    </row>
    <row r="9686" spans="1:1">
      <c r="A9686"/>
    </row>
    <row r="9687" spans="1:1">
      <c r="A9687"/>
    </row>
    <row r="9688" spans="1:1">
      <c r="A9688"/>
    </row>
    <row r="9689" spans="1:1">
      <c r="A9689"/>
    </row>
    <row r="9690" spans="1:1">
      <c r="A9690"/>
    </row>
    <row r="9691" spans="1:1">
      <c r="A9691"/>
    </row>
    <row r="9692" spans="1:1">
      <c r="A9692"/>
    </row>
    <row r="9693" spans="1:1">
      <c r="A9693"/>
    </row>
    <row r="9694" spans="1:1">
      <c r="A9694"/>
    </row>
    <row r="9695" spans="1:1">
      <c r="A9695"/>
    </row>
    <row r="9696" spans="1:1">
      <c r="A9696"/>
    </row>
    <row r="9697" spans="1:1">
      <c r="A9697"/>
    </row>
    <row r="9698" spans="1:1">
      <c r="A9698"/>
    </row>
    <row r="9699" spans="1:1">
      <c r="A9699"/>
    </row>
    <row r="9700" spans="1:1">
      <c r="A9700"/>
    </row>
    <row r="9701" spans="1:1">
      <c r="A9701"/>
    </row>
    <row r="9702" spans="1:1">
      <c r="A9702"/>
    </row>
    <row r="9703" spans="1:1">
      <c r="A9703"/>
    </row>
    <row r="9704" spans="1:1">
      <c r="A9704"/>
    </row>
    <row r="9705" spans="1:1">
      <c r="A9705"/>
    </row>
    <row r="9706" spans="1:1">
      <c r="A9706"/>
    </row>
    <row r="9707" spans="1:1">
      <c r="A9707"/>
    </row>
    <row r="9708" spans="1:1">
      <c r="A9708"/>
    </row>
    <row r="9709" spans="1:1">
      <c r="A9709"/>
    </row>
    <row r="9710" spans="1:1">
      <c r="A9710"/>
    </row>
    <row r="9711" spans="1:1">
      <c r="A9711"/>
    </row>
    <row r="9712" spans="1:1">
      <c r="A9712"/>
    </row>
    <row r="9713" spans="1:1">
      <c r="A9713"/>
    </row>
    <row r="9714" spans="1:1">
      <c r="A9714"/>
    </row>
    <row r="9715" spans="1:1">
      <c r="A9715"/>
    </row>
    <row r="9716" spans="1:1">
      <c r="A9716"/>
    </row>
    <row r="9717" spans="1:1">
      <c r="A9717"/>
    </row>
    <row r="9718" spans="1:1">
      <c r="A9718"/>
    </row>
    <row r="9719" spans="1:1">
      <c r="A9719"/>
    </row>
    <row r="9720" spans="1:1">
      <c r="A9720"/>
    </row>
    <row r="9721" spans="1:1">
      <c r="A9721"/>
    </row>
    <row r="9722" spans="1:1">
      <c r="A9722"/>
    </row>
    <row r="9723" spans="1:1">
      <c r="A9723"/>
    </row>
    <row r="9724" spans="1:1">
      <c r="A9724"/>
    </row>
    <row r="9725" spans="1:1">
      <c r="A9725"/>
    </row>
    <row r="9726" spans="1:1">
      <c r="A9726"/>
    </row>
    <row r="9727" spans="1:1">
      <c r="A9727"/>
    </row>
    <row r="9728" spans="1:1">
      <c r="A9728"/>
    </row>
    <row r="9729" spans="1:1">
      <c r="A9729"/>
    </row>
    <row r="9730" spans="1:1">
      <c r="A9730"/>
    </row>
    <row r="9731" spans="1:1">
      <c r="A9731"/>
    </row>
    <row r="9732" spans="1:1">
      <c r="A9732"/>
    </row>
    <row r="9733" spans="1:1">
      <c r="A9733"/>
    </row>
    <row r="9734" spans="1:1">
      <c r="A9734"/>
    </row>
    <row r="9735" spans="1:1">
      <c r="A9735"/>
    </row>
    <row r="9736" spans="1:1">
      <c r="A9736"/>
    </row>
    <row r="9737" spans="1:1">
      <c r="A9737"/>
    </row>
    <row r="9738" spans="1:1">
      <c r="A9738"/>
    </row>
    <row r="9739" spans="1:1">
      <c r="A9739"/>
    </row>
    <row r="9740" spans="1:1">
      <c r="A9740"/>
    </row>
    <row r="9741" spans="1:1">
      <c r="A9741"/>
    </row>
    <row r="9742" spans="1:1">
      <c r="A9742"/>
    </row>
    <row r="9743" spans="1:1">
      <c r="A9743"/>
    </row>
    <row r="9744" spans="1:1">
      <c r="A9744"/>
    </row>
    <row r="9745" spans="1:1">
      <c r="A9745"/>
    </row>
    <row r="9746" spans="1:1">
      <c r="A9746"/>
    </row>
    <row r="9747" spans="1:1">
      <c r="A9747"/>
    </row>
    <row r="9748" spans="1:1">
      <c r="A9748"/>
    </row>
    <row r="9749" spans="1:1">
      <c r="A9749"/>
    </row>
    <row r="9750" spans="1:1">
      <c r="A9750"/>
    </row>
    <row r="9751" spans="1:1">
      <c r="A9751"/>
    </row>
    <row r="9752" spans="1:1">
      <c r="A9752"/>
    </row>
    <row r="9753" spans="1:1">
      <c r="A9753"/>
    </row>
    <row r="9754" spans="1:1">
      <c r="A9754"/>
    </row>
    <row r="9755" spans="1:1">
      <c r="A9755"/>
    </row>
    <row r="9756" spans="1:1">
      <c r="A9756"/>
    </row>
    <row r="9757" spans="1:1">
      <c r="A9757"/>
    </row>
    <row r="9758" spans="1:1">
      <c r="A9758"/>
    </row>
    <row r="9759" spans="1:1">
      <c r="A9759"/>
    </row>
    <row r="9760" spans="1:1">
      <c r="A9760"/>
    </row>
    <row r="9761" spans="1:1">
      <c r="A9761"/>
    </row>
    <row r="9762" spans="1:1">
      <c r="A9762"/>
    </row>
    <row r="9763" spans="1:1">
      <c r="A9763"/>
    </row>
    <row r="9764" spans="1:1">
      <c r="A9764"/>
    </row>
    <row r="9765" spans="1:1">
      <c r="A9765"/>
    </row>
    <row r="9766" spans="1:1">
      <c r="A9766"/>
    </row>
    <row r="9767" spans="1:1">
      <c r="A9767"/>
    </row>
    <row r="9768" spans="1:1">
      <c r="A9768"/>
    </row>
    <row r="9769" spans="1:1">
      <c r="A9769"/>
    </row>
    <row r="9770" spans="1:1">
      <c r="A9770"/>
    </row>
    <row r="9771" spans="1:1">
      <c r="A9771"/>
    </row>
    <row r="9772" spans="1:1">
      <c r="A9772"/>
    </row>
    <row r="9773" spans="1:1">
      <c r="A9773"/>
    </row>
    <row r="9774" spans="1:1">
      <c r="A9774"/>
    </row>
    <row r="9775" spans="1:1">
      <c r="A9775"/>
    </row>
    <row r="9776" spans="1:1">
      <c r="A9776"/>
    </row>
    <row r="9777" spans="1:1">
      <c r="A9777"/>
    </row>
    <row r="9778" spans="1:1">
      <c r="A9778"/>
    </row>
    <row r="9779" spans="1:1">
      <c r="A9779"/>
    </row>
    <row r="9780" spans="1:1">
      <c r="A9780"/>
    </row>
    <row r="9781" spans="1:1">
      <c r="A9781"/>
    </row>
    <row r="9782" spans="1:1">
      <c r="A9782"/>
    </row>
    <row r="9783" spans="1:1">
      <c r="A9783"/>
    </row>
    <row r="9784" spans="1:1">
      <c r="A9784"/>
    </row>
    <row r="9785" spans="1:1">
      <c r="A9785"/>
    </row>
    <row r="9786" spans="1:1">
      <c r="A9786"/>
    </row>
    <row r="9787" spans="1:1">
      <c r="A9787"/>
    </row>
    <row r="9788" spans="1:1">
      <c r="A9788"/>
    </row>
    <row r="9789" spans="1:1">
      <c r="A9789"/>
    </row>
    <row r="9790" spans="1:1">
      <c r="A9790"/>
    </row>
    <row r="9791" spans="1:1">
      <c r="A9791"/>
    </row>
    <row r="9792" spans="1:1">
      <c r="A9792"/>
    </row>
    <row r="9793" spans="1:1">
      <c r="A9793"/>
    </row>
    <row r="9794" spans="1:1">
      <c r="A9794"/>
    </row>
    <row r="9795" spans="1:1">
      <c r="A9795"/>
    </row>
    <row r="9796" spans="1:1">
      <c r="A9796"/>
    </row>
    <row r="9797" spans="1:1">
      <c r="A9797"/>
    </row>
    <row r="9798" spans="1:1">
      <c r="A9798"/>
    </row>
    <row r="9799" spans="1:1">
      <c r="A9799"/>
    </row>
    <row r="9800" spans="1:1">
      <c r="A9800"/>
    </row>
    <row r="9801" spans="1:1">
      <c r="A9801"/>
    </row>
    <row r="9802" spans="1:1">
      <c r="A9802"/>
    </row>
    <row r="9803" spans="1:1">
      <c r="A9803"/>
    </row>
    <row r="9804" spans="1:1">
      <c r="A9804"/>
    </row>
    <row r="9805" spans="1:1">
      <c r="A9805"/>
    </row>
    <row r="9806" spans="1:1">
      <c r="A9806"/>
    </row>
    <row r="9807" spans="1:1">
      <c r="A9807"/>
    </row>
    <row r="9808" spans="1:1">
      <c r="A9808"/>
    </row>
    <row r="9809" spans="1:1">
      <c r="A9809"/>
    </row>
    <row r="9810" spans="1:1">
      <c r="A9810"/>
    </row>
    <row r="9811" spans="1:1">
      <c r="A9811"/>
    </row>
    <row r="9812" spans="1:1">
      <c r="A9812"/>
    </row>
    <row r="9813" spans="1:1">
      <c r="A9813"/>
    </row>
    <row r="9814" spans="1:1">
      <c r="A9814"/>
    </row>
    <row r="9815" spans="1:1">
      <c r="A9815"/>
    </row>
    <row r="9816" spans="1:1">
      <c r="A9816"/>
    </row>
    <row r="9817" spans="1:1">
      <c r="A9817"/>
    </row>
    <row r="9818" spans="1:1">
      <c r="A9818"/>
    </row>
    <row r="9819" spans="1:1">
      <c r="A9819"/>
    </row>
    <row r="9820" spans="1:1">
      <c r="A9820"/>
    </row>
    <row r="9821" spans="1:1">
      <c r="A9821"/>
    </row>
    <row r="9822" spans="1:1">
      <c r="A9822"/>
    </row>
    <row r="9823" spans="1:1">
      <c r="A9823"/>
    </row>
    <row r="9824" spans="1:1">
      <c r="A9824"/>
    </row>
    <row r="9825" spans="1:1">
      <c r="A9825"/>
    </row>
    <row r="9826" spans="1:1">
      <c r="A9826"/>
    </row>
    <row r="9827" spans="1:1">
      <c r="A9827"/>
    </row>
    <row r="9828" spans="1:1">
      <c r="A9828"/>
    </row>
    <row r="9829" spans="1:1">
      <c r="A9829"/>
    </row>
    <row r="9830" spans="1:1">
      <c r="A9830"/>
    </row>
    <row r="9831" spans="1:1">
      <c r="A9831"/>
    </row>
    <row r="9832" spans="1:1">
      <c r="A9832"/>
    </row>
    <row r="9833" spans="1:1">
      <c r="A9833"/>
    </row>
    <row r="9834" spans="1:1">
      <c r="A9834"/>
    </row>
    <row r="9835" spans="1:1">
      <c r="A9835"/>
    </row>
    <row r="9836" spans="1:1">
      <c r="A9836"/>
    </row>
    <row r="9837" spans="1:1">
      <c r="A9837"/>
    </row>
    <row r="9838" spans="1:1">
      <c r="A9838"/>
    </row>
    <row r="9839" spans="1:1">
      <c r="A9839"/>
    </row>
    <row r="9840" spans="1:1">
      <c r="A9840"/>
    </row>
    <row r="9841" spans="1:1">
      <c r="A9841"/>
    </row>
    <row r="9842" spans="1:1">
      <c r="A9842"/>
    </row>
    <row r="9843" spans="1:1">
      <c r="A9843"/>
    </row>
    <row r="9844" spans="1:1">
      <c r="A9844"/>
    </row>
    <row r="9845" spans="1:1">
      <c r="A9845"/>
    </row>
    <row r="9846" spans="1:1">
      <c r="A9846"/>
    </row>
    <row r="9847" spans="1:1">
      <c r="A9847"/>
    </row>
    <row r="9848" spans="1:1">
      <c r="A9848"/>
    </row>
    <row r="9849" spans="1:1">
      <c r="A9849"/>
    </row>
    <row r="9850" spans="1:1">
      <c r="A9850"/>
    </row>
    <row r="9851" spans="1:1">
      <c r="A9851"/>
    </row>
    <row r="9852" spans="1:1">
      <c r="A9852"/>
    </row>
    <row r="9853" spans="1:1">
      <c r="A9853"/>
    </row>
    <row r="9854" spans="1:1">
      <c r="A9854"/>
    </row>
    <row r="9855" spans="1:1">
      <c r="A9855"/>
    </row>
    <row r="9856" spans="1:1">
      <c r="A9856"/>
    </row>
    <row r="9857" spans="1:1">
      <c r="A9857"/>
    </row>
    <row r="9858" spans="1:1">
      <c r="A9858"/>
    </row>
    <row r="9859" spans="1:1">
      <c r="A9859"/>
    </row>
    <row r="9860" spans="1:1">
      <c r="A9860"/>
    </row>
    <row r="9861" spans="1:1">
      <c r="A9861"/>
    </row>
    <row r="9862" spans="1:1">
      <c r="A9862"/>
    </row>
    <row r="9863" spans="1:1">
      <c r="A9863"/>
    </row>
    <row r="9864" spans="1:1">
      <c r="A9864"/>
    </row>
    <row r="9865" spans="1:1">
      <c r="A9865"/>
    </row>
    <row r="9866" spans="1:1">
      <c r="A9866"/>
    </row>
    <row r="9867" spans="1:1">
      <c r="A9867"/>
    </row>
    <row r="9868" spans="1:1">
      <c r="A9868"/>
    </row>
    <row r="9869" spans="1:1">
      <c r="A9869"/>
    </row>
    <row r="9870" spans="1:1">
      <c r="A9870"/>
    </row>
    <row r="9871" spans="1:1">
      <c r="A9871"/>
    </row>
    <row r="9872" spans="1:1">
      <c r="A9872"/>
    </row>
    <row r="9873" spans="1:1">
      <c r="A9873"/>
    </row>
    <row r="9874" spans="1:1">
      <c r="A9874"/>
    </row>
    <row r="9875" spans="1:1">
      <c r="A9875"/>
    </row>
    <row r="9876" spans="1:1">
      <c r="A9876"/>
    </row>
    <row r="9877" spans="1:1">
      <c r="A9877"/>
    </row>
    <row r="9878" spans="1:1">
      <c r="A9878"/>
    </row>
    <row r="9879" spans="1:1">
      <c r="A9879"/>
    </row>
    <row r="9880" spans="1:1">
      <c r="A9880"/>
    </row>
    <row r="9881" spans="1:1">
      <c r="A9881"/>
    </row>
    <row r="9882" spans="1:1">
      <c r="A9882"/>
    </row>
    <row r="9883" spans="1:1">
      <c r="A9883"/>
    </row>
    <row r="9884" spans="1:1">
      <c r="A9884"/>
    </row>
    <row r="9885" spans="1:1">
      <c r="A9885"/>
    </row>
    <row r="9886" spans="1:1">
      <c r="A9886"/>
    </row>
    <row r="9887" spans="1:1">
      <c r="A9887"/>
    </row>
    <row r="9888" spans="1:1">
      <c r="A9888"/>
    </row>
    <row r="9889" spans="1:1">
      <c r="A9889"/>
    </row>
    <row r="9890" spans="1:1">
      <c r="A9890"/>
    </row>
    <row r="9891" spans="1:1">
      <c r="A9891"/>
    </row>
    <row r="9892" spans="1:1">
      <c r="A9892"/>
    </row>
    <row r="9893" spans="1:1">
      <c r="A9893"/>
    </row>
    <row r="9894" spans="1:1">
      <c r="A9894"/>
    </row>
    <row r="9895" spans="1:1">
      <c r="A9895"/>
    </row>
    <row r="9896" spans="1:1">
      <c r="A9896"/>
    </row>
    <row r="9897" spans="1:1">
      <c r="A9897"/>
    </row>
    <row r="9898" spans="1:1">
      <c r="A9898"/>
    </row>
    <row r="9899" spans="1:1">
      <c r="A9899"/>
    </row>
    <row r="9900" spans="1:1">
      <c r="A9900"/>
    </row>
    <row r="9901" spans="1:1">
      <c r="A9901"/>
    </row>
    <row r="9902" spans="1:1">
      <c r="A9902"/>
    </row>
    <row r="9903" spans="1:1">
      <c r="A9903"/>
    </row>
    <row r="9904" spans="1:1">
      <c r="A9904"/>
    </row>
    <row r="9905" spans="1:1">
      <c r="A9905"/>
    </row>
    <row r="9906" spans="1:1">
      <c r="A9906"/>
    </row>
    <row r="9907" spans="1:1">
      <c r="A9907"/>
    </row>
    <row r="9908" spans="1:1">
      <c r="A9908"/>
    </row>
    <row r="9909" spans="1:1">
      <c r="A9909"/>
    </row>
    <row r="9910" spans="1:1">
      <c r="A9910"/>
    </row>
    <row r="9911" spans="1:1">
      <c r="A9911"/>
    </row>
    <row r="9912" spans="1:1">
      <c r="A9912"/>
    </row>
    <row r="9913" spans="1:1">
      <c r="A9913"/>
    </row>
    <row r="9914" spans="1:1">
      <c r="A9914"/>
    </row>
    <row r="9915" spans="1:1">
      <c r="A9915"/>
    </row>
    <row r="9916" spans="1:1">
      <c r="A9916"/>
    </row>
    <row r="9917" spans="1:1">
      <c r="A9917"/>
    </row>
    <row r="9918" spans="1:1">
      <c r="A9918"/>
    </row>
    <row r="9919" spans="1:1">
      <c r="A9919"/>
    </row>
    <row r="9920" spans="1:1">
      <c r="A9920"/>
    </row>
    <row r="9921" spans="1:1">
      <c r="A9921"/>
    </row>
    <row r="9922" spans="1:1">
      <c r="A9922"/>
    </row>
    <row r="9923" spans="1:1">
      <c r="A9923"/>
    </row>
    <row r="9924" spans="1:1">
      <c r="A9924"/>
    </row>
    <row r="9925" spans="1:1">
      <c r="A9925"/>
    </row>
    <row r="9926" spans="1:1">
      <c r="A9926"/>
    </row>
    <row r="9927" spans="1:1">
      <c r="A9927"/>
    </row>
    <row r="9928" spans="1:1">
      <c r="A9928"/>
    </row>
    <row r="9929" spans="1:1">
      <c r="A9929"/>
    </row>
    <row r="9930" spans="1:1">
      <c r="A9930"/>
    </row>
    <row r="9931" spans="1:1">
      <c r="A9931"/>
    </row>
    <row r="9932" spans="1:1">
      <c r="A9932"/>
    </row>
    <row r="9933" spans="1:1">
      <c r="A9933"/>
    </row>
    <row r="9934" spans="1:1">
      <c r="A9934"/>
    </row>
    <row r="9935" spans="1:1">
      <c r="A9935"/>
    </row>
    <row r="9936" spans="1:1">
      <c r="A9936"/>
    </row>
    <row r="9937" spans="1:1">
      <c r="A9937"/>
    </row>
    <row r="9938" spans="1:1">
      <c r="A9938"/>
    </row>
    <row r="9939" spans="1:1">
      <c r="A9939"/>
    </row>
    <row r="9940" spans="1:1">
      <c r="A9940"/>
    </row>
    <row r="9941" spans="1:1">
      <c r="A9941"/>
    </row>
    <row r="9942" spans="1:1">
      <c r="A9942"/>
    </row>
    <row r="9943" spans="1:1">
      <c r="A9943"/>
    </row>
    <row r="9944" spans="1:1">
      <c r="A9944"/>
    </row>
    <row r="9945" spans="1:1">
      <c r="A9945"/>
    </row>
    <row r="9946" spans="1:1">
      <c r="A9946"/>
    </row>
    <row r="9947" spans="1:1">
      <c r="A9947"/>
    </row>
    <row r="9948" spans="1:1">
      <c r="A9948"/>
    </row>
    <row r="9949" spans="1:1">
      <c r="A9949"/>
    </row>
    <row r="9950" spans="1:1">
      <c r="A9950"/>
    </row>
    <row r="9951" spans="1:1">
      <c r="A9951"/>
    </row>
    <row r="9952" spans="1:1">
      <c r="A9952"/>
    </row>
    <row r="9953" spans="1:1">
      <c r="A9953"/>
    </row>
    <row r="9954" spans="1:1">
      <c r="A9954"/>
    </row>
    <row r="9955" spans="1:1">
      <c r="A9955"/>
    </row>
    <row r="9956" spans="1:1">
      <c r="A9956"/>
    </row>
    <row r="9957" spans="1:1">
      <c r="A9957"/>
    </row>
    <row r="9958" spans="1:1">
      <c r="A9958"/>
    </row>
    <row r="9959" spans="1:1">
      <c r="A9959"/>
    </row>
    <row r="9960" spans="1:1">
      <c r="A9960"/>
    </row>
    <row r="9961" spans="1:1">
      <c r="A9961"/>
    </row>
    <row r="9962" spans="1:1">
      <c r="A9962"/>
    </row>
    <row r="9963" spans="1:1">
      <c r="A9963"/>
    </row>
    <row r="9964" spans="1:1">
      <c r="A9964"/>
    </row>
    <row r="9965" spans="1:1">
      <c r="A9965"/>
    </row>
    <row r="9966" spans="1:1">
      <c r="A9966"/>
    </row>
    <row r="9967" spans="1:1">
      <c r="A9967"/>
    </row>
    <row r="9968" spans="1:1">
      <c r="A9968"/>
    </row>
    <row r="9969" spans="1:1">
      <c r="A9969"/>
    </row>
    <row r="9970" spans="1:1">
      <c r="A9970"/>
    </row>
    <row r="9971" spans="1:1">
      <c r="A9971"/>
    </row>
    <row r="9972" spans="1:1">
      <c r="A9972"/>
    </row>
    <row r="9973" spans="1:1">
      <c r="A9973"/>
    </row>
    <row r="9974" spans="1:1">
      <c r="A9974"/>
    </row>
    <row r="9975" spans="1:1">
      <c r="A9975"/>
    </row>
    <row r="9976" spans="1:1">
      <c r="A9976"/>
    </row>
    <row r="9977" spans="1:1">
      <c r="A9977"/>
    </row>
    <row r="9978" spans="1:1">
      <c r="A9978"/>
    </row>
    <row r="9979" spans="1:1">
      <c r="A9979"/>
    </row>
    <row r="9980" spans="1:1">
      <c r="A9980"/>
    </row>
    <row r="9981" spans="1:1">
      <c r="A9981"/>
    </row>
    <row r="9982" spans="1:1">
      <c r="A9982"/>
    </row>
    <row r="9983" spans="1:1">
      <c r="A9983"/>
    </row>
    <row r="9984" spans="1:1">
      <c r="A9984"/>
    </row>
    <row r="9985" spans="1:1">
      <c r="A9985"/>
    </row>
    <row r="9986" spans="1:1">
      <c r="A9986"/>
    </row>
    <row r="9987" spans="1:1">
      <c r="A9987"/>
    </row>
    <row r="9988" spans="1:1">
      <c r="A9988"/>
    </row>
    <row r="9989" spans="1:1">
      <c r="A9989"/>
    </row>
    <row r="9990" spans="1:1">
      <c r="A9990"/>
    </row>
    <row r="9991" spans="1:1">
      <c r="A9991"/>
    </row>
    <row r="9992" spans="1:1">
      <c r="A9992"/>
    </row>
    <row r="9993" spans="1:1">
      <c r="A9993"/>
    </row>
    <row r="9994" spans="1:1">
      <c r="A9994"/>
    </row>
    <row r="9995" spans="1:1">
      <c r="A9995"/>
    </row>
    <row r="9996" spans="1:1">
      <c r="A9996"/>
    </row>
    <row r="9997" spans="1:1">
      <c r="A9997"/>
    </row>
    <row r="9998" spans="1:1">
      <c r="A9998"/>
    </row>
    <row r="9999" spans="1:1">
      <c r="A9999"/>
    </row>
    <row r="10000" spans="1:1">
      <c r="A10000"/>
    </row>
    <row r="10001" spans="1:1">
      <c r="A10001"/>
    </row>
    <row r="10002" spans="1:1">
      <c r="A10002"/>
    </row>
    <row r="10003" spans="1:1">
      <c r="A10003"/>
    </row>
    <row r="10004" spans="1:1">
      <c r="A10004"/>
    </row>
    <row r="10005" spans="1:1">
      <c r="A10005"/>
    </row>
    <row r="10006" spans="1:1">
      <c r="A10006"/>
    </row>
    <row r="10007" spans="1:1">
      <c r="A10007"/>
    </row>
    <row r="10008" spans="1:1">
      <c r="A10008"/>
    </row>
    <row r="10009" spans="1:1">
      <c r="A10009"/>
    </row>
    <row r="10010" spans="1:1">
      <c r="A10010"/>
    </row>
    <row r="10011" spans="1:1">
      <c r="A10011"/>
    </row>
    <row r="10012" spans="1:1">
      <c r="A10012"/>
    </row>
    <row r="10013" spans="1:1">
      <c r="A10013"/>
    </row>
    <row r="10014" spans="1:1">
      <c r="A10014"/>
    </row>
    <row r="10015" spans="1:1">
      <c r="A10015"/>
    </row>
    <row r="10016" spans="1:1">
      <c r="A10016"/>
    </row>
    <row r="10017" spans="1:1">
      <c r="A10017"/>
    </row>
    <row r="10018" spans="1:1">
      <c r="A10018"/>
    </row>
    <row r="10019" spans="1:1">
      <c r="A10019"/>
    </row>
    <row r="10020" spans="1:1">
      <c r="A10020"/>
    </row>
    <row r="10021" spans="1:1">
      <c r="A10021"/>
    </row>
    <row r="10022" spans="1:1">
      <c r="A10022"/>
    </row>
    <row r="10023" spans="1:1">
      <c r="A10023"/>
    </row>
    <row r="10024" spans="1:1">
      <c r="A10024"/>
    </row>
    <row r="10025" spans="1:1">
      <c r="A10025"/>
    </row>
    <row r="10026" spans="1:1">
      <c r="A10026"/>
    </row>
    <row r="10027" spans="1:1">
      <c r="A10027"/>
    </row>
    <row r="10028" spans="1:1">
      <c r="A10028"/>
    </row>
    <row r="10029" spans="1:1">
      <c r="A10029"/>
    </row>
    <row r="10030" spans="1:1">
      <c r="A10030"/>
    </row>
    <row r="10031" spans="1:1">
      <c r="A10031"/>
    </row>
    <row r="10032" spans="1:1">
      <c r="A10032"/>
    </row>
    <row r="10033" spans="1:1">
      <c r="A10033"/>
    </row>
    <row r="10034" spans="1:1">
      <c r="A10034"/>
    </row>
    <row r="10035" spans="1:1">
      <c r="A10035"/>
    </row>
    <row r="10036" spans="1:1">
      <c r="A10036"/>
    </row>
    <row r="10037" spans="1:1">
      <c r="A10037"/>
    </row>
    <row r="10038" spans="1:1">
      <c r="A10038"/>
    </row>
    <row r="10039" spans="1:1">
      <c r="A10039"/>
    </row>
    <row r="10040" spans="1:1">
      <c r="A10040"/>
    </row>
    <row r="10041" spans="1:1">
      <c r="A10041"/>
    </row>
    <row r="10042" spans="1:1">
      <c r="A10042"/>
    </row>
    <row r="10043" spans="1:1">
      <c r="A10043"/>
    </row>
    <row r="10044" spans="1:1">
      <c r="A10044"/>
    </row>
    <row r="10045" spans="1:1">
      <c r="A10045"/>
    </row>
    <row r="10046" spans="1:1">
      <c r="A10046"/>
    </row>
    <row r="10047" spans="1:1">
      <c r="A10047"/>
    </row>
    <row r="10048" spans="1:1">
      <c r="A10048"/>
    </row>
    <row r="10049" spans="1:1">
      <c r="A10049"/>
    </row>
    <row r="10050" spans="1:1">
      <c r="A10050"/>
    </row>
    <row r="10051" spans="1:1">
      <c r="A10051"/>
    </row>
    <row r="10052" spans="1:1">
      <c r="A10052"/>
    </row>
    <row r="10053" spans="1:1">
      <c r="A10053"/>
    </row>
    <row r="10054" spans="1:1">
      <c r="A10054"/>
    </row>
    <row r="10055" spans="1:1">
      <c r="A10055"/>
    </row>
    <row r="10056" spans="1:1">
      <c r="A10056"/>
    </row>
    <row r="10057" spans="1:1">
      <c r="A10057"/>
    </row>
    <row r="10058" spans="1:1">
      <c r="A10058"/>
    </row>
    <row r="10059" spans="1:1">
      <c r="A10059"/>
    </row>
    <row r="10060" spans="1:1">
      <c r="A10060"/>
    </row>
    <row r="10061" spans="1:1">
      <c r="A10061"/>
    </row>
    <row r="10062" spans="1:1">
      <c r="A10062"/>
    </row>
    <row r="10063" spans="1:1">
      <c r="A10063"/>
    </row>
    <row r="10064" spans="1:1">
      <c r="A10064"/>
    </row>
    <row r="10065" spans="1:1">
      <c r="A10065"/>
    </row>
    <row r="10066" spans="1:1">
      <c r="A10066"/>
    </row>
    <row r="10067" spans="1:1">
      <c r="A10067"/>
    </row>
    <row r="10068" spans="1:1">
      <c r="A10068"/>
    </row>
    <row r="10069" spans="1:1">
      <c r="A10069"/>
    </row>
    <row r="10070" spans="1:1">
      <c r="A10070"/>
    </row>
    <row r="10071" spans="1:1">
      <c r="A10071"/>
    </row>
    <row r="10072" spans="1:1">
      <c r="A10072"/>
    </row>
    <row r="10073" spans="1:1">
      <c r="A10073"/>
    </row>
    <row r="10074" spans="1:1">
      <c r="A10074"/>
    </row>
    <row r="10075" spans="1:1">
      <c r="A10075"/>
    </row>
    <row r="10076" spans="1:1">
      <c r="A10076"/>
    </row>
    <row r="10077" spans="1:1">
      <c r="A10077"/>
    </row>
    <row r="10078" spans="1:1">
      <c r="A10078"/>
    </row>
    <row r="10079" spans="1:1">
      <c r="A10079"/>
    </row>
    <row r="10080" spans="1:1">
      <c r="A10080"/>
    </row>
    <row r="10081" spans="1:1">
      <c r="A10081"/>
    </row>
    <row r="10082" spans="1:1">
      <c r="A10082"/>
    </row>
    <row r="10083" spans="1:1">
      <c r="A10083"/>
    </row>
    <row r="10084" spans="1:1">
      <c r="A10084"/>
    </row>
    <row r="10085" spans="1:1">
      <c r="A10085"/>
    </row>
    <row r="10086" spans="1:1">
      <c r="A10086"/>
    </row>
    <row r="10087" spans="1:1">
      <c r="A10087"/>
    </row>
    <row r="10088" spans="1:1">
      <c r="A10088"/>
    </row>
    <row r="10089" spans="1:1">
      <c r="A10089"/>
    </row>
    <row r="10090" spans="1:1">
      <c r="A10090"/>
    </row>
    <row r="10091" spans="1:1">
      <c r="A10091"/>
    </row>
    <row r="10092" spans="1:1">
      <c r="A10092"/>
    </row>
    <row r="10093" spans="1:1">
      <c r="A10093"/>
    </row>
    <row r="10094" spans="1:1">
      <c r="A10094"/>
    </row>
    <row r="10095" spans="1:1">
      <c r="A10095"/>
    </row>
    <row r="10096" spans="1:1">
      <c r="A10096"/>
    </row>
    <row r="10097" spans="1:1">
      <c r="A10097"/>
    </row>
    <row r="10098" spans="1:1">
      <c r="A10098"/>
    </row>
    <row r="10099" spans="1:1">
      <c r="A10099"/>
    </row>
    <row r="10100" spans="1:1">
      <c r="A10100"/>
    </row>
    <row r="10101" spans="1:1">
      <c r="A10101"/>
    </row>
    <row r="10102" spans="1:1">
      <c r="A10102"/>
    </row>
    <row r="10103" spans="1:1">
      <c r="A10103"/>
    </row>
    <row r="10104" spans="1:1">
      <c r="A10104"/>
    </row>
    <row r="10105" spans="1:1">
      <c r="A10105"/>
    </row>
    <row r="10106" spans="1:1">
      <c r="A10106"/>
    </row>
    <row r="10107" spans="1:1">
      <c r="A10107"/>
    </row>
    <row r="10108" spans="1:1">
      <c r="A10108"/>
    </row>
    <row r="10109" spans="1:1">
      <c r="A10109"/>
    </row>
    <row r="10110" spans="1:1">
      <c r="A10110"/>
    </row>
    <row r="10111" spans="1:1">
      <c r="A10111"/>
    </row>
    <row r="10112" spans="1:1">
      <c r="A10112"/>
    </row>
    <row r="10113" spans="1:1">
      <c r="A10113"/>
    </row>
    <row r="10114" spans="1:1">
      <c r="A10114"/>
    </row>
    <row r="10115" spans="1:1">
      <c r="A10115"/>
    </row>
    <row r="10116" spans="1:1">
      <c r="A10116"/>
    </row>
    <row r="10117" spans="1:1">
      <c r="A10117"/>
    </row>
    <row r="10118" spans="1:1">
      <c r="A10118"/>
    </row>
    <row r="10119" spans="1:1">
      <c r="A10119"/>
    </row>
    <row r="10120" spans="1:1">
      <c r="A10120"/>
    </row>
    <row r="10121" spans="1:1">
      <c r="A10121"/>
    </row>
    <row r="10122" spans="1:1">
      <c r="A10122"/>
    </row>
    <row r="10123" spans="1:1">
      <c r="A10123"/>
    </row>
    <row r="10124" spans="1:1">
      <c r="A10124"/>
    </row>
    <row r="10125" spans="1:1">
      <c r="A10125"/>
    </row>
    <row r="10126" spans="1:1">
      <c r="A10126"/>
    </row>
    <row r="10127" spans="1:1">
      <c r="A10127"/>
    </row>
    <row r="10128" spans="1:1">
      <c r="A10128"/>
    </row>
    <row r="10129" spans="1:1">
      <c r="A10129"/>
    </row>
    <row r="10130" spans="1:1">
      <c r="A10130"/>
    </row>
    <row r="10131" spans="1:1">
      <c r="A10131"/>
    </row>
    <row r="10132" spans="1:1">
      <c r="A10132"/>
    </row>
    <row r="10133" spans="1:1">
      <c r="A10133"/>
    </row>
    <row r="10134" spans="1:1">
      <c r="A10134"/>
    </row>
    <row r="10135" spans="1:1">
      <c r="A10135"/>
    </row>
    <row r="10136" spans="1:1">
      <c r="A10136"/>
    </row>
    <row r="10137" spans="1:1">
      <c r="A10137"/>
    </row>
    <row r="10138" spans="1:1">
      <c r="A10138"/>
    </row>
    <row r="10139" spans="1:1">
      <c r="A10139"/>
    </row>
    <row r="10140" spans="1:1">
      <c r="A10140"/>
    </row>
    <row r="10141" spans="1:1">
      <c r="A10141"/>
    </row>
    <row r="10142" spans="1:1">
      <c r="A10142"/>
    </row>
    <row r="10143" spans="1:1">
      <c r="A10143"/>
    </row>
    <row r="10144" spans="1:1">
      <c r="A10144"/>
    </row>
    <row r="10145" spans="1:1">
      <c r="A10145"/>
    </row>
    <row r="10146" spans="1:1">
      <c r="A10146"/>
    </row>
    <row r="10147" spans="1:1">
      <c r="A10147"/>
    </row>
    <row r="10148" spans="1:1">
      <c r="A10148"/>
    </row>
    <row r="10149" spans="1:1">
      <c r="A10149"/>
    </row>
    <row r="10150" spans="1:1">
      <c r="A10150"/>
    </row>
    <row r="10151" spans="1:1">
      <c r="A10151"/>
    </row>
    <row r="10152" spans="1:1">
      <c r="A10152"/>
    </row>
    <row r="10153" spans="1:1">
      <c r="A10153"/>
    </row>
    <row r="10154" spans="1:1">
      <c r="A10154"/>
    </row>
    <row r="10155" spans="1:1">
      <c r="A10155"/>
    </row>
    <row r="10156" spans="1:1">
      <c r="A10156"/>
    </row>
    <row r="10157" spans="1:1">
      <c r="A10157"/>
    </row>
    <row r="10158" spans="1:1">
      <c r="A10158"/>
    </row>
    <row r="10159" spans="1:1">
      <c r="A10159"/>
    </row>
    <row r="10160" spans="1:1">
      <c r="A10160"/>
    </row>
    <row r="10161" spans="1:1">
      <c r="A10161"/>
    </row>
    <row r="10162" spans="1:1">
      <c r="A10162"/>
    </row>
    <row r="10163" spans="1:1">
      <c r="A10163"/>
    </row>
    <row r="10164" spans="1:1">
      <c r="A10164"/>
    </row>
    <row r="10165" spans="1:1">
      <c r="A10165"/>
    </row>
    <row r="10166" spans="1:1">
      <c r="A10166"/>
    </row>
    <row r="10167" spans="1:1">
      <c r="A10167"/>
    </row>
    <row r="10168" spans="1:1">
      <c r="A10168"/>
    </row>
    <row r="10169" spans="1:1">
      <c r="A10169"/>
    </row>
    <row r="10170" spans="1:1">
      <c r="A10170"/>
    </row>
    <row r="10171" spans="1:1">
      <c r="A10171"/>
    </row>
    <row r="10172" spans="1:1">
      <c r="A10172"/>
    </row>
    <row r="10173" spans="1:1">
      <c r="A10173"/>
    </row>
    <row r="10174" spans="1:1">
      <c r="A10174"/>
    </row>
    <row r="10175" spans="1:1">
      <c r="A10175"/>
    </row>
    <row r="10176" spans="1:1">
      <c r="A10176"/>
    </row>
    <row r="10177" spans="1:1">
      <c r="A10177"/>
    </row>
    <row r="10178" spans="1:1">
      <c r="A10178"/>
    </row>
    <row r="10179" spans="1:1">
      <c r="A10179"/>
    </row>
    <row r="10180" spans="1:1">
      <c r="A10180"/>
    </row>
    <row r="10181" spans="1:1">
      <c r="A10181"/>
    </row>
    <row r="10182" spans="1:1">
      <c r="A10182"/>
    </row>
    <row r="10183" spans="1:1">
      <c r="A10183"/>
    </row>
    <row r="10184" spans="1:1">
      <c r="A10184"/>
    </row>
    <row r="10185" spans="1:1">
      <c r="A10185"/>
    </row>
    <row r="10186" spans="1:1">
      <c r="A10186"/>
    </row>
    <row r="10187" spans="1:1">
      <c r="A10187"/>
    </row>
    <row r="10188" spans="1:1">
      <c r="A10188"/>
    </row>
    <row r="10189" spans="1:1">
      <c r="A10189"/>
    </row>
    <row r="10190" spans="1:1">
      <c r="A10190"/>
    </row>
    <row r="10191" spans="1:1">
      <c r="A10191"/>
    </row>
    <row r="10192" spans="1:1">
      <c r="A10192"/>
    </row>
    <row r="10193" spans="1:1">
      <c r="A10193"/>
    </row>
    <row r="10194" spans="1:1">
      <c r="A10194"/>
    </row>
    <row r="10195" spans="1:1">
      <c r="A10195"/>
    </row>
    <row r="10196" spans="1:1">
      <c r="A10196"/>
    </row>
    <row r="10197" spans="1:1">
      <c r="A10197"/>
    </row>
    <row r="10198" spans="1:1">
      <c r="A10198"/>
    </row>
    <row r="10199" spans="1:1">
      <c r="A10199"/>
    </row>
    <row r="10200" spans="1:1">
      <c r="A10200"/>
    </row>
    <row r="10201" spans="1:1">
      <c r="A10201"/>
    </row>
    <row r="10202" spans="1:1">
      <c r="A10202"/>
    </row>
    <row r="10203" spans="1:1">
      <c r="A10203"/>
    </row>
    <row r="10204" spans="1:1">
      <c r="A10204"/>
    </row>
    <row r="10205" spans="1:1">
      <c r="A10205"/>
    </row>
    <row r="10206" spans="1:1">
      <c r="A10206"/>
    </row>
    <row r="10207" spans="1:1">
      <c r="A10207"/>
    </row>
    <row r="10208" spans="1:1">
      <c r="A10208"/>
    </row>
    <row r="10209" spans="1:1">
      <c r="A10209"/>
    </row>
    <row r="10210" spans="1:1">
      <c r="A10210"/>
    </row>
    <row r="10211" spans="1:1">
      <c r="A10211"/>
    </row>
    <row r="10212" spans="1:1">
      <c r="A10212"/>
    </row>
    <row r="10213" spans="1:1">
      <c r="A10213"/>
    </row>
    <row r="10214" spans="1:1">
      <c r="A10214"/>
    </row>
    <row r="10215" spans="1:1">
      <c r="A10215"/>
    </row>
    <row r="10216" spans="1:1">
      <c r="A10216"/>
    </row>
    <row r="10217" spans="1:1">
      <c r="A10217"/>
    </row>
    <row r="10218" spans="1:1">
      <c r="A10218"/>
    </row>
    <row r="10219" spans="1:1">
      <c r="A10219"/>
    </row>
    <row r="10220" spans="1:1">
      <c r="A10220"/>
    </row>
    <row r="10221" spans="1:1">
      <c r="A10221"/>
    </row>
    <row r="10222" spans="1:1">
      <c r="A10222"/>
    </row>
    <row r="10223" spans="1:1">
      <c r="A10223"/>
    </row>
    <row r="10224" spans="1:1">
      <c r="A10224"/>
    </row>
    <row r="10225" spans="1:1">
      <c r="A10225"/>
    </row>
    <row r="10226" spans="1:1">
      <c r="A10226"/>
    </row>
    <row r="10227" spans="1:1">
      <c r="A10227"/>
    </row>
    <row r="10228" spans="1:1">
      <c r="A10228"/>
    </row>
    <row r="10229" spans="1:1">
      <c r="A10229"/>
    </row>
    <row r="10230" spans="1:1">
      <c r="A10230"/>
    </row>
    <row r="10231" spans="1:1">
      <c r="A10231"/>
    </row>
    <row r="10232" spans="1:1">
      <c r="A10232"/>
    </row>
    <row r="10233" spans="1:1">
      <c r="A10233"/>
    </row>
    <row r="10234" spans="1:1">
      <c r="A10234"/>
    </row>
    <row r="10235" spans="1:1">
      <c r="A10235"/>
    </row>
    <row r="10236" spans="1:1">
      <c r="A10236"/>
    </row>
    <row r="10237" spans="1:1">
      <c r="A10237"/>
    </row>
    <row r="10238" spans="1:1">
      <c r="A10238"/>
    </row>
    <row r="10239" spans="1:1">
      <c r="A10239"/>
    </row>
    <row r="10240" spans="1:1">
      <c r="A10240"/>
    </row>
    <row r="10241" spans="1:1">
      <c r="A10241"/>
    </row>
    <row r="10242" spans="1:1">
      <c r="A10242"/>
    </row>
    <row r="10243" spans="1:1">
      <c r="A10243"/>
    </row>
    <row r="10244" spans="1:1">
      <c r="A10244"/>
    </row>
    <row r="10245" spans="1:1">
      <c r="A10245"/>
    </row>
    <row r="10246" spans="1:1">
      <c r="A10246"/>
    </row>
    <row r="10247" spans="1:1">
      <c r="A10247"/>
    </row>
    <row r="10248" spans="1:1">
      <c r="A10248"/>
    </row>
    <row r="10249" spans="1:1">
      <c r="A10249"/>
    </row>
    <row r="10250" spans="1:1">
      <c r="A10250"/>
    </row>
    <row r="10251" spans="1:1">
      <c r="A10251"/>
    </row>
    <row r="10252" spans="1:1">
      <c r="A10252"/>
    </row>
    <row r="10253" spans="1:1">
      <c r="A10253"/>
    </row>
    <row r="10254" spans="1:1">
      <c r="A10254"/>
    </row>
    <row r="10255" spans="1:1">
      <c r="A10255"/>
    </row>
    <row r="10256" spans="1:1">
      <c r="A10256"/>
    </row>
    <row r="10257" spans="1:1">
      <c r="A10257"/>
    </row>
    <row r="10258" spans="1:1">
      <c r="A10258"/>
    </row>
    <row r="10259" spans="1:1">
      <c r="A10259"/>
    </row>
    <row r="10260" spans="1:1">
      <c r="A10260"/>
    </row>
    <row r="10261" spans="1:1">
      <c r="A10261"/>
    </row>
    <row r="10262" spans="1:1">
      <c r="A10262"/>
    </row>
    <row r="10263" spans="1:1">
      <c r="A10263"/>
    </row>
    <row r="10264" spans="1:1">
      <c r="A10264"/>
    </row>
    <row r="10265" spans="1:1">
      <c r="A10265"/>
    </row>
    <row r="10266" spans="1:1">
      <c r="A10266"/>
    </row>
    <row r="10267" spans="1:1">
      <c r="A10267"/>
    </row>
    <row r="10268" spans="1:1">
      <c r="A10268"/>
    </row>
    <row r="10269" spans="1:1">
      <c r="A10269"/>
    </row>
    <row r="10270" spans="1:1">
      <c r="A10270"/>
    </row>
    <row r="10271" spans="1:1">
      <c r="A10271"/>
    </row>
    <row r="10272" spans="1:1">
      <c r="A10272"/>
    </row>
    <row r="10273" spans="1:1">
      <c r="A10273"/>
    </row>
    <row r="10274" spans="1:1">
      <c r="A10274"/>
    </row>
    <row r="10275" spans="1:1">
      <c r="A10275"/>
    </row>
    <row r="10276" spans="1:1">
      <c r="A10276"/>
    </row>
    <row r="10277" spans="1:1">
      <c r="A10277"/>
    </row>
    <row r="10278" spans="1:1">
      <c r="A10278"/>
    </row>
    <row r="10279" spans="1:1">
      <c r="A10279"/>
    </row>
    <row r="10280" spans="1:1">
      <c r="A10280"/>
    </row>
    <row r="10281" spans="1:1">
      <c r="A10281"/>
    </row>
    <row r="10282" spans="1:1">
      <c r="A10282"/>
    </row>
    <row r="10283" spans="1:1">
      <c r="A10283"/>
    </row>
    <row r="10284" spans="1:1">
      <c r="A10284"/>
    </row>
    <row r="10285" spans="1:1">
      <c r="A10285"/>
    </row>
    <row r="10286" spans="1:1">
      <c r="A10286"/>
    </row>
    <row r="10287" spans="1:1">
      <c r="A10287"/>
    </row>
    <row r="10288" spans="1:1">
      <c r="A10288"/>
    </row>
    <row r="10289" spans="1:1">
      <c r="A10289"/>
    </row>
    <row r="10290" spans="1:1">
      <c r="A10290"/>
    </row>
    <row r="10291" spans="1:1">
      <c r="A10291"/>
    </row>
    <row r="10292" spans="1:1">
      <c r="A10292"/>
    </row>
    <row r="10293" spans="1:1">
      <c r="A10293"/>
    </row>
    <row r="10294" spans="1:1">
      <c r="A10294"/>
    </row>
    <row r="10295" spans="1:1">
      <c r="A10295"/>
    </row>
    <row r="10296" spans="1:1">
      <c r="A10296"/>
    </row>
    <row r="10297" spans="1:1">
      <c r="A10297"/>
    </row>
    <row r="10298" spans="1:1">
      <c r="A10298"/>
    </row>
    <row r="10299" spans="1:1">
      <c r="A10299"/>
    </row>
    <row r="10300" spans="1:1">
      <c r="A10300"/>
    </row>
    <row r="10301" spans="1:1">
      <c r="A10301"/>
    </row>
    <row r="10302" spans="1:1">
      <c r="A10302"/>
    </row>
    <row r="10303" spans="1:1">
      <c r="A10303"/>
    </row>
    <row r="10304" spans="1:1">
      <c r="A10304"/>
    </row>
    <row r="10305" spans="1:1">
      <c r="A10305"/>
    </row>
    <row r="10306" spans="1:1">
      <c r="A10306"/>
    </row>
    <row r="10307" spans="1:1">
      <c r="A10307"/>
    </row>
    <row r="10308" spans="1:1">
      <c r="A10308"/>
    </row>
    <row r="10309" spans="1:1">
      <c r="A10309"/>
    </row>
    <row r="10310" spans="1:1">
      <c r="A10310"/>
    </row>
    <row r="10311" spans="1:1">
      <c r="A10311"/>
    </row>
    <row r="10312" spans="1:1">
      <c r="A10312"/>
    </row>
    <row r="10313" spans="1:1">
      <c r="A10313"/>
    </row>
    <row r="10314" spans="1:1">
      <c r="A10314"/>
    </row>
    <row r="10315" spans="1:1">
      <c r="A10315"/>
    </row>
    <row r="10316" spans="1:1">
      <c r="A10316"/>
    </row>
    <row r="10317" spans="1:1">
      <c r="A10317"/>
    </row>
    <row r="10318" spans="1:1">
      <c r="A10318"/>
    </row>
    <row r="10319" spans="1:1">
      <c r="A10319"/>
    </row>
    <row r="10320" spans="1:1">
      <c r="A10320"/>
    </row>
    <row r="10321" spans="1:1">
      <c r="A10321"/>
    </row>
    <row r="10322" spans="1:1">
      <c r="A10322"/>
    </row>
    <row r="10323" spans="1:1">
      <c r="A10323"/>
    </row>
    <row r="10324" spans="1:1">
      <c r="A10324"/>
    </row>
    <row r="10325" spans="1:1">
      <c r="A10325"/>
    </row>
    <row r="10326" spans="1:1">
      <c r="A10326"/>
    </row>
    <row r="10327" spans="1:1">
      <c r="A10327"/>
    </row>
    <row r="10328" spans="1:1">
      <c r="A10328"/>
    </row>
    <row r="10329" spans="1:1">
      <c r="A10329"/>
    </row>
    <row r="10330" spans="1:1">
      <c r="A10330"/>
    </row>
    <row r="10331" spans="1:1">
      <c r="A10331"/>
    </row>
    <row r="10332" spans="1:1">
      <c r="A10332"/>
    </row>
    <row r="10333" spans="1:1">
      <c r="A10333"/>
    </row>
    <row r="10334" spans="1:1">
      <c r="A10334"/>
    </row>
    <row r="10335" spans="1:1">
      <c r="A10335"/>
    </row>
    <row r="10336" spans="1:1">
      <c r="A10336"/>
    </row>
    <row r="10337" spans="1:1">
      <c r="A10337"/>
    </row>
    <row r="10338" spans="1:1">
      <c r="A10338"/>
    </row>
    <row r="10339" spans="1:1">
      <c r="A10339"/>
    </row>
    <row r="10340" spans="1:1">
      <c r="A10340"/>
    </row>
    <row r="10341" spans="1:1">
      <c r="A10341"/>
    </row>
    <row r="10342" spans="1:1">
      <c r="A10342"/>
    </row>
    <row r="10343" spans="1:1">
      <c r="A10343"/>
    </row>
    <row r="10344" spans="1:1">
      <c r="A10344"/>
    </row>
    <row r="10345" spans="1:1">
      <c r="A10345"/>
    </row>
    <row r="10346" spans="1:1">
      <c r="A10346"/>
    </row>
    <row r="10347" spans="1:1">
      <c r="A10347"/>
    </row>
    <row r="10348" spans="1:1">
      <c r="A10348"/>
    </row>
    <row r="10349" spans="1:1">
      <c r="A10349"/>
    </row>
    <row r="10350" spans="1:1">
      <c r="A10350"/>
    </row>
    <row r="10351" spans="1:1">
      <c r="A10351"/>
    </row>
    <row r="10352" spans="1:1">
      <c r="A10352"/>
    </row>
    <row r="10353" spans="1:1">
      <c r="A10353"/>
    </row>
    <row r="10354" spans="1:1">
      <c r="A10354"/>
    </row>
    <row r="10355" spans="1:1">
      <c r="A10355"/>
    </row>
    <row r="10356" spans="1:1">
      <c r="A10356"/>
    </row>
    <row r="10357" spans="1:1">
      <c r="A10357"/>
    </row>
    <row r="10358" spans="1:1">
      <c r="A10358"/>
    </row>
    <row r="10359" spans="1:1">
      <c r="A10359"/>
    </row>
    <row r="10360" spans="1:1">
      <c r="A10360"/>
    </row>
    <row r="10361" spans="1:1">
      <c r="A10361"/>
    </row>
    <row r="10362" spans="1:1">
      <c r="A10362"/>
    </row>
    <row r="10363" spans="1:1">
      <c r="A10363"/>
    </row>
    <row r="10364" spans="1:1">
      <c r="A10364"/>
    </row>
    <row r="10365" spans="1:1">
      <c r="A10365"/>
    </row>
    <row r="10366" spans="1:1">
      <c r="A10366"/>
    </row>
    <row r="10367" spans="1:1">
      <c r="A10367"/>
    </row>
    <row r="10368" spans="1:1">
      <c r="A10368"/>
    </row>
    <row r="10369" spans="1:1">
      <c r="A10369"/>
    </row>
    <row r="10370" spans="1:1">
      <c r="A10370"/>
    </row>
    <row r="10371" spans="1:1">
      <c r="A10371"/>
    </row>
    <row r="10372" spans="1:1">
      <c r="A10372"/>
    </row>
    <row r="10373" spans="1:1">
      <c r="A10373"/>
    </row>
    <row r="10374" spans="1:1">
      <c r="A10374"/>
    </row>
    <row r="10375" spans="1:1">
      <c r="A10375"/>
    </row>
    <row r="10376" spans="1:1">
      <c r="A10376"/>
    </row>
    <row r="10377" spans="1:1">
      <c r="A10377"/>
    </row>
    <row r="10378" spans="1:1">
      <c r="A10378"/>
    </row>
    <row r="10379" spans="1:1">
      <c r="A10379"/>
    </row>
    <row r="10380" spans="1:1">
      <c r="A10380"/>
    </row>
    <row r="10381" spans="1:1">
      <c r="A10381"/>
    </row>
    <row r="10382" spans="1:1">
      <c r="A10382"/>
    </row>
    <row r="10383" spans="1:1">
      <c r="A10383"/>
    </row>
    <row r="10384" spans="1:1">
      <c r="A10384"/>
    </row>
    <row r="10385" spans="1:1">
      <c r="A10385"/>
    </row>
    <row r="10386" spans="1:1">
      <c r="A10386"/>
    </row>
    <row r="10387" spans="1:1">
      <c r="A10387"/>
    </row>
    <row r="10388" spans="1:1">
      <c r="A10388"/>
    </row>
    <row r="10389" spans="1:1">
      <c r="A10389"/>
    </row>
    <row r="10390" spans="1:1">
      <c r="A10390"/>
    </row>
    <row r="10391" spans="1:1">
      <c r="A10391"/>
    </row>
    <row r="10392" spans="1:1">
      <c r="A10392"/>
    </row>
    <row r="10393" spans="1:1">
      <c r="A10393"/>
    </row>
    <row r="10394" spans="1:1">
      <c r="A10394"/>
    </row>
    <row r="10395" spans="1:1">
      <c r="A10395"/>
    </row>
    <row r="10396" spans="1:1">
      <c r="A10396"/>
    </row>
    <row r="10397" spans="1:1">
      <c r="A10397"/>
    </row>
    <row r="10398" spans="1:1">
      <c r="A10398"/>
    </row>
    <row r="10399" spans="1:1">
      <c r="A10399"/>
    </row>
    <row r="10400" spans="1:1">
      <c r="A10400"/>
    </row>
    <row r="10401" spans="1:1">
      <c r="A10401"/>
    </row>
    <row r="10402" spans="1:1">
      <c r="A10402"/>
    </row>
    <row r="10403" spans="1:1">
      <c r="A10403"/>
    </row>
    <row r="10404" spans="1:1">
      <c r="A10404"/>
    </row>
    <row r="10405" spans="1:1">
      <c r="A10405"/>
    </row>
    <row r="10406" spans="1:1">
      <c r="A10406"/>
    </row>
    <row r="10407" spans="1:1">
      <c r="A10407"/>
    </row>
    <row r="10408" spans="1:1">
      <c r="A10408"/>
    </row>
    <row r="10409" spans="1:1">
      <c r="A10409"/>
    </row>
    <row r="10410" spans="1:1">
      <c r="A10410"/>
    </row>
    <row r="10411" spans="1:1">
      <c r="A10411"/>
    </row>
    <row r="10412" spans="1:1">
      <c r="A10412"/>
    </row>
    <row r="10413" spans="1:1">
      <c r="A10413"/>
    </row>
    <row r="10414" spans="1:1">
      <c r="A10414"/>
    </row>
    <row r="10415" spans="1:1">
      <c r="A10415"/>
    </row>
    <row r="10416" spans="1:1">
      <c r="A10416"/>
    </row>
    <row r="10417" spans="1:1">
      <c r="A10417"/>
    </row>
    <row r="10418" spans="1:1">
      <c r="A10418"/>
    </row>
    <row r="10419" spans="1:1">
      <c r="A10419"/>
    </row>
    <row r="10420" spans="1:1">
      <c r="A10420"/>
    </row>
    <row r="10421" spans="1:1">
      <c r="A10421"/>
    </row>
    <row r="10422" spans="1:1">
      <c r="A10422"/>
    </row>
    <row r="10423" spans="1:1">
      <c r="A10423"/>
    </row>
    <row r="10424" spans="1:1">
      <c r="A10424"/>
    </row>
    <row r="10425" spans="1:1">
      <c r="A10425"/>
    </row>
    <row r="10426" spans="1:1">
      <c r="A10426"/>
    </row>
    <row r="10427" spans="1:1">
      <c r="A10427"/>
    </row>
    <row r="10428" spans="1:1">
      <c r="A10428"/>
    </row>
    <row r="10429" spans="1:1">
      <c r="A10429"/>
    </row>
    <row r="10430" spans="1:1">
      <c r="A10430"/>
    </row>
    <row r="10431" spans="1:1">
      <c r="A10431"/>
    </row>
    <row r="10432" spans="1:1">
      <c r="A10432"/>
    </row>
    <row r="10433" spans="1:1">
      <c r="A10433"/>
    </row>
    <row r="10434" spans="1:1">
      <c r="A10434"/>
    </row>
    <row r="10435" spans="1:1">
      <c r="A10435"/>
    </row>
    <row r="10436" spans="1:1">
      <c r="A10436"/>
    </row>
    <row r="10437" spans="1:1">
      <c r="A10437"/>
    </row>
    <row r="10438" spans="1:1">
      <c r="A10438"/>
    </row>
    <row r="10439" spans="1:1">
      <c r="A10439"/>
    </row>
    <row r="10440" spans="1:1">
      <c r="A10440"/>
    </row>
    <row r="10441" spans="1:1">
      <c r="A10441"/>
    </row>
    <row r="10442" spans="1:1">
      <c r="A10442"/>
    </row>
    <row r="10443" spans="1:1">
      <c r="A10443"/>
    </row>
    <row r="10444" spans="1:1">
      <c r="A10444"/>
    </row>
    <row r="10445" spans="1:1">
      <c r="A10445"/>
    </row>
    <row r="10446" spans="1:1">
      <c r="A10446"/>
    </row>
    <row r="10447" spans="1:1">
      <c r="A10447"/>
    </row>
    <row r="10448" spans="1:1">
      <c r="A10448"/>
    </row>
    <row r="10449" spans="1:1">
      <c r="A10449"/>
    </row>
    <row r="10450" spans="1:1">
      <c r="A10450"/>
    </row>
    <row r="10451" spans="1:1">
      <c r="A10451"/>
    </row>
    <row r="10452" spans="1:1">
      <c r="A10452"/>
    </row>
    <row r="10453" spans="1:1">
      <c r="A10453"/>
    </row>
    <row r="10454" spans="1:1">
      <c r="A10454"/>
    </row>
    <row r="10455" spans="1:1">
      <c r="A10455"/>
    </row>
    <row r="10456" spans="1:1">
      <c r="A10456"/>
    </row>
    <row r="10457" spans="1:1">
      <c r="A10457"/>
    </row>
    <row r="10458" spans="1:1">
      <c r="A10458"/>
    </row>
    <row r="10459" spans="1:1">
      <c r="A10459"/>
    </row>
    <row r="10460" spans="1:1">
      <c r="A10460"/>
    </row>
    <row r="10461" spans="1:1">
      <c r="A10461"/>
    </row>
    <row r="10462" spans="1:1">
      <c r="A10462"/>
    </row>
    <row r="10463" spans="1:1">
      <c r="A10463"/>
    </row>
    <row r="10464" spans="1:1">
      <c r="A10464"/>
    </row>
    <row r="10465" spans="1:1">
      <c r="A10465"/>
    </row>
    <row r="10466" spans="1:1">
      <c r="A10466"/>
    </row>
    <row r="10467" spans="1:1">
      <c r="A10467"/>
    </row>
    <row r="10468" spans="1:1">
      <c r="A10468"/>
    </row>
    <row r="10469" spans="1:1">
      <c r="A10469"/>
    </row>
    <row r="10470" spans="1:1">
      <c r="A10470"/>
    </row>
    <row r="10471" spans="1:1">
      <c r="A10471"/>
    </row>
    <row r="10472" spans="1:1">
      <c r="A10472"/>
    </row>
    <row r="10473" spans="1:1">
      <c r="A10473"/>
    </row>
    <row r="10474" spans="1:1">
      <c r="A10474"/>
    </row>
    <row r="10475" spans="1:1">
      <c r="A10475"/>
    </row>
    <row r="10476" spans="1:1">
      <c r="A10476"/>
    </row>
    <row r="10477" spans="1:1">
      <c r="A10477"/>
    </row>
    <row r="10478" spans="1:1">
      <c r="A10478"/>
    </row>
    <row r="10479" spans="1:1">
      <c r="A10479"/>
    </row>
    <row r="10480" spans="1:1">
      <c r="A10480"/>
    </row>
    <row r="10481" spans="1:1">
      <c r="A10481"/>
    </row>
    <row r="10482" spans="1:1">
      <c r="A10482"/>
    </row>
    <row r="10483" spans="1:1">
      <c r="A10483"/>
    </row>
    <row r="10484" spans="1:1">
      <c r="A10484"/>
    </row>
    <row r="10485" spans="1:1">
      <c r="A10485"/>
    </row>
    <row r="10486" spans="1:1">
      <c r="A10486"/>
    </row>
    <row r="10487" spans="1:1">
      <c r="A10487"/>
    </row>
    <row r="10488" spans="1:1">
      <c r="A10488"/>
    </row>
    <row r="10489" spans="1:1">
      <c r="A10489"/>
    </row>
    <row r="10490" spans="1:1">
      <c r="A10490"/>
    </row>
    <row r="10491" spans="1:1">
      <c r="A10491"/>
    </row>
    <row r="10492" spans="1:1">
      <c r="A10492"/>
    </row>
    <row r="10493" spans="1:1">
      <c r="A10493"/>
    </row>
    <row r="10494" spans="1:1">
      <c r="A10494"/>
    </row>
    <row r="10495" spans="1:1">
      <c r="A10495"/>
    </row>
    <row r="10496" spans="1:1">
      <c r="A10496"/>
    </row>
    <row r="10497" spans="1:1">
      <c r="A10497"/>
    </row>
    <row r="10498" spans="1:1">
      <c r="A10498"/>
    </row>
    <row r="10499" spans="1:1">
      <c r="A10499"/>
    </row>
    <row r="10500" spans="1:1">
      <c r="A10500"/>
    </row>
    <row r="10501" spans="1:1">
      <c r="A10501"/>
    </row>
    <row r="10502" spans="1:1">
      <c r="A10502"/>
    </row>
    <row r="10503" spans="1:1">
      <c r="A10503"/>
    </row>
    <row r="10504" spans="1:1">
      <c r="A10504"/>
    </row>
    <row r="10505" spans="1:1">
      <c r="A10505"/>
    </row>
    <row r="10506" spans="1:1">
      <c r="A10506"/>
    </row>
    <row r="10507" spans="1:1">
      <c r="A10507"/>
    </row>
    <row r="10508" spans="1:1">
      <c r="A10508"/>
    </row>
    <row r="10509" spans="1:1">
      <c r="A10509"/>
    </row>
    <row r="10510" spans="1:1">
      <c r="A10510"/>
    </row>
    <row r="10511" spans="1:1">
      <c r="A10511"/>
    </row>
    <row r="10512" spans="1:1">
      <c r="A10512"/>
    </row>
    <row r="10513" spans="1:1">
      <c r="A10513"/>
    </row>
    <row r="10514" spans="1:1">
      <c r="A10514"/>
    </row>
    <row r="10515" spans="1:1">
      <c r="A10515"/>
    </row>
    <row r="10516" spans="1:1">
      <c r="A10516"/>
    </row>
    <row r="10517" spans="1:1">
      <c r="A10517"/>
    </row>
    <row r="10518" spans="1:1">
      <c r="A10518"/>
    </row>
    <row r="10519" spans="1:1">
      <c r="A10519"/>
    </row>
    <row r="10520" spans="1:1">
      <c r="A10520"/>
    </row>
    <row r="10521" spans="1:1">
      <c r="A10521"/>
    </row>
    <row r="10522" spans="1:1">
      <c r="A10522"/>
    </row>
    <row r="10523" spans="1:1">
      <c r="A10523"/>
    </row>
    <row r="10524" spans="1:1">
      <c r="A10524"/>
    </row>
    <row r="10525" spans="1:1">
      <c r="A10525"/>
    </row>
    <row r="10526" spans="1:1">
      <c r="A10526"/>
    </row>
    <row r="10527" spans="1:1">
      <c r="A10527"/>
    </row>
    <row r="10528" spans="1:1">
      <c r="A10528"/>
    </row>
    <row r="10529" spans="1:1">
      <c r="A10529"/>
    </row>
    <row r="10530" spans="1:1">
      <c r="A10530"/>
    </row>
    <row r="10531" spans="1:1">
      <c r="A10531"/>
    </row>
    <row r="10532" spans="1:1">
      <c r="A10532"/>
    </row>
    <row r="10533" spans="1:1">
      <c r="A10533"/>
    </row>
    <row r="10534" spans="1:1">
      <c r="A10534"/>
    </row>
    <row r="10535" spans="1:1">
      <c r="A10535"/>
    </row>
    <row r="10536" spans="1:1">
      <c r="A10536"/>
    </row>
    <row r="10537" spans="1:1">
      <c r="A10537"/>
    </row>
    <row r="10538" spans="1:1">
      <c r="A10538"/>
    </row>
    <row r="10539" spans="1:1">
      <c r="A10539"/>
    </row>
    <row r="10540" spans="1:1">
      <c r="A10540"/>
    </row>
    <row r="10541" spans="1:1">
      <c r="A10541"/>
    </row>
    <row r="10542" spans="1:1">
      <c r="A10542"/>
    </row>
    <row r="10543" spans="1:1">
      <c r="A10543"/>
    </row>
    <row r="10544" spans="1:1">
      <c r="A10544"/>
    </row>
    <row r="10545" spans="1:1">
      <c r="A10545"/>
    </row>
    <row r="10546" spans="1:1">
      <c r="A10546"/>
    </row>
    <row r="10547" spans="1:1">
      <c r="A10547"/>
    </row>
    <row r="10548" spans="1:1">
      <c r="A10548"/>
    </row>
    <row r="10549" spans="1:1">
      <c r="A10549"/>
    </row>
    <row r="10550" spans="1:1">
      <c r="A10550"/>
    </row>
    <row r="10551" spans="1:1">
      <c r="A10551"/>
    </row>
    <row r="10552" spans="1:1">
      <c r="A10552"/>
    </row>
    <row r="10553" spans="1:1">
      <c r="A10553"/>
    </row>
    <row r="10554" spans="1:1">
      <c r="A10554"/>
    </row>
    <row r="10555" spans="1:1">
      <c r="A10555"/>
    </row>
    <row r="10556" spans="1:1">
      <c r="A10556"/>
    </row>
    <row r="10557" spans="1:1">
      <c r="A10557"/>
    </row>
    <row r="10558" spans="1:1">
      <c r="A10558"/>
    </row>
    <row r="10559" spans="1:1">
      <c r="A10559"/>
    </row>
    <row r="10560" spans="1:1">
      <c r="A10560"/>
    </row>
    <row r="10561" spans="1:1">
      <c r="A10561"/>
    </row>
    <row r="10562" spans="1:1">
      <c r="A10562"/>
    </row>
    <row r="10563" spans="1:1">
      <c r="A10563"/>
    </row>
    <row r="10564" spans="1:1">
      <c r="A10564"/>
    </row>
    <row r="10565" spans="1:1">
      <c r="A10565"/>
    </row>
    <row r="10566" spans="1:1">
      <c r="A10566"/>
    </row>
    <row r="10567" spans="1:1">
      <c r="A10567"/>
    </row>
    <row r="10568" spans="1:1">
      <c r="A10568"/>
    </row>
    <row r="10569" spans="1:1">
      <c r="A10569"/>
    </row>
    <row r="10570" spans="1:1">
      <c r="A10570"/>
    </row>
    <row r="10571" spans="1:1">
      <c r="A10571"/>
    </row>
    <row r="10572" spans="1:1">
      <c r="A10572"/>
    </row>
    <row r="10573" spans="1:1">
      <c r="A10573"/>
    </row>
    <row r="10574" spans="1:1">
      <c r="A10574"/>
    </row>
    <row r="10575" spans="1:1">
      <c r="A10575"/>
    </row>
    <row r="10576" spans="1:1">
      <c r="A10576"/>
    </row>
    <row r="10577" spans="1:1">
      <c r="A10577"/>
    </row>
    <row r="10578" spans="1:1">
      <c r="A10578"/>
    </row>
    <row r="10579" spans="1:1">
      <c r="A10579"/>
    </row>
    <row r="10580" spans="1:1">
      <c r="A10580"/>
    </row>
    <row r="10581" spans="1:1">
      <c r="A10581"/>
    </row>
    <row r="10582" spans="1:1">
      <c r="A10582"/>
    </row>
    <row r="10583" spans="1:1">
      <c r="A10583"/>
    </row>
    <row r="10584" spans="1:1">
      <c r="A10584"/>
    </row>
    <row r="10585" spans="1:1">
      <c r="A10585"/>
    </row>
    <row r="10586" spans="1:1">
      <c r="A10586"/>
    </row>
    <row r="10587" spans="1:1">
      <c r="A10587"/>
    </row>
    <row r="10588" spans="1:1">
      <c r="A10588"/>
    </row>
    <row r="10589" spans="1:1">
      <c r="A10589"/>
    </row>
    <row r="10590" spans="1:1">
      <c r="A10590"/>
    </row>
    <row r="10591" spans="1:1">
      <c r="A10591"/>
    </row>
    <row r="10592" spans="1:1">
      <c r="A10592"/>
    </row>
    <row r="10593" spans="1:1">
      <c r="A10593"/>
    </row>
    <row r="10594" spans="1:1">
      <c r="A10594"/>
    </row>
    <row r="10595" spans="1:1">
      <c r="A10595"/>
    </row>
    <row r="10596" spans="1:1">
      <c r="A10596"/>
    </row>
    <row r="10597" spans="1:1">
      <c r="A10597"/>
    </row>
    <row r="10598" spans="1:1">
      <c r="A10598"/>
    </row>
    <row r="10599" spans="1:1">
      <c r="A10599"/>
    </row>
    <row r="10600" spans="1:1">
      <c r="A10600"/>
    </row>
    <row r="10601" spans="1:1">
      <c r="A10601"/>
    </row>
    <row r="10602" spans="1:1">
      <c r="A10602"/>
    </row>
    <row r="10603" spans="1:1">
      <c r="A10603"/>
    </row>
    <row r="10604" spans="1:1">
      <c r="A10604"/>
    </row>
    <row r="10605" spans="1:1">
      <c r="A10605"/>
    </row>
    <row r="10606" spans="1:1">
      <c r="A10606"/>
    </row>
    <row r="10607" spans="1:1">
      <c r="A10607"/>
    </row>
    <row r="10608" spans="1:1">
      <c r="A10608"/>
    </row>
    <row r="10609" spans="1:1">
      <c r="A10609"/>
    </row>
    <row r="10610" spans="1:1">
      <c r="A10610"/>
    </row>
    <row r="10611" spans="1:1">
      <c r="A10611"/>
    </row>
    <row r="10612" spans="1:1">
      <c r="A10612"/>
    </row>
    <row r="10613" spans="1:1">
      <c r="A10613"/>
    </row>
    <row r="10614" spans="1:1">
      <c r="A10614"/>
    </row>
    <row r="10615" spans="1:1">
      <c r="A10615"/>
    </row>
    <row r="10616" spans="1:1">
      <c r="A10616"/>
    </row>
    <row r="10617" spans="1:1">
      <c r="A10617"/>
    </row>
    <row r="10618" spans="1:1">
      <c r="A10618"/>
    </row>
    <row r="10619" spans="1:1">
      <c r="A10619"/>
    </row>
    <row r="10620" spans="1:1">
      <c r="A10620"/>
    </row>
    <row r="10621" spans="1:1">
      <c r="A10621"/>
    </row>
    <row r="10622" spans="1:1">
      <c r="A10622"/>
    </row>
    <row r="10623" spans="1:1">
      <c r="A10623"/>
    </row>
    <row r="10624" spans="1:1">
      <c r="A10624"/>
    </row>
    <row r="10625" spans="1:1">
      <c r="A10625"/>
    </row>
    <row r="10626" spans="1:1">
      <c r="A10626"/>
    </row>
    <row r="10627" spans="1:1">
      <c r="A10627"/>
    </row>
    <row r="10628" spans="1:1">
      <c r="A10628"/>
    </row>
    <row r="10629" spans="1:1">
      <c r="A10629"/>
    </row>
    <row r="10630" spans="1:1">
      <c r="A10630"/>
    </row>
    <row r="10631" spans="1:1">
      <c r="A10631"/>
    </row>
    <row r="10632" spans="1:1">
      <c r="A10632"/>
    </row>
    <row r="10633" spans="1:1">
      <c r="A10633"/>
    </row>
    <row r="10634" spans="1:1">
      <c r="A10634"/>
    </row>
    <row r="10635" spans="1:1">
      <c r="A10635"/>
    </row>
    <row r="10636" spans="1:1">
      <c r="A10636"/>
    </row>
    <row r="10637" spans="1:1">
      <c r="A10637"/>
    </row>
    <row r="10638" spans="1:1">
      <c r="A10638"/>
    </row>
    <row r="10639" spans="1:1">
      <c r="A10639"/>
    </row>
    <row r="10640" spans="1:1">
      <c r="A10640"/>
    </row>
    <row r="10641" spans="1:1">
      <c r="A10641"/>
    </row>
    <row r="10642" spans="1:1">
      <c r="A10642"/>
    </row>
    <row r="10643" spans="1:1">
      <c r="A10643"/>
    </row>
    <row r="10644" spans="1:1">
      <c r="A10644"/>
    </row>
    <row r="10645" spans="1:1">
      <c r="A10645"/>
    </row>
    <row r="10646" spans="1:1">
      <c r="A10646"/>
    </row>
    <row r="10647" spans="1:1">
      <c r="A10647"/>
    </row>
    <row r="10648" spans="1:1">
      <c r="A10648"/>
    </row>
    <row r="10649" spans="1:1">
      <c r="A10649"/>
    </row>
    <row r="10650" spans="1:1">
      <c r="A10650"/>
    </row>
    <row r="10651" spans="1:1">
      <c r="A10651"/>
    </row>
    <row r="10652" spans="1:1">
      <c r="A10652"/>
    </row>
    <row r="10653" spans="1:1">
      <c r="A10653"/>
    </row>
    <row r="10654" spans="1:1">
      <c r="A10654"/>
    </row>
    <row r="10655" spans="1:1">
      <c r="A10655"/>
    </row>
    <row r="10656" spans="1:1">
      <c r="A10656"/>
    </row>
    <row r="10657" spans="1:1">
      <c r="A10657"/>
    </row>
    <row r="10658" spans="1:1">
      <c r="A10658"/>
    </row>
    <row r="10659" spans="1:1">
      <c r="A10659"/>
    </row>
    <row r="10660" spans="1:1">
      <c r="A10660"/>
    </row>
    <row r="10661" spans="1:1">
      <c r="A10661"/>
    </row>
    <row r="10662" spans="1:1">
      <c r="A10662"/>
    </row>
    <row r="10663" spans="1:1">
      <c r="A10663"/>
    </row>
    <row r="10664" spans="1:1">
      <c r="A10664"/>
    </row>
    <row r="10665" spans="1:1">
      <c r="A10665"/>
    </row>
    <row r="10666" spans="1:1">
      <c r="A10666"/>
    </row>
    <row r="10667" spans="1:1">
      <c r="A10667"/>
    </row>
    <row r="10668" spans="1:1">
      <c r="A10668"/>
    </row>
    <row r="10669" spans="1:1">
      <c r="A10669"/>
    </row>
    <row r="10670" spans="1:1">
      <c r="A10670"/>
    </row>
    <row r="10671" spans="1:1">
      <c r="A10671"/>
    </row>
    <row r="10672" spans="1:1">
      <c r="A10672"/>
    </row>
    <row r="10673" spans="1:1">
      <c r="A10673"/>
    </row>
    <row r="10674" spans="1:1">
      <c r="A10674"/>
    </row>
    <row r="10675" spans="1:1">
      <c r="A10675"/>
    </row>
    <row r="10676" spans="1:1">
      <c r="A10676"/>
    </row>
    <row r="10677" spans="1:1">
      <c r="A10677"/>
    </row>
    <row r="10678" spans="1:1">
      <c r="A10678"/>
    </row>
    <row r="10679" spans="1:1">
      <c r="A10679"/>
    </row>
    <row r="10680" spans="1:1">
      <c r="A10680"/>
    </row>
    <row r="10681" spans="1:1">
      <c r="A10681"/>
    </row>
    <row r="10682" spans="1:1">
      <c r="A10682"/>
    </row>
    <row r="10683" spans="1:1">
      <c r="A10683"/>
    </row>
    <row r="10684" spans="1:1">
      <c r="A10684"/>
    </row>
    <row r="10685" spans="1:1">
      <c r="A10685"/>
    </row>
    <row r="10686" spans="1:1">
      <c r="A10686"/>
    </row>
    <row r="10687" spans="1:1">
      <c r="A10687"/>
    </row>
    <row r="10688" spans="1:1">
      <c r="A10688"/>
    </row>
    <row r="10689" spans="1:1">
      <c r="A10689"/>
    </row>
    <row r="10690" spans="1:1">
      <c r="A10690"/>
    </row>
    <row r="10691" spans="1:1">
      <c r="A10691"/>
    </row>
    <row r="10692" spans="1:1">
      <c r="A10692"/>
    </row>
    <row r="10693" spans="1:1">
      <c r="A10693"/>
    </row>
    <row r="10694" spans="1:1">
      <c r="A10694"/>
    </row>
    <row r="10695" spans="1:1">
      <c r="A10695"/>
    </row>
    <row r="10696" spans="1:1">
      <c r="A10696"/>
    </row>
    <row r="10697" spans="1:1">
      <c r="A10697"/>
    </row>
    <row r="10698" spans="1:1">
      <c r="A10698"/>
    </row>
    <row r="10699" spans="1:1">
      <c r="A10699"/>
    </row>
    <row r="10700" spans="1:1">
      <c r="A10700"/>
    </row>
    <row r="10701" spans="1:1">
      <c r="A10701"/>
    </row>
    <row r="10702" spans="1:1">
      <c r="A10702"/>
    </row>
    <row r="10703" spans="1:1">
      <c r="A10703"/>
    </row>
    <row r="10704" spans="1:1">
      <c r="A10704"/>
    </row>
    <row r="10705" spans="1:1">
      <c r="A10705"/>
    </row>
    <row r="10706" spans="1:1">
      <c r="A10706"/>
    </row>
    <row r="10707" spans="1:1">
      <c r="A10707"/>
    </row>
    <row r="10708" spans="1:1">
      <c r="A10708"/>
    </row>
    <row r="10709" spans="1:1">
      <c r="A10709"/>
    </row>
    <row r="10710" spans="1:1">
      <c r="A10710"/>
    </row>
    <row r="10711" spans="1:1">
      <c r="A10711"/>
    </row>
    <row r="10712" spans="1:1">
      <c r="A10712"/>
    </row>
    <row r="10713" spans="1:1">
      <c r="A10713"/>
    </row>
    <row r="10714" spans="1:1">
      <c r="A10714"/>
    </row>
    <row r="10715" spans="1:1">
      <c r="A10715"/>
    </row>
    <row r="10716" spans="1:1">
      <c r="A10716"/>
    </row>
    <row r="10717" spans="1:1">
      <c r="A10717"/>
    </row>
    <row r="10718" spans="1:1">
      <c r="A10718"/>
    </row>
    <row r="10719" spans="1:1">
      <c r="A10719"/>
    </row>
    <row r="10720" spans="1:1">
      <c r="A10720"/>
    </row>
    <row r="10721" spans="1:1">
      <c r="A10721"/>
    </row>
    <row r="10722" spans="1:1">
      <c r="A10722"/>
    </row>
    <row r="10723" spans="1:1">
      <c r="A10723"/>
    </row>
    <row r="10724" spans="1:1">
      <c r="A10724"/>
    </row>
    <row r="10725" spans="1:1">
      <c r="A10725"/>
    </row>
    <row r="10726" spans="1:1">
      <c r="A10726"/>
    </row>
    <row r="10727" spans="1:1">
      <c r="A10727"/>
    </row>
    <row r="10728" spans="1:1">
      <c r="A10728"/>
    </row>
    <row r="10729" spans="1:1">
      <c r="A10729"/>
    </row>
    <row r="10730" spans="1:1">
      <c r="A10730"/>
    </row>
    <row r="10731" spans="1:1">
      <c r="A10731"/>
    </row>
    <row r="10732" spans="1:1">
      <c r="A10732"/>
    </row>
    <row r="10733" spans="1:1">
      <c r="A10733"/>
    </row>
    <row r="10734" spans="1:1">
      <c r="A10734"/>
    </row>
    <row r="10735" spans="1:1">
      <c r="A10735"/>
    </row>
    <row r="10736" spans="1:1">
      <c r="A10736"/>
    </row>
    <row r="10737" spans="1:1">
      <c r="A10737"/>
    </row>
    <row r="10738" spans="1:1">
      <c r="A10738"/>
    </row>
    <row r="10739" spans="1:1">
      <c r="A10739"/>
    </row>
    <row r="10740" spans="1:1">
      <c r="A10740"/>
    </row>
    <row r="10741" spans="1:1">
      <c r="A10741"/>
    </row>
    <row r="10742" spans="1:1">
      <c r="A10742"/>
    </row>
    <row r="10743" spans="1:1">
      <c r="A10743"/>
    </row>
    <row r="10744" spans="1:1">
      <c r="A10744"/>
    </row>
    <row r="10745" spans="1:1">
      <c r="A10745"/>
    </row>
    <row r="10746" spans="1:1">
      <c r="A10746"/>
    </row>
    <row r="10747" spans="1:1">
      <c r="A10747"/>
    </row>
    <row r="10748" spans="1:1">
      <c r="A10748"/>
    </row>
    <row r="10749" spans="1:1">
      <c r="A10749"/>
    </row>
    <row r="10750" spans="1:1">
      <c r="A10750"/>
    </row>
    <row r="10751" spans="1:1">
      <c r="A10751"/>
    </row>
    <row r="10752" spans="1:1">
      <c r="A10752"/>
    </row>
    <row r="10753" spans="1:1">
      <c r="A10753"/>
    </row>
    <row r="10754" spans="1:1">
      <c r="A10754"/>
    </row>
    <row r="10755" spans="1:1">
      <c r="A10755"/>
    </row>
    <row r="10756" spans="1:1">
      <c r="A10756"/>
    </row>
    <row r="10757" spans="1:1">
      <c r="A10757"/>
    </row>
    <row r="10758" spans="1:1">
      <c r="A10758"/>
    </row>
    <row r="10759" spans="1:1">
      <c r="A10759"/>
    </row>
    <row r="10760" spans="1:1">
      <c r="A10760"/>
    </row>
    <row r="10761" spans="1:1">
      <c r="A10761"/>
    </row>
    <row r="10762" spans="1:1">
      <c r="A10762"/>
    </row>
    <row r="10763" spans="1:1">
      <c r="A10763"/>
    </row>
    <row r="10764" spans="1:1">
      <c r="A10764"/>
    </row>
    <row r="10765" spans="1:1">
      <c r="A10765"/>
    </row>
    <row r="10766" spans="1:1">
      <c r="A10766"/>
    </row>
    <row r="10767" spans="1:1">
      <c r="A10767"/>
    </row>
    <row r="10768" spans="1:1">
      <c r="A10768"/>
    </row>
    <row r="10769" spans="1:1">
      <c r="A10769"/>
    </row>
    <row r="10770" spans="1:1">
      <c r="A10770"/>
    </row>
    <row r="10771" spans="1:1">
      <c r="A10771"/>
    </row>
    <row r="10772" spans="1:1">
      <c r="A10772"/>
    </row>
    <row r="10773" spans="1:1">
      <c r="A10773"/>
    </row>
    <row r="10774" spans="1:1">
      <c r="A10774"/>
    </row>
    <row r="10775" spans="1:1">
      <c r="A10775"/>
    </row>
    <row r="10776" spans="1:1">
      <c r="A10776"/>
    </row>
    <row r="10777" spans="1:1">
      <c r="A10777"/>
    </row>
    <row r="10778" spans="1:1">
      <c r="A10778"/>
    </row>
    <row r="10779" spans="1:1">
      <c r="A10779"/>
    </row>
    <row r="10780" spans="1:1">
      <c r="A10780"/>
    </row>
    <row r="10781" spans="1:1">
      <c r="A10781"/>
    </row>
    <row r="10782" spans="1:1">
      <c r="A10782"/>
    </row>
    <row r="10783" spans="1:1">
      <c r="A10783"/>
    </row>
    <row r="10784" spans="1:1">
      <c r="A10784"/>
    </row>
    <row r="10785" spans="1:1">
      <c r="A10785"/>
    </row>
    <row r="10786" spans="1:1">
      <c r="A10786"/>
    </row>
    <row r="10787" spans="1:1">
      <c r="A10787"/>
    </row>
    <row r="10788" spans="1:1">
      <c r="A10788"/>
    </row>
    <row r="10789" spans="1:1">
      <c r="A10789"/>
    </row>
    <row r="10790" spans="1:1">
      <c r="A10790"/>
    </row>
    <row r="10791" spans="1:1">
      <c r="A10791"/>
    </row>
    <row r="10792" spans="1:1">
      <c r="A10792"/>
    </row>
    <row r="10793" spans="1:1">
      <c r="A10793"/>
    </row>
    <row r="10794" spans="1:1">
      <c r="A10794"/>
    </row>
    <row r="10795" spans="1:1">
      <c r="A10795"/>
    </row>
    <row r="10796" spans="1:1">
      <c r="A10796"/>
    </row>
    <row r="10797" spans="1:1">
      <c r="A10797"/>
    </row>
    <row r="10798" spans="1:1">
      <c r="A10798"/>
    </row>
    <row r="10799" spans="1:1">
      <c r="A10799"/>
    </row>
    <row r="10800" spans="1:1">
      <c r="A10800"/>
    </row>
    <row r="10801" spans="1:1">
      <c r="A10801"/>
    </row>
    <row r="10802" spans="1:1">
      <c r="A10802"/>
    </row>
    <row r="10803" spans="1:1">
      <c r="A10803"/>
    </row>
    <row r="10804" spans="1:1">
      <c r="A10804"/>
    </row>
    <row r="10805" spans="1:1">
      <c r="A10805"/>
    </row>
    <row r="10806" spans="1:1">
      <c r="A10806"/>
    </row>
    <row r="10807" spans="1:1">
      <c r="A10807"/>
    </row>
    <row r="10808" spans="1:1">
      <c r="A10808"/>
    </row>
    <row r="10809" spans="1:1">
      <c r="A10809"/>
    </row>
    <row r="10810" spans="1:1">
      <c r="A10810"/>
    </row>
    <row r="10811" spans="1:1">
      <c r="A10811"/>
    </row>
    <row r="10812" spans="1:1">
      <c r="A10812"/>
    </row>
    <row r="10813" spans="1:1">
      <c r="A10813"/>
    </row>
    <row r="10814" spans="1:1">
      <c r="A10814"/>
    </row>
    <row r="10815" spans="1:1">
      <c r="A10815"/>
    </row>
    <row r="10816" spans="1:1">
      <c r="A10816"/>
    </row>
    <row r="10817" spans="1:1">
      <c r="A10817"/>
    </row>
    <row r="10818" spans="1:1">
      <c r="A10818"/>
    </row>
    <row r="10819" spans="1:1">
      <c r="A10819"/>
    </row>
    <row r="10820" spans="1:1">
      <c r="A10820"/>
    </row>
    <row r="10821" spans="1:1">
      <c r="A10821"/>
    </row>
    <row r="10822" spans="1:1">
      <c r="A10822"/>
    </row>
    <row r="10823" spans="1:1">
      <c r="A10823"/>
    </row>
    <row r="10824" spans="1:1">
      <c r="A10824"/>
    </row>
    <row r="10825" spans="1:1">
      <c r="A10825"/>
    </row>
    <row r="10826" spans="1:1">
      <c r="A10826"/>
    </row>
    <row r="10827" spans="1:1">
      <c r="A10827"/>
    </row>
    <row r="10828" spans="1:1">
      <c r="A10828"/>
    </row>
    <row r="10829" spans="1:1">
      <c r="A10829"/>
    </row>
    <row r="10830" spans="1:1">
      <c r="A10830"/>
    </row>
    <row r="10831" spans="1:1">
      <c r="A10831"/>
    </row>
    <row r="10832" spans="1:1">
      <c r="A10832"/>
    </row>
    <row r="10833" spans="1:1">
      <c r="A10833"/>
    </row>
    <row r="10834" spans="1:1">
      <c r="A10834"/>
    </row>
    <row r="10835" spans="1:1">
      <c r="A10835"/>
    </row>
    <row r="10836" spans="1:1">
      <c r="A10836"/>
    </row>
    <row r="10837" spans="1:1">
      <c r="A10837"/>
    </row>
    <row r="10838" spans="1:1">
      <c r="A10838"/>
    </row>
    <row r="10839" spans="1:1">
      <c r="A10839"/>
    </row>
    <row r="10840" spans="1:1">
      <c r="A10840"/>
    </row>
    <row r="10841" spans="1:1">
      <c r="A10841"/>
    </row>
    <row r="10842" spans="1:1">
      <c r="A10842"/>
    </row>
    <row r="10843" spans="1:1">
      <c r="A10843"/>
    </row>
    <row r="10844" spans="1:1">
      <c r="A10844"/>
    </row>
    <row r="10845" spans="1:1">
      <c r="A10845"/>
    </row>
    <row r="10846" spans="1:1">
      <c r="A10846"/>
    </row>
    <row r="10847" spans="1:1">
      <c r="A10847"/>
    </row>
    <row r="10848" spans="1:1">
      <c r="A10848"/>
    </row>
    <row r="10849" spans="1:1">
      <c r="A10849"/>
    </row>
    <row r="10850" spans="1:1">
      <c r="A10850"/>
    </row>
    <row r="10851" spans="1:1">
      <c r="A10851"/>
    </row>
    <row r="10852" spans="1:1">
      <c r="A10852"/>
    </row>
    <row r="10853" spans="1:1">
      <c r="A10853"/>
    </row>
    <row r="10854" spans="1:1">
      <c r="A10854"/>
    </row>
    <row r="10855" spans="1:1">
      <c r="A10855"/>
    </row>
    <row r="10856" spans="1:1">
      <c r="A10856"/>
    </row>
    <row r="10857" spans="1:1">
      <c r="A10857"/>
    </row>
    <row r="10858" spans="1:1">
      <c r="A10858"/>
    </row>
    <row r="10859" spans="1:1">
      <c r="A10859"/>
    </row>
    <row r="10860" spans="1:1">
      <c r="A10860"/>
    </row>
    <row r="10861" spans="1:1">
      <c r="A10861"/>
    </row>
    <row r="10862" spans="1:1">
      <c r="A10862"/>
    </row>
    <row r="10863" spans="1:1">
      <c r="A10863"/>
    </row>
    <row r="10864" spans="1:1">
      <c r="A10864"/>
    </row>
    <row r="10865" spans="1:1">
      <c r="A10865"/>
    </row>
    <row r="10866" spans="1:1">
      <c r="A10866"/>
    </row>
    <row r="10867" spans="1:1">
      <c r="A10867"/>
    </row>
    <row r="10868" spans="1:1">
      <c r="A10868"/>
    </row>
    <row r="10869" spans="1:1">
      <c r="A10869"/>
    </row>
    <row r="10870" spans="1:1">
      <c r="A10870"/>
    </row>
    <row r="10871" spans="1:1">
      <c r="A10871"/>
    </row>
    <row r="10872" spans="1:1">
      <c r="A10872"/>
    </row>
    <row r="10873" spans="1:1">
      <c r="A10873"/>
    </row>
    <row r="10874" spans="1:1">
      <c r="A10874"/>
    </row>
    <row r="10875" spans="1:1">
      <c r="A10875"/>
    </row>
    <row r="10876" spans="1:1">
      <c r="A10876"/>
    </row>
    <row r="10877" spans="1:1">
      <c r="A10877"/>
    </row>
    <row r="10878" spans="1:1">
      <c r="A10878"/>
    </row>
    <row r="10879" spans="1:1">
      <c r="A10879"/>
    </row>
    <row r="10880" spans="1:1">
      <c r="A10880"/>
    </row>
    <row r="10881" spans="1:1">
      <c r="A10881"/>
    </row>
    <row r="10882" spans="1:1">
      <c r="A10882"/>
    </row>
    <row r="10883" spans="1:1">
      <c r="A10883"/>
    </row>
    <row r="10884" spans="1:1">
      <c r="A10884"/>
    </row>
    <row r="10885" spans="1:1">
      <c r="A10885"/>
    </row>
    <row r="10886" spans="1:1">
      <c r="A10886"/>
    </row>
    <row r="10887" spans="1:1">
      <c r="A10887"/>
    </row>
    <row r="10888" spans="1:1">
      <c r="A10888"/>
    </row>
    <row r="10889" spans="1:1">
      <c r="A10889"/>
    </row>
    <row r="10890" spans="1:1">
      <c r="A10890"/>
    </row>
    <row r="10891" spans="1:1">
      <c r="A10891"/>
    </row>
    <row r="10892" spans="1:1">
      <c r="A10892"/>
    </row>
    <row r="10893" spans="1:1">
      <c r="A10893"/>
    </row>
    <row r="10894" spans="1:1">
      <c r="A10894"/>
    </row>
    <row r="10895" spans="1:1">
      <c r="A10895"/>
    </row>
    <row r="10896" spans="1:1">
      <c r="A10896"/>
    </row>
    <row r="10897" spans="1:1">
      <c r="A10897"/>
    </row>
    <row r="10898" spans="1:1">
      <c r="A10898"/>
    </row>
    <row r="10899" spans="1:1">
      <c r="A10899"/>
    </row>
    <row r="10900" spans="1:1">
      <c r="A10900"/>
    </row>
    <row r="10901" spans="1:1">
      <c r="A10901"/>
    </row>
    <row r="10902" spans="1:1">
      <c r="A10902"/>
    </row>
    <row r="10903" spans="1:1">
      <c r="A10903"/>
    </row>
    <row r="10904" spans="1:1">
      <c r="A10904"/>
    </row>
    <row r="10905" spans="1:1">
      <c r="A10905"/>
    </row>
    <row r="10906" spans="1:1">
      <c r="A10906"/>
    </row>
    <row r="10907" spans="1:1">
      <c r="A10907"/>
    </row>
    <row r="10908" spans="1:1">
      <c r="A10908"/>
    </row>
    <row r="10909" spans="1:1">
      <c r="A10909"/>
    </row>
    <row r="10910" spans="1:1">
      <c r="A10910"/>
    </row>
    <row r="10911" spans="1:1">
      <c r="A10911"/>
    </row>
    <row r="10912" spans="1:1">
      <c r="A10912"/>
    </row>
    <row r="10913" spans="1:1">
      <c r="A10913"/>
    </row>
    <row r="10914" spans="1:1">
      <c r="A10914"/>
    </row>
    <row r="10915" spans="1:1">
      <c r="A10915"/>
    </row>
    <row r="10916" spans="1:1">
      <c r="A10916"/>
    </row>
    <row r="10917" spans="1:1">
      <c r="A10917"/>
    </row>
    <row r="10918" spans="1:1">
      <c r="A10918"/>
    </row>
    <row r="10919" spans="1:1">
      <c r="A10919"/>
    </row>
    <row r="10920" spans="1:1">
      <c r="A10920"/>
    </row>
    <row r="10921" spans="1:1">
      <c r="A10921"/>
    </row>
    <row r="10922" spans="1:1">
      <c r="A10922"/>
    </row>
    <row r="10923" spans="1:1">
      <c r="A10923"/>
    </row>
    <row r="10924" spans="1:1">
      <c r="A10924"/>
    </row>
    <row r="10925" spans="1:1">
      <c r="A10925"/>
    </row>
    <row r="10926" spans="1:1">
      <c r="A10926"/>
    </row>
    <row r="10927" spans="1:1">
      <c r="A10927"/>
    </row>
    <row r="10928" spans="1:1">
      <c r="A10928"/>
    </row>
    <row r="10929" spans="1:1">
      <c r="A10929"/>
    </row>
    <row r="10930" spans="1:1">
      <c r="A10930"/>
    </row>
    <row r="10931" spans="1:1">
      <c r="A10931"/>
    </row>
    <row r="10932" spans="1:1">
      <c r="A10932"/>
    </row>
    <row r="10933" spans="1:1">
      <c r="A10933"/>
    </row>
    <row r="10934" spans="1:1">
      <c r="A10934"/>
    </row>
    <row r="10935" spans="1:1">
      <c r="A10935"/>
    </row>
    <row r="10936" spans="1:1">
      <c r="A10936"/>
    </row>
    <row r="10937" spans="1:1">
      <c r="A10937"/>
    </row>
    <row r="10938" spans="1:1">
      <c r="A10938"/>
    </row>
    <row r="10939" spans="1:1">
      <c r="A10939"/>
    </row>
    <row r="10940" spans="1:1">
      <c r="A10940"/>
    </row>
    <row r="10941" spans="1:1">
      <c r="A10941"/>
    </row>
    <row r="10942" spans="1:1">
      <c r="A10942"/>
    </row>
    <row r="10943" spans="1:1">
      <c r="A10943"/>
    </row>
    <row r="10944" spans="1:1">
      <c r="A10944"/>
    </row>
    <row r="10945" spans="1:1">
      <c r="A10945"/>
    </row>
    <row r="10946" spans="1:1">
      <c r="A10946"/>
    </row>
    <row r="10947" spans="1:1">
      <c r="A10947"/>
    </row>
    <row r="10948" spans="1:1">
      <c r="A10948"/>
    </row>
    <row r="10949" spans="1:1">
      <c r="A10949"/>
    </row>
    <row r="10950" spans="1:1">
      <c r="A10950"/>
    </row>
    <row r="10951" spans="1:1">
      <c r="A10951"/>
    </row>
    <row r="10952" spans="1:1">
      <c r="A10952"/>
    </row>
    <row r="10953" spans="1:1">
      <c r="A10953"/>
    </row>
    <row r="10954" spans="1:1">
      <c r="A10954"/>
    </row>
    <row r="10955" spans="1:1">
      <c r="A10955"/>
    </row>
    <row r="10956" spans="1:1">
      <c r="A10956"/>
    </row>
    <row r="10957" spans="1:1">
      <c r="A10957"/>
    </row>
    <row r="10958" spans="1:1">
      <c r="A10958"/>
    </row>
    <row r="10959" spans="1:1">
      <c r="A10959"/>
    </row>
    <row r="10960" spans="1:1">
      <c r="A10960"/>
    </row>
    <row r="10961" spans="1:1">
      <c r="A10961"/>
    </row>
    <row r="10962" spans="1:1">
      <c r="A10962"/>
    </row>
    <row r="10963" spans="1:1">
      <c r="A10963"/>
    </row>
    <row r="10964" spans="1:1">
      <c r="A10964"/>
    </row>
    <row r="10965" spans="1:1">
      <c r="A10965"/>
    </row>
    <row r="10966" spans="1:1">
      <c r="A10966"/>
    </row>
    <row r="10967" spans="1:1">
      <c r="A10967"/>
    </row>
    <row r="10968" spans="1:1">
      <c r="A10968"/>
    </row>
    <row r="10969" spans="1:1">
      <c r="A10969"/>
    </row>
    <row r="10970" spans="1:1">
      <c r="A10970"/>
    </row>
    <row r="10971" spans="1:1">
      <c r="A10971"/>
    </row>
    <row r="10972" spans="1:1">
      <c r="A10972"/>
    </row>
    <row r="10973" spans="1:1">
      <c r="A10973"/>
    </row>
    <row r="10974" spans="1:1">
      <c r="A10974"/>
    </row>
    <row r="10975" spans="1:1">
      <c r="A10975"/>
    </row>
    <row r="10976" spans="1:1">
      <c r="A10976"/>
    </row>
    <row r="10977" spans="1:1">
      <c r="A10977"/>
    </row>
    <row r="10978" spans="1:1">
      <c r="A10978"/>
    </row>
    <row r="10979" spans="1:1">
      <c r="A10979"/>
    </row>
    <row r="10980" spans="1:1">
      <c r="A10980"/>
    </row>
    <row r="10981" spans="1:1">
      <c r="A10981"/>
    </row>
    <row r="10982" spans="1:1">
      <c r="A10982"/>
    </row>
    <row r="10983" spans="1:1">
      <c r="A10983"/>
    </row>
    <row r="10984" spans="1:1">
      <c r="A10984"/>
    </row>
    <row r="10985" spans="1:1">
      <c r="A10985"/>
    </row>
    <row r="10986" spans="1:1">
      <c r="A10986"/>
    </row>
    <row r="10987" spans="1:1">
      <c r="A10987"/>
    </row>
    <row r="10988" spans="1:1">
      <c r="A10988"/>
    </row>
    <row r="10989" spans="1:1">
      <c r="A10989"/>
    </row>
    <row r="10990" spans="1:1">
      <c r="A10990"/>
    </row>
    <row r="10991" spans="1:1">
      <c r="A10991"/>
    </row>
    <row r="10992" spans="1:1">
      <c r="A10992"/>
    </row>
    <row r="10993" spans="1:1">
      <c r="A10993"/>
    </row>
    <row r="10994" spans="1:1">
      <c r="A10994"/>
    </row>
    <row r="10995" spans="1:1">
      <c r="A10995"/>
    </row>
    <row r="10996" spans="1:1">
      <c r="A10996"/>
    </row>
    <row r="10997" spans="1:1">
      <c r="A10997"/>
    </row>
    <row r="10998" spans="1:1">
      <c r="A10998"/>
    </row>
    <row r="10999" spans="1:1">
      <c r="A10999"/>
    </row>
    <row r="11000" spans="1:1">
      <c r="A11000"/>
    </row>
    <row r="11001" spans="1:1">
      <c r="A11001"/>
    </row>
    <row r="11002" spans="1:1">
      <c r="A11002"/>
    </row>
    <row r="11003" spans="1:1">
      <c r="A11003"/>
    </row>
    <row r="11004" spans="1:1">
      <c r="A11004"/>
    </row>
    <row r="11005" spans="1:1">
      <c r="A11005"/>
    </row>
    <row r="11006" spans="1:1">
      <c r="A11006"/>
    </row>
    <row r="11007" spans="1:1">
      <c r="A11007"/>
    </row>
    <row r="11008" spans="1:1">
      <c r="A11008"/>
    </row>
    <row r="11009" spans="1:1">
      <c r="A11009"/>
    </row>
    <row r="11010" spans="1:1">
      <c r="A11010"/>
    </row>
    <row r="11011" spans="1:1">
      <c r="A11011"/>
    </row>
    <row r="11012" spans="1:1">
      <c r="A11012"/>
    </row>
    <row r="11013" spans="1:1">
      <c r="A11013"/>
    </row>
    <row r="11014" spans="1:1">
      <c r="A11014"/>
    </row>
    <row r="11015" spans="1:1">
      <c r="A11015"/>
    </row>
    <row r="11016" spans="1:1">
      <c r="A11016"/>
    </row>
    <row r="11017" spans="1:1">
      <c r="A11017"/>
    </row>
    <row r="11018" spans="1:1">
      <c r="A11018"/>
    </row>
    <row r="11019" spans="1:1">
      <c r="A11019"/>
    </row>
    <row r="11020" spans="1:1">
      <c r="A11020"/>
    </row>
    <row r="11021" spans="1:1">
      <c r="A11021"/>
    </row>
    <row r="11022" spans="1:1">
      <c r="A11022"/>
    </row>
    <row r="11023" spans="1:1">
      <c r="A11023"/>
    </row>
    <row r="11024" spans="1:1">
      <c r="A11024"/>
    </row>
    <row r="11025" spans="1:1">
      <c r="A11025"/>
    </row>
    <row r="11026" spans="1:1">
      <c r="A11026"/>
    </row>
    <row r="11027" spans="1:1">
      <c r="A11027"/>
    </row>
    <row r="11028" spans="1:1">
      <c r="A11028"/>
    </row>
    <row r="11029" spans="1:1">
      <c r="A11029"/>
    </row>
    <row r="11030" spans="1:1">
      <c r="A11030"/>
    </row>
    <row r="11031" spans="1:1">
      <c r="A11031"/>
    </row>
    <row r="11032" spans="1:1">
      <c r="A11032"/>
    </row>
    <row r="11033" spans="1:1">
      <c r="A11033"/>
    </row>
    <row r="11034" spans="1:1">
      <c r="A11034"/>
    </row>
    <row r="11035" spans="1:1">
      <c r="A11035"/>
    </row>
    <row r="11036" spans="1:1">
      <c r="A11036"/>
    </row>
    <row r="11037" spans="1:1">
      <c r="A11037"/>
    </row>
    <row r="11038" spans="1:1">
      <c r="A11038"/>
    </row>
    <row r="11039" spans="1:1">
      <c r="A11039"/>
    </row>
    <row r="11040" spans="1:1">
      <c r="A11040"/>
    </row>
    <row r="11041" spans="1:1">
      <c r="A11041"/>
    </row>
    <row r="11042" spans="1:1">
      <c r="A11042"/>
    </row>
    <row r="11043" spans="1:1">
      <c r="A11043"/>
    </row>
    <row r="11044" spans="1:1">
      <c r="A11044"/>
    </row>
    <row r="11045" spans="1:1">
      <c r="A11045"/>
    </row>
    <row r="11046" spans="1:1">
      <c r="A11046"/>
    </row>
    <row r="11047" spans="1:1">
      <c r="A11047"/>
    </row>
    <row r="11048" spans="1:1">
      <c r="A11048"/>
    </row>
    <row r="11049" spans="1:1">
      <c r="A11049"/>
    </row>
    <row r="11050" spans="1:1">
      <c r="A11050"/>
    </row>
    <row r="11051" spans="1:1">
      <c r="A11051"/>
    </row>
    <row r="11052" spans="1:1">
      <c r="A11052"/>
    </row>
    <row r="11053" spans="1:1">
      <c r="A11053"/>
    </row>
    <row r="11054" spans="1:1">
      <c r="A11054"/>
    </row>
    <row r="11055" spans="1:1">
      <c r="A11055"/>
    </row>
    <row r="11056" spans="1:1">
      <c r="A11056"/>
    </row>
    <row r="11057" spans="1:1">
      <c r="A11057"/>
    </row>
    <row r="11058" spans="1:1">
      <c r="A11058"/>
    </row>
    <row r="11059" spans="1:1">
      <c r="A11059"/>
    </row>
    <row r="11060" spans="1:1">
      <c r="A11060"/>
    </row>
    <row r="11061" spans="1:1">
      <c r="A11061"/>
    </row>
    <row r="11062" spans="1:1">
      <c r="A11062"/>
    </row>
    <row r="11063" spans="1:1">
      <c r="A11063"/>
    </row>
    <row r="11064" spans="1:1">
      <c r="A11064"/>
    </row>
    <row r="11065" spans="1:1">
      <c r="A11065"/>
    </row>
    <row r="11066" spans="1:1">
      <c r="A11066"/>
    </row>
    <row r="11067" spans="1:1">
      <c r="A11067"/>
    </row>
    <row r="11068" spans="1:1">
      <c r="A11068"/>
    </row>
    <row r="11069" spans="1:1">
      <c r="A11069"/>
    </row>
    <row r="11070" spans="1:1">
      <c r="A11070"/>
    </row>
    <row r="11071" spans="1:1">
      <c r="A11071"/>
    </row>
    <row r="11072" spans="1:1">
      <c r="A11072"/>
    </row>
    <row r="11073" spans="1:1">
      <c r="A11073"/>
    </row>
    <row r="11074" spans="1:1">
      <c r="A11074"/>
    </row>
    <row r="11075" spans="1:1">
      <c r="A11075"/>
    </row>
    <row r="11076" spans="1:1">
      <c r="A11076"/>
    </row>
    <row r="11077" spans="1:1">
      <c r="A11077"/>
    </row>
    <row r="11078" spans="1:1">
      <c r="A11078"/>
    </row>
    <row r="11079" spans="1:1">
      <c r="A11079"/>
    </row>
    <row r="11080" spans="1:1">
      <c r="A11080"/>
    </row>
    <row r="11081" spans="1:1">
      <c r="A11081"/>
    </row>
    <row r="11082" spans="1:1">
      <c r="A11082"/>
    </row>
    <row r="11083" spans="1:1">
      <c r="A11083"/>
    </row>
    <row r="11084" spans="1:1">
      <c r="A11084"/>
    </row>
    <row r="11085" spans="1:1">
      <c r="A11085"/>
    </row>
    <row r="11086" spans="1:1">
      <c r="A11086"/>
    </row>
    <row r="11087" spans="1:1">
      <c r="A11087"/>
    </row>
    <row r="11088" spans="1:1">
      <c r="A11088"/>
    </row>
    <row r="11089" spans="1:1">
      <c r="A11089"/>
    </row>
    <row r="11090" spans="1:1">
      <c r="A11090"/>
    </row>
    <row r="11091" spans="1:1">
      <c r="A11091"/>
    </row>
    <row r="11092" spans="1:1">
      <c r="A11092"/>
    </row>
    <row r="11093" spans="1:1">
      <c r="A11093"/>
    </row>
    <row r="11094" spans="1:1">
      <c r="A11094"/>
    </row>
    <row r="11095" spans="1:1">
      <c r="A11095"/>
    </row>
    <row r="11096" spans="1:1">
      <c r="A11096"/>
    </row>
    <row r="11097" spans="1:1">
      <c r="A11097"/>
    </row>
    <row r="11098" spans="1:1">
      <c r="A11098"/>
    </row>
    <row r="11099" spans="1:1">
      <c r="A11099"/>
    </row>
    <row r="11100" spans="1:1">
      <c r="A11100"/>
    </row>
    <row r="11101" spans="1:1">
      <c r="A11101"/>
    </row>
    <row r="11102" spans="1:1">
      <c r="A11102"/>
    </row>
    <row r="11103" spans="1:1">
      <c r="A11103"/>
    </row>
    <row r="11104" spans="1:1">
      <c r="A11104"/>
    </row>
    <row r="11105" spans="1:1">
      <c r="A11105"/>
    </row>
    <row r="11106" spans="1:1">
      <c r="A11106"/>
    </row>
    <row r="11107" spans="1:1">
      <c r="A11107"/>
    </row>
    <row r="11108" spans="1:1">
      <c r="A11108"/>
    </row>
    <row r="11109" spans="1:1">
      <c r="A11109"/>
    </row>
    <row r="11110" spans="1:1">
      <c r="A11110"/>
    </row>
    <row r="11111" spans="1:1">
      <c r="A11111"/>
    </row>
    <row r="11112" spans="1:1">
      <c r="A11112"/>
    </row>
    <row r="11113" spans="1:1">
      <c r="A11113"/>
    </row>
    <row r="11114" spans="1:1">
      <c r="A11114"/>
    </row>
    <row r="11115" spans="1:1">
      <c r="A11115"/>
    </row>
    <row r="11116" spans="1:1">
      <c r="A11116"/>
    </row>
    <row r="11117" spans="1:1">
      <c r="A11117"/>
    </row>
    <row r="11118" spans="1:1">
      <c r="A11118"/>
    </row>
    <row r="11119" spans="1:1">
      <c r="A11119"/>
    </row>
    <row r="11120" spans="1:1">
      <c r="A11120"/>
    </row>
    <row r="11121" spans="1:1">
      <c r="A11121"/>
    </row>
    <row r="11122" spans="1:1">
      <c r="A11122"/>
    </row>
    <row r="11123" spans="1:1">
      <c r="A11123"/>
    </row>
    <row r="11124" spans="1:1">
      <c r="A11124"/>
    </row>
    <row r="11125" spans="1:1">
      <c r="A11125"/>
    </row>
    <row r="11126" spans="1:1">
      <c r="A11126"/>
    </row>
    <row r="11127" spans="1:1">
      <c r="A11127"/>
    </row>
    <row r="11128" spans="1:1">
      <c r="A11128"/>
    </row>
    <row r="11129" spans="1:1">
      <c r="A11129"/>
    </row>
    <row r="11130" spans="1:1">
      <c r="A11130"/>
    </row>
    <row r="11131" spans="1:1">
      <c r="A11131"/>
    </row>
    <row r="11132" spans="1:1">
      <c r="A11132"/>
    </row>
    <row r="11133" spans="1:1">
      <c r="A11133"/>
    </row>
    <row r="11134" spans="1:1">
      <c r="A11134"/>
    </row>
    <row r="11135" spans="1:1">
      <c r="A11135"/>
    </row>
    <row r="11136" spans="1:1">
      <c r="A11136"/>
    </row>
    <row r="11137" spans="1:1">
      <c r="A11137"/>
    </row>
    <row r="11138" spans="1:1">
      <c r="A11138"/>
    </row>
    <row r="11139" spans="1:1">
      <c r="A11139"/>
    </row>
    <row r="11140" spans="1:1">
      <c r="A11140"/>
    </row>
    <row r="11141" spans="1:1">
      <c r="A11141"/>
    </row>
    <row r="11142" spans="1:1">
      <c r="A11142"/>
    </row>
    <row r="11143" spans="1:1">
      <c r="A11143"/>
    </row>
    <row r="11144" spans="1:1">
      <c r="A11144"/>
    </row>
    <row r="11145" spans="1:1">
      <c r="A11145"/>
    </row>
    <row r="11146" spans="1:1">
      <c r="A11146"/>
    </row>
    <row r="11147" spans="1:1">
      <c r="A11147"/>
    </row>
    <row r="11148" spans="1:1">
      <c r="A11148"/>
    </row>
    <row r="11149" spans="1:1">
      <c r="A11149"/>
    </row>
    <row r="11150" spans="1:1">
      <c r="A11150"/>
    </row>
    <row r="11151" spans="1:1">
      <c r="A11151"/>
    </row>
    <row r="11152" spans="1:1">
      <c r="A11152"/>
    </row>
    <row r="11153" spans="1:1">
      <c r="A11153"/>
    </row>
    <row r="11154" spans="1:1">
      <c r="A11154"/>
    </row>
    <row r="11155" spans="1:1">
      <c r="A11155"/>
    </row>
    <row r="11156" spans="1:1">
      <c r="A11156"/>
    </row>
    <row r="11157" spans="1:1">
      <c r="A11157"/>
    </row>
    <row r="11158" spans="1:1">
      <c r="A11158"/>
    </row>
    <row r="11159" spans="1:1">
      <c r="A11159"/>
    </row>
    <row r="11160" spans="1:1">
      <c r="A11160"/>
    </row>
    <row r="11161" spans="1:1">
      <c r="A11161"/>
    </row>
    <row r="11162" spans="1:1">
      <c r="A11162"/>
    </row>
    <row r="11163" spans="1:1">
      <c r="A11163"/>
    </row>
    <row r="11164" spans="1:1">
      <c r="A11164"/>
    </row>
    <row r="11165" spans="1:1">
      <c r="A11165"/>
    </row>
    <row r="11166" spans="1:1">
      <c r="A11166"/>
    </row>
    <row r="11167" spans="1:1">
      <c r="A11167"/>
    </row>
    <row r="11168" spans="1:1">
      <c r="A11168"/>
    </row>
    <row r="11169" spans="1:1">
      <c r="A11169"/>
    </row>
    <row r="11170" spans="1:1">
      <c r="A11170"/>
    </row>
    <row r="11171" spans="1:1">
      <c r="A11171"/>
    </row>
    <row r="11172" spans="1:1">
      <c r="A11172"/>
    </row>
    <row r="11173" spans="1:1">
      <c r="A11173"/>
    </row>
    <row r="11174" spans="1:1">
      <c r="A11174"/>
    </row>
    <row r="11175" spans="1:1">
      <c r="A11175"/>
    </row>
    <row r="11176" spans="1:1">
      <c r="A11176"/>
    </row>
    <row r="11177" spans="1:1">
      <c r="A11177"/>
    </row>
    <row r="11178" spans="1:1">
      <c r="A11178"/>
    </row>
    <row r="11179" spans="1:1">
      <c r="A11179"/>
    </row>
    <row r="11180" spans="1:1">
      <c r="A11180"/>
    </row>
    <row r="11181" spans="1:1">
      <c r="A11181"/>
    </row>
    <row r="11182" spans="1:1">
      <c r="A11182"/>
    </row>
    <row r="11183" spans="1:1">
      <c r="A11183"/>
    </row>
    <row r="11184" spans="1:1">
      <c r="A11184"/>
    </row>
    <row r="11185" spans="1:1">
      <c r="A11185"/>
    </row>
    <row r="11186" spans="1:1">
      <c r="A11186"/>
    </row>
    <row r="11187" spans="1:1">
      <c r="A11187"/>
    </row>
    <row r="11188" spans="1:1">
      <c r="A11188"/>
    </row>
    <row r="11189" spans="1:1">
      <c r="A11189"/>
    </row>
    <row r="11190" spans="1:1">
      <c r="A11190"/>
    </row>
    <row r="11191" spans="1:1">
      <c r="A11191"/>
    </row>
    <row r="11192" spans="1:1">
      <c r="A11192"/>
    </row>
    <row r="11193" spans="1:1">
      <c r="A11193"/>
    </row>
    <row r="11194" spans="1:1">
      <c r="A11194"/>
    </row>
    <row r="11195" spans="1:1">
      <c r="A11195"/>
    </row>
    <row r="11196" spans="1:1">
      <c r="A11196"/>
    </row>
    <row r="11197" spans="1:1">
      <c r="A11197"/>
    </row>
    <row r="11198" spans="1:1">
      <c r="A11198"/>
    </row>
    <row r="11199" spans="1:1">
      <c r="A11199"/>
    </row>
    <row r="11200" spans="1:1">
      <c r="A11200"/>
    </row>
    <row r="11201" spans="1:1">
      <c r="A11201"/>
    </row>
    <row r="11202" spans="1:1">
      <c r="A11202"/>
    </row>
    <row r="11203" spans="1:1">
      <c r="A11203"/>
    </row>
    <row r="11204" spans="1:1">
      <c r="A11204"/>
    </row>
    <row r="11205" spans="1:1">
      <c r="A11205"/>
    </row>
    <row r="11206" spans="1:1">
      <c r="A11206"/>
    </row>
    <row r="11207" spans="1:1">
      <c r="A11207"/>
    </row>
    <row r="11208" spans="1:1">
      <c r="A11208"/>
    </row>
    <row r="11209" spans="1:1">
      <c r="A11209"/>
    </row>
    <row r="11210" spans="1:1">
      <c r="A11210"/>
    </row>
    <row r="11211" spans="1:1">
      <c r="A11211"/>
    </row>
    <row r="11212" spans="1:1">
      <c r="A11212"/>
    </row>
    <row r="11213" spans="1:1">
      <c r="A11213"/>
    </row>
    <row r="11214" spans="1:1">
      <c r="A11214"/>
    </row>
    <row r="11215" spans="1:1">
      <c r="A11215"/>
    </row>
    <row r="11216" spans="1:1">
      <c r="A11216"/>
    </row>
    <row r="11217" spans="1:1">
      <c r="A11217"/>
    </row>
    <row r="11218" spans="1:1">
      <c r="A11218"/>
    </row>
    <row r="11219" spans="1:1">
      <c r="A11219"/>
    </row>
    <row r="11220" spans="1:1">
      <c r="A11220"/>
    </row>
    <row r="11221" spans="1:1">
      <c r="A11221"/>
    </row>
    <row r="11222" spans="1:1">
      <c r="A11222"/>
    </row>
    <row r="11223" spans="1:1">
      <c r="A11223"/>
    </row>
    <row r="11224" spans="1:1">
      <c r="A11224"/>
    </row>
    <row r="11225" spans="1:1">
      <c r="A11225"/>
    </row>
    <row r="11226" spans="1:1">
      <c r="A11226"/>
    </row>
    <row r="11227" spans="1:1">
      <c r="A11227"/>
    </row>
    <row r="11228" spans="1:1">
      <c r="A11228"/>
    </row>
    <row r="11229" spans="1:1">
      <c r="A11229"/>
    </row>
    <row r="11230" spans="1:1">
      <c r="A11230"/>
    </row>
    <row r="11231" spans="1:1">
      <c r="A11231"/>
    </row>
    <row r="11232" spans="1:1">
      <c r="A11232"/>
    </row>
    <row r="11233" spans="1:1">
      <c r="A11233"/>
    </row>
    <row r="11234" spans="1:1">
      <c r="A11234"/>
    </row>
    <row r="11235" spans="1:1">
      <c r="A11235"/>
    </row>
    <row r="11236" spans="1:1">
      <c r="A11236"/>
    </row>
    <row r="11237" spans="1:1">
      <c r="A11237"/>
    </row>
    <row r="11238" spans="1:1">
      <c r="A11238"/>
    </row>
    <row r="11239" spans="1:1">
      <c r="A11239"/>
    </row>
    <row r="11240" spans="1:1">
      <c r="A11240"/>
    </row>
    <row r="11241" spans="1:1">
      <c r="A11241"/>
    </row>
    <row r="11242" spans="1:1">
      <c r="A11242"/>
    </row>
    <row r="11243" spans="1:1">
      <c r="A11243"/>
    </row>
    <row r="11244" spans="1:1">
      <c r="A11244"/>
    </row>
    <row r="11245" spans="1:1">
      <c r="A11245"/>
    </row>
    <row r="11246" spans="1:1">
      <c r="A11246"/>
    </row>
    <row r="11247" spans="1:1">
      <c r="A11247"/>
    </row>
    <row r="11248" spans="1:1">
      <c r="A11248"/>
    </row>
    <row r="11249" spans="1:1">
      <c r="A11249"/>
    </row>
    <row r="11250" spans="1:1">
      <c r="A11250"/>
    </row>
    <row r="11251" spans="1:1">
      <c r="A11251"/>
    </row>
    <row r="11252" spans="1:1">
      <c r="A11252"/>
    </row>
    <row r="11253" spans="1:1">
      <c r="A11253"/>
    </row>
    <row r="11254" spans="1:1">
      <c r="A11254"/>
    </row>
    <row r="11255" spans="1:1">
      <c r="A11255"/>
    </row>
    <row r="11256" spans="1:1">
      <c r="A11256"/>
    </row>
    <row r="11257" spans="1:1">
      <c r="A11257"/>
    </row>
    <row r="11258" spans="1:1">
      <c r="A11258"/>
    </row>
    <row r="11259" spans="1:1">
      <c r="A11259"/>
    </row>
    <row r="11260" spans="1:1">
      <c r="A11260"/>
    </row>
    <row r="11261" spans="1:1">
      <c r="A11261"/>
    </row>
    <row r="11262" spans="1:1">
      <c r="A11262"/>
    </row>
    <row r="11263" spans="1:1">
      <c r="A11263"/>
    </row>
    <row r="11264" spans="1:1">
      <c r="A11264"/>
    </row>
    <row r="11265" spans="1:1">
      <c r="A11265"/>
    </row>
    <row r="11266" spans="1:1">
      <c r="A11266"/>
    </row>
    <row r="11267" spans="1:1">
      <c r="A11267"/>
    </row>
    <row r="11268" spans="1:1">
      <c r="A11268"/>
    </row>
    <row r="11269" spans="1:1">
      <c r="A11269"/>
    </row>
    <row r="11270" spans="1:1">
      <c r="A11270"/>
    </row>
    <row r="11271" spans="1:1">
      <c r="A11271"/>
    </row>
    <row r="11272" spans="1:1">
      <c r="A11272"/>
    </row>
    <row r="11273" spans="1:1">
      <c r="A11273"/>
    </row>
    <row r="11274" spans="1:1">
      <c r="A11274"/>
    </row>
    <row r="11275" spans="1:1">
      <c r="A11275"/>
    </row>
    <row r="11276" spans="1:1">
      <c r="A11276"/>
    </row>
    <row r="11277" spans="1:1">
      <c r="A11277"/>
    </row>
    <row r="11278" spans="1:1">
      <c r="A11278"/>
    </row>
    <row r="11279" spans="1:1">
      <c r="A11279"/>
    </row>
    <row r="11280" spans="1:1">
      <c r="A11280"/>
    </row>
    <row r="11281" spans="1:1">
      <c r="A11281"/>
    </row>
    <row r="11282" spans="1:1">
      <c r="A11282"/>
    </row>
    <row r="11283" spans="1:1">
      <c r="A11283"/>
    </row>
    <row r="11284" spans="1:1">
      <c r="A11284"/>
    </row>
    <row r="11285" spans="1:1">
      <c r="A11285"/>
    </row>
    <row r="11286" spans="1:1">
      <c r="A11286"/>
    </row>
    <row r="11287" spans="1:1">
      <c r="A11287"/>
    </row>
    <row r="11288" spans="1:1">
      <c r="A11288"/>
    </row>
    <row r="11289" spans="1:1">
      <c r="A11289"/>
    </row>
    <row r="11290" spans="1:1">
      <c r="A11290"/>
    </row>
    <row r="11291" spans="1:1">
      <c r="A11291"/>
    </row>
    <row r="11292" spans="1:1">
      <c r="A11292"/>
    </row>
    <row r="11293" spans="1:1">
      <c r="A11293"/>
    </row>
    <row r="11294" spans="1:1">
      <c r="A11294"/>
    </row>
    <row r="11295" spans="1:1">
      <c r="A11295"/>
    </row>
    <row r="11296" spans="1:1">
      <c r="A11296"/>
    </row>
    <row r="11297" spans="1:1">
      <c r="A11297"/>
    </row>
    <row r="11298" spans="1:1">
      <c r="A11298"/>
    </row>
    <row r="11299" spans="1:1">
      <c r="A11299"/>
    </row>
    <row r="11300" spans="1:1">
      <c r="A11300"/>
    </row>
    <row r="11301" spans="1:1">
      <c r="A11301"/>
    </row>
    <row r="11302" spans="1:1">
      <c r="A11302"/>
    </row>
    <row r="11303" spans="1:1">
      <c r="A11303"/>
    </row>
    <row r="11304" spans="1:1">
      <c r="A11304"/>
    </row>
    <row r="11305" spans="1:1">
      <c r="A11305"/>
    </row>
    <row r="11306" spans="1:1">
      <c r="A11306"/>
    </row>
    <row r="11307" spans="1:1">
      <c r="A11307"/>
    </row>
    <row r="11308" spans="1:1">
      <c r="A11308"/>
    </row>
    <row r="11309" spans="1:1">
      <c r="A11309"/>
    </row>
    <row r="11310" spans="1:1">
      <c r="A11310"/>
    </row>
    <row r="11311" spans="1:1">
      <c r="A11311"/>
    </row>
    <row r="11312" spans="1:1">
      <c r="A11312"/>
    </row>
    <row r="11313" spans="1:1">
      <c r="A11313"/>
    </row>
    <row r="11314" spans="1:1">
      <c r="A11314"/>
    </row>
    <row r="11315" spans="1:1">
      <c r="A11315"/>
    </row>
    <row r="11316" spans="1:1">
      <c r="A11316"/>
    </row>
    <row r="11317" spans="1:1">
      <c r="A11317"/>
    </row>
    <row r="11318" spans="1:1">
      <c r="A11318"/>
    </row>
    <row r="11319" spans="1:1">
      <c r="A11319"/>
    </row>
    <row r="11320" spans="1:1">
      <c r="A11320"/>
    </row>
    <row r="11321" spans="1:1">
      <c r="A11321"/>
    </row>
    <row r="11322" spans="1:1">
      <c r="A11322"/>
    </row>
    <row r="11323" spans="1:1">
      <c r="A11323"/>
    </row>
    <row r="11324" spans="1:1">
      <c r="A11324"/>
    </row>
    <row r="11325" spans="1:1">
      <c r="A11325"/>
    </row>
    <row r="11326" spans="1:1">
      <c r="A11326"/>
    </row>
    <row r="11327" spans="1:1">
      <c r="A11327"/>
    </row>
    <row r="11328" spans="1:1">
      <c r="A11328"/>
    </row>
    <row r="11329" spans="1:1">
      <c r="A11329"/>
    </row>
    <row r="11330" spans="1:1">
      <c r="A11330"/>
    </row>
    <row r="11331" spans="1:1">
      <c r="A11331"/>
    </row>
    <row r="11332" spans="1:1">
      <c r="A11332"/>
    </row>
    <row r="11333" spans="1:1">
      <c r="A11333"/>
    </row>
    <row r="11334" spans="1:1">
      <c r="A11334"/>
    </row>
    <row r="11335" spans="1:1">
      <c r="A11335"/>
    </row>
    <row r="11336" spans="1:1">
      <c r="A11336"/>
    </row>
    <row r="11337" spans="1:1">
      <c r="A11337"/>
    </row>
    <row r="11338" spans="1:1">
      <c r="A11338"/>
    </row>
    <row r="11339" spans="1:1">
      <c r="A11339"/>
    </row>
    <row r="11340" spans="1:1">
      <c r="A11340"/>
    </row>
    <row r="11341" spans="1:1">
      <c r="A11341"/>
    </row>
    <row r="11342" spans="1:1">
      <c r="A11342"/>
    </row>
    <row r="11343" spans="1:1">
      <c r="A11343"/>
    </row>
    <row r="11344" spans="1:1">
      <c r="A11344"/>
    </row>
    <row r="11345" spans="1:1">
      <c r="A11345"/>
    </row>
    <row r="11346" spans="1:1">
      <c r="A11346"/>
    </row>
    <row r="11347" spans="1:1">
      <c r="A11347"/>
    </row>
    <row r="11348" spans="1:1">
      <c r="A11348"/>
    </row>
    <row r="11349" spans="1:1">
      <c r="A11349"/>
    </row>
    <row r="11350" spans="1:1">
      <c r="A11350"/>
    </row>
    <row r="11351" spans="1:1">
      <c r="A11351"/>
    </row>
    <row r="11352" spans="1:1">
      <c r="A11352"/>
    </row>
    <row r="11353" spans="1:1">
      <c r="A11353"/>
    </row>
    <row r="11354" spans="1:1">
      <c r="A11354"/>
    </row>
    <row r="11355" spans="1:1">
      <c r="A11355"/>
    </row>
    <row r="11356" spans="1:1">
      <c r="A11356"/>
    </row>
    <row r="11357" spans="1:1">
      <c r="A11357"/>
    </row>
    <row r="11358" spans="1:1">
      <c r="A11358"/>
    </row>
    <row r="11359" spans="1:1">
      <c r="A11359"/>
    </row>
    <row r="11360" spans="1:1">
      <c r="A11360"/>
    </row>
    <row r="11361" spans="1:1">
      <c r="A11361"/>
    </row>
    <row r="11362" spans="1:1">
      <c r="A11362"/>
    </row>
    <row r="11363" spans="1:1">
      <c r="A11363"/>
    </row>
    <row r="11364" spans="1:1">
      <c r="A11364"/>
    </row>
    <row r="11365" spans="1:1">
      <c r="A11365"/>
    </row>
    <row r="11366" spans="1:1">
      <c r="A11366"/>
    </row>
    <row r="11367" spans="1:1">
      <c r="A11367"/>
    </row>
    <row r="11368" spans="1:1">
      <c r="A11368"/>
    </row>
    <row r="11369" spans="1:1">
      <c r="A11369"/>
    </row>
    <row r="11370" spans="1:1">
      <c r="A11370"/>
    </row>
    <row r="11371" spans="1:1">
      <c r="A11371"/>
    </row>
    <row r="11372" spans="1:1">
      <c r="A11372"/>
    </row>
    <row r="11373" spans="1:1">
      <c r="A11373"/>
    </row>
    <row r="11374" spans="1:1">
      <c r="A11374"/>
    </row>
    <row r="11375" spans="1:1">
      <c r="A11375"/>
    </row>
    <row r="11376" spans="1:1">
      <c r="A11376"/>
    </row>
    <row r="11377" spans="1:1">
      <c r="A11377"/>
    </row>
    <row r="11378" spans="1:1">
      <c r="A11378"/>
    </row>
    <row r="11379" spans="1:1">
      <c r="A11379"/>
    </row>
    <row r="11380" spans="1:1">
      <c r="A11380"/>
    </row>
    <row r="11381" spans="1:1">
      <c r="A11381"/>
    </row>
    <row r="11382" spans="1:1">
      <c r="A11382"/>
    </row>
    <row r="11383" spans="1:1">
      <c r="A11383"/>
    </row>
    <row r="11384" spans="1:1">
      <c r="A11384"/>
    </row>
    <row r="11385" spans="1:1">
      <c r="A11385"/>
    </row>
    <row r="11386" spans="1:1">
      <c r="A11386"/>
    </row>
    <row r="11387" spans="1:1">
      <c r="A11387"/>
    </row>
    <row r="11388" spans="1:1">
      <c r="A11388"/>
    </row>
    <row r="11389" spans="1:1">
      <c r="A11389"/>
    </row>
    <row r="11390" spans="1:1">
      <c r="A11390"/>
    </row>
    <row r="11391" spans="1:1">
      <c r="A11391"/>
    </row>
    <row r="11392" spans="1:1">
      <c r="A11392"/>
    </row>
    <row r="11393" spans="1:1">
      <c r="A11393"/>
    </row>
    <row r="11394" spans="1:1">
      <c r="A11394"/>
    </row>
    <row r="11395" spans="1:1">
      <c r="A11395"/>
    </row>
    <row r="11396" spans="1:1">
      <c r="A11396"/>
    </row>
    <row r="11397" spans="1:1">
      <c r="A11397"/>
    </row>
    <row r="11398" spans="1:1">
      <c r="A11398"/>
    </row>
    <row r="11399" spans="1:1">
      <c r="A11399"/>
    </row>
    <row r="11400" spans="1:1">
      <c r="A11400"/>
    </row>
    <row r="11401" spans="1:1">
      <c r="A11401"/>
    </row>
    <row r="11402" spans="1:1">
      <c r="A11402"/>
    </row>
    <row r="11403" spans="1:1">
      <c r="A11403"/>
    </row>
    <row r="11404" spans="1:1">
      <c r="A11404"/>
    </row>
    <row r="11405" spans="1:1">
      <c r="A11405"/>
    </row>
    <row r="11406" spans="1:1">
      <c r="A11406"/>
    </row>
    <row r="11407" spans="1:1">
      <c r="A11407"/>
    </row>
    <row r="11408" spans="1:1">
      <c r="A11408"/>
    </row>
    <row r="11409" spans="1:1">
      <c r="A11409"/>
    </row>
    <row r="11410" spans="1:1">
      <c r="A11410"/>
    </row>
    <row r="11411" spans="1:1">
      <c r="A11411"/>
    </row>
    <row r="11412" spans="1:1">
      <c r="A11412"/>
    </row>
    <row r="11413" spans="1:1">
      <c r="A11413"/>
    </row>
    <row r="11414" spans="1:1">
      <c r="A11414"/>
    </row>
    <row r="11415" spans="1:1">
      <c r="A11415"/>
    </row>
    <row r="11416" spans="1:1">
      <c r="A11416"/>
    </row>
    <row r="11417" spans="1:1">
      <c r="A11417"/>
    </row>
    <row r="11418" spans="1:1">
      <c r="A11418"/>
    </row>
    <row r="11419" spans="1:1">
      <c r="A11419"/>
    </row>
    <row r="11420" spans="1:1">
      <c r="A11420"/>
    </row>
    <row r="11421" spans="1:1">
      <c r="A11421"/>
    </row>
    <row r="11422" spans="1:1">
      <c r="A11422"/>
    </row>
    <row r="11423" spans="1:1">
      <c r="A11423"/>
    </row>
    <row r="11424" spans="1:1">
      <c r="A11424"/>
    </row>
    <row r="11425" spans="1:1">
      <c r="A11425"/>
    </row>
    <row r="11426" spans="1:1">
      <c r="A11426"/>
    </row>
    <row r="11427" spans="1:1">
      <c r="A11427"/>
    </row>
    <row r="11428" spans="1:1">
      <c r="A11428"/>
    </row>
    <row r="11429" spans="1:1">
      <c r="A11429"/>
    </row>
    <row r="11430" spans="1:1">
      <c r="A11430"/>
    </row>
    <row r="11431" spans="1:1">
      <c r="A11431"/>
    </row>
    <row r="11432" spans="1:1">
      <c r="A11432"/>
    </row>
    <row r="11433" spans="1:1">
      <c r="A11433"/>
    </row>
    <row r="11434" spans="1:1">
      <c r="A11434"/>
    </row>
    <row r="11435" spans="1:1">
      <c r="A11435"/>
    </row>
    <row r="11436" spans="1:1">
      <c r="A11436"/>
    </row>
    <row r="11437" spans="1:1">
      <c r="A11437"/>
    </row>
    <row r="11438" spans="1:1">
      <c r="A11438"/>
    </row>
    <row r="11439" spans="1:1">
      <c r="A11439"/>
    </row>
    <row r="11440" spans="1:1">
      <c r="A11440"/>
    </row>
    <row r="11441" spans="1:1">
      <c r="A11441"/>
    </row>
    <row r="11442" spans="1:1">
      <c r="A11442"/>
    </row>
    <row r="11443" spans="1:1">
      <c r="A11443"/>
    </row>
    <row r="11444" spans="1:1">
      <c r="A11444"/>
    </row>
    <row r="11445" spans="1:1">
      <c r="A11445"/>
    </row>
    <row r="11446" spans="1:1">
      <c r="A11446"/>
    </row>
    <row r="11447" spans="1:1">
      <c r="A11447"/>
    </row>
    <row r="11448" spans="1:1">
      <c r="A11448"/>
    </row>
    <row r="11449" spans="1:1">
      <c r="A11449"/>
    </row>
    <row r="11450" spans="1:1">
      <c r="A11450"/>
    </row>
    <row r="11451" spans="1:1">
      <c r="A11451"/>
    </row>
    <row r="11452" spans="1:1">
      <c r="A11452"/>
    </row>
    <row r="11453" spans="1:1">
      <c r="A11453"/>
    </row>
    <row r="11454" spans="1:1">
      <c r="A11454"/>
    </row>
    <row r="11455" spans="1:1">
      <c r="A11455"/>
    </row>
    <row r="11456" spans="1:1">
      <c r="A11456"/>
    </row>
    <row r="11457" spans="1:1">
      <c r="A11457"/>
    </row>
    <row r="11458" spans="1:1">
      <c r="A11458"/>
    </row>
    <row r="11459" spans="1:1">
      <c r="A11459"/>
    </row>
    <row r="11460" spans="1:1">
      <c r="A11460"/>
    </row>
    <row r="11461" spans="1:1">
      <c r="A11461"/>
    </row>
    <row r="11462" spans="1:1">
      <c r="A11462"/>
    </row>
    <row r="11463" spans="1:1">
      <c r="A11463"/>
    </row>
    <row r="11464" spans="1:1">
      <c r="A11464"/>
    </row>
    <row r="11465" spans="1:1">
      <c r="A11465"/>
    </row>
    <row r="11466" spans="1:1">
      <c r="A11466"/>
    </row>
    <row r="11467" spans="1:1">
      <c r="A11467"/>
    </row>
    <row r="11468" spans="1:1">
      <c r="A11468"/>
    </row>
    <row r="11469" spans="1:1">
      <c r="A11469"/>
    </row>
    <row r="11470" spans="1:1">
      <c r="A11470"/>
    </row>
    <row r="11471" spans="1:1">
      <c r="A11471"/>
    </row>
    <row r="11472" spans="1:1">
      <c r="A11472"/>
    </row>
    <row r="11473" spans="1:1">
      <c r="A11473"/>
    </row>
    <row r="11474" spans="1:1">
      <c r="A11474"/>
    </row>
    <row r="11475" spans="1:1">
      <c r="A11475"/>
    </row>
    <row r="11476" spans="1:1">
      <c r="A11476"/>
    </row>
    <row r="11477" spans="1:1">
      <c r="A11477"/>
    </row>
    <row r="11478" spans="1:1">
      <c r="A11478"/>
    </row>
    <row r="11479" spans="1:1">
      <c r="A11479"/>
    </row>
    <row r="11480" spans="1:1">
      <c r="A11480"/>
    </row>
    <row r="11481" spans="1:1">
      <c r="A11481"/>
    </row>
    <row r="11482" spans="1:1">
      <c r="A11482"/>
    </row>
    <row r="11483" spans="1:1">
      <c r="A11483"/>
    </row>
    <row r="11484" spans="1:1">
      <c r="A11484"/>
    </row>
    <row r="11485" spans="1:1">
      <c r="A11485"/>
    </row>
    <row r="11486" spans="1:1">
      <c r="A11486"/>
    </row>
    <row r="11487" spans="1:1">
      <c r="A11487"/>
    </row>
    <row r="11488" spans="1:1">
      <c r="A11488"/>
    </row>
    <row r="11489" spans="1:1">
      <c r="A11489"/>
    </row>
    <row r="11490" spans="1:1">
      <c r="A11490"/>
    </row>
    <row r="11491" spans="1:1">
      <c r="A11491"/>
    </row>
    <row r="11492" spans="1:1">
      <c r="A11492"/>
    </row>
    <row r="11493" spans="1:1">
      <c r="A11493"/>
    </row>
    <row r="11494" spans="1:1">
      <c r="A11494"/>
    </row>
    <row r="11495" spans="1:1">
      <c r="A11495"/>
    </row>
    <row r="11496" spans="1:1">
      <c r="A11496"/>
    </row>
    <row r="11497" spans="1:1">
      <c r="A11497"/>
    </row>
    <row r="11498" spans="1:1">
      <c r="A11498"/>
    </row>
    <row r="11499" spans="1:1">
      <c r="A11499"/>
    </row>
    <row r="11500" spans="1:1">
      <c r="A11500"/>
    </row>
    <row r="11501" spans="1:1">
      <c r="A11501"/>
    </row>
    <row r="11502" spans="1:1">
      <c r="A11502"/>
    </row>
    <row r="11503" spans="1:1">
      <c r="A11503"/>
    </row>
    <row r="11504" spans="1:1">
      <c r="A11504"/>
    </row>
    <row r="11505" spans="1:1">
      <c r="A11505"/>
    </row>
    <row r="11506" spans="1:1">
      <c r="A11506"/>
    </row>
    <row r="11507" spans="1:1">
      <c r="A11507"/>
    </row>
    <row r="11508" spans="1:1">
      <c r="A11508"/>
    </row>
    <row r="11509" spans="1:1">
      <c r="A11509"/>
    </row>
    <row r="11510" spans="1:1">
      <c r="A11510"/>
    </row>
    <row r="11511" spans="1:1">
      <c r="A11511"/>
    </row>
    <row r="11512" spans="1:1">
      <c r="A11512"/>
    </row>
    <row r="11513" spans="1:1">
      <c r="A11513"/>
    </row>
    <row r="11514" spans="1:1">
      <c r="A11514"/>
    </row>
    <row r="11515" spans="1:1">
      <c r="A11515"/>
    </row>
    <row r="11516" spans="1:1">
      <c r="A11516"/>
    </row>
    <row r="11517" spans="1:1">
      <c r="A11517"/>
    </row>
    <row r="11518" spans="1:1">
      <c r="A11518"/>
    </row>
    <row r="11519" spans="1:1">
      <c r="A11519"/>
    </row>
    <row r="11520" spans="1:1">
      <c r="A11520"/>
    </row>
    <row r="11521" spans="1:1">
      <c r="A11521"/>
    </row>
    <row r="11522" spans="1:1">
      <c r="A11522"/>
    </row>
    <row r="11523" spans="1:1">
      <c r="A11523"/>
    </row>
    <row r="11524" spans="1:1">
      <c r="A11524"/>
    </row>
    <row r="11525" spans="1:1">
      <c r="A11525"/>
    </row>
    <row r="11526" spans="1:1">
      <c r="A11526"/>
    </row>
    <row r="11527" spans="1:1">
      <c r="A11527"/>
    </row>
    <row r="11528" spans="1:1">
      <c r="A11528"/>
    </row>
    <row r="11529" spans="1:1">
      <c r="A11529"/>
    </row>
    <row r="11530" spans="1:1">
      <c r="A11530"/>
    </row>
    <row r="11531" spans="1:1">
      <c r="A11531"/>
    </row>
    <row r="11532" spans="1:1">
      <c r="A11532"/>
    </row>
    <row r="11533" spans="1:1">
      <c r="A11533"/>
    </row>
    <row r="11534" spans="1:1">
      <c r="A11534"/>
    </row>
    <row r="11535" spans="1:1">
      <c r="A11535"/>
    </row>
    <row r="11536" spans="1:1">
      <c r="A11536"/>
    </row>
    <row r="11537" spans="1:1">
      <c r="A11537"/>
    </row>
    <row r="11538" spans="1:1">
      <c r="A11538"/>
    </row>
    <row r="11539" spans="1:1">
      <c r="A11539"/>
    </row>
    <row r="11540" spans="1:1">
      <c r="A11540"/>
    </row>
    <row r="11541" spans="1:1">
      <c r="A11541"/>
    </row>
    <row r="11542" spans="1:1">
      <c r="A11542"/>
    </row>
    <row r="11543" spans="1:1">
      <c r="A11543"/>
    </row>
    <row r="11544" spans="1:1">
      <c r="A11544"/>
    </row>
    <row r="11545" spans="1:1">
      <c r="A11545"/>
    </row>
    <row r="11546" spans="1:1">
      <c r="A11546"/>
    </row>
    <row r="11547" spans="1:1">
      <c r="A11547"/>
    </row>
    <row r="11548" spans="1:1">
      <c r="A11548"/>
    </row>
    <row r="11549" spans="1:1">
      <c r="A11549"/>
    </row>
    <row r="11550" spans="1:1">
      <c r="A11550"/>
    </row>
    <row r="11551" spans="1:1">
      <c r="A11551"/>
    </row>
    <row r="11552" spans="1:1">
      <c r="A11552"/>
    </row>
    <row r="11553" spans="1:1">
      <c r="A11553"/>
    </row>
    <row r="11554" spans="1:1">
      <c r="A11554"/>
    </row>
    <row r="11555" spans="1:1">
      <c r="A11555"/>
    </row>
    <row r="11556" spans="1:1">
      <c r="A11556"/>
    </row>
    <row r="11557" spans="1:1">
      <c r="A11557"/>
    </row>
    <row r="11558" spans="1:1">
      <c r="A11558"/>
    </row>
    <row r="11559" spans="1:1">
      <c r="A11559"/>
    </row>
    <row r="11560" spans="1:1">
      <c r="A11560"/>
    </row>
    <row r="11561" spans="1:1">
      <c r="A11561"/>
    </row>
    <row r="11562" spans="1:1">
      <c r="A11562"/>
    </row>
    <row r="11563" spans="1:1">
      <c r="A11563"/>
    </row>
    <row r="11564" spans="1:1">
      <c r="A11564"/>
    </row>
    <row r="11565" spans="1:1">
      <c r="A11565"/>
    </row>
    <row r="11566" spans="1:1">
      <c r="A11566"/>
    </row>
    <row r="11567" spans="1:1">
      <c r="A11567"/>
    </row>
    <row r="11568" spans="1:1">
      <c r="A11568"/>
    </row>
    <row r="11569" spans="1:1">
      <c r="A11569"/>
    </row>
    <row r="11570" spans="1:1">
      <c r="A11570"/>
    </row>
    <row r="11571" spans="1:1">
      <c r="A11571"/>
    </row>
    <row r="11572" spans="1:1">
      <c r="A11572"/>
    </row>
    <row r="11573" spans="1:1">
      <c r="A11573"/>
    </row>
    <row r="11574" spans="1:1">
      <c r="A11574"/>
    </row>
    <row r="11575" spans="1:1">
      <c r="A11575"/>
    </row>
    <row r="11576" spans="1:1">
      <c r="A11576"/>
    </row>
    <row r="11577" spans="1:1">
      <c r="A11577"/>
    </row>
    <row r="11578" spans="1:1">
      <c r="A11578"/>
    </row>
    <row r="11579" spans="1:1">
      <c r="A11579"/>
    </row>
    <row r="11580" spans="1:1">
      <c r="A11580"/>
    </row>
    <row r="11581" spans="1:1">
      <c r="A11581"/>
    </row>
    <row r="11582" spans="1:1">
      <c r="A11582"/>
    </row>
    <row r="11583" spans="1:1">
      <c r="A11583"/>
    </row>
    <row r="11584" spans="1:1">
      <c r="A11584"/>
    </row>
    <row r="11585" spans="1:1">
      <c r="A11585"/>
    </row>
    <row r="11586" spans="1:1">
      <c r="A11586"/>
    </row>
    <row r="11587" spans="1:1">
      <c r="A11587"/>
    </row>
    <row r="11588" spans="1:1">
      <c r="A11588"/>
    </row>
    <row r="11589" spans="1:1">
      <c r="A11589"/>
    </row>
    <row r="11590" spans="1:1">
      <c r="A11590"/>
    </row>
    <row r="11591" spans="1:1">
      <c r="A11591"/>
    </row>
    <row r="11592" spans="1:1">
      <c r="A11592"/>
    </row>
    <row r="11593" spans="1:1">
      <c r="A11593"/>
    </row>
    <row r="11594" spans="1:1">
      <c r="A11594"/>
    </row>
    <row r="11595" spans="1:1">
      <c r="A11595"/>
    </row>
    <row r="11596" spans="1:1">
      <c r="A11596"/>
    </row>
    <row r="11597" spans="1:1">
      <c r="A11597"/>
    </row>
    <row r="11598" spans="1:1">
      <c r="A11598"/>
    </row>
    <row r="11599" spans="1:1">
      <c r="A11599"/>
    </row>
    <row r="11600" spans="1:1">
      <c r="A11600"/>
    </row>
    <row r="11601" spans="1:1">
      <c r="A11601"/>
    </row>
    <row r="11602" spans="1:1">
      <c r="A11602"/>
    </row>
    <row r="11603" spans="1:1">
      <c r="A11603"/>
    </row>
    <row r="11604" spans="1:1">
      <c r="A11604"/>
    </row>
    <row r="11605" spans="1:1">
      <c r="A11605"/>
    </row>
    <row r="11606" spans="1:1">
      <c r="A11606"/>
    </row>
    <row r="11607" spans="1:1">
      <c r="A11607"/>
    </row>
    <row r="11608" spans="1:1">
      <c r="A11608"/>
    </row>
    <row r="11609" spans="1:1">
      <c r="A11609"/>
    </row>
    <row r="11610" spans="1:1">
      <c r="A11610"/>
    </row>
    <row r="11611" spans="1:1">
      <c r="A11611"/>
    </row>
    <row r="11612" spans="1:1">
      <c r="A11612"/>
    </row>
    <row r="11613" spans="1:1">
      <c r="A11613"/>
    </row>
    <row r="11614" spans="1:1">
      <c r="A11614"/>
    </row>
    <row r="11615" spans="1:1">
      <c r="A11615"/>
    </row>
    <row r="11616" spans="1:1">
      <c r="A11616"/>
    </row>
    <row r="11617" spans="1:1">
      <c r="A11617"/>
    </row>
    <row r="11618" spans="1:1">
      <c r="A11618"/>
    </row>
    <row r="11619" spans="1:1">
      <c r="A11619"/>
    </row>
    <row r="11620" spans="1:1">
      <c r="A11620"/>
    </row>
    <row r="11621" spans="1:1">
      <c r="A11621"/>
    </row>
    <row r="11622" spans="1:1">
      <c r="A11622"/>
    </row>
    <row r="11623" spans="1:1">
      <c r="A11623"/>
    </row>
    <row r="11624" spans="1:1">
      <c r="A11624"/>
    </row>
    <row r="11625" spans="1:1">
      <c r="A11625"/>
    </row>
    <row r="11626" spans="1:1">
      <c r="A11626"/>
    </row>
    <row r="11627" spans="1:1">
      <c r="A11627"/>
    </row>
    <row r="11628" spans="1:1">
      <c r="A11628"/>
    </row>
    <row r="11629" spans="1:1">
      <c r="A11629"/>
    </row>
    <row r="11630" spans="1:1">
      <c r="A11630"/>
    </row>
    <row r="11631" spans="1:1">
      <c r="A11631"/>
    </row>
    <row r="11632" spans="1:1">
      <c r="A11632"/>
    </row>
    <row r="11633" spans="1:1">
      <c r="A11633"/>
    </row>
    <row r="11634" spans="1:1">
      <c r="A11634"/>
    </row>
    <row r="11635" spans="1:1">
      <c r="A11635"/>
    </row>
    <row r="11636" spans="1:1">
      <c r="A11636"/>
    </row>
    <row r="11637" spans="1:1">
      <c r="A11637"/>
    </row>
    <row r="11638" spans="1:1">
      <c r="A11638"/>
    </row>
    <row r="11639" spans="1:1">
      <c r="A11639"/>
    </row>
    <row r="11640" spans="1:1">
      <c r="A11640"/>
    </row>
    <row r="11641" spans="1:1">
      <c r="A11641"/>
    </row>
    <row r="11642" spans="1:1">
      <c r="A11642"/>
    </row>
    <row r="11643" spans="1:1">
      <c r="A11643"/>
    </row>
    <row r="11644" spans="1:1">
      <c r="A11644"/>
    </row>
    <row r="11645" spans="1:1">
      <c r="A11645"/>
    </row>
    <row r="11646" spans="1:1">
      <c r="A11646"/>
    </row>
    <row r="11647" spans="1:1">
      <c r="A11647"/>
    </row>
    <row r="11648" spans="1:1">
      <c r="A11648"/>
    </row>
    <row r="11649" spans="1:1">
      <c r="A11649"/>
    </row>
    <row r="11650" spans="1:1">
      <c r="A11650"/>
    </row>
    <row r="11651" spans="1:1">
      <c r="A11651"/>
    </row>
    <row r="11652" spans="1:1">
      <c r="A11652"/>
    </row>
    <row r="11653" spans="1:1">
      <c r="A11653"/>
    </row>
    <row r="11654" spans="1:1">
      <c r="A11654"/>
    </row>
    <row r="11655" spans="1:1">
      <c r="A11655"/>
    </row>
    <row r="11656" spans="1:1">
      <c r="A11656"/>
    </row>
    <row r="11657" spans="1:1">
      <c r="A11657"/>
    </row>
    <row r="11658" spans="1:1">
      <c r="A11658"/>
    </row>
    <row r="11659" spans="1:1">
      <c r="A11659"/>
    </row>
    <row r="11660" spans="1:1">
      <c r="A11660"/>
    </row>
    <row r="11661" spans="1:1">
      <c r="A11661"/>
    </row>
    <row r="11662" spans="1:1">
      <c r="A11662"/>
    </row>
    <row r="11663" spans="1:1">
      <c r="A11663"/>
    </row>
    <row r="11664" spans="1:1">
      <c r="A11664"/>
    </row>
    <row r="11665" spans="1:1">
      <c r="A11665"/>
    </row>
    <row r="11666" spans="1:1">
      <c r="A11666"/>
    </row>
    <row r="11667" spans="1:1">
      <c r="A11667"/>
    </row>
    <row r="11668" spans="1:1">
      <c r="A11668"/>
    </row>
    <row r="11669" spans="1:1">
      <c r="A11669"/>
    </row>
    <row r="11670" spans="1:1">
      <c r="A11670"/>
    </row>
    <row r="11671" spans="1:1">
      <c r="A11671"/>
    </row>
    <row r="11672" spans="1:1">
      <c r="A11672"/>
    </row>
    <row r="11673" spans="1:1">
      <c r="A11673"/>
    </row>
    <row r="11674" spans="1:1">
      <c r="A11674"/>
    </row>
    <row r="11675" spans="1:1">
      <c r="A11675"/>
    </row>
    <row r="11676" spans="1:1">
      <c r="A11676"/>
    </row>
    <row r="11677" spans="1:1">
      <c r="A11677"/>
    </row>
    <row r="11678" spans="1:1">
      <c r="A11678"/>
    </row>
    <row r="11679" spans="1:1">
      <c r="A11679"/>
    </row>
    <row r="11680" spans="1:1">
      <c r="A11680"/>
    </row>
    <row r="11681" spans="1:1">
      <c r="A11681"/>
    </row>
    <row r="11682" spans="1:1">
      <c r="A11682"/>
    </row>
    <row r="11683" spans="1:1">
      <c r="A11683"/>
    </row>
    <row r="11684" spans="1:1">
      <c r="A11684"/>
    </row>
    <row r="11685" spans="1:1">
      <c r="A11685"/>
    </row>
    <row r="11686" spans="1:1">
      <c r="A11686"/>
    </row>
    <row r="11687" spans="1:1">
      <c r="A11687"/>
    </row>
    <row r="11688" spans="1:1">
      <c r="A11688"/>
    </row>
    <row r="11689" spans="1:1">
      <c r="A11689"/>
    </row>
    <row r="11690" spans="1:1">
      <c r="A11690"/>
    </row>
    <row r="11691" spans="1:1">
      <c r="A11691"/>
    </row>
    <row r="11692" spans="1:1">
      <c r="A11692"/>
    </row>
    <row r="11693" spans="1:1">
      <c r="A11693"/>
    </row>
    <row r="11694" spans="1:1">
      <c r="A11694"/>
    </row>
    <row r="11695" spans="1:1">
      <c r="A11695"/>
    </row>
    <row r="11696" spans="1:1">
      <c r="A11696"/>
    </row>
    <row r="11697" spans="1:1">
      <c r="A11697"/>
    </row>
    <row r="11698" spans="1:1">
      <c r="A11698"/>
    </row>
    <row r="11699" spans="1:1">
      <c r="A11699"/>
    </row>
    <row r="11700" spans="1:1">
      <c r="A11700"/>
    </row>
    <row r="11701" spans="1:1">
      <c r="A11701"/>
    </row>
    <row r="11702" spans="1:1">
      <c r="A11702"/>
    </row>
    <row r="11703" spans="1:1">
      <c r="A11703"/>
    </row>
    <row r="11704" spans="1:1">
      <c r="A11704"/>
    </row>
    <row r="11705" spans="1:1">
      <c r="A11705"/>
    </row>
    <row r="11706" spans="1:1">
      <c r="A11706"/>
    </row>
    <row r="11707" spans="1:1">
      <c r="A11707"/>
    </row>
    <row r="11708" spans="1:1">
      <c r="A11708"/>
    </row>
    <row r="11709" spans="1:1">
      <c r="A11709"/>
    </row>
    <row r="11710" spans="1:1">
      <c r="A11710"/>
    </row>
    <row r="11711" spans="1:1">
      <c r="A11711"/>
    </row>
    <row r="11712" spans="1:1">
      <c r="A11712"/>
    </row>
    <row r="11713" spans="1:1">
      <c r="A11713"/>
    </row>
    <row r="11714" spans="1:1">
      <c r="A11714"/>
    </row>
    <row r="11715" spans="1:1">
      <c r="A11715"/>
    </row>
    <row r="11716" spans="1:1">
      <c r="A11716"/>
    </row>
    <row r="11717" spans="1:1">
      <c r="A11717"/>
    </row>
    <row r="11718" spans="1:1">
      <c r="A11718"/>
    </row>
    <row r="11719" spans="1:1">
      <c r="A11719"/>
    </row>
    <row r="11720" spans="1:1">
      <c r="A11720"/>
    </row>
    <row r="11721" spans="1:1">
      <c r="A11721"/>
    </row>
    <row r="11722" spans="1:1">
      <c r="A11722"/>
    </row>
    <row r="11723" spans="1:1">
      <c r="A11723"/>
    </row>
    <row r="11724" spans="1:1">
      <c r="A11724"/>
    </row>
    <row r="11725" spans="1:1">
      <c r="A11725"/>
    </row>
    <row r="11726" spans="1:1">
      <c r="A11726"/>
    </row>
    <row r="11727" spans="1:1">
      <c r="A11727"/>
    </row>
    <row r="11728" spans="1:1">
      <c r="A11728"/>
    </row>
    <row r="11729" spans="1:1">
      <c r="A11729"/>
    </row>
    <row r="11730" spans="1:1">
      <c r="A11730"/>
    </row>
    <row r="11731" spans="1:1">
      <c r="A11731"/>
    </row>
    <row r="11732" spans="1:1">
      <c r="A11732"/>
    </row>
    <row r="11733" spans="1:1">
      <c r="A11733"/>
    </row>
    <row r="11734" spans="1:1">
      <c r="A11734"/>
    </row>
    <row r="11735" spans="1:1">
      <c r="A11735"/>
    </row>
    <row r="11736" spans="1:1">
      <c r="A11736"/>
    </row>
    <row r="11737" spans="1:1">
      <c r="A11737"/>
    </row>
    <row r="11738" spans="1:1">
      <c r="A11738"/>
    </row>
    <row r="11739" spans="1:1">
      <c r="A11739"/>
    </row>
    <row r="11740" spans="1:1">
      <c r="A11740"/>
    </row>
    <row r="11741" spans="1:1">
      <c r="A11741"/>
    </row>
    <row r="11742" spans="1:1">
      <c r="A11742"/>
    </row>
    <row r="11743" spans="1:1">
      <c r="A11743"/>
    </row>
    <row r="11744" spans="1:1">
      <c r="A11744"/>
    </row>
    <row r="11745" spans="1:1">
      <c r="A11745"/>
    </row>
    <row r="11746" spans="1:1">
      <c r="A11746"/>
    </row>
    <row r="11747" spans="1:1">
      <c r="A11747"/>
    </row>
    <row r="11748" spans="1:1">
      <c r="A11748"/>
    </row>
    <row r="11749" spans="1:1">
      <c r="A11749"/>
    </row>
    <row r="11750" spans="1:1">
      <c r="A11750"/>
    </row>
    <row r="11751" spans="1:1">
      <c r="A11751"/>
    </row>
    <row r="11752" spans="1:1">
      <c r="A11752"/>
    </row>
    <row r="11753" spans="1:1">
      <c r="A11753"/>
    </row>
    <row r="11754" spans="1:1">
      <c r="A11754"/>
    </row>
    <row r="11755" spans="1:1">
      <c r="A11755"/>
    </row>
    <row r="11756" spans="1:1">
      <c r="A11756"/>
    </row>
    <row r="11757" spans="1:1">
      <c r="A11757"/>
    </row>
    <row r="11758" spans="1:1">
      <c r="A11758"/>
    </row>
    <row r="11759" spans="1:1">
      <c r="A11759"/>
    </row>
    <row r="11760" spans="1:1">
      <c r="A11760"/>
    </row>
    <row r="11761" spans="1:1">
      <c r="A11761"/>
    </row>
    <row r="11762" spans="1:1">
      <c r="A11762"/>
    </row>
    <row r="11763" spans="1:1">
      <c r="A11763"/>
    </row>
    <row r="11764" spans="1:1">
      <c r="A11764"/>
    </row>
    <row r="11765" spans="1:1">
      <c r="A11765"/>
    </row>
    <row r="11766" spans="1:1">
      <c r="A11766"/>
    </row>
    <row r="11767" spans="1:1">
      <c r="A11767"/>
    </row>
    <row r="11768" spans="1:1">
      <c r="A11768"/>
    </row>
    <row r="11769" spans="1:1">
      <c r="A11769"/>
    </row>
    <row r="11770" spans="1:1">
      <c r="A11770"/>
    </row>
    <row r="11771" spans="1:1">
      <c r="A11771"/>
    </row>
    <row r="11772" spans="1:1">
      <c r="A11772"/>
    </row>
    <row r="11773" spans="1:1">
      <c r="A11773"/>
    </row>
    <row r="11774" spans="1:1">
      <c r="A11774"/>
    </row>
    <row r="11775" spans="1:1">
      <c r="A11775"/>
    </row>
    <row r="11776" spans="1:1">
      <c r="A11776"/>
    </row>
    <row r="11777" spans="1:1">
      <c r="A11777"/>
    </row>
    <row r="11778" spans="1:1">
      <c r="A11778"/>
    </row>
    <row r="11779" spans="1:1">
      <c r="A11779"/>
    </row>
    <row r="11780" spans="1:1">
      <c r="A11780"/>
    </row>
    <row r="11781" spans="1:1">
      <c r="A11781"/>
    </row>
    <row r="11782" spans="1:1">
      <c r="A11782"/>
    </row>
    <row r="11783" spans="1:1">
      <c r="A11783"/>
    </row>
    <row r="11784" spans="1:1">
      <c r="A11784"/>
    </row>
    <row r="11785" spans="1:1">
      <c r="A11785"/>
    </row>
    <row r="11786" spans="1:1">
      <c r="A11786"/>
    </row>
    <row r="11787" spans="1:1">
      <c r="A11787"/>
    </row>
    <row r="11788" spans="1:1">
      <c r="A11788"/>
    </row>
    <row r="11789" spans="1:1">
      <c r="A11789"/>
    </row>
    <row r="11790" spans="1:1">
      <c r="A11790"/>
    </row>
    <row r="11791" spans="1:1">
      <c r="A11791"/>
    </row>
    <row r="11792" spans="1:1">
      <c r="A11792"/>
    </row>
    <row r="11793" spans="1:1">
      <c r="A11793"/>
    </row>
    <row r="11794" spans="1:1">
      <c r="A11794"/>
    </row>
    <row r="11795" spans="1:1">
      <c r="A11795"/>
    </row>
    <row r="11796" spans="1:1">
      <c r="A11796"/>
    </row>
    <row r="11797" spans="1:1">
      <c r="A11797"/>
    </row>
    <row r="11798" spans="1:1">
      <c r="A11798"/>
    </row>
    <row r="11799" spans="1:1">
      <c r="A11799"/>
    </row>
    <row r="11800" spans="1:1">
      <c r="A11800"/>
    </row>
    <row r="11801" spans="1:1">
      <c r="A11801"/>
    </row>
    <row r="11802" spans="1:1">
      <c r="A11802"/>
    </row>
    <row r="11803" spans="1:1">
      <c r="A11803"/>
    </row>
    <row r="11804" spans="1:1">
      <c r="A11804"/>
    </row>
    <row r="11805" spans="1:1">
      <c r="A11805"/>
    </row>
    <row r="11806" spans="1:1">
      <c r="A11806"/>
    </row>
    <row r="11807" spans="1:1">
      <c r="A11807"/>
    </row>
    <row r="11808" spans="1:1">
      <c r="A11808"/>
    </row>
    <row r="11809" spans="1:1">
      <c r="A11809"/>
    </row>
    <row r="11810" spans="1:1">
      <c r="A11810"/>
    </row>
    <row r="11811" spans="1:1">
      <c r="A11811"/>
    </row>
    <row r="11812" spans="1:1">
      <c r="A11812"/>
    </row>
    <row r="11813" spans="1:1">
      <c r="A11813"/>
    </row>
    <row r="11814" spans="1:1">
      <c r="A11814"/>
    </row>
    <row r="11815" spans="1:1">
      <c r="A11815"/>
    </row>
    <row r="11816" spans="1:1">
      <c r="A11816"/>
    </row>
    <row r="11817" spans="1:1">
      <c r="A11817"/>
    </row>
    <row r="11818" spans="1:1">
      <c r="A11818"/>
    </row>
    <row r="11819" spans="1:1">
      <c r="A11819"/>
    </row>
    <row r="11820" spans="1:1">
      <c r="A11820"/>
    </row>
    <row r="11821" spans="1:1">
      <c r="A11821"/>
    </row>
    <row r="11822" spans="1:1">
      <c r="A11822"/>
    </row>
    <row r="11823" spans="1:1">
      <c r="A11823"/>
    </row>
    <row r="11824" spans="1:1">
      <c r="A11824"/>
    </row>
    <row r="11825" spans="1:1">
      <c r="A11825"/>
    </row>
    <row r="11826" spans="1:1">
      <c r="A11826"/>
    </row>
    <row r="11827" spans="1:1">
      <c r="A11827"/>
    </row>
    <row r="11828" spans="1:1">
      <c r="A11828"/>
    </row>
    <row r="11829" spans="1:1">
      <c r="A11829"/>
    </row>
    <row r="11830" spans="1:1">
      <c r="A11830"/>
    </row>
    <row r="11831" spans="1:1">
      <c r="A11831"/>
    </row>
    <row r="11832" spans="1:1">
      <c r="A11832"/>
    </row>
    <row r="11833" spans="1:1">
      <c r="A11833"/>
    </row>
    <row r="11834" spans="1:1">
      <c r="A11834"/>
    </row>
    <row r="11835" spans="1:1">
      <c r="A11835"/>
    </row>
    <row r="11836" spans="1:1">
      <c r="A11836"/>
    </row>
    <row r="11837" spans="1:1">
      <c r="A11837"/>
    </row>
    <row r="11838" spans="1:1">
      <c r="A11838"/>
    </row>
    <row r="11839" spans="1:1">
      <c r="A11839"/>
    </row>
    <row r="11840" spans="1:1">
      <c r="A11840"/>
    </row>
    <row r="11841" spans="1:1">
      <c r="A11841"/>
    </row>
    <row r="11842" spans="1:1">
      <c r="A11842"/>
    </row>
    <row r="11843" spans="1:1">
      <c r="A11843"/>
    </row>
    <row r="11844" spans="1:1">
      <c r="A11844"/>
    </row>
    <row r="11845" spans="1:1">
      <c r="A11845"/>
    </row>
    <row r="11846" spans="1:1">
      <c r="A11846"/>
    </row>
    <row r="11847" spans="1:1">
      <c r="A11847"/>
    </row>
    <row r="11848" spans="1:1">
      <c r="A11848"/>
    </row>
    <row r="11849" spans="1:1">
      <c r="A11849"/>
    </row>
    <row r="11850" spans="1:1">
      <c r="A11850"/>
    </row>
    <row r="11851" spans="1:1">
      <c r="A11851"/>
    </row>
    <row r="11852" spans="1:1">
      <c r="A11852"/>
    </row>
    <row r="11853" spans="1:1">
      <c r="A11853"/>
    </row>
    <row r="11854" spans="1:1">
      <c r="A11854"/>
    </row>
    <row r="11855" spans="1:1">
      <c r="A11855"/>
    </row>
    <row r="11856" spans="1:1">
      <c r="A11856"/>
    </row>
    <row r="11857" spans="1:1">
      <c r="A11857"/>
    </row>
    <row r="11858" spans="1:1">
      <c r="A11858"/>
    </row>
    <row r="11859" spans="1:1">
      <c r="A11859"/>
    </row>
    <row r="11860" spans="1:1">
      <c r="A11860"/>
    </row>
    <row r="11861" spans="1:1">
      <c r="A11861"/>
    </row>
    <row r="11862" spans="1:1">
      <c r="A11862"/>
    </row>
    <row r="11863" spans="1:1">
      <c r="A11863"/>
    </row>
    <row r="11864" spans="1:1">
      <c r="A11864"/>
    </row>
    <row r="11865" spans="1:1">
      <c r="A11865"/>
    </row>
    <row r="11866" spans="1:1">
      <c r="A11866"/>
    </row>
    <row r="11867" spans="1:1">
      <c r="A11867"/>
    </row>
    <row r="11868" spans="1:1">
      <c r="A11868"/>
    </row>
    <row r="11869" spans="1:1">
      <c r="A11869"/>
    </row>
    <row r="11870" spans="1:1">
      <c r="A11870"/>
    </row>
    <row r="11871" spans="1:1">
      <c r="A11871"/>
    </row>
    <row r="11872" spans="1:1">
      <c r="A11872"/>
    </row>
    <row r="11873" spans="1:1">
      <c r="A11873"/>
    </row>
    <row r="11874" spans="1:1">
      <c r="A11874"/>
    </row>
    <row r="11875" spans="1:1">
      <c r="A11875"/>
    </row>
    <row r="11876" spans="1:1">
      <c r="A11876"/>
    </row>
    <row r="11877" spans="1:1">
      <c r="A11877"/>
    </row>
    <row r="11878" spans="1:1">
      <c r="A11878"/>
    </row>
    <row r="11879" spans="1:1">
      <c r="A11879"/>
    </row>
    <row r="11880" spans="1:1">
      <c r="A11880"/>
    </row>
    <row r="11881" spans="1:1">
      <c r="A11881"/>
    </row>
    <row r="11882" spans="1:1">
      <c r="A11882"/>
    </row>
    <row r="11883" spans="1:1">
      <c r="A11883"/>
    </row>
    <row r="11884" spans="1:1">
      <c r="A11884"/>
    </row>
    <row r="11885" spans="1:1">
      <c r="A11885"/>
    </row>
    <row r="11886" spans="1:1">
      <c r="A11886"/>
    </row>
    <row r="11887" spans="1:1">
      <c r="A11887"/>
    </row>
    <row r="11888" spans="1:1">
      <c r="A11888"/>
    </row>
    <row r="11889" spans="1:1">
      <c r="A11889"/>
    </row>
    <row r="11890" spans="1:1">
      <c r="A11890"/>
    </row>
    <row r="11891" spans="1:1">
      <c r="A11891"/>
    </row>
    <row r="11892" spans="1:1">
      <c r="A11892"/>
    </row>
    <row r="11893" spans="1:1">
      <c r="A11893"/>
    </row>
    <row r="11894" spans="1:1">
      <c r="A11894"/>
    </row>
    <row r="11895" spans="1:1">
      <c r="A11895"/>
    </row>
    <row r="11896" spans="1:1">
      <c r="A11896"/>
    </row>
    <row r="11897" spans="1:1">
      <c r="A11897"/>
    </row>
    <row r="11898" spans="1:1">
      <c r="A11898"/>
    </row>
    <row r="11899" spans="1:1">
      <c r="A11899"/>
    </row>
    <row r="11900" spans="1:1">
      <c r="A11900"/>
    </row>
    <row r="11901" spans="1:1">
      <c r="A11901"/>
    </row>
    <row r="11902" spans="1:1">
      <c r="A11902"/>
    </row>
    <row r="11903" spans="1:1">
      <c r="A11903"/>
    </row>
    <row r="11904" spans="1:1">
      <c r="A11904"/>
    </row>
    <row r="11905" spans="1:1">
      <c r="A11905"/>
    </row>
    <row r="11906" spans="1:1">
      <c r="A11906"/>
    </row>
    <row r="11907" spans="1:1">
      <c r="A11907"/>
    </row>
    <row r="11908" spans="1:1">
      <c r="A11908"/>
    </row>
    <row r="11909" spans="1:1">
      <c r="A11909"/>
    </row>
    <row r="11910" spans="1:1">
      <c r="A11910"/>
    </row>
    <row r="11911" spans="1:1">
      <c r="A11911"/>
    </row>
    <row r="11912" spans="1:1">
      <c r="A11912"/>
    </row>
    <row r="11913" spans="1:1">
      <c r="A11913"/>
    </row>
    <row r="11914" spans="1:1">
      <c r="A11914"/>
    </row>
    <row r="11915" spans="1:1">
      <c r="A11915"/>
    </row>
    <row r="11916" spans="1:1">
      <c r="A11916"/>
    </row>
    <row r="11917" spans="1:1">
      <c r="A11917"/>
    </row>
    <row r="11918" spans="1:1">
      <c r="A11918"/>
    </row>
    <row r="11919" spans="1:1">
      <c r="A11919"/>
    </row>
    <row r="11920" spans="1:1">
      <c r="A11920"/>
    </row>
    <row r="11921" spans="1:1">
      <c r="A11921"/>
    </row>
    <row r="11922" spans="1:1">
      <c r="A11922"/>
    </row>
    <row r="11923" spans="1:1">
      <c r="A11923"/>
    </row>
    <row r="11924" spans="1:1">
      <c r="A11924"/>
    </row>
    <row r="11925" spans="1:1">
      <c r="A11925"/>
    </row>
    <row r="11926" spans="1:1">
      <c r="A11926"/>
    </row>
    <row r="11927" spans="1:1">
      <c r="A11927"/>
    </row>
    <row r="11928" spans="1:1">
      <c r="A11928"/>
    </row>
    <row r="11929" spans="1:1">
      <c r="A11929"/>
    </row>
    <row r="11930" spans="1:1">
      <c r="A11930"/>
    </row>
    <row r="11931" spans="1:1">
      <c r="A11931"/>
    </row>
    <row r="11932" spans="1:1">
      <c r="A11932"/>
    </row>
    <row r="11933" spans="1:1">
      <c r="A11933"/>
    </row>
    <row r="11934" spans="1:1">
      <c r="A11934"/>
    </row>
    <row r="11935" spans="1:1">
      <c r="A11935"/>
    </row>
    <row r="11936" spans="1:1">
      <c r="A11936"/>
    </row>
    <row r="11937" spans="1:1">
      <c r="A11937"/>
    </row>
    <row r="11938" spans="1:1">
      <c r="A11938"/>
    </row>
    <row r="11939" spans="1:1">
      <c r="A11939"/>
    </row>
    <row r="11940" spans="1:1">
      <c r="A11940"/>
    </row>
    <row r="11941" spans="1:1">
      <c r="A11941"/>
    </row>
    <row r="11942" spans="1:1">
      <c r="A11942"/>
    </row>
    <row r="11943" spans="1:1">
      <c r="A11943"/>
    </row>
    <row r="11944" spans="1:1">
      <c r="A11944"/>
    </row>
    <row r="11945" spans="1:1">
      <c r="A11945"/>
    </row>
    <row r="11946" spans="1:1">
      <c r="A11946"/>
    </row>
    <row r="11947" spans="1:1">
      <c r="A11947"/>
    </row>
    <row r="11948" spans="1:1">
      <c r="A11948"/>
    </row>
    <row r="11949" spans="1:1">
      <c r="A11949"/>
    </row>
    <row r="11950" spans="1:1">
      <c r="A11950"/>
    </row>
    <row r="11951" spans="1:1">
      <c r="A11951"/>
    </row>
    <row r="11952" spans="1:1">
      <c r="A11952"/>
    </row>
    <row r="11953" spans="1:1">
      <c r="A11953"/>
    </row>
    <row r="11954" spans="1:1">
      <c r="A11954"/>
    </row>
    <row r="11955" spans="1:1">
      <c r="A11955"/>
    </row>
    <row r="11956" spans="1:1">
      <c r="A11956"/>
    </row>
    <row r="11957" spans="1:1">
      <c r="A11957"/>
    </row>
    <row r="11958" spans="1:1">
      <c r="A11958"/>
    </row>
    <row r="11959" spans="1:1">
      <c r="A11959"/>
    </row>
    <row r="11960" spans="1:1">
      <c r="A11960"/>
    </row>
    <row r="11961" spans="1:1">
      <c r="A11961"/>
    </row>
    <row r="11962" spans="1:1">
      <c r="A11962"/>
    </row>
    <row r="11963" spans="1:1">
      <c r="A11963"/>
    </row>
    <row r="11964" spans="1:1">
      <c r="A11964"/>
    </row>
    <row r="11965" spans="1:1">
      <c r="A11965"/>
    </row>
    <row r="11966" spans="1:1">
      <c r="A11966"/>
    </row>
    <row r="11967" spans="1:1">
      <c r="A11967"/>
    </row>
    <row r="11968" spans="1:1">
      <c r="A11968"/>
    </row>
    <row r="11969" spans="1:1">
      <c r="A11969"/>
    </row>
    <row r="11970" spans="1:1">
      <c r="A11970"/>
    </row>
    <row r="11971" spans="1:1">
      <c r="A11971"/>
    </row>
    <row r="11972" spans="1:1">
      <c r="A11972"/>
    </row>
    <row r="11973" spans="1:1">
      <c r="A11973"/>
    </row>
    <row r="11974" spans="1:1">
      <c r="A11974"/>
    </row>
    <row r="11975" spans="1:1">
      <c r="A11975"/>
    </row>
    <row r="11976" spans="1:1">
      <c r="A11976"/>
    </row>
    <row r="11977" spans="1:1">
      <c r="A11977"/>
    </row>
    <row r="11978" spans="1:1">
      <c r="A11978"/>
    </row>
    <row r="11979" spans="1:1">
      <c r="A11979"/>
    </row>
    <row r="11980" spans="1:1">
      <c r="A11980"/>
    </row>
    <row r="11981" spans="1:1">
      <c r="A11981"/>
    </row>
    <row r="11982" spans="1:1">
      <c r="A11982"/>
    </row>
    <row r="11983" spans="1:1">
      <c r="A11983"/>
    </row>
    <row r="11984" spans="1:1">
      <c r="A11984"/>
    </row>
    <row r="11985" spans="1:1">
      <c r="A11985"/>
    </row>
    <row r="11986" spans="1:1">
      <c r="A11986"/>
    </row>
    <row r="11987" spans="1:1">
      <c r="A11987"/>
    </row>
    <row r="11988" spans="1:1">
      <c r="A11988"/>
    </row>
    <row r="11989" spans="1:1">
      <c r="A11989"/>
    </row>
    <row r="11990" spans="1:1">
      <c r="A11990"/>
    </row>
    <row r="11991" spans="1:1">
      <c r="A11991"/>
    </row>
    <row r="11992" spans="1:1">
      <c r="A11992"/>
    </row>
    <row r="11993" spans="1:1">
      <c r="A11993"/>
    </row>
    <row r="11994" spans="1:1">
      <c r="A11994"/>
    </row>
    <row r="11995" spans="1:1">
      <c r="A11995"/>
    </row>
    <row r="11996" spans="1:1">
      <c r="A11996"/>
    </row>
    <row r="11997" spans="1:1">
      <c r="A11997"/>
    </row>
    <row r="11998" spans="1:1">
      <c r="A11998"/>
    </row>
    <row r="11999" spans="1:1">
      <c r="A11999"/>
    </row>
    <row r="12000" spans="1:1">
      <c r="A12000"/>
    </row>
    <row r="12001" spans="1:1">
      <c r="A12001"/>
    </row>
    <row r="12002" spans="1:1">
      <c r="A12002"/>
    </row>
    <row r="12003" spans="1:1">
      <c r="A12003"/>
    </row>
    <row r="12004" spans="1:1">
      <c r="A12004"/>
    </row>
    <row r="12005" spans="1:1">
      <c r="A12005"/>
    </row>
    <row r="12006" spans="1:1">
      <c r="A12006"/>
    </row>
    <row r="12007" spans="1:1">
      <c r="A12007"/>
    </row>
    <row r="12008" spans="1:1">
      <c r="A12008"/>
    </row>
    <row r="12009" spans="1:1">
      <c r="A12009"/>
    </row>
    <row r="12010" spans="1:1">
      <c r="A12010"/>
    </row>
    <row r="12011" spans="1:1">
      <c r="A12011"/>
    </row>
    <row r="12012" spans="1:1">
      <c r="A12012"/>
    </row>
    <row r="12013" spans="1:1">
      <c r="A12013"/>
    </row>
    <row r="12014" spans="1:1">
      <c r="A12014"/>
    </row>
    <row r="12015" spans="1:1">
      <c r="A12015"/>
    </row>
    <row r="12016" spans="1:1">
      <c r="A12016"/>
    </row>
    <row r="12017" spans="1:1">
      <c r="A12017"/>
    </row>
    <row r="12018" spans="1:1">
      <c r="A12018"/>
    </row>
    <row r="12019" spans="1:1">
      <c r="A12019"/>
    </row>
    <row r="12020" spans="1:1">
      <c r="A12020"/>
    </row>
    <row r="12021" spans="1:1">
      <c r="A12021"/>
    </row>
    <row r="12022" spans="1:1">
      <c r="A12022"/>
    </row>
    <row r="12023" spans="1:1">
      <c r="A12023"/>
    </row>
    <row r="12024" spans="1:1">
      <c r="A12024"/>
    </row>
    <row r="12025" spans="1:1">
      <c r="A12025"/>
    </row>
    <row r="12026" spans="1:1">
      <c r="A12026"/>
    </row>
    <row r="12027" spans="1:1">
      <c r="A12027"/>
    </row>
    <row r="12028" spans="1:1">
      <c r="A12028"/>
    </row>
    <row r="12029" spans="1:1">
      <c r="A12029"/>
    </row>
    <row r="12030" spans="1:1">
      <c r="A12030"/>
    </row>
    <row r="12031" spans="1:1">
      <c r="A12031"/>
    </row>
    <row r="12032" spans="1:1">
      <c r="A12032"/>
    </row>
    <row r="12033" spans="1:1">
      <c r="A12033"/>
    </row>
    <row r="12034" spans="1:1">
      <c r="A12034"/>
    </row>
    <row r="12035" spans="1:1">
      <c r="A12035"/>
    </row>
    <row r="12036" spans="1:1">
      <c r="A12036"/>
    </row>
    <row r="12037" spans="1:1">
      <c r="A12037"/>
    </row>
    <row r="12038" spans="1:1">
      <c r="A12038"/>
    </row>
    <row r="12039" spans="1:1">
      <c r="A12039"/>
    </row>
    <row r="12040" spans="1:1">
      <c r="A12040"/>
    </row>
    <row r="12041" spans="1:1">
      <c r="A12041"/>
    </row>
    <row r="12042" spans="1:1">
      <c r="A12042"/>
    </row>
    <row r="12043" spans="1:1">
      <c r="A12043"/>
    </row>
    <row r="12044" spans="1:1">
      <c r="A12044"/>
    </row>
    <row r="12045" spans="1:1">
      <c r="A12045"/>
    </row>
    <row r="12046" spans="1:1">
      <c r="A12046"/>
    </row>
    <row r="12047" spans="1:1">
      <c r="A12047"/>
    </row>
    <row r="12048" spans="1:1">
      <c r="A12048"/>
    </row>
    <row r="12049" spans="1:1">
      <c r="A12049"/>
    </row>
    <row r="12050" spans="1:1">
      <c r="A12050"/>
    </row>
    <row r="12051" spans="1:1">
      <c r="A12051"/>
    </row>
    <row r="12052" spans="1:1">
      <c r="A12052"/>
    </row>
    <row r="12053" spans="1:1">
      <c r="A12053"/>
    </row>
    <row r="12054" spans="1:1">
      <c r="A12054"/>
    </row>
    <row r="12055" spans="1:1">
      <c r="A12055"/>
    </row>
    <row r="12056" spans="1:1">
      <c r="A12056"/>
    </row>
    <row r="12057" spans="1:1">
      <c r="A12057"/>
    </row>
    <row r="12058" spans="1:1">
      <c r="A12058"/>
    </row>
    <row r="12059" spans="1:1">
      <c r="A12059"/>
    </row>
    <row r="12060" spans="1:1">
      <c r="A12060"/>
    </row>
    <row r="12061" spans="1:1">
      <c r="A12061"/>
    </row>
    <row r="12062" spans="1:1">
      <c r="A12062"/>
    </row>
    <row r="12063" spans="1:1">
      <c r="A12063"/>
    </row>
    <row r="12064" spans="1:1">
      <c r="A12064"/>
    </row>
    <row r="12065" spans="1:1">
      <c r="A12065"/>
    </row>
    <row r="12066" spans="1:1">
      <c r="A12066"/>
    </row>
    <row r="12067" spans="1:1">
      <c r="A12067"/>
    </row>
    <row r="12068" spans="1:1">
      <c r="A12068"/>
    </row>
    <row r="12069" spans="1:1">
      <c r="A12069"/>
    </row>
    <row r="12070" spans="1:1">
      <c r="A12070"/>
    </row>
    <row r="12071" spans="1:1">
      <c r="A12071"/>
    </row>
    <row r="12072" spans="1:1">
      <c r="A12072"/>
    </row>
    <row r="12073" spans="1:1">
      <c r="A12073"/>
    </row>
    <row r="12074" spans="1:1">
      <c r="A12074"/>
    </row>
    <row r="12075" spans="1:1">
      <c r="A12075"/>
    </row>
    <row r="12076" spans="1:1">
      <c r="A12076"/>
    </row>
    <row r="12077" spans="1:1">
      <c r="A12077"/>
    </row>
    <row r="12078" spans="1:1">
      <c r="A12078"/>
    </row>
    <row r="12079" spans="1:1">
      <c r="A12079"/>
    </row>
    <row r="12080" spans="1:1">
      <c r="A12080"/>
    </row>
    <row r="12081" spans="1:1">
      <c r="A12081"/>
    </row>
    <row r="12082" spans="1:1">
      <c r="A12082"/>
    </row>
    <row r="12083" spans="1:1">
      <c r="A12083"/>
    </row>
    <row r="12084" spans="1:1">
      <c r="A12084"/>
    </row>
    <row r="12085" spans="1:1">
      <c r="A12085"/>
    </row>
    <row r="12086" spans="1:1">
      <c r="A12086"/>
    </row>
    <row r="12087" spans="1:1">
      <c r="A12087"/>
    </row>
    <row r="12088" spans="1:1">
      <c r="A12088"/>
    </row>
    <row r="12089" spans="1:1">
      <c r="A12089"/>
    </row>
    <row r="12090" spans="1:1">
      <c r="A12090"/>
    </row>
    <row r="12091" spans="1:1">
      <c r="A12091"/>
    </row>
    <row r="12092" spans="1:1">
      <c r="A12092"/>
    </row>
    <row r="12093" spans="1:1">
      <c r="A12093"/>
    </row>
    <row r="12094" spans="1:1">
      <c r="A12094"/>
    </row>
    <row r="12095" spans="1:1">
      <c r="A12095"/>
    </row>
    <row r="12096" spans="1:1">
      <c r="A12096"/>
    </row>
    <row r="12097" spans="1:1">
      <c r="A12097"/>
    </row>
    <row r="12098" spans="1:1">
      <c r="A12098"/>
    </row>
    <row r="12099" spans="1:1">
      <c r="A12099"/>
    </row>
    <row r="12100" spans="1:1">
      <c r="A12100"/>
    </row>
    <row r="12101" spans="1:1">
      <c r="A12101"/>
    </row>
    <row r="12102" spans="1:1">
      <c r="A12102"/>
    </row>
    <row r="12103" spans="1:1">
      <c r="A12103"/>
    </row>
    <row r="12104" spans="1:1">
      <c r="A12104"/>
    </row>
    <row r="12105" spans="1:1">
      <c r="A12105"/>
    </row>
    <row r="12106" spans="1:1">
      <c r="A12106"/>
    </row>
    <row r="12107" spans="1:1">
      <c r="A12107"/>
    </row>
    <row r="12108" spans="1:1">
      <c r="A12108"/>
    </row>
    <row r="12109" spans="1:1">
      <c r="A12109"/>
    </row>
    <row r="12110" spans="1:1">
      <c r="A12110"/>
    </row>
    <row r="12111" spans="1:1">
      <c r="A12111"/>
    </row>
    <row r="12112" spans="1:1">
      <c r="A12112"/>
    </row>
    <row r="12113" spans="1:1">
      <c r="A12113"/>
    </row>
    <row r="12114" spans="1:1">
      <c r="A12114"/>
    </row>
    <row r="12115" spans="1:1">
      <c r="A12115"/>
    </row>
    <row r="12116" spans="1:1">
      <c r="A12116"/>
    </row>
    <row r="12117" spans="1:1">
      <c r="A12117"/>
    </row>
    <row r="12118" spans="1:1">
      <c r="A12118"/>
    </row>
    <row r="12119" spans="1:1">
      <c r="A12119"/>
    </row>
    <row r="12120" spans="1:1">
      <c r="A12120"/>
    </row>
    <row r="12121" spans="1:1">
      <c r="A12121"/>
    </row>
    <row r="12122" spans="1:1">
      <c r="A12122"/>
    </row>
    <row r="12123" spans="1:1">
      <c r="A12123"/>
    </row>
    <row r="12124" spans="1:1">
      <c r="A12124"/>
    </row>
    <row r="12125" spans="1:1">
      <c r="A12125"/>
    </row>
    <row r="12126" spans="1:1">
      <c r="A12126"/>
    </row>
    <row r="12127" spans="1:1">
      <c r="A12127"/>
    </row>
    <row r="12128" spans="1:1">
      <c r="A12128"/>
    </row>
    <row r="12129" spans="1:1">
      <c r="A12129"/>
    </row>
    <row r="12130" spans="1:1">
      <c r="A12130"/>
    </row>
    <row r="12131" spans="1:1">
      <c r="A12131"/>
    </row>
    <row r="12132" spans="1:1">
      <c r="A12132"/>
    </row>
    <row r="12133" spans="1:1">
      <c r="A12133"/>
    </row>
    <row r="12134" spans="1:1">
      <c r="A12134"/>
    </row>
    <row r="12135" spans="1:1">
      <c r="A12135"/>
    </row>
    <row r="12136" spans="1:1">
      <c r="A12136"/>
    </row>
    <row r="12137" spans="1:1">
      <c r="A12137"/>
    </row>
    <row r="12138" spans="1:1">
      <c r="A12138"/>
    </row>
    <row r="12139" spans="1:1">
      <c r="A12139"/>
    </row>
    <row r="12140" spans="1:1">
      <c r="A12140"/>
    </row>
    <row r="12141" spans="1:1">
      <c r="A12141"/>
    </row>
    <row r="12142" spans="1:1">
      <c r="A12142"/>
    </row>
    <row r="12143" spans="1:1">
      <c r="A12143"/>
    </row>
    <row r="12144" spans="1:1">
      <c r="A12144"/>
    </row>
    <row r="12145" spans="1:1">
      <c r="A12145"/>
    </row>
    <row r="12146" spans="1:1">
      <c r="A12146"/>
    </row>
    <row r="12147" spans="1:1">
      <c r="A12147"/>
    </row>
    <row r="12148" spans="1:1">
      <c r="A12148"/>
    </row>
    <row r="12149" spans="1:1">
      <c r="A12149"/>
    </row>
    <row r="12150" spans="1:1">
      <c r="A12150"/>
    </row>
    <row r="12151" spans="1:1">
      <c r="A12151"/>
    </row>
    <row r="12152" spans="1:1">
      <c r="A12152"/>
    </row>
    <row r="12153" spans="1:1">
      <c r="A12153"/>
    </row>
    <row r="12154" spans="1:1">
      <c r="A12154"/>
    </row>
    <row r="12155" spans="1:1">
      <c r="A12155"/>
    </row>
    <row r="12156" spans="1:1">
      <c r="A12156"/>
    </row>
    <row r="12157" spans="1:1">
      <c r="A12157"/>
    </row>
    <row r="12158" spans="1:1">
      <c r="A12158"/>
    </row>
    <row r="12159" spans="1:1">
      <c r="A12159"/>
    </row>
    <row r="12160" spans="1:1">
      <c r="A12160"/>
    </row>
    <row r="12161" spans="1:1">
      <c r="A12161"/>
    </row>
    <row r="12162" spans="1:1">
      <c r="A12162"/>
    </row>
    <row r="12163" spans="1:1">
      <c r="A12163"/>
    </row>
    <row r="12164" spans="1:1">
      <c r="A12164"/>
    </row>
    <row r="12165" spans="1:1">
      <c r="A12165"/>
    </row>
    <row r="12166" spans="1:1">
      <c r="A12166"/>
    </row>
    <row r="12167" spans="1:1">
      <c r="A12167"/>
    </row>
    <row r="12168" spans="1:1">
      <c r="A12168"/>
    </row>
    <row r="12169" spans="1:1">
      <c r="A12169"/>
    </row>
    <row r="12170" spans="1:1">
      <c r="A12170"/>
    </row>
    <row r="12171" spans="1:1">
      <c r="A12171"/>
    </row>
    <row r="12172" spans="1:1">
      <c r="A12172"/>
    </row>
    <row r="12173" spans="1:1">
      <c r="A12173"/>
    </row>
    <row r="12174" spans="1:1">
      <c r="A12174"/>
    </row>
    <row r="12175" spans="1:1">
      <c r="A12175"/>
    </row>
    <row r="12176" spans="1:1">
      <c r="A12176"/>
    </row>
    <row r="12177" spans="1:1">
      <c r="A12177"/>
    </row>
    <row r="12178" spans="1:1">
      <c r="A12178"/>
    </row>
    <row r="12179" spans="1:1">
      <c r="A12179"/>
    </row>
    <row r="12180" spans="1:1">
      <c r="A12180"/>
    </row>
    <row r="12181" spans="1:1">
      <c r="A12181"/>
    </row>
    <row r="12182" spans="1:1">
      <c r="A12182"/>
    </row>
    <row r="12183" spans="1:1">
      <c r="A12183"/>
    </row>
    <row r="12184" spans="1:1">
      <c r="A12184"/>
    </row>
    <row r="12185" spans="1:1">
      <c r="A12185"/>
    </row>
    <row r="12186" spans="1:1">
      <c r="A12186"/>
    </row>
    <row r="12187" spans="1:1">
      <c r="A12187"/>
    </row>
    <row r="12188" spans="1:1">
      <c r="A12188"/>
    </row>
    <row r="12189" spans="1:1">
      <c r="A12189"/>
    </row>
    <row r="12190" spans="1:1">
      <c r="A12190"/>
    </row>
    <row r="12191" spans="1:1">
      <c r="A12191"/>
    </row>
    <row r="12192" spans="1:1">
      <c r="A12192"/>
    </row>
    <row r="12193" spans="1:1">
      <c r="A12193"/>
    </row>
    <row r="12194" spans="1:1">
      <c r="A12194"/>
    </row>
    <row r="12195" spans="1:1">
      <c r="A12195"/>
    </row>
    <row r="12196" spans="1:1">
      <c r="A12196"/>
    </row>
    <row r="12197" spans="1:1">
      <c r="A12197"/>
    </row>
    <row r="12198" spans="1:1">
      <c r="A12198"/>
    </row>
    <row r="12199" spans="1:1">
      <c r="A12199"/>
    </row>
    <row r="12200" spans="1:1">
      <c r="A12200"/>
    </row>
    <row r="12201" spans="1:1">
      <c r="A12201"/>
    </row>
    <row r="12202" spans="1:1">
      <c r="A12202"/>
    </row>
    <row r="12203" spans="1:1">
      <c r="A12203"/>
    </row>
    <row r="12204" spans="1:1">
      <c r="A12204"/>
    </row>
    <row r="12205" spans="1:1">
      <c r="A12205"/>
    </row>
    <row r="12206" spans="1:1">
      <c r="A12206"/>
    </row>
    <row r="12207" spans="1:1">
      <c r="A12207"/>
    </row>
    <row r="12208" spans="1:1">
      <c r="A12208"/>
    </row>
    <row r="12209" spans="1:1">
      <c r="A12209"/>
    </row>
    <row r="12210" spans="1:1">
      <c r="A12210"/>
    </row>
    <row r="12211" spans="1:1">
      <c r="A12211"/>
    </row>
    <row r="12212" spans="1:1">
      <c r="A12212"/>
    </row>
    <row r="12213" spans="1:1">
      <c r="A12213"/>
    </row>
    <row r="12214" spans="1:1">
      <c r="A12214"/>
    </row>
    <row r="12215" spans="1:1">
      <c r="A12215"/>
    </row>
    <row r="12216" spans="1:1">
      <c r="A12216"/>
    </row>
    <row r="12217" spans="1:1">
      <c r="A12217"/>
    </row>
    <row r="12218" spans="1:1">
      <c r="A12218"/>
    </row>
    <row r="12219" spans="1:1">
      <c r="A12219"/>
    </row>
    <row r="12220" spans="1:1">
      <c r="A12220"/>
    </row>
    <row r="12221" spans="1:1">
      <c r="A12221"/>
    </row>
    <row r="12222" spans="1:1">
      <c r="A12222"/>
    </row>
    <row r="12223" spans="1:1">
      <c r="A12223"/>
    </row>
    <row r="12224" spans="1:1">
      <c r="A12224"/>
    </row>
    <row r="12225" spans="1:1">
      <c r="A12225"/>
    </row>
    <row r="12226" spans="1:1">
      <c r="A12226"/>
    </row>
    <row r="12227" spans="1:1">
      <c r="A12227"/>
    </row>
    <row r="12228" spans="1:1">
      <c r="A12228"/>
    </row>
    <row r="12229" spans="1:1">
      <c r="A12229"/>
    </row>
    <row r="12230" spans="1:1">
      <c r="A12230"/>
    </row>
    <row r="12231" spans="1:1">
      <c r="A12231"/>
    </row>
    <row r="12232" spans="1:1">
      <c r="A12232"/>
    </row>
    <row r="12233" spans="1:1">
      <c r="A12233"/>
    </row>
    <row r="12234" spans="1:1">
      <c r="A12234"/>
    </row>
    <row r="12235" spans="1:1">
      <c r="A12235"/>
    </row>
    <row r="12236" spans="1:1">
      <c r="A12236"/>
    </row>
    <row r="12237" spans="1:1">
      <c r="A12237"/>
    </row>
    <row r="12238" spans="1:1">
      <c r="A12238"/>
    </row>
    <row r="12239" spans="1:1">
      <c r="A12239"/>
    </row>
    <row r="12240" spans="1:1">
      <c r="A12240"/>
    </row>
    <row r="12241" spans="1:1">
      <c r="A12241"/>
    </row>
    <row r="12242" spans="1:1">
      <c r="A12242"/>
    </row>
    <row r="12243" spans="1:1">
      <c r="A12243"/>
    </row>
    <row r="12244" spans="1:1">
      <c r="A12244"/>
    </row>
    <row r="12245" spans="1:1">
      <c r="A12245"/>
    </row>
    <row r="12246" spans="1:1">
      <c r="A12246"/>
    </row>
    <row r="12247" spans="1:1">
      <c r="A12247"/>
    </row>
    <row r="12248" spans="1:1">
      <c r="A12248"/>
    </row>
    <row r="12249" spans="1:1">
      <c r="A12249"/>
    </row>
    <row r="12250" spans="1:1">
      <c r="A12250"/>
    </row>
    <row r="12251" spans="1:1">
      <c r="A12251"/>
    </row>
    <row r="12252" spans="1:1">
      <c r="A12252"/>
    </row>
    <row r="12253" spans="1:1">
      <c r="A12253"/>
    </row>
    <row r="12254" spans="1:1">
      <c r="A12254"/>
    </row>
    <row r="12255" spans="1:1">
      <c r="A12255"/>
    </row>
    <row r="12256" spans="1:1">
      <c r="A12256"/>
    </row>
    <row r="12257" spans="1:1">
      <c r="A12257"/>
    </row>
    <row r="12258" spans="1:1">
      <c r="A12258"/>
    </row>
    <row r="12259" spans="1:1">
      <c r="A12259"/>
    </row>
    <row r="12260" spans="1:1">
      <c r="A12260"/>
    </row>
    <row r="12261" spans="1:1">
      <c r="A12261"/>
    </row>
    <row r="12262" spans="1:1">
      <c r="A12262"/>
    </row>
    <row r="12263" spans="1:1">
      <c r="A12263"/>
    </row>
    <row r="12264" spans="1:1">
      <c r="A12264"/>
    </row>
    <row r="12265" spans="1:1">
      <c r="A12265"/>
    </row>
    <row r="12266" spans="1:1">
      <c r="A12266"/>
    </row>
    <row r="12267" spans="1:1">
      <c r="A12267"/>
    </row>
    <row r="12268" spans="1:1">
      <c r="A12268"/>
    </row>
    <row r="12269" spans="1:1">
      <c r="A12269"/>
    </row>
    <row r="12270" spans="1:1">
      <c r="A12270"/>
    </row>
    <row r="12271" spans="1:1">
      <c r="A12271"/>
    </row>
    <row r="12272" spans="1:1">
      <c r="A12272"/>
    </row>
    <row r="12273" spans="1:1">
      <c r="A12273"/>
    </row>
    <row r="12274" spans="1:1">
      <c r="A12274"/>
    </row>
    <row r="12275" spans="1:1">
      <c r="A12275"/>
    </row>
    <row r="12276" spans="1:1">
      <c r="A12276"/>
    </row>
    <row r="12277" spans="1:1">
      <c r="A12277"/>
    </row>
    <row r="12278" spans="1:1">
      <c r="A12278"/>
    </row>
    <row r="12279" spans="1:1">
      <c r="A12279"/>
    </row>
    <row r="12280" spans="1:1">
      <c r="A12280"/>
    </row>
    <row r="12281" spans="1:1">
      <c r="A12281"/>
    </row>
    <row r="12282" spans="1:1">
      <c r="A12282"/>
    </row>
    <row r="12283" spans="1:1">
      <c r="A12283"/>
    </row>
    <row r="12284" spans="1:1">
      <c r="A12284"/>
    </row>
    <row r="12285" spans="1:1">
      <c r="A12285"/>
    </row>
    <row r="12286" spans="1:1">
      <c r="A12286"/>
    </row>
    <row r="12287" spans="1:1">
      <c r="A12287"/>
    </row>
    <row r="12288" spans="1:1">
      <c r="A12288"/>
    </row>
    <row r="12289" spans="1:1">
      <c r="A12289"/>
    </row>
    <row r="12290" spans="1:1">
      <c r="A12290"/>
    </row>
    <row r="12291" spans="1:1">
      <c r="A12291"/>
    </row>
    <row r="12292" spans="1:1">
      <c r="A12292"/>
    </row>
    <row r="12293" spans="1:1">
      <c r="A12293"/>
    </row>
    <row r="12294" spans="1:1">
      <c r="A12294"/>
    </row>
    <row r="12295" spans="1:1">
      <c r="A12295"/>
    </row>
    <row r="12296" spans="1:1">
      <c r="A12296"/>
    </row>
    <row r="12297" spans="1:1">
      <c r="A12297"/>
    </row>
    <row r="12298" spans="1:1">
      <c r="A12298"/>
    </row>
    <row r="12299" spans="1:1">
      <c r="A12299"/>
    </row>
    <row r="12300" spans="1:1">
      <c r="A12300"/>
    </row>
    <row r="12301" spans="1:1">
      <c r="A12301"/>
    </row>
    <row r="12302" spans="1:1">
      <c r="A12302"/>
    </row>
    <row r="12303" spans="1:1">
      <c r="A12303"/>
    </row>
    <row r="12304" spans="1:1">
      <c r="A12304"/>
    </row>
    <row r="12305" spans="1:1">
      <c r="A12305"/>
    </row>
    <row r="12306" spans="1:1">
      <c r="A12306"/>
    </row>
    <row r="12307" spans="1:1">
      <c r="A12307"/>
    </row>
    <row r="12308" spans="1:1">
      <c r="A12308"/>
    </row>
    <row r="12309" spans="1:1">
      <c r="A12309"/>
    </row>
    <row r="12310" spans="1:1">
      <c r="A12310"/>
    </row>
    <row r="12311" spans="1:1">
      <c r="A12311"/>
    </row>
    <row r="12312" spans="1:1">
      <c r="A12312"/>
    </row>
    <row r="12313" spans="1:1">
      <c r="A12313"/>
    </row>
    <row r="12314" spans="1:1">
      <c r="A12314"/>
    </row>
    <row r="12315" spans="1:1">
      <c r="A12315"/>
    </row>
    <row r="12316" spans="1:1">
      <c r="A12316"/>
    </row>
    <row r="12317" spans="1:1">
      <c r="A12317"/>
    </row>
    <row r="12318" spans="1:1">
      <c r="A12318"/>
    </row>
    <row r="12319" spans="1:1">
      <c r="A12319"/>
    </row>
    <row r="12320" spans="1:1">
      <c r="A12320"/>
    </row>
    <row r="12321" spans="1:1">
      <c r="A12321"/>
    </row>
    <row r="12322" spans="1:1">
      <c r="A12322"/>
    </row>
    <row r="12323" spans="1:1">
      <c r="A12323"/>
    </row>
    <row r="12324" spans="1:1">
      <c r="A12324"/>
    </row>
    <row r="12325" spans="1:1">
      <c r="A12325"/>
    </row>
    <row r="12326" spans="1:1">
      <c r="A12326"/>
    </row>
    <row r="12327" spans="1:1">
      <c r="A12327"/>
    </row>
    <row r="12328" spans="1:1">
      <c r="A12328"/>
    </row>
    <row r="12329" spans="1:1">
      <c r="A12329"/>
    </row>
    <row r="12330" spans="1:1">
      <c r="A12330"/>
    </row>
    <row r="12331" spans="1:1">
      <c r="A12331"/>
    </row>
    <row r="12332" spans="1:1">
      <c r="A12332"/>
    </row>
    <row r="12333" spans="1:1">
      <c r="A12333"/>
    </row>
    <row r="12334" spans="1:1">
      <c r="A12334"/>
    </row>
    <row r="12335" spans="1:1">
      <c r="A12335"/>
    </row>
    <row r="12336" spans="1:1">
      <c r="A12336"/>
    </row>
    <row r="12337" spans="1:1">
      <c r="A12337"/>
    </row>
    <row r="12338" spans="1:1">
      <c r="A12338"/>
    </row>
    <row r="12339" spans="1:1">
      <c r="A12339"/>
    </row>
    <row r="12340" spans="1:1">
      <c r="A12340"/>
    </row>
    <row r="12341" spans="1:1">
      <c r="A12341"/>
    </row>
    <row r="12342" spans="1:1">
      <c r="A12342"/>
    </row>
    <row r="12343" spans="1:1">
      <c r="A12343"/>
    </row>
    <row r="12344" spans="1:1">
      <c r="A12344"/>
    </row>
    <row r="12345" spans="1:1">
      <c r="A12345"/>
    </row>
    <row r="12346" spans="1:1">
      <c r="A12346"/>
    </row>
    <row r="12347" spans="1:1">
      <c r="A12347"/>
    </row>
    <row r="12348" spans="1:1">
      <c r="A12348"/>
    </row>
    <row r="12349" spans="1:1">
      <c r="A12349"/>
    </row>
    <row r="12350" spans="1:1">
      <c r="A12350"/>
    </row>
    <row r="12351" spans="1:1">
      <c r="A12351"/>
    </row>
    <row r="12352" spans="1:1">
      <c r="A12352"/>
    </row>
    <row r="12353" spans="1:1">
      <c r="A12353"/>
    </row>
    <row r="12354" spans="1:1">
      <c r="A12354"/>
    </row>
    <row r="12355" spans="1:1">
      <c r="A12355"/>
    </row>
    <row r="12356" spans="1:1">
      <c r="A12356"/>
    </row>
    <row r="12357" spans="1:1">
      <c r="A12357"/>
    </row>
    <row r="12358" spans="1:1">
      <c r="A12358"/>
    </row>
    <row r="12359" spans="1:1">
      <c r="A12359"/>
    </row>
    <row r="12360" spans="1:1">
      <c r="A12360"/>
    </row>
    <row r="12361" spans="1:1">
      <c r="A12361"/>
    </row>
    <row r="12362" spans="1:1">
      <c r="A12362"/>
    </row>
    <row r="12363" spans="1:1">
      <c r="A12363"/>
    </row>
    <row r="12364" spans="1:1">
      <c r="A12364"/>
    </row>
    <row r="12365" spans="1:1">
      <c r="A12365"/>
    </row>
    <row r="12366" spans="1:1">
      <c r="A12366"/>
    </row>
    <row r="12367" spans="1:1">
      <c r="A12367"/>
    </row>
    <row r="12368" spans="1:1">
      <c r="A12368"/>
    </row>
    <row r="12369" spans="1:1">
      <c r="A12369"/>
    </row>
    <row r="12370" spans="1:1">
      <c r="A12370"/>
    </row>
    <row r="12371" spans="1:1">
      <c r="A12371"/>
    </row>
    <row r="12372" spans="1:1">
      <c r="A12372"/>
    </row>
    <row r="12373" spans="1:1">
      <c r="A12373"/>
    </row>
    <row r="12374" spans="1:1">
      <c r="A12374"/>
    </row>
    <row r="12375" spans="1:1">
      <c r="A12375"/>
    </row>
    <row r="12376" spans="1:1">
      <c r="A12376"/>
    </row>
    <row r="12377" spans="1:1">
      <c r="A12377"/>
    </row>
    <row r="12378" spans="1:1">
      <c r="A12378"/>
    </row>
    <row r="12379" spans="1:1">
      <c r="A12379"/>
    </row>
    <row r="12380" spans="1:1">
      <c r="A12380"/>
    </row>
    <row r="12381" spans="1:1">
      <c r="A12381"/>
    </row>
    <row r="12382" spans="1:1">
      <c r="A12382"/>
    </row>
    <row r="12383" spans="1:1">
      <c r="A12383"/>
    </row>
    <row r="12384" spans="1:1">
      <c r="A12384"/>
    </row>
    <row r="12385" spans="1:1">
      <c r="A12385"/>
    </row>
    <row r="12386" spans="1:1">
      <c r="A12386"/>
    </row>
    <row r="12387" spans="1:1">
      <c r="A12387"/>
    </row>
    <row r="12388" spans="1:1">
      <c r="A12388"/>
    </row>
    <row r="12389" spans="1:1">
      <c r="A12389"/>
    </row>
    <row r="12390" spans="1:1">
      <c r="A12390"/>
    </row>
    <row r="12391" spans="1:1">
      <c r="A12391"/>
    </row>
    <row r="12392" spans="1:1">
      <c r="A12392"/>
    </row>
    <row r="12393" spans="1:1">
      <c r="A12393"/>
    </row>
    <row r="12394" spans="1:1">
      <c r="A12394"/>
    </row>
    <row r="12395" spans="1:1">
      <c r="A12395"/>
    </row>
    <row r="12396" spans="1:1">
      <c r="A12396"/>
    </row>
    <row r="12397" spans="1:1">
      <c r="A12397"/>
    </row>
    <row r="12398" spans="1:1">
      <c r="A12398"/>
    </row>
    <row r="12399" spans="1:1">
      <c r="A12399"/>
    </row>
    <row r="12400" spans="1:1">
      <c r="A12400"/>
    </row>
    <row r="12401" spans="1:1">
      <c r="A12401"/>
    </row>
    <row r="12402" spans="1:1">
      <c r="A12402"/>
    </row>
    <row r="12403" spans="1:1">
      <c r="A12403"/>
    </row>
    <row r="12404" spans="1:1">
      <c r="A12404"/>
    </row>
    <row r="12405" spans="1:1">
      <c r="A12405"/>
    </row>
    <row r="12406" spans="1:1">
      <c r="A12406"/>
    </row>
    <row r="12407" spans="1:1">
      <c r="A12407"/>
    </row>
    <row r="12408" spans="1:1">
      <c r="A12408"/>
    </row>
    <row r="12409" spans="1:1">
      <c r="A12409"/>
    </row>
    <row r="12410" spans="1:1">
      <c r="A12410"/>
    </row>
    <row r="12411" spans="1:1">
      <c r="A12411"/>
    </row>
    <row r="12412" spans="1:1">
      <c r="A12412"/>
    </row>
    <row r="12413" spans="1:1">
      <c r="A12413"/>
    </row>
    <row r="12414" spans="1:1">
      <c r="A12414"/>
    </row>
    <row r="12415" spans="1:1">
      <c r="A12415"/>
    </row>
    <row r="12416" spans="1:1">
      <c r="A12416"/>
    </row>
    <row r="12417" spans="1:1">
      <c r="A12417"/>
    </row>
    <row r="12418" spans="1:1">
      <c r="A12418"/>
    </row>
    <row r="12419" spans="1:1">
      <c r="A12419"/>
    </row>
    <row r="12420" spans="1:1">
      <c r="A12420"/>
    </row>
    <row r="12421" spans="1:1">
      <c r="A12421"/>
    </row>
    <row r="12422" spans="1:1">
      <c r="A12422"/>
    </row>
    <row r="12423" spans="1:1">
      <c r="A12423"/>
    </row>
    <row r="12424" spans="1:1">
      <c r="A12424"/>
    </row>
    <row r="12425" spans="1:1">
      <c r="A12425"/>
    </row>
    <row r="12426" spans="1:1">
      <c r="A12426"/>
    </row>
    <row r="12427" spans="1:1">
      <c r="A12427"/>
    </row>
    <row r="12428" spans="1:1">
      <c r="A12428"/>
    </row>
    <row r="12429" spans="1:1">
      <c r="A12429"/>
    </row>
    <row r="12430" spans="1:1">
      <c r="A12430"/>
    </row>
    <row r="12431" spans="1:1">
      <c r="A12431"/>
    </row>
    <row r="12432" spans="1:1">
      <c r="A12432"/>
    </row>
    <row r="12433" spans="1:1">
      <c r="A12433"/>
    </row>
    <row r="12434" spans="1:1">
      <c r="A12434"/>
    </row>
    <row r="12435" spans="1:1">
      <c r="A12435"/>
    </row>
    <row r="12436" spans="1:1">
      <c r="A12436"/>
    </row>
    <row r="12437" spans="1:1">
      <c r="A12437"/>
    </row>
    <row r="12438" spans="1:1">
      <c r="A12438"/>
    </row>
    <row r="12439" spans="1:1">
      <c r="A12439"/>
    </row>
    <row r="12440" spans="1:1">
      <c r="A12440"/>
    </row>
    <row r="12441" spans="1:1">
      <c r="A12441"/>
    </row>
    <row r="12442" spans="1:1">
      <c r="A12442"/>
    </row>
    <row r="12443" spans="1:1">
      <c r="A12443"/>
    </row>
    <row r="12444" spans="1:1">
      <c r="A12444"/>
    </row>
    <row r="12445" spans="1:1">
      <c r="A12445"/>
    </row>
    <row r="12446" spans="1:1">
      <c r="A12446"/>
    </row>
    <row r="12447" spans="1:1">
      <c r="A12447"/>
    </row>
    <row r="12448" spans="1:1">
      <c r="A12448"/>
    </row>
    <row r="12449" spans="1:1">
      <c r="A12449"/>
    </row>
    <row r="12450" spans="1:1">
      <c r="A12450"/>
    </row>
    <row r="12451" spans="1:1">
      <c r="A12451"/>
    </row>
    <row r="12452" spans="1:1">
      <c r="A12452"/>
    </row>
    <row r="12453" spans="1:1">
      <c r="A12453"/>
    </row>
    <row r="12454" spans="1:1">
      <c r="A12454"/>
    </row>
    <row r="12455" spans="1:1">
      <c r="A12455"/>
    </row>
    <row r="12456" spans="1:1">
      <c r="A12456"/>
    </row>
    <row r="12457" spans="1:1">
      <c r="A12457"/>
    </row>
    <row r="12458" spans="1:1">
      <c r="A12458"/>
    </row>
    <row r="12459" spans="1:1">
      <c r="A12459"/>
    </row>
    <row r="12460" spans="1:1">
      <c r="A12460"/>
    </row>
    <row r="12461" spans="1:1">
      <c r="A12461"/>
    </row>
    <row r="12462" spans="1:1">
      <c r="A12462"/>
    </row>
    <row r="12463" spans="1:1">
      <c r="A12463"/>
    </row>
    <row r="12464" spans="1:1">
      <c r="A12464"/>
    </row>
    <row r="12465" spans="1:1">
      <c r="A12465"/>
    </row>
    <row r="12466" spans="1:1">
      <c r="A12466"/>
    </row>
    <row r="12467" spans="1:1">
      <c r="A12467"/>
    </row>
    <row r="12468" spans="1:1">
      <c r="A12468"/>
    </row>
    <row r="12469" spans="1:1">
      <c r="A12469"/>
    </row>
    <row r="12470" spans="1:1">
      <c r="A12470"/>
    </row>
    <row r="12471" spans="1:1">
      <c r="A12471"/>
    </row>
    <row r="12472" spans="1:1">
      <c r="A12472"/>
    </row>
    <row r="12473" spans="1:1">
      <c r="A12473"/>
    </row>
    <row r="12474" spans="1:1">
      <c r="A12474"/>
    </row>
    <row r="12475" spans="1:1">
      <c r="A12475"/>
    </row>
    <row r="12476" spans="1:1">
      <c r="A12476"/>
    </row>
    <row r="12477" spans="1:1">
      <c r="A12477"/>
    </row>
    <row r="12478" spans="1:1">
      <c r="A12478"/>
    </row>
    <row r="12479" spans="1:1">
      <c r="A12479"/>
    </row>
    <row r="12480" spans="1:1">
      <c r="A12480"/>
    </row>
    <row r="12481" spans="1:1">
      <c r="A12481"/>
    </row>
    <row r="12482" spans="1:1">
      <c r="A12482"/>
    </row>
    <row r="12483" spans="1:1">
      <c r="A12483"/>
    </row>
    <row r="12484" spans="1:1">
      <c r="A12484"/>
    </row>
    <row r="12485" spans="1:1">
      <c r="A12485"/>
    </row>
    <row r="12486" spans="1:1">
      <c r="A12486"/>
    </row>
    <row r="12487" spans="1:1">
      <c r="A12487"/>
    </row>
    <row r="12488" spans="1:1">
      <c r="A12488"/>
    </row>
    <row r="12489" spans="1:1">
      <c r="A12489"/>
    </row>
    <row r="12490" spans="1:1">
      <c r="A12490"/>
    </row>
    <row r="12491" spans="1:1">
      <c r="A12491"/>
    </row>
    <row r="12492" spans="1:1">
      <c r="A12492"/>
    </row>
    <row r="12493" spans="1:1">
      <c r="A12493"/>
    </row>
    <row r="12494" spans="1:1">
      <c r="A12494"/>
    </row>
    <row r="12495" spans="1:1">
      <c r="A12495"/>
    </row>
    <row r="12496" spans="1:1">
      <c r="A12496"/>
    </row>
    <row r="12497" spans="1:1">
      <c r="A12497"/>
    </row>
    <row r="12498" spans="1:1">
      <c r="A12498"/>
    </row>
    <row r="12499" spans="1:1">
      <c r="A12499"/>
    </row>
    <row r="12500" spans="1:1">
      <c r="A12500"/>
    </row>
    <row r="12501" spans="1:1">
      <c r="A12501"/>
    </row>
    <row r="12502" spans="1:1">
      <c r="A12502"/>
    </row>
    <row r="12503" spans="1:1">
      <c r="A12503"/>
    </row>
    <row r="12504" spans="1:1">
      <c r="A12504"/>
    </row>
    <row r="12505" spans="1:1">
      <c r="A12505"/>
    </row>
    <row r="12506" spans="1:1">
      <c r="A12506"/>
    </row>
    <row r="12507" spans="1:1">
      <c r="A12507"/>
    </row>
    <row r="12508" spans="1:1">
      <c r="A12508"/>
    </row>
    <row r="12509" spans="1:1">
      <c r="A12509"/>
    </row>
    <row r="12510" spans="1:1">
      <c r="A12510"/>
    </row>
    <row r="12511" spans="1:1">
      <c r="A12511"/>
    </row>
    <row r="12512" spans="1:1">
      <c r="A12512"/>
    </row>
    <row r="12513" spans="1:1">
      <c r="A12513"/>
    </row>
    <row r="12514" spans="1:1">
      <c r="A12514"/>
    </row>
    <row r="12515" spans="1:1">
      <c r="A12515"/>
    </row>
    <row r="12516" spans="1:1">
      <c r="A12516"/>
    </row>
    <row r="12517" spans="1:1">
      <c r="A12517"/>
    </row>
    <row r="12518" spans="1:1">
      <c r="A12518"/>
    </row>
    <row r="12519" spans="1:1">
      <c r="A12519"/>
    </row>
    <row r="12520" spans="1:1">
      <c r="A12520"/>
    </row>
    <row r="12521" spans="1:1">
      <c r="A12521"/>
    </row>
    <row r="12522" spans="1:1">
      <c r="A12522"/>
    </row>
    <row r="12523" spans="1:1">
      <c r="A12523"/>
    </row>
    <row r="12524" spans="1:1">
      <c r="A12524"/>
    </row>
    <row r="12525" spans="1:1">
      <c r="A12525"/>
    </row>
    <row r="12526" spans="1:1">
      <c r="A12526"/>
    </row>
    <row r="12527" spans="1:1">
      <c r="A12527"/>
    </row>
    <row r="12528" spans="1:1">
      <c r="A12528"/>
    </row>
    <row r="12529" spans="1:1">
      <c r="A12529"/>
    </row>
    <row r="12530" spans="1:1">
      <c r="A12530"/>
    </row>
    <row r="12531" spans="1:1">
      <c r="A12531"/>
    </row>
    <row r="12532" spans="1:1">
      <c r="A12532"/>
    </row>
    <row r="12533" spans="1:1">
      <c r="A12533"/>
    </row>
    <row r="12534" spans="1:1">
      <c r="A12534"/>
    </row>
    <row r="12535" spans="1:1">
      <c r="A12535"/>
    </row>
    <row r="12536" spans="1:1">
      <c r="A12536"/>
    </row>
    <row r="12537" spans="1:1">
      <c r="A12537"/>
    </row>
    <row r="12538" spans="1:1">
      <c r="A12538"/>
    </row>
    <row r="12539" spans="1:1">
      <c r="A12539"/>
    </row>
    <row r="12540" spans="1:1">
      <c r="A12540"/>
    </row>
    <row r="12541" spans="1:1">
      <c r="A12541"/>
    </row>
    <row r="12542" spans="1:1">
      <c r="A12542"/>
    </row>
    <row r="12543" spans="1:1">
      <c r="A12543"/>
    </row>
    <row r="12544" spans="1:1">
      <c r="A12544"/>
    </row>
    <row r="12545" spans="1:1">
      <c r="A12545"/>
    </row>
    <row r="12546" spans="1:1">
      <c r="A12546"/>
    </row>
    <row r="12547" spans="1:1">
      <c r="A12547"/>
    </row>
    <row r="12548" spans="1:1">
      <c r="A12548"/>
    </row>
    <row r="12549" spans="1:1">
      <c r="A12549"/>
    </row>
    <row r="12550" spans="1:1">
      <c r="A12550"/>
    </row>
    <row r="12551" spans="1:1">
      <c r="A12551"/>
    </row>
    <row r="12552" spans="1:1">
      <c r="A12552"/>
    </row>
    <row r="12553" spans="1:1">
      <c r="A12553"/>
    </row>
    <row r="12554" spans="1:1">
      <c r="A12554"/>
    </row>
    <row r="12555" spans="1:1">
      <c r="A12555"/>
    </row>
    <row r="12556" spans="1:1">
      <c r="A12556"/>
    </row>
    <row r="12557" spans="1:1">
      <c r="A12557"/>
    </row>
    <row r="12558" spans="1:1">
      <c r="A12558"/>
    </row>
    <row r="12559" spans="1:1">
      <c r="A12559"/>
    </row>
    <row r="12560" spans="1:1">
      <c r="A12560"/>
    </row>
    <row r="12561" spans="1:1">
      <c r="A12561"/>
    </row>
    <row r="12562" spans="1:1">
      <c r="A12562"/>
    </row>
    <row r="12563" spans="1:1">
      <c r="A12563"/>
    </row>
    <row r="12564" spans="1:1">
      <c r="A12564"/>
    </row>
    <row r="12565" spans="1:1">
      <c r="A12565"/>
    </row>
    <row r="12566" spans="1:1">
      <c r="A12566"/>
    </row>
    <row r="12567" spans="1:1">
      <c r="A12567"/>
    </row>
    <row r="12568" spans="1:1">
      <c r="A12568"/>
    </row>
    <row r="12569" spans="1:1">
      <c r="A12569"/>
    </row>
    <row r="12570" spans="1:1">
      <c r="A12570"/>
    </row>
    <row r="12571" spans="1:1">
      <c r="A12571"/>
    </row>
    <row r="12572" spans="1:1">
      <c r="A12572"/>
    </row>
    <row r="12573" spans="1:1">
      <c r="A12573"/>
    </row>
    <row r="12574" spans="1:1">
      <c r="A12574"/>
    </row>
    <row r="12575" spans="1:1">
      <c r="A12575"/>
    </row>
    <row r="12576" spans="1:1">
      <c r="A12576"/>
    </row>
    <row r="12577" spans="1:1">
      <c r="A12577"/>
    </row>
    <row r="12578" spans="1:1">
      <c r="A12578"/>
    </row>
    <row r="12579" spans="1:1">
      <c r="A12579"/>
    </row>
    <row r="12580" spans="1:1">
      <c r="A12580"/>
    </row>
    <row r="12581" spans="1:1">
      <c r="A12581"/>
    </row>
    <row r="12582" spans="1:1">
      <c r="A12582"/>
    </row>
    <row r="12583" spans="1:1">
      <c r="A12583"/>
    </row>
    <row r="12584" spans="1:1">
      <c r="A12584"/>
    </row>
    <row r="12585" spans="1:1">
      <c r="A12585"/>
    </row>
    <row r="12586" spans="1:1">
      <c r="A12586"/>
    </row>
    <row r="12587" spans="1:1">
      <c r="A12587"/>
    </row>
    <row r="12588" spans="1:1">
      <c r="A12588"/>
    </row>
    <row r="12589" spans="1:1">
      <c r="A12589"/>
    </row>
    <row r="12590" spans="1:1">
      <c r="A12590"/>
    </row>
    <row r="12591" spans="1:1">
      <c r="A12591"/>
    </row>
    <row r="12592" spans="1:1">
      <c r="A12592"/>
    </row>
    <row r="12593" spans="1:1">
      <c r="A12593"/>
    </row>
    <row r="12594" spans="1:1">
      <c r="A12594"/>
    </row>
    <row r="12595" spans="1:1">
      <c r="A12595"/>
    </row>
    <row r="12596" spans="1:1">
      <c r="A12596"/>
    </row>
    <row r="12597" spans="1:1">
      <c r="A12597"/>
    </row>
    <row r="12598" spans="1:1">
      <c r="A12598"/>
    </row>
    <row r="12599" spans="1:1">
      <c r="A12599"/>
    </row>
    <row r="12600" spans="1:1">
      <c r="A12600"/>
    </row>
    <row r="12601" spans="1:1">
      <c r="A12601"/>
    </row>
    <row r="12602" spans="1:1">
      <c r="A12602"/>
    </row>
    <row r="12603" spans="1:1">
      <c r="A12603"/>
    </row>
    <row r="12604" spans="1:1">
      <c r="A12604"/>
    </row>
    <row r="12605" spans="1:1">
      <c r="A12605"/>
    </row>
    <row r="12606" spans="1:1">
      <c r="A12606"/>
    </row>
    <row r="12607" spans="1:1">
      <c r="A12607"/>
    </row>
    <row r="12608" spans="1:1">
      <c r="A12608"/>
    </row>
    <row r="12609" spans="1:1">
      <c r="A12609"/>
    </row>
    <row r="12610" spans="1:1">
      <c r="A12610"/>
    </row>
    <row r="12611" spans="1:1">
      <c r="A12611"/>
    </row>
    <row r="12612" spans="1:1">
      <c r="A12612"/>
    </row>
    <row r="12613" spans="1:1">
      <c r="A12613"/>
    </row>
    <row r="12614" spans="1:1">
      <c r="A12614"/>
    </row>
    <row r="12615" spans="1:1">
      <c r="A12615"/>
    </row>
    <row r="12616" spans="1:1">
      <c r="A12616"/>
    </row>
    <row r="12617" spans="1:1">
      <c r="A12617"/>
    </row>
    <row r="12618" spans="1:1">
      <c r="A12618"/>
    </row>
    <row r="12619" spans="1:1">
      <c r="A12619"/>
    </row>
    <row r="12620" spans="1:1">
      <c r="A12620"/>
    </row>
    <row r="12621" spans="1:1">
      <c r="A12621"/>
    </row>
    <row r="12622" spans="1:1">
      <c r="A12622"/>
    </row>
    <row r="12623" spans="1:1">
      <c r="A12623"/>
    </row>
    <row r="12624" spans="1:1">
      <c r="A12624"/>
    </row>
    <row r="12625" spans="1:1">
      <c r="A12625"/>
    </row>
    <row r="12626" spans="1:1">
      <c r="A12626"/>
    </row>
    <row r="12627" spans="1:1">
      <c r="A12627"/>
    </row>
    <row r="12628" spans="1:1">
      <c r="A12628"/>
    </row>
    <row r="12629" spans="1:1">
      <c r="A12629"/>
    </row>
    <row r="12630" spans="1:1">
      <c r="A12630"/>
    </row>
    <row r="12631" spans="1:1">
      <c r="A12631"/>
    </row>
    <row r="12632" spans="1:1">
      <c r="A12632"/>
    </row>
    <row r="12633" spans="1:1">
      <c r="A12633"/>
    </row>
    <row r="12634" spans="1:1">
      <c r="A12634"/>
    </row>
    <row r="12635" spans="1:1">
      <c r="A12635"/>
    </row>
    <row r="12636" spans="1:1">
      <c r="A12636"/>
    </row>
    <row r="12637" spans="1:1">
      <c r="A12637"/>
    </row>
    <row r="12638" spans="1:1">
      <c r="A12638"/>
    </row>
    <row r="12639" spans="1:1">
      <c r="A12639"/>
    </row>
    <row r="12640" spans="1:1">
      <c r="A12640"/>
    </row>
    <row r="12641" spans="1:1">
      <c r="A12641"/>
    </row>
    <row r="12642" spans="1:1">
      <c r="A12642"/>
    </row>
    <row r="12643" spans="1:1">
      <c r="A12643"/>
    </row>
    <row r="12644" spans="1:1">
      <c r="A12644"/>
    </row>
    <row r="12645" spans="1:1">
      <c r="A12645"/>
    </row>
    <row r="12646" spans="1:1">
      <c r="A12646"/>
    </row>
    <row r="12647" spans="1:1">
      <c r="A12647"/>
    </row>
    <row r="12648" spans="1:1">
      <c r="A12648"/>
    </row>
    <row r="12649" spans="1:1">
      <c r="A12649"/>
    </row>
    <row r="12650" spans="1:1">
      <c r="A12650"/>
    </row>
    <row r="12651" spans="1:1">
      <c r="A12651"/>
    </row>
    <row r="12652" spans="1:1">
      <c r="A12652"/>
    </row>
    <row r="12653" spans="1:1">
      <c r="A12653"/>
    </row>
    <row r="12654" spans="1:1">
      <c r="A12654"/>
    </row>
    <row r="12655" spans="1:1">
      <c r="A12655"/>
    </row>
    <row r="12656" spans="1:1">
      <c r="A12656"/>
    </row>
    <row r="12657" spans="1:1">
      <c r="A12657"/>
    </row>
    <row r="12658" spans="1:1">
      <c r="A12658"/>
    </row>
    <row r="12659" spans="1:1">
      <c r="A12659"/>
    </row>
    <row r="12660" spans="1:1">
      <c r="A12660"/>
    </row>
    <row r="12661" spans="1:1">
      <c r="A12661"/>
    </row>
    <row r="12662" spans="1:1">
      <c r="A12662"/>
    </row>
    <row r="12663" spans="1:1">
      <c r="A12663"/>
    </row>
    <row r="12664" spans="1:1">
      <c r="A12664"/>
    </row>
    <row r="12665" spans="1:1">
      <c r="A12665"/>
    </row>
    <row r="12666" spans="1:1">
      <c r="A12666"/>
    </row>
    <row r="12667" spans="1:1">
      <c r="A12667"/>
    </row>
    <row r="12668" spans="1:1">
      <c r="A12668"/>
    </row>
    <row r="12669" spans="1:1">
      <c r="A12669"/>
    </row>
    <row r="12670" spans="1:1">
      <c r="A12670"/>
    </row>
    <row r="12671" spans="1:1">
      <c r="A12671"/>
    </row>
    <row r="12672" spans="1:1">
      <c r="A12672"/>
    </row>
    <row r="12673" spans="1:1">
      <c r="A12673"/>
    </row>
    <row r="12674" spans="1:1">
      <c r="A12674"/>
    </row>
    <row r="12675" spans="1:1">
      <c r="A12675"/>
    </row>
    <row r="12676" spans="1:1">
      <c r="A12676"/>
    </row>
    <row r="12677" spans="1:1">
      <c r="A12677"/>
    </row>
    <row r="12678" spans="1:1">
      <c r="A12678"/>
    </row>
    <row r="12679" spans="1:1">
      <c r="A12679"/>
    </row>
    <row r="12680" spans="1:1">
      <c r="A12680"/>
    </row>
    <row r="12681" spans="1:1">
      <c r="A12681"/>
    </row>
    <row r="12682" spans="1:1">
      <c r="A12682"/>
    </row>
    <row r="12683" spans="1:1">
      <c r="A12683"/>
    </row>
    <row r="12684" spans="1:1">
      <c r="A12684"/>
    </row>
    <row r="12685" spans="1:1">
      <c r="A12685"/>
    </row>
    <row r="12686" spans="1:1">
      <c r="A12686"/>
    </row>
    <row r="12687" spans="1:1">
      <c r="A12687"/>
    </row>
    <row r="12688" spans="1:1">
      <c r="A12688"/>
    </row>
    <row r="12689" spans="1:1">
      <c r="A12689"/>
    </row>
    <row r="12690" spans="1:1">
      <c r="A12690"/>
    </row>
    <row r="12691" spans="1:1">
      <c r="A12691"/>
    </row>
    <row r="12692" spans="1:1">
      <c r="A12692"/>
    </row>
    <row r="12693" spans="1:1">
      <c r="A12693"/>
    </row>
    <row r="12694" spans="1:1">
      <c r="A12694"/>
    </row>
    <row r="12695" spans="1:1">
      <c r="A12695"/>
    </row>
    <row r="12696" spans="1:1">
      <c r="A12696"/>
    </row>
    <row r="12697" spans="1:1">
      <c r="A12697"/>
    </row>
    <row r="12698" spans="1:1">
      <c r="A12698"/>
    </row>
    <row r="12699" spans="1:1">
      <c r="A12699"/>
    </row>
    <row r="12700" spans="1:1">
      <c r="A12700"/>
    </row>
    <row r="12701" spans="1:1">
      <c r="A12701"/>
    </row>
    <row r="12702" spans="1:1">
      <c r="A12702"/>
    </row>
    <row r="12703" spans="1:1">
      <c r="A12703"/>
    </row>
    <row r="12704" spans="1:1">
      <c r="A12704"/>
    </row>
    <row r="12705" spans="1:1">
      <c r="A12705"/>
    </row>
    <row r="12706" spans="1:1">
      <c r="A12706"/>
    </row>
    <row r="12707" spans="1:1">
      <c r="A12707"/>
    </row>
    <row r="12708" spans="1:1">
      <c r="A12708"/>
    </row>
    <row r="12709" spans="1:1">
      <c r="A12709"/>
    </row>
    <row r="12710" spans="1:1">
      <c r="A12710"/>
    </row>
    <row r="12711" spans="1:1">
      <c r="A12711"/>
    </row>
    <row r="12712" spans="1:1">
      <c r="A12712"/>
    </row>
    <row r="12713" spans="1:1">
      <c r="A12713"/>
    </row>
    <row r="12714" spans="1:1">
      <c r="A12714"/>
    </row>
    <row r="12715" spans="1:1">
      <c r="A12715"/>
    </row>
    <row r="12716" spans="1:1">
      <c r="A12716"/>
    </row>
    <row r="12717" spans="1:1">
      <c r="A12717"/>
    </row>
    <row r="12718" spans="1:1">
      <c r="A12718"/>
    </row>
    <row r="12719" spans="1:1">
      <c r="A12719"/>
    </row>
    <row r="12720" spans="1:1">
      <c r="A12720"/>
    </row>
    <row r="12721" spans="1:1">
      <c r="A12721"/>
    </row>
    <row r="12722" spans="1:1">
      <c r="A12722"/>
    </row>
    <row r="12723" spans="1:1">
      <c r="A12723"/>
    </row>
    <row r="12724" spans="1:1">
      <c r="A12724"/>
    </row>
    <row r="12725" spans="1:1">
      <c r="A12725"/>
    </row>
    <row r="12726" spans="1:1">
      <c r="A12726"/>
    </row>
    <row r="12727" spans="1:1">
      <c r="A12727"/>
    </row>
    <row r="12728" spans="1:1">
      <c r="A12728"/>
    </row>
    <row r="12729" spans="1:1">
      <c r="A12729"/>
    </row>
    <row r="12730" spans="1:1">
      <c r="A12730"/>
    </row>
    <row r="12731" spans="1:1">
      <c r="A12731"/>
    </row>
    <row r="12732" spans="1:1">
      <c r="A12732"/>
    </row>
    <row r="12733" spans="1:1">
      <c r="A12733"/>
    </row>
    <row r="12734" spans="1:1">
      <c r="A12734"/>
    </row>
    <row r="12735" spans="1:1">
      <c r="A12735"/>
    </row>
    <row r="12736" spans="1:1">
      <c r="A12736"/>
    </row>
    <row r="12737" spans="1:1">
      <c r="A12737"/>
    </row>
    <row r="12738" spans="1:1">
      <c r="A12738"/>
    </row>
    <row r="12739" spans="1:1">
      <c r="A12739"/>
    </row>
    <row r="12740" spans="1:1">
      <c r="A12740"/>
    </row>
    <row r="12741" spans="1:1">
      <c r="A12741"/>
    </row>
    <row r="12742" spans="1:1">
      <c r="A12742"/>
    </row>
    <row r="12743" spans="1:1">
      <c r="A12743"/>
    </row>
    <row r="12744" spans="1:1">
      <c r="A12744"/>
    </row>
    <row r="12745" spans="1:1">
      <c r="A12745"/>
    </row>
    <row r="12746" spans="1:1">
      <c r="A12746"/>
    </row>
    <row r="12747" spans="1:1">
      <c r="A12747"/>
    </row>
    <row r="12748" spans="1:1">
      <c r="A12748"/>
    </row>
    <row r="12749" spans="1:1">
      <c r="A12749"/>
    </row>
    <row r="12750" spans="1:1">
      <c r="A12750"/>
    </row>
    <row r="12751" spans="1:1">
      <c r="A12751"/>
    </row>
    <row r="12752" spans="1:1">
      <c r="A12752"/>
    </row>
    <row r="12753" spans="1:1">
      <c r="A12753"/>
    </row>
    <row r="12754" spans="1:1">
      <c r="A12754"/>
    </row>
    <row r="12755" spans="1:1">
      <c r="A12755"/>
    </row>
    <row r="12756" spans="1:1">
      <c r="A12756"/>
    </row>
    <row r="12757" spans="1:1">
      <c r="A12757"/>
    </row>
    <row r="12758" spans="1:1">
      <c r="A12758"/>
    </row>
    <row r="12759" spans="1:1">
      <c r="A12759"/>
    </row>
    <row r="12760" spans="1:1">
      <c r="A12760"/>
    </row>
    <row r="12761" spans="1:1">
      <c r="A12761"/>
    </row>
    <row r="12762" spans="1:1">
      <c r="A12762"/>
    </row>
    <row r="12763" spans="1:1">
      <c r="A12763"/>
    </row>
    <row r="12764" spans="1:1">
      <c r="A12764"/>
    </row>
    <row r="12765" spans="1:1">
      <c r="A12765"/>
    </row>
    <row r="12766" spans="1:1">
      <c r="A12766"/>
    </row>
    <row r="12767" spans="1:1">
      <c r="A12767"/>
    </row>
    <row r="12768" spans="1:1">
      <c r="A12768"/>
    </row>
    <row r="12769" spans="1:1">
      <c r="A12769"/>
    </row>
    <row r="12770" spans="1:1">
      <c r="A12770"/>
    </row>
    <row r="12771" spans="1:1">
      <c r="A12771"/>
    </row>
    <row r="12772" spans="1:1">
      <c r="A12772"/>
    </row>
    <row r="12773" spans="1:1">
      <c r="A12773"/>
    </row>
    <row r="12774" spans="1:1">
      <c r="A12774"/>
    </row>
    <row r="12775" spans="1:1">
      <c r="A12775"/>
    </row>
    <row r="12776" spans="1:1">
      <c r="A12776"/>
    </row>
    <row r="12777" spans="1:1">
      <c r="A12777"/>
    </row>
    <row r="12778" spans="1:1">
      <c r="A12778"/>
    </row>
    <row r="12779" spans="1:1">
      <c r="A12779"/>
    </row>
    <row r="12780" spans="1:1">
      <c r="A12780"/>
    </row>
    <row r="12781" spans="1:1">
      <c r="A12781"/>
    </row>
    <row r="12782" spans="1:1">
      <c r="A12782"/>
    </row>
    <row r="12783" spans="1:1">
      <c r="A12783"/>
    </row>
    <row r="12784" spans="1:1">
      <c r="A12784"/>
    </row>
    <row r="12785" spans="1:1">
      <c r="A12785"/>
    </row>
    <row r="12786" spans="1:1">
      <c r="A12786"/>
    </row>
    <row r="12787" spans="1:1">
      <c r="A12787"/>
    </row>
    <row r="12788" spans="1:1">
      <c r="A12788"/>
    </row>
    <row r="12789" spans="1:1">
      <c r="A12789"/>
    </row>
    <row r="12790" spans="1:1">
      <c r="A12790"/>
    </row>
    <row r="12791" spans="1:1">
      <c r="A12791"/>
    </row>
    <row r="12792" spans="1:1">
      <c r="A12792"/>
    </row>
    <row r="12793" spans="1:1">
      <c r="A12793"/>
    </row>
    <row r="12794" spans="1:1">
      <c r="A12794"/>
    </row>
    <row r="12795" spans="1:1">
      <c r="A12795"/>
    </row>
    <row r="12796" spans="1:1">
      <c r="A12796"/>
    </row>
    <row r="12797" spans="1:1">
      <c r="A12797"/>
    </row>
    <row r="12798" spans="1:1">
      <c r="A12798"/>
    </row>
    <row r="12799" spans="1:1">
      <c r="A12799"/>
    </row>
    <row r="12800" spans="1:1">
      <c r="A12800"/>
    </row>
    <row r="12801" spans="1:1">
      <c r="A12801"/>
    </row>
    <row r="12802" spans="1:1">
      <c r="A12802"/>
    </row>
    <row r="12803" spans="1:1">
      <c r="A12803"/>
    </row>
    <row r="12804" spans="1:1">
      <c r="A12804"/>
    </row>
    <row r="12805" spans="1:1">
      <c r="A12805"/>
    </row>
    <row r="12806" spans="1:1">
      <c r="A12806"/>
    </row>
    <row r="12807" spans="1:1">
      <c r="A12807"/>
    </row>
    <row r="12808" spans="1:1">
      <c r="A12808"/>
    </row>
    <row r="12809" spans="1:1">
      <c r="A12809"/>
    </row>
    <row r="12810" spans="1:1">
      <c r="A12810"/>
    </row>
    <row r="12811" spans="1:1">
      <c r="A12811"/>
    </row>
    <row r="12812" spans="1:1">
      <c r="A12812"/>
    </row>
    <row r="12813" spans="1:1">
      <c r="A12813"/>
    </row>
    <row r="12814" spans="1:1">
      <c r="A12814"/>
    </row>
    <row r="12815" spans="1:1">
      <c r="A12815"/>
    </row>
    <row r="12816" spans="1:1">
      <c r="A12816"/>
    </row>
    <row r="12817" spans="1:1">
      <c r="A12817"/>
    </row>
    <row r="12818" spans="1:1">
      <c r="A12818"/>
    </row>
    <row r="12819" spans="1:1">
      <c r="A12819"/>
    </row>
    <row r="12820" spans="1:1">
      <c r="A12820"/>
    </row>
    <row r="12821" spans="1:1">
      <c r="A12821"/>
    </row>
    <row r="12822" spans="1:1">
      <c r="A12822"/>
    </row>
    <row r="12823" spans="1:1">
      <c r="A12823"/>
    </row>
    <row r="12824" spans="1:1">
      <c r="A12824"/>
    </row>
    <row r="12825" spans="1:1">
      <c r="A12825"/>
    </row>
    <row r="12826" spans="1:1">
      <c r="A12826"/>
    </row>
    <row r="12827" spans="1:1">
      <c r="A12827"/>
    </row>
    <row r="12828" spans="1:1">
      <c r="A12828"/>
    </row>
    <row r="12829" spans="1:1">
      <c r="A12829"/>
    </row>
    <row r="12830" spans="1:1">
      <c r="A12830"/>
    </row>
    <row r="12831" spans="1:1">
      <c r="A12831"/>
    </row>
    <row r="12832" spans="1:1">
      <c r="A12832"/>
    </row>
    <row r="12833" spans="1:1">
      <c r="A12833"/>
    </row>
    <row r="12834" spans="1:1">
      <c r="A12834"/>
    </row>
    <row r="12835" spans="1:1">
      <c r="A12835"/>
    </row>
    <row r="12836" spans="1:1">
      <c r="A12836"/>
    </row>
    <row r="12837" spans="1:1">
      <c r="A12837"/>
    </row>
    <row r="12838" spans="1:1">
      <c r="A12838"/>
    </row>
    <row r="12839" spans="1:1">
      <c r="A12839"/>
    </row>
    <row r="12840" spans="1:1">
      <c r="A12840"/>
    </row>
    <row r="12841" spans="1:1">
      <c r="A12841"/>
    </row>
    <row r="12842" spans="1:1">
      <c r="A12842"/>
    </row>
    <row r="12843" spans="1:1">
      <c r="A12843"/>
    </row>
    <row r="12844" spans="1:1">
      <c r="A12844"/>
    </row>
    <row r="12845" spans="1:1">
      <c r="A12845"/>
    </row>
    <row r="12846" spans="1:1">
      <c r="A12846"/>
    </row>
    <row r="12847" spans="1:1">
      <c r="A12847"/>
    </row>
    <row r="12848" spans="1:1">
      <c r="A12848"/>
    </row>
    <row r="12849" spans="1:1">
      <c r="A12849"/>
    </row>
    <row r="12850" spans="1:1">
      <c r="A12850"/>
    </row>
    <row r="12851" spans="1:1">
      <c r="A12851"/>
    </row>
    <row r="12852" spans="1:1">
      <c r="A12852"/>
    </row>
    <row r="12853" spans="1:1">
      <c r="A12853"/>
    </row>
    <row r="12854" spans="1:1">
      <c r="A12854"/>
    </row>
    <row r="12855" spans="1:1">
      <c r="A12855"/>
    </row>
    <row r="12856" spans="1:1">
      <c r="A12856"/>
    </row>
    <row r="12857" spans="1:1">
      <c r="A12857"/>
    </row>
    <row r="12858" spans="1:1">
      <c r="A12858"/>
    </row>
    <row r="12859" spans="1:1">
      <c r="A12859"/>
    </row>
    <row r="12860" spans="1:1">
      <c r="A12860"/>
    </row>
    <row r="12861" spans="1:1">
      <c r="A12861"/>
    </row>
    <row r="12862" spans="1:1">
      <c r="A12862"/>
    </row>
    <row r="12863" spans="1:1">
      <c r="A12863"/>
    </row>
    <row r="12864" spans="1:1">
      <c r="A12864"/>
    </row>
    <row r="12865" spans="1:1">
      <c r="A12865"/>
    </row>
    <row r="12866" spans="1:1">
      <c r="A12866"/>
    </row>
    <row r="12867" spans="1:1">
      <c r="A12867"/>
    </row>
    <row r="12868" spans="1:1">
      <c r="A12868"/>
    </row>
    <row r="12869" spans="1:1">
      <c r="A12869"/>
    </row>
    <row r="12870" spans="1:1">
      <c r="A12870"/>
    </row>
    <row r="12871" spans="1:1">
      <c r="A12871"/>
    </row>
    <row r="12872" spans="1:1">
      <c r="A12872"/>
    </row>
    <row r="12873" spans="1:1">
      <c r="A12873"/>
    </row>
    <row r="12874" spans="1:1">
      <c r="A12874"/>
    </row>
    <row r="12875" spans="1:1">
      <c r="A12875"/>
    </row>
    <row r="12876" spans="1:1">
      <c r="A12876"/>
    </row>
    <row r="12877" spans="1:1">
      <c r="A12877"/>
    </row>
    <row r="12878" spans="1:1">
      <c r="A12878"/>
    </row>
    <row r="12879" spans="1:1">
      <c r="A12879"/>
    </row>
    <row r="12880" spans="1:1">
      <c r="A12880"/>
    </row>
    <row r="12881" spans="1:1">
      <c r="A12881"/>
    </row>
    <row r="12882" spans="1:1">
      <c r="A12882"/>
    </row>
    <row r="12883" spans="1:1">
      <c r="A12883"/>
    </row>
    <row r="12884" spans="1:1">
      <c r="A12884"/>
    </row>
    <row r="12885" spans="1:1">
      <c r="A12885"/>
    </row>
    <row r="12886" spans="1:1">
      <c r="A12886"/>
    </row>
    <row r="12887" spans="1:1">
      <c r="A12887"/>
    </row>
    <row r="12888" spans="1:1">
      <c r="A12888"/>
    </row>
    <row r="12889" spans="1:1">
      <c r="A12889"/>
    </row>
    <row r="12890" spans="1:1">
      <c r="A12890"/>
    </row>
    <row r="12891" spans="1:1">
      <c r="A12891"/>
    </row>
    <row r="12892" spans="1:1">
      <c r="A12892"/>
    </row>
    <row r="12893" spans="1:1">
      <c r="A12893"/>
    </row>
    <row r="12894" spans="1:1">
      <c r="A12894"/>
    </row>
    <row r="12895" spans="1:1">
      <c r="A12895"/>
    </row>
    <row r="12896" spans="1:1">
      <c r="A12896"/>
    </row>
    <row r="12897" spans="1:1">
      <c r="A12897"/>
    </row>
    <row r="12898" spans="1:1">
      <c r="A12898"/>
    </row>
    <row r="12899" spans="1:1">
      <c r="A12899"/>
    </row>
    <row r="12900" spans="1:1">
      <c r="A12900"/>
    </row>
    <row r="12901" spans="1:1">
      <c r="A12901"/>
    </row>
    <row r="12902" spans="1:1">
      <c r="A12902"/>
    </row>
    <row r="12903" spans="1:1">
      <c r="A12903"/>
    </row>
    <row r="12904" spans="1:1">
      <c r="A12904"/>
    </row>
    <row r="12905" spans="1:1">
      <c r="A12905"/>
    </row>
    <row r="12906" spans="1:1">
      <c r="A12906"/>
    </row>
    <row r="12907" spans="1:1">
      <c r="A12907"/>
    </row>
    <row r="12908" spans="1:1">
      <c r="A12908"/>
    </row>
    <row r="12909" spans="1:1">
      <c r="A12909"/>
    </row>
    <row r="12910" spans="1:1">
      <c r="A12910"/>
    </row>
    <row r="12911" spans="1:1">
      <c r="A12911"/>
    </row>
    <row r="12912" spans="1:1">
      <c r="A12912"/>
    </row>
    <row r="12913" spans="1:1">
      <c r="A12913"/>
    </row>
    <row r="12914" spans="1:1">
      <c r="A12914"/>
    </row>
    <row r="12915" spans="1:1">
      <c r="A12915"/>
    </row>
    <row r="12916" spans="1:1">
      <c r="A12916"/>
    </row>
    <row r="12917" spans="1:1">
      <c r="A12917"/>
    </row>
    <row r="12918" spans="1:1">
      <c r="A12918"/>
    </row>
    <row r="12919" spans="1:1">
      <c r="A12919"/>
    </row>
    <row r="12920" spans="1:1">
      <c r="A12920"/>
    </row>
    <row r="12921" spans="1:1">
      <c r="A12921"/>
    </row>
    <row r="12922" spans="1:1">
      <c r="A12922"/>
    </row>
    <row r="12923" spans="1:1">
      <c r="A12923"/>
    </row>
    <row r="12924" spans="1:1">
      <c r="A12924"/>
    </row>
    <row r="12925" spans="1:1">
      <c r="A12925"/>
    </row>
    <row r="12926" spans="1:1">
      <c r="A12926"/>
    </row>
    <row r="12927" spans="1:1">
      <c r="A12927"/>
    </row>
    <row r="12928" spans="1:1">
      <c r="A12928"/>
    </row>
    <row r="12929" spans="1:1">
      <c r="A12929"/>
    </row>
    <row r="12930" spans="1:1">
      <c r="A12930"/>
    </row>
    <row r="12931" spans="1:1">
      <c r="A12931"/>
    </row>
    <row r="12932" spans="1:1">
      <c r="A12932"/>
    </row>
    <row r="12933" spans="1:1">
      <c r="A12933"/>
    </row>
    <row r="12934" spans="1:1">
      <c r="A12934"/>
    </row>
    <row r="12935" spans="1:1">
      <c r="A12935"/>
    </row>
    <row r="12936" spans="1:1">
      <c r="A12936"/>
    </row>
    <row r="12937" spans="1:1">
      <c r="A12937"/>
    </row>
    <row r="12938" spans="1:1">
      <c r="A12938"/>
    </row>
    <row r="12939" spans="1:1">
      <c r="A12939"/>
    </row>
    <row r="12940" spans="1:1">
      <c r="A12940"/>
    </row>
    <row r="12941" spans="1:1">
      <c r="A12941"/>
    </row>
    <row r="12942" spans="1:1">
      <c r="A12942"/>
    </row>
    <row r="12943" spans="1:1">
      <c r="A12943"/>
    </row>
    <row r="12944" spans="1:1">
      <c r="A12944"/>
    </row>
    <row r="12945" spans="1:1">
      <c r="A12945"/>
    </row>
    <row r="12946" spans="1:1">
      <c r="A12946"/>
    </row>
    <row r="12947" spans="1:1">
      <c r="A12947"/>
    </row>
    <row r="12948" spans="1:1">
      <c r="A12948"/>
    </row>
    <row r="12949" spans="1:1">
      <c r="A12949"/>
    </row>
    <row r="12950" spans="1:1">
      <c r="A12950"/>
    </row>
    <row r="12951" spans="1:1">
      <c r="A12951"/>
    </row>
    <row r="12952" spans="1:1">
      <c r="A12952"/>
    </row>
    <row r="12953" spans="1:1">
      <c r="A12953"/>
    </row>
    <row r="12954" spans="1:1">
      <c r="A12954"/>
    </row>
    <row r="12955" spans="1:1">
      <c r="A12955"/>
    </row>
    <row r="12956" spans="1:1">
      <c r="A12956"/>
    </row>
    <row r="12957" spans="1:1">
      <c r="A12957"/>
    </row>
    <row r="12958" spans="1:1">
      <c r="A12958"/>
    </row>
    <row r="12959" spans="1:1">
      <c r="A12959"/>
    </row>
    <row r="12960" spans="1:1">
      <c r="A12960"/>
    </row>
    <row r="12961" spans="1:1">
      <c r="A12961"/>
    </row>
    <row r="12962" spans="1:1">
      <c r="A12962"/>
    </row>
    <row r="12963" spans="1:1">
      <c r="A12963"/>
    </row>
    <row r="12964" spans="1:1">
      <c r="A12964"/>
    </row>
    <row r="12965" spans="1:1">
      <c r="A12965"/>
    </row>
    <row r="12966" spans="1:1">
      <c r="A12966"/>
    </row>
    <row r="12967" spans="1:1">
      <c r="A12967"/>
    </row>
    <row r="12968" spans="1:1">
      <c r="A12968"/>
    </row>
    <row r="12969" spans="1:1">
      <c r="A12969"/>
    </row>
    <row r="12970" spans="1:1">
      <c r="A12970"/>
    </row>
    <row r="12971" spans="1:1">
      <c r="A12971"/>
    </row>
    <row r="12972" spans="1:1">
      <c r="A12972"/>
    </row>
    <row r="12973" spans="1:1">
      <c r="A12973"/>
    </row>
    <row r="12974" spans="1:1">
      <c r="A12974"/>
    </row>
    <row r="12975" spans="1:1">
      <c r="A12975"/>
    </row>
    <row r="12976" spans="1:1">
      <c r="A12976"/>
    </row>
    <row r="12977" spans="1:1">
      <c r="A12977"/>
    </row>
    <row r="12978" spans="1:1">
      <c r="A12978"/>
    </row>
    <row r="12979" spans="1:1">
      <c r="A12979"/>
    </row>
    <row r="12980" spans="1:1">
      <c r="A12980"/>
    </row>
    <row r="12981" spans="1:1">
      <c r="A12981"/>
    </row>
    <row r="12982" spans="1:1">
      <c r="A12982"/>
    </row>
    <row r="12983" spans="1:1">
      <c r="A12983"/>
    </row>
    <row r="12984" spans="1:1">
      <c r="A12984"/>
    </row>
    <row r="12985" spans="1:1">
      <c r="A12985"/>
    </row>
    <row r="12986" spans="1:1">
      <c r="A12986"/>
    </row>
    <row r="12987" spans="1:1">
      <c r="A12987"/>
    </row>
    <row r="12988" spans="1:1">
      <c r="A12988"/>
    </row>
    <row r="12989" spans="1:1">
      <c r="A12989"/>
    </row>
    <row r="12990" spans="1:1">
      <c r="A12990"/>
    </row>
    <row r="12991" spans="1:1">
      <c r="A12991"/>
    </row>
    <row r="12992" spans="1:1">
      <c r="A12992"/>
    </row>
    <row r="12993" spans="1:1">
      <c r="A12993"/>
    </row>
    <row r="12994" spans="1:1">
      <c r="A12994"/>
    </row>
    <row r="12995" spans="1:1">
      <c r="A12995"/>
    </row>
    <row r="12996" spans="1:1">
      <c r="A12996"/>
    </row>
    <row r="12997" spans="1:1">
      <c r="A12997"/>
    </row>
    <row r="12998" spans="1:1">
      <c r="A12998"/>
    </row>
    <row r="12999" spans="1:1">
      <c r="A12999"/>
    </row>
    <row r="13000" spans="1:1">
      <c r="A13000"/>
    </row>
    <row r="13001" spans="1:1">
      <c r="A13001"/>
    </row>
    <row r="13002" spans="1:1">
      <c r="A13002"/>
    </row>
    <row r="13003" spans="1:1">
      <c r="A13003"/>
    </row>
    <row r="13004" spans="1:1">
      <c r="A13004"/>
    </row>
    <row r="13005" spans="1:1">
      <c r="A13005"/>
    </row>
    <row r="13006" spans="1:1">
      <c r="A13006"/>
    </row>
    <row r="13007" spans="1:1">
      <c r="A13007"/>
    </row>
    <row r="13008" spans="1:1">
      <c r="A13008"/>
    </row>
    <row r="13009" spans="1:1">
      <c r="A13009"/>
    </row>
    <row r="13010" spans="1:1">
      <c r="A13010"/>
    </row>
    <row r="13011" spans="1:1">
      <c r="A13011"/>
    </row>
    <row r="13012" spans="1:1">
      <c r="A13012"/>
    </row>
    <row r="13013" spans="1:1">
      <c r="A13013"/>
    </row>
    <row r="13014" spans="1:1">
      <c r="A13014"/>
    </row>
    <row r="13015" spans="1:1">
      <c r="A13015"/>
    </row>
    <row r="13016" spans="1:1">
      <c r="A13016"/>
    </row>
    <row r="13017" spans="1:1">
      <c r="A13017"/>
    </row>
    <row r="13018" spans="1:1">
      <c r="A13018"/>
    </row>
    <row r="13019" spans="1:1">
      <c r="A13019"/>
    </row>
    <row r="13020" spans="1:1">
      <c r="A13020"/>
    </row>
    <row r="13021" spans="1:1">
      <c r="A13021"/>
    </row>
    <row r="13022" spans="1:1">
      <c r="A13022"/>
    </row>
    <row r="13023" spans="1:1">
      <c r="A13023"/>
    </row>
    <row r="13024" spans="1:1">
      <c r="A13024"/>
    </row>
    <row r="13025" spans="1:1">
      <c r="A13025"/>
    </row>
    <row r="13026" spans="1:1">
      <c r="A13026"/>
    </row>
    <row r="13027" spans="1:1">
      <c r="A13027"/>
    </row>
    <row r="13028" spans="1:1">
      <c r="A13028"/>
    </row>
    <row r="13029" spans="1:1">
      <c r="A13029"/>
    </row>
    <row r="13030" spans="1:1">
      <c r="A13030"/>
    </row>
    <row r="13031" spans="1:1">
      <c r="A13031"/>
    </row>
    <row r="13032" spans="1:1">
      <c r="A13032"/>
    </row>
    <row r="13033" spans="1:1">
      <c r="A13033"/>
    </row>
    <row r="13034" spans="1:1">
      <c r="A13034"/>
    </row>
    <row r="13035" spans="1:1">
      <c r="A13035"/>
    </row>
    <row r="13036" spans="1:1">
      <c r="A13036"/>
    </row>
    <row r="13037" spans="1:1">
      <c r="A13037"/>
    </row>
    <row r="13038" spans="1:1">
      <c r="A13038"/>
    </row>
    <row r="13039" spans="1:1">
      <c r="A13039"/>
    </row>
    <row r="13040" spans="1:1">
      <c r="A13040"/>
    </row>
    <row r="13041" spans="1:1">
      <c r="A13041"/>
    </row>
    <row r="13042" spans="1:1">
      <c r="A13042"/>
    </row>
    <row r="13043" spans="1:1">
      <c r="A13043"/>
    </row>
    <row r="13044" spans="1:1">
      <c r="A13044"/>
    </row>
    <row r="13045" spans="1:1">
      <c r="A13045"/>
    </row>
    <row r="13046" spans="1:1">
      <c r="A13046"/>
    </row>
    <row r="13047" spans="1:1">
      <c r="A13047"/>
    </row>
    <row r="13048" spans="1:1">
      <c r="A13048"/>
    </row>
    <row r="13049" spans="1:1">
      <c r="A13049"/>
    </row>
    <row r="13050" spans="1:1">
      <c r="A13050"/>
    </row>
    <row r="13051" spans="1:1">
      <c r="A13051"/>
    </row>
    <row r="13052" spans="1:1">
      <c r="A13052"/>
    </row>
    <row r="13053" spans="1:1">
      <c r="A13053"/>
    </row>
    <row r="13054" spans="1:1">
      <c r="A13054"/>
    </row>
    <row r="13055" spans="1:1">
      <c r="A13055"/>
    </row>
    <row r="13056" spans="1:1">
      <c r="A13056"/>
    </row>
    <row r="13057" spans="1:1">
      <c r="A13057"/>
    </row>
    <row r="13058" spans="1:1">
      <c r="A13058"/>
    </row>
    <row r="13059" spans="1:1">
      <c r="A13059"/>
    </row>
    <row r="13060" spans="1:1">
      <c r="A13060"/>
    </row>
    <row r="13061" spans="1:1">
      <c r="A13061"/>
    </row>
    <row r="13062" spans="1:1">
      <c r="A13062"/>
    </row>
    <row r="13063" spans="1:1">
      <c r="A13063"/>
    </row>
    <row r="13064" spans="1:1">
      <c r="A13064"/>
    </row>
    <row r="13065" spans="1:1">
      <c r="A13065"/>
    </row>
    <row r="13066" spans="1:1">
      <c r="A13066"/>
    </row>
    <row r="13067" spans="1:1">
      <c r="A13067"/>
    </row>
    <row r="13068" spans="1:1">
      <c r="A13068"/>
    </row>
    <row r="13069" spans="1:1">
      <c r="A13069"/>
    </row>
    <row r="13070" spans="1:1">
      <c r="A13070"/>
    </row>
    <row r="13071" spans="1:1">
      <c r="A13071"/>
    </row>
    <row r="13072" spans="1:1">
      <c r="A13072"/>
    </row>
    <row r="13073" spans="1:1">
      <c r="A13073"/>
    </row>
    <row r="13074" spans="1:1">
      <c r="A13074"/>
    </row>
    <row r="13075" spans="1:1">
      <c r="A13075"/>
    </row>
    <row r="13076" spans="1:1">
      <c r="A13076"/>
    </row>
    <row r="13077" spans="1:1">
      <c r="A13077"/>
    </row>
    <row r="13078" spans="1:1">
      <c r="A13078"/>
    </row>
    <row r="13079" spans="1:1">
      <c r="A13079"/>
    </row>
    <row r="13080" spans="1:1">
      <c r="A13080"/>
    </row>
    <row r="13081" spans="1:1">
      <c r="A13081"/>
    </row>
    <row r="13082" spans="1:1">
      <c r="A13082"/>
    </row>
    <row r="13083" spans="1:1">
      <c r="A13083"/>
    </row>
    <row r="13084" spans="1:1">
      <c r="A13084"/>
    </row>
    <row r="13085" spans="1:1">
      <c r="A13085"/>
    </row>
    <row r="13086" spans="1:1">
      <c r="A13086"/>
    </row>
    <row r="13087" spans="1:1">
      <c r="A13087"/>
    </row>
    <row r="13088" spans="1:1">
      <c r="A13088"/>
    </row>
    <row r="13089" spans="1:1">
      <c r="A13089"/>
    </row>
    <row r="13090" spans="1:1">
      <c r="A13090"/>
    </row>
    <row r="13091" spans="1:1">
      <c r="A13091"/>
    </row>
    <row r="13092" spans="1:1">
      <c r="A13092"/>
    </row>
    <row r="13093" spans="1:1">
      <c r="A13093"/>
    </row>
    <row r="13094" spans="1:1">
      <c r="A13094"/>
    </row>
    <row r="13095" spans="1:1">
      <c r="A13095"/>
    </row>
    <row r="13096" spans="1:1">
      <c r="A13096"/>
    </row>
    <row r="13097" spans="1:1">
      <c r="A13097"/>
    </row>
    <row r="13098" spans="1:1">
      <c r="A13098"/>
    </row>
    <row r="13099" spans="1:1">
      <c r="A13099"/>
    </row>
    <row r="13100" spans="1:1">
      <c r="A13100"/>
    </row>
    <row r="13101" spans="1:1">
      <c r="A13101"/>
    </row>
    <row r="13102" spans="1:1">
      <c r="A13102"/>
    </row>
    <row r="13103" spans="1:1">
      <c r="A13103"/>
    </row>
    <row r="13104" spans="1:1">
      <c r="A13104"/>
    </row>
    <row r="13105" spans="1:1">
      <c r="A13105"/>
    </row>
    <row r="13106" spans="1:1">
      <c r="A13106"/>
    </row>
    <row r="13107" spans="1:1">
      <c r="A13107"/>
    </row>
    <row r="13108" spans="1:1">
      <c r="A13108"/>
    </row>
    <row r="13109" spans="1:1">
      <c r="A13109"/>
    </row>
    <row r="13110" spans="1:1">
      <c r="A13110"/>
    </row>
    <row r="13111" spans="1:1">
      <c r="A13111"/>
    </row>
    <row r="13112" spans="1:1">
      <c r="A13112"/>
    </row>
    <row r="13113" spans="1:1">
      <c r="A13113"/>
    </row>
    <row r="13114" spans="1:1">
      <c r="A13114"/>
    </row>
    <row r="13115" spans="1:1">
      <c r="A13115"/>
    </row>
    <row r="13116" spans="1:1">
      <c r="A13116"/>
    </row>
    <row r="13117" spans="1:1">
      <c r="A13117"/>
    </row>
    <row r="13118" spans="1:1">
      <c r="A13118"/>
    </row>
    <row r="13119" spans="1:1">
      <c r="A13119"/>
    </row>
    <row r="13120" spans="1:1">
      <c r="A13120"/>
    </row>
    <row r="13121" spans="1:1">
      <c r="A13121"/>
    </row>
    <row r="13122" spans="1:1">
      <c r="A13122"/>
    </row>
    <row r="13123" spans="1:1">
      <c r="A13123"/>
    </row>
    <row r="13124" spans="1:1">
      <c r="A13124"/>
    </row>
    <row r="13125" spans="1:1">
      <c r="A13125"/>
    </row>
    <row r="13126" spans="1:1">
      <c r="A13126"/>
    </row>
    <row r="13127" spans="1:1">
      <c r="A13127"/>
    </row>
    <row r="13128" spans="1:1">
      <c r="A13128"/>
    </row>
    <row r="13129" spans="1:1">
      <c r="A13129"/>
    </row>
    <row r="13130" spans="1:1">
      <c r="A13130"/>
    </row>
    <row r="13131" spans="1:1">
      <c r="A13131"/>
    </row>
    <row r="13132" spans="1:1">
      <c r="A13132"/>
    </row>
    <row r="13133" spans="1:1">
      <c r="A13133"/>
    </row>
    <row r="13134" spans="1:1">
      <c r="A13134"/>
    </row>
    <row r="13135" spans="1:1">
      <c r="A13135"/>
    </row>
    <row r="13136" spans="1:1">
      <c r="A13136"/>
    </row>
    <row r="13137" spans="1:1">
      <c r="A13137"/>
    </row>
    <row r="13138" spans="1:1">
      <c r="A13138"/>
    </row>
    <row r="13139" spans="1:1">
      <c r="A13139"/>
    </row>
    <row r="13140" spans="1:1">
      <c r="A13140"/>
    </row>
    <row r="13141" spans="1:1">
      <c r="A13141"/>
    </row>
    <row r="13142" spans="1:1">
      <c r="A13142"/>
    </row>
    <row r="13143" spans="1:1">
      <c r="A13143"/>
    </row>
    <row r="13144" spans="1:1">
      <c r="A13144"/>
    </row>
    <row r="13145" spans="1:1">
      <c r="A13145"/>
    </row>
    <row r="13146" spans="1:1">
      <c r="A13146"/>
    </row>
    <row r="13147" spans="1:1">
      <c r="A13147"/>
    </row>
    <row r="13148" spans="1:1">
      <c r="A13148"/>
    </row>
    <row r="13149" spans="1:1">
      <c r="A13149"/>
    </row>
    <row r="13150" spans="1:1">
      <c r="A13150"/>
    </row>
    <row r="13151" spans="1:1">
      <c r="A13151"/>
    </row>
    <row r="13152" spans="1:1">
      <c r="A13152"/>
    </row>
    <row r="13153" spans="1:1">
      <c r="A13153"/>
    </row>
    <row r="13154" spans="1:1">
      <c r="A13154"/>
    </row>
    <row r="13155" spans="1:1">
      <c r="A13155"/>
    </row>
    <row r="13156" spans="1:1">
      <c r="A13156"/>
    </row>
    <row r="13157" spans="1:1">
      <c r="A13157"/>
    </row>
    <row r="13158" spans="1:1">
      <c r="A13158"/>
    </row>
    <row r="13159" spans="1:1">
      <c r="A13159"/>
    </row>
    <row r="13160" spans="1:1">
      <c r="A13160"/>
    </row>
    <row r="13161" spans="1:1">
      <c r="A13161"/>
    </row>
    <row r="13162" spans="1:1">
      <c r="A13162"/>
    </row>
    <row r="13163" spans="1:1">
      <c r="A13163"/>
    </row>
    <row r="13164" spans="1:1">
      <c r="A13164"/>
    </row>
    <row r="13165" spans="1:1">
      <c r="A13165"/>
    </row>
    <row r="13166" spans="1:1">
      <c r="A13166"/>
    </row>
    <row r="13167" spans="1:1">
      <c r="A13167"/>
    </row>
    <row r="13168" spans="1:1">
      <c r="A13168"/>
    </row>
    <row r="13169" spans="1:1">
      <c r="A13169"/>
    </row>
    <row r="13170" spans="1:1">
      <c r="A13170"/>
    </row>
    <row r="13171" spans="1:1">
      <c r="A13171"/>
    </row>
    <row r="13172" spans="1:1">
      <c r="A13172"/>
    </row>
    <row r="13173" spans="1:1">
      <c r="A13173"/>
    </row>
    <row r="13174" spans="1:1">
      <c r="A13174"/>
    </row>
    <row r="13175" spans="1:1">
      <c r="A13175"/>
    </row>
    <row r="13176" spans="1:1">
      <c r="A13176"/>
    </row>
    <row r="13177" spans="1:1">
      <c r="A13177"/>
    </row>
    <row r="13178" spans="1:1">
      <c r="A13178"/>
    </row>
    <row r="13179" spans="1:1">
      <c r="A13179"/>
    </row>
    <row r="13180" spans="1:1">
      <c r="A13180"/>
    </row>
    <row r="13181" spans="1:1">
      <c r="A13181"/>
    </row>
    <row r="13182" spans="1:1">
      <c r="A13182"/>
    </row>
    <row r="13183" spans="1:1">
      <c r="A13183"/>
    </row>
    <row r="13184" spans="1:1">
      <c r="A13184"/>
    </row>
    <row r="13185" spans="1:1">
      <c r="A13185"/>
    </row>
    <row r="13186" spans="1:1">
      <c r="A13186"/>
    </row>
    <row r="13187" spans="1:1">
      <c r="A13187"/>
    </row>
    <row r="13188" spans="1:1">
      <c r="A13188"/>
    </row>
    <row r="13189" spans="1:1">
      <c r="A13189"/>
    </row>
    <row r="13190" spans="1:1">
      <c r="A13190"/>
    </row>
    <row r="13191" spans="1:1">
      <c r="A13191"/>
    </row>
    <row r="13192" spans="1:1">
      <c r="A13192"/>
    </row>
    <row r="13193" spans="1:1">
      <c r="A13193"/>
    </row>
    <row r="13194" spans="1:1">
      <c r="A13194"/>
    </row>
    <row r="13195" spans="1:1">
      <c r="A13195"/>
    </row>
    <row r="13196" spans="1:1">
      <c r="A13196"/>
    </row>
    <row r="13197" spans="1:1">
      <c r="A13197"/>
    </row>
    <row r="13198" spans="1:1">
      <c r="A13198"/>
    </row>
    <row r="13199" spans="1:1">
      <c r="A13199"/>
    </row>
    <row r="13200" spans="1:1">
      <c r="A13200"/>
    </row>
    <row r="13201" spans="1:1">
      <c r="A13201"/>
    </row>
    <row r="13202" spans="1:1">
      <c r="A13202"/>
    </row>
    <row r="13203" spans="1:1">
      <c r="A13203"/>
    </row>
    <row r="13204" spans="1:1">
      <c r="A13204"/>
    </row>
    <row r="13205" spans="1:1">
      <c r="A13205"/>
    </row>
    <row r="13206" spans="1:1">
      <c r="A13206"/>
    </row>
    <row r="13207" spans="1:1">
      <c r="A13207"/>
    </row>
    <row r="13208" spans="1:1">
      <c r="A13208"/>
    </row>
    <row r="13209" spans="1:1">
      <c r="A13209"/>
    </row>
    <row r="13210" spans="1:1">
      <c r="A13210"/>
    </row>
    <row r="13211" spans="1:1">
      <c r="A13211"/>
    </row>
    <row r="13212" spans="1:1">
      <c r="A13212"/>
    </row>
    <row r="13213" spans="1:1">
      <c r="A13213"/>
    </row>
    <row r="13214" spans="1:1">
      <c r="A13214"/>
    </row>
    <row r="13215" spans="1:1">
      <c r="A13215"/>
    </row>
    <row r="13216" spans="1:1">
      <c r="A13216"/>
    </row>
    <row r="13217" spans="1:1">
      <c r="A13217"/>
    </row>
    <row r="13218" spans="1:1">
      <c r="A13218"/>
    </row>
    <row r="13219" spans="1:1">
      <c r="A13219"/>
    </row>
    <row r="13220" spans="1:1">
      <c r="A13220"/>
    </row>
    <row r="13221" spans="1:1">
      <c r="A13221"/>
    </row>
    <row r="13222" spans="1:1">
      <c r="A13222"/>
    </row>
    <row r="13223" spans="1:1">
      <c r="A13223"/>
    </row>
    <row r="13224" spans="1:1">
      <c r="A13224"/>
    </row>
    <row r="13225" spans="1:1">
      <c r="A13225"/>
    </row>
    <row r="13226" spans="1:1">
      <c r="A13226"/>
    </row>
    <row r="13227" spans="1:1">
      <c r="A13227"/>
    </row>
    <row r="13228" spans="1:1">
      <c r="A13228"/>
    </row>
    <row r="13229" spans="1:1">
      <c r="A13229"/>
    </row>
    <row r="13230" spans="1:1">
      <c r="A13230"/>
    </row>
    <row r="13231" spans="1:1">
      <c r="A13231"/>
    </row>
    <row r="13232" spans="1:1">
      <c r="A13232"/>
    </row>
    <row r="13233" spans="1:1">
      <c r="A13233"/>
    </row>
    <row r="13234" spans="1:1">
      <c r="A13234"/>
    </row>
    <row r="13235" spans="1:1">
      <c r="A13235"/>
    </row>
    <row r="13236" spans="1:1">
      <c r="A13236"/>
    </row>
    <row r="13237" spans="1:1">
      <c r="A13237"/>
    </row>
    <row r="13238" spans="1:1">
      <c r="A13238"/>
    </row>
    <row r="13239" spans="1:1">
      <c r="A13239"/>
    </row>
    <row r="13240" spans="1:1">
      <c r="A13240"/>
    </row>
    <row r="13241" spans="1:1">
      <c r="A13241"/>
    </row>
    <row r="13242" spans="1:1">
      <c r="A13242"/>
    </row>
    <row r="13243" spans="1:1">
      <c r="A13243"/>
    </row>
    <row r="13244" spans="1:1">
      <c r="A13244"/>
    </row>
    <row r="13245" spans="1:1">
      <c r="A13245"/>
    </row>
    <row r="13246" spans="1:1">
      <c r="A13246"/>
    </row>
    <row r="13247" spans="1:1">
      <c r="A13247"/>
    </row>
    <row r="13248" spans="1:1">
      <c r="A13248"/>
    </row>
    <row r="13249" spans="1:1">
      <c r="A13249"/>
    </row>
    <row r="13250" spans="1:1">
      <c r="A13250"/>
    </row>
    <row r="13251" spans="1:1">
      <c r="A13251"/>
    </row>
    <row r="13252" spans="1:1">
      <c r="A13252"/>
    </row>
    <row r="13253" spans="1:1">
      <c r="A13253"/>
    </row>
    <row r="13254" spans="1:1">
      <c r="A13254"/>
    </row>
    <row r="13255" spans="1:1">
      <c r="A13255"/>
    </row>
    <row r="13256" spans="1:1">
      <c r="A13256"/>
    </row>
    <row r="13257" spans="1:1">
      <c r="A13257"/>
    </row>
    <row r="13258" spans="1:1">
      <c r="A13258"/>
    </row>
    <row r="13259" spans="1:1">
      <c r="A13259"/>
    </row>
    <row r="13260" spans="1:1">
      <c r="A13260"/>
    </row>
    <row r="13261" spans="1:1">
      <c r="A13261"/>
    </row>
    <row r="13262" spans="1:1">
      <c r="A13262"/>
    </row>
    <row r="13263" spans="1:1">
      <c r="A13263"/>
    </row>
    <row r="13264" spans="1:1">
      <c r="A13264"/>
    </row>
    <row r="13265" spans="1:1">
      <c r="A13265"/>
    </row>
    <row r="13266" spans="1:1">
      <c r="A13266"/>
    </row>
    <row r="13267" spans="1:1">
      <c r="A13267"/>
    </row>
    <row r="13268" spans="1:1">
      <c r="A13268"/>
    </row>
    <row r="13269" spans="1:1">
      <c r="A13269"/>
    </row>
    <row r="13270" spans="1:1">
      <c r="A13270"/>
    </row>
    <row r="13271" spans="1:1">
      <c r="A13271"/>
    </row>
    <row r="13272" spans="1:1">
      <c r="A13272"/>
    </row>
    <row r="13273" spans="1:1">
      <c r="A13273"/>
    </row>
    <row r="13274" spans="1:1">
      <c r="A13274"/>
    </row>
    <row r="13275" spans="1:1">
      <c r="A13275"/>
    </row>
    <row r="13276" spans="1:1">
      <c r="A13276"/>
    </row>
    <row r="13277" spans="1:1">
      <c r="A13277"/>
    </row>
    <row r="13278" spans="1:1">
      <c r="A13278"/>
    </row>
    <row r="13279" spans="1:1">
      <c r="A13279"/>
    </row>
    <row r="13280" spans="1:1">
      <c r="A13280"/>
    </row>
    <row r="13281" spans="1:1">
      <c r="A13281"/>
    </row>
    <row r="13282" spans="1:1">
      <c r="A13282"/>
    </row>
    <row r="13283" spans="1:1">
      <c r="A13283"/>
    </row>
    <row r="13284" spans="1:1">
      <c r="A13284"/>
    </row>
    <row r="13285" spans="1:1">
      <c r="A13285"/>
    </row>
    <row r="13286" spans="1:1">
      <c r="A13286"/>
    </row>
    <row r="13287" spans="1:1">
      <c r="A13287"/>
    </row>
    <row r="13288" spans="1:1">
      <c r="A13288"/>
    </row>
    <row r="13289" spans="1:1">
      <c r="A13289"/>
    </row>
    <row r="13290" spans="1:1">
      <c r="A13290"/>
    </row>
    <row r="13291" spans="1:1">
      <c r="A13291"/>
    </row>
    <row r="13292" spans="1:1">
      <c r="A13292"/>
    </row>
    <row r="13293" spans="1:1">
      <c r="A13293"/>
    </row>
    <row r="13294" spans="1:1">
      <c r="A13294"/>
    </row>
    <row r="13295" spans="1:1">
      <c r="A13295"/>
    </row>
    <row r="13296" spans="1:1">
      <c r="A13296"/>
    </row>
    <row r="13297" spans="1:1">
      <c r="A13297"/>
    </row>
    <row r="13298" spans="1:1">
      <c r="A13298"/>
    </row>
    <row r="13299" spans="1:1">
      <c r="A13299"/>
    </row>
    <row r="13300" spans="1:1">
      <c r="A13300"/>
    </row>
    <row r="13301" spans="1:1">
      <c r="A13301"/>
    </row>
    <row r="13302" spans="1:1">
      <c r="A13302"/>
    </row>
    <row r="13303" spans="1:1">
      <c r="A13303"/>
    </row>
    <row r="13304" spans="1:1">
      <c r="A13304"/>
    </row>
    <row r="13305" spans="1:1">
      <c r="A13305"/>
    </row>
    <row r="13306" spans="1:1">
      <c r="A13306"/>
    </row>
    <row r="13307" spans="1:1">
      <c r="A13307"/>
    </row>
    <row r="13308" spans="1:1">
      <c r="A13308"/>
    </row>
    <row r="13309" spans="1:1">
      <c r="A13309"/>
    </row>
    <row r="13310" spans="1:1">
      <c r="A13310"/>
    </row>
    <row r="13311" spans="1:1">
      <c r="A13311"/>
    </row>
    <row r="13312" spans="1:1">
      <c r="A13312"/>
    </row>
    <row r="13313" spans="1:1">
      <c r="A13313"/>
    </row>
    <row r="13314" spans="1:1">
      <c r="A13314"/>
    </row>
    <row r="13315" spans="1:1">
      <c r="A13315"/>
    </row>
    <row r="13316" spans="1:1">
      <c r="A13316"/>
    </row>
    <row r="13317" spans="1:1">
      <c r="A13317"/>
    </row>
    <row r="13318" spans="1:1">
      <c r="A13318"/>
    </row>
    <row r="13319" spans="1:1">
      <c r="A13319"/>
    </row>
    <row r="13320" spans="1:1">
      <c r="A13320"/>
    </row>
    <row r="13321" spans="1:1">
      <c r="A13321"/>
    </row>
    <row r="13322" spans="1:1">
      <c r="A13322"/>
    </row>
    <row r="13323" spans="1:1">
      <c r="A13323"/>
    </row>
    <row r="13324" spans="1:1">
      <c r="A13324"/>
    </row>
    <row r="13325" spans="1:1">
      <c r="A13325"/>
    </row>
    <row r="13326" spans="1:1">
      <c r="A13326"/>
    </row>
    <row r="13327" spans="1:1">
      <c r="A13327"/>
    </row>
    <row r="13328" spans="1:1">
      <c r="A13328"/>
    </row>
    <row r="13329" spans="1:1">
      <c r="A13329"/>
    </row>
    <row r="13330" spans="1:1">
      <c r="A13330"/>
    </row>
    <row r="13331" spans="1:1">
      <c r="A13331"/>
    </row>
    <row r="13332" spans="1:1">
      <c r="A13332"/>
    </row>
    <row r="13333" spans="1:1">
      <c r="A13333"/>
    </row>
    <row r="13334" spans="1:1">
      <c r="A13334"/>
    </row>
    <row r="13335" spans="1:1">
      <c r="A13335"/>
    </row>
    <row r="13336" spans="1:1">
      <c r="A13336"/>
    </row>
    <row r="13337" spans="1:1">
      <c r="A13337"/>
    </row>
    <row r="13338" spans="1:1">
      <c r="A13338"/>
    </row>
    <row r="13339" spans="1:1">
      <c r="A13339"/>
    </row>
    <row r="13340" spans="1:1">
      <c r="A13340"/>
    </row>
    <row r="13341" spans="1:1">
      <c r="A13341"/>
    </row>
    <row r="13342" spans="1:1">
      <c r="A13342"/>
    </row>
    <row r="13343" spans="1:1">
      <c r="A13343"/>
    </row>
    <row r="13344" spans="1:1">
      <c r="A13344"/>
    </row>
    <row r="13345" spans="1:1">
      <c r="A13345"/>
    </row>
    <row r="13346" spans="1:1">
      <c r="A13346"/>
    </row>
    <row r="13347" spans="1:1">
      <c r="A13347"/>
    </row>
    <row r="13348" spans="1:1">
      <c r="A13348"/>
    </row>
    <row r="13349" spans="1:1">
      <c r="A13349"/>
    </row>
    <row r="13350" spans="1:1">
      <c r="A13350"/>
    </row>
    <row r="13351" spans="1:1">
      <c r="A13351"/>
    </row>
    <row r="13352" spans="1:1">
      <c r="A13352"/>
    </row>
    <row r="13353" spans="1:1">
      <c r="A13353"/>
    </row>
    <row r="13354" spans="1:1">
      <c r="A13354"/>
    </row>
    <row r="13355" spans="1:1">
      <c r="A13355"/>
    </row>
    <row r="13356" spans="1:1">
      <c r="A13356"/>
    </row>
    <row r="13357" spans="1:1">
      <c r="A13357"/>
    </row>
    <row r="13358" spans="1:1">
      <c r="A13358"/>
    </row>
    <row r="13359" spans="1:1">
      <c r="A13359"/>
    </row>
    <row r="13360" spans="1:1">
      <c r="A13360"/>
    </row>
    <row r="13361" spans="1:1">
      <c r="A13361"/>
    </row>
    <row r="13362" spans="1:1">
      <c r="A13362"/>
    </row>
    <row r="13363" spans="1:1">
      <c r="A13363"/>
    </row>
    <row r="13364" spans="1:1">
      <c r="A13364"/>
    </row>
    <row r="13365" spans="1:1">
      <c r="A13365"/>
    </row>
    <row r="13366" spans="1:1">
      <c r="A13366"/>
    </row>
    <row r="13367" spans="1:1">
      <c r="A13367"/>
    </row>
    <row r="13368" spans="1:1">
      <c r="A13368"/>
    </row>
    <row r="13369" spans="1:1">
      <c r="A13369"/>
    </row>
    <row r="13370" spans="1:1">
      <c r="A13370"/>
    </row>
    <row r="13371" spans="1:1">
      <c r="A13371"/>
    </row>
    <row r="13372" spans="1:1">
      <c r="A13372"/>
    </row>
    <row r="13373" spans="1:1">
      <c r="A13373"/>
    </row>
    <row r="13374" spans="1:1">
      <c r="A13374"/>
    </row>
    <row r="13375" spans="1:1">
      <c r="A13375"/>
    </row>
    <row r="13376" spans="1:1">
      <c r="A13376"/>
    </row>
    <row r="13377" spans="1:1">
      <c r="A13377"/>
    </row>
    <row r="13378" spans="1:1">
      <c r="A13378"/>
    </row>
    <row r="13379" spans="1:1">
      <c r="A13379"/>
    </row>
    <row r="13380" spans="1:1">
      <c r="A13380"/>
    </row>
    <row r="13381" spans="1:1">
      <c r="A13381"/>
    </row>
    <row r="13382" spans="1:1">
      <c r="A13382"/>
    </row>
    <row r="13383" spans="1:1">
      <c r="A13383"/>
    </row>
    <row r="13384" spans="1:1">
      <c r="A13384"/>
    </row>
    <row r="13385" spans="1:1">
      <c r="A13385"/>
    </row>
    <row r="13386" spans="1:1">
      <c r="A13386"/>
    </row>
    <row r="13387" spans="1:1">
      <c r="A13387"/>
    </row>
    <row r="13388" spans="1:1">
      <c r="A13388"/>
    </row>
    <row r="13389" spans="1:1">
      <c r="A13389"/>
    </row>
    <row r="13390" spans="1:1">
      <c r="A13390"/>
    </row>
    <row r="13391" spans="1:1">
      <c r="A13391"/>
    </row>
    <row r="13392" spans="1:1">
      <c r="A13392"/>
    </row>
    <row r="13393" spans="1:1">
      <c r="A13393"/>
    </row>
    <row r="13394" spans="1:1">
      <c r="A13394"/>
    </row>
    <row r="13395" spans="1:1">
      <c r="A13395"/>
    </row>
    <row r="13396" spans="1:1">
      <c r="A13396"/>
    </row>
    <row r="13397" spans="1:1">
      <c r="A13397"/>
    </row>
    <row r="13398" spans="1:1">
      <c r="A13398"/>
    </row>
    <row r="13399" spans="1:1">
      <c r="A13399"/>
    </row>
    <row r="13400" spans="1:1">
      <c r="A13400"/>
    </row>
    <row r="13401" spans="1:1">
      <c r="A13401"/>
    </row>
    <row r="13402" spans="1:1">
      <c r="A13402"/>
    </row>
    <row r="13403" spans="1:1">
      <c r="A13403"/>
    </row>
    <row r="13404" spans="1:1">
      <c r="A13404"/>
    </row>
    <row r="13405" spans="1:1">
      <c r="A13405"/>
    </row>
    <row r="13406" spans="1:1">
      <c r="A13406"/>
    </row>
    <row r="13407" spans="1:1">
      <c r="A13407"/>
    </row>
    <row r="13408" spans="1:1">
      <c r="A13408"/>
    </row>
    <row r="13409" spans="1:1">
      <c r="A13409"/>
    </row>
    <row r="13410" spans="1:1">
      <c r="A13410"/>
    </row>
    <row r="13411" spans="1:1">
      <c r="A13411"/>
    </row>
    <row r="13412" spans="1:1">
      <c r="A13412"/>
    </row>
    <row r="13413" spans="1:1">
      <c r="A13413"/>
    </row>
    <row r="13414" spans="1:1">
      <c r="A13414"/>
    </row>
    <row r="13415" spans="1:1">
      <c r="A13415"/>
    </row>
    <row r="13416" spans="1:1">
      <c r="A13416"/>
    </row>
    <row r="13417" spans="1:1">
      <c r="A13417"/>
    </row>
    <row r="13418" spans="1:1">
      <c r="A13418"/>
    </row>
    <row r="13419" spans="1:1">
      <c r="A13419"/>
    </row>
    <row r="13420" spans="1:1">
      <c r="A13420"/>
    </row>
    <row r="13421" spans="1:1">
      <c r="A13421"/>
    </row>
    <row r="13422" spans="1:1">
      <c r="A13422"/>
    </row>
    <row r="13423" spans="1:1">
      <c r="A13423"/>
    </row>
    <row r="13424" spans="1:1">
      <c r="A13424"/>
    </row>
    <row r="13425" spans="1:1">
      <c r="A13425"/>
    </row>
    <row r="13426" spans="1:1">
      <c r="A13426"/>
    </row>
    <row r="13427" spans="1:1">
      <c r="A13427"/>
    </row>
    <row r="13428" spans="1:1">
      <c r="A13428"/>
    </row>
    <row r="13429" spans="1:1">
      <c r="A13429"/>
    </row>
    <row r="13430" spans="1:1">
      <c r="A13430"/>
    </row>
    <row r="13431" spans="1:1">
      <c r="A13431"/>
    </row>
    <row r="13432" spans="1:1">
      <c r="A13432"/>
    </row>
    <row r="13433" spans="1:1">
      <c r="A13433"/>
    </row>
    <row r="13434" spans="1:1">
      <c r="A13434"/>
    </row>
    <row r="13435" spans="1:1">
      <c r="A13435"/>
    </row>
    <row r="13436" spans="1:1">
      <c r="A13436"/>
    </row>
    <row r="13437" spans="1:1">
      <c r="A13437"/>
    </row>
    <row r="13438" spans="1:1">
      <c r="A13438"/>
    </row>
    <row r="13439" spans="1:1">
      <c r="A13439"/>
    </row>
    <row r="13440" spans="1:1">
      <c r="A13440"/>
    </row>
    <row r="13441" spans="1:1">
      <c r="A13441"/>
    </row>
    <row r="13442" spans="1:1">
      <c r="A13442"/>
    </row>
    <row r="13443" spans="1:1">
      <c r="A13443"/>
    </row>
    <row r="13444" spans="1:1">
      <c r="A13444"/>
    </row>
    <row r="13445" spans="1:1">
      <c r="A13445"/>
    </row>
    <row r="13446" spans="1:1">
      <c r="A13446"/>
    </row>
    <row r="13447" spans="1:1">
      <c r="A13447"/>
    </row>
    <row r="13448" spans="1:1">
      <c r="A13448"/>
    </row>
    <row r="13449" spans="1:1">
      <c r="A13449"/>
    </row>
    <row r="13450" spans="1:1">
      <c r="A13450"/>
    </row>
    <row r="13451" spans="1:1">
      <c r="A13451"/>
    </row>
    <row r="13452" spans="1:1">
      <c r="A13452"/>
    </row>
    <row r="13453" spans="1:1">
      <c r="A13453"/>
    </row>
    <row r="13454" spans="1:1">
      <c r="A13454"/>
    </row>
    <row r="13455" spans="1:1">
      <c r="A13455"/>
    </row>
    <row r="13456" spans="1:1">
      <c r="A13456"/>
    </row>
    <row r="13457" spans="1:1">
      <c r="A13457"/>
    </row>
    <row r="13458" spans="1:1">
      <c r="A13458"/>
    </row>
    <row r="13459" spans="1:1">
      <c r="A13459"/>
    </row>
    <row r="13460" spans="1:1">
      <c r="A13460"/>
    </row>
    <row r="13461" spans="1:1">
      <c r="A13461"/>
    </row>
    <row r="13462" spans="1:1">
      <c r="A13462"/>
    </row>
    <row r="13463" spans="1:1">
      <c r="A13463"/>
    </row>
    <row r="13464" spans="1:1">
      <c r="A13464"/>
    </row>
    <row r="13465" spans="1:1">
      <c r="A13465"/>
    </row>
    <row r="13466" spans="1:1">
      <c r="A13466"/>
    </row>
    <row r="13467" spans="1:1">
      <c r="A13467"/>
    </row>
    <row r="13468" spans="1:1">
      <c r="A13468"/>
    </row>
    <row r="13469" spans="1:1">
      <c r="A13469"/>
    </row>
    <row r="13470" spans="1:1">
      <c r="A13470"/>
    </row>
    <row r="13471" spans="1:1">
      <c r="A13471"/>
    </row>
    <row r="13472" spans="1:1">
      <c r="A13472"/>
    </row>
    <row r="13473" spans="1:1">
      <c r="A13473"/>
    </row>
    <row r="13474" spans="1:1">
      <c r="A13474"/>
    </row>
    <row r="13475" spans="1:1">
      <c r="A13475"/>
    </row>
    <row r="13476" spans="1:1">
      <c r="A13476"/>
    </row>
    <row r="13477" spans="1:1">
      <c r="A13477"/>
    </row>
    <row r="13478" spans="1:1">
      <c r="A13478"/>
    </row>
    <row r="13479" spans="1:1">
      <c r="A13479"/>
    </row>
    <row r="13480" spans="1:1">
      <c r="A13480"/>
    </row>
    <row r="13481" spans="1:1">
      <c r="A13481"/>
    </row>
    <row r="13482" spans="1:1">
      <c r="A13482"/>
    </row>
    <row r="13483" spans="1:1">
      <c r="A13483"/>
    </row>
    <row r="13484" spans="1:1">
      <c r="A13484"/>
    </row>
    <row r="13485" spans="1:1">
      <c r="A13485"/>
    </row>
    <row r="13486" spans="1:1">
      <c r="A13486"/>
    </row>
    <row r="13487" spans="1:1">
      <c r="A13487"/>
    </row>
    <row r="13488" spans="1:1">
      <c r="A13488"/>
    </row>
    <row r="13489" spans="1:1">
      <c r="A13489"/>
    </row>
    <row r="13490" spans="1:1">
      <c r="A13490"/>
    </row>
    <row r="13491" spans="1:1">
      <c r="A13491"/>
    </row>
    <row r="13492" spans="1:1">
      <c r="A13492"/>
    </row>
    <row r="13493" spans="1:1">
      <c r="A13493"/>
    </row>
    <row r="13494" spans="1:1">
      <c r="A13494"/>
    </row>
    <row r="13495" spans="1:1">
      <c r="A13495"/>
    </row>
    <row r="13496" spans="1:1">
      <c r="A13496"/>
    </row>
    <row r="13497" spans="1:1">
      <c r="A13497"/>
    </row>
    <row r="13498" spans="1:1">
      <c r="A13498"/>
    </row>
    <row r="13499" spans="1:1">
      <c r="A13499"/>
    </row>
    <row r="13500" spans="1:1">
      <c r="A13500"/>
    </row>
    <row r="13501" spans="1:1">
      <c r="A13501"/>
    </row>
    <row r="13502" spans="1:1">
      <c r="A13502"/>
    </row>
    <row r="13503" spans="1:1">
      <c r="A13503"/>
    </row>
    <row r="13504" spans="1:1">
      <c r="A13504"/>
    </row>
    <row r="13505" spans="1:1">
      <c r="A13505"/>
    </row>
    <row r="13506" spans="1:1">
      <c r="A13506"/>
    </row>
    <row r="13507" spans="1:1">
      <c r="A13507"/>
    </row>
    <row r="13508" spans="1:1">
      <c r="A13508"/>
    </row>
    <row r="13509" spans="1:1">
      <c r="A13509"/>
    </row>
    <row r="13510" spans="1:1">
      <c r="A13510"/>
    </row>
    <row r="13511" spans="1:1">
      <c r="A13511"/>
    </row>
    <row r="13512" spans="1:1">
      <c r="A13512"/>
    </row>
    <row r="13513" spans="1:1">
      <c r="A13513"/>
    </row>
    <row r="13514" spans="1:1">
      <c r="A13514"/>
    </row>
    <row r="13515" spans="1:1">
      <c r="A13515"/>
    </row>
    <row r="13516" spans="1:1">
      <c r="A13516"/>
    </row>
    <row r="13517" spans="1:1">
      <c r="A13517"/>
    </row>
    <row r="13518" spans="1:1">
      <c r="A13518"/>
    </row>
    <row r="13519" spans="1:1">
      <c r="A13519"/>
    </row>
    <row r="13520" spans="1:1">
      <c r="A13520"/>
    </row>
    <row r="13521" spans="1:1">
      <c r="A13521"/>
    </row>
    <row r="13522" spans="1:1">
      <c r="A13522"/>
    </row>
    <row r="13523" spans="1:1">
      <c r="A13523"/>
    </row>
    <row r="13524" spans="1:1">
      <c r="A13524"/>
    </row>
    <row r="13525" spans="1:1">
      <c r="A13525"/>
    </row>
    <row r="13526" spans="1:1">
      <c r="A13526"/>
    </row>
    <row r="13527" spans="1:1">
      <c r="A13527"/>
    </row>
    <row r="13528" spans="1:1">
      <c r="A13528"/>
    </row>
    <row r="13529" spans="1:1">
      <c r="A13529"/>
    </row>
    <row r="13530" spans="1:1">
      <c r="A13530"/>
    </row>
    <row r="13531" spans="1:1">
      <c r="A13531"/>
    </row>
    <row r="13532" spans="1:1">
      <c r="A13532"/>
    </row>
    <row r="13533" spans="1:1">
      <c r="A13533"/>
    </row>
    <row r="13534" spans="1:1">
      <c r="A13534"/>
    </row>
    <row r="13535" spans="1:1">
      <c r="A13535"/>
    </row>
    <row r="13536" spans="1:1">
      <c r="A13536"/>
    </row>
    <row r="13537" spans="1:1">
      <c r="A13537"/>
    </row>
    <row r="13538" spans="1:1">
      <c r="A13538"/>
    </row>
    <row r="13539" spans="1:1">
      <c r="A13539"/>
    </row>
    <row r="13540" spans="1:1">
      <c r="A13540"/>
    </row>
    <row r="13541" spans="1:1">
      <c r="A13541"/>
    </row>
    <row r="13542" spans="1:1">
      <c r="A13542"/>
    </row>
    <row r="13543" spans="1:1">
      <c r="A13543"/>
    </row>
    <row r="13544" spans="1:1">
      <c r="A13544"/>
    </row>
    <row r="13545" spans="1:1">
      <c r="A13545"/>
    </row>
    <row r="13546" spans="1:1">
      <c r="A13546"/>
    </row>
    <row r="13547" spans="1:1">
      <c r="A13547"/>
    </row>
    <row r="13548" spans="1:1">
      <c r="A13548"/>
    </row>
    <row r="13549" spans="1:1">
      <c r="A13549"/>
    </row>
    <row r="13550" spans="1:1">
      <c r="A13550"/>
    </row>
    <row r="13551" spans="1:1">
      <c r="A13551"/>
    </row>
    <row r="13552" spans="1:1">
      <c r="A13552"/>
    </row>
    <row r="13553" spans="1:1">
      <c r="A13553"/>
    </row>
    <row r="13554" spans="1:1">
      <c r="A13554"/>
    </row>
    <row r="13555" spans="1:1">
      <c r="A13555"/>
    </row>
    <row r="13556" spans="1:1">
      <c r="A13556"/>
    </row>
    <row r="13557" spans="1:1">
      <c r="A13557"/>
    </row>
    <row r="13558" spans="1:1">
      <c r="A13558"/>
    </row>
    <row r="13559" spans="1:1">
      <c r="A13559"/>
    </row>
    <row r="13560" spans="1:1">
      <c r="A13560"/>
    </row>
    <row r="13561" spans="1:1">
      <c r="A13561"/>
    </row>
    <row r="13562" spans="1:1">
      <c r="A13562"/>
    </row>
    <row r="13563" spans="1:1">
      <c r="A13563"/>
    </row>
    <row r="13564" spans="1:1">
      <c r="A13564"/>
    </row>
    <row r="13565" spans="1:1">
      <c r="A13565"/>
    </row>
    <row r="13566" spans="1:1">
      <c r="A13566"/>
    </row>
    <row r="13567" spans="1:1">
      <c r="A13567"/>
    </row>
    <row r="13568" spans="1:1">
      <c r="A13568"/>
    </row>
    <row r="13569" spans="1:1">
      <c r="A13569"/>
    </row>
    <row r="13570" spans="1:1">
      <c r="A13570"/>
    </row>
    <row r="13571" spans="1:1">
      <c r="A13571"/>
    </row>
    <row r="13572" spans="1:1">
      <c r="A13572"/>
    </row>
    <row r="13573" spans="1:1">
      <c r="A13573"/>
    </row>
    <row r="13574" spans="1:1">
      <c r="A13574"/>
    </row>
    <row r="13575" spans="1:1">
      <c r="A13575"/>
    </row>
    <row r="13576" spans="1:1">
      <c r="A13576"/>
    </row>
    <row r="13577" spans="1:1">
      <c r="A13577"/>
    </row>
    <row r="13578" spans="1:1">
      <c r="A13578"/>
    </row>
    <row r="13579" spans="1:1">
      <c r="A13579"/>
    </row>
    <row r="13580" spans="1:1">
      <c r="A13580"/>
    </row>
    <row r="13581" spans="1:1">
      <c r="A13581"/>
    </row>
    <row r="13582" spans="1:1">
      <c r="A13582"/>
    </row>
    <row r="13583" spans="1:1">
      <c r="A13583"/>
    </row>
    <row r="13584" spans="1:1">
      <c r="A13584"/>
    </row>
    <row r="13585" spans="1:1">
      <c r="A13585"/>
    </row>
    <row r="13586" spans="1:1">
      <c r="A13586"/>
    </row>
    <row r="13587" spans="1:1">
      <c r="A13587"/>
    </row>
    <row r="13588" spans="1:1">
      <c r="A13588"/>
    </row>
    <row r="13589" spans="1:1">
      <c r="A13589"/>
    </row>
    <row r="13590" spans="1:1">
      <c r="A13590"/>
    </row>
    <row r="13591" spans="1:1">
      <c r="A13591"/>
    </row>
    <row r="13592" spans="1:1">
      <c r="A13592"/>
    </row>
    <row r="13593" spans="1:1">
      <c r="A13593"/>
    </row>
    <row r="13594" spans="1:1">
      <c r="A13594"/>
    </row>
    <row r="13595" spans="1:1">
      <c r="A13595"/>
    </row>
    <row r="13596" spans="1:1">
      <c r="A13596"/>
    </row>
    <row r="13597" spans="1:1">
      <c r="A13597"/>
    </row>
    <row r="13598" spans="1:1">
      <c r="A13598"/>
    </row>
    <row r="13599" spans="1:1">
      <c r="A13599"/>
    </row>
    <row r="13600" spans="1:1">
      <c r="A13600"/>
    </row>
    <row r="13601" spans="1:1">
      <c r="A13601"/>
    </row>
    <row r="13602" spans="1:1">
      <c r="A13602"/>
    </row>
    <row r="13603" spans="1:1">
      <c r="A13603"/>
    </row>
    <row r="13604" spans="1:1">
      <c r="A13604"/>
    </row>
    <row r="13605" spans="1:1">
      <c r="A13605"/>
    </row>
    <row r="13606" spans="1:1">
      <c r="A13606"/>
    </row>
    <row r="13607" spans="1:1">
      <c r="A13607"/>
    </row>
    <row r="13608" spans="1:1">
      <c r="A13608"/>
    </row>
    <row r="13609" spans="1:1">
      <c r="A13609"/>
    </row>
    <row r="13610" spans="1:1">
      <c r="A13610"/>
    </row>
    <row r="13611" spans="1:1">
      <c r="A13611"/>
    </row>
    <row r="13612" spans="1:1">
      <c r="A13612"/>
    </row>
    <row r="13613" spans="1:1">
      <c r="A13613"/>
    </row>
    <row r="13614" spans="1:1">
      <c r="A13614"/>
    </row>
    <row r="13615" spans="1:1">
      <c r="A13615"/>
    </row>
    <row r="13616" spans="1:1">
      <c r="A13616"/>
    </row>
    <row r="13617" spans="1:1">
      <c r="A13617"/>
    </row>
    <row r="13618" spans="1:1">
      <c r="A13618"/>
    </row>
    <row r="13619" spans="1:1">
      <c r="A13619"/>
    </row>
    <row r="13620" spans="1:1">
      <c r="A13620"/>
    </row>
    <row r="13621" spans="1:1">
      <c r="A13621"/>
    </row>
    <row r="13622" spans="1:1">
      <c r="A13622"/>
    </row>
    <row r="13623" spans="1:1">
      <c r="A13623"/>
    </row>
    <row r="13624" spans="1:1">
      <c r="A13624"/>
    </row>
    <row r="13625" spans="1:1">
      <c r="A13625"/>
    </row>
    <row r="13626" spans="1:1">
      <c r="A13626"/>
    </row>
    <row r="13627" spans="1:1">
      <c r="A13627"/>
    </row>
    <row r="13628" spans="1:1">
      <c r="A13628"/>
    </row>
    <row r="13629" spans="1:1">
      <c r="A13629"/>
    </row>
    <row r="13630" spans="1:1">
      <c r="A13630"/>
    </row>
    <row r="13631" spans="1:1">
      <c r="A13631"/>
    </row>
    <row r="13632" spans="1:1">
      <c r="A13632"/>
    </row>
    <row r="13633" spans="1:1">
      <c r="A13633"/>
    </row>
    <row r="13634" spans="1:1">
      <c r="A13634"/>
    </row>
    <row r="13635" spans="1:1">
      <c r="A13635"/>
    </row>
    <row r="13636" spans="1:1">
      <c r="A13636"/>
    </row>
    <row r="13637" spans="1:1">
      <c r="A13637"/>
    </row>
    <row r="13638" spans="1:1">
      <c r="A13638"/>
    </row>
    <row r="13639" spans="1:1">
      <c r="A13639"/>
    </row>
    <row r="13640" spans="1:1">
      <c r="A13640"/>
    </row>
    <row r="13641" spans="1:1">
      <c r="A13641"/>
    </row>
    <row r="13642" spans="1:1">
      <c r="A13642"/>
    </row>
    <row r="13643" spans="1:1">
      <c r="A13643"/>
    </row>
    <row r="13644" spans="1:1">
      <c r="A13644"/>
    </row>
    <row r="13645" spans="1:1">
      <c r="A13645"/>
    </row>
    <row r="13646" spans="1:1">
      <c r="A13646"/>
    </row>
    <row r="13647" spans="1:1">
      <c r="A13647"/>
    </row>
    <row r="13648" spans="1:1">
      <c r="A13648"/>
    </row>
    <row r="13649" spans="1:1">
      <c r="A13649"/>
    </row>
    <row r="13650" spans="1:1">
      <c r="A13650"/>
    </row>
    <row r="13651" spans="1:1">
      <c r="A13651"/>
    </row>
    <row r="13652" spans="1:1">
      <c r="A13652"/>
    </row>
    <row r="13653" spans="1:1">
      <c r="A13653"/>
    </row>
    <row r="13654" spans="1:1">
      <c r="A13654"/>
    </row>
    <row r="13655" spans="1:1">
      <c r="A13655"/>
    </row>
    <row r="13656" spans="1:1">
      <c r="A13656"/>
    </row>
    <row r="13657" spans="1:1">
      <c r="A13657"/>
    </row>
    <row r="13658" spans="1:1">
      <c r="A13658"/>
    </row>
    <row r="13659" spans="1:1">
      <c r="A13659"/>
    </row>
    <row r="13660" spans="1:1">
      <c r="A13660"/>
    </row>
    <row r="13661" spans="1:1">
      <c r="A13661"/>
    </row>
    <row r="13662" spans="1:1">
      <c r="A13662"/>
    </row>
    <row r="13663" spans="1:1">
      <c r="A13663"/>
    </row>
    <row r="13664" spans="1:1">
      <c r="A13664"/>
    </row>
    <row r="13665" spans="1:1">
      <c r="A13665"/>
    </row>
    <row r="13666" spans="1:1">
      <c r="A13666"/>
    </row>
    <row r="13667" spans="1:1">
      <c r="A13667"/>
    </row>
    <row r="13668" spans="1:1">
      <c r="A13668"/>
    </row>
    <row r="13669" spans="1:1">
      <c r="A13669"/>
    </row>
    <row r="13670" spans="1:1">
      <c r="A13670"/>
    </row>
    <row r="13671" spans="1:1">
      <c r="A13671"/>
    </row>
    <row r="13672" spans="1:1">
      <c r="A13672"/>
    </row>
    <row r="13673" spans="1:1">
      <c r="A13673"/>
    </row>
    <row r="13674" spans="1:1">
      <c r="A13674"/>
    </row>
    <row r="13675" spans="1:1">
      <c r="A13675"/>
    </row>
    <row r="13676" spans="1:1">
      <c r="A13676"/>
    </row>
    <row r="13677" spans="1:1">
      <c r="A13677"/>
    </row>
    <row r="13678" spans="1:1">
      <c r="A13678"/>
    </row>
    <row r="13679" spans="1:1">
      <c r="A13679"/>
    </row>
    <row r="13680" spans="1:1">
      <c r="A13680"/>
    </row>
    <row r="13681" spans="1:1">
      <c r="A13681"/>
    </row>
    <row r="13682" spans="1:1">
      <c r="A13682"/>
    </row>
    <row r="13683" spans="1:1">
      <c r="A13683"/>
    </row>
    <row r="13684" spans="1:1">
      <c r="A13684"/>
    </row>
    <row r="13685" spans="1:1">
      <c r="A13685"/>
    </row>
    <row r="13686" spans="1:1">
      <c r="A13686"/>
    </row>
    <row r="13687" spans="1:1">
      <c r="A13687"/>
    </row>
    <row r="13688" spans="1:1">
      <c r="A13688"/>
    </row>
    <row r="13689" spans="1:1">
      <c r="A13689"/>
    </row>
    <row r="13690" spans="1:1">
      <c r="A13690"/>
    </row>
    <row r="13691" spans="1:1">
      <c r="A13691"/>
    </row>
    <row r="13692" spans="1:1">
      <c r="A13692"/>
    </row>
    <row r="13693" spans="1:1">
      <c r="A13693"/>
    </row>
    <row r="13694" spans="1:1">
      <c r="A13694"/>
    </row>
    <row r="13695" spans="1:1">
      <c r="A13695"/>
    </row>
    <row r="13696" spans="1:1">
      <c r="A13696"/>
    </row>
    <row r="13697" spans="1:1">
      <c r="A13697"/>
    </row>
    <row r="13698" spans="1:1">
      <c r="A13698"/>
    </row>
    <row r="13699" spans="1:1">
      <c r="A13699"/>
    </row>
    <row r="13700" spans="1:1">
      <c r="A13700"/>
    </row>
    <row r="13701" spans="1:1">
      <c r="A13701"/>
    </row>
    <row r="13702" spans="1:1">
      <c r="A13702"/>
    </row>
    <row r="13703" spans="1:1">
      <c r="A13703"/>
    </row>
    <row r="13704" spans="1:1">
      <c r="A13704"/>
    </row>
    <row r="13705" spans="1:1">
      <c r="A13705"/>
    </row>
    <row r="13706" spans="1:1">
      <c r="A13706"/>
    </row>
    <row r="13707" spans="1:1">
      <c r="A13707"/>
    </row>
    <row r="13708" spans="1:1">
      <c r="A13708"/>
    </row>
    <row r="13709" spans="1:1">
      <c r="A13709"/>
    </row>
    <row r="13710" spans="1:1">
      <c r="A13710"/>
    </row>
    <row r="13711" spans="1:1">
      <c r="A13711"/>
    </row>
    <row r="13712" spans="1:1">
      <c r="A13712"/>
    </row>
    <row r="13713" spans="1:1">
      <c r="A13713"/>
    </row>
    <row r="13714" spans="1:1">
      <c r="A13714"/>
    </row>
    <row r="13715" spans="1:1">
      <c r="A13715"/>
    </row>
    <row r="13716" spans="1:1">
      <c r="A13716"/>
    </row>
    <row r="13717" spans="1:1">
      <c r="A13717"/>
    </row>
    <row r="13718" spans="1:1">
      <c r="A13718"/>
    </row>
    <row r="13719" spans="1:1">
      <c r="A13719"/>
    </row>
    <row r="13720" spans="1:1">
      <c r="A13720"/>
    </row>
    <row r="13721" spans="1:1">
      <c r="A13721"/>
    </row>
    <row r="13722" spans="1:1">
      <c r="A13722"/>
    </row>
    <row r="13723" spans="1:1">
      <c r="A13723"/>
    </row>
    <row r="13724" spans="1:1">
      <c r="A13724"/>
    </row>
    <row r="13725" spans="1:1">
      <c r="A13725"/>
    </row>
    <row r="13726" spans="1:1">
      <c r="A13726"/>
    </row>
    <row r="13727" spans="1:1">
      <c r="A13727"/>
    </row>
    <row r="13728" spans="1:1">
      <c r="A13728"/>
    </row>
    <row r="13729" spans="1:1">
      <c r="A13729"/>
    </row>
    <row r="13730" spans="1:1">
      <c r="A13730"/>
    </row>
    <row r="13731" spans="1:1">
      <c r="A13731"/>
    </row>
    <row r="13732" spans="1:1">
      <c r="A13732"/>
    </row>
    <row r="13733" spans="1:1">
      <c r="A13733"/>
    </row>
    <row r="13734" spans="1:1">
      <c r="A13734"/>
    </row>
    <row r="13735" spans="1:1">
      <c r="A13735"/>
    </row>
    <row r="13736" spans="1:1">
      <c r="A13736"/>
    </row>
    <row r="13737" spans="1:1">
      <c r="A13737"/>
    </row>
    <row r="13738" spans="1:1">
      <c r="A13738"/>
    </row>
    <row r="13739" spans="1:1">
      <c r="A13739"/>
    </row>
    <row r="13740" spans="1:1">
      <c r="A13740"/>
    </row>
    <row r="13741" spans="1:1">
      <c r="A13741"/>
    </row>
    <row r="13742" spans="1:1">
      <c r="A13742"/>
    </row>
    <row r="13743" spans="1:1">
      <c r="A13743"/>
    </row>
    <row r="13744" spans="1:1">
      <c r="A13744"/>
    </row>
    <row r="13745" spans="1:1">
      <c r="A13745"/>
    </row>
    <row r="13746" spans="1:1">
      <c r="A13746"/>
    </row>
    <row r="13747" spans="1:1">
      <c r="A13747"/>
    </row>
    <row r="13748" spans="1:1">
      <c r="A13748"/>
    </row>
    <row r="13749" spans="1:1">
      <c r="A13749"/>
    </row>
    <row r="13750" spans="1:1">
      <c r="A13750"/>
    </row>
    <row r="13751" spans="1:1">
      <c r="A13751"/>
    </row>
    <row r="13752" spans="1:1">
      <c r="A13752"/>
    </row>
    <row r="13753" spans="1:1">
      <c r="A13753"/>
    </row>
    <row r="13754" spans="1:1">
      <c r="A13754"/>
    </row>
    <row r="13755" spans="1:1">
      <c r="A13755"/>
    </row>
    <row r="13756" spans="1:1">
      <c r="A13756"/>
    </row>
    <row r="13757" spans="1:1">
      <c r="A13757"/>
    </row>
    <row r="13758" spans="1:1">
      <c r="A13758"/>
    </row>
    <row r="13759" spans="1:1">
      <c r="A13759"/>
    </row>
    <row r="13760" spans="1:1">
      <c r="A13760"/>
    </row>
    <row r="13761" spans="1:1">
      <c r="A13761"/>
    </row>
    <row r="13762" spans="1:1">
      <c r="A13762"/>
    </row>
    <row r="13763" spans="1:1">
      <c r="A13763"/>
    </row>
    <row r="13764" spans="1:1">
      <c r="A13764"/>
    </row>
    <row r="13765" spans="1:1">
      <c r="A13765"/>
    </row>
    <row r="13766" spans="1:1">
      <c r="A13766"/>
    </row>
    <row r="13767" spans="1:1">
      <c r="A13767"/>
    </row>
    <row r="13768" spans="1:1">
      <c r="A13768"/>
    </row>
    <row r="13769" spans="1:1">
      <c r="A13769"/>
    </row>
    <row r="13770" spans="1:1">
      <c r="A13770"/>
    </row>
    <row r="13771" spans="1:1">
      <c r="A13771"/>
    </row>
    <row r="13772" spans="1:1">
      <c r="A13772"/>
    </row>
    <row r="13773" spans="1:1">
      <c r="A13773"/>
    </row>
    <row r="13774" spans="1:1">
      <c r="A13774"/>
    </row>
    <row r="13775" spans="1:1">
      <c r="A13775"/>
    </row>
    <row r="13776" spans="1:1">
      <c r="A13776"/>
    </row>
    <row r="13777" spans="1:1">
      <c r="A13777"/>
    </row>
    <row r="13778" spans="1:1">
      <c r="A13778"/>
    </row>
    <row r="13779" spans="1:1">
      <c r="A13779"/>
    </row>
    <row r="13780" spans="1:1">
      <c r="A13780"/>
    </row>
    <row r="13781" spans="1:1">
      <c r="A13781"/>
    </row>
    <row r="13782" spans="1:1">
      <c r="A13782"/>
    </row>
    <row r="13783" spans="1:1">
      <c r="A13783"/>
    </row>
    <row r="13784" spans="1:1">
      <c r="A13784"/>
    </row>
    <row r="13785" spans="1:1">
      <c r="A13785"/>
    </row>
    <row r="13786" spans="1:1">
      <c r="A13786"/>
    </row>
    <row r="13787" spans="1:1">
      <c r="A13787"/>
    </row>
    <row r="13788" spans="1:1">
      <c r="A13788"/>
    </row>
    <row r="13789" spans="1:1">
      <c r="A13789"/>
    </row>
    <row r="13790" spans="1:1">
      <c r="A13790"/>
    </row>
    <row r="13791" spans="1:1">
      <c r="A13791"/>
    </row>
    <row r="13792" spans="1:1">
      <c r="A13792"/>
    </row>
    <row r="13793" spans="1:1">
      <c r="A13793"/>
    </row>
    <row r="13794" spans="1:1">
      <c r="A13794"/>
    </row>
    <row r="13795" spans="1:1">
      <c r="A13795"/>
    </row>
    <row r="13796" spans="1:1">
      <c r="A13796"/>
    </row>
    <row r="13797" spans="1:1">
      <c r="A13797"/>
    </row>
    <row r="13798" spans="1:1">
      <c r="A13798"/>
    </row>
    <row r="13799" spans="1:1">
      <c r="A13799"/>
    </row>
    <row r="13800" spans="1:1">
      <c r="A13800"/>
    </row>
    <row r="13801" spans="1:1">
      <c r="A13801"/>
    </row>
    <row r="13802" spans="1:1">
      <c r="A13802"/>
    </row>
    <row r="13803" spans="1:1">
      <c r="A13803"/>
    </row>
    <row r="13804" spans="1:1">
      <c r="A13804"/>
    </row>
    <row r="13805" spans="1:1">
      <c r="A13805"/>
    </row>
    <row r="13806" spans="1:1">
      <c r="A13806"/>
    </row>
    <row r="13807" spans="1:1">
      <c r="A13807"/>
    </row>
    <row r="13808" spans="1:1">
      <c r="A13808"/>
    </row>
    <row r="13809" spans="1:1">
      <c r="A13809"/>
    </row>
    <row r="13810" spans="1:1">
      <c r="A13810"/>
    </row>
    <row r="13811" spans="1:1">
      <c r="A13811"/>
    </row>
    <row r="13812" spans="1:1">
      <c r="A13812"/>
    </row>
    <row r="13813" spans="1:1">
      <c r="A13813"/>
    </row>
    <row r="13814" spans="1:1">
      <c r="A13814"/>
    </row>
    <row r="13815" spans="1:1">
      <c r="A13815"/>
    </row>
    <row r="13816" spans="1:1">
      <c r="A13816"/>
    </row>
    <row r="13817" spans="1:1">
      <c r="A13817"/>
    </row>
    <row r="13818" spans="1:1">
      <c r="A13818"/>
    </row>
    <row r="13819" spans="1:1">
      <c r="A13819"/>
    </row>
    <row r="13820" spans="1:1">
      <c r="A13820"/>
    </row>
    <row r="13821" spans="1:1">
      <c r="A13821"/>
    </row>
    <row r="13822" spans="1:1">
      <c r="A13822"/>
    </row>
    <row r="13823" spans="1:1">
      <c r="A13823"/>
    </row>
    <row r="13824" spans="1:1">
      <c r="A13824"/>
    </row>
    <row r="13825" spans="1:1">
      <c r="A13825"/>
    </row>
    <row r="13826" spans="1:1">
      <c r="A13826"/>
    </row>
    <row r="13827" spans="1:1">
      <c r="A13827"/>
    </row>
    <row r="13828" spans="1:1">
      <c r="A13828"/>
    </row>
    <row r="13829" spans="1:1">
      <c r="A13829"/>
    </row>
    <row r="13830" spans="1:1">
      <c r="A13830"/>
    </row>
    <row r="13831" spans="1:1">
      <c r="A13831"/>
    </row>
    <row r="13832" spans="1:1">
      <c r="A13832"/>
    </row>
    <row r="13833" spans="1:1">
      <c r="A13833"/>
    </row>
    <row r="13834" spans="1:1">
      <c r="A13834"/>
    </row>
    <row r="13835" spans="1:1">
      <c r="A13835"/>
    </row>
    <row r="13836" spans="1:1">
      <c r="A13836"/>
    </row>
    <row r="13837" spans="1:1">
      <c r="A13837"/>
    </row>
    <row r="13838" spans="1:1">
      <c r="A13838"/>
    </row>
    <row r="13839" spans="1:1">
      <c r="A13839"/>
    </row>
    <row r="13840" spans="1:1">
      <c r="A13840"/>
    </row>
    <row r="13841" spans="1:1">
      <c r="A13841"/>
    </row>
    <row r="13842" spans="1:1">
      <c r="A13842"/>
    </row>
    <row r="13843" spans="1:1">
      <c r="A13843"/>
    </row>
    <row r="13844" spans="1:1">
      <c r="A13844"/>
    </row>
    <row r="13845" spans="1:1">
      <c r="A13845"/>
    </row>
    <row r="13846" spans="1:1">
      <c r="A13846"/>
    </row>
    <row r="13847" spans="1:1">
      <c r="A13847"/>
    </row>
    <row r="13848" spans="1:1">
      <c r="A13848"/>
    </row>
    <row r="13849" spans="1:1">
      <c r="A13849"/>
    </row>
    <row r="13850" spans="1:1">
      <c r="A13850"/>
    </row>
    <row r="13851" spans="1:1">
      <c r="A13851"/>
    </row>
    <row r="13852" spans="1:1">
      <c r="A13852"/>
    </row>
    <row r="13853" spans="1:1">
      <c r="A13853"/>
    </row>
    <row r="13854" spans="1:1">
      <c r="A13854"/>
    </row>
    <row r="13855" spans="1:1">
      <c r="A13855"/>
    </row>
    <row r="13856" spans="1:1">
      <c r="A13856"/>
    </row>
    <row r="13857" spans="1:1">
      <c r="A13857"/>
    </row>
    <row r="13858" spans="1:1">
      <c r="A13858"/>
    </row>
    <row r="13859" spans="1:1">
      <c r="A13859"/>
    </row>
    <row r="13860" spans="1:1">
      <c r="A13860"/>
    </row>
    <row r="13861" spans="1:1">
      <c r="A13861"/>
    </row>
    <row r="13862" spans="1:1">
      <c r="A13862"/>
    </row>
    <row r="13863" spans="1:1">
      <c r="A13863"/>
    </row>
    <row r="13864" spans="1:1">
      <c r="A13864"/>
    </row>
    <row r="13865" spans="1:1">
      <c r="A13865"/>
    </row>
    <row r="13866" spans="1:1">
      <c r="A13866"/>
    </row>
    <row r="13867" spans="1:1">
      <c r="A13867"/>
    </row>
    <row r="13868" spans="1:1">
      <c r="A13868"/>
    </row>
    <row r="13869" spans="1:1">
      <c r="A13869"/>
    </row>
    <row r="13870" spans="1:1">
      <c r="A13870"/>
    </row>
    <row r="13871" spans="1:1">
      <c r="A13871"/>
    </row>
    <row r="13872" spans="1:1">
      <c r="A13872"/>
    </row>
    <row r="13873" spans="1:1">
      <c r="A13873"/>
    </row>
    <row r="13874" spans="1:1">
      <c r="A13874"/>
    </row>
    <row r="13875" spans="1:1">
      <c r="A13875"/>
    </row>
    <row r="13876" spans="1:1">
      <c r="A13876"/>
    </row>
    <row r="13877" spans="1:1">
      <c r="A13877"/>
    </row>
    <row r="13878" spans="1:1">
      <c r="A13878"/>
    </row>
    <row r="13879" spans="1:1">
      <c r="A13879"/>
    </row>
    <row r="13880" spans="1:1">
      <c r="A13880"/>
    </row>
    <row r="13881" spans="1:1">
      <c r="A13881"/>
    </row>
    <row r="13882" spans="1:1">
      <c r="A13882"/>
    </row>
    <row r="13883" spans="1:1">
      <c r="A13883"/>
    </row>
    <row r="13884" spans="1:1">
      <c r="A13884"/>
    </row>
    <row r="13885" spans="1:1">
      <c r="A13885"/>
    </row>
    <row r="13886" spans="1:1">
      <c r="A13886"/>
    </row>
    <row r="13887" spans="1:1">
      <c r="A13887"/>
    </row>
    <row r="13888" spans="1:1">
      <c r="A13888"/>
    </row>
    <row r="13889" spans="1:1">
      <c r="A13889"/>
    </row>
    <row r="13890" spans="1:1">
      <c r="A13890"/>
    </row>
    <row r="13891" spans="1:1">
      <c r="A13891"/>
    </row>
    <row r="13892" spans="1:1">
      <c r="A13892"/>
    </row>
    <row r="13893" spans="1:1">
      <c r="A13893"/>
    </row>
    <row r="13894" spans="1:1">
      <c r="A13894"/>
    </row>
    <row r="13895" spans="1:1">
      <c r="A13895"/>
    </row>
    <row r="13896" spans="1:1">
      <c r="A13896"/>
    </row>
    <row r="13897" spans="1:1">
      <c r="A13897"/>
    </row>
    <row r="13898" spans="1:1">
      <c r="A13898"/>
    </row>
    <row r="13899" spans="1:1">
      <c r="A13899"/>
    </row>
    <row r="13900" spans="1:1">
      <c r="A13900"/>
    </row>
    <row r="13901" spans="1:1">
      <c r="A13901"/>
    </row>
    <row r="13902" spans="1:1">
      <c r="A13902"/>
    </row>
    <row r="13903" spans="1:1">
      <c r="A13903"/>
    </row>
    <row r="13904" spans="1:1">
      <c r="A13904"/>
    </row>
    <row r="13905" spans="1:1">
      <c r="A13905"/>
    </row>
    <row r="13906" spans="1:1">
      <c r="A13906"/>
    </row>
    <row r="13907" spans="1:1">
      <c r="A13907"/>
    </row>
    <row r="13908" spans="1:1">
      <c r="A13908"/>
    </row>
    <row r="13909" spans="1:1">
      <c r="A13909"/>
    </row>
    <row r="13910" spans="1:1">
      <c r="A13910"/>
    </row>
    <row r="13911" spans="1:1">
      <c r="A13911"/>
    </row>
    <row r="13912" spans="1:1">
      <c r="A13912"/>
    </row>
    <row r="13913" spans="1:1">
      <c r="A13913"/>
    </row>
    <row r="13914" spans="1:1">
      <c r="A13914"/>
    </row>
    <row r="13915" spans="1:1">
      <c r="A13915"/>
    </row>
    <row r="13916" spans="1:1">
      <c r="A13916"/>
    </row>
    <row r="13917" spans="1:1">
      <c r="A13917"/>
    </row>
    <row r="13918" spans="1:1">
      <c r="A13918"/>
    </row>
    <row r="13919" spans="1:1">
      <c r="A13919"/>
    </row>
    <row r="13920" spans="1:1">
      <c r="A13920"/>
    </row>
    <row r="13921" spans="1:1">
      <c r="A13921"/>
    </row>
    <row r="13922" spans="1:1">
      <c r="A13922"/>
    </row>
    <row r="13923" spans="1:1">
      <c r="A13923"/>
    </row>
    <row r="13924" spans="1:1">
      <c r="A13924"/>
    </row>
    <row r="13925" spans="1:1">
      <c r="A13925"/>
    </row>
    <row r="13926" spans="1:1">
      <c r="A13926"/>
    </row>
    <row r="13927" spans="1:1">
      <c r="A13927"/>
    </row>
    <row r="13928" spans="1:1">
      <c r="A13928"/>
    </row>
    <row r="13929" spans="1:1">
      <c r="A13929"/>
    </row>
    <row r="13930" spans="1:1">
      <c r="A13930"/>
    </row>
    <row r="13931" spans="1:1">
      <c r="A13931"/>
    </row>
    <row r="13932" spans="1:1">
      <c r="A13932"/>
    </row>
    <row r="13933" spans="1:1">
      <c r="A13933"/>
    </row>
    <row r="13934" spans="1:1">
      <c r="A13934"/>
    </row>
    <row r="13935" spans="1:1">
      <c r="A13935"/>
    </row>
    <row r="13936" spans="1:1">
      <c r="A13936"/>
    </row>
    <row r="13937" spans="1:1">
      <c r="A13937"/>
    </row>
    <row r="13938" spans="1:1">
      <c r="A13938"/>
    </row>
    <row r="13939" spans="1:1">
      <c r="A13939"/>
    </row>
    <row r="13940" spans="1:1">
      <c r="A13940"/>
    </row>
    <row r="13941" spans="1:1">
      <c r="A13941"/>
    </row>
    <row r="13942" spans="1:1">
      <c r="A13942"/>
    </row>
    <row r="13943" spans="1:1">
      <c r="A13943"/>
    </row>
    <row r="13944" spans="1:1">
      <c r="A13944"/>
    </row>
    <row r="13945" spans="1:1">
      <c r="A13945"/>
    </row>
    <row r="13946" spans="1:1">
      <c r="A13946"/>
    </row>
    <row r="13947" spans="1:1">
      <c r="A13947"/>
    </row>
    <row r="13948" spans="1:1">
      <c r="A13948"/>
    </row>
    <row r="13949" spans="1:1">
      <c r="A13949"/>
    </row>
    <row r="13950" spans="1:1">
      <c r="A13950"/>
    </row>
    <row r="13951" spans="1:1">
      <c r="A13951"/>
    </row>
    <row r="13952" spans="1:1">
      <c r="A13952"/>
    </row>
    <row r="13953" spans="1:1">
      <c r="A13953"/>
    </row>
    <row r="13954" spans="1:1">
      <c r="A13954"/>
    </row>
    <row r="13955" spans="1:1">
      <c r="A13955"/>
    </row>
    <row r="13956" spans="1:1">
      <c r="A13956"/>
    </row>
    <row r="13957" spans="1:1">
      <c r="A13957"/>
    </row>
    <row r="13958" spans="1:1">
      <c r="A13958"/>
    </row>
    <row r="13959" spans="1:1">
      <c r="A13959"/>
    </row>
    <row r="13960" spans="1:1">
      <c r="A13960"/>
    </row>
    <row r="13961" spans="1:1">
      <c r="A13961"/>
    </row>
    <row r="13962" spans="1:1">
      <c r="A13962"/>
    </row>
    <row r="13963" spans="1:1">
      <c r="A13963"/>
    </row>
    <row r="13964" spans="1:1">
      <c r="A13964"/>
    </row>
    <row r="13965" spans="1:1">
      <c r="A13965"/>
    </row>
    <row r="13966" spans="1:1">
      <c r="A13966"/>
    </row>
    <row r="13967" spans="1:1">
      <c r="A13967"/>
    </row>
    <row r="13968" spans="1:1">
      <c r="A13968"/>
    </row>
    <row r="13969" spans="1:1">
      <c r="A13969"/>
    </row>
    <row r="13970" spans="1:1">
      <c r="A13970"/>
    </row>
    <row r="13971" spans="1:1">
      <c r="A13971"/>
    </row>
    <row r="13972" spans="1:1">
      <c r="A13972"/>
    </row>
    <row r="13973" spans="1:1">
      <c r="A13973"/>
    </row>
    <row r="13974" spans="1:1">
      <c r="A13974"/>
    </row>
    <row r="13975" spans="1:1">
      <c r="A13975"/>
    </row>
    <row r="13976" spans="1:1">
      <c r="A13976"/>
    </row>
    <row r="13977" spans="1:1">
      <c r="A13977"/>
    </row>
    <row r="13978" spans="1:1">
      <c r="A13978"/>
    </row>
    <row r="13979" spans="1:1">
      <c r="A13979"/>
    </row>
    <row r="13980" spans="1:1">
      <c r="A13980"/>
    </row>
    <row r="13981" spans="1:1">
      <c r="A13981"/>
    </row>
    <row r="13982" spans="1:1">
      <c r="A13982"/>
    </row>
    <row r="13983" spans="1:1">
      <c r="A13983"/>
    </row>
    <row r="13984" spans="1:1">
      <c r="A13984"/>
    </row>
    <row r="13985" spans="1:1">
      <c r="A13985"/>
    </row>
    <row r="13986" spans="1:1">
      <c r="A13986"/>
    </row>
    <row r="13987" spans="1:1">
      <c r="A13987"/>
    </row>
    <row r="13988" spans="1:1">
      <c r="A13988"/>
    </row>
    <row r="13989" spans="1:1">
      <c r="A13989"/>
    </row>
    <row r="13990" spans="1:1">
      <c r="A13990"/>
    </row>
    <row r="13991" spans="1:1">
      <c r="A13991"/>
    </row>
    <row r="13992" spans="1:1">
      <c r="A13992"/>
    </row>
    <row r="13993" spans="1:1">
      <c r="A13993"/>
    </row>
    <row r="13994" spans="1:1">
      <c r="A13994"/>
    </row>
    <row r="13995" spans="1:1">
      <c r="A13995"/>
    </row>
    <row r="13996" spans="1:1">
      <c r="A13996"/>
    </row>
    <row r="13997" spans="1:1">
      <c r="A13997"/>
    </row>
    <row r="13998" spans="1:1">
      <c r="A13998"/>
    </row>
    <row r="13999" spans="1:1">
      <c r="A13999"/>
    </row>
    <row r="14000" spans="1:1">
      <c r="A14000"/>
    </row>
    <row r="14001" spans="1:1">
      <c r="A14001"/>
    </row>
    <row r="14002" spans="1:1">
      <c r="A14002"/>
    </row>
    <row r="14003" spans="1:1">
      <c r="A14003"/>
    </row>
    <row r="14004" spans="1:1">
      <c r="A14004"/>
    </row>
    <row r="14005" spans="1:1">
      <c r="A14005"/>
    </row>
    <row r="14006" spans="1:1">
      <c r="A14006"/>
    </row>
    <row r="14007" spans="1:1">
      <c r="A14007"/>
    </row>
    <row r="14008" spans="1:1">
      <c r="A14008"/>
    </row>
    <row r="14009" spans="1:1">
      <c r="A14009"/>
    </row>
    <row r="14010" spans="1:1">
      <c r="A14010"/>
    </row>
    <row r="14011" spans="1:1">
      <c r="A14011"/>
    </row>
    <row r="14012" spans="1:1">
      <c r="A14012"/>
    </row>
    <row r="14013" spans="1:1">
      <c r="A14013"/>
    </row>
    <row r="14014" spans="1:1">
      <c r="A14014"/>
    </row>
    <row r="14015" spans="1:1">
      <c r="A14015"/>
    </row>
    <row r="14016" spans="1:1">
      <c r="A14016"/>
    </row>
    <row r="14017" spans="1:1">
      <c r="A14017"/>
    </row>
    <row r="14018" spans="1:1">
      <c r="A14018"/>
    </row>
    <row r="14019" spans="1:1">
      <c r="A14019"/>
    </row>
    <row r="14020" spans="1:1">
      <c r="A14020"/>
    </row>
    <row r="14021" spans="1:1">
      <c r="A14021"/>
    </row>
    <row r="14022" spans="1:1">
      <c r="A14022"/>
    </row>
    <row r="14023" spans="1:1">
      <c r="A14023"/>
    </row>
    <row r="14024" spans="1:1">
      <c r="A14024"/>
    </row>
    <row r="14025" spans="1:1">
      <c r="A14025"/>
    </row>
    <row r="14026" spans="1:1">
      <c r="A14026"/>
    </row>
    <row r="14027" spans="1:1">
      <c r="A14027"/>
    </row>
    <row r="14028" spans="1:1">
      <c r="A14028"/>
    </row>
    <row r="14029" spans="1:1">
      <c r="A14029"/>
    </row>
    <row r="14030" spans="1:1">
      <c r="A14030"/>
    </row>
    <row r="14031" spans="1:1">
      <c r="A14031"/>
    </row>
    <row r="14032" spans="1:1">
      <c r="A14032"/>
    </row>
    <row r="14033" spans="1:1">
      <c r="A14033"/>
    </row>
    <row r="14034" spans="1:1">
      <c r="A14034"/>
    </row>
    <row r="14035" spans="1:1">
      <c r="A14035"/>
    </row>
    <row r="14036" spans="1:1">
      <c r="A14036"/>
    </row>
    <row r="14037" spans="1:1">
      <c r="A14037"/>
    </row>
    <row r="14038" spans="1:1">
      <c r="A14038"/>
    </row>
    <row r="14039" spans="1:1">
      <c r="A14039"/>
    </row>
    <row r="14040" spans="1:1">
      <c r="A14040"/>
    </row>
    <row r="14041" spans="1:1">
      <c r="A14041"/>
    </row>
    <row r="14042" spans="1:1">
      <c r="A14042"/>
    </row>
    <row r="14043" spans="1:1">
      <c r="A14043"/>
    </row>
    <row r="14044" spans="1:1">
      <c r="A14044"/>
    </row>
    <row r="14045" spans="1:1">
      <c r="A14045"/>
    </row>
    <row r="14046" spans="1:1">
      <c r="A14046"/>
    </row>
    <row r="14047" spans="1:1">
      <c r="A14047"/>
    </row>
    <row r="14048" spans="1:1">
      <c r="A14048"/>
    </row>
    <row r="14049" spans="1:1">
      <c r="A14049"/>
    </row>
    <row r="14050" spans="1:1">
      <c r="A14050"/>
    </row>
    <row r="14051" spans="1:1">
      <c r="A14051"/>
    </row>
    <row r="14052" spans="1:1">
      <c r="A14052"/>
    </row>
    <row r="14053" spans="1:1">
      <c r="A14053"/>
    </row>
    <row r="14054" spans="1:1">
      <c r="A14054"/>
    </row>
    <row r="14055" spans="1:1">
      <c r="A14055"/>
    </row>
    <row r="14056" spans="1:1">
      <c r="A14056"/>
    </row>
    <row r="14057" spans="1:1">
      <c r="A14057"/>
    </row>
    <row r="14058" spans="1:1">
      <c r="A14058"/>
    </row>
    <row r="14059" spans="1:1">
      <c r="A14059"/>
    </row>
    <row r="14060" spans="1:1">
      <c r="A14060"/>
    </row>
    <row r="14061" spans="1:1">
      <c r="A14061"/>
    </row>
    <row r="14062" spans="1:1">
      <c r="A14062"/>
    </row>
    <row r="14063" spans="1:1">
      <c r="A14063"/>
    </row>
    <row r="14064" spans="1:1">
      <c r="A14064"/>
    </row>
    <row r="14065" spans="1:1">
      <c r="A14065"/>
    </row>
    <row r="14066" spans="1:1">
      <c r="A14066"/>
    </row>
    <row r="14067" spans="1:1">
      <c r="A14067"/>
    </row>
    <row r="14068" spans="1:1">
      <c r="A14068"/>
    </row>
    <row r="14069" spans="1:1">
      <c r="A14069"/>
    </row>
    <row r="14070" spans="1:1">
      <c r="A14070"/>
    </row>
    <row r="14071" spans="1:1">
      <c r="A14071"/>
    </row>
    <row r="14072" spans="1:1">
      <c r="A14072"/>
    </row>
    <row r="14073" spans="1:1">
      <c r="A14073"/>
    </row>
    <row r="14074" spans="1:1">
      <c r="A14074"/>
    </row>
    <row r="14075" spans="1:1">
      <c r="A14075"/>
    </row>
    <row r="14076" spans="1:1">
      <c r="A14076"/>
    </row>
    <row r="14077" spans="1:1">
      <c r="A14077"/>
    </row>
    <row r="14078" spans="1:1">
      <c r="A14078"/>
    </row>
    <row r="14079" spans="1:1">
      <c r="A14079"/>
    </row>
    <row r="14080" spans="1:1">
      <c r="A14080"/>
    </row>
    <row r="14081" spans="1:1">
      <c r="A14081"/>
    </row>
    <row r="14082" spans="1:1">
      <c r="A14082"/>
    </row>
    <row r="14083" spans="1:1">
      <c r="A14083"/>
    </row>
    <row r="14084" spans="1:1">
      <c r="A14084"/>
    </row>
    <row r="14085" spans="1:1">
      <c r="A14085"/>
    </row>
    <row r="14086" spans="1:1">
      <c r="A14086"/>
    </row>
    <row r="14087" spans="1:1">
      <c r="A14087"/>
    </row>
    <row r="14088" spans="1:1">
      <c r="A14088"/>
    </row>
    <row r="14089" spans="1:1">
      <c r="A14089"/>
    </row>
    <row r="14090" spans="1:1">
      <c r="A14090"/>
    </row>
    <row r="14091" spans="1:1">
      <c r="A14091"/>
    </row>
    <row r="14092" spans="1:1">
      <c r="A14092"/>
    </row>
    <row r="14093" spans="1:1">
      <c r="A14093"/>
    </row>
    <row r="14094" spans="1:1">
      <c r="A14094"/>
    </row>
    <row r="14095" spans="1:1">
      <c r="A14095"/>
    </row>
    <row r="14096" spans="1:1">
      <c r="A14096"/>
    </row>
    <row r="14097" spans="1:1">
      <c r="A14097"/>
    </row>
    <row r="14098" spans="1:1">
      <c r="A14098"/>
    </row>
    <row r="14099" spans="1:1">
      <c r="A14099"/>
    </row>
    <row r="14100" spans="1:1">
      <c r="A14100"/>
    </row>
    <row r="14101" spans="1:1">
      <c r="A14101"/>
    </row>
    <row r="14102" spans="1:1">
      <c r="A14102"/>
    </row>
    <row r="14103" spans="1:1">
      <c r="A14103"/>
    </row>
    <row r="14104" spans="1:1">
      <c r="A14104"/>
    </row>
    <row r="14105" spans="1:1">
      <c r="A14105"/>
    </row>
    <row r="14106" spans="1:1">
      <c r="A14106"/>
    </row>
    <row r="14107" spans="1:1">
      <c r="A14107"/>
    </row>
    <row r="14108" spans="1:1">
      <c r="A14108"/>
    </row>
    <row r="14109" spans="1:1">
      <c r="A14109"/>
    </row>
    <row r="14110" spans="1:1">
      <c r="A14110"/>
    </row>
    <row r="14111" spans="1:1">
      <c r="A14111"/>
    </row>
    <row r="14112" spans="1:1">
      <c r="A14112"/>
    </row>
    <row r="14113" spans="1:1">
      <c r="A14113"/>
    </row>
    <row r="14114" spans="1:1">
      <c r="A14114"/>
    </row>
    <row r="14115" spans="1:1">
      <c r="A14115"/>
    </row>
    <row r="14116" spans="1:1">
      <c r="A14116"/>
    </row>
    <row r="14117" spans="1:1">
      <c r="A14117"/>
    </row>
    <row r="14118" spans="1:1">
      <c r="A14118"/>
    </row>
    <row r="14119" spans="1:1">
      <c r="A14119"/>
    </row>
    <row r="14120" spans="1:1">
      <c r="A14120"/>
    </row>
    <row r="14121" spans="1:1">
      <c r="A14121"/>
    </row>
    <row r="14122" spans="1:1">
      <c r="A14122"/>
    </row>
    <row r="14123" spans="1:1">
      <c r="A14123"/>
    </row>
    <row r="14124" spans="1:1">
      <c r="A14124"/>
    </row>
    <row r="14125" spans="1:1">
      <c r="A14125"/>
    </row>
    <row r="14126" spans="1:1">
      <c r="A14126"/>
    </row>
    <row r="14127" spans="1:1">
      <c r="A14127"/>
    </row>
    <row r="14128" spans="1:1">
      <c r="A14128"/>
    </row>
    <row r="14129" spans="1:1">
      <c r="A14129"/>
    </row>
    <row r="14130" spans="1:1">
      <c r="A14130"/>
    </row>
    <row r="14131" spans="1:1">
      <c r="A14131"/>
    </row>
    <row r="14132" spans="1:1">
      <c r="A14132"/>
    </row>
    <row r="14133" spans="1:1">
      <c r="A14133"/>
    </row>
    <row r="14134" spans="1:1">
      <c r="A14134"/>
    </row>
    <row r="14135" spans="1:1">
      <c r="A14135"/>
    </row>
    <row r="14136" spans="1:1">
      <c r="A14136"/>
    </row>
    <row r="14137" spans="1:1">
      <c r="A14137"/>
    </row>
    <row r="14138" spans="1:1">
      <c r="A14138"/>
    </row>
    <row r="14139" spans="1:1">
      <c r="A14139"/>
    </row>
    <row r="14140" spans="1:1">
      <c r="A14140"/>
    </row>
    <row r="14141" spans="1:1">
      <c r="A14141"/>
    </row>
    <row r="14142" spans="1:1">
      <c r="A14142"/>
    </row>
    <row r="14143" spans="1:1">
      <c r="A14143"/>
    </row>
    <row r="14144" spans="1:1">
      <c r="A14144"/>
    </row>
    <row r="14145" spans="1:1">
      <c r="A14145"/>
    </row>
    <row r="14146" spans="1:1">
      <c r="A14146"/>
    </row>
    <row r="14147" spans="1:1">
      <c r="A14147"/>
    </row>
    <row r="14148" spans="1:1">
      <c r="A14148"/>
    </row>
    <row r="14149" spans="1:1">
      <c r="A14149"/>
    </row>
    <row r="14150" spans="1:1">
      <c r="A14150"/>
    </row>
    <row r="14151" spans="1:1">
      <c r="A14151"/>
    </row>
    <row r="14152" spans="1:1">
      <c r="A14152"/>
    </row>
    <row r="14153" spans="1:1">
      <c r="A14153"/>
    </row>
    <row r="14154" spans="1:1">
      <c r="A14154"/>
    </row>
    <row r="14155" spans="1:1">
      <c r="A14155"/>
    </row>
    <row r="14156" spans="1:1">
      <c r="A14156"/>
    </row>
    <row r="14157" spans="1:1">
      <c r="A14157"/>
    </row>
    <row r="14158" spans="1:1">
      <c r="A14158"/>
    </row>
    <row r="14159" spans="1:1">
      <c r="A14159"/>
    </row>
    <row r="14160" spans="1:1">
      <c r="A14160"/>
    </row>
    <row r="14161" spans="1:1">
      <c r="A14161"/>
    </row>
    <row r="14162" spans="1:1">
      <c r="A14162"/>
    </row>
    <row r="14163" spans="1:1">
      <c r="A14163"/>
    </row>
    <row r="14164" spans="1:1">
      <c r="A14164"/>
    </row>
    <row r="14165" spans="1:1">
      <c r="A14165"/>
    </row>
    <row r="14166" spans="1:1">
      <c r="A14166"/>
    </row>
    <row r="14167" spans="1:1">
      <c r="A14167"/>
    </row>
    <row r="14168" spans="1:1">
      <c r="A14168"/>
    </row>
    <row r="14169" spans="1:1">
      <c r="A14169"/>
    </row>
    <row r="14170" spans="1:1">
      <c r="A14170"/>
    </row>
    <row r="14171" spans="1:1">
      <c r="A14171"/>
    </row>
    <row r="14172" spans="1:1">
      <c r="A14172"/>
    </row>
    <row r="14173" spans="1:1">
      <c r="A14173"/>
    </row>
    <row r="14174" spans="1:1">
      <c r="A14174"/>
    </row>
    <row r="14175" spans="1:1">
      <c r="A14175"/>
    </row>
    <row r="14176" spans="1:1">
      <c r="A14176"/>
    </row>
    <row r="14177" spans="1:1">
      <c r="A14177"/>
    </row>
    <row r="14178" spans="1:1">
      <c r="A14178"/>
    </row>
    <row r="14179" spans="1:1">
      <c r="A14179"/>
    </row>
    <row r="14180" spans="1:1">
      <c r="A14180"/>
    </row>
    <row r="14181" spans="1:1">
      <c r="A14181"/>
    </row>
    <row r="14182" spans="1:1">
      <c r="A14182"/>
    </row>
    <row r="14183" spans="1:1">
      <c r="A14183"/>
    </row>
    <row r="14184" spans="1:1">
      <c r="A14184"/>
    </row>
    <row r="14185" spans="1:1">
      <c r="A14185"/>
    </row>
    <row r="14186" spans="1:1">
      <c r="A14186"/>
    </row>
    <row r="14187" spans="1:1">
      <c r="A14187"/>
    </row>
    <row r="14188" spans="1:1">
      <c r="A14188"/>
    </row>
    <row r="14189" spans="1:1">
      <c r="A14189"/>
    </row>
    <row r="14190" spans="1:1">
      <c r="A14190"/>
    </row>
    <row r="14191" spans="1:1">
      <c r="A14191"/>
    </row>
    <row r="14192" spans="1:1">
      <c r="A14192"/>
    </row>
    <row r="14193" spans="1:1">
      <c r="A14193"/>
    </row>
    <row r="14194" spans="1:1">
      <c r="A14194"/>
    </row>
    <row r="14195" spans="1:1">
      <c r="A14195"/>
    </row>
    <row r="14196" spans="1:1">
      <c r="A14196"/>
    </row>
    <row r="14197" spans="1:1">
      <c r="A14197"/>
    </row>
    <row r="14198" spans="1:1">
      <c r="A14198"/>
    </row>
    <row r="14199" spans="1:1">
      <c r="A14199"/>
    </row>
    <row r="14200" spans="1:1">
      <c r="A14200"/>
    </row>
    <row r="14201" spans="1:1">
      <c r="A14201"/>
    </row>
    <row r="14202" spans="1:1">
      <c r="A14202"/>
    </row>
    <row r="14203" spans="1:1">
      <c r="A14203"/>
    </row>
    <row r="14204" spans="1:1">
      <c r="A14204"/>
    </row>
    <row r="14205" spans="1:1">
      <c r="A14205"/>
    </row>
    <row r="14206" spans="1:1">
      <c r="A14206"/>
    </row>
    <row r="14207" spans="1:1">
      <c r="A14207"/>
    </row>
    <row r="14208" spans="1:1">
      <c r="A14208"/>
    </row>
    <row r="14209" spans="1:1">
      <c r="A14209"/>
    </row>
    <row r="14210" spans="1:1">
      <c r="A14210"/>
    </row>
    <row r="14211" spans="1:1">
      <c r="A14211"/>
    </row>
    <row r="14212" spans="1:1">
      <c r="A14212"/>
    </row>
    <row r="14213" spans="1:1">
      <c r="A14213"/>
    </row>
    <row r="14214" spans="1:1">
      <c r="A14214"/>
    </row>
    <row r="14215" spans="1:1">
      <c r="A14215"/>
    </row>
    <row r="14216" spans="1:1">
      <c r="A14216"/>
    </row>
    <row r="14217" spans="1:1">
      <c r="A14217"/>
    </row>
    <row r="14218" spans="1:1">
      <c r="A14218"/>
    </row>
    <row r="14219" spans="1:1">
      <c r="A14219"/>
    </row>
    <row r="14220" spans="1:1">
      <c r="A14220"/>
    </row>
    <row r="14221" spans="1:1">
      <c r="A14221"/>
    </row>
    <row r="14222" spans="1:1">
      <c r="A14222"/>
    </row>
    <row r="14223" spans="1:1">
      <c r="A14223"/>
    </row>
    <row r="14224" spans="1:1">
      <c r="A14224"/>
    </row>
    <row r="14225" spans="1:1">
      <c r="A14225"/>
    </row>
    <row r="14226" spans="1:1">
      <c r="A14226"/>
    </row>
    <row r="14227" spans="1:1">
      <c r="A14227"/>
    </row>
    <row r="14228" spans="1:1">
      <c r="A14228"/>
    </row>
    <row r="14229" spans="1:1">
      <c r="A14229"/>
    </row>
    <row r="14230" spans="1:1">
      <c r="A14230"/>
    </row>
    <row r="14231" spans="1:1">
      <c r="A14231"/>
    </row>
    <row r="14232" spans="1:1">
      <c r="A14232"/>
    </row>
    <row r="14233" spans="1:1">
      <c r="A14233"/>
    </row>
    <row r="14234" spans="1:1">
      <c r="A14234"/>
    </row>
    <row r="14235" spans="1:1">
      <c r="A14235"/>
    </row>
    <row r="14236" spans="1:1">
      <c r="A14236"/>
    </row>
    <row r="14237" spans="1:1">
      <c r="A14237"/>
    </row>
    <row r="14238" spans="1:1">
      <c r="A14238"/>
    </row>
    <row r="14239" spans="1:1">
      <c r="A14239"/>
    </row>
    <row r="14240" spans="1:1">
      <c r="A14240"/>
    </row>
    <row r="14241" spans="1:1">
      <c r="A14241"/>
    </row>
    <row r="14242" spans="1:1">
      <c r="A14242"/>
    </row>
    <row r="14243" spans="1:1">
      <c r="A14243"/>
    </row>
    <row r="14244" spans="1:1">
      <c r="A14244"/>
    </row>
    <row r="14245" spans="1:1">
      <c r="A14245"/>
    </row>
    <row r="14246" spans="1:1">
      <c r="A14246"/>
    </row>
    <row r="14247" spans="1:1">
      <c r="A14247"/>
    </row>
    <row r="14248" spans="1:1">
      <c r="A14248"/>
    </row>
    <row r="14249" spans="1:1">
      <c r="A14249"/>
    </row>
    <row r="14250" spans="1:1">
      <c r="A14250"/>
    </row>
    <row r="14251" spans="1:1">
      <c r="A14251"/>
    </row>
    <row r="14252" spans="1:1">
      <c r="A14252"/>
    </row>
    <row r="14253" spans="1:1">
      <c r="A14253"/>
    </row>
    <row r="14254" spans="1:1">
      <c r="A14254"/>
    </row>
    <row r="14255" spans="1:1">
      <c r="A14255"/>
    </row>
    <row r="14256" spans="1:1">
      <c r="A14256"/>
    </row>
    <row r="14257" spans="1:1">
      <c r="A14257"/>
    </row>
    <row r="14258" spans="1:1">
      <c r="A14258"/>
    </row>
    <row r="14259" spans="1:1">
      <c r="A14259"/>
    </row>
    <row r="14260" spans="1:1">
      <c r="A14260"/>
    </row>
    <row r="14261" spans="1:1">
      <c r="A14261"/>
    </row>
    <row r="14262" spans="1:1">
      <c r="A14262"/>
    </row>
    <row r="14263" spans="1:1">
      <c r="A14263"/>
    </row>
    <row r="14264" spans="1:1">
      <c r="A14264"/>
    </row>
    <row r="14265" spans="1:1">
      <c r="A14265"/>
    </row>
    <row r="14266" spans="1:1">
      <c r="A14266"/>
    </row>
    <row r="14267" spans="1:1">
      <c r="A14267"/>
    </row>
    <row r="14268" spans="1:1">
      <c r="A14268"/>
    </row>
    <row r="14269" spans="1:1">
      <c r="A14269"/>
    </row>
    <row r="14270" spans="1:1">
      <c r="A14270"/>
    </row>
    <row r="14271" spans="1:1">
      <c r="A14271"/>
    </row>
    <row r="14272" spans="1:1">
      <c r="A14272"/>
    </row>
    <row r="14273" spans="1:1">
      <c r="A14273"/>
    </row>
    <row r="14274" spans="1:1">
      <c r="A14274"/>
    </row>
    <row r="14275" spans="1:1">
      <c r="A14275"/>
    </row>
    <row r="14276" spans="1:1">
      <c r="A14276"/>
    </row>
    <row r="14277" spans="1:1">
      <c r="A14277"/>
    </row>
    <row r="14278" spans="1:1">
      <c r="A14278"/>
    </row>
    <row r="14279" spans="1:1">
      <c r="A14279"/>
    </row>
    <row r="14280" spans="1:1">
      <c r="A14280"/>
    </row>
    <row r="14281" spans="1:1">
      <c r="A14281"/>
    </row>
    <row r="14282" spans="1:1">
      <c r="A14282"/>
    </row>
    <row r="14283" spans="1:1">
      <c r="A14283"/>
    </row>
    <row r="14284" spans="1:1">
      <c r="A14284"/>
    </row>
    <row r="14285" spans="1:1">
      <c r="A14285"/>
    </row>
    <row r="14286" spans="1:1">
      <c r="A14286"/>
    </row>
    <row r="14287" spans="1:1">
      <c r="A14287"/>
    </row>
    <row r="14288" spans="1:1">
      <c r="A14288"/>
    </row>
    <row r="14289" spans="1:1">
      <c r="A14289"/>
    </row>
    <row r="14290" spans="1:1">
      <c r="A14290"/>
    </row>
    <row r="14291" spans="1:1">
      <c r="A14291"/>
    </row>
    <row r="14292" spans="1:1">
      <c r="A14292"/>
    </row>
    <row r="14293" spans="1:1">
      <c r="A14293"/>
    </row>
    <row r="14294" spans="1:1">
      <c r="A14294"/>
    </row>
    <row r="14295" spans="1:1">
      <c r="A14295"/>
    </row>
    <row r="14296" spans="1:1">
      <c r="A14296"/>
    </row>
    <row r="14297" spans="1:1">
      <c r="A14297"/>
    </row>
    <row r="14298" spans="1:1">
      <c r="A14298"/>
    </row>
    <row r="14299" spans="1:1">
      <c r="A14299"/>
    </row>
    <row r="14300" spans="1:1">
      <c r="A14300"/>
    </row>
    <row r="14301" spans="1:1">
      <c r="A14301"/>
    </row>
    <row r="14302" spans="1:1">
      <c r="A14302"/>
    </row>
    <row r="14303" spans="1:1">
      <c r="A14303"/>
    </row>
    <row r="14304" spans="1:1">
      <c r="A14304"/>
    </row>
    <row r="14305" spans="1:1">
      <c r="A14305"/>
    </row>
    <row r="14306" spans="1:1">
      <c r="A14306"/>
    </row>
    <row r="14307" spans="1:1">
      <c r="A14307"/>
    </row>
    <row r="14308" spans="1:1">
      <c r="A14308"/>
    </row>
    <row r="14309" spans="1:1">
      <c r="A14309"/>
    </row>
    <row r="14310" spans="1:1">
      <c r="A14310"/>
    </row>
    <row r="14311" spans="1:1">
      <c r="A14311"/>
    </row>
    <row r="14312" spans="1:1">
      <c r="A14312"/>
    </row>
    <row r="14313" spans="1:1">
      <c r="A14313"/>
    </row>
    <row r="14314" spans="1:1">
      <c r="A14314"/>
    </row>
    <row r="14315" spans="1:1">
      <c r="A14315"/>
    </row>
    <row r="14316" spans="1:1">
      <c r="A14316"/>
    </row>
    <row r="14317" spans="1:1">
      <c r="A14317"/>
    </row>
    <row r="14318" spans="1:1">
      <c r="A14318"/>
    </row>
    <row r="14319" spans="1:1">
      <c r="A14319"/>
    </row>
    <row r="14320" spans="1:1">
      <c r="A14320"/>
    </row>
    <row r="14321" spans="1:1">
      <c r="A14321"/>
    </row>
    <row r="14322" spans="1:1">
      <c r="A14322"/>
    </row>
    <row r="14323" spans="1:1">
      <c r="A14323"/>
    </row>
    <row r="14324" spans="1:1">
      <c r="A14324"/>
    </row>
    <row r="14325" spans="1:1">
      <c r="A14325"/>
    </row>
    <row r="14326" spans="1:1">
      <c r="A14326"/>
    </row>
    <row r="14327" spans="1:1">
      <c r="A14327"/>
    </row>
    <row r="14328" spans="1:1">
      <c r="A14328"/>
    </row>
    <row r="14329" spans="1:1">
      <c r="A14329"/>
    </row>
    <row r="14330" spans="1:1">
      <c r="A14330"/>
    </row>
    <row r="14331" spans="1:1">
      <c r="A14331"/>
    </row>
    <row r="14332" spans="1:1">
      <c r="A14332"/>
    </row>
    <row r="14333" spans="1:1">
      <c r="A14333"/>
    </row>
    <row r="14334" spans="1:1">
      <c r="A14334"/>
    </row>
    <row r="14335" spans="1:1">
      <c r="A14335"/>
    </row>
    <row r="14336" spans="1:1">
      <c r="A14336"/>
    </row>
    <row r="14337" spans="1:1">
      <c r="A14337"/>
    </row>
    <row r="14338" spans="1:1">
      <c r="A14338"/>
    </row>
    <row r="14339" spans="1:1">
      <c r="A14339"/>
    </row>
    <row r="14340" spans="1:1">
      <c r="A14340"/>
    </row>
    <row r="14341" spans="1:1">
      <c r="A14341"/>
    </row>
    <row r="14342" spans="1:1">
      <c r="A14342"/>
    </row>
    <row r="14343" spans="1:1">
      <c r="A14343"/>
    </row>
    <row r="14344" spans="1:1">
      <c r="A14344"/>
    </row>
    <row r="14345" spans="1:1">
      <c r="A14345"/>
    </row>
    <row r="14346" spans="1:1">
      <c r="A14346"/>
    </row>
    <row r="14347" spans="1:1">
      <c r="A14347"/>
    </row>
    <row r="14348" spans="1:1">
      <c r="A14348"/>
    </row>
    <row r="14349" spans="1:1">
      <c r="A14349"/>
    </row>
    <row r="14350" spans="1:1">
      <c r="A14350"/>
    </row>
    <row r="14351" spans="1:1">
      <c r="A14351"/>
    </row>
    <row r="14352" spans="1:1">
      <c r="A14352"/>
    </row>
    <row r="14353" spans="1:1">
      <c r="A14353"/>
    </row>
    <row r="14354" spans="1:1">
      <c r="A14354"/>
    </row>
    <row r="14355" spans="1:1">
      <c r="A14355"/>
    </row>
    <row r="14356" spans="1:1">
      <c r="A14356"/>
    </row>
    <row r="14357" spans="1:1">
      <c r="A14357"/>
    </row>
    <row r="14358" spans="1:1">
      <c r="A14358"/>
    </row>
    <row r="14359" spans="1:1">
      <c r="A14359"/>
    </row>
    <row r="14360" spans="1:1">
      <c r="A14360"/>
    </row>
    <row r="14361" spans="1:1">
      <c r="A14361"/>
    </row>
    <row r="14362" spans="1:1">
      <c r="A14362"/>
    </row>
    <row r="14363" spans="1:1">
      <c r="A14363"/>
    </row>
    <row r="14364" spans="1:1">
      <c r="A14364"/>
    </row>
    <row r="14365" spans="1:1">
      <c r="A14365"/>
    </row>
    <row r="14366" spans="1:1">
      <c r="A14366"/>
    </row>
    <row r="14367" spans="1:1">
      <c r="A14367"/>
    </row>
    <row r="14368" spans="1:1">
      <c r="A14368"/>
    </row>
    <row r="14369" spans="1:1">
      <c r="A14369"/>
    </row>
    <row r="14370" spans="1:1">
      <c r="A14370"/>
    </row>
    <row r="14371" spans="1:1">
      <c r="A14371"/>
    </row>
    <row r="14372" spans="1:1">
      <c r="A14372"/>
    </row>
    <row r="14373" spans="1:1">
      <c r="A14373"/>
    </row>
    <row r="14374" spans="1:1">
      <c r="A14374"/>
    </row>
    <row r="14375" spans="1:1">
      <c r="A14375"/>
    </row>
    <row r="14376" spans="1:1">
      <c r="A14376"/>
    </row>
    <row r="14377" spans="1:1">
      <c r="A14377"/>
    </row>
    <row r="14378" spans="1:1">
      <c r="A14378"/>
    </row>
    <row r="14379" spans="1:1">
      <c r="A14379"/>
    </row>
    <row r="14380" spans="1:1">
      <c r="A14380"/>
    </row>
    <row r="14381" spans="1:1">
      <c r="A14381"/>
    </row>
    <row r="14382" spans="1:1">
      <c r="A14382"/>
    </row>
    <row r="14383" spans="1:1">
      <c r="A14383"/>
    </row>
    <row r="14384" spans="1:1">
      <c r="A14384"/>
    </row>
    <row r="14385" spans="1:1">
      <c r="A14385"/>
    </row>
    <row r="14386" spans="1:1">
      <c r="A14386"/>
    </row>
    <row r="14387" spans="1:1">
      <c r="A14387"/>
    </row>
    <row r="14388" spans="1:1">
      <c r="A14388"/>
    </row>
    <row r="14389" spans="1:1">
      <c r="A14389"/>
    </row>
    <row r="14390" spans="1:1">
      <c r="A14390"/>
    </row>
    <row r="14391" spans="1:1">
      <c r="A14391"/>
    </row>
    <row r="14392" spans="1:1">
      <c r="A14392"/>
    </row>
    <row r="14393" spans="1:1">
      <c r="A14393"/>
    </row>
    <row r="14394" spans="1:1">
      <c r="A14394"/>
    </row>
    <row r="14395" spans="1:1">
      <c r="A14395"/>
    </row>
    <row r="14396" spans="1:1">
      <c r="A14396"/>
    </row>
    <row r="14397" spans="1:1">
      <c r="A14397"/>
    </row>
    <row r="14398" spans="1:1">
      <c r="A14398"/>
    </row>
    <row r="14399" spans="1:1">
      <c r="A14399"/>
    </row>
    <row r="14400" spans="1:1">
      <c r="A14400"/>
    </row>
    <row r="14401" spans="1:1">
      <c r="A14401"/>
    </row>
    <row r="14402" spans="1:1">
      <c r="A14402"/>
    </row>
    <row r="14403" spans="1:1">
      <c r="A14403"/>
    </row>
    <row r="14404" spans="1:1">
      <c r="A14404"/>
    </row>
    <row r="14405" spans="1:1">
      <c r="A14405"/>
    </row>
    <row r="14406" spans="1:1">
      <c r="A14406"/>
    </row>
    <row r="14407" spans="1:1">
      <c r="A14407"/>
    </row>
    <row r="14408" spans="1:1">
      <c r="A14408"/>
    </row>
    <row r="14409" spans="1:1">
      <c r="A14409"/>
    </row>
    <row r="14410" spans="1:1">
      <c r="A14410"/>
    </row>
    <row r="14411" spans="1:1">
      <c r="A14411"/>
    </row>
    <row r="14412" spans="1:1">
      <c r="A14412"/>
    </row>
    <row r="14413" spans="1:1">
      <c r="A14413"/>
    </row>
    <row r="14414" spans="1:1">
      <c r="A14414"/>
    </row>
    <row r="14415" spans="1:1">
      <c r="A14415"/>
    </row>
    <row r="14416" spans="1:1">
      <c r="A14416"/>
    </row>
    <row r="14417" spans="1:1">
      <c r="A14417"/>
    </row>
    <row r="14418" spans="1:1">
      <c r="A14418"/>
    </row>
    <row r="14419" spans="1:1">
      <c r="A14419"/>
    </row>
    <row r="14420" spans="1:1">
      <c r="A14420"/>
    </row>
    <row r="14421" spans="1:1">
      <c r="A14421"/>
    </row>
    <row r="14422" spans="1:1">
      <c r="A14422"/>
    </row>
    <row r="14423" spans="1:1">
      <c r="A14423"/>
    </row>
    <row r="14424" spans="1:1">
      <c r="A14424"/>
    </row>
    <row r="14425" spans="1:1">
      <c r="A14425"/>
    </row>
    <row r="14426" spans="1:1">
      <c r="A14426"/>
    </row>
    <row r="14427" spans="1:1">
      <c r="A14427"/>
    </row>
    <row r="14428" spans="1:1">
      <c r="A14428"/>
    </row>
    <row r="14429" spans="1:1">
      <c r="A14429"/>
    </row>
    <row r="14430" spans="1:1">
      <c r="A14430"/>
    </row>
    <row r="14431" spans="1:1">
      <c r="A14431"/>
    </row>
    <row r="14432" spans="1:1">
      <c r="A14432"/>
    </row>
    <row r="14433" spans="1:1">
      <c r="A14433"/>
    </row>
    <row r="14434" spans="1:1">
      <c r="A14434"/>
    </row>
    <row r="14435" spans="1:1">
      <c r="A14435"/>
    </row>
    <row r="14436" spans="1:1">
      <c r="A14436"/>
    </row>
    <row r="14437" spans="1:1">
      <c r="A14437"/>
    </row>
    <row r="14438" spans="1:1">
      <c r="A14438"/>
    </row>
    <row r="14439" spans="1:1">
      <c r="A14439"/>
    </row>
    <row r="14440" spans="1:1">
      <c r="A14440"/>
    </row>
    <row r="14441" spans="1:1">
      <c r="A14441"/>
    </row>
    <row r="14442" spans="1:1">
      <c r="A14442"/>
    </row>
    <row r="14443" spans="1:1">
      <c r="A14443"/>
    </row>
    <row r="14444" spans="1:1">
      <c r="A14444"/>
    </row>
    <row r="14445" spans="1:1">
      <c r="A14445"/>
    </row>
    <row r="14446" spans="1:1">
      <c r="A14446"/>
    </row>
    <row r="14447" spans="1:1">
      <c r="A14447"/>
    </row>
    <row r="14448" spans="1:1">
      <c r="A14448"/>
    </row>
    <row r="14449" spans="1:1">
      <c r="A14449"/>
    </row>
    <row r="14450" spans="1:1">
      <c r="A14450"/>
    </row>
    <row r="14451" spans="1:1">
      <c r="A14451"/>
    </row>
    <row r="14452" spans="1:1">
      <c r="A14452"/>
    </row>
    <row r="14453" spans="1:1">
      <c r="A14453"/>
    </row>
    <row r="14454" spans="1:1">
      <c r="A14454"/>
    </row>
    <row r="14455" spans="1:1">
      <c r="A14455"/>
    </row>
    <row r="14456" spans="1:1">
      <c r="A14456"/>
    </row>
    <row r="14457" spans="1:1">
      <c r="A14457"/>
    </row>
    <row r="14458" spans="1:1">
      <c r="A14458"/>
    </row>
    <row r="14459" spans="1:1">
      <c r="A14459"/>
    </row>
    <row r="14460" spans="1:1">
      <c r="A14460"/>
    </row>
    <row r="14461" spans="1:1">
      <c r="A14461"/>
    </row>
    <row r="14462" spans="1:1">
      <c r="A14462"/>
    </row>
    <row r="14463" spans="1:1">
      <c r="A14463"/>
    </row>
    <row r="14464" spans="1:1">
      <c r="A14464"/>
    </row>
    <row r="14465" spans="1:1">
      <c r="A14465"/>
    </row>
    <row r="14466" spans="1:1">
      <c r="A14466"/>
    </row>
    <row r="14467" spans="1:1">
      <c r="A14467"/>
    </row>
    <row r="14468" spans="1:1">
      <c r="A14468"/>
    </row>
    <row r="14469" spans="1:1">
      <c r="A14469"/>
    </row>
    <row r="14470" spans="1:1">
      <c r="A14470"/>
    </row>
    <row r="14471" spans="1:1">
      <c r="A14471"/>
    </row>
    <row r="14472" spans="1:1">
      <c r="A14472"/>
    </row>
    <row r="14473" spans="1:1">
      <c r="A14473"/>
    </row>
    <row r="14474" spans="1:1">
      <c r="A14474"/>
    </row>
    <row r="14475" spans="1:1">
      <c r="A14475"/>
    </row>
    <row r="14476" spans="1:1">
      <c r="A14476"/>
    </row>
    <row r="14477" spans="1:1">
      <c r="A14477"/>
    </row>
    <row r="14478" spans="1:1">
      <c r="A14478"/>
    </row>
    <row r="14479" spans="1:1">
      <c r="A14479"/>
    </row>
    <row r="14480" spans="1:1">
      <c r="A14480"/>
    </row>
    <row r="14481" spans="1:1">
      <c r="A14481"/>
    </row>
    <row r="14482" spans="1:1">
      <c r="A14482"/>
    </row>
    <row r="14483" spans="1:1">
      <c r="A14483"/>
    </row>
    <row r="14484" spans="1:1">
      <c r="A14484"/>
    </row>
    <row r="14485" spans="1:1">
      <c r="A14485"/>
    </row>
    <row r="14486" spans="1:1">
      <c r="A14486"/>
    </row>
    <row r="14487" spans="1:1">
      <c r="A14487"/>
    </row>
    <row r="14488" spans="1:1">
      <c r="A14488"/>
    </row>
    <row r="14489" spans="1:1">
      <c r="A14489"/>
    </row>
    <row r="14490" spans="1:1">
      <c r="A14490"/>
    </row>
    <row r="14491" spans="1:1">
      <c r="A14491"/>
    </row>
    <row r="14492" spans="1:1">
      <c r="A14492"/>
    </row>
    <row r="14493" spans="1:1">
      <c r="A14493"/>
    </row>
    <row r="14494" spans="1:1">
      <c r="A14494"/>
    </row>
    <row r="14495" spans="1:1">
      <c r="A14495"/>
    </row>
    <row r="14496" spans="1:1">
      <c r="A14496"/>
    </row>
    <row r="14497" spans="1:1">
      <c r="A14497"/>
    </row>
    <row r="14498" spans="1:1">
      <c r="A14498"/>
    </row>
    <row r="14499" spans="1:1">
      <c r="A14499"/>
    </row>
    <row r="14500" spans="1:1">
      <c r="A14500"/>
    </row>
    <row r="14501" spans="1:1">
      <c r="A14501"/>
    </row>
    <row r="14502" spans="1:1">
      <c r="A14502"/>
    </row>
    <row r="14503" spans="1:1">
      <c r="A14503"/>
    </row>
    <row r="14504" spans="1:1">
      <c r="A14504"/>
    </row>
    <row r="14505" spans="1:1">
      <c r="A14505"/>
    </row>
    <row r="14506" spans="1:1">
      <c r="A14506"/>
    </row>
    <row r="14507" spans="1:1">
      <c r="A14507"/>
    </row>
    <row r="14508" spans="1:1">
      <c r="A14508"/>
    </row>
    <row r="14509" spans="1:1">
      <c r="A14509"/>
    </row>
    <row r="14510" spans="1:1">
      <c r="A14510"/>
    </row>
    <row r="14511" spans="1:1">
      <c r="A14511"/>
    </row>
    <row r="14512" spans="1:1">
      <c r="A14512"/>
    </row>
    <row r="14513" spans="1:1">
      <c r="A14513"/>
    </row>
    <row r="14514" spans="1:1">
      <c r="A14514"/>
    </row>
    <row r="14515" spans="1:1">
      <c r="A14515"/>
    </row>
    <row r="14516" spans="1:1">
      <c r="A14516"/>
    </row>
    <row r="14517" spans="1:1">
      <c r="A14517"/>
    </row>
    <row r="14518" spans="1:1">
      <c r="A14518"/>
    </row>
    <row r="14519" spans="1:1">
      <c r="A14519"/>
    </row>
    <row r="14520" spans="1:1">
      <c r="A14520"/>
    </row>
    <row r="14521" spans="1:1">
      <c r="A14521"/>
    </row>
    <row r="14522" spans="1:1">
      <c r="A14522"/>
    </row>
    <row r="14523" spans="1:1">
      <c r="A14523"/>
    </row>
    <row r="14524" spans="1:1">
      <c r="A14524"/>
    </row>
    <row r="14525" spans="1:1">
      <c r="A14525"/>
    </row>
    <row r="14526" spans="1:1">
      <c r="A14526"/>
    </row>
    <row r="14527" spans="1:1">
      <c r="A14527"/>
    </row>
    <row r="14528" spans="1:1">
      <c r="A14528"/>
    </row>
    <row r="14529" spans="1:1">
      <c r="A14529"/>
    </row>
    <row r="14530" spans="1:1">
      <c r="A14530"/>
    </row>
    <row r="14531" spans="1:1">
      <c r="A14531"/>
    </row>
    <row r="14532" spans="1:1">
      <c r="A14532"/>
    </row>
    <row r="14533" spans="1:1">
      <c r="A14533"/>
    </row>
    <row r="14534" spans="1:1">
      <c r="A14534"/>
    </row>
    <row r="14535" spans="1:1">
      <c r="A14535"/>
    </row>
    <row r="14536" spans="1:1">
      <c r="A14536"/>
    </row>
    <row r="14537" spans="1:1">
      <c r="A14537"/>
    </row>
    <row r="14538" spans="1:1">
      <c r="A14538"/>
    </row>
    <row r="14539" spans="1:1">
      <c r="A14539"/>
    </row>
    <row r="14540" spans="1:1">
      <c r="A14540"/>
    </row>
    <row r="14541" spans="1:1">
      <c r="A14541"/>
    </row>
    <row r="14542" spans="1:1">
      <c r="A14542"/>
    </row>
    <row r="14543" spans="1:1">
      <c r="A14543"/>
    </row>
    <row r="14544" spans="1:1">
      <c r="A14544"/>
    </row>
    <row r="14545" spans="1:1">
      <c r="A14545"/>
    </row>
    <row r="14546" spans="1:1">
      <c r="A14546"/>
    </row>
    <row r="14547" spans="1:1">
      <c r="A14547"/>
    </row>
    <row r="14548" spans="1:1">
      <c r="A14548"/>
    </row>
    <row r="14549" spans="1:1">
      <c r="A14549"/>
    </row>
    <row r="14550" spans="1:1">
      <c r="A14550"/>
    </row>
    <row r="14551" spans="1:1">
      <c r="A14551"/>
    </row>
    <row r="14552" spans="1:1">
      <c r="A14552"/>
    </row>
    <row r="14553" spans="1:1">
      <c r="A14553"/>
    </row>
    <row r="14554" spans="1:1">
      <c r="A14554"/>
    </row>
    <row r="14555" spans="1:1">
      <c r="A14555"/>
    </row>
    <row r="14556" spans="1:1">
      <c r="A14556"/>
    </row>
    <row r="14557" spans="1:1">
      <c r="A14557"/>
    </row>
    <row r="14558" spans="1:1">
      <c r="A14558"/>
    </row>
    <row r="14559" spans="1:1">
      <c r="A14559"/>
    </row>
    <row r="14560" spans="1:1">
      <c r="A14560"/>
    </row>
    <row r="14561" spans="1:1">
      <c r="A14561"/>
    </row>
    <row r="14562" spans="1:1">
      <c r="A14562"/>
    </row>
    <row r="14563" spans="1:1">
      <c r="A14563"/>
    </row>
    <row r="14564" spans="1:1">
      <c r="A14564"/>
    </row>
    <row r="14565" spans="1:1">
      <c r="A14565"/>
    </row>
    <row r="14566" spans="1:1">
      <c r="A14566"/>
    </row>
    <row r="14567" spans="1:1">
      <c r="A14567"/>
    </row>
    <row r="14568" spans="1:1">
      <c r="A14568"/>
    </row>
    <row r="14569" spans="1:1">
      <c r="A14569"/>
    </row>
    <row r="14570" spans="1:1">
      <c r="A14570"/>
    </row>
    <row r="14571" spans="1:1">
      <c r="A14571"/>
    </row>
    <row r="14572" spans="1:1">
      <c r="A14572"/>
    </row>
    <row r="14573" spans="1:1">
      <c r="A14573"/>
    </row>
    <row r="14574" spans="1:1">
      <c r="A14574"/>
    </row>
    <row r="14575" spans="1:1">
      <c r="A14575"/>
    </row>
    <row r="14576" spans="1:1">
      <c r="A14576"/>
    </row>
    <row r="14577" spans="1:1">
      <c r="A14577"/>
    </row>
    <row r="14578" spans="1:1">
      <c r="A14578"/>
    </row>
    <row r="14579" spans="1:1">
      <c r="A14579"/>
    </row>
    <row r="14580" spans="1:1">
      <c r="A14580"/>
    </row>
    <row r="14581" spans="1:1">
      <c r="A14581"/>
    </row>
    <row r="14582" spans="1:1">
      <c r="A14582"/>
    </row>
    <row r="14583" spans="1:1">
      <c r="A14583"/>
    </row>
    <row r="14584" spans="1:1">
      <c r="A14584"/>
    </row>
    <row r="14585" spans="1:1">
      <c r="A14585"/>
    </row>
    <row r="14586" spans="1:1">
      <c r="A14586"/>
    </row>
    <row r="14587" spans="1:1">
      <c r="A14587"/>
    </row>
    <row r="14588" spans="1:1">
      <c r="A14588"/>
    </row>
    <row r="14589" spans="1:1">
      <c r="A14589"/>
    </row>
    <row r="14590" spans="1:1">
      <c r="A14590"/>
    </row>
    <row r="14591" spans="1:1">
      <c r="A14591"/>
    </row>
    <row r="14592" spans="1:1">
      <c r="A14592"/>
    </row>
    <row r="14593" spans="1:1">
      <c r="A14593"/>
    </row>
    <row r="14594" spans="1:1">
      <c r="A14594"/>
    </row>
    <row r="14595" spans="1:1">
      <c r="A14595"/>
    </row>
    <row r="14596" spans="1:1">
      <c r="A14596"/>
    </row>
    <row r="14597" spans="1:1">
      <c r="A14597"/>
    </row>
    <row r="14598" spans="1:1">
      <c r="A14598"/>
    </row>
    <row r="14599" spans="1:1">
      <c r="A14599"/>
    </row>
    <row r="14600" spans="1:1">
      <c r="A14600"/>
    </row>
    <row r="14601" spans="1:1">
      <c r="A14601"/>
    </row>
    <row r="14602" spans="1:1">
      <c r="A14602"/>
    </row>
    <row r="14603" spans="1:1">
      <c r="A14603"/>
    </row>
    <row r="14604" spans="1:1">
      <c r="A14604"/>
    </row>
    <row r="14605" spans="1:1">
      <c r="A14605"/>
    </row>
    <row r="14606" spans="1:1">
      <c r="A14606"/>
    </row>
    <row r="14607" spans="1:1">
      <c r="A14607"/>
    </row>
    <row r="14608" spans="1:1">
      <c r="A14608"/>
    </row>
    <row r="14609" spans="1:1">
      <c r="A14609"/>
    </row>
    <row r="14610" spans="1:1">
      <c r="A14610"/>
    </row>
    <row r="14611" spans="1:1">
      <c r="A14611"/>
    </row>
    <row r="14612" spans="1:1">
      <c r="A14612"/>
    </row>
    <row r="14613" spans="1:1">
      <c r="A14613"/>
    </row>
    <row r="14614" spans="1:1">
      <c r="A14614"/>
    </row>
    <row r="14615" spans="1:1">
      <c r="A14615"/>
    </row>
    <row r="14616" spans="1:1">
      <c r="A14616"/>
    </row>
    <row r="14617" spans="1:1">
      <c r="A14617"/>
    </row>
    <row r="14618" spans="1:1">
      <c r="A14618"/>
    </row>
    <row r="14619" spans="1:1">
      <c r="A14619"/>
    </row>
    <row r="14620" spans="1:1">
      <c r="A14620"/>
    </row>
    <row r="14621" spans="1:1">
      <c r="A14621"/>
    </row>
    <row r="14622" spans="1:1">
      <c r="A14622"/>
    </row>
    <row r="14623" spans="1:1">
      <c r="A14623"/>
    </row>
    <row r="14624" spans="1:1">
      <c r="A14624"/>
    </row>
    <row r="14625" spans="1:1">
      <c r="A14625"/>
    </row>
    <row r="14626" spans="1:1">
      <c r="A14626"/>
    </row>
    <row r="14627" spans="1:1">
      <c r="A14627"/>
    </row>
    <row r="14628" spans="1:1">
      <c r="A14628"/>
    </row>
    <row r="14629" spans="1:1">
      <c r="A14629"/>
    </row>
    <row r="14630" spans="1:1">
      <c r="A14630"/>
    </row>
    <row r="14631" spans="1:1">
      <c r="A14631"/>
    </row>
    <row r="14632" spans="1:1">
      <c r="A14632"/>
    </row>
    <row r="14633" spans="1:1">
      <c r="A14633"/>
    </row>
    <row r="14634" spans="1:1">
      <c r="A14634"/>
    </row>
    <row r="14635" spans="1:1">
      <c r="A14635"/>
    </row>
    <row r="14636" spans="1:1">
      <c r="A14636"/>
    </row>
    <row r="14637" spans="1:1">
      <c r="A14637"/>
    </row>
    <row r="14638" spans="1:1">
      <c r="A14638"/>
    </row>
    <row r="14639" spans="1:1">
      <c r="A14639"/>
    </row>
    <row r="14640" spans="1:1">
      <c r="A14640"/>
    </row>
    <row r="14641" spans="1:1">
      <c r="A14641"/>
    </row>
    <row r="14642" spans="1:1">
      <c r="A14642"/>
    </row>
    <row r="14643" spans="1:1">
      <c r="A14643"/>
    </row>
    <row r="14644" spans="1:1">
      <c r="A14644"/>
    </row>
    <row r="14645" spans="1:1">
      <c r="A14645"/>
    </row>
    <row r="14646" spans="1:1">
      <c r="A14646"/>
    </row>
    <row r="14647" spans="1:1">
      <c r="A14647"/>
    </row>
    <row r="14648" spans="1:1">
      <c r="A14648"/>
    </row>
    <row r="14649" spans="1:1">
      <c r="A14649"/>
    </row>
    <row r="14650" spans="1:1">
      <c r="A14650"/>
    </row>
    <row r="14651" spans="1:1">
      <c r="A14651"/>
    </row>
    <row r="14652" spans="1:1">
      <c r="A14652"/>
    </row>
    <row r="14653" spans="1:1">
      <c r="A14653"/>
    </row>
    <row r="14654" spans="1:1">
      <c r="A14654"/>
    </row>
    <row r="14655" spans="1:1">
      <c r="A14655"/>
    </row>
    <row r="14656" spans="1:1">
      <c r="A14656"/>
    </row>
    <row r="14657" spans="1:1">
      <c r="A14657"/>
    </row>
    <row r="14658" spans="1:1">
      <c r="A14658"/>
    </row>
    <row r="14659" spans="1:1">
      <c r="A14659"/>
    </row>
    <row r="14660" spans="1:1">
      <c r="A14660"/>
    </row>
    <row r="14661" spans="1:1">
      <c r="A14661"/>
    </row>
    <row r="14662" spans="1:1">
      <c r="A14662"/>
    </row>
    <row r="14663" spans="1:1">
      <c r="A14663"/>
    </row>
    <row r="14664" spans="1:1">
      <c r="A14664"/>
    </row>
    <row r="14665" spans="1:1">
      <c r="A14665"/>
    </row>
    <row r="14666" spans="1:1">
      <c r="A14666"/>
    </row>
    <row r="14667" spans="1:1">
      <c r="A14667"/>
    </row>
    <row r="14668" spans="1:1">
      <c r="A14668"/>
    </row>
    <row r="14669" spans="1:1">
      <c r="A14669"/>
    </row>
    <row r="14670" spans="1:1">
      <c r="A14670"/>
    </row>
    <row r="14671" spans="1:1">
      <c r="A14671"/>
    </row>
    <row r="14672" spans="1:1">
      <c r="A14672"/>
    </row>
    <row r="14673" spans="1:1">
      <c r="A14673"/>
    </row>
    <row r="14674" spans="1:1">
      <c r="A14674"/>
    </row>
    <row r="14675" spans="1:1">
      <c r="A14675"/>
    </row>
    <row r="14676" spans="1:1">
      <c r="A14676"/>
    </row>
    <row r="14677" spans="1:1">
      <c r="A14677"/>
    </row>
    <row r="14678" spans="1:1">
      <c r="A14678"/>
    </row>
    <row r="14679" spans="1:1">
      <c r="A14679"/>
    </row>
    <row r="14680" spans="1:1">
      <c r="A14680"/>
    </row>
    <row r="14681" spans="1:1">
      <c r="A14681"/>
    </row>
    <row r="14682" spans="1:1">
      <c r="A14682"/>
    </row>
    <row r="14683" spans="1:1">
      <c r="A14683"/>
    </row>
    <row r="14684" spans="1:1">
      <c r="A14684"/>
    </row>
    <row r="14685" spans="1:1">
      <c r="A14685"/>
    </row>
    <row r="14686" spans="1:1">
      <c r="A14686"/>
    </row>
    <row r="14687" spans="1:1">
      <c r="A14687"/>
    </row>
    <row r="14688" spans="1:1">
      <c r="A14688"/>
    </row>
    <row r="14689" spans="1:1">
      <c r="A14689"/>
    </row>
    <row r="14690" spans="1:1">
      <c r="A14690"/>
    </row>
    <row r="14691" spans="1:1">
      <c r="A14691"/>
    </row>
    <row r="14692" spans="1:1">
      <c r="A14692"/>
    </row>
    <row r="14693" spans="1:1">
      <c r="A14693"/>
    </row>
    <row r="14694" spans="1:1">
      <c r="A14694"/>
    </row>
    <row r="14695" spans="1:1">
      <c r="A14695"/>
    </row>
    <row r="14696" spans="1:1">
      <c r="A14696"/>
    </row>
    <row r="14697" spans="1:1">
      <c r="A14697"/>
    </row>
    <row r="14698" spans="1:1">
      <c r="A14698"/>
    </row>
    <row r="14699" spans="1:1">
      <c r="A14699"/>
    </row>
    <row r="14700" spans="1:1">
      <c r="A14700"/>
    </row>
    <row r="14701" spans="1:1">
      <c r="A14701"/>
    </row>
    <row r="14702" spans="1:1">
      <c r="A14702"/>
    </row>
    <row r="14703" spans="1:1">
      <c r="A14703"/>
    </row>
    <row r="14704" spans="1:1">
      <c r="A14704"/>
    </row>
    <row r="14705" spans="1:1">
      <c r="A14705"/>
    </row>
    <row r="14706" spans="1:1">
      <c r="A14706"/>
    </row>
    <row r="14707" spans="1:1">
      <c r="A14707"/>
    </row>
    <row r="14708" spans="1:1">
      <c r="A14708"/>
    </row>
    <row r="14709" spans="1:1">
      <c r="A14709"/>
    </row>
    <row r="14710" spans="1:1">
      <c r="A14710"/>
    </row>
    <row r="14711" spans="1:1">
      <c r="A14711"/>
    </row>
    <row r="14712" spans="1:1">
      <c r="A14712"/>
    </row>
    <row r="14713" spans="1:1">
      <c r="A14713"/>
    </row>
    <row r="14714" spans="1:1">
      <c r="A14714"/>
    </row>
    <row r="14715" spans="1:1">
      <c r="A14715"/>
    </row>
    <row r="14716" spans="1:1">
      <c r="A14716"/>
    </row>
    <row r="14717" spans="1:1">
      <c r="A14717"/>
    </row>
    <row r="14718" spans="1:1">
      <c r="A14718"/>
    </row>
    <row r="14719" spans="1:1">
      <c r="A14719"/>
    </row>
    <row r="14720" spans="1:1">
      <c r="A14720"/>
    </row>
    <row r="14721" spans="1:1">
      <c r="A14721"/>
    </row>
    <row r="14722" spans="1:1">
      <c r="A14722"/>
    </row>
    <row r="14723" spans="1:1">
      <c r="A14723"/>
    </row>
    <row r="14724" spans="1:1">
      <c r="A14724"/>
    </row>
    <row r="14725" spans="1:1">
      <c r="A14725"/>
    </row>
    <row r="14726" spans="1:1">
      <c r="A14726"/>
    </row>
    <row r="14727" spans="1:1">
      <c r="A14727"/>
    </row>
    <row r="14728" spans="1:1">
      <c r="A14728"/>
    </row>
    <row r="14729" spans="1:1">
      <c r="A14729"/>
    </row>
    <row r="14730" spans="1:1">
      <c r="A14730"/>
    </row>
    <row r="14731" spans="1:1">
      <c r="A14731"/>
    </row>
    <row r="14732" spans="1:1">
      <c r="A14732"/>
    </row>
    <row r="14733" spans="1:1">
      <c r="A14733"/>
    </row>
    <row r="14734" spans="1:1">
      <c r="A14734"/>
    </row>
    <row r="14735" spans="1:1">
      <c r="A14735"/>
    </row>
    <row r="14736" spans="1:1">
      <c r="A14736"/>
    </row>
    <row r="14737" spans="1:1">
      <c r="A14737"/>
    </row>
    <row r="14738" spans="1:1">
      <c r="A14738"/>
    </row>
    <row r="14739" spans="1:1">
      <c r="A14739"/>
    </row>
    <row r="14740" spans="1:1">
      <c r="A14740"/>
    </row>
    <row r="14741" spans="1:1">
      <c r="A14741"/>
    </row>
    <row r="14742" spans="1:1">
      <c r="A14742"/>
    </row>
    <row r="14743" spans="1:1">
      <c r="A14743"/>
    </row>
    <row r="14744" spans="1:1">
      <c r="A14744"/>
    </row>
    <row r="14745" spans="1:1">
      <c r="A14745"/>
    </row>
    <row r="14746" spans="1:1">
      <c r="A14746"/>
    </row>
    <row r="14747" spans="1:1">
      <c r="A14747"/>
    </row>
    <row r="14748" spans="1:1">
      <c r="A14748"/>
    </row>
    <row r="14749" spans="1:1">
      <c r="A14749"/>
    </row>
    <row r="14750" spans="1:1">
      <c r="A14750"/>
    </row>
    <row r="14751" spans="1:1">
      <c r="A14751"/>
    </row>
    <row r="14752" spans="1:1">
      <c r="A14752"/>
    </row>
    <row r="14753" spans="1:1">
      <c r="A14753"/>
    </row>
    <row r="14754" spans="1:1">
      <c r="A14754"/>
    </row>
    <row r="14755" spans="1:1">
      <c r="A14755"/>
    </row>
    <row r="14756" spans="1:1">
      <c r="A14756"/>
    </row>
    <row r="14757" spans="1:1">
      <c r="A14757"/>
    </row>
    <row r="14758" spans="1:1">
      <c r="A14758"/>
    </row>
    <row r="14759" spans="1:1">
      <c r="A14759"/>
    </row>
    <row r="14760" spans="1:1">
      <c r="A14760"/>
    </row>
    <row r="14761" spans="1:1">
      <c r="A14761"/>
    </row>
    <row r="14762" spans="1:1">
      <c r="A14762"/>
    </row>
    <row r="14763" spans="1:1">
      <c r="A14763"/>
    </row>
    <row r="14764" spans="1:1">
      <c r="A14764"/>
    </row>
    <row r="14765" spans="1:1">
      <c r="A14765"/>
    </row>
    <row r="14766" spans="1:1">
      <c r="A14766"/>
    </row>
    <row r="14767" spans="1:1">
      <c r="A14767"/>
    </row>
    <row r="14768" spans="1:1">
      <c r="A14768"/>
    </row>
    <row r="14769" spans="1:1">
      <c r="A14769"/>
    </row>
    <row r="14770" spans="1:1">
      <c r="A14770"/>
    </row>
    <row r="14771" spans="1:1">
      <c r="A14771"/>
    </row>
    <row r="14772" spans="1:1">
      <c r="A14772"/>
    </row>
    <row r="14773" spans="1:1">
      <c r="A14773"/>
    </row>
    <row r="14774" spans="1:1">
      <c r="A14774"/>
    </row>
    <row r="14775" spans="1:1">
      <c r="A14775"/>
    </row>
    <row r="14776" spans="1:1">
      <c r="A14776"/>
    </row>
    <row r="14777" spans="1:1">
      <c r="A14777"/>
    </row>
    <row r="14778" spans="1:1">
      <c r="A14778"/>
    </row>
    <row r="14779" spans="1:1">
      <c r="A14779"/>
    </row>
    <row r="14780" spans="1:1">
      <c r="A14780"/>
    </row>
    <row r="14781" spans="1:1">
      <c r="A14781"/>
    </row>
    <row r="14782" spans="1:1">
      <c r="A14782"/>
    </row>
    <row r="14783" spans="1:1">
      <c r="A14783"/>
    </row>
    <row r="14784" spans="1:1">
      <c r="A14784"/>
    </row>
    <row r="14785" spans="1:1">
      <c r="A14785"/>
    </row>
    <row r="14786" spans="1:1">
      <c r="A14786"/>
    </row>
    <row r="14787" spans="1:1">
      <c r="A14787"/>
    </row>
    <row r="14788" spans="1:1">
      <c r="A14788"/>
    </row>
    <row r="14789" spans="1:1">
      <c r="A14789"/>
    </row>
    <row r="14790" spans="1:1">
      <c r="A14790"/>
    </row>
    <row r="14791" spans="1:1">
      <c r="A14791"/>
    </row>
    <row r="14792" spans="1:1">
      <c r="A14792"/>
    </row>
    <row r="14793" spans="1:1">
      <c r="A14793"/>
    </row>
    <row r="14794" spans="1:1">
      <c r="A14794"/>
    </row>
    <row r="14795" spans="1:1">
      <c r="A14795"/>
    </row>
    <row r="14796" spans="1:1">
      <c r="A14796"/>
    </row>
    <row r="14797" spans="1:1">
      <c r="A14797"/>
    </row>
    <row r="14798" spans="1:1">
      <c r="A14798"/>
    </row>
    <row r="14799" spans="1:1">
      <c r="A14799"/>
    </row>
    <row r="14800" spans="1:1">
      <c r="A14800"/>
    </row>
    <row r="14801" spans="1:1">
      <c r="A14801"/>
    </row>
    <row r="14802" spans="1:1">
      <c r="A14802"/>
    </row>
    <row r="14803" spans="1:1">
      <c r="A14803"/>
    </row>
    <row r="14804" spans="1:1">
      <c r="A14804"/>
    </row>
    <row r="14805" spans="1:1">
      <c r="A14805"/>
    </row>
    <row r="14806" spans="1:1">
      <c r="A14806"/>
    </row>
    <row r="14807" spans="1:1">
      <c r="A14807"/>
    </row>
    <row r="14808" spans="1:1">
      <c r="A14808"/>
    </row>
    <row r="14809" spans="1:1">
      <c r="A14809"/>
    </row>
    <row r="14810" spans="1:1">
      <c r="A14810"/>
    </row>
    <row r="14811" spans="1:1">
      <c r="A14811"/>
    </row>
    <row r="14812" spans="1:1">
      <c r="A14812"/>
    </row>
    <row r="14813" spans="1:1">
      <c r="A14813"/>
    </row>
    <row r="14814" spans="1:1">
      <c r="A14814"/>
    </row>
    <row r="14815" spans="1:1">
      <c r="A14815"/>
    </row>
    <row r="14816" spans="1:1">
      <c r="A14816"/>
    </row>
    <row r="14817" spans="1:1">
      <c r="A14817"/>
    </row>
    <row r="14818" spans="1:1">
      <c r="A14818"/>
    </row>
    <row r="14819" spans="1:1">
      <c r="A14819"/>
    </row>
    <row r="14820" spans="1:1">
      <c r="A14820"/>
    </row>
    <row r="14821" spans="1:1">
      <c r="A14821"/>
    </row>
    <row r="14822" spans="1:1">
      <c r="A14822"/>
    </row>
    <row r="14823" spans="1:1">
      <c r="A14823"/>
    </row>
    <row r="14824" spans="1:1">
      <c r="A14824"/>
    </row>
    <row r="14825" spans="1:1">
      <c r="A14825"/>
    </row>
    <row r="14826" spans="1:1">
      <c r="A14826"/>
    </row>
    <row r="14827" spans="1:1">
      <c r="A14827"/>
    </row>
    <row r="14828" spans="1:1">
      <c r="A14828"/>
    </row>
    <row r="14829" spans="1:1">
      <c r="A14829"/>
    </row>
    <row r="14830" spans="1:1">
      <c r="A14830"/>
    </row>
    <row r="14831" spans="1:1">
      <c r="A14831"/>
    </row>
    <row r="14832" spans="1:1">
      <c r="A14832"/>
    </row>
    <row r="14833" spans="1:1">
      <c r="A14833"/>
    </row>
    <row r="14834" spans="1:1">
      <c r="A14834"/>
    </row>
    <row r="14835" spans="1:1">
      <c r="A14835"/>
    </row>
    <row r="14836" spans="1:1">
      <c r="A14836"/>
    </row>
    <row r="14837" spans="1:1">
      <c r="A14837"/>
    </row>
    <row r="14838" spans="1:1">
      <c r="A14838"/>
    </row>
    <row r="14839" spans="1:1">
      <c r="A14839"/>
    </row>
    <row r="14840" spans="1:1">
      <c r="A14840"/>
    </row>
    <row r="14841" spans="1:1">
      <c r="A14841"/>
    </row>
    <row r="14842" spans="1:1">
      <c r="A14842"/>
    </row>
    <row r="14843" spans="1:1">
      <c r="A14843"/>
    </row>
    <row r="14844" spans="1:1">
      <c r="A14844"/>
    </row>
    <row r="14845" spans="1:1">
      <c r="A14845"/>
    </row>
    <row r="14846" spans="1:1">
      <c r="A14846"/>
    </row>
    <row r="14847" spans="1:1">
      <c r="A14847"/>
    </row>
    <row r="14848" spans="1:1">
      <c r="A14848"/>
    </row>
    <row r="14849" spans="1:1">
      <c r="A14849"/>
    </row>
    <row r="14850" spans="1:1">
      <c r="A14850"/>
    </row>
    <row r="14851" spans="1:1">
      <c r="A14851"/>
    </row>
    <row r="14852" spans="1:1">
      <c r="A14852"/>
    </row>
    <row r="14853" spans="1:1">
      <c r="A14853"/>
    </row>
    <row r="14854" spans="1:1">
      <c r="A14854"/>
    </row>
    <row r="14855" spans="1:1">
      <c r="A14855"/>
    </row>
    <row r="14856" spans="1:1">
      <c r="A14856"/>
    </row>
    <row r="14857" spans="1:1">
      <c r="A14857"/>
    </row>
    <row r="14858" spans="1:1">
      <c r="A14858"/>
    </row>
    <row r="14859" spans="1:1">
      <c r="A14859"/>
    </row>
    <row r="14860" spans="1:1">
      <c r="A14860"/>
    </row>
    <row r="14861" spans="1:1">
      <c r="A14861"/>
    </row>
    <row r="14862" spans="1:1">
      <c r="A14862"/>
    </row>
    <row r="14863" spans="1:1">
      <c r="A14863"/>
    </row>
    <row r="14864" spans="1:1">
      <c r="A14864"/>
    </row>
    <row r="14865" spans="1:1">
      <c r="A14865"/>
    </row>
    <row r="14866" spans="1:1">
      <c r="A14866"/>
    </row>
    <row r="14867" spans="1:1">
      <c r="A14867"/>
    </row>
    <row r="14868" spans="1:1">
      <c r="A14868"/>
    </row>
    <row r="14869" spans="1:1">
      <c r="A14869"/>
    </row>
    <row r="14870" spans="1:1">
      <c r="A14870"/>
    </row>
    <row r="14871" spans="1:1">
      <c r="A14871"/>
    </row>
    <row r="14872" spans="1:1">
      <c r="A14872"/>
    </row>
    <row r="14873" spans="1:1">
      <c r="A14873"/>
    </row>
    <row r="14874" spans="1:1">
      <c r="A14874"/>
    </row>
    <row r="14875" spans="1:1">
      <c r="A14875"/>
    </row>
    <row r="14876" spans="1:1">
      <c r="A14876"/>
    </row>
    <row r="14877" spans="1:1">
      <c r="A14877"/>
    </row>
    <row r="14878" spans="1:1">
      <c r="A14878"/>
    </row>
    <row r="14879" spans="1:1">
      <c r="A14879"/>
    </row>
    <row r="14880" spans="1:1">
      <c r="A14880"/>
    </row>
    <row r="14881" spans="1:1">
      <c r="A14881"/>
    </row>
    <row r="14882" spans="1:1">
      <c r="A14882"/>
    </row>
    <row r="14883" spans="1:1">
      <c r="A14883"/>
    </row>
    <row r="14884" spans="1:1">
      <c r="A14884"/>
    </row>
    <row r="14885" spans="1:1">
      <c r="A14885"/>
    </row>
    <row r="14886" spans="1:1">
      <c r="A14886"/>
    </row>
    <row r="14887" spans="1:1">
      <c r="A14887"/>
    </row>
    <row r="14888" spans="1:1">
      <c r="A14888"/>
    </row>
    <row r="14889" spans="1:1">
      <c r="A14889"/>
    </row>
    <row r="14890" spans="1:1">
      <c r="A14890"/>
    </row>
    <row r="14891" spans="1:1">
      <c r="A14891"/>
    </row>
    <row r="14892" spans="1:1">
      <c r="A14892"/>
    </row>
    <row r="14893" spans="1:1">
      <c r="A14893"/>
    </row>
    <row r="14894" spans="1:1">
      <c r="A14894"/>
    </row>
    <row r="14895" spans="1:1">
      <c r="A14895"/>
    </row>
    <row r="14896" spans="1:1">
      <c r="A14896"/>
    </row>
    <row r="14897" spans="1:1">
      <c r="A14897"/>
    </row>
    <row r="14898" spans="1:1">
      <c r="A14898"/>
    </row>
    <row r="14899" spans="1:1">
      <c r="A14899"/>
    </row>
    <row r="14900" spans="1:1">
      <c r="A14900"/>
    </row>
    <row r="14901" spans="1:1">
      <c r="A14901"/>
    </row>
    <row r="14902" spans="1:1">
      <c r="A14902"/>
    </row>
    <row r="14903" spans="1:1">
      <c r="A14903"/>
    </row>
    <row r="14904" spans="1:1">
      <c r="A14904"/>
    </row>
    <row r="14905" spans="1:1">
      <c r="A14905"/>
    </row>
    <row r="14906" spans="1:1">
      <c r="A14906"/>
    </row>
    <row r="14907" spans="1:1">
      <c r="A14907"/>
    </row>
    <row r="14908" spans="1:1">
      <c r="A14908"/>
    </row>
    <row r="14909" spans="1:1">
      <c r="A14909"/>
    </row>
    <row r="14910" spans="1:1">
      <c r="A14910"/>
    </row>
    <row r="14911" spans="1:1">
      <c r="A14911"/>
    </row>
    <row r="14912" spans="1:1">
      <c r="A14912"/>
    </row>
    <row r="14913" spans="1:1">
      <c r="A14913"/>
    </row>
    <row r="14914" spans="1:1">
      <c r="A14914"/>
    </row>
    <row r="14915" spans="1:1">
      <c r="A14915"/>
    </row>
    <row r="14916" spans="1:1">
      <c r="A14916"/>
    </row>
    <row r="14917" spans="1:1">
      <c r="A14917"/>
    </row>
    <row r="14918" spans="1:1">
      <c r="A14918"/>
    </row>
    <row r="14919" spans="1:1">
      <c r="A14919"/>
    </row>
    <row r="14920" spans="1:1">
      <c r="A14920"/>
    </row>
    <row r="14921" spans="1:1">
      <c r="A14921"/>
    </row>
    <row r="14922" spans="1:1">
      <c r="A14922"/>
    </row>
    <row r="14923" spans="1:1">
      <c r="A14923"/>
    </row>
    <row r="14924" spans="1:1">
      <c r="A14924"/>
    </row>
    <row r="14925" spans="1:1">
      <c r="A14925"/>
    </row>
    <row r="14926" spans="1:1">
      <c r="A14926"/>
    </row>
    <row r="14927" spans="1:1">
      <c r="A14927"/>
    </row>
    <row r="14928" spans="1:1">
      <c r="A14928"/>
    </row>
    <row r="14929" spans="1:1">
      <c r="A14929"/>
    </row>
    <row r="14930" spans="1:1">
      <c r="A14930"/>
    </row>
    <row r="14931" spans="1:1">
      <c r="A14931"/>
    </row>
    <row r="14932" spans="1:1">
      <c r="A14932"/>
    </row>
    <row r="14933" spans="1:1">
      <c r="A14933"/>
    </row>
    <row r="14934" spans="1:1">
      <c r="A14934"/>
    </row>
    <row r="14935" spans="1:1">
      <c r="A14935"/>
    </row>
    <row r="14936" spans="1:1">
      <c r="A14936"/>
    </row>
    <row r="14937" spans="1:1">
      <c r="A14937"/>
    </row>
    <row r="14938" spans="1:1">
      <c r="A14938"/>
    </row>
    <row r="14939" spans="1:1">
      <c r="A14939"/>
    </row>
    <row r="14940" spans="1:1">
      <c r="A14940"/>
    </row>
    <row r="14941" spans="1:1">
      <c r="A14941"/>
    </row>
    <row r="14942" spans="1:1">
      <c r="A14942"/>
    </row>
    <row r="14943" spans="1:1">
      <c r="A14943"/>
    </row>
    <row r="14944" spans="1:1">
      <c r="A14944"/>
    </row>
    <row r="14945" spans="1:1">
      <c r="A14945"/>
    </row>
    <row r="14946" spans="1:1">
      <c r="A14946"/>
    </row>
    <row r="14947" spans="1:1">
      <c r="A14947"/>
    </row>
    <row r="14948" spans="1:1">
      <c r="A14948"/>
    </row>
    <row r="14949" spans="1:1">
      <c r="A14949"/>
    </row>
    <row r="14950" spans="1:1">
      <c r="A14950"/>
    </row>
    <row r="14951" spans="1:1">
      <c r="A14951"/>
    </row>
    <row r="14952" spans="1:1">
      <c r="A14952"/>
    </row>
    <row r="14953" spans="1:1">
      <c r="A14953"/>
    </row>
    <row r="14954" spans="1:1">
      <c r="A14954"/>
    </row>
    <row r="14955" spans="1:1">
      <c r="A14955"/>
    </row>
    <row r="14956" spans="1:1">
      <c r="A14956"/>
    </row>
    <row r="14957" spans="1:1">
      <c r="A14957"/>
    </row>
    <row r="14958" spans="1:1">
      <c r="A14958"/>
    </row>
    <row r="14959" spans="1:1">
      <c r="A14959"/>
    </row>
    <row r="14960" spans="1:1">
      <c r="A14960"/>
    </row>
    <row r="14961" spans="1:1">
      <c r="A14961"/>
    </row>
    <row r="14962" spans="1:1">
      <c r="A14962"/>
    </row>
    <row r="14963" spans="1:1">
      <c r="A14963"/>
    </row>
    <row r="14964" spans="1:1">
      <c r="A14964"/>
    </row>
    <row r="14965" spans="1:1">
      <c r="A14965"/>
    </row>
    <row r="14966" spans="1:1">
      <c r="A14966"/>
    </row>
    <row r="14967" spans="1:1">
      <c r="A14967"/>
    </row>
    <row r="14968" spans="1:1">
      <c r="A14968"/>
    </row>
    <row r="14969" spans="1:1">
      <c r="A14969"/>
    </row>
    <row r="14970" spans="1:1">
      <c r="A14970"/>
    </row>
    <row r="14971" spans="1:1">
      <c r="A14971"/>
    </row>
    <row r="14972" spans="1:1">
      <c r="A14972"/>
    </row>
    <row r="14973" spans="1:1">
      <c r="A14973"/>
    </row>
    <row r="14974" spans="1:1">
      <c r="A14974"/>
    </row>
    <row r="14975" spans="1:1">
      <c r="A14975"/>
    </row>
    <row r="14976" spans="1:1">
      <c r="A14976"/>
    </row>
    <row r="14977" spans="1:1">
      <c r="A14977"/>
    </row>
    <row r="14978" spans="1:1">
      <c r="A14978"/>
    </row>
    <row r="14979" spans="1:1">
      <c r="A14979"/>
    </row>
    <row r="14980" spans="1:1">
      <c r="A14980"/>
    </row>
    <row r="14981" spans="1:1">
      <c r="A14981"/>
    </row>
    <row r="14982" spans="1:1">
      <c r="A14982"/>
    </row>
    <row r="14983" spans="1:1">
      <c r="A14983"/>
    </row>
    <row r="14984" spans="1:1">
      <c r="A14984"/>
    </row>
    <row r="14985" spans="1:1">
      <c r="A14985"/>
    </row>
    <row r="14986" spans="1:1">
      <c r="A14986"/>
    </row>
    <row r="14987" spans="1:1">
      <c r="A14987"/>
    </row>
    <row r="14988" spans="1:1">
      <c r="A14988"/>
    </row>
    <row r="14989" spans="1:1">
      <c r="A14989"/>
    </row>
    <row r="14990" spans="1:1">
      <c r="A14990"/>
    </row>
    <row r="14991" spans="1:1">
      <c r="A14991"/>
    </row>
    <row r="14992" spans="1:1">
      <c r="A14992"/>
    </row>
    <row r="14993" spans="1:1">
      <c r="A14993"/>
    </row>
    <row r="14994" spans="1:1">
      <c r="A14994"/>
    </row>
    <row r="14995" spans="1:1">
      <c r="A14995"/>
    </row>
    <row r="14996" spans="1:1">
      <c r="A14996"/>
    </row>
    <row r="14997" spans="1:1">
      <c r="A14997"/>
    </row>
    <row r="14998" spans="1:1">
      <c r="A14998"/>
    </row>
    <row r="14999" spans="1:1">
      <c r="A14999"/>
    </row>
    <row r="15000" spans="1:1">
      <c r="A15000"/>
    </row>
    <row r="15001" spans="1:1">
      <c r="A15001"/>
    </row>
    <row r="15002" spans="1:1">
      <c r="A15002"/>
    </row>
    <row r="15003" spans="1:1">
      <c r="A15003"/>
    </row>
    <row r="15004" spans="1:1">
      <c r="A15004"/>
    </row>
    <row r="15005" spans="1:1">
      <c r="A15005"/>
    </row>
    <row r="15006" spans="1:1">
      <c r="A15006"/>
    </row>
    <row r="15007" spans="1:1">
      <c r="A15007"/>
    </row>
    <row r="15008" spans="1:1">
      <c r="A15008"/>
    </row>
    <row r="15009" spans="1:1">
      <c r="A15009"/>
    </row>
    <row r="15010" spans="1:1">
      <c r="A15010"/>
    </row>
    <row r="15011" spans="1:1">
      <c r="A15011"/>
    </row>
    <row r="15012" spans="1:1">
      <c r="A15012"/>
    </row>
    <row r="15013" spans="1:1">
      <c r="A15013"/>
    </row>
    <row r="15014" spans="1:1">
      <c r="A15014"/>
    </row>
    <row r="15015" spans="1:1">
      <c r="A15015"/>
    </row>
    <row r="15016" spans="1:1">
      <c r="A15016"/>
    </row>
    <row r="15017" spans="1:1">
      <c r="A15017"/>
    </row>
    <row r="15018" spans="1:1">
      <c r="A15018"/>
    </row>
    <row r="15019" spans="1:1">
      <c r="A15019"/>
    </row>
    <row r="15020" spans="1:1">
      <c r="A15020"/>
    </row>
    <row r="15021" spans="1:1">
      <c r="A15021"/>
    </row>
    <row r="15022" spans="1:1">
      <c r="A15022"/>
    </row>
    <row r="15023" spans="1:1">
      <c r="A15023"/>
    </row>
    <row r="15024" spans="1:1">
      <c r="A15024"/>
    </row>
    <row r="15025" spans="1:1">
      <c r="A15025"/>
    </row>
    <row r="15026" spans="1:1">
      <c r="A15026"/>
    </row>
    <row r="15027" spans="1:1">
      <c r="A15027"/>
    </row>
    <row r="15028" spans="1:1">
      <c r="A15028"/>
    </row>
    <row r="15029" spans="1:1">
      <c r="A15029"/>
    </row>
    <row r="15030" spans="1:1">
      <c r="A15030"/>
    </row>
    <row r="15031" spans="1:1">
      <c r="A15031"/>
    </row>
    <row r="15032" spans="1:1">
      <c r="A15032"/>
    </row>
    <row r="15033" spans="1:1">
      <c r="A15033"/>
    </row>
    <row r="15034" spans="1:1">
      <c r="A15034"/>
    </row>
    <row r="15035" spans="1:1">
      <c r="A15035"/>
    </row>
    <row r="15036" spans="1:1">
      <c r="A15036"/>
    </row>
    <row r="15037" spans="1:1">
      <c r="A15037"/>
    </row>
    <row r="15038" spans="1:1">
      <c r="A15038"/>
    </row>
    <row r="15039" spans="1:1">
      <c r="A15039"/>
    </row>
    <row r="15040" spans="1:1">
      <c r="A15040"/>
    </row>
    <row r="15041" spans="1:1">
      <c r="A15041"/>
    </row>
    <row r="15042" spans="1:1">
      <c r="A15042"/>
    </row>
    <row r="15043" spans="1:1">
      <c r="A15043"/>
    </row>
    <row r="15044" spans="1:1">
      <c r="A15044"/>
    </row>
    <row r="15045" spans="1:1">
      <c r="A15045"/>
    </row>
    <row r="15046" spans="1:1">
      <c r="A15046"/>
    </row>
    <row r="15047" spans="1:1">
      <c r="A15047"/>
    </row>
    <row r="15048" spans="1:1">
      <c r="A15048"/>
    </row>
    <row r="15049" spans="1:1">
      <c r="A15049"/>
    </row>
    <row r="15050" spans="1:1">
      <c r="A15050"/>
    </row>
    <row r="15051" spans="1:1">
      <c r="A15051"/>
    </row>
    <row r="15052" spans="1:1">
      <c r="A15052"/>
    </row>
    <row r="15053" spans="1:1">
      <c r="A15053"/>
    </row>
    <row r="15054" spans="1:1">
      <c r="A15054"/>
    </row>
    <row r="15055" spans="1:1">
      <c r="A15055"/>
    </row>
    <row r="15056" spans="1:1">
      <c r="A15056"/>
    </row>
    <row r="15057" spans="1:1">
      <c r="A15057"/>
    </row>
    <row r="15058" spans="1:1">
      <c r="A15058"/>
    </row>
    <row r="15059" spans="1:1">
      <c r="A15059"/>
    </row>
    <row r="15060" spans="1:1">
      <c r="A15060"/>
    </row>
    <row r="15061" spans="1:1">
      <c r="A15061"/>
    </row>
    <row r="15062" spans="1:1">
      <c r="A15062"/>
    </row>
    <row r="15063" spans="1:1">
      <c r="A15063"/>
    </row>
    <row r="15064" spans="1:1">
      <c r="A15064"/>
    </row>
    <row r="15065" spans="1:1">
      <c r="A15065"/>
    </row>
    <row r="15066" spans="1:1">
      <c r="A15066"/>
    </row>
    <row r="15067" spans="1:1">
      <c r="A15067"/>
    </row>
    <row r="15068" spans="1:1">
      <c r="A15068"/>
    </row>
    <row r="15069" spans="1:1">
      <c r="A15069"/>
    </row>
    <row r="15070" spans="1:1">
      <c r="A15070"/>
    </row>
    <row r="15071" spans="1:1">
      <c r="A15071"/>
    </row>
    <row r="15072" spans="1:1">
      <c r="A15072"/>
    </row>
    <row r="15073" spans="1:1">
      <c r="A15073"/>
    </row>
    <row r="15074" spans="1:1">
      <c r="A15074"/>
    </row>
    <row r="15075" spans="1:1">
      <c r="A15075"/>
    </row>
    <row r="15076" spans="1:1">
      <c r="A15076"/>
    </row>
    <row r="15077" spans="1:1">
      <c r="A15077"/>
    </row>
    <row r="15078" spans="1:1">
      <c r="A15078"/>
    </row>
    <row r="15079" spans="1:1">
      <c r="A15079"/>
    </row>
    <row r="15080" spans="1:1">
      <c r="A15080"/>
    </row>
    <row r="15081" spans="1:1">
      <c r="A15081"/>
    </row>
    <row r="15082" spans="1:1">
      <c r="A15082"/>
    </row>
    <row r="15083" spans="1:1">
      <c r="A15083"/>
    </row>
    <row r="15084" spans="1:1">
      <c r="A15084"/>
    </row>
    <row r="15085" spans="1:1">
      <c r="A15085"/>
    </row>
    <row r="15086" spans="1:1">
      <c r="A15086"/>
    </row>
    <row r="15087" spans="1:1">
      <c r="A15087"/>
    </row>
    <row r="15088" spans="1:1">
      <c r="A15088"/>
    </row>
    <row r="15089" spans="1:1">
      <c r="A15089"/>
    </row>
    <row r="15090" spans="1:1">
      <c r="A15090"/>
    </row>
    <row r="15091" spans="1:1">
      <c r="A15091"/>
    </row>
    <row r="15092" spans="1:1">
      <c r="A15092"/>
    </row>
    <row r="15093" spans="1:1">
      <c r="A15093"/>
    </row>
    <row r="15094" spans="1:1">
      <c r="A15094"/>
    </row>
    <row r="15095" spans="1:1">
      <c r="A15095"/>
    </row>
    <row r="15096" spans="1:1">
      <c r="A15096"/>
    </row>
    <row r="15097" spans="1:1">
      <c r="A15097"/>
    </row>
    <row r="15098" spans="1:1">
      <c r="A15098"/>
    </row>
    <row r="15099" spans="1:1">
      <c r="A15099"/>
    </row>
    <row r="15100" spans="1:1">
      <c r="A15100"/>
    </row>
    <row r="15101" spans="1:1">
      <c r="A15101"/>
    </row>
    <row r="15102" spans="1:1">
      <c r="A15102"/>
    </row>
    <row r="15103" spans="1:1">
      <c r="A15103"/>
    </row>
    <row r="15104" spans="1:1">
      <c r="A15104"/>
    </row>
    <row r="15105" spans="1:1">
      <c r="A15105"/>
    </row>
    <row r="15106" spans="1:1">
      <c r="A15106"/>
    </row>
    <row r="15107" spans="1:1">
      <c r="A15107"/>
    </row>
    <row r="15108" spans="1:1">
      <c r="A15108"/>
    </row>
    <row r="15109" spans="1:1">
      <c r="A15109"/>
    </row>
    <row r="15110" spans="1:1">
      <c r="A15110"/>
    </row>
    <row r="15111" spans="1:1">
      <c r="A15111"/>
    </row>
    <row r="15112" spans="1:1">
      <c r="A15112"/>
    </row>
    <row r="15113" spans="1:1">
      <c r="A15113"/>
    </row>
    <row r="15114" spans="1:1">
      <c r="A15114"/>
    </row>
    <row r="15115" spans="1:1">
      <c r="A15115"/>
    </row>
    <row r="15116" spans="1:1">
      <c r="A15116"/>
    </row>
    <row r="15117" spans="1:1">
      <c r="A15117"/>
    </row>
    <row r="15118" spans="1:1">
      <c r="A15118"/>
    </row>
    <row r="15119" spans="1:1">
      <c r="A15119"/>
    </row>
    <row r="15120" spans="1:1">
      <c r="A15120"/>
    </row>
    <row r="15121" spans="1:1">
      <c r="A15121"/>
    </row>
    <row r="15122" spans="1:1">
      <c r="A15122"/>
    </row>
    <row r="15123" spans="1:1">
      <c r="A15123"/>
    </row>
    <row r="15124" spans="1:1">
      <c r="A15124"/>
    </row>
    <row r="15125" spans="1:1">
      <c r="A15125"/>
    </row>
    <row r="15126" spans="1:1">
      <c r="A15126"/>
    </row>
    <row r="15127" spans="1:1">
      <c r="A15127"/>
    </row>
    <row r="15128" spans="1:1">
      <c r="A15128"/>
    </row>
    <row r="15129" spans="1:1">
      <c r="A15129"/>
    </row>
    <row r="15130" spans="1:1">
      <c r="A15130"/>
    </row>
    <row r="15131" spans="1:1">
      <c r="A15131"/>
    </row>
    <row r="15132" spans="1:1">
      <c r="A15132"/>
    </row>
    <row r="15133" spans="1:1">
      <c r="A15133"/>
    </row>
    <row r="15134" spans="1:1">
      <c r="A15134"/>
    </row>
    <row r="15135" spans="1:1">
      <c r="A15135"/>
    </row>
    <row r="15136" spans="1:1">
      <c r="A15136"/>
    </row>
    <row r="15137" spans="1:1">
      <c r="A15137"/>
    </row>
    <row r="15138" spans="1:1">
      <c r="A15138"/>
    </row>
    <row r="15139" spans="1:1">
      <c r="A15139"/>
    </row>
    <row r="15140" spans="1:1">
      <c r="A15140"/>
    </row>
    <row r="15141" spans="1:1">
      <c r="A15141"/>
    </row>
    <row r="15142" spans="1:1">
      <c r="A15142"/>
    </row>
    <row r="15143" spans="1:1">
      <c r="A15143"/>
    </row>
    <row r="15144" spans="1:1">
      <c r="A15144"/>
    </row>
    <row r="15145" spans="1:1">
      <c r="A15145"/>
    </row>
    <row r="15146" spans="1:1">
      <c r="A15146"/>
    </row>
    <row r="15147" spans="1:1">
      <c r="A15147"/>
    </row>
    <row r="15148" spans="1:1">
      <c r="A15148"/>
    </row>
    <row r="15149" spans="1:1">
      <c r="A15149"/>
    </row>
    <row r="15150" spans="1:1">
      <c r="A15150"/>
    </row>
    <row r="15151" spans="1:1">
      <c r="A15151"/>
    </row>
    <row r="15152" spans="1:1">
      <c r="A15152"/>
    </row>
    <row r="15153" spans="1:1">
      <c r="A15153"/>
    </row>
    <row r="15154" spans="1:1">
      <c r="A15154"/>
    </row>
    <row r="15155" spans="1:1">
      <c r="A15155"/>
    </row>
    <row r="15156" spans="1:1">
      <c r="A15156"/>
    </row>
    <row r="15157" spans="1:1">
      <c r="A15157"/>
    </row>
    <row r="15158" spans="1:1">
      <c r="A15158"/>
    </row>
    <row r="15159" spans="1:1">
      <c r="A15159"/>
    </row>
    <row r="15160" spans="1:1">
      <c r="A15160"/>
    </row>
    <row r="15161" spans="1:1">
      <c r="A15161"/>
    </row>
    <row r="15162" spans="1:1">
      <c r="A15162"/>
    </row>
    <row r="15163" spans="1:1">
      <c r="A15163"/>
    </row>
    <row r="15164" spans="1:1">
      <c r="A15164"/>
    </row>
    <row r="15165" spans="1:1">
      <c r="A15165"/>
    </row>
    <row r="15166" spans="1:1">
      <c r="A15166"/>
    </row>
    <row r="15167" spans="1:1">
      <c r="A15167"/>
    </row>
    <row r="15168" spans="1:1">
      <c r="A15168"/>
    </row>
    <row r="15169" spans="1:1">
      <c r="A15169"/>
    </row>
    <row r="15170" spans="1:1">
      <c r="A15170"/>
    </row>
    <row r="15171" spans="1:1">
      <c r="A15171"/>
    </row>
    <row r="15172" spans="1:1">
      <c r="A15172"/>
    </row>
    <row r="15173" spans="1:1">
      <c r="A15173"/>
    </row>
    <row r="15174" spans="1:1">
      <c r="A15174"/>
    </row>
    <row r="15175" spans="1:1">
      <c r="A15175"/>
    </row>
    <row r="15176" spans="1:1">
      <c r="A15176"/>
    </row>
    <row r="15177" spans="1:1">
      <c r="A15177"/>
    </row>
    <row r="15178" spans="1:1">
      <c r="A15178"/>
    </row>
    <row r="15179" spans="1:1">
      <c r="A15179"/>
    </row>
    <row r="15180" spans="1:1">
      <c r="A15180"/>
    </row>
    <row r="15181" spans="1:1">
      <c r="A15181"/>
    </row>
    <row r="15182" spans="1:1">
      <c r="A15182"/>
    </row>
    <row r="15183" spans="1:1">
      <c r="A15183"/>
    </row>
    <row r="15184" spans="1:1">
      <c r="A15184"/>
    </row>
    <row r="15185" spans="1:1">
      <c r="A15185"/>
    </row>
    <row r="15186" spans="1:1">
      <c r="A15186"/>
    </row>
    <row r="15187" spans="1:1">
      <c r="A15187"/>
    </row>
    <row r="15188" spans="1:1">
      <c r="A15188"/>
    </row>
    <row r="15189" spans="1:1">
      <c r="A15189"/>
    </row>
    <row r="15190" spans="1:1">
      <c r="A15190"/>
    </row>
    <row r="15191" spans="1:1">
      <c r="A15191"/>
    </row>
    <row r="15192" spans="1:1">
      <c r="A15192"/>
    </row>
    <row r="15193" spans="1:1">
      <c r="A15193"/>
    </row>
    <row r="15194" spans="1:1">
      <c r="A15194"/>
    </row>
    <row r="15195" spans="1:1">
      <c r="A15195"/>
    </row>
    <row r="15196" spans="1:1">
      <c r="A15196"/>
    </row>
    <row r="15197" spans="1:1">
      <c r="A15197"/>
    </row>
    <row r="15198" spans="1:1">
      <c r="A15198"/>
    </row>
    <row r="15199" spans="1:1">
      <c r="A15199"/>
    </row>
    <row r="15200" spans="1:1">
      <c r="A15200"/>
    </row>
    <row r="15201" spans="1:1">
      <c r="A15201"/>
    </row>
    <row r="15202" spans="1:1">
      <c r="A15202"/>
    </row>
    <row r="15203" spans="1:1">
      <c r="A15203"/>
    </row>
    <row r="15204" spans="1:1">
      <c r="A15204"/>
    </row>
    <row r="15205" spans="1:1">
      <c r="A15205"/>
    </row>
    <row r="15206" spans="1:1">
      <c r="A15206"/>
    </row>
    <row r="15207" spans="1:1">
      <c r="A15207"/>
    </row>
    <row r="15208" spans="1:1">
      <c r="A15208"/>
    </row>
    <row r="15209" spans="1:1">
      <c r="A15209"/>
    </row>
    <row r="15210" spans="1:1">
      <c r="A15210"/>
    </row>
    <row r="15211" spans="1:1">
      <c r="A15211"/>
    </row>
    <row r="15212" spans="1:1">
      <c r="A15212"/>
    </row>
    <row r="15213" spans="1:1">
      <c r="A15213"/>
    </row>
    <row r="15214" spans="1:1">
      <c r="A15214"/>
    </row>
    <row r="15215" spans="1:1">
      <c r="A15215"/>
    </row>
    <row r="15216" spans="1:1">
      <c r="A15216"/>
    </row>
    <row r="15217" spans="1:1">
      <c r="A15217"/>
    </row>
    <row r="15218" spans="1:1">
      <c r="A15218"/>
    </row>
    <row r="15219" spans="1:1">
      <c r="A15219"/>
    </row>
    <row r="15220" spans="1:1">
      <c r="A15220"/>
    </row>
    <row r="15221" spans="1:1">
      <c r="A15221"/>
    </row>
    <row r="15222" spans="1:1">
      <c r="A15222"/>
    </row>
    <row r="15223" spans="1:1">
      <c r="A15223"/>
    </row>
    <row r="15224" spans="1:1">
      <c r="A15224"/>
    </row>
    <row r="15225" spans="1:1">
      <c r="A15225"/>
    </row>
    <row r="15226" spans="1:1">
      <c r="A15226"/>
    </row>
    <row r="15227" spans="1:1">
      <c r="A15227"/>
    </row>
    <row r="15228" spans="1:1">
      <c r="A15228"/>
    </row>
    <row r="15229" spans="1:1">
      <c r="A15229"/>
    </row>
    <row r="15230" spans="1:1">
      <c r="A15230"/>
    </row>
    <row r="15231" spans="1:1">
      <c r="A15231"/>
    </row>
    <row r="15232" spans="1:1">
      <c r="A15232"/>
    </row>
    <row r="15233" spans="1:1">
      <c r="A15233"/>
    </row>
    <row r="15234" spans="1:1">
      <c r="A15234"/>
    </row>
    <row r="15235" spans="1:1">
      <c r="A15235"/>
    </row>
    <row r="15236" spans="1:1">
      <c r="A15236"/>
    </row>
    <row r="15237" spans="1:1">
      <c r="A15237"/>
    </row>
    <row r="15238" spans="1:1">
      <c r="A15238"/>
    </row>
    <row r="15239" spans="1:1">
      <c r="A15239"/>
    </row>
    <row r="15240" spans="1:1">
      <c r="A15240"/>
    </row>
    <row r="15241" spans="1:1">
      <c r="A15241"/>
    </row>
    <row r="15242" spans="1:1">
      <c r="A15242"/>
    </row>
    <row r="15243" spans="1:1">
      <c r="A15243"/>
    </row>
    <row r="15244" spans="1:1">
      <c r="A15244"/>
    </row>
    <row r="15245" spans="1:1">
      <c r="A15245"/>
    </row>
    <row r="15246" spans="1:1">
      <c r="A15246"/>
    </row>
    <row r="15247" spans="1:1">
      <c r="A15247"/>
    </row>
    <row r="15248" spans="1:1">
      <c r="A15248"/>
    </row>
    <row r="15249" spans="1:1">
      <c r="A15249"/>
    </row>
    <row r="15250" spans="1:1">
      <c r="A15250"/>
    </row>
    <row r="15251" spans="1:1">
      <c r="A15251"/>
    </row>
    <row r="15252" spans="1:1">
      <c r="A15252"/>
    </row>
    <row r="15253" spans="1:1">
      <c r="A15253"/>
    </row>
    <row r="15254" spans="1:1">
      <c r="A15254"/>
    </row>
    <row r="15255" spans="1:1">
      <c r="A15255"/>
    </row>
    <row r="15256" spans="1:1">
      <c r="A15256"/>
    </row>
    <row r="15257" spans="1:1">
      <c r="A15257"/>
    </row>
    <row r="15258" spans="1:1">
      <c r="A15258"/>
    </row>
    <row r="15259" spans="1:1">
      <c r="A15259"/>
    </row>
    <row r="15260" spans="1:1">
      <c r="A15260"/>
    </row>
    <row r="15261" spans="1:1">
      <c r="A15261"/>
    </row>
    <row r="15262" spans="1:1">
      <c r="A15262"/>
    </row>
    <row r="15263" spans="1:1">
      <c r="A15263"/>
    </row>
    <row r="15264" spans="1:1">
      <c r="A15264"/>
    </row>
    <row r="15265" spans="1:1">
      <c r="A15265"/>
    </row>
    <row r="15266" spans="1:1">
      <c r="A15266"/>
    </row>
    <row r="15267" spans="1:1">
      <c r="A15267"/>
    </row>
    <row r="15268" spans="1:1">
      <c r="A15268"/>
    </row>
    <row r="15269" spans="1:1">
      <c r="A15269"/>
    </row>
    <row r="15270" spans="1:1">
      <c r="A15270"/>
    </row>
    <row r="15271" spans="1:1">
      <c r="A15271"/>
    </row>
    <row r="15272" spans="1:1">
      <c r="A15272"/>
    </row>
    <row r="15273" spans="1:1">
      <c r="A15273"/>
    </row>
    <row r="15274" spans="1:1">
      <c r="A15274"/>
    </row>
    <row r="15275" spans="1:1">
      <c r="A15275"/>
    </row>
    <row r="15276" spans="1:1">
      <c r="A15276"/>
    </row>
    <row r="15277" spans="1:1">
      <c r="A15277"/>
    </row>
    <row r="15278" spans="1:1">
      <c r="A15278"/>
    </row>
    <row r="15279" spans="1:1">
      <c r="A15279"/>
    </row>
    <row r="15280" spans="1:1">
      <c r="A15280"/>
    </row>
    <row r="15281" spans="1:1">
      <c r="A15281"/>
    </row>
    <row r="15282" spans="1:1">
      <c r="A15282"/>
    </row>
    <row r="15283" spans="1:1">
      <c r="A15283"/>
    </row>
    <row r="15284" spans="1:1">
      <c r="A15284"/>
    </row>
    <row r="15285" spans="1:1">
      <c r="A15285"/>
    </row>
    <row r="15286" spans="1:1">
      <c r="A15286"/>
    </row>
    <row r="15287" spans="1:1">
      <c r="A15287"/>
    </row>
    <row r="15288" spans="1:1">
      <c r="A15288"/>
    </row>
    <row r="15289" spans="1:1">
      <c r="A15289"/>
    </row>
    <row r="15290" spans="1:1">
      <c r="A15290"/>
    </row>
    <row r="15291" spans="1:1">
      <c r="A15291"/>
    </row>
    <row r="15292" spans="1:1">
      <c r="A15292"/>
    </row>
    <row r="15293" spans="1:1">
      <c r="A15293"/>
    </row>
    <row r="15294" spans="1:1">
      <c r="A15294"/>
    </row>
    <row r="15295" spans="1:1">
      <c r="A15295"/>
    </row>
    <row r="15296" spans="1:1">
      <c r="A15296"/>
    </row>
    <row r="15297" spans="1:1">
      <c r="A15297"/>
    </row>
    <row r="15298" spans="1:1">
      <c r="A15298"/>
    </row>
    <row r="15299" spans="1:1">
      <c r="A15299"/>
    </row>
    <row r="15300" spans="1:1">
      <c r="A15300"/>
    </row>
    <row r="15301" spans="1:1">
      <c r="A15301"/>
    </row>
    <row r="15302" spans="1:1">
      <c r="A15302"/>
    </row>
    <row r="15303" spans="1:1">
      <c r="A15303"/>
    </row>
    <row r="15304" spans="1:1">
      <c r="A15304"/>
    </row>
    <row r="15305" spans="1:1">
      <c r="A15305"/>
    </row>
    <row r="15306" spans="1:1">
      <c r="A15306"/>
    </row>
    <row r="15307" spans="1:1">
      <c r="A15307"/>
    </row>
    <row r="15308" spans="1:1">
      <c r="A15308"/>
    </row>
    <row r="15309" spans="1:1">
      <c r="A15309"/>
    </row>
    <row r="15310" spans="1:1">
      <c r="A15310"/>
    </row>
    <row r="15311" spans="1:1">
      <c r="A15311"/>
    </row>
    <row r="15312" spans="1:1">
      <c r="A15312"/>
    </row>
    <row r="15313" spans="1:1">
      <c r="A15313"/>
    </row>
    <row r="15314" spans="1:1">
      <c r="A15314"/>
    </row>
    <row r="15315" spans="1:1">
      <c r="A15315"/>
    </row>
    <row r="15316" spans="1:1">
      <c r="A15316"/>
    </row>
    <row r="15317" spans="1:1">
      <c r="A15317"/>
    </row>
    <row r="15318" spans="1:1">
      <c r="A15318"/>
    </row>
    <row r="15319" spans="1:1">
      <c r="A15319"/>
    </row>
    <row r="15320" spans="1:1">
      <c r="A15320"/>
    </row>
    <row r="15321" spans="1:1">
      <c r="A15321"/>
    </row>
    <row r="15322" spans="1:1">
      <c r="A15322"/>
    </row>
    <row r="15323" spans="1:1">
      <c r="A15323"/>
    </row>
    <row r="15324" spans="1:1">
      <c r="A15324"/>
    </row>
    <row r="15325" spans="1:1">
      <c r="A15325"/>
    </row>
    <row r="15326" spans="1:1">
      <c r="A15326"/>
    </row>
    <row r="15327" spans="1:1">
      <c r="A15327"/>
    </row>
    <row r="15328" spans="1:1">
      <c r="A15328"/>
    </row>
    <row r="15329" spans="1:1">
      <c r="A15329"/>
    </row>
    <row r="15330" spans="1:1">
      <c r="A15330"/>
    </row>
    <row r="15331" spans="1:1">
      <c r="A15331"/>
    </row>
    <row r="15332" spans="1:1">
      <c r="A15332"/>
    </row>
    <row r="15333" spans="1:1">
      <c r="A15333"/>
    </row>
    <row r="15334" spans="1:1">
      <c r="A15334"/>
    </row>
    <row r="15335" spans="1:1">
      <c r="A15335"/>
    </row>
    <row r="15336" spans="1:1">
      <c r="A15336"/>
    </row>
    <row r="15337" spans="1:1">
      <c r="A15337"/>
    </row>
    <row r="15338" spans="1:1">
      <c r="A15338"/>
    </row>
    <row r="15339" spans="1:1">
      <c r="A15339"/>
    </row>
    <row r="15340" spans="1:1">
      <c r="A15340"/>
    </row>
    <row r="15341" spans="1:1">
      <c r="A15341"/>
    </row>
    <row r="15342" spans="1:1">
      <c r="A15342"/>
    </row>
    <row r="15343" spans="1:1">
      <c r="A15343"/>
    </row>
    <row r="15344" spans="1:1">
      <c r="A15344"/>
    </row>
    <row r="15345" spans="1:1">
      <c r="A15345"/>
    </row>
    <row r="15346" spans="1:1">
      <c r="A15346"/>
    </row>
    <row r="15347" spans="1:1">
      <c r="A15347"/>
    </row>
    <row r="15348" spans="1:1">
      <c r="A15348"/>
    </row>
    <row r="15349" spans="1:1">
      <c r="A15349"/>
    </row>
    <row r="15350" spans="1:1">
      <c r="A15350"/>
    </row>
    <row r="15351" spans="1:1">
      <c r="A15351"/>
    </row>
    <row r="15352" spans="1:1">
      <c r="A15352"/>
    </row>
    <row r="15353" spans="1:1">
      <c r="A15353"/>
    </row>
    <row r="15354" spans="1:1">
      <c r="A15354"/>
    </row>
    <row r="15355" spans="1:1">
      <c r="A15355"/>
    </row>
    <row r="15356" spans="1:1">
      <c r="A15356"/>
    </row>
    <row r="15357" spans="1:1">
      <c r="A15357"/>
    </row>
    <row r="15358" spans="1:1">
      <c r="A15358"/>
    </row>
    <row r="15359" spans="1:1">
      <c r="A15359"/>
    </row>
    <row r="15360" spans="1:1">
      <c r="A15360"/>
    </row>
    <row r="15361" spans="1:1">
      <c r="A15361"/>
    </row>
    <row r="15362" spans="1:1">
      <c r="A15362"/>
    </row>
    <row r="15363" spans="1:1">
      <c r="A15363"/>
    </row>
    <row r="15364" spans="1:1">
      <c r="A15364"/>
    </row>
    <row r="15365" spans="1:1">
      <c r="A15365"/>
    </row>
    <row r="15366" spans="1:1">
      <c r="A15366"/>
    </row>
    <row r="15367" spans="1:1">
      <c r="A15367"/>
    </row>
    <row r="15368" spans="1:1">
      <c r="A15368"/>
    </row>
    <row r="15369" spans="1:1">
      <c r="A15369"/>
    </row>
    <row r="15370" spans="1:1">
      <c r="A15370"/>
    </row>
    <row r="15371" spans="1:1">
      <c r="A15371"/>
    </row>
    <row r="15372" spans="1:1">
      <c r="A15372"/>
    </row>
    <row r="15373" spans="1:1">
      <c r="A15373"/>
    </row>
    <row r="15374" spans="1:1">
      <c r="A15374"/>
    </row>
    <row r="15375" spans="1:1">
      <c r="A15375"/>
    </row>
    <row r="15376" spans="1:1">
      <c r="A15376"/>
    </row>
    <row r="15377" spans="1:1">
      <c r="A15377"/>
    </row>
    <row r="15378" spans="1:1">
      <c r="A15378"/>
    </row>
    <row r="15379" spans="1:1">
      <c r="A15379"/>
    </row>
    <row r="15380" spans="1:1">
      <c r="A15380"/>
    </row>
    <row r="15381" spans="1:1">
      <c r="A15381"/>
    </row>
    <row r="15382" spans="1:1">
      <c r="A15382"/>
    </row>
    <row r="15383" spans="1:1">
      <c r="A15383"/>
    </row>
    <row r="15384" spans="1:1">
      <c r="A15384"/>
    </row>
    <row r="15385" spans="1:1">
      <c r="A15385"/>
    </row>
    <row r="15386" spans="1:1">
      <c r="A15386"/>
    </row>
    <row r="15387" spans="1:1">
      <c r="A15387"/>
    </row>
    <row r="15388" spans="1:1">
      <c r="A15388"/>
    </row>
    <row r="15389" spans="1:1">
      <c r="A15389"/>
    </row>
    <row r="15390" spans="1:1">
      <c r="A15390"/>
    </row>
    <row r="15391" spans="1:1">
      <c r="A15391"/>
    </row>
    <row r="15392" spans="1:1">
      <c r="A15392"/>
    </row>
    <row r="15393" spans="1:1">
      <c r="A15393"/>
    </row>
    <row r="15394" spans="1:1">
      <c r="A15394"/>
    </row>
    <row r="15395" spans="1:1">
      <c r="A15395"/>
    </row>
    <row r="15396" spans="1:1">
      <c r="A15396"/>
    </row>
    <row r="15397" spans="1:1">
      <c r="A15397"/>
    </row>
    <row r="15398" spans="1:1">
      <c r="A15398"/>
    </row>
    <row r="15399" spans="1:1">
      <c r="A15399"/>
    </row>
    <row r="15400" spans="1:1">
      <c r="A15400"/>
    </row>
    <row r="15401" spans="1:1">
      <c r="A15401"/>
    </row>
    <row r="15402" spans="1:1">
      <c r="A15402"/>
    </row>
    <row r="15403" spans="1:1">
      <c r="A15403"/>
    </row>
    <row r="15404" spans="1:1">
      <c r="A15404"/>
    </row>
    <row r="15405" spans="1:1">
      <c r="A15405"/>
    </row>
    <row r="15406" spans="1:1">
      <c r="A15406"/>
    </row>
    <row r="15407" spans="1:1">
      <c r="A15407"/>
    </row>
    <row r="15408" spans="1:1">
      <c r="A15408"/>
    </row>
    <row r="15409" spans="1:1">
      <c r="A15409"/>
    </row>
    <row r="15410" spans="1:1">
      <c r="A15410"/>
    </row>
    <row r="15411" spans="1:1">
      <c r="A15411"/>
    </row>
    <row r="15412" spans="1:1">
      <c r="A15412"/>
    </row>
    <row r="15413" spans="1:1">
      <c r="A15413"/>
    </row>
    <row r="15414" spans="1:1">
      <c r="A15414"/>
    </row>
    <row r="15415" spans="1:1">
      <c r="A15415"/>
    </row>
    <row r="15416" spans="1:1">
      <c r="A15416"/>
    </row>
    <row r="15417" spans="1:1">
      <c r="A15417"/>
    </row>
    <row r="15418" spans="1:1">
      <c r="A15418"/>
    </row>
    <row r="15419" spans="1:1">
      <c r="A15419"/>
    </row>
    <row r="15420" spans="1:1">
      <c r="A15420"/>
    </row>
    <row r="15421" spans="1:1">
      <c r="A15421"/>
    </row>
    <row r="15422" spans="1:1">
      <c r="A15422"/>
    </row>
    <row r="15423" spans="1:1">
      <c r="A15423"/>
    </row>
    <row r="15424" spans="1:1">
      <c r="A15424"/>
    </row>
    <row r="15425" spans="1:1">
      <c r="A15425"/>
    </row>
    <row r="15426" spans="1:1">
      <c r="A15426"/>
    </row>
    <row r="15427" spans="1:1">
      <c r="A15427"/>
    </row>
    <row r="15428" spans="1:1">
      <c r="A15428"/>
    </row>
    <row r="15429" spans="1:1">
      <c r="A15429"/>
    </row>
    <row r="15430" spans="1:1">
      <c r="A15430"/>
    </row>
    <row r="15431" spans="1:1">
      <c r="A15431"/>
    </row>
    <row r="15432" spans="1:1">
      <c r="A15432"/>
    </row>
    <row r="15433" spans="1:1">
      <c r="A15433"/>
    </row>
    <row r="15434" spans="1:1">
      <c r="A15434"/>
    </row>
    <row r="15435" spans="1:1">
      <c r="A15435"/>
    </row>
    <row r="15436" spans="1:1">
      <c r="A15436"/>
    </row>
    <row r="15437" spans="1:1">
      <c r="A15437"/>
    </row>
    <row r="15438" spans="1:1">
      <c r="A15438"/>
    </row>
    <row r="15439" spans="1:1">
      <c r="A15439"/>
    </row>
    <row r="15440" spans="1:1">
      <c r="A15440"/>
    </row>
    <row r="15441" spans="1:1">
      <c r="A15441"/>
    </row>
    <row r="15442" spans="1:1">
      <c r="A15442"/>
    </row>
    <row r="15443" spans="1:1">
      <c r="A15443"/>
    </row>
    <row r="15444" spans="1:1">
      <c r="A15444"/>
    </row>
    <row r="15445" spans="1:1">
      <c r="A15445"/>
    </row>
    <row r="15446" spans="1:1">
      <c r="A15446"/>
    </row>
    <row r="15447" spans="1:1">
      <c r="A15447"/>
    </row>
    <row r="15448" spans="1:1">
      <c r="A15448"/>
    </row>
    <row r="15449" spans="1:1">
      <c r="A15449"/>
    </row>
    <row r="15450" spans="1:1">
      <c r="A15450"/>
    </row>
    <row r="15451" spans="1:1">
      <c r="A15451"/>
    </row>
    <row r="15452" spans="1:1">
      <c r="A15452"/>
    </row>
    <row r="15453" spans="1:1">
      <c r="A15453"/>
    </row>
    <row r="15454" spans="1:1">
      <c r="A15454"/>
    </row>
    <row r="15455" spans="1:1">
      <c r="A15455"/>
    </row>
    <row r="15456" spans="1:1">
      <c r="A15456"/>
    </row>
    <row r="15457" spans="1:1">
      <c r="A15457"/>
    </row>
    <row r="15458" spans="1:1">
      <c r="A15458"/>
    </row>
    <row r="15459" spans="1:1">
      <c r="A15459"/>
    </row>
    <row r="15460" spans="1:1">
      <c r="A15460"/>
    </row>
    <row r="15461" spans="1:1">
      <c r="A15461"/>
    </row>
    <row r="15462" spans="1:1">
      <c r="A15462"/>
    </row>
    <row r="15463" spans="1:1">
      <c r="A15463"/>
    </row>
    <row r="15464" spans="1:1">
      <c r="A15464"/>
    </row>
    <row r="15465" spans="1:1">
      <c r="A15465"/>
    </row>
    <row r="15466" spans="1:1">
      <c r="A15466"/>
    </row>
    <row r="15467" spans="1:1">
      <c r="A15467"/>
    </row>
    <row r="15468" spans="1:1">
      <c r="A15468"/>
    </row>
    <row r="15469" spans="1:1">
      <c r="A15469"/>
    </row>
    <row r="15470" spans="1:1">
      <c r="A15470"/>
    </row>
    <row r="15471" spans="1:1">
      <c r="A15471"/>
    </row>
    <row r="15472" spans="1:1">
      <c r="A15472"/>
    </row>
    <row r="15473" spans="1:1">
      <c r="A15473"/>
    </row>
    <row r="15474" spans="1:1">
      <c r="A15474"/>
    </row>
    <row r="15475" spans="1:1">
      <c r="A15475"/>
    </row>
    <row r="15476" spans="1:1">
      <c r="A15476"/>
    </row>
    <row r="15477" spans="1:1">
      <c r="A15477"/>
    </row>
    <row r="15478" spans="1:1">
      <c r="A15478"/>
    </row>
    <row r="15479" spans="1:1">
      <c r="A15479"/>
    </row>
    <row r="15480" spans="1:1">
      <c r="A15480"/>
    </row>
    <row r="15481" spans="1:1">
      <c r="A15481"/>
    </row>
    <row r="15482" spans="1:1">
      <c r="A15482"/>
    </row>
    <row r="15483" spans="1:1">
      <c r="A15483"/>
    </row>
    <row r="15484" spans="1:1">
      <c r="A15484"/>
    </row>
    <row r="15485" spans="1:1">
      <c r="A15485"/>
    </row>
    <row r="15486" spans="1:1">
      <c r="A15486"/>
    </row>
    <row r="15487" spans="1:1">
      <c r="A15487"/>
    </row>
    <row r="15488" spans="1:1">
      <c r="A15488"/>
    </row>
    <row r="15489" spans="1:1">
      <c r="A15489"/>
    </row>
    <row r="15490" spans="1:1">
      <c r="A15490"/>
    </row>
    <row r="15491" spans="1:1">
      <c r="A15491"/>
    </row>
    <row r="15492" spans="1:1">
      <c r="A15492"/>
    </row>
    <row r="15493" spans="1:1">
      <c r="A15493"/>
    </row>
    <row r="15494" spans="1:1">
      <c r="A15494"/>
    </row>
    <row r="15495" spans="1:1">
      <c r="A15495"/>
    </row>
    <row r="15496" spans="1:1">
      <c r="A15496"/>
    </row>
    <row r="15497" spans="1:1">
      <c r="A15497"/>
    </row>
    <row r="15498" spans="1:1">
      <c r="A15498"/>
    </row>
    <row r="15499" spans="1:1">
      <c r="A15499"/>
    </row>
    <row r="15500" spans="1:1">
      <c r="A15500"/>
    </row>
    <row r="15501" spans="1:1">
      <c r="A15501"/>
    </row>
    <row r="15502" spans="1:1">
      <c r="A15502"/>
    </row>
    <row r="15503" spans="1:1">
      <c r="A15503"/>
    </row>
    <row r="15504" spans="1:1">
      <c r="A15504"/>
    </row>
    <row r="15505" spans="1:1">
      <c r="A15505"/>
    </row>
    <row r="15506" spans="1:1">
      <c r="A15506"/>
    </row>
    <row r="15507" spans="1:1">
      <c r="A15507"/>
    </row>
    <row r="15508" spans="1:1">
      <c r="A15508"/>
    </row>
    <row r="15509" spans="1:1">
      <c r="A15509"/>
    </row>
    <row r="15510" spans="1:1">
      <c r="A15510"/>
    </row>
    <row r="15511" spans="1:1">
      <c r="A15511"/>
    </row>
    <row r="15512" spans="1:1">
      <c r="A15512"/>
    </row>
    <row r="15513" spans="1:1">
      <c r="A15513"/>
    </row>
    <row r="15514" spans="1:1">
      <c r="A15514"/>
    </row>
    <row r="15515" spans="1:1">
      <c r="A15515"/>
    </row>
    <row r="15516" spans="1:1">
      <c r="A15516"/>
    </row>
    <row r="15517" spans="1:1">
      <c r="A15517"/>
    </row>
    <row r="15518" spans="1:1">
      <c r="A15518"/>
    </row>
    <row r="15519" spans="1:1">
      <c r="A15519"/>
    </row>
    <row r="15520" spans="1:1">
      <c r="A15520"/>
    </row>
    <row r="15521" spans="1:1">
      <c r="A15521"/>
    </row>
    <row r="15522" spans="1:1">
      <c r="A15522"/>
    </row>
    <row r="15523" spans="1:1">
      <c r="A15523"/>
    </row>
    <row r="15524" spans="1:1">
      <c r="A15524"/>
    </row>
    <row r="15525" spans="1:1">
      <c r="A15525"/>
    </row>
    <row r="15526" spans="1:1">
      <c r="A15526"/>
    </row>
    <row r="15527" spans="1:1">
      <c r="A15527"/>
    </row>
    <row r="15528" spans="1:1">
      <c r="A15528"/>
    </row>
    <row r="15529" spans="1:1">
      <c r="A15529"/>
    </row>
    <row r="15530" spans="1:1">
      <c r="A15530"/>
    </row>
    <row r="15531" spans="1:1">
      <c r="A15531"/>
    </row>
    <row r="15532" spans="1:1">
      <c r="A15532"/>
    </row>
    <row r="15533" spans="1:1">
      <c r="A15533"/>
    </row>
    <row r="15534" spans="1:1">
      <c r="A15534"/>
    </row>
    <row r="15535" spans="1:1">
      <c r="A15535"/>
    </row>
    <row r="15536" spans="1:1">
      <c r="A15536"/>
    </row>
    <row r="15537" spans="1:1">
      <c r="A15537"/>
    </row>
    <row r="15538" spans="1:1">
      <c r="A15538"/>
    </row>
    <row r="15539" spans="1:1">
      <c r="A15539"/>
    </row>
    <row r="15540" spans="1:1">
      <c r="A15540"/>
    </row>
    <row r="15541" spans="1:1">
      <c r="A15541"/>
    </row>
    <row r="15542" spans="1:1">
      <c r="A15542"/>
    </row>
    <row r="15543" spans="1:1">
      <c r="A15543"/>
    </row>
    <row r="15544" spans="1:1">
      <c r="A15544"/>
    </row>
    <row r="15545" spans="1:1">
      <c r="A15545"/>
    </row>
    <row r="15546" spans="1:1">
      <c r="A15546"/>
    </row>
    <row r="15547" spans="1:1">
      <c r="A15547"/>
    </row>
    <row r="15548" spans="1:1">
      <c r="A15548"/>
    </row>
    <row r="15549" spans="1:1">
      <c r="A15549"/>
    </row>
    <row r="15550" spans="1:1">
      <c r="A15550"/>
    </row>
    <row r="15551" spans="1:1">
      <c r="A15551"/>
    </row>
    <row r="15552" spans="1:1">
      <c r="A15552"/>
    </row>
    <row r="15553" spans="1:1">
      <c r="A15553"/>
    </row>
    <row r="15554" spans="1:1">
      <c r="A15554"/>
    </row>
    <row r="15555" spans="1:1">
      <c r="A15555"/>
    </row>
    <row r="15556" spans="1:1">
      <c r="A15556"/>
    </row>
    <row r="15557" spans="1:1">
      <c r="A15557"/>
    </row>
    <row r="15558" spans="1:1">
      <c r="A15558"/>
    </row>
    <row r="15559" spans="1:1">
      <c r="A15559"/>
    </row>
    <row r="15560" spans="1:1">
      <c r="A15560"/>
    </row>
    <row r="15561" spans="1:1">
      <c r="A15561"/>
    </row>
    <row r="15562" spans="1:1">
      <c r="A15562"/>
    </row>
    <row r="15563" spans="1:1">
      <c r="A15563"/>
    </row>
    <row r="15564" spans="1:1">
      <c r="A15564"/>
    </row>
    <row r="15565" spans="1:1">
      <c r="A15565"/>
    </row>
    <row r="15566" spans="1:1">
      <c r="A15566"/>
    </row>
    <row r="15567" spans="1:1">
      <c r="A15567"/>
    </row>
    <row r="15568" spans="1:1">
      <c r="A15568"/>
    </row>
    <row r="15569" spans="1:1">
      <c r="A15569"/>
    </row>
    <row r="15570" spans="1:1">
      <c r="A15570"/>
    </row>
    <row r="15571" spans="1:1">
      <c r="A15571"/>
    </row>
    <row r="15572" spans="1:1">
      <c r="A15572"/>
    </row>
    <row r="15573" spans="1:1">
      <c r="A15573"/>
    </row>
    <row r="15574" spans="1:1">
      <c r="A15574"/>
    </row>
    <row r="15575" spans="1:1">
      <c r="A15575"/>
    </row>
    <row r="15576" spans="1:1">
      <c r="A15576"/>
    </row>
    <row r="15577" spans="1:1">
      <c r="A15577"/>
    </row>
    <row r="15578" spans="1:1">
      <c r="A15578"/>
    </row>
    <row r="15579" spans="1:1">
      <c r="A15579"/>
    </row>
    <row r="15580" spans="1:1">
      <c r="A15580"/>
    </row>
    <row r="15581" spans="1:1">
      <c r="A15581"/>
    </row>
    <row r="15582" spans="1:1">
      <c r="A15582"/>
    </row>
    <row r="15583" spans="1:1">
      <c r="A15583"/>
    </row>
    <row r="15584" spans="1:1">
      <c r="A15584"/>
    </row>
    <row r="15585" spans="1:1">
      <c r="A15585"/>
    </row>
    <row r="15586" spans="1:1">
      <c r="A15586"/>
    </row>
    <row r="15587" spans="1:1">
      <c r="A15587"/>
    </row>
    <row r="15588" spans="1:1">
      <c r="A15588"/>
    </row>
    <row r="15589" spans="1:1">
      <c r="A15589"/>
    </row>
    <row r="15590" spans="1:1">
      <c r="A15590"/>
    </row>
    <row r="15591" spans="1:1">
      <c r="A15591"/>
    </row>
    <row r="15592" spans="1:1">
      <c r="A15592"/>
    </row>
    <row r="15593" spans="1:1">
      <c r="A15593"/>
    </row>
    <row r="15594" spans="1:1">
      <c r="A15594"/>
    </row>
    <row r="15595" spans="1:1">
      <c r="A15595"/>
    </row>
    <row r="15596" spans="1:1">
      <c r="A15596"/>
    </row>
    <row r="15597" spans="1:1">
      <c r="A15597"/>
    </row>
    <row r="15598" spans="1:1">
      <c r="A15598"/>
    </row>
    <row r="15599" spans="1:1">
      <c r="A15599"/>
    </row>
    <row r="15600" spans="1:1">
      <c r="A15600"/>
    </row>
    <row r="15601" spans="1:1">
      <c r="A15601"/>
    </row>
    <row r="15602" spans="1:1">
      <c r="A15602"/>
    </row>
    <row r="15603" spans="1:1">
      <c r="A15603"/>
    </row>
    <row r="15604" spans="1:1">
      <c r="A15604"/>
    </row>
    <row r="15605" spans="1:1">
      <c r="A15605"/>
    </row>
    <row r="15606" spans="1:1">
      <c r="A15606"/>
    </row>
    <row r="15607" spans="1:1">
      <c r="A15607"/>
    </row>
    <row r="15608" spans="1:1">
      <c r="A15608"/>
    </row>
    <row r="15609" spans="1:1">
      <c r="A15609"/>
    </row>
    <row r="15610" spans="1:1">
      <c r="A15610"/>
    </row>
    <row r="15611" spans="1:1">
      <c r="A15611"/>
    </row>
    <row r="15612" spans="1:1">
      <c r="A15612"/>
    </row>
    <row r="15613" spans="1:1">
      <c r="A15613"/>
    </row>
    <row r="15614" spans="1:1">
      <c r="A15614"/>
    </row>
    <row r="15615" spans="1:1">
      <c r="A15615"/>
    </row>
    <row r="15616" spans="1:1">
      <c r="A15616"/>
    </row>
    <row r="15617" spans="1:1">
      <c r="A15617"/>
    </row>
    <row r="15618" spans="1:1">
      <c r="A15618"/>
    </row>
    <row r="15619" spans="1:1">
      <c r="A15619"/>
    </row>
    <row r="15620" spans="1:1">
      <c r="A15620"/>
    </row>
    <row r="15621" spans="1:1">
      <c r="A15621"/>
    </row>
    <row r="15622" spans="1:1">
      <c r="A15622"/>
    </row>
    <row r="15623" spans="1:1">
      <c r="A15623"/>
    </row>
    <row r="15624" spans="1:1">
      <c r="A15624"/>
    </row>
    <row r="15625" spans="1:1">
      <c r="A15625"/>
    </row>
    <row r="15626" spans="1:1">
      <c r="A15626"/>
    </row>
    <row r="15627" spans="1:1">
      <c r="A15627"/>
    </row>
    <row r="15628" spans="1:1">
      <c r="A15628"/>
    </row>
    <row r="15629" spans="1:1">
      <c r="A15629"/>
    </row>
    <row r="15630" spans="1:1">
      <c r="A15630"/>
    </row>
    <row r="15631" spans="1:1">
      <c r="A15631"/>
    </row>
    <row r="15632" spans="1:1">
      <c r="A15632"/>
    </row>
    <row r="15633" spans="1:1">
      <c r="A15633"/>
    </row>
    <row r="15634" spans="1:1">
      <c r="A15634"/>
    </row>
    <row r="15635" spans="1:1">
      <c r="A15635"/>
    </row>
    <row r="15636" spans="1:1">
      <c r="A15636"/>
    </row>
    <row r="15637" spans="1:1">
      <c r="A15637"/>
    </row>
    <row r="15638" spans="1:1">
      <c r="A15638"/>
    </row>
    <row r="15639" spans="1:1">
      <c r="A15639"/>
    </row>
    <row r="15640" spans="1:1">
      <c r="A15640"/>
    </row>
    <row r="15641" spans="1:1">
      <c r="A15641"/>
    </row>
    <row r="15642" spans="1:1">
      <c r="A15642"/>
    </row>
    <row r="15643" spans="1:1">
      <c r="A15643"/>
    </row>
    <row r="15644" spans="1:1">
      <c r="A15644"/>
    </row>
    <row r="15645" spans="1:1">
      <c r="A15645"/>
    </row>
    <row r="15646" spans="1:1">
      <c r="A15646"/>
    </row>
    <row r="15647" spans="1:1">
      <c r="A15647"/>
    </row>
    <row r="15648" spans="1:1">
      <c r="A15648"/>
    </row>
    <row r="15649" spans="1:1">
      <c r="A15649"/>
    </row>
    <row r="15650" spans="1:1">
      <c r="A15650"/>
    </row>
    <row r="15651" spans="1:1">
      <c r="A15651"/>
    </row>
    <row r="15652" spans="1:1">
      <c r="A15652"/>
    </row>
    <row r="15653" spans="1:1">
      <c r="A15653"/>
    </row>
    <row r="15654" spans="1:1">
      <c r="A15654"/>
    </row>
    <row r="15655" spans="1:1">
      <c r="A15655"/>
    </row>
    <row r="15656" spans="1:1">
      <c r="A15656"/>
    </row>
    <row r="15657" spans="1:1">
      <c r="A15657"/>
    </row>
    <row r="15658" spans="1:1">
      <c r="A15658"/>
    </row>
    <row r="15659" spans="1:1">
      <c r="A15659"/>
    </row>
    <row r="15660" spans="1:1">
      <c r="A15660"/>
    </row>
    <row r="15661" spans="1:1">
      <c r="A15661"/>
    </row>
    <row r="15662" spans="1:1">
      <c r="A15662"/>
    </row>
    <row r="15663" spans="1:1">
      <c r="A15663"/>
    </row>
    <row r="15664" spans="1:1">
      <c r="A15664"/>
    </row>
    <row r="15665" spans="1:1">
      <c r="A15665"/>
    </row>
    <row r="15666" spans="1:1">
      <c r="A15666"/>
    </row>
    <row r="15667" spans="1:1">
      <c r="A15667"/>
    </row>
    <row r="15668" spans="1:1">
      <c r="A15668"/>
    </row>
    <row r="15669" spans="1:1">
      <c r="A15669"/>
    </row>
    <row r="15670" spans="1:1">
      <c r="A15670"/>
    </row>
    <row r="15671" spans="1:1">
      <c r="A15671"/>
    </row>
    <row r="15672" spans="1:1">
      <c r="A15672"/>
    </row>
    <row r="15673" spans="1:1">
      <c r="A15673"/>
    </row>
    <row r="15674" spans="1:1">
      <c r="A15674"/>
    </row>
    <row r="15675" spans="1:1">
      <c r="A15675"/>
    </row>
    <row r="15676" spans="1:1">
      <c r="A15676"/>
    </row>
    <row r="15677" spans="1:1">
      <c r="A15677"/>
    </row>
    <row r="15678" spans="1:1">
      <c r="A15678"/>
    </row>
    <row r="15679" spans="1:1">
      <c r="A15679"/>
    </row>
    <row r="15680" spans="1:1">
      <c r="A15680"/>
    </row>
    <row r="15681" spans="1:1">
      <c r="A15681"/>
    </row>
    <row r="15682" spans="1:1">
      <c r="A15682"/>
    </row>
    <row r="15683" spans="1:1">
      <c r="A15683"/>
    </row>
    <row r="15684" spans="1:1">
      <c r="A15684"/>
    </row>
    <row r="15685" spans="1:1">
      <c r="A15685"/>
    </row>
    <row r="15686" spans="1:1">
      <c r="A15686"/>
    </row>
    <row r="15687" spans="1:1">
      <c r="A15687"/>
    </row>
    <row r="15688" spans="1:1">
      <c r="A15688"/>
    </row>
    <row r="15689" spans="1:1">
      <c r="A15689"/>
    </row>
    <row r="15690" spans="1:1">
      <c r="A15690"/>
    </row>
    <row r="15691" spans="1:1">
      <c r="A15691"/>
    </row>
    <row r="15692" spans="1:1">
      <c r="A15692"/>
    </row>
    <row r="15693" spans="1:1">
      <c r="A15693"/>
    </row>
    <row r="15694" spans="1:1">
      <c r="A15694"/>
    </row>
    <row r="15695" spans="1:1">
      <c r="A15695"/>
    </row>
    <row r="15696" spans="1:1">
      <c r="A15696"/>
    </row>
    <row r="15697" spans="1:1">
      <c r="A15697"/>
    </row>
    <row r="15698" spans="1:1">
      <c r="A15698"/>
    </row>
    <row r="15699" spans="1:1">
      <c r="A15699"/>
    </row>
    <row r="15700" spans="1:1">
      <c r="A15700"/>
    </row>
    <row r="15701" spans="1:1">
      <c r="A15701"/>
    </row>
    <row r="15702" spans="1:1">
      <c r="A15702"/>
    </row>
    <row r="15703" spans="1:1">
      <c r="A15703"/>
    </row>
    <row r="15704" spans="1:1">
      <c r="A15704"/>
    </row>
    <row r="15705" spans="1:1">
      <c r="A15705"/>
    </row>
    <row r="15706" spans="1:1">
      <c r="A15706"/>
    </row>
    <row r="15707" spans="1:1">
      <c r="A15707"/>
    </row>
    <row r="15708" spans="1:1">
      <c r="A15708"/>
    </row>
    <row r="15709" spans="1:1">
      <c r="A15709"/>
    </row>
    <row r="15710" spans="1:1">
      <c r="A15710"/>
    </row>
    <row r="15711" spans="1:1">
      <c r="A15711"/>
    </row>
    <row r="15712" spans="1:1">
      <c r="A15712"/>
    </row>
    <row r="15713" spans="1:1">
      <c r="A15713"/>
    </row>
    <row r="15714" spans="1:1">
      <c r="A15714"/>
    </row>
    <row r="15715" spans="1:1">
      <c r="A15715"/>
    </row>
    <row r="15716" spans="1:1">
      <c r="A15716"/>
    </row>
    <row r="15717" spans="1:1">
      <c r="A15717"/>
    </row>
    <row r="15718" spans="1:1">
      <c r="A15718"/>
    </row>
    <row r="15719" spans="1:1">
      <c r="A15719"/>
    </row>
    <row r="15720" spans="1:1">
      <c r="A15720"/>
    </row>
    <row r="15721" spans="1:1">
      <c r="A15721"/>
    </row>
    <row r="15722" spans="1:1">
      <c r="A15722"/>
    </row>
    <row r="15723" spans="1:1">
      <c r="A15723"/>
    </row>
    <row r="15724" spans="1:1">
      <c r="A15724"/>
    </row>
    <row r="15725" spans="1:1">
      <c r="A15725"/>
    </row>
    <row r="15726" spans="1:1">
      <c r="A15726"/>
    </row>
    <row r="15727" spans="1:1">
      <c r="A15727"/>
    </row>
    <row r="15728" spans="1:1">
      <c r="A15728"/>
    </row>
    <row r="15729" spans="1:1">
      <c r="A15729"/>
    </row>
    <row r="15730" spans="1:1">
      <c r="A15730"/>
    </row>
    <row r="15731" spans="1:1">
      <c r="A15731"/>
    </row>
    <row r="15732" spans="1:1">
      <c r="A15732"/>
    </row>
    <row r="15733" spans="1:1">
      <c r="A15733"/>
    </row>
    <row r="15734" spans="1:1">
      <c r="A15734"/>
    </row>
    <row r="15735" spans="1:1">
      <c r="A15735"/>
    </row>
    <row r="15736" spans="1:1">
      <c r="A15736"/>
    </row>
    <row r="15737" spans="1:1">
      <c r="A15737"/>
    </row>
    <row r="15738" spans="1:1">
      <c r="A15738"/>
    </row>
    <row r="15739" spans="1:1">
      <c r="A15739"/>
    </row>
    <row r="15740" spans="1:1">
      <c r="A15740"/>
    </row>
    <row r="15741" spans="1:1">
      <c r="A15741"/>
    </row>
    <row r="15742" spans="1:1">
      <c r="A15742"/>
    </row>
    <row r="15743" spans="1:1">
      <c r="A15743"/>
    </row>
    <row r="15744" spans="1:1">
      <c r="A15744"/>
    </row>
    <row r="15745" spans="1:1">
      <c r="A15745"/>
    </row>
    <row r="15746" spans="1:1">
      <c r="A15746"/>
    </row>
    <row r="15747" spans="1:1">
      <c r="A15747"/>
    </row>
    <row r="15748" spans="1:1">
      <c r="A15748"/>
    </row>
    <row r="15749" spans="1:1">
      <c r="A15749"/>
    </row>
    <row r="15750" spans="1:1">
      <c r="A15750"/>
    </row>
    <row r="15751" spans="1:1">
      <c r="A15751"/>
    </row>
    <row r="15752" spans="1:1">
      <c r="A15752"/>
    </row>
    <row r="15753" spans="1:1">
      <c r="A15753"/>
    </row>
    <row r="15754" spans="1:1">
      <c r="A15754"/>
    </row>
    <row r="15755" spans="1:1">
      <c r="A15755"/>
    </row>
    <row r="15756" spans="1:1">
      <c r="A15756"/>
    </row>
    <row r="15757" spans="1:1">
      <c r="A15757"/>
    </row>
    <row r="15758" spans="1:1">
      <c r="A15758"/>
    </row>
    <row r="15759" spans="1:1">
      <c r="A15759"/>
    </row>
    <row r="15760" spans="1:1">
      <c r="A15760"/>
    </row>
    <row r="15761" spans="1:1">
      <c r="A15761"/>
    </row>
    <row r="15762" spans="1:1">
      <c r="A15762"/>
    </row>
    <row r="15763" spans="1:1">
      <c r="A15763"/>
    </row>
    <row r="15764" spans="1:1">
      <c r="A15764"/>
    </row>
    <row r="15765" spans="1:1">
      <c r="A15765"/>
    </row>
    <row r="15766" spans="1:1">
      <c r="A15766"/>
    </row>
    <row r="15767" spans="1:1">
      <c r="A15767"/>
    </row>
    <row r="15768" spans="1:1">
      <c r="A15768"/>
    </row>
    <row r="15769" spans="1:1">
      <c r="A15769"/>
    </row>
    <row r="15770" spans="1:1">
      <c r="A15770"/>
    </row>
    <row r="15771" spans="1:1">
      <c r="A15771"/>
    </row>
    <row r="15772" spans="1:1">
      <c r="A15772"/>
    </row>
    <row r="15773" spans="1:1">
      <c r="A15773"/>
    </row>
    <row r="15774" spans="1:1">
      <c r="A15774"/>
    </row>
    <row r="15775" spans="1:1">
      <c r="A15775"/>
    </row>
    <row r="15776" spans="1:1">
      <c r="A15776"/>
    </row>
    <row r="15777" spans="1:1">
      <c r="A15777"/>
    </row>
    <row r="15778" spans="1:1">
      <c r="A15778"/>
    </row>
    <row r="15779" spans="1:1">
      <c r="A15779"/>
    </row>
    <row r="15780" spans="1:1">
      <c r="A15780"/>
    </row>
    <row r="15781" spans="1:1">
      <c r="A15781"/>
    </row>
    <row r="15782" spans="1:1">
      <c r="A15782"/>
    </row>
    <row r="15783" spans="1:1">
      <c r="A15783"/>
    </row>
    <row r="15784" spans="1:1">
      <c r="A15784"/>
    </row>
    <row r="15785" spans="1:1">
      <c r="A15785"/>
    </row>
    <row r="15786" spans="1:1">
      <c r="A15786"/>
    </row>
    <row r="15787" spans="1:1">
      <c r="A15787"/>
    </row>
    <row r="15788" spans="1:1">
      <c r="A15788"/>
    </row>
    <row r="15789" spans="1:1">
      <c r="A15789"/>
    </row>
    <row r="15790" spans="1:1">
      <c r="A15790"/>
    </row>
    <row r="15791" spans="1:1">
      <c r="A15791"/>
    </row>
    <row r="15792" spans="1:1">
      <c r="A15792"/>
    </row>
    <row r="15793" spans="1:1">
      <c r="A15793"/>
    </row>
    <row r="15794" spans="1:1">
      <c r="A15794"/>
    </row>
    <row r="15795" spans="1:1">
      <c r="A15795"/>
    </row>
    <row r="15796" spans="1:1">
      <c r="A15796"/>
    </row>
    <row r="15797" spans="1:1">
      <c r="A15797"/>
    </row>
    <row r="15798" spans="1:1">
      <c r="A15798"/>
    </row>
    <row r="15799" spans="1:1">
      <c r="A15799"/>
    </row>
    <row r="15800" spans="1:1">
      <c r="A15800"/>
    </row>
    <row r="15801" spans="1:1">
      <c r="A15801"/>
    </row>
    <row r="15802" spans="1:1">
      <c r="A15802"/>
    </row>
    <row r="15803" spans="1:1">
      <c r="A15803"/>
    </row>
    <row r="15804" spans="1:1">
      <c r="A15804"/>
    </row>
    <row r="15805" spans="1:1">
      <c r="A15805"/>
    </row>
    <row r="15806" spans="1:1">
      <c r="A15806"/>
    </row>
    <row r="15807" spans="1:1">
      <c r="A15807"/>
    </row>
    <row r="15808" spans="1:1">
      <c r="A15808"/>
    </row>
    <row r="15809" spans="1:1">
      <c r="A15809"/>
    </row>
    <row r="15810" spans="1:1">
      <c r="A15810"/>
    </row>
    <row r="15811" spans="1:1">
      <c r="A15811"/>
    </row>
    <row r="15812" spans="1:1">
      <c r="A15812"/>
    </row>
    <row r="15813" spans="1:1">
      <c r="A15813"/>
    </row>
    <row r="15814" spans="1:1">
      <c r="A15814"/>
    </row>
    <row r="15815" spans="1:1">
      <c r="A15815"/>
    </row>
    <row r="15816" spans="1:1">
      <c r="A15816"/>
    </row>
    <row r="15817" spans="1:1">
      <c r="A15817"/>
    </row>
    <row r="15818" spans="1:1">
      <c r="A15818"/>
    </row>
    <row r="15819" spans="1:1">
      <c r="A15819"/>
    </row>
    <row r="15820" spans="1:1">
      <c r="A15820"/>
    </row>
    <row r="15821" spans="1:1">
      <c r="A15821"/>
    </row>
    <row r="15822" spans="1:1">
      <c r="A15822"/>
    </row>
    <row r="15823" spans="1:1">
      <c r="A15823"/>
    </row>
    <row r="15824" spans="1:1">
      <c r="A15824"/>
    </row>
    <row r="15825" spans="1:1">
      <c r="A15825"/>
    </row>
    <row r="15826" spans="1:1">
      <c r="A15826"/>
    </row>
    <row r="15827" spans="1:1">
      <c r="A15827"/>
    </row>
    <row r="15828" spans="1:1">
      <c r="A15828"/>
    </row>
    <row r="15829" spans="1:1">
      <c r="A15829"/>
    </row>
    <row r="15830" spans="1:1">
      <c r="A15830"/>
    </row>
    <row r="15831" spans="1:1">
      <c r="A15831"/>
    </row>
    <row r="15832" spans="1:1">
      <c r="A15832"/>
    </row>
    <row r="15833" spans="1:1">
      <c r="A15833"/>
    </row>
    <row r="15834" spans="1:1">
      <c r="A15834"/>
    </row>
    <row r="15835" spans="1:1">
      <c r="A15835"/>
    </row>
    <row r="15836" spans="1:1">
      <c r="A15836"/>
    </row>
    <row r="15837" spans="1:1">
      <c r="A15837"/>
    </row>
    <row r="15838" spans="1:1">
      <c r="A15838"/>
    </row>
    <row r="15839" spans="1:1">
      <c r="A15839"/>
    </row>
    <row r="15840" spans="1:1">
      <c r="A15840"/>
    </row>
    <row r="15841" spans="1:1">
      <c r="A15841"/>
    </row>
    <row r="15842" spans="1:1">
      <c r="A15842"/>
    </row>
    <row r="15843" spans="1:1">
      <c r="A15843"/>
    </row>
    <row r="15844" spans="1:1">
      <c r="A15844"/>
    </row>
    <row r="15845" spans="1:1">
      <c r="A15845"/>
    </row>
    <row r="15846" spans="1:1">
      <c r="A15846"/>
    </row>
    <row r="15847" spans="1:1">
      <c r="A15847"/>
    </row>
    <row r="15848" spans="1:1">
      <c r="A15848"/>
    </row>
    <row r="15849" spans="1:1">
      <c r="A15849"/>
    </row>
    <row r="15850" spans="1:1">
      <c r="A15850"/>
    </row>
    <row r="15851" spans="1:1">
      <c r="A15851"/>
    </row>
    <row r="15852" spans="1:1">
      <c r="A15852"/>
    </row>
    <row r="15853" spans="1:1">
      <c r="A15853"/>
    </row>
    <row r="15854" spans="1:1">
      <c r="A15854"/>
    </row>
    <row r="15855" spans="1:1">
      <c r="A15855"/>
    </row>
    <row r="15856" spans="1:1">
      <c r="A15856"/>
    </row>
    <row r="15857" spans="1:1">
      <c r="A15857"/>
    </row>
    <row r="15858" spans="1:1">
      <c r="A15858"/>
    </row>
    <row r="15859" spans="1:1">
      <c r="A15859"/>
    </row>
    <row r="15860" spans="1:1">
      <c r="A15860"/>
    </row>
    <row r="15861" spans="1:1">
      <c r="A15861"/>
    </row>
    <row r="15862" spans="1:1">
      <c r="A15862"/>
    </row>
    <row r="15863" spans="1:1">
      <c r="A15863"/>
    </row>
    <row r="15864" spans="1:1">
      <c r="A15864"/>
    </row>
    <row r="15865" spans="1:1">
      <c r="A15865"/>
    </row>
    <row r="15866" spans="1:1">
      <c r="A15866"/>
    </row>
    <row r="15867" spans="1:1">
      <c r="A15867"/>
    </row>
    <row r="15868" spans="1:1">
      <c r="A15868"/>
    </row>
    <row r="15869" spans="1:1">
      <c r="A15869"/>
    </row>
    <row r="15870" spans="1:1">
      <c r="A15870"/>
    </row>
    <row r="15871" spans="1:1">
      <c r="A15871"/>
    </row>
    <row r="15872" spans="1:1">
      <c r="A15872"/>
    </row>
    <row r="15873" spans="1:1">
      <c r="A15873"/>
    </row>
    <row r="15874" spans="1:1">
      <c r="A15874"/>
    </row>
    <row r="15875" spans="1:1">
      <c r="A15875"/>
    </row>
    <row r="15876" spans="1:1">
      <c r="A15876"/>
    </row>
    <row r="15877" spans="1:1">
      <c r="A15877"/>
    </row>
    <row r="15878" spans="1:1">
      <c r="A15878"/>
    </row>
    <row r="15879" spans="1:1">
      <c r="A15879"/>
    </row>
    <row r="15880" spans="1:1">
      <c r="A15880"/>
    </row>
    <row r="15881" spans="1:1">
      <c r="A15881"/>
    </row>
    <row r="15882" spans="1:1">
      <c r="A15882"/>
    </row>
    <row r="15883" spans="1:1">
      <c r="A15883"/>
    </row>
    <row r="15884" spans="1:1">
      <c r="A15884"/>
    </row>
    <row r="15885" spans="1:1">
      <c r="A15885"/>
    </row>
    <row r="15886" spans="1:1">
      <c r="A15886"/>
    </row>
    <row r="15887" spans="1:1">
      <c r="A15887"/>
    </row>
    <row r="15888" spans="1:1">
      <c r="A15888"/>
    </row>
    <row r="15889" spans="1:1">
      <c r="A15889"/>
    </row>
    <row r="15890" spans="1:1">
      <c r="A15890"/>
    </row>
    <row r="15891" spans="1:1">
      <c r="A15891"/>
    </row>
    <row r="15892" spans="1:1">
      <c r="A15892"/>
    </row>
    <row r="15893" spans="1:1">
      <c r="A15893"/>
    </row>
    <row r="15894" spans="1:1">
      <c r="A15894"/>
    </row>
    <row r="15895" spans="1:1">
      <c r="A15895"/>
    </row>
    <row r="15896" spans="1:1">
      <c r="A15896"/>
    </row>
    <row r="15897" spans="1:1">
      <c r="A15897"/>
    </row>
    <row r="15898" spans="1:1">
      <c r="A15898"/>
    </row>
    <row r="15899" spans="1:1">
      <c r="A15899"/>
    </row>
    <row r="15900" spans="1:1">
      <c r="A15900"/>
    </row>
    <row r="15901" spans="1:1">
      <c r="A15901"/>
    </row>
    <row r="15902" spans="1:1">
      <c r="A15902"/>
    </row>
    <row r="15903" spans="1:1">
      <c r="A15903"/>
    </row>
    <row r="15904" spans="1:1">
      <c r="A15904"/>
    </row>
    <row r="15905" spans="1:1">
      <c r="A15905"/>
    </row>
    <row r="15906" spans="1:1">
      <c r="A15906"/>
    </row>
    <row r="15907" spans="1:1">
      <c r="A15907"/>
    </row>
    <row r="15908" spans="1:1">
      <c r="A15908"/>
    </row>
    <row r="15909" spans="1:1">
      <c r="A15909"/>
    </row>
    <row r="15910" spans="1:1">
      <c r="A15910"/>
    </row>
    <row r="15911" spans="1:1">
      <c r="A15911"/>
    </row>
    <row r="15912" spans="1:1">
      <c r="A15912"/>
    </row>
    <row r="15913" spans="1:1">
      <c r="A15913"/>
    </row>
    <row r="15914" spans="1:1">
      <c r="A15914"/>
    </row>
    <row r="15915" spans="1:1">
      <c r="A15915"/>
    </row>
    <row r="15916" spans="1:1">
      <c r="A15916"/>
    </row>
    <row r="15917" spans="1:1">
      <c r="A15917"/>
    </row>
    <row r="15918" spans="1:1">
      <c r="A15918"/>
    </row>
    <row r="15919" spans="1:1">
      <c r="A15919"/>
    </row>
    <row r="15920" spans="1:1">
      <c r="A15920"/>
    </row>
    <row r="15921" spans="1:1">
      <c r="A15921"/>
    </row>
    <row r="15922" spans="1:1">
      <c r="A15922"/>
    </row>
    <row r="15923" spans="1:1">
      <c r="A15923"/>
    </row>
    <row r="15924" spans="1:1">
      <c r="A15924"/>
    </row>
    <row r="15925" spans="1:1">
      <c r="A15925"/>
    </row>
    <row r="15926" spans="1:1">
      <c r="A15926"/>
    </row>
    <row r="15927" spans="1:1">
      <c r="A15927"/>
    </row>
    <row r="15928" spans="1:1">
      <c r="A15928"/>
    </row>
    <row r="15929" spans="1:1">
      <c r="A15929"/>
    </row>
    <row r="15930" spans="1:1">
      <c r="A15930"/>
    </row>
    <row r="15931" spans="1:1">
      <c r="A15931"/>
    </row>
    <row r="15932" spans="1:1">
      <c r="A15932"/>
    </row>
    <row r="15933" spans="1:1">
      <c r="A15933"/>
    </row>
    <row r="15934" spans="1:1">
      <c r="A15934"/>
    </row>
    <row r="15935" spans="1:1">
      <c r="A15935"/>
    </row>
    <row r="15936" spans="1:1">
      <c r="A15936"/>
    </row>
    <row r="15937" spans="1:1">
      <c r="A15937"/>
    </row>
    <row r="15938" spans="1:1">
      <c r="A15938"/>
    </row>
    <row r="15939" spans="1:1">
      <c r="A15939"/>
    </row>
    <row r="15940" spans="1:1">
      <c r="A15940"/>
    </row>
    <row r="15941" spans="1:1">
      <c r="A15941"/>
    </row>
    <row r="15942" spans="1:1">
      <c r="A15942"/>
    </row>
    <row r="15943" spans="1:1">
      <c r="A15943"/>
    </row>
    <row r="15944" spans="1:1">
      <c r="A15944"/>
    </row>
    <row r="15945" spans="1:1">
      <c r="A15945"/>
    </row>
    <row r="15946" spans="1:1">
      <c r="A15946"/>
    </row>
    <row r="15947" spans="1:1">
      <c r="A15947"/>
    </row>
    <row r="15948" spans="1:1">
      <c r="A15948"/>
    </row>
    <row r="15949" spans="1:1">
      <c r="A15949"/>
    </row>
    <row r="15950" spans="1:1">
      <c r="A15950"/>
    </row>
    <row r="15951" spans="1:1">
      <c r="A15951"/>
    </row>
    <row r="15952" spans="1:1">
      <c r="A15952"/>
    </row>
    <row r="15953" spans="1:1">
      <c r="A15953"/>
    </row>
    <row r="15954" spans="1:1">
      <c r="A15954"/>
    </row>
    <row r="15955" spans="1:1">
      <c r="A15955"/>
    </row>
    <row r="15956" spans="1:1">
      <c r="A15956"/>
    </row>
    <row r="15957" spans="1:1">
      <c r="A15957"/>
    </row>
    <row r="15958" spans="1:1">
      <c r="A15958"/>
    </row>
    <row r="15959" spans="1:1">
      <c r="A15959"/>
    </row>
    <row r="15960" spans="1:1">
      <c r="A15960"/>
    </row>
    <row r="15961" spans="1:1">
      <c r="A15961"/>
    </row>
    <row r="15962" spans="1:1">
      <c r="A15962"/>
    </row>
    <row r="15963" spans="1:1">
      <c r="A15963"/>
    </row>
    <row r="15964" spans="1:1">
      <c r="A15964"/>
    </row>
    <row r="15965" spans="1:1">
      <c r="A15965"/>
    </row>
    <row r="15966" spans="1:1">
      <c r="A15966"/>
    </row>
    <row r="15967" spans="1:1">
      <c r="A15967"/>
    </row>
    <row r="15968" spans="1:1">
      <c r="A15968"/>
    </row>
    <row r="15969" spans="1:1">
      <c r="A15969"/>
    </row>
    <row r="15970" spans="1:1">
      <c r="A15970"/>
    </row>
    <row r="15971" spans="1:1">
      <c r="A15971"/>
    </row>
    <row r="15972" spans="1:1">
      <c r="A15972"/>
    </row>
    <row r="15973" spans="1:1">
      <c r="A15973"/>
    </row>
    <row r="15974" spans="1:1">
      <c r="A15974"/>
    </row>
    <row r="15975" spans="1:1">
      <c r="A15975"/>
    </row>
    <row r="15976" spans="1:1">
      <c r="A15976"/>
    </row>
    <row r="15977" spans="1:1">
      <c r="A15977"/>
    </row>
    <row r="15978" spans="1:1">
      <c r="A15978"/>
    </row>
    <row r="15979" spans="1:1">
      <c r="A15979"/>
    </row>
    <row r="15980" spans="1:1">
      <c r="A15980"/>
    </row>
    <row r="15981" spans="1:1">
      <c r="A15981"/>
    </row>
    <row r="15982" spans="1:1">
      <c r="A15982"/>
    </row>
    <row r="15983" spans="1:1">
      <c r="A15983"/>
    </row>
    <row r="15984" spans="1:1">
      <c r="A15984"/>
    </row>
    <row r="15985" spans="1:1">
      <c r="A15985"/>
    </row>
    <row r="15986" spans="1:1">
      <c r="A15986"/>
    </row>
    <row r="15987" spans="1:1">
      <c r="A15987"/>
    </row>
    <row r="15988" spans="1:1">
      <c r="A15988"/>
    </row>
    <row r="15989" spans="1:1">
      <c r="A15989"/>
    </row>
    <row r="15990" spans="1:1">
      <c r="A15990"/>
    </row>
    <row r="15991" spans="1:1">
      <c r="A15991"/>
    </row>
    <row r="15992" spans="1:1">
      <c r="A15992"/>
    </row>
    <row r="15993" spans="1:1">
      <c r="A15993"/>
    </row>
    <row r="15994" spans="1:1">
      <c r="A15994"/>
    </row>
    <row r="15995" spans="1:1">
      <c r="A15995"/>
    </row>
    <row r="15996" spans="1:1">
      <c r="A15996"/>
    </row>
    <row r="15997" spans="1:1">
      <c r="A15997"/>
    </row>
    <row r="15998" spans="1:1">
      <c r="A15998"/>
    </row>
    <row r="15999" spans="1:1">
      <c r="A15999"/>
    </row>
    <row r="16000" spans="1:1">
      <c r="A16000"/>
    </row>
    <row r="16001" spans="1:1">
      <c r="A16001"/>
    </row>
    <row r="16002" spans="1:1">
      <c r="A16002"/>
    </row>
    <row r="16003" spans="1:1">
      <c r="A16003"/>
    </row>
    <row r="16004" spans="1:1">
      <c r="A16004"/>
    </row>
    <row r="16005" spans="1:1">
      <c r="A16005"/>
    </row>
    <row r="16006" spans="1:1">
      <c r="A16006"/>
    </row>
    <row r="16007" spans="1:1">
      <c r="A16007"/>
    </row>
    <row r="16008" spans="1:1">
      <c r="A16008"/>
    </row>
    <row r="16009" spans="1:1">
      <c r="A16009"/>
    </row>
    <row r="16010" spans="1:1">
      <c r="A16010"/>
    </row>
    <row r="16011" spans="1:1">
      <c r="A16011"/>
    </row>
    <row r="16012" spans="1:1">
      <c r="A16012"/>
    </row>
    <row r="16013" spans="1:1">
      <c r="A16013"/>
    </row>
    <row r="16014" spans="1:1">
      <c r="A16014"/>
    </row>
    <row r="16015" spans="1:1">
      <c r="A16015"/>
    </row>
    <row r="16016" spans="1:1">
      <c r="A16016"/>
    </row>
    <row r="16017" spans="1:1">
      <c r="A16017"/>
    </row>
    <row r="16018" spans="1:1">
      <c r="A16018"/>
    </row>
    <row r="16019" spans="1:1">
      <c r="A16019"/>
    </row>
    <row r="16020" spans="1:1">
      <c r="A16020"/>
    </row>
    <row r="16021" spans="1:1">
      <c r="A16021"/>
    </row>
    <row r="16022" spans="1:1">
      <c r="A16022"/>
    </row>
    <row r="16023" spans="1:1">
      <c r="A16023"/>
    </row>
    <row r="16024" spans="1:1">
      <c r="A16024"/>
    </row>
    <row r="16025" spans="1:1">
      <c r="A16025"/>
    </row>
    <row r="16026" spans="1:1">
      <c r="A16026"/>
    </row>
    <row r="16027" spans="1:1">
      <c r="A16027"/>
    </row>
    <row r="16028" spans="1:1">
      <c r="A16028"/>
    </row>
    <row r="16029" spans="1:1">
      <c r="A16029"/>
    </row>
    <row r="16030" spans="1:1">
      <c r="A16030"/>
    </row>
    <row r="16031" spans="1:1">
      <c r="A16031"/>
    </row>
    <row r="16032" spans="1:1">
      <c r="A16032"/>
    </row>
    <row r="16033" spans="1:1">
      <c r="A16033"/>
    </row>
    <row r="16034" spans="1:1">
      <c r="A16034"/>
    </row>
    <row r="16035" spans="1:1">
      <c r="A16035"/>
    </row>
    <row r="16036" spans="1:1">
      <c r="A16036"/>
    </row>
    <row r="16037" spans="1:1">
      <c r="A16037"/>
    </row>
    <row r="16038" spans="1:1">
      <c r="A16038"/>
    </row>
    <row r="16039" spans="1:1">
      <c r="A16039"/>
    </row>
    <row r="16040" spans="1:1">
      <c r="A16040"/>
    </row>
    <row r="16041" spans="1:1">
      <c r="A16041"/>
    </row>
    <row r="16042" spans="1:1">
      <c r="A16042"/>
    </row>
    <row r="16043" spans="1:1">
      <c r="A16043"/>
    </row>
    <row r="16044" spans="1:1">
      <c r="A16044"/>
    </row>
    <row r="16045" spans="1:1">
      <c r="A16045"/>
    </row>
    <row r="16046" spans="1:1">
      <c r="A16046"/>
    </row>
    <row r="16047" spans="1:1">
      <c r="A16047"/>
    </row>
    <row r="16048" spans="1:1">
      <c r="A16048"/>
    </row>
    <row r="16049" spans="1:1">
      <c r="A16049"/>
    </row>
    <row r="16050" spans="1:1">
      <c r="A16050"/>
    </row>
    <row r="16051" spans="1:1">
      <c r="A16051"/>
    </row>
    <row r="16052" spans="1:1">
      <c r="A16052"/>
    </row>
    <row r="16053" spans="1:1">
      <c r="A16053"/>
    </row>
    <row r="16054" spans="1:1">
      <c r="A16054"/>
    </row>
    <row r="16055" spans="1:1">
      <c r="A16055"/>
    </row>
    <row r="16056" spans="1:1">
      <c r="A16056"/>
    </row>
    <row r="16057" spans="1:1">
      <c r="A16057"/>
    </row>
    <row r="16058" spans="1:1">
      <c r="A16058"/>
    </row>
    <row r="16059" spans="1:1">
      <c r="A16059"/>
    </row>
    <row r="16060" spans="1:1">
      <c r="A16060"/>
    </row>
    <row r="16061" spans="1:1">
      <c r="A16061"/>
    </row>
    <row r="16062" spans="1:1">
      <c r="A16062"/>
    </row>
    <row r="16063" spans="1:1">
      <c r="A16063"/>
    </row>
    <row r="16064" spans="1:1">
      <c r="A16064"/>
    </row>
    <row r="16065" spans="1:1">
      <c r="A16065"/>
    </row>
    <row r="16066" spans="1:1">
      <c r="A16066"/>
    </row>
    <row r="16067" spans="1:1">
      <c r="A16067"/>
    </row>
    <row r="16068" spans="1:1">
      <c r="A16068"/>
    </row>
    <row r="16069" spans="1:1">
      <c r="A16069"/>
    </row>
    <row r="16070" spans="1:1">
      <c r="A16070"/>
    </row>
    <row r="16071" spans="1:1">
      <c r="A16071"/>
    </row>
    <row r="16072" spans="1:1">
      <c r="A16072"/>
    </row>
    <row r="16073" spans="1:1">
      <c r="A16073"/>
    </row>
    <row r="16074" spans="1:1">
      <c r="A16074"/>
    </row>
    <row r="16075" spans="1:1">
      <c r="A16075"/>
    </row>
    <row r="16076" spans="1:1">
      <c r="A16076"/>
    </row>
    <row r="16077" spans="1:1">
      <c r="A16077"/>
    </row>
    <row r="16078" spans="1:1">
      <c r="A16078"/>
    </row>
    <row r="16079" spans="1:1">
      <c r="A16079"/>
    </row>
    <row r="16080" spans="1:1">
      <c r="A16080"/>
    </row>
    <row r="16081" spans="1:1">
      <c r="A16081"/>
    </row>
    <row r="16082" spans="1:1">
      <c r="A16082"/>
    </row>
    <row r="16083" spans="1:1">
      <c r="A16083"/>
    </row>
    <row r="16084" spans="1:1">
      <c r="A16084"/>
    </row>
    <row r="16085" spans="1:1">
      <c r="A16085"/>
    </row>
    <row r="16086" spans="1:1">
      <c r="A16086"/>
    </row>
    <row r="16087" spans="1:1">
      <c r="A16087"/>
    </row>
    <row r="16088" spans="1:1">
      <c r="A16088"/>
    </row>
    <row r="16089" spans="1:1">
      <c r="A16089"/>
    </row>
    <row r="16090" spans="1:1">
      <c r="A16090"/>
    </row>
    <row r="16091" spans="1:1">
      <c r="A16091"/>
    </row>
    <row r="16092" spans="1:1">
      <c r="A16092"/>
    </row>
    <row r="16093" spans="1:1">
      <c r="A16093"/>
    </row>
    <row r="16094" spans="1:1">
      <c r="A16094"/>
    </row>
    <row r="16095" spans="1:1">
      <c r="A16095"/>
    </row>
    <row r="16096" spans="1:1">
      <c r="A16096"/>
    </row>
    <row r="16097" spans="1:1">
      <c r="A16097"/>
    </row>
    <row r="16098" spans="1:1">
      <c r="A16098"/>
    </row>
    <row r="16099" spans="1:1">
      <c r="A16099"/>
    </row>
    <row r="16100" spans="1:1">
      <c r="A16100"/>
    </row>
    <row r="16101" spans="1:1">
      <c r="A16101"/>
    </row>
    <row r="16102" spans="1:1">
      <c r="A16102"/>
    </row>
    <row r="16103" spans="1:1">
      <c r="A16103"/>
    </row>
    <row r="16104" spans="1:1">
      <c r="A16104"/>
    </row>
    <row r="16105" spans="1:1">
      <c r="A16105"/>
    </row>
    <row r="16106" spans="1:1">
      <c r="A16106"/>
    </row>
    <row r="16107" spans="1:1">
      <c r="A16107"/>
    </row>
    <row r="16108" spans="1:1">
      <c r="A16108"/>
    </row>
    <row r="16109" spans="1:1">
      <c r="A16109"/>
    </row>
    <row r="16110" spans="1:1">
      <c r="A16110"/>
    </row>
    <row r="16111" spans="1:1">
      <c r="A16111"/>
    </row>
    <row r="16112" spans="1:1">
      <c r="A16112"/>
    </row>
    <row r="16113" spans="1:1">
      <c r="A16113"/>
    </row>
    <row r="16114" spans="1:1">
      <c r="A16114"/>
    </row>
    <row r="16115" spans="1:1">
      <c r="A16115"/>
    </row>
    <row r="16116" spans="1:1">
      <c r="A16116"/>
    </row>
    <row r="16117" spans="1:1">
      <c r="A16117"/>
    </row>
    <row r="16118" spans="1:1">
      <c r="A16118"/>
    </row>
    <row r="16119" spans="1:1">
      <c r="A16119"/>
    </row>
    <row r="16120" spans="1:1">
      <c r="A16120"/>
    </row>
    <row r="16121" spans="1:1">
      <c r="A16121"/>
    </row>
    <row r="16122" spans="1:1">
      <c r="A16122"/>
    </row>
    <row r="16123" spans="1:1">
      <c r="A16123"/>
    </row>
    <row r="16124" spans="1:1">
      <c r="A16124"/>
    </row>
    <row r="16125" spans="1:1">
      <c r="A16125"/>
    </row>
    <row r="16126" spans="1:1">
      <c r="A16126"/>
    </row>
    <row r="16127" spans="1:1">
      <c r="A16127"/>
    </row>
    <row r="16128" spans="1:1">
      <c r="A16128"/>
    </row>
    <row r="16129" spans="1:1">
      <c r="A16129"/>
    </row>
    <row r="16130" spans="1:1">
      <c r="A16130"/>
    </row>
    <row r="16131" spans="1:1">
      <c r="A16131"/>
    </row>
    <row r="16132" spans="1:1">
      <c r="A16132"/>
    </row>
    <row r="16133" spans="1:1">
      <c r="A16133"/>
    </row>
    <row r="16134" spans="1:1">
      <c r="A16134"/>
    </row>
    <row r="16135" spans="1:1">
      <c r="A16135"/>
    </row>
    <row r="16136" spans="1:1">
      <c r="A16136"/>
    </row>
    <row r="16137" spans="1:1">
      <c r="A16137"/>
    </row>
    <row r="16138" spans="1:1">
      <c r="A16138"/>
    </row>
    <row r="16139" spans="1:1">
      <c r="A16139"/>
    </row>
    <row r="16140" spans="1:1">
      <c r="A16140"/>
    </row>
    <row r="16141" spans="1:1">
      <c r="A16141"/>
    </row>
    <row r="16142" spans="1:1">
      <c r="A16142"/>
    </row>
    <row r="16143" spans="1:1">
      <c r="A16143"/>
    </row>
    <row r="16144" spans="1:1">
      <c r="A16144"/>
    </row>
    <row r="16145" spans="1:1">
      <c r="A16145"/>
    </row>
    <row r="16146" spans="1:1">
      <c r="A16146"/>
    </row>
    <row r="16147" spans="1:1">
      <c r="A16147"/>
    </row>
    <row r="16148" spans="1:1">
      <c r="A16148"/>
    </row>
    <row r="16149" spans="1:1">
      <c r="A16149"/>
    </row>
    <row r="16150" spans="1:1">
      <c r="A16150"/>
    </row>
    <row r="16151" spans="1:1">
      <c r="A16151"/>
    </row>
    <row r="16152" spans="1:1">
      <c r="A16152"/>
    </row>
    <row r="16153" spans="1:1">
      <c r="A16153"/>
    </row>
    <row r="16154" spans="1:1">
      <c r="A16154"/>
    </row>
    <row r="16155" spans="1:1">
      <c r="A16155"/>
    </row>
    <row r="16156" spans="1:1">
      <c r="A16156"/>
    </row>
    <row r="16157" spans="1:1">
      <c r="A16157"/>
    </row>
    <row r="16158" spans="1:1">
      <c r="A16158"/>
    </row>
    <row r="16159" spans="1:1">
      <c r="A16159"/>
    </row>
    <row r="16160" spans="1:1">
      <c r="A16160"/>
    </row>
    <row r="16161" spans="1:1">
      <c r="A16161"/>
    </row>
    <row r="16162" spans="1:1">
      <c r="A16162"/>
    </row>
    <row r="16163" spans="1:1">
      <c r="A16163"/>
    </row>
    <row r="16164" spans="1:1">
      <c r="A16164"/>
    </row>
    <row r="16165" spans="1:1">
      <c r="A16165"/>
    </row>
    <row r="16166" spans="1:1">
      <c r="A16166"/>
    </row>
    <row r="16167" spans="1:1">
      <c r="A16167"/>
    </row>
    <row r="16168" spans="1:1">
      <c r="A16168"/>
    </row>
    <row r="16169" spans="1:1">
      <c r="A16169"/>
    </row>
    <row r="16170" spans="1:1">
      <c r="A16170"/>
    </row>
    <row r="16171" spans="1:1">
      <c r="A16171"/>
    </row>
    <row r="16172" spans="1:1">
      <c r="A16172"/>
    </row>
    <row r="16173" spans="1:1">
      <c r="A16173"/>
    </row>
    <row r="16174" spans="1:1">
      <c r="A16174"/>
    </row>
    <row r="16175" spans="1:1">
      <c r="A16175"/>
    </row>
    <row r="16176" spans="1:1">
      <c r="A16176"/>
    </row>
    <row r="16177" spans="1:1">
      <c r="A16177"/>
    </row>
    <row r="16178" spans="1:1">
      <c r="A16178"/>
    </row>
    <row r="16179" spans="1:1">
      <c r="A16179"/>
    </row>
    <row r="16180" spans="1:1">
      <c r="A16180"/>
    </row>
    <row r="16181" spans="1:1">
      <c r="A16181"/>
    </row>
    <row r="16182" spans="1:1">
      <c r="A16182"/>
    </row>
    <row r="16183" spans="1:1">
      <c r="A16183"/>
    </row>
    <row r="16184" spans="1:1">
      <c r="A16184"/>
    </row>
    <row r="16185" spans="1:1">
      <c r="A16185"/>
    </row>
    <row r="16186" spans="1:1">
      <c r="A16186"/>
    </row>
    <row r="16187" spans="1:1">
      <c r="A16187"/>
    </row>
    <row r="16188" spans="1:1">
      <c r="A16188"/>
    </row>
    <row r="16189" spans="1:1">
      <c r="A16189"/>
    </row>
    <row r="16190" spans="1:1">
      <c r="A16190"/>
    </row>
    <row r="16191" spans="1:1">
      <c r="A16191"/>
    </row>
    <row r="16192" spans="1:1">
      <c r="A16192"/>
    </row>
    <row r="16193" spans="1:1">
      <c r="A16193"/>
    </row>
    <row r="16194" spans="1:1">
      <c r="A16194"/>
    </row>
    <row r="16195" spans="1:1">
      <c r="A16195"/>
    </row>
    <row r="16196" spans="1:1">
      <c r="A16196"/>
    </row>
    <row r="16197" spans="1:1">
      <c r="A16197"/>
    </row>
    <row r="16198" spans="1:1">
      <c r="A16198"/>
    </row>
    <row r="16199" spans="1:1">
      <c r="A16199"/>
    </row>
    <row r="16200" spans="1:1">
      <c r="A16200"/>
    </row>
    <row r="16201" spans="1:1">
      <c r="A16201"/>
    </row>
    <row r="16202" spans="1:1">
      <c r="A16202"/>
    </row>
    <row r="16203" spans="1:1">
      <c r="A16203"/>
    </row>
    <row r="16204" spans="1:1">
      <c r="A16204"/>
    </row>
    <row r="16205" spans="1:1">
      <c r="A16205"/>
    </row>
    <row r="16206" spans="1:1">
      <c r="A16206"/>
    </row>
    <row r="16207" spans="1:1">
      <c r="A16207"/>
    </row>
    <row r="16208" spans="1:1">
      <c r="A16208"/>
    </row>
    <row r="16209" spans="1:1">
      <c r="A16209"/>
    </row>
    <row r="16210" spans="1:1">
      <c r="A16210"/>
    </row>
    <row r="16211" spans="1:1">
      <c r="A16211"/>
    </row>
    <row r="16212" spans="1:1">
      <c r="A16212"/>
    </row>
    <row r="16213" spans="1:1">
      <c r="A16213"/>
    </row>
    <row r="16214" spans="1:1">
      <c r="A16214"/>
    </row>
    <row r="16215" spans="1:1">
      <c r="A16215"/>
    </row>
    <row r="16216" spans="1:1">
      <c r="A16216"/>
    </row>
    <row r="16217" spans="1:1">
      <c r="A16217"/>
    </row>
    <row r="16218" spans="1:1">
      <c r="A16218"/>
    </row>
    <row r="16219" spans="1:1">
      <c r="A16219"/>
    </row>
    <row r="16220" spans="1:1">
      <c r="A16220"/>
    </row>
    <row r="16221" spans="1:1">
      <c r="A16221"/>
    </row>
    <row r="16222" spans="1:1">
      <c r="A16222"/>
    </row>
    <row r="16223" spans="1:1">
      <c r="A16223"/>
    </row>
    <row r="16224" spans="1:1">
      <c r="A16224"/>
    </row>
    <row r="16225" spans="1:1">
      <c r="A16225"/>
    </row>
    <row r="16226" spans="1:1">
      <c r="A16226"/>
    </row>
    <row r="16227" spans="1:1">
      <c r="A16227"/>
    </row>
    <row r="16228" spans="1:1">
      <c r="A16228"/>
    </row>
    <row r="16229" spans="1:1">
      <c r="A16229"/>
    </row>
    <row r="16230" spans="1:1">
      <c r="A16230"/>
    </row>
    <row r="16231" spans="1:1">
      <c r="A16231"/>
    </row>
    <row r="16232" spans="1:1">
      <c r="A16232"/>
    </row>
    <row r="16233" spans="1:1">
      <c r="A16233"/>
    </row>
    <row r="16234" spans="1:1">
      <c r="A16234"/>
    </row>
    <row r="16235" spans="1:1">
      <c r="A16235"/>
    </row>
    <row r="16236" spans="1:1">
      <c r="A16236"/>
    </row>
    <row r="16237" spans="1:1">
      <c r="A16237"/>
    </row>
    <row r="16238" spans="1:1">
      <c r="A16238"/>
    </row>
    <row r="16239" spans="1:1">
      <c r="A16239"/>
    </row>
    <row r="16240" spans="1:1">
      <c r="A16240"/>
    </row>
    <row r="16241" spans="1:1">
      <c r="A16241"/>
    </row>
    <row r="16242" spans="1:1">
      <c r="A16242"/>
    </row>
    <row r="16243" spans="1:1">
      <c r="A16243"/>
    </row>
    <row r="16244" spans="1:1">
      <c r="A16244"/>
    </row>
    <row r="16245" spans="1:1">
      <c r="A16245"/>
    </row>
    <row r="16246" spans="1:1">
      <c r="A16246"/>
    </row>
    <row r="16247" spans="1:1">
      <c r="A16247"/>
    </row>
    <row r="16248" spans="1:1">
      <c r="A16248"/>
    </row>
    <row r="16249" spans="1:1">
      <c r="A16249"/>
    </row>
    <row r="16250" spans="1:1">
      <c r="A16250"/>
    </row>
    <row r="16251" spans="1:1">
      <c r="A16251"/>
    </row>
    <row r="16252" spans="1:1">
      <c r="A16252"/>
    </row>
    <row r="16253" spans="1:1">
      <c r="A16253"/>
    </row>
    <row r="16254" spans="1:1">
      <c r="A16254"/>
    </row>
    <row r="16255" spans="1:1">
      <c r="A16255"/>
    </row>
    <row r="16256" spans="1:1">
      <c r="A16256"/>
    </row>
    <row r="16257" spans="1:1">
      <c r="A16257"/>
    </row>
    <row r="16258" spans="1:1">
      <c r="A16258"/>
    </row>
    <row r="16259" spans="1:1">
      <c r="A16259"/>
    </row>
    <row r="16260" spans="1:1">
      <c r="A16260"/>
    </row>
    <row r="16261" spans="1:1">
      <c r="A16261"/>
    </row>
    <row r="16262" spans="1:1">
      <c r="A16262"/>
    </row>
    <row r="16263" spans="1:1">
      <c r="A16263"/>
    </row>
    <row r="16264" spans="1:1">
      <c r="A16264"/>
    </row>
    <row r="16265" spans="1:1">
      <c r="A16265"/>
    </row>
    <row r="16266" spans="1:1">
      <c r="A16266"/>
    </row>
    <row r="16267" spans="1:1">
      <c r="A16267"/>
    </row>
    <row r="16268" spans="1:1">
      <c r="A16268"/>
    </row>
    <row r="16269" spans="1:1">
      <c r="A16269"/>
    </row>
    <row r="16270" spans="1:1">
      <c r="A16270"/>
    </row>
    <row r="16271" spans="1:1">
      <c r="A16271"/>
    </row>
    <row r="16272" spans="1:1">
      <c r="A16272"/>
    </row>
    <row r="16273" spans="1:1">
      <c r="A16273"/>
    </row>
    <row r="16274" spans="1:1">
      <c r="A16274"/>
    </row>
    <row r="16275" spans="1:1">
      <c r="A16275"/>
    </row>
    <row r="16276" spans="1:1">
      <c r="A16276"/>
    </row>
    <row r="16277" spans="1:1">
      <c r="A16277"/>
    </row>
    <row r="16278" spans="1:1">
      <c r="A16278"/>
    </row>
    <row r="16279" spans="1:1">
      <c r="A16279"/>
    </row>
    <row r="16280" spans="1:1">
      <c r="A16280"/>
    </row>
    <row r="16281" spans="1:1">
      <c r="A16281"/>
    </row>
    <row r="16282" spans="1:1">
      <c r="A16282"/>
    </row>
    <row r="16283" spans="1:1">
      <c r="A16283"/>
    </row>
    <row r="16284" spans="1:1">
      <c r="A16284"/>
    </row>
    <row r="16285" spans="1:1">
      <c r="A16285"/>
    </row>
    <row r="16286" spans="1:1">
      <c r="A16286"/>
    </row>
    <row r="16287" spans="1:1">
      <c r="A16287"/>
    </row>
    <row r="16288" spans="1:1">
      <c r="A16288"/>
    </row>
    <row r="16289" spans="1:1">
      <c r="A16289"/>
    </row>
    <row r="16290" spans="1:1">
      <c r="A16290"/>
    </row>
    <row r="16291" spans="1:1">
      <c r="A16291"/>
    </row>
    <row r="16292" spans="1:1">
      <c r="A16292"/>
    </row>
    <row r="16293" spans="1:1">
      <c r="A16293"/>
    </row>
    <row r="16294" spans="1:1">
      <c r="A16294"/>
    </row>
    <row r="16295" spans="1:1">
      <c r="A16295"/>
    </row>
    <row r="16296" spans="1:1">
      <c r="A16296"/>
    </row>
    <row r="16297" spans="1:1">
      <c r="A16297"/>
    </row>
    <row r="16298" spans="1:1">
      <c r="A16298"/>
    </row>
    <row r="16299" spans="1:1">
      <c r="A16299"/>
    </row>
    <row r="16300" spans="1:1">
      <c r="A16300"/>
    </row>
    <row r="16301" spans="1:1">
      <c r="A16301"/>
    </row>
    <row r="16302" spans="1:1">
      <c r="A16302"/>
    </row>
    <row r="16303" spans="1:1">
      <c r="A16303"/>
    </row>
    <row r="16304" spans="1:1">
      <c r="A16304"/>
    </row>
    <row r="16305" spans="1:1">
      <c r="A16305"/>
    </row>
    <row r="16306" spans="1:1">
      <c r="A16306"/>
    </row>
    <row r="16307" spans="1:1">
      <c r="A16307"/>
    </row>
    <row r="16308" spans="1:1">
      <c r="A16308"/>
    </row>
    <row r="16309" spans="1:1">
      <c r="A16309"/>
    </row>
    <row r="16310" spans="1:1">
      <c r="A16310"/>
    </row>
    <row r="16311" spans="1:1">
      <c r="A16311"/>
    </row>
    <row r="16312" spans="1:1">
      <c r="A16312"/>
    </row>
    <row r="16313" spans="1:1">
      <c r="A16313"/>
    </row>
    <row r="16314" spans="1:1">
      <c r="A16314"/>
    </row>
    <row r="16315" spans="1:1">
      <c r="A16315"/>
    </row>
    <row r="16316" spans="1:1">
      <c r="A16316"/>
    </row>
    <row r="16317" spans="1:1">
      <c r="A16317"/>
    </row>
    <row r="16318" spans="1:1">
      <c r="A16318"/>
    </row>
    <row r="16319" spans="1:1">
      <c r="A16319"/>
    </row>
    <row r="16320" spans="1:1">
      <c r="A16320"/>
    </row>
    <row r="16321" spans="1:1">
      <c r="A16321"/>
    </row>
    <row r="16322" spans="1:1">
      <c r="A16322"/>
    </row>
    <row r="16323" spans="1:1">
      <c r="A16323"/>
    </row>
    <row r="16324" spans="1:1">
      <c r="A16324"/>
    </row>
    <row r="16325" spans="1:1">
      <c r="A16325"/>
    </row>
    <row r="16326" spans="1:1">
      <c r="A16326"/>
    </row>
    <row r="16327" spans="1:1">
      <c r="A16327"/>
    </row>
    <row r="16328" spans="1:1">
      <c r="A16328"/>
    </row>
    <row r="16329" spans="1:1">
      <c r="A16329"/>
    </row>
    <row r="16330" spans="1:1">
      <c r="A16330"/>
    </row>
    <row r="16331" spans="1:1">
      <c r="A16331"/>
    </row>
    <row r="16332" spans="1:1">
      <c r="A16332"/>
    </row>
    <row r="16333" spans="1:1">
      <c r="A16333"/>
    </row>
    <row r="16334" spans="1:1">
      <c r="A16334"/>
    </row>
    <row r="16335" spans="1:1">
      <c r="A16335"/>
    </row>
    <row r="16336" spans="1:1">
      <c r="A16336"/>
    </row>
    <row r="16337" spans="1:1">
      <c r="A16337"/>
    </row>
    <row r="16338" spans="1:1">
      <c r="A16338"/>
    </row>
    <row r="16339" spans="1:1">
      <c r="A16339"/>
    </row>
    <row r="16340" spans="1:1">
      <c r="A16340"/>
    </row>
    <row r="16341" spans="1:1">
      <c r="A16341"/>
    </row>
    <row r="16342" spans="1:1">
      <c r="A16342"/>
    </row>
    <row r="16343" spans="1:1">
      <c r="A16343"/>
    </row>
    <row r="16344" spans="1:1">
      <c r="A16344"/>
    </row>
    <row r="16345" spans="1:1">
      <c r="A16345"/>
    </row>
    <row r="16346" spans="1:1">
      <c r="A16346"/>
    </row>
    <row r="16347" spans="1:1">
      <c r="A16347"/>
    </row>
    <row r="16348" spans="1:1">
      <c r="A16348"/>
    </row>
    <row r="16349" spans="1:1">
      <c r="A16349"/>
    </row>
    <row r="16350" spans="1:1">
      <c r="A16350"/>
    </row>
    <row r="16351" spans="1:1">
      <c r="A16351"/>
    </row>
    <row r="16352" spans="1:1">
      <c r="A16352"/>
    </row>
    <row r="16353" spans="1:1">
      <c r="A16353"/>
    </row>
    <row r="16354" spans="1:1">
      <c r="A16354"/>
    </row>
    <row r="16355" spans="1:1">
      <c r="A16355"/>
    </row>
    <row r="16356" spans="1:1">
      <c r="A16356"/>
    </row>
    <row r="16357" spans="1:1">
      <c r="A16357"/>
    </row>
    <row r="16358" spans="1:1">
      <c r="A16358"/>
    </row>
    <row r="16359" spans="1:1">
      <c r="A16359"/>
    </row>
    <row r="16360" spans="1:1">
      <c r="A16360"/>
    </row>
    <row r="16361" spans="1:1">
      <c r="A16361"/>
    </row>
    <row r="16362" spans="1:1">
      <c r="A16362"/>
    </row>
    <row r="16363" spans="1:1">
      <c r="A16363"/>
    </row>
    <row r="16364" spans="1:1">
      <c r="A16364"/>
    </row>
    <row r="16365" spans="1:1">
      <c r="A16365"/>
    </row>
    <row r="16366" spans="1:1">
      <c r="A16366"/>
    </row>
    <row r="16367" spans="1:1">
      <c r="A16367"/>
    </row>
    <row r="16368" spans="1:1">
      <c r="A16368"/>
    </row>
    <row r="16369" spans="1:1">
      <c r="A16369"/>
    </row>
    <row r="16370" spans="1:1">
      <c r="A16370"/>
    </row>
    <row r="16371" spans="1:1">
      <c r="A16371"/>
    </row>
    <row r="16372" spans="1:1">
      <c r="A16372"/>
    </row>
    <row r="16373" spans="1:1">
      <c r="A16373"/>
    </row>
    <row r="16374" spans="1:1">
      <c r="A16374"/>
    </row>
    <row r="16375" spans="1:1">
      <c r="A16375"/>
    </row>
    <row r="16376" spans="1:1">
      <c r="A16376"/>
    </row>
    <row r="16377" spans="1:1">
      <c r="A16377"/>
    </row>
    <row r="16378" spans="1:1">
      <c r="A16378"/>
    </row>
    <row r="16379" spans="1:1">
      <c r="A16379"/>
    </row>
    <row r="16380" spans="1:1">
      <c r="A16380"/>
    </row>
    <row r="16381" spans="1:1">
      <c r="A16381"/>
    </row>
    <row r="16382" spans="1:1">
      <c r="A16382"/>
    </row>
    <row r="16383" spans="1:1">
      <c r="A16383"/>
    </row>
    <row r="16384" spans="1:1">
      <c r="A16384"/>
    </row>
    <row r="16385" spans="1:1">
      <c r="A16385"/>
    </row>
    <row r="16386" spans="1:1">
      <c r="A16386"/>
    </row>
    <row r="16387" spans="1:1">
      <c r="A16387"/>
    </row>
    <row r="16388" spans="1:1">
      <c r="A16388"/>
    </row>
    <row r="16389" spans="1:1">
      <c r="A16389"/>
    </row>
    <row r="16390" spans="1:1">
      <c r="A16390"/>
    </row>
    <row r="16391" spans="1:1">
      <c r="A16391"/>
    </row>
    <row r="16392" spans="1:1">
      <c r="A16392"/>
    </row>
    <row r="16393" spans="1:1">
      <c r="A16393"/>
    </row>
    <row r="16394" spans="1:1">
      <c r="A16394"/>
    </row>
    <row r="16395" spans="1:1">
      <c r="A16395"/>
    </row>
    <row r="16396" spans="1:1">
      <c r="A16396"/>
    </row>
    <row r="16397" spans="1:1">
      <c r="A16397"/>
    </row>
    <row r="16398" spans="1:1">
      <c r="A16398"/>
    </row>
    <row r="16399" spans="1:1">
      <c r="A16399"/>
    </row>
    <row r="16400" spans="1:1">
      <c r="A16400"/>
    </row>
    <row r="16401" spans="1:1">
      <c r="A16401"/>
    </row>
    <row r="16402" spans="1:1">
      <c r="A16402"/>
    </row>
    <row r="16403" spans="1:1">
      <c r="A16403"/>
    </row>
    <row r="16404" spans="1:1">
      <c r="A16404"/>
    </row>
    <row r="16405" spans="1:1">
      <c r="A16405"/>
    </row>
    <row r="16406" spans="1:1">
      <c r="A16406"/>
    </row>
    <row r="16407" spans="1:1">
      <c r="A16407"/>
    </row>
    <row r="16408" spans="1:1">
      <c r="A16408"/>
    </row>
    <row r="16409" spans="1:1">
      <c r="A16409"/>
    </row>
    <row r="16410" spans="1:1">
      <c r="A16410"/>
    </row>
    <row r="16411" spans="1:1">
      <c r="A16411"/>
    </row>
    <row r="16412" spans="1:1">
      <c r="A16412"/>
    </row>
    <row r="16413" spans="1:1">
      <c r="A16413"/>
    </row>
    <row r="16414" spans="1:1">
      <c r="A16414"/>
    </row>
    <row r="16415" spans="1:1">
      <c r="A16415"/>
    </row>
    <row r="16416" spans="1:1">
      <c r="A16416"/>
    </row>
    <row r="16417" spans="1:1">
      <c r="A16417"/>
    </row>
    <row r="16418" spans="1:1">
      <c r="A16418"/>
    </row>
    <row r="16419" spans="1:1">
      <c r="A16419"/>
    </row>
    <row r="16420" spans="1:1">
      <c r="A16420"/>
    </row>
    <row r="16421" spans="1:1">
      <c r="A16421"/>
    </row>
    <row r="16422" spans="1:1">
      <c r="A16422"/>
    </row>
    <row r="16423" spans="1:1">
      <c r="A16423"/>
    </row>
    <row r="16424" spans="1:1">
      <c r="A16424"/>
    </row>
    <row r="16425" spans="1:1">
      <c r="A16425"/>
    </row>
    <row r="16426" spans="1:1">
      <c r="A16426"/>
    </row>
    <row r="16427" spans="1:1">
      <c r="A16427"/>
    </row>
    <row r="16428" spans="1:1">
      <c r="A16428"/>
    </row>
    <row r="16429" spans="1:1">
      <c r="A16429"/>
    </row>
    <row r="16430" spans="1:1">
      <c r="A16430"/>
    </row>
    <row r="16431" spans="1:1">
      <c r="A16431"/>
    </row>
    <row r="16432" spans="1:1">
      <c r="A16432"/>
    </row>
    <row r="16433" spans="1:1">
      <c r="A16433"/>
    </row>
    <row r="16434" spans="1:1">
      <c r="A16434"/>
    </row>
    <row r="16435" spans="1:1">
      <c r="A16435"/>
    </row>
    <row r="16436" spans="1:1">
      <c r="A16436"/>
    </row>
    <row r="16437" spans="1:1">
      <c r="A16437"/>
    </row>
    <row r="16438" spans="1:1">
      <c r="A16438"/>
    </row>
    <row r="16439" spans="1:1">
      <c r="A16439"/>
    </row>
    <row r="16440" spans="1:1">
      <c r="A16440"/>
    </row>
    <row r="16441" spans="1:1">
      <c r="A16441"/>
    </row>
    <row r="16442" spans="1:1">
      <c r="A16442"/>
    </row>
    <row r="16443" spans="1:1">
      <c r="A16443"/>
    </row>
    <row r="16444" spans="1:1">
      <c r="A16444"/>
    </row>
    <row r="16445" spans="1:1">
      <c r="A16445"/>
    </row>
    <row r="16446" spans="1:1">
      <c r="A16446"/>
    </row>
    <row r="16447" spans="1:1">
      <c r="A16447"/>
    </row>
    <row r="16448" spans="1:1">
      <c r="A16448"/>
    </row>
    <row r="16449" spans="1:1">
      <c r="A16449"/>
    </row>
    <row r="16450" spans="1:1">
      <c r="A16450"/>
    </row>
    <row r="16451" spans="1:1">
      <c r="A16451"/>
    </row>
    <row r="16452" spans="1:1">
      <c r="A16452"/>
    </row>
    <row r="16453" spans="1:1">
      <c r="A16453"/>
    </row>
    <row r="16454" spans="1:1">
      <c r="A16454"/>
    </row>
    <row r="16455" spans="1:1">
      <c r="A16455"/>
    </row>
    <row r="16456" spans="1:1">
      <c r="A16456"/>
    </row>
    <row r="16457" spans="1:1">
      <c r="A16457"/>
    </row>
    <row r="16458" spans="1:1">
      <c r="A16458"/>
    </row>
    <row r="16459" spans="1:1">
      <c r="A16459"/>
    </row>
    <row r="16460" spans="1:1">
      <c r="A16460"/>
    </row>
    <row r="16461" spans="1:1">
      <c r="A16461"/>
    </row>
    <row r="16462" spans="1:1">
      <c r="A16462"/>
    </row>
    <row r="16463" spans="1:1">
      <c r="A16463"/>
    </row>
    <row r="16464" spans="1:1">
      <c r="A16464"/>
    </row>
    <row r="16465" spans="1:1">
      <c r="A16465"/>
    </row>
    <row r="16466" spans="1:1">
      <c r="A16466"/>
    </row>
    <row r="16467" spans="1:1">
      <c r="A16467"/>
    </row>
    <row r="16468" spans="1:1">
      <c r="A16468"/>
    </row>
    <row r="16469" spans="1:1">
      <c r="A16469"/>
    </row>
    <row r="16470" spans="1:1">
      <c r="A16470"/>
    </row>
    <row r="16471" spans="1:1">
      <c r="A16471"/>
    </row>
    <row r="16472" spans="1:1">
      <c r="A16472"/>
    </row>
    <row r="16473" spans="1:1">
      <c r="A16473"/>
    </row>
    <row r="16474" spans="1:1">
      <c r="A16474"/>
    </row>
    <row r="16475" spans="1:1">
      <c r="A16475"/>
    </row>
    <row r="16476" spans="1:1">
      <c r="A16476"/>
    </row>
    <row r="16477" spans="1:1">
      <c r="A16477"/>
    </row>
    <row r="16478" spans="1:1">
      <c r="A16478"/>
    </row>
    <row r="16479" spans="1:1">
      <c r="A16479"/>
    </row>
    <row r="16480" spans="1:1">
      <c r="A16480"/>
    </row>
    <row r="16481" spans="1:1">
      <c r="A16481"/>
    </row>
    <row r="16482" spans="1:1">
      <c r="A16482"/>
    </row>
    <row r="16483" spans="1:1">
      <c r="A16483"/>
    </row>
    <row r="16484" spans="1:1">
      <c r="A16484"/>
    </row>
    <row r="16485" spans="1:1">
      <c r="A16485"/>
    </row>
    <row r="16486" spans="1:1">
      <c r="A16486"/>
    </row>
    <row r="16487" spans="1:1">
      <c r="A16487"/>
    </row>
    <row r="16488" spans="1:1">
      <c r="A16488"/>
    </row>
    <row r="16489" spans="1:1">
      <c r="A16489"/>
    </row>
    <row r="16490" spans="1:1">
      <c r="A16490"/>
    </row>
    <row r="16491" spans="1:1">
      <c r="A16491"/>
    </row>
    <row r="16492" spans="1:1">
      <c r="A16492"/>
    </row>
    <row r="16493" spans="1:1">
      <c r="A16493"/>
    </row>
    <row r="16494" spans="1:1">
      <c r="A16494"/>
    </row>
    <row r="16495" spans="1:1">
      <c r="A16495"/>
    </row>
    <row r="16496" spans="1:1">
      <c r="A16496"/>
    </row>
    <row r="16497" spans="1:1">
      <c r="A16497"/>
    </row>
    <row r="16498" spans="1:1">
      <c r="A16498"/>
    </row>
    <row r="16499" spans="1:1">
      <c r="A16499"/>
    </row>
    <row r="16500" spans="1:1">
      <c r="A16500"/>
    </row>
    <row r="16501" spans="1:1">
      <c r="A16501"/>
    </row>
    <row r="16502" spans="1:1">
      <c r="A16502"/>
    </row>
    <row r="16503" spans="1:1">
      <c r="A16503"/>
    </row>
    <row r="16504" spans="1:1">
      <c r="A16504"/>
    </row>
    <row r="16505" spans="1:1">
      <c r="A16505"/>
    </row>
    <row r="16506" spans="1:1">
      <c r="A16506"/>
    </row>
    <row r="16507" spans="1:1">
      <c r="A16507"/>
    </row>
    <row r="16508" spans="1:1">
      <c r="A16508"/>
    </row>
    <row r="16509" spans="1:1">
      <c r="A16509"/>
    </row>
    <row r="16510" spans="1:1">
      <c r="A16510"/>
    </row>
    <row r="16511" spans="1:1">
      <c r="A16511"/>
    </row>
    <row r="16512" spans="1:1">
      <c r="A16512"/>
    </row>
    <row r="16513" spans="1:1">
      <c r="A16513"/>
    </row>
    <row r="16514" spans="1:1">
      <c r="A16514"/>
    </row>
    <row r="16515" spans="1:1">
      <c r="A16515"/>
    </row>
    <row r="16516" spans="1:1">
      <c r="A16516"/>
    </row>
    <row r="16517" spans="1:1">
      <c r="A16517"/>
    </row>
    <row r="16518" spans="1:1">
      <c r="A16518"/>
    </row>
    <row r="16519" spans="1:1">
      <c r="A16519"/>
    </row>
    <row r="16520" spans="1:1">
      <c r="A16520"/>
    </row>
    <row r="16521" spans="1:1">
      <c r="A16521"/>
    </row>
    <row r="16522" spans="1:1">
      <c r="A16522"/>
    </row>
    <row r="16523" spans="1:1">
      <c r="A16523"/>
    </row>
    <row r="16524" spans="1:1">
      <c r="A16524"/>
    </row>
    <row r="16525" spans="1:1">
      <c r="A16525"/>
    </row>
    <row r="16526" spans="1:1">
      <c r="A16526"/>
    </row>
    <row r="16527" spans="1:1">
      <c r="A16527"/>
    </row>
    <row r="16528" spans="1:1">
      <c r="A16528"/>
    </row>
    <row r="16529" spans="1:1">
      <c r="A16529"/>
    </row>
    <row r="16530" spans="1:1">
      <c r="A16530"/>
    </row>
    <row r="16531" spans="1:1">
      <c r="A16531"/>
    </row>
    <row r="16532" spans="1:1">
      <c r="A16532"/>
    </row>
    <row r="16533" spans="1:1">
      <c r="A16533"/>
    </row>
    <row r="16534" spans="1:1">
      <c r="A16534"/>
    </row>
    <row r="16535" spans="1:1">
      <c r="A16535"/>
    </row>
    <row r="16536" spans="1:1">
      <c r="A16536"/>
    </row>
    <row r="16537" spans="1:1">
      <c r="A16537"/>
    </row>
    <row r="16538" spans="1:1">
      <c r="A16538"/>
    </row>
    <row r="16539" spans="1:1">
      <c r="A16539"/>
    </row>
    <row r="16540" spans="1:1">
      <c r="A16540"/>
    </row>
    <row r="16541" spans="1:1">
      <c r="A16541"/>
    </row>
    <row r="16542" spans="1:1">
      <c r="A16542"/>
    </row>
    <row r="16543" spans="1:1">
      <c r="A16543"/>
    </row>
    <row r="16544" spans="1:1">
      <c r="A16544"/>
    </row>
    <row r="16545" spans="1:1">
      <c r="A16545"/>
    </row>
    <row r="16546" spans="1:1">
      <c r="A16546"/>
    </row>
    <row r="16547" spans="1:1">
      <c r="A16547"/>
    </row>
    <row r="16548" spans="1:1">
      <c r="A16548"/>
    </row>
    <row r="16549" spans="1:1">
      <c r="A16549"/>
    </row>
    <row r="16550" spans="1:1">
      <c r="A16550"/>
    </row>
    <row r="16551" spans="1:1">
      <c r="A16551"/>
    </row>
    <row r="16552" spans="1:1">
      <c r="A16552"/>
    </row>
    <row r="16553" spans="1:1">
      <c r="A16553"/>
    </row>
    <row r="16554" spans="1:1">
      <c r="A16554"/>
    </row>
    <row r="16555" spans="1:1">
      <c r="A16555"/>
    </row>
    <row r="16556" spans="1:1">
      <c r="A16556"/>
    </row>
    <row r="16557" spans="1:1">
      <c r="A16557"/>
    </row>
    <row r="16558" spans="1:1">
      <c r="A16558"/>
    </row>
    <row r="16559" spans="1:1">
      <c r="A16559"/>
    </row>
    <row r="16560" spans="1:1">
      <c r="A16560"/>
    </row>
    <row r="16561" spans="1:1">
      <c r="A16561"/>
    </row>
    <row r="16562" spans="1:1">
      <c r="A16562"/>
    </row>
    <row r="16563" spans="1:1">
      <c r="A16563"/>
    </row>
    <row r="16564" spans="1:1">
      <c r="A16564"/>
    </row>
    <row r="16565" spans="1:1">
      <c r="A16565"/>
    </row>
    <row r="16566" spans="1:1">
      <c r="A16566"/>
    </row>
    <row r="16567" spans="1:1">
      <c r="A16567"/>
    </row>
    <row r="16568" spans="1:1">
      <c r="A16568"/>
    </row>
    <row r="16569" spans="1:1">
      <c r="A16569"/>
    </row>
    <row r="16570" spans="1:1">
      <c r="A16570"/>
    </row>
    <row r="16571" spans="1:1">
      <c r="A16571"/>
    </row>
    <row r="16572" spans="1:1">
      <c r="A16572"/>
    </row>
    <row r="16573" spans="1:1">
      <c r="A16573"/>
    </row>
    <row r="16574" spans="1:1">
      <c r="A16574"/>
    </row>
    <row r="16575" spans="1:1">
      <c r="A16575"/>
    </row>
    <row r="16576" spans="1:1">
      <c r="A16576"/>
    </row>
    <row r="16577" spans="1:1">
      <c r="A16577"/>
    </row>
    <row r="16578" spans="1:1">
      <c r="A16578"/>
    </row>
    <row r="16579" spans="1:1">
      <c r="A16579"/>
    </row>
    <row r="16580" spans="1:1">
      <c r="A16580"/>
    </row>
    <row r="16581" spans="1:1">
      <c r="A16581"/>
    </row>
    <row r="16582" spans="1:1">
      <c r="A16582"/>
    </row>
    <row r="16583" spans="1:1">
      <c r="A16583"/>
    </row>
    <row r="16584" spans="1:1">
      <c r="A16584"/>
    </row>
    <row r="16585" spans="1:1">
      <c r="A16585"/>
    </row>
    <row r="16586" spans="1:1">
      <c r="A16586"/>
    </row>
    <row r="16587" spans="1:1">
      <c r="A16587"/>
    </row>
    <row r="16588" spans="1:1">
      <c r="A16588"/>
    </row>
    <row r="16589" spans="1:1">
      <c r="A16589"/>
    </row>
    <row r="16590" spans="1:1">
      <c r="A16590"/>
    </row>
    <row r="16591" spans="1:1">
      <c r="A16591"/>
    </row>
    <row r="16592" spans="1:1">
      <c r="A16592"/>
    </row>
    <row r="16593" spans="1:1">
      <c r="A16593"/>
    </row>
    <row r="16594" spans="1:1">
      <c r="A16594"/>
    </row>
    <row r="16595" spans="1:1">
      <c r="A16595"/>
    </row>
    <row r="16596" spans="1:1">
      <c r="A16596"/>
    </row>
    <row r="16597" spans="1:1">
      <c r="A16597"/>
    </row>
    <row r="16598" spans="1:1">
      <c r="A16598"/>
    </row>
    <row r="16599" spans="1:1">
      <c r="A16599"/>
    </row>
    <row r="16600" spans="1:1">
      <c r="A16600"/>
    </row>
    <row r="16601" spans="1:1">
      <c r="A16601"/>
    </row>
    <row r="16602" spans="1:1">
      <c r="A16602"/>
    </row>
    <row r="16603" spans="1:1">
      <c r="A16603"/>
    </row>
    <row r="16604" spans="1:1">
      <c r="A16604"/>
    </row>
    <row r="16605" spans="1:1">
      <c r="A16605"/>
    </row>
    <row r="16606" spans="1:1">
      <c r="A16606"/>
    </row>
    <row r="16607" spans="1:1">
      <c r="A16607"/>
    </row>
    <row r="16608" spans="1:1">
      <c r="A16608"/>
    </row>
    <row r="16609" spans="1:1">
      <c r="A16609"/>
    </row>
    <row r="16610" spans="1:1">
      <c r="A16610"/>
    </row>
    <row r="16611" spans="1:1">
      <c r="A16611"/>
    </row>
    <row r="16612" spans="1:1">
      <c r="A16612"/>
    </row>
    <row r="16613" spans="1:1">
      <c r="A16613"/>
    </row>
    <row r="16614" spans="1:1">
      <c r="A16614"/>
    </row>
    <row r="16615" spans="1:1">
      <c r="A16615"/>
    </row>
    <row r="16616" spans="1:1">
      <c r="A16616"/>
    </row>
    <row r="16617" spans="1:1">
      <c r="A16617"/>
    </row>
    <row r="16618" spans="1:1">
      <c r="A16618"/>
    </row>
    <row r="16619" spans="1:1">
      <c r="A16619"/>
    </row>
    <row r="16620" spans="1:1">
      <c r="A16620"/>
    </row>
    <row r="16621" spans="1:1">
      <c r="A16621"/>
    </row>
    <row r="16622" spans="1:1">
      <c r="A16622"/>
    </row>
    <row r="16623" spans="1:1">
      <c r="A16623"/>
    </row>
    <row r="16624" spans="1:1">
      <c r="A16624"/>
    </row>
    <row r="16625" spans="1:1">
      <c r="A16625"/>
    </row>
    <row r="16626" spans="1:1">
      <c r="A16626"/>
    </row>
    <row r="16627" spans="1:1">
      <c r="A16627"/>
    </row>
    <row r="16628" spans="1:1">
      <c r="A16628"/>
    </row>
    <row r="16629" spans="1:1">
      <c r="A16629"/>
    </row>
    <row r="16630" spans="1:1">
      <c r="A16630"/>
    </row>
    <row r="16631" spans="1:1">
      <c r="A16631"/>
    </row>
    <row r="16632" spans="1:1">
      <c r="A16632"/>
    </row>
    <row r="16633" spans="1:1">
      <c r="A16633"/>
    </row>
    <row r="16634" spans="1:1">
      <c r="A16634"/>
    </row>
    <row r="16635" spans="1:1">
      <c r="A16635"/>
    </row>
    <row r="16636" spans="1:1">
      <c r="A16636"/>
    </row>
    <row r="16637" spans="1:1">
      <c r="A16637"/>
    </row>
    <row r="16638" spans="1:1">
      <c r="A16638"/>
    </row>
    <row r="16639" spans="1:1">
      <c r="A16639"/>
    </row>
    <row r="16640" spans="1:1">
      <c r="A16640"/>
    </row>
    <row r="16641" spans="1:1">
      <c r="A16641"/>
    </row>
    <row r="16642" spans="1:1">
      <c r="A16642"/>
    </row>
    <row r="16643" spans="1:1">
      <c r="A16643"/>
    </row>
    <row r="16644" spans="1:1">
      <c r="A16644"/>
    </row>
    <row r="16645" spans="1:1">
      <c r="A16645"/>
    </row>
    <row r="16646" spans="1:1">
      <c r="A16646"/>
    </row>
    <row r="16647" spans="1:1">
      <c r="A16647"/>
    </row>
    <row r="16648" spans="1:1">
      <c r="A16648"/>
    </row>
    <row r="16649" spans="1:1">
      <c r="A16649"/>
    </row>
    <row r="16650" spans="1:1">
      <c r="A16650"/>
    </row>
    <row r="16651" spans="1:1">
      <c r="A16651"/>
    </row>
    <row r="16652" spans="1:1">
      <c r="A16652"/>
    </row>
    <row r="16653" spans="1:1">
      <c r="A16653"/>
    </row>
    <row r="16654" spans="1:1">
      <c r="A16654"/>
    </row>
    <row r="16655" spans="1:1">
      <c r="A16655"/>
    </row>
    <row r="16656" spans="1:1">
      <c r="A16656"/>
    </row>
    <row r="16657" spans="1:1">
      <c r="A16657"/>
    </row>
    <row r="16658" spans="1:1">
      <c r="A16658"/>
    </row>
    <row r="16659" spans="1:1">
      <c r="A16659"/>
    </row>
    <row r="16660" spans="1:1">
      <c r="A16660"/>
    </row>
    <row r="16661" spans="1:1">
      <c r="A16661"/>
    </row>
    <row r="16662" spans="1:1">
      <c r="A16662"/>
    </row>
    <row r="16663" spans="1:1">
      <c r="A16663"/>
    </row>
    <row r="16664" spans="1:1">
      <c r="A16664"/>
    </row>
    <row r="16665" spans="1:1">
      <c r="A16665"/>
    </row>
    <row r="16666" spans="1:1">
      <c r="A16666"/>
    </row>
    <row r="16667" spans="1:1">
      <c r="A16667"/>
    </row>
    <row r="16668" spans="1:1">
      <c r="A16668"/>
    </row>
    <row r="16669" spans="1:1">
      <c r="A16669"/>
    </row>
    <row r="16670" spans="1:1">
      <c r="A16670"/>
    </row>
    <row r="16671" spans="1:1">
      <c r="A16671"/>
    </row>
    <row r="16672" spans="1:1">
      <c r="A16672"/>
    </row>
    <row r="16673" spans="1:1">
      <c r="A16673"/>
    </row>
    <row r="16674" spans="1:1">
      <c r="A16674"/>
    </row>
    <row r="16675" spans="1:1">
      <c r="A16675"/>
    </row>
    <row r="16676" spans="1:1">
      <c r="A16676"/>
    </row>
    <row r="16677" spans="1:1">
      <c r="A16677"/>
    </row>
    <row r="16678" spans="1:1">
      <c r="A16678"/>
    </row>
    <row r="16679" spans="1:1">
      <c r="A16679"/>
    </row>
    <row r="16680" spans="1:1">
      <c r="A16680"/>
    </row>
    <row r="16681" spans="1:1">
      <c r="A16681"/>
    </row>
    <row r="16682" spans="1:1">
      <c r="A16682"/>
    </row>
    <row r="16683" spans="1:1">
      <c r="A16683"/>
    </row>
    <row r="16684" spans="1:1">
      <c r="A16684"/>
    </row>
    <row r="16685" spans="1:1">
      <c r="A16685"/>
    </row>
    <row r="16686" spans="1:1">
      <c r="A16686"/>
    </row>
    <row r="16687" spans="1:1">
      <c r="A16687"/>
    </row>
    <row r="16688" spans="1:1">
      <c r="A16688"/>
    </row>
    <row r="16689" spans="1:1">
      <c r="A16689"/>
    </row>
    <row r="16690" spans="1:1">
      <c r="A16690"/>
    </row>
    <row r="16691" spans="1:1">
      <c r="A16691"/>
    </row>
    <row r="16692" spans="1:1">
      <c r="A16692"/>
    </row>
    <row r="16693" spans="1:1">
      <c r="A16693"/>
    </row>
    <row r="16694" spans="1:1">
      <c r="A16694"/>
    </row>
    <row r="16695" spans="1:1">
      <c r="A16695"/>
    </row>
    <row r="16696" spans="1:1">
      <c r="A16696"/>
    </row>
    <row r="16697" spans="1:1">
      <c r="A16697"/>
    </row>
    <row r="16698" spans="1:1">
      <c r="A16698"/>
    </row>
    <row r="16699" spans="1:1">
      <c r="A16699"/>
    </row>
    <row r="16700" spans="1:1">
      <c r="A16700"/>
    </row>
    <row r="16701" spans="1:1">
      <c r="A16701"/>
    </row>
    <row r="16702" spans="1:1">
      <c r="A16702"/>
    </row>
    <row r="16703" spans="1:1">
      <c r="A16703"/>
    </row>
    <row r="16704" spans="1:1">
      <c r="A16704"/>
    </row>
    <row r="16705" spans="1:1">
      <c r="A16705"/>
    </row>
    <row r="16706" spans="1:1">
      <c r="A16706"/>
    </row>
    <row r="16707" spans="1:1">
      <c r="A16707"/>
    </row>
    <row r="16708" spans="1:1">
      <c r="A16708"/>
    </row>
    <row r="16709" spans="1:1">
      <c r="A16709"/>
    </row>
    <row r="16710" spans="1:1">
      <c r="A16710"/>
    </row>
    <row r="16711" spans="1:1">
      <c r="A16711"/>
    </row>
    <row r="16712" spans="1:1">
      <c r="A16712"/>
    </row>
    <row r="16713" spans="1:1">
      <c r="A16713"/>
    </row>
    <row r="16714" spans="1:1">
      <c r="A16714"/>
    </row>
    <row r="16715" spans="1:1">
      <c r="A16715"/>
    </row>
    <row r="16716" spans="1:1">
      <c r="A16716"/>
    </row>
    <row r="16717" spans="1:1">
      <c r="A16717"/>
    </row>
    <row r="16718" spans="1:1">
      <c r="A16718"/>
    </row>
    <row r="16719" spans="1:1">
      <c r="A16719"/>
    </row>
    <row r="16720" spans="1:1">
      <c r="A16720"/>
    </row>
    <row r="16721" spans="1:1">
      <c r="A16721"/>
    </row>
    <row r="16722" spans="1:1">
      <c r="A16722"/>
    </row>
    <row r="16723" spans="1:1">
      <c r="A16723"/>
    </row>
    <row r="16724" spans="1:1">
      <c r="A16724"/>
    </row>
    <row r="16725" spans="1:1">
      <c r="A16725"/>
    </row>
    <row r="16726" spans="1:1">
      <c r="A16726"/>
    </row>
    <row r="16727" spans="1:1">
      <c r="A16727"/>
    </row>
    <row r="16728" spans="1:1">
      <c r="A16728"/>
    </row>
    <row r="16729" spans="1:1">
      <c r="A16729"/>
    </row>
    <row r="16730" spans="1:1">
      <c r="A16730"/>
    </row>
    <row r="16731" spans="1:1">
      <c r="A16731"/>
    </row>
    <row r="16732" spans="1:1">
      <c r="A16732"/>
    </row>
    <row r="16733" spans="1:1">
      <c r="A16733"/>
    </row>
    <row r="16734" spans="1:1">
      <c r="A16734"/>
    </row>
    <row r="16735" spans="1:1">
      <c r="A16735"/>
    </row>
    <row r="16736" spans="1:1">
      <c r="A16736"/>
    </row>
    <row r="16737" spans="1:1">
      <c r="A16737"/>
    </row>
    <row r="16738" spans="1:1">
      <c r="A16738"/>
    </row>
    <row r="16739" spans="1:1">
      <c r="A16739"/>
    </row>
    <row r="16740" spans="1:1">
      <c r="A16740"/>
    </row>
    <row r="16741" spans="1:1">
      <c r="A16741"/>
    </row>
    <row r="16742" spans="1:1">
      <c r="A16742"/>
    </row>
    <row r="16743" spans="1:1">
      <c r="A16743"/>
    </row>
    <row r="16744" spans="1:1">
      <c r="A16744"/>
    </row>
    <row r="16745" spans="1:1">
      <c r="A16745"/>
    </row>
    <row r="16746" spans="1:1">
      <c r="A16746"/>
    </row>
    <row r="16747" spans="1:1">
      <c r="A16747"/>
    </row>
    <row r="16748" spans="1:1">
      <c r="A16748"/>
    </row>
    <row r="16749" spans="1:1">
      <c r="A16749"/>
    </row>
    <row r="16750" spans="1:1">
      <c r="A16750"/>
    </row>
    <row r="16751" spans="1:1">
      <c r="A16751"/>
    </row>
    <row r="16752" spans="1:1">
      <c r="A16752"/>
    </row>
    <row r="16753" spans="1:1">
      <c r="A16753"/>
    </row>
    <row r="16754" spans="1:1">
      <c r="A16754"/>
    </row>
    <row r="16755" spans="1:1">
      <c r="A16755"/>
    </row>
    <row r="16756" spans="1:1">
      <c r="A16756"/>
    </row>
    <row r="16757" spans="1:1">
      <c r="A16757"/>
    </row>
    <row r="16758" spans="1:1">
      <c r="A16758"/>
    </row>
    <row r="16759" spans="1:1">
      <c r="A16759"/>
    </row>
    <row r="16760" spans="1:1">
      <c r="A16760"/>
    </row>
    <row r="16761" spans="1:1">
      <c r="A16761"/>
    </row>
    <row r="16762" spans="1:1">
      <c r="A16762"/>
    </row>
    <row r="16763" spans="1:1">
      <c r="A16763"/>
    </row>
    <row r="16764" spans="1:1">
      <c r="A16764"/>
    </row>
    <row r="16765" spans="1:1">
      <c r="A16765"/>
    </row>
    <row r="16766" spans="1:1">
      <c r="A16766"/>
    </row>
    <row r="16767" spans="1:1">
      <c r="A16767"/>
    </row>
    <row r="16768" spans="1:1">
      <c r="A16768"/>
    </row>
    <row r="16769" spans="1:1">
      <c r="A16769"/>
    </row>
    <row r="16770" spans="1:1">
      <c r="A16770"/>
    </row>
    <row r="16771" spans="1:1">
      <c r="A16771"/>
    </row>
    <row r="16772" spans="1:1">
      <c r="A16772"/>
    </row>
    <row r="16773" spans="1:1">
      <c r="A16773"/>
    </row>
    <row r="16774" spans="1:1">
      <c r="A16774"/>
    </row>
    <row r="16775" spans="1:1">
      <c r="A16775"/>
    </row>
    <row r="16776" spans="1:1">
      <c r="A16776"/>
    </row>
    <row r="16777" spans="1:1">
      <c r="A16777"/>
    </row>
    <row r="16778" spans="1:1">
      <c r="A16778"/>
    </row>
    <row r="16779" spans="1:1">
      <c r="A16779"/>
    </row>
    <row r="16780" spans="1:1">
      <c r="A16780"/>
    </row>
    <row r="16781" spans="1:1">
      <c r="A16781"/>
    </row>
    <row r="16782" spans="1:1">
      <c r="A16782"/>
    </row>
    <row r="16783" spans="1:1">
      <c r="A16783"/>
    </row>
    <row r="16784" spans="1:1">
      <c r="A16784"/>
    </row>
    <row r="16785" spans="1:1">
      <c r="A16785"/>
    </row>
    <row r="16786" spans="1:1">
      <c r="A16786"/>
    </row>
    <row r="16787" spans="1:1">
      <c r="A16787"/>
    </row>
    <row r="16788" spans="1:1">
      <c r="A16788"/>
    </row>
    <row r="16789" spans="1:1">
      <c r="A16789"/>
    </row>
    <row r="16790" spans="1:1">
      <c r="A16790"/>
    </row>
    <row r="16791" spans="1:1">
      <c r="A16791"/>
    </row>
    <row r="16792" spans="1:1">
      <c r="A16792"/>
    </row>
    <row r="16793" spans="1:1">
      <c r="A16793"/>
    </row>
    <row r="16794" spans="1:1">
      <c r="A16794"/>
    </row>
    <row r="16795" spans="1:1">
      <c r="A16795"/>
    </row>
    <row r="16796" spans="1:1">
      <c r="A16796"/>
    </row>
    <row r="16797" spans="1:1">
      <c r="A16797"/>
    </row>
    <row r="16798" spans="1:1">
      <c r="A16798"/>
    </row>
    <row r="16799" spans="1:1">
      <c r="A16799"/>
    </row>
    <row r="16800" spans="1:1">
      <c r="A16800"/>
    </row>
    <row r="16801" spans="1:1">
      <c r="A16801"/>
    </row>
    <row r="16802" spans="1:1">
      <c r="A16802"/>
    </row>
    <row r="16803" spans="1:1">
      <c r="A16803"/>
    </row>
    <row r="16804" spans="1:1">
      <c r="A16804"/>
    </row>
    <row r="16805" spans="1:1">
      <c r="A16805"/>
    </row>
    <row r="16806" spans="1:1">
      <c r="A16806"/>
    </row>
    <row r="16807" spans="1:1">
      <c r="A16807"/>
    </row>
    <row r="16808" spans="1:1">
      <c r="A16808"/>
    </row>
    <row r="16809" spans="1:1">
      <c r="A16809"/>
    </row>
    <row r="16810" spans="1:1">
      <c r="A16810"/>
    </row>
    <row r="16811" spans="1:1">
      <c r="A16811"/>
    </row>
    <row r="16812" spans="1:1">
      <c r="A16812"/>
    </row>
    <row r="16813" spans="1:1">
      <c r="A16813"/>
    </row>
    <row r="16814" spans="1:1">
      <c r="A16814"/>
    </row>
    <row r="16815" spans="1:1">
      <c r="A16815"/>
    </row>
    <row r="16816" spans="1:1">
      <c r="A16816"/>
    </row>
    <row r="16817" spans="1:1">
      <c r="A16817"/>
    </row>
    <row r="16818" spans="1:1">
      <c r="A16818"/>
    </row>
    <row r="16819" spans="1:1">
      <c r="A16819"/>
    </row>
    <row r="16820" spans="1:1">
      <c r="A16820"/>
    </row>
    <row r="16821" spans="1:1">
      <c r="A16821"/>
    </row>
    <row r="16822" spans="1:1">
      <c r="A16822"/>
    </row>
    <row r="16823" spans="1:1">
      <c r="A16823"/>
    </row>
    <row r="16824" spans="1:1">
      <c r="A16824"/>
    </row>
    <row r="16825" spans="1:1">
      <c r="A16825"/>
    </row>
    <row r="16826" spans="1:1">
      <c r="A16826"/>
    </row>
    <row r="16827" spans="1:1">
      <c r="A16827"/>
    </row>
    <row r="16828" spans="1:1">
      <c r="A16828"/>
    </row>
    <row r="16829" spans="1:1">
      <c r="A16829"/>
    </row>
    <row r="16830" spans="1:1">
      <c r="A16830"/>
    </row>
    <row r="16831" spans="1:1">
      <c r="A16831"/>
    </row>
    <row r="16832" spans="1:1">
      <c r="A16832"/>
    </row>
    <row r="16833" spans="1:1">
      <c r="A16833"/>
    </row>
    <row r="16834" spans="1:1">
      <c r="A16834"/>
    </row>
    <row r="16835" spans="1:1">
      <c r="A16835"/>
    </row>
    <row r="16836" spans="1:1">
      <c r="A16836"/>
    </row>
    <row r="16837" spans="1:1">
      <c r="A16837"/>
    </row>
    <row r="16838" spans="1:1">
      <c r="A16838"/>
    </row>
    <row r="16839" spans="1:1">
      <c r="A16839"/>
    </row>
    <row r="16840" spans="1:1">
      <c r="A16840"/>
    </row>
    <row r="16841" spans="1:1">
      <c r="A16841"/>
    </row>
    <row r="16842" spans="1:1">
      <c r="A16842"/>
    </row>
    <row r="16843" spans="1:1">
      <c r="A16843"/>
    </row>
    <row r="16844" spans="1:1">
      <c r="A16844"/>
    </row>
    <row r="16845" spans="1:1">
      <c r="A16845"/>
    </row>
    <row r="16846" spans="1:1">
      <c r="A16846"/>
    </row>
    <row r="16847" spans="1:1">
      <c r="A16847"/>
    </row>
    <row r="16848" spans="1:1">
      <c r="A16848"/>
    </row>
    <row r="16849" spans="1:1">
      <c r="A16849"/>
    </row>
    <row r="16850" spans="1:1">
      <c r="A16850"/>
    </row>
    <row r="16851" spans="1:1">
      <c r="A16851"/>
    </row>
    <row r="16852" spans="1:1">
      <c r="A16852"/>
    </row>
    <row r="16853" spans="1:1">
      <c r="A16853"/>
    </row>
    <row r="16854" spans="1:1">
      <c r="A16854"/>
    </row>
    <row r="16855" spans="1:1">
      <c r="A16855"/>
    </row>
    <row r="16856" spans="1:1">
      <c r="A16856"/>
    </row>
    <row r="16857" spans="1:1">
      <c r="A16857"/>
    </row>
    <row r="16858" spans="1:1">
      <c r="A16858"/>
    </row>
    <row r="16859" spans="1:1">
      <c r="A16859"/>
    </row>
    <row r="16860" spans="1:1">
      <c r="A16860"/>
    </row>
    <row r="16861" spans="1:1">
      <c r="A16861"/>
    </row>
    <row r="16862" spans="1:1">
      <c r="A16862"/>
    </row>
    <row r="16863" spans="1:1">
      <c r="A16863"/>
    </row>
    <row r="16864" spans="1:1">
      <c r="A16864"/>
    </row>
    <row r="16865" spans="1:1">
      <c r="A16865"/>
    </row>
    <row r="16866" spans="1:1">
      <c r="A16866"/>
    </row>
    <row r="16867" spans="1:1">
      <c r="A16867"/>
    </row>
    <row r="16868" spans="1:1">
      <c r="A16868"/>
    </row>
    <row r="16869" spans="1:1">
      <c r="A16869"/>
    </row>
    <row r="16870" spans="1:1">
      <c r="A16870"/>
    </row>
    <row r="16871" spans="1:1">
      <c r="A16871"/>
    </row>
    <row r="16872" spans="1:1">
      <c r="A16872"/>
    </row>
    <row r="16873" spans="1:1">
      <c r="A16873"/>
    </row>
    <row r="16874" spans="1:1">
      <c r="A16874"/>
    </row>
    <row r="16875" spans="1:1">
      <c r="A16875"/>
    </row>
    <row r="16876" spans="1:1">
      <c r="A16876"/>
    </row>
    <row r="16877" spans="1:1">
      <c r="A16877"/>
    </row>
    <row r="16878" spans="1:1">
      <c r="A16878"/>
    </row>
    <row r="16879" spans="1:1">
      <c r="A16879"/>
    </row>
    <row r="16880" spans="1:1">
      <c r="A16880"/>
    </row>
    <row r="16881" spans="1:1">
      <c r="A16881"/>
    </row>
    <row r="16882" spans="1:1">
      <c r="A16882"/>
    </row>
    <row r="16883" spans="1:1">
      <c r="A16883"/>
    </row>
    <row r="16884" spans="1:1">
      <c r="A16884"/>
    </row>
    <row r="16885" spans="1:1">
      <c r="A16885"/>
    </row>
    <row r="16886" spans="1:1">
      <c r="A16886"/>
    </row>
    <row r="16887" spans="1:1">
      <c r="A16887"/>
    </row>
    <row r="16888" spans="1:1">
      <c r="A16888"/>
    </row>
    <row r="16889" spans="1:1">
      <c r="A16889"/>
    </row>
    <row r="16890" spans="1:1">
      <c r="A16890"/>
    </row>
    <row r="16891" spans="1:1">
      <c r="A16891"/>
    </row>
    <row r="16892" spans="1:1">
      <c r="A16892"/>
    </row>
    <row r="16893" spans="1:1">
      <c r="A16893"/>
    </row>
    <row r="16894" spans="1:1">
      <c r="A16894"/>
    </row>
    <row r="16895" spans="1:1">
      <c r="A16895"/>
    </row>
    <row r="16896" spans="1:1">
      <c r="A16896"/>
    </row>
    <row r="16897" spans="1:1">
      <c r="A16897"/>
    </row>
    <row r="16898" spans="1:1">
      <c r="A16898"/>
    </row>
    <row r="16899" spans="1:1">
      <c r="A16899"/>
    </row>
    <row r="16900" spans="1:1">
      <c r="A16900"/>
    </row>
    <row r="16901" spans="1:1">
      <c r="A16901"/>
    </row>
    <row r="16902" spans="1:1">
      <c r="A16902"/>
    </row>
    <row r="16903" spans="1:1">
      <c r="A16903"/>
    </row>
    <row r="16904" spans="1:1">
      <c r="A16904"/>
    </row>
    <row r="16905" spans="1:1">
      <c r="A16905"/>
    </row>
    <row r="16906" spans="1:1">
      <c r="A16906"/>
    </row>
    <row r="16907" spans="1:1">
      <c r="A16907"/>
    </row>
    <row r="16908" spans="1:1">
      <c r="A16908"/>
    </row>
    <row r="16909" spans="1:1">
      <c r="A16909"/>
    </row>
    <row r="16910" spans="1:1">
      <c r="A16910"/>
    </row>
    <row r="16911" spans="1:1">
      <c r="A16911"/>
    </row>
    <row r="16912" spans="1:1">
      <c r="A16912"/>
    </row>
    <row r="16913" spans="1:1">
      <c r="A16913"/>
    </row>
    <row r="16914" spans="1:1">
      <c r="A16914"/>
    </row>
    <row r="16915" spans="1:1">
      <c r="A16915"/>
    </row>
    <row r="16916" spans="1:1">
      <c r="A16916"/>
    </row>
    <row r="16917" spans="1:1">
      <c r="A16917"/>
    </row>
    <row r="16918" spans="1:1">
      <c r="A16918"/>
    </row>
    <row r="16919" spans="1:1">
      <c r="A16919"/>
    </row>
    <row r="16920" spans="1:1">
      <c r="A16920"/>
    </row>
    <row r="16921" spans="1:1">
      <c r="A16921"/>
    </row>
    <row r="16922" spans="1:1">
      <c r="A16922"/>
    </row>
    <row r="16923" spans="1:1">
      <c r="A16923"/>
    </row>
    <row r="16924" spans="1:1">
      <c r="A16924"/>
    </row>
    <row r="16925" spans="1:1">
      <c r="A16925"/>
    </row>
    <row r="16926" spans="1:1">
      <c r="A16926"/>
    </row>
    <row r="16927" spans="1:1">
      <c r="A16927"/>
    </row>
    <row r="16928" spans="1:1">
      <c r="A16928"/>
    </row>
    <row r="16929" spans="1:1">
      <c r="A16929"/>
    </row>
    <row r="16930" spans="1:1">
      <c r="A16930"/>
    </row>
    <row r="16931" spans="1:1">
      <c r="A16931"/>
    </row>
    <row r="16932" spans="1:1">
      <c r="A16932"/>
    </row>
    <row r="16933" spans="1:1">
      <c r="A16933"/>
    </row>
    <row r="16934" spans="1:1">
      <c r="A16934"/>
    </row>
    <row r="16935" spans="1:1">
      <c r="A16935"/>
    </row>
    <row r="16936" spans="1:1">
      <c r="A16936"/>
    </row>
    <row r="16937" spans="1:1">
      <c r="A16937"/>
    </row>
    <row r="16938" spans="1:1">
      <c r="A16938"/>
    </row>
    <row r="16939" spans="1:1">
      <c r="A16939"/>
    </row>
    <row r="16940" spans="1:1">
      <c r="A16940"/>
    </row>
    <row r="16941" spans="1:1">
      <c r="A16941"/>
    </row>
    <row r="16942" spans="1:1">
      <c r="A16942"/>
    </row>
    <row r="16943" spans="1:1">
      <c r="A16943"/>
    </row>
    <row r="16944" spans="1:1">
      <c r="A16944"/>
    </row>
    <row r="16945" spans="1:1">
      <c r="A16945"/>
    </row>
    <row r="16946" spans="1:1">
      <c r="A16946"/>
    </row>
    <row r="16947" spans="1:1">
      <c r="A16947"/>
    </row>
    <row r="16948" spans="1:1">
      <c r="A16948"/>
    </row>
    <row r="16949" spans="1:1">
      <c r="A16949"/>
    </row>
    <row r="16950" spans="1:1">
      <c r="A16950"/>
    </row>
    <row r="16951" spans="1:1">
      <c r="A16951"/>
    </row>
    <row r="16952" spans="1:1">
      <c r="A16952"/>
    </row>
    <row r="16953" spans="1:1">
      <c r="A16953"/>
    </row>
    <row r="16954" spans="1:1">
      <c r="A16954"/>
    </row>
    <row r="16955" spans="1:1">
      <c r="A16955"/>
    </row>
    <row r="16956" spans="1:1">
      <c r="A16956"/>
    </row>
    <row r="16957" spans="1:1">
      <c r="A16957"/>
    </row>
    <row r="16958" spans="1:1">
      <c r="A16958"/>
    </row>
    <row r="16959" spans="1:1">
      <c r="A16959"/>
    </row>
    <row r="16960" spans="1:1">
      <c r="A16960"/>
    </row>
    <row r="16961" spans="1:1">
      <c r="A16961"/>
    </row>
    <row r="16962" spans="1:1">
      <c r="A16962"/>
    </row>
    <row r="16963" spans="1:1">
      <c r="A16963"/>
    </row>
    <row r="16964" spans="1:1">
      <c r="A16964"/>
    </row>
    <row r="16965" spans="1:1">
      <c r="A16965"/>
    </row>
    <row r="16966" spans="1:1">
      <c r="A16966"/>
    </row>
    <row r="16967" spans="1:1">
      <c r="A16967"/>
    </row>
    <row r="16968" spans="1:1">
      <c r="A16968"/>
    </row>
    <row r="16969" spans="1:1">
      <c r="A16969"/>
    </row>
    <row r="16970" spans="1:1">
      <c r="A16970"/>
    </row>
    <row r="16971" spans="1:1">
      <c r="A16971"/>
    </row>
    <row r="16972" spans="1:1">
      <c r="A16972"/>
    </row>
    <row r="16973" spans="1:1">
      <c r="A16973"/>
    </row>
    <row r="16974" spans="1:1">
      <c r="A16974"/>
    </row>
    <row r="16975" spans="1:1">
      <c r="A16975"/>
    </row>
    <row r="16976" spans="1:1">
      <c r="A16976"/>
    </row>
    <row r="16977" spans="1:1">
      <c r="A16977"/>
    </row>
    <row r="16978" spans="1:1">
      <c r="A16978"/>
    </row>
    <row r="16979" spans="1:1">
      <c r="A16979"/>
    </row>
    <row r="16980" spans="1:1">
      <c r="A16980"/>
    </row>
    <row r="16981" spans="1:1">
      <c r="A16981"/>
    </row>
    <row r="16982" spans="1:1">
      <c r="A16982"/>
    </row>
    <row r="16983" spans="1:1">
      <c r="A16983"/>
    </row>
    <row r="16984" spans="1:1">
      <c r="A16984"/>
    </row>
    <row r="16985" spans="1:1">
      <c r="A16985"/>
    </row>
    <row r="16986" spans="1:1">
      <c r="A16986"/>
    </row>
    <row r="16987" spans="1:1">
      <c r="A16987"/>
    </row>
    <row r="16988" spans="1:1">
      <c r="A16988"/>
    </row>
    <row r="16989" spans="1:1">
      <c r="A16989"/>
    </row>
    <row r="16990" spans="1:1">
      <c r="A16990"/>
    </row>
    <row r="16991" spans="1:1">
      <c r="A16991"/>
    </row>
    <row r="16992" spans="1:1">
      <c r="A16992"/>
    </row>
    <row r="16993" spans="1:1">
      <c r="A16993"/>
    </row>
    <row r="16994" spans="1:1">
      <c r="A16994"/>
    </row>
    <row r="16995" spans="1:1">
      <c r="A16995"/>
    </row>
    <row r="16996" spans="1:1">
      <c r="A16996"/>
    </row>
    <row r="16997" spans="1:1">
      <c r="A16997"/>
    </row>
    <row r="16998" spans="1:1">
      <c r="A16998"/>
    </row>
    <row r="16999" spans="1:1">
      <c r="A16999"/>
    </row>
    <row r="17000" spans="1:1">
      <c r="A17000"/>
    </row>
    <row r="17001" spans="1:1">
      <c r="A17001"/>
    </row>
    <row r="17002" spans="1:1">
      <c r="A17002"/>
    </row>
    <row r="17003" spans="1:1">
      <c r="A17003"/>
    </row>
    <row r="17004" spans="1:1">
      <c r="A17004"/>
    </row>
    <row r="17005" spans="1:1">
      <c r="A17005"/>
    </row>
    <row r="17006" spans="1:1">
      <c r="A17006"/>
    </row>
    <row r="17007" spans="1:1">
      <c r="A17007"/>
    </row>
    <row r="17008" spans="1:1">
      <c r="A17008"/>
    </row>
    <row r="17009" spans="1:1">
      <c r="A17009"/>
    </row>
    <row r="17010" spans="1:1">
      <c r="A17010"/>
    </row>
    <row r="17011" spans="1:1">
      <c r="A17011"/>
    </row>
    <row r="17012" spans="1:1">
      <c r="A17012"/>
    </row>
    <row r="17013" spans="1:1">
      <c r="A17013"/>
    </row>
    <row r="17014" spans="1:1">
      <c r="A17014"/>
    </row>
    <row r="17015" spans="1:1">
      <c r="A17015"/>
    </row>
    <row r="17016" spans="1:1">
      <c r="A17016"/>
    </row>
    <row r="17017" spans="1:1">
      <c r="A17017"/>
    </row>
    <row r="17018" spans="1:1">
      <c r="A17018"/>
    </row>
    <row r="17019" spans="1:1">
      <c r="A17019"/>
    </row>
    <row r="17020" spans="1:1">
      <c r="A17020"/>
    </row>
    <row r="17021" spans="1:1">
      <c r="A17021"/>
    </row>
    <row r="17022" spans="1:1">
      <c r="A17022"/>
    </row>
    <row r="17023" spans="1:1">
      <c r="A17023"/>
    </row>
    <row r="17024" spans="1:1">
      <c r="A17024"/>
    </row>
    <row r="17025" spans="1:1">
      <c r="A17025"/>
    </row>
    <row r="17026" spans="1:1">
      <c r="A17026"/>
    </row>
    <row r="17027" spans="1:1">
      <c r="A17027"/>
    </row>
    <row r="17028" spans="1:1">
      <c r="A17028"/>
    </row>
    <row r="17029" spans="1:1">
      <c r="A17029"/>
    </row>
    <row r="17030" spans="1:1">
      <c r="A17030"/>
    </row>
    <row r="17031" spans="1:1">
      <c r="A17031"/>
    </row>
    <row r="17032" spans="1:1">
      <c r="A17032"/>
    </row>
    <row r="17033" spans="1:1">
      <c r="A17033"/>
    </row>
    <row r="17034" spans="1:1">
      <c r="A17034"/>
    </row>
    <row r="17035" spans="1:1">
      <c r="A17035"/>
    </row>
    <row r="17036" spans="1:1">
      <c r="A17036"/>
    </row>
    <row r="17037" spans="1:1">
      <c r="A17037"/>
    </row>
    <row r="17038" spans="1:1">
      <c r="A17038"/>
    </row>
    <row r="17039" spans="1:1">
      <c r="A17039"/>
    </row>
    <row r="17040" spans="1:1">
      <c r="A17040"/>
    </row>
    <row r="17041" spans="1:1">
      <c r="A17041"/>
    </row>
    <row r="17042" spans="1:1">
      <c r="A17042"/>
    </row>
    <row r="17043" spans="1:1">
      <c r="A17043"/>
    </row>
    <row r="17044" spans="1:1">
      <c r="A17044"/>
    </row>
    <row r="17045" spans="1:1">
      <c r="A17045"/>
    </row>
    <row r="17046" spans="1:1">
      <c r="A17046"/>
    </row>
    <row r="17047" spans="1:1">
      <c r="A17047"/>
    </row>
    <row r="17048" spans="1:1">
      <c r="A17048"/>
    </row>
    <row r="17049" spans="1:1">
      <c r="A17049"/>
    </row>
    <row r="17050" spans="1:1">
      <c r="A17050"/>
    </row>
    <row r="17051" spans="1:1">
      <c r="A17051"/>
    </row>
    <row r="17052" spans="1:1">
      <c r="A17052"/>
    </row>
    <row r="17053" spans="1:1">
      <c r="A17053"/>
    </row>
    <row r="17054" spans="1:1">
      <c r="A17054"/>
    </row>
    <row r="17055" spans="1:1">
      <c r="A17055"/>
    </row>
    <row r="17056" spans="1:1">
      <c r="A17056"/>
    </row>
    <row r="17057" spans="1:1">
      <c r="A17057"/>
    </row>
    <row r="17058" spans="1:1">
      <c r="A17058"/>
    </row>
    <row r="17059" spans="1:1">
      <c r="A17059"/>
    </row>
    <row r="17060" spans="1:1">
      <c r="A17060"/>
    </row>
    <row r="17061" spans="1:1">
      <c r="A17061"/>
    </row>
    <row r="17062" spans="1:1">
      <c r="A17062"/>
    </row>
    <row r="17063" spans="1:1">
      <c r="A17063"/>
    </row>
    <row r="17064" spans="1:1">
      <c r="A17064"/>
    </row>
    <row r="17065" spans="1:1">
      <c r="A17065"/>
    </row>
    <row r="17066" spans="1:1">
      <c r="A17066"/>
    </row>
    <row r="17067" spans="1:1">
      <c r="A17067"/>
    </row>
    <row r="17068" spans="1:1">
      <c r="A17068"/>
    </row>
    <row r="17069" spans="1:1">
      <c r="A17069"/>
    </row>
    <row r="17070" spans="1:1">
      <c r="A17070"/>
    </row>
    <row r="17071" spans="1:1">
      <c r="A17071"/>
    </row>
    <row r="17072" spans="1:1">
      <c r="A17072"/>
    </row>
    <row r="17073" spans="1:1">
      <c r="A17073"/>
    </row>
    <row r="17074" spans="1:1">
      <c r="A17074"/>
    </row>
    <row r="17075" spans="1:1">
      <c r="A17075"/>
    </row>
    <row r="17076" spans="1:1">
      <c r="A17076"/>
    </row>
    <row r="17077" spans="1:1">
      <c r="A17077"/>
    </row>
    <row r="17078" spans="1:1">
      <c r="A17078"/>
    </row>
    <row r="17079" spans="1:1">
      <c r="A17079"/>
    </row>
    <row r="17080" spans="1:1">
      <c r="A17080"/>
    </row>
    <row r="17081" spans="1:1">
      <c r="A17081"/>
    </row>
    <row r="17082" spans="1:1">
      <c r="A17082"/>
    </row>
    <row r="17083" spans="1:1">
      <c r="A17083"/>
    </row>
    <row r="17084" spans="1:1">
      <c r="A17084"/>
    </row>
    <row r="17085" spans="1:1">
      <c r="A17085"/>
    </row>
    <row r="17086" spans="1:1">
      <c r="A17086"/>
    </row>
    <row r="17087" spans="1:1">
      <c r="A17087"/>
    </row>
    <row r="17088" spans="1:1">
      <c r="A17088"/>
    </row>
    <row r="17089" spans="1:1">
      <c r="A17089"/>
    </row>
    <row r="17090" spans="1:1">
      <c r="A17090"/>
    </row>
    <row r="17091" spans="1:1">
      <c r="A17091"/>
    </row>
    <row r="17092" spans="1:1">
      <c r="A17092"/>
    </row>
    <row r="17093" spans="1:1">
      <c r="A17093"/>
    </row>
    <row r="17094" spans="1:1">
      <c r="A17094"/>
    </row>
    <row r="17095" spans="1:1">
      <c r="A17095"/>
    </row>
    <row r="17096" spans="1:1">
      <c r="A17096"/>
    </row>
    <row r="17097" spans="1:1">
      <c r="A17097"/>
    </row>
    <row r="17098" spans="1:1">
      <c r="A17098"/>
    </row>
    <row r="17099" spans="1:1">
      <c r="A17099"/>
    </row>
    <row r="17100" spans="1:1">
      <c r="A17100"/>
    </row>
    <row r="17101" spans="1:1">
      <c r="A17101"/>
    </row>
    <row r="17102" spans="1:1">
      <c r="A17102"/>
    </row>
    <row r="17103" spans="1:1">
      <c r="A17103"/>
    </row>
    <row r="17104" spans="1:1">
      <c r="A17104"/>
    </row>
    <row r="17105" spans="1:1">
      <c r="A17105"/>
    </row>
    <row r="17106" spans="1:1">
      <c r="A17106"/>
    </row>
    <row r="17107" spans="1:1">
      <c r="A17107"/>
    </row>
    <row r="17108" spans="1:1">
      <c r="A17108"/>
    </row>
    <row r="17109" spans="1:1">
      <c r="A17109"/>
    </row>
    <row r="17110" spans="1:1">
      <c r="A17110"/>
    </row>
    <row r="17111" spans="1:1">
      <c r="A17111"/>
    </row>
    <row r="17112" spans="1:1">
      <c r="A17112"/>
    </row>
    <row r="17113" spans="1:1">
      <c r="A17113"/>
    </row>
    <row r="17114" spans="1:1">
      <c r="A17114"/>
    </row>
    <row r="17115" spans="1:1">
      <c r="A17115"/>
    </row>
    <row r="17116" spans="1:1">
      <c r="A17116"/>
    </row>
    <row r="17117" spans="1:1">
      <c r="A17117"/>
    </row>
    <row r="17118" spans="1:1">
      <c r="A17118"/>
    </row>
    <row r="17119" spans="1:1">
      <c r="A17119"/>
    </row>
    <row r="17120" spans="1:1">
      <c r="A17120"/>
    </row>
    <row r="17121" spans="1:1">
      <c r="A17121"/>
    </row>
    <row r="17122" spans="1:1">
      <c r="A17122"/>
    </row>
    <row r="17123" spans="1:1">
      <c r="A17123"/>
    </row>
    <row r="17124" spans="1:1">
      <c r="A17124"/>
    </row>
    <row r="17125" spans="1:1">
      <c r="A17125"/>
    </row>
    <row r="17126" spans="1:1">
      <c r="A17126"/>
    </row>
    <row r="17127" spans="1:1">
      <c r="A17127"/>
    </row>
    <row r="17128" spans="1:1">
      <c r="A17128"/>
    </row>
    <row r="17129" spans="1:1">
      <c r="A17129"/>
    </row>
    <row r="17130" spans="1:1">
      <c r="A17130"/>
    </row>
    <row r="17131" spans="1:1">
      <c r="A17131"/>
    </row>
    <row r="17132" spans="1:1">
      <c r="A17132"/>
    </row>
    <row r="17133" spans="1:1">
      <c r="A17133"/>
    </row>
    <row r="17134" spans="1:1">
      <c r="A17134"/>
    </row>
    <row r="17135" spans="1:1">
      <c r="A17135"/>
    </row>
    <row r="17136" spans="1:1">
      <c r="A17136"/>
    </row>
    <row r="17137" spans="1:1">
      <c r="A17137"/>
    </row>
    <row r="17138" spans="1:1">
      <c r="A17138"/>
    </row>
    <row r="17139" spans="1:1">
      <c r="A17139"/>
    </row>
    <row r="17140" spans="1:1">
      <c r="A17140"/>
    </row>
    <row r="17141" spans="1:1">
      <c r="A17141"/>
    </row>
    <row r="17142" spans="1:1">
      <c r="A17142"/>
    </row>
    <row r="17143" spans="1:1">
      <c r="A17143"/>
    </row>
    <row r="17144" spans="1:1">
      <c r="A17144"/>
    </row>
    <row r="17145" spans="1:1">
      <c r="A17145"/>
    </row>
    <row r="17146" spans="1:1">
      <c r="A17146"/>
    </row>
    <row r="17147" spans="1:1">
      <c r="A17147"/>
    </row>
    <row r="17148" spans="1:1">
      <c r="A17148"/>
    </row>
    <row r="17149" spans="1:1">
      <c r="A17149"/>
    </row>
    <row r="17150" spans="1:1">
      <c r="A17150"/>
    </row>
    <row r="17151" spans="1:1">
      <c r="A17151"/>
    </row>
    <row r="17152" spans="1:1">
      <c r="A17152"/>
    </row>
    <row r="17153" spans="1:1">
      <c r="A17153"/>
    </row>
    <row r="17154" spans="1:1">
      <c r="A17154"/>
    </row>
    <row r="17155" spans="1:1">
      <c r="A17155"/>
    </row>
    <row r="17156" spans="1:1">
      <c r="A17156"/>
    </row>
    <row r="17157" spans="1:1">
      <c r="A17157"/>
    </row>
    <row r="17158" spans="1:1">
      <c r="A17158"/>
    </row>
    <row r="17159" spans="1:1">
      <c r="A17159"/>
    </row>
    <row r="17160" spans="1:1">
      <c r="A17160"/>
    </row>
    <row r="17161" spans="1:1">
      <c r="A17161"/>
    </row>
    <row r="17162" spans="1:1">
      <c r="A17162"/>
    </row>
    <row r="17163" spans="1:1">
      <c r="A17163"/>
    </row>
    <row r="17164" spans="1:1">
      <c r="A17164"/>
    </row>
    <row r="17165" spans="1:1">
      <c r="A17165"/>
    </row>
    <row r="17166" spans="1:1">
      <c r="A17166"/>
    </row>
    <row r="17167" spans="1:1">
      <c r="A17167"/>
    </row>
    <row r="17168" spans="1:1">
      <c r="A17168"/>
    </row>
    <row r="17169" spans="1:1">
      <c r="A17169"/>
    </row>
    <row r="17170" spans="1:1">
      <c r="A17170"/>
    </row>
    <row r="17171" spans="1:1">
      <c r="A17171"/>
    </row>
    <row r="17172" spans="1:1">
      <c r="A17172"/>
    </row>
    <row r="17173" spans="1:1">
      <c r="A17173"/>
    </row>
    <row r="17174" spans="1:1">
      <c r="A17174"/>
    </row>
    <row r="17175" spans="1:1">
      <c r="A17175"/>
    </row>
    <row r="17176" spans="1:1">
      <c r="A17176"/>
    </row>
    <row r="17177" spans="1:1">
      <c r="A17177"/>
    </row>
    <row r="17178" spans="1:1">
      <c r="A17178"/>
    </row>
    <row r="17179" spans="1:1">
      <c r="A17179"/>
    </row>
    <row r="17180" spans="1:1">
      <c r="A17180"/>
    </row>
    <row r="17181" spans="1:1">
      <c r="A17181"/>
    </row>
    <row r="17182" spans="1:1">
      <c r="A17182"/>
    </row>
    <row r="17183" spans="1:1">
      <c r="A17183"/>
    </row>
    <row r="17184" spans="1:1">
      <c r="A17184"/>
    </row>
    <row r="17185" spans="1:1">
      <c r="A17185"/>
    </row>
    <row r="17186" spans="1:1">
      <c r="A17186"/>
    </row>
    <row r="17187" spans="1:1">
      <c r="A17187"/>
    </row>
    <row r="17188" spans="1:1">
      <c r="A17188"/>
    </row>
    <row r="17189" spans="1:1">
      <c r="A17189"/>
    </row>
    <row r="17190" spans="1:1">
      <c r="A17190"/>
    </row>
    <row r="17191" spans="1:1">
      <c r="A17191"/>
    </row>
    <row r="17192" spans="1:1">
      <c r="A17192"/>
    </row>
    <row r="17193" spans="1:1">
      <c r="A17193"/>
    </row>
    <row r="17194" spans="1:1">
      <c r="A17194"/>
    </row>
    <row r="17195" spans="1:1">
      <c r="A17195"/>
    </row>
    <row r="17196" spans="1:1">
      <c r="A17196"/>
    </row>
    <row r="17197" spans="1:1">
      <c r="A17197"/>
    </row>
    <row r="17198" spans="1:1">
      <c r="A17198"/>
    </row>
    <row r="17199" spans="1:1">
      <c r="A17199"/>
    </row>
    <row r="17200" spans="1:1">
      <c r="A17200"/>
    </row>
    <row r="17201" spans="1:1">
      <c r="A17201"/>
    </row>
    <row r="17202" spans="1:1">
      <c r="A17202"/>
    </row>
    <row r="17203" spans="1:1">
      <c r="A17203"/>
    </row>
    <row r="17204" spans="1:1">
      <c r="A17204"/>
    </row>
    <row r="17205" spans="1:1">
      <c r="A17205"/>
    </row>
    <row r="17206" spans="1:1">
      <c r="A17206"/>
    </row>
    <row r="17207" spans="1:1">
      <c r="A17207"/>
    </row>
    <row r="17208" spans="1:1">
      <c r="A17208"/>
    </row>
    <row r="17209" spans="1:1">
      <c r="A17209"/>
    </row>
    <row r="17210" spans="1:1">
      <c r="A17210"/>
    </row>
    <row r="17211" spans="1:1">
      <c r="A17211"/>
    </row>
    <row r="17212" spans="1:1">
      <c r="A17212"/>
    </row>
    <row r="17213" spans="1:1">
      <c r="A17213"/>
    </row>
    <row r="17214" spans="1:1">
      <c r="A17214"/>
    </row>
    <row r="17215" spans="1:1">
      <c r="A17215"/>
    </row>
    <row r="17216" spans="1:1">
      <c r="A17216"/>
    </row>
    <row r="17217" spans="1:1">
      <c r="A17217"/>
    </row>
    <row r="17218" spans="1:1">
      <c r="A17218"/>
    </row>
    <row r="17219" spans="1:1">
      <c r="A17219"/>
    </row>
    <row r="17220" spans="1:1">
      <c r="A17220"/>
    </row>
    <row r="17221" spans="1:1">
      <c r="A17221"/>
    </row>
    <row r="17222" spans="1:1">
      <c r="A17222"/>
    </row>
    <row r="17223" spans="1:1">
      <c r="A17223"/>
    </row>
    <row r="17224" spans="1:1">
      <c r="A17224"/>
    </row>
    <row r="17225" spans="1:1">
      <c r="A17225"/>
    </row>
    <row r="17226" spans="1:1">
      <c r="A17226"/>
    </row>
    <row r="17227" spans="1:1">
      <c r="A17227"/>
    </row>
    <row r="17228" spans="1:1">
      <c r="A17228"/>
    </row>
    <row r="17229" spans="1:1">
      <c r="A17229"/>
    </row>
    <row r="17230" spans="1:1">
      <c r="A17230"/>
    </row>
    <row r="17231" spans="1:1">
      <c r="A17231"/>
    </row>
    <row r="17232" spans="1:1">
      <c r="A17232"/>
    </row>
    <row r="17233" spans="1:1">
      <c r="A17233"/>
    </row>
    <row r="17234" spans="1:1">
      <c r="A17234"/>
    </row>
    <row r="17235" spans="1:1">
      <c r="A17235"/>
    </row>
    <row r="17236" spans="1:1">
      <c r="A17236"/>
    </row>
    <row r="17237" spans="1:1">
      <c r="A17237"/>
    </row>
    <row r="17238" spans="1:1">
      <c r="A17238"/>
    </row>
    <row r="17239" spans="1:1">
      <c r="A17239"/>
    </row>
    <row r="17240" spans="1:1">
      <c r="A17240"/>
    </row>
    <row r="17241" spans="1:1">
      <c r="A17241"/>
    </row>
    <row r="17242" spans="1:1">
      <c r="A17242"/>
    </row>
    <row r="17243" spans="1:1">
      <c r="A17243"/>
    </row>
    <row r="17244" spans="1:1">
      <c r="A17244"/>
    </row>
    <row r="17245" spans="1:1">
      <c r="A17245"/>
    </row>
    <row r="17246" spans="1:1">
      <c r="A17246"/>
    </row>
    <row r="17247" spans="1:1">
      <c r="A17247"/>
    </row>
    <row r="17248" spans="1:1">
      <c r="A17248"/>
    </row>
    <row r="17249" spans="1:1">
      <c r="A17249"/>
    </row>
    <row r="17250" spans="1:1">
      <c r="A17250"/>
    </row>
    <row r="17251" spans="1:1">
      <c r="A17251"/>
    </row>
    <row r="17252" spans="1:1">
      <c r="A17252"/>
    </row>
    <row r="17253" spans="1:1">
      <c r="A17253"/>
    </row>
    <row r="17254" spans="1:1">
      <c r="A17254"/>
    </row>
    <row r="17255" spans="1:1">
      <c r="A17255"/>
    </row>
    <row r="17256" spans="1:1">
      <c r="A17256"/>
    </row>
    <row r="17257" spans="1:1">
      <c r="A17257"/>
    </row>
    <row r="17258" spans="1:1">
      <c r="A17258"/>
    </row>
    <row r="17259" spans="1:1">
      <c r="A17259"/>
    </row>
    <row r="17260" spans="1:1">
      <c r="A17260"/>
    </row>
    <row r="17261" spans="1:1">
      <c r="A17261"/>
    </row>
    <row r="17262" spans="1:1">
      <c r="A17262"/>
    </row>
    <row r="17263" spans="1:1">
      <c r="A17263"/>
    </row>
    <row r="17264" spans="1:1">
      <c r="A17264"/>
    </row>
    <row r="17265" spans="1:1">
      <c r="A17265"/>
    </row>
    <row r="17266" spans="1:1">
      <c r="A17266"/>
    </row>
    <row r="17267" spans="1:1">
      <c r="A17267"/>
    </row>
    <row r="17268" spans="1:1">
      <c r="A17268"/>
    </row>
    <row r="17269" spans="1:1">
      <c r="A17269"/>
    </row>
    <row r="17270" spans="1:1">
      <c r="A17270"/>
    </row>
    <row r="17271" spans="1:1">
      <c r="A17271"/>
    </row>
    <row r="17272" spans="1:1">
      <c r="A17272"/>
    </row>
    <row r="17273" spans="1:1">
      <c r="A17273"/>
    </row>
    <row r="17274" spans="1:1">
      <c r="A17274"/>
    </row>
    <row r="17275" spans="1:1">
      <c r="A17275"/>
    </row>
    <row r="17276" spans="1:1">
      <c r="A17276"/>
    </row>
    <row r="17277" spans="1:1">
      <c r="A17277"/>
    </row>
    <row r="17278" spans="1:1">
      <c r="A17278"/>
    </row>
    <row r="17279" spans="1:1">
      <c r="A17279"/>
    </row>
    <row r="17280" spans="1:1">
      <c r="A17280"/>
    </row>
    <row r="17281" spans="1:1">
      <c r="A17281"/>
    </row>
    <row r="17282" spans="1:1">
      <c r="A17282"/>
    </row>
    <row r="17283" spans="1:1">
      <c r="A17283"/>
    </row>
    <row r="17284" spans="1:1">
      <c r="A17284"/>
    </row>
    <row r="17285" spans="1:1">
      <c r="A17285"/>
    </row>
    <row r="17286" spans="1:1">
      <c r="A17286"/>
    </row>
    <row r="17287" spans="1:1">
      <c r="A17287"/>
    </row>
    <row r="17288" spans="1:1">
      <c r="A17288"/>
    </row>
    <row r="17289" spans="1:1">
      <c r="A17289"/>
    </row>
    <row r="17290" spans="1:1">
      <c r="A17290"/>
    </row>
    <row r="17291" spans="1:1">
      <c r="A17291"/>
    </row>
    <row r="17292" spans="1:1">
      <c r="A17292"/>
    </row>
    <row r="17293" spans="1:1">
      <c r="A17293"/>
    </row>
    <row r="17294" spans="1:1">
      <c r="A17294"/>
    </row>
    <row r="17295" spans="1:1">
      <c r="A17295"/>
    </row>
    <row r="17296" spans="1:1">
      <c r="A17296"/>
    </row>
    <row r="17297" spans="1:1">
      <c r="A17297"/>
    </row>
    <row r="17298" spans="1:1">
      <c r="A17298"/>
    </row>
    <row r="17299" spans="1:1">
      <c r="A17299"/>
    </row>
    <row r="17300" spans="1:1">
      <c r="A17300"/>
    </row>
    <row r="17301" spans="1:1">
      <c r="A17301"/>
    </row>
    <row r="17302" spans="1:1">
      <c r="A17302"/>
    </row>
    <row r="17303" spans="1:1">
      <c r="A17303"/>
    </row>
    <row r="17304" spans="1:1">
      <c r="A17304"/>
    </row>
    <row r="17305" spans="1:1">
      <c r="A17305"/>
    </row>
    <row r="17306" spans="1:1">
      <c r="A17306"/>
    </row>
    <row r="17307" spans="1:1">
      <c r="A17307"/>
    </row>
    <row r="17308" spans="1:1">
      <c r="A17308"/>
    </row>
    <row r="17309" spans="1:1">
      <c r="A17309"/>
    </row>
    <row r="17310" spans="1:1">
      <c r="A17310"/>
    </row>
    <row r="17311" spans="1:1">
      <c r="A17311"/>
    </row>
    <row r="17312" spans="1:1">
      <c r="A17312"/>
    </row>
    <row r="17313" spans="1:1">
      <c r="A17313"/>
    </row>
    <row r="17314" spans="1:1">
      <c r="A17314"/>
    </row>
    <row r="17315" spans="1:1">
      <c r="A17315"/>
    </row>
    <row r="17316" spans="1:1">
      <c r="A17316"/>
    </row>
    <row r="17317" spans="1:1">
      <c r="A17317"/>
    </row>
    <row r="17318" spans="1:1">
      <c r="A17318"/>
    </row>
    <row r="17319" spans="1:1">
      <c r="A17319"/>
    </row>
    <row r="17320" spans="1:1">
      <c r="A17320"/>
    </row>
    <row r="17321" spans="1:1">
      <c r="A17321"/>
    </row>
    <row r="17322" spans="1:1">
      <c r="A17322"/>
    </row>
    <row r="17323" spans="1:1">
      <c r="A17323"/>
    </row>
    <row r="17324" spans="1:1">
      <c r="A17324"/>
    </row>
    <row r="17325" spans="1:1">
      <c r="A17325"/>
    </row>
    <row r="17326" spans="1:1">
      <c r="A17326"/>
    </row>
    <row r="17327" spans="1:1">
      <c r="A17327"/>
    </row>
    <row r="17328" spans="1:1">
      <c r="A17328"/>
    </row>
    <row r="17329" spans="1:1">
      <c r="A17329"/>
    </row>
    <row r="17330" spans="1:1">
      <c r="A17330"/>
    </row>
    <row r="17331" spans="1:1">
      <c r="A17331"/>
    </row>
    <row r="17332" spans="1:1">
      <c r="A17332"/>
    </row>
    <row r="17333" spans="1:1">
      <c r="A17333"/>
    </row>
    <row r="17334" spans="1:1">
      <c r="A17334"/>
    </row>
    <row r="17335" spans="1:1">
      <c r="A17335"/>
    </row>
    <row r="17336" spans="1:1">
      <c r="A17336"/>
    </row>
    <row r="17337" spans="1:1">
      <c r="A17337"/>
    </row>
    <row r="17338" spans="1:1">
      <c r="A17338"/>
    </row>
    <row r="17339" spans="1:1">
      <c r="A17339"/>
    </row>
    <row r="17340" spans="1:1">
      <c r="A17340"/>
    </row>
    <row r="17341" spans="1:1">
      <c r="A17341"/>
    </row>
    <row r="17342" spans="1:1">
      <c r="A17342"/>
    </row>
    <row r="17343" spans="1:1">
      <c r="A17343"/>
    </row>
    <row r="17344" spans="1:1">
      <c r="A17344"/>
    </row>
    <row r="17345" spans="1:1">
      <c r="A17345"/>
    </row>
    <row r="17346" spans="1:1">
      <c r="A17346"/>
    </row>
    <row r="17347" spans="1:1">
      <c r="A17347"/>
    </row>
    <row r="17348" spans="1:1">
      <c r="A17348"/>
    </row>
    <row r="17349" spans="1:1">
      <c r="A17349"/>
    </row>
    <row r="17350" spans="1:1">
      <c r="A17350"/>
    </row>
    <row r="17351" spans="1:1">
      <c r="A17351"/>
    </row>
    <row r="17352" spans="1:1">
      <c r="A17352"/>
    </row>
    <row r="17353" spans="1:1">
      <c r="A17353"/>
    </row>
    <row r="17354" spans="1:1">
      <c r="A17354"/>
    </row>
    <row r="17355" spans="1:1">
      <c r="A17355"/>
    </row>
    <row r="17356" spans="1:1">
      <c r="A17356"/>
    </row>
    <row r="17357" spans="1:1">
      <c r="A17357"/>
    </row>
    <row r="17358" spans="1:1">
      <c r="A17358"/>
    </row>
    <row r="17359" spans="1:1">
      <c r="A17359"/>
    </row>
    <row r="17360" spans="1:1">
      <c r="A17360"/>
    </row>
    <row r="17361" spans="1:1">
      <c r="A17361"/>
    </row>
    <row r="17362" spans="1:1">
      <c r="A17362"/>
    </row>
    <row r="17363" spans="1:1">
      <c r="A17363"/>
    </row>
    <row r="17364" spans="1:1">
      <c r="A17364"/>
    </row>
    <row r="17365" spans="1:1">
      <c r="A17365"/>
    </row>
    <row r="17366" spans="1:1">
      <c r="A17366"/>
    </row>
    <row r="17367" spans="1:1">
      <c r="A17367"/>
    </row>
    <row r="17368" spans="1:1">
      <c r="A17368"/>
    </row>
    <row r="17369" spans="1:1">
      <c r="A17369"/>
    </row>
    <row r="17370" spans="1:1">
      <c r="A17370"/>
    </row>
    <row r="17371" spans="1:1">
      <c r="A17371"/>
    </row>
    <row r="17372" spans="1:1">
      <c r="A17372"/>
    </row>
    <row r="17373" spans="1:1">
      <c r="A17373"/>
    </row>
    <row r="17374" spans="1:1">
      <c r="A17374"/>
    </row>
    <row r="17375" spans="1:1">
      <c r="A17375"/>
    </row>
    <row r="17376" spans="1:1">
      <c r="A17376"/>
    </row>
    <row r="17377" spans="1:1">
      <c r="A17377"/>
    </row>
    <row r="17378" spans="1:1">
      <c r="A17378"/>
    </row>
    <row r="17379" spans="1:1">
      <c r="A17379"/>
    </row>
    <row r="17380" spans="1:1">
      <c r="A17380"/>
    </row>
    <row r="17381" spans="1:1">
      <c r="A17381"/>
    </row>
    <row r="17382" spans="1:1">
      <c r="A17382"/>
    </row>
    <row r="17383" spans="1:1">
      <c r="A17383"/>
    </row>
    <row r="17384" spans="1:1">
      <c r="A17384"/>
    </row>
    <row r="17385" spans="1:1">
      <c r="A17385"/>
    </row>
    <row r="17386" spans="1:1">
      <c r="A17386"/>
    </row>
    <row r="17387" spans="1:1">
      <c r="A17387"/>
    </row>
    <row r="17388" spans="1:1">
      <c r="A17388"/>
    </row>
    <row r="17389" spans="1:1">
      <c r="A17389"/>
    </row>
    <row r="17390" spans="1:1">
      <c r="A17390"/>
    </row>
    <row r="17391" spans="1:1">
      <c r="A17391"/>
    </row>
    <row r="17392" spans="1:1">
      <c r="A17392"/>
    </row>
    <row r="17393" spans="1:1">
      <c r="A17393"/>
    </row>
    <row r="17394" spans="1:1">
      <c r="A17394"/>
    </row>
    <row r="17395" spans="1:1">
      <c r="A17395"/>
    </row>
    <row r="17396" spans="1:1">
      <c r="A17396"/>
    </row>
    <row r="17397" spans="1:1">
      <c r="A17397"/>
    </row>
    <row r="17398" spans="1:1">
      <c r="A17398"/>
    </row>
    <row r="17399" spans="1:1">
      <c r="A17399"/>
    </row>
    <row r="17400" spans="1:1">
      <c r="A17400"/>
    </row>
    <row r="17401" spans="1:1">
      <c r="A17401"/>
    </row>
    <row r="17402" spans="1:1">
      <c r="A17402"/>
    </row>
    <row r="17403" spans="1:1">
      <c r="A17403"/>
    </row>
    <row r="17404" spans="1:1">
      <c r="A17404"/>
    </row>
    <row r="17405" spans="1:1">
      <c r="A17405"/>
    </row>
    <row r="17406" spans="1:1">
      <c r="A17406"/>
    </row>
    <row r="17407" spans="1:1">
      <c r="A17407"/>
    </row>
    <row r="17408" spans="1:1">
      <c r="A17408"/>
    </row>
    <row r="17409" spans="1:1">
      <c r="A17409"/>
    </row>
    <row r="17410" spans="1:1">
      <c r="A17410"/>
    </row>
    <row r="17411" spans="1:1">
      <c r="A17411"/>
    </row>
    <row r="17412" spans="1:1">
      <c r="A17412"/>
    </row>
    <row r="17413" spans="1:1">
      <c r="A17413"/>
    </row>
    <row r="17414" spans="1:1">
      <c r="A17414"/>
    </row>
    <row r="17415" spans="1:1">
      <c r="A17415"/>
    </row>
    <row r="17416" spans="1:1">
      <c r="A17416"/>
    </row>
    <row r="17417" spans="1:1">
      <c r="A17417"/>
    </row>
    <row r="17418" spans="1:1">
      <c r="A17418"/>
    </row>
    <row r="17419" spans="1:1">
      <c r="A17419"/>
    </row>
    <row r="17420" spans="1:1">
      <c r="A17420"/>
    </row>
    <row r="17421" spans="1:1">
      <c r="A17421"/>
    </row>
    <row r="17422" spans="1:1">
      <c r="A17422"/>
    </row>
    <row r="17423" spans="1:1">
      <c r="A17423"/>
    </row>
    <row r="17424" spans="1:1">
      <c r="A17424"/>
    </row>
    <row r="17425" spans="1:1">
      <c r="A17425"/>
    </row>
    <row r="17426" spans="1:1">
      <c r="A17426"/>
    </row>
    <row r="17427" spans="1:1">
      <c r="A17427"/>
    </row>
    <row r="17428" spans="1:1">
      <c r="A17428"/>
    </row>
    <row r="17429" spans="1:1">
      <c r="A17429"/>
    </row>
    <row r="17430" spans="1:1">
      <c r="A17430"/>
    </row>
    <row r="17431" spans="1:1">
      <c r="A17431"/>
    </row>
    <row r="17432" spans="1:1">
      <c r="A17432"/>
    </row>
    <row r="17433" spans="1:1">
      <c r="A17433"/>
    </row>
    <row r="17434" spans="1:1">
      <c r="A17434"/>
    </row>
    <row r="17435" spans="1:1">
      <c r="A17435"/>
    </row>
    <row r="17436" spans="1:1">
      <c r="A17436"/>
    </row>
    <row r="17437" spans="1:1">
      <c r="A17437"/>
    </row>
    <row r="17438" spans="1:1">
      <c r="A17438"/>
    </row>
    <row r="17439" spans="1:1">
      <c r="A17439"/>
    </row>
    <row r="17440" spans="1:1">
      <c r="A17440"/>
    </row>
    <row r="17441" spans="1:1">
      <c r="A17441"/>
    </row>
    <row r="17442" spans="1:1">
      <c r="A17442"/>
    </row>
    <row r="17443" spans="1:1">
      <c r="A17443"/>
    </row>
    <row r="17444" spans="1:1">
      <c r="A17444"/>
    </row>
    <row r="17445" spans="1:1">
      <c r="A17445"/>
    </row>
    <row r="17446" spans="1:1">
      <c r="A17446"/>
    </row>
    <row r="17447" spans="1:1">
      <c r="A17447"/>
    </row>
    <row r="17448" spans="1:1">
      <c r="A17448"/>
    </row>
    <row r="17449" spans="1:1">
      <c r="A17449"/>
    </row>
    <row r="17450" spans="1:1">
      <c r="A17450"/>
    </row>
    <row r="17451" spans="1:1">
      <c r="A17451"/>
    </row>
    <row r="17452" spans="1:1">
      <c r="A17452"/>
    </row>
    <row r="17453" spans="1:1">
      <c r="A17453"/>
    </row>
    <row r="17454" spans="1:1">
      <c r="A17454"/>
    </row>
    <row r="17455" spans="1:1">
      <c r="A17455"/>
    </row>
    <row r="17456" spans="1:1">
      <c r="A17456"/>
    </row>
    <row r="17457" spans="1:1">
      <c r="A17457"/>
    </row>
    <row r="17458" spans="1:1">
      <c r="A17458"/>
    </row>
    <row r="17459" spans="1:1">
      <c r="A17459"/>
    </row>
    <row r="17460" spans="1:1">
      <c r="A17460"/>
    </row>
    <row r="17461" spans="1:1">
      <c r="A17461"/>
    </row>
    <row r="17462" spans="1:1">
      <c r="A17462"/>
    </row>
    <row r="17463" spans="1:1">
      <c r="A17463"/>
    </row>
    <row r="17464" spans="1:1">
      <c r="A17464"/>
    </row>
    <row r="17465" spans="1:1">
      <c r="A17465"/>
    </row>
    <row r="17466" spans="1:1">
      <c r="A17466"/>
    </row>
    <row r="17467" spans="1:1">
      <c r="A17467"/>
    </row>
    <row r="17468" spans="1:1">
      <c r="A17468"/>
    </row>
    <row r="17469" spans="1:1">
      <c r="A17469"/>
    </row>
    <row r="17470" spans="1:1">
      <c r="A17470"/>
    </row>
    <row r="17471" spans="1:1">
      <c r="A17471"/>
    </row>
    <row r="17472" spans="1:1">
      <c r="A17472"/>
    </row>
    <row r="17473" spans="1:1">
      <c r="A17473"/>
    </row>
    <row r="17474" spans="1:1">
      <c r="A17474"/>
    </row>
    <row r="17475" spans="1:1">
      <c r="A17475"/>
    </row>
    <row r="17476" spans="1:1">
      <c r="A17476"/>
    </row>
    <row r="17477" spans="1:1">
      <c r="A17477"/>
    </row>
    <row r="17478" spans="1:1">
      <c r="A17478"/>
    </row>
    <row r="17479" spans="1:1">
      <c r="A17479"/>
    </row>
    <row r="17480" spans="1:1">
      <c r="A17480"/>
    </row>
    <row r="17481" spans="1:1">
      <c r="A17481"/>
    </row>
    <row r="17482" spans="1:1">
      <c r="A17482"/>
    </row>
    <row r="17483" spans="1:1">
      <c r="A17483"/>
    </row>
    <row r="17484" spans="1:1">
      <c r="A17484"/>
    </row>
    <row r="17485" spans="1:1">
      <c r="A17485"/>
    </row>
    <row r="17486" spans="1:1">
      <c r="A17486"/>
    </row>
    <row r="17487" spans="1:1">
      <c r="A17487"/>
    </row>
    <row r="17488" spans="1:1">
      <c r="A17488"/>
    </row>
    <row r="17489" spans="1:1">
      <c r="A17489"/>
    </row>
    <row r="17490" spans="1:1">
      <c r="A17490"/>
    </row>
    <row r="17491" spans="1:1">
      <c r="A17491"/>
    </row>
    <row r="17492" spans="1:1">
      <c r="A17492"/>
    </row>
    <row r="17493" spans="1:1">
      <c r="A17493"/>
    </row>
    <row r="17494" spans="1:1">
      <c r="A17494"/>
    </row>
    <row r="17495" spans="1:1">
      <c r="A17495"/>
    </row>
    <row r="17496" spans="1:1">
      <c r="A17496"/>
    </row>
    <row r="17497" spans="1:1">
      <c r="A17497"/>
    </row>
    <row r="17498" spans="1:1">
      <c r="A17498"/>
    </row>
    <row r="17499" spans="1:1">
      <c r="A17499"/>
    </row>
    <row r="17500" spans="1:1">
      <c r="A17500"/>
    </row>
    <row r="17501" spans="1:1">
      <c r="A17501"/>
    </row>
    <row r="17502" spans="1:1">
      <c r="A17502"/>
    </row>
    <row r="17503" spans="1:1">
      <c r="A17503"/>
    </row>
    <row r="17504" spans="1:1">
      <c r="A17504"/>
    </row>
    <row r="17505" spans="1:1">
      <c r="A17505"/>
    </row>
    <row r="17506" spans="1:1">
      <c r="A17506"/>
    </row>
    <row r="17507" spans="1:1">
      <c r="A17507"/>
    </row>
    <row r="17508" spans="1:1">
      <c r="A17508"/>
    </row>
    <row r="17509" spans="1:1">
      <c r="A17509"/>
    </row>
    <row r="17510" spans="1:1">
      <c r="A17510"/>
    </row>
    <row r="17511" spans="1:1">
      <c r="A17511"/>
    </row>
    <row r="17512" spans="1:1">
      <c r="A17512"/>
    </row>
    <row r="17513" spans="1:1">
      <c r="A17513"/>
    </row>
    <row r="17514" spans="1:1">
      <c r="A17514"/>
    </row>
    <row r="17515" spans="1:1">
      <c r="A17515"/>
    </row>
    <row r="17516" spans="1:1">
      <c r="A17516"/>
    </row>
    <row r="17517" spans="1:1">
      <c r="A17517"/>
    </row>
    <row r="17518" spans="1:1">
      <c r="A17518"/>
    </row>
    <row r="17519" spans="1:1">
      <c r="A17519"/>
    </row>
    <row r="17520" spans="1:1">
      <c r="A17520"/>
    </row>
    <row r="17521" spans="1:1">
      <c r="A17521"/>
    </row>
    <row r="17522" spans="1:1">
      <c r="A17522"/>
    </row>
    <row r="17523" spans="1:1">
      <c r="A17523"/>
    </row>
    <row r="17524" spans="1:1">
      <c r="A17524"/>
    </row>
    <row r="17525" spans="1:1">
      <c r="A17525"/>
    </row>
    <row r="17526" spans="1:1">
      <c r="A17526"/>
    </row>
    <row r="17527" spans="1:1">
      <c r="A17527"/>
    </row>
    <row r="17528" spans="1:1">
      <c r="A17528"/>
    </row>
    <row r="17529" spans="1:1">
      <c r="A17529"/>
    </row>
    <row r="17530" spans="1:1">
      <c r="A17530"/>
    </row>
    <row r="17531" spans="1:1">
      <c r="A17531"/>
    </row>
    <row r="17532" spans="1:1">
      <c r="A17532"/>
    </row>
    <row r="17533" spans="1:1">
      <c r="A17533"/>
    </row>
    <row r="17534" spans="1:1">
      <c r="A17534"/>
    </row>
    <row r="17535" spans="1:1">
      <c r="A17535"/>
    </row>
    <row r="17536" spans="1:1">
      <c r="A17536"/>
    </row>
    <row r="17537" spans="1:1">
      <c r="A17537"/>
    </row>
    <row r="17538" spans="1:1">
      <c r="A17538"/>
    </row>
    <row r="17539" spans="1:1">
      <c r="A17539"/>
    </row>
    <row r="17540" spans="1:1">
      <c r="A17540"/>
    </row>
    <row r="17541" spans="1:1">
      <c r="A17541"/>
    </row>
    <row r="17542" spans="1:1">
      <c r="A17542"/>
    </row>
    <row r="17543" spans="1:1">
      <c r="A17543"/>
    </row>
    <row r="17544" spans="1:1">
      <c r="A17544"/>
    </row>
    <row r="17545" spans="1:1">
      <c r="A17545"/>
    </row>
    <row r="17546" spans="1:1">
      <c r="A17546"/>
    </row>
    <row r="17547" spans="1:1">
      <c r="A17547"/>
    </row>
    <row r="17548" spans="1:1">
      <c r="A17548"/>
    </row>
    <row r="17549" spans="1:1">
      <c r="A17549"/>
    </row>
    <row r="17550" spans="1:1">
      <c r="A17550"/>
    </row>
    <row r="17551" spans="1:1">
      <c r="A17551"/>
    </row>
    <row r="17552" spans="1:1">
      <c r="A17552"/>
    </row>
    <row r="17553" spans="1:1">
      <c r="A17553"/>
    </row>
    <row r="17554" spans="1:1">
      <c r="A17554"/>
    </row>
    <row r="17555" spans="1:1">
      <c r="A17555"/>
    </row>
    <row r="17556" spans="1:1">
      <c r="A17556"/>
    </row>
    <row r="17557" spans="1:1">
      <c r="A17557"/>
    </row>
    <row r="17558" spans="1:1">
      <c r="A17558"/>
    </row>
    <row r="17559" spans="1:1">
      <c r="A17559"/>
    </row>
    <row r="17560" spans="1:1">
      <c r="A17560"/>
    </row>
    <row r="17561" spans="1:1">
      <c r="A17561"/>
    </row>
    <row r="17562" spans="1:1">
      <c r="A17562"/>
    </row>
    <row r="17563" spans="1:1">
      <c r="A17563"/>
    </row>
    <row r="17564" spans="1:1">
      <c r="A17564"/>
    </row>
    <row r="17565" spans="1:1">
      <c r="A17565"/>
    </row>
    <row r="17566" spans="1:1">
      <c r="A17566"/>
    </row>
    <row r="17567" spans="1:1">
      <c r="A17567"/>
    </row>
    <row r="17568" spans="1:1">
      <c r="A17568"/>
    </row>
    <row r="17569" spans="1:1">
      <c r="A17569"/>
    </row>
    <row r="17570" spans="1:1">
      <c r="A17570"/>
    </row>
    <row r="17571" spans="1:1">
      <c r="A17571"/>
    </row>
    <row r="17572" spans="1:1">
      <c r="A17572"/>
    </row>
    <row r="17573" spans="1:1">
      <c r="A17573"/>
    </row>
    <row r="17574" spans="1:1">
      <c r="A17574"/>
    </row>
    <row r="17575" spans="1:1">
      <c r="A17575"/>
    </row>
    <row r="17576" spans="1:1">
      <c r="A17576"/>
    </row>
    <row r="17577" spans="1:1">
      <c r="A17577"/>
    </row>
    <row r="17578" spans="1:1">
      <c r="A17578"/>
    </row>
    <row r="17579" spans="1:1">
      <c r="A17579"/>
    </row>
    <row r="17580" spans="1:1">
      <c r="A17580"/>
    </row>
    <row r="17581" spans="1:1">
      <c r="A17581"/>
    </row>
    <row r="17582" spans="1:1">
      <c r="A17582"/>
    </row>
    <row r="17583" spans="1:1">
      <c r="A17583"/>
    </row>
    <row r="17584" spans="1:1">
      <c r="A17584"/>
    </row>
    <row r="17585" spans="1:1">
      <c r="A17585"/>
    </row>
    <row r="17586" spans="1:1">
      <c r="A17586"/>
    </row>
    <row r="17587" spans="1:1">
      <c r="A17587"/>
    </row>
    <row r="17588" spans="1:1">
      <c r="A17588"/>
    </row>
    <row r="17589" spans="1:1">
      <c r="A17589"/>
    </row>
    <row r="17590" spans="1:1">
      <c r="A17590"/>
    </row>
    <row r="17591" spans="1:1">
      <c r="A17591"/>
    </row>
    <row r="17592" spans="1:1">
      <c r="A17592"/>
    </row>
    <row r="17593" spans="1:1">
      <c r="A17593"/>
    </row>
    <row r="17594" spans="1:1">
      <c r="A17594"/>
    </row>
    <row r="17595" spans="1:1">
      <c r="A17595"/>
    </row>
    <row r="17596" spans="1:1">
      <c r="A17596"/>
    </row>
    <row r="17597" spans="1:1">
      <c r="A17597"/>
    </row>
    <row r="17598" spans="1:1">
      <c r="A17598"/>
    </row>
    <row r="17599" spans="1:1">
      <c r="A17599"/>
    </row>
    <row r="17600" spans="1:1">
      <c r="A17600"/>
    </row>
    <row r="17601" spans="1:1">
      <c r="A17601"/>
    </row>
    <row r="17602" spans="1:1">
      <c r="A17602"/>
    </row>
    <row r="17603" spans="1:1">
      <c r="A17603"/>
    </row>
    <row r="17604" spans="1:1">
      <c r="A17604"/>
    </row>
    <row r="17605" spans="1:1">
      <c r="A17605"/>
    </row>
    <row r="17606" spans="1:1">
      <c r="A17606"/>
    </row>
    <row r="17607" spans="1:1">
      <c r="A17607"/>
    </row>
    <row r="17608" spans="1:1">
      <c r="A17608"/>
    </row>
    <row r="17609" spans="1:1">
      <c r="A17609"/>
    </row>
    <row r="17610" spans="1:1">
      <c r="A17610"/>
    </row>
    <row r="17611" spans="1:1">
      <c r="A17611"/>
    </row>
    <row r="17612" spans="1:1">
      <c r="A17612"/>
    </row>
    <row r="17613" spans="1:1">
      <c r="A17613"/>
    </row>
    <row r="17614" spans="1:1">
      <c r="A17614"/>
    </row>
    <row r="17615" spans="1:1">
      <c r="A17615"/>
    </row>
    <row r="17616" spans="1:1">
      <c r="A17616"/>
    </row>
    <row r="17617" spans="1:1">
      <c r="A17617"/>
    </row>
    <row r="17618" spans="1:1">
      <c r="A17618"/>
    </row>
    <row r="17619" spans="1:1">
      <c r="A17619"/>
    </row>
    <row r="17620" spans="1:1">
      <c r="A17620"/>
    </row>
    <row r="17621" spans="1:1">
      <c r="A17621"/>
    </row>
    <row r="17622" spans="1:1">
      <c r="A17622"/>
    </row>
    <row r="17623" spans="1:1">
      <c r="A17623"/>
    </row>
    <row r="17624" spans="1:1">
      <c r="A17624"/>
    </row>
    <row r="17625" spans="1:1">
      <c r="A17625"/>
    </row>
    <row r="17626" spans="1:1">
      <c r="A17626"/>
    </row>
    <row r="17627" spans="1:1">
      <c r="A17627"/>
    </row>
    <row r="17628" spans="1:1">
      <c r="A17628"/>
    </row>
    <row r="17629" spans="1:1">
      <c r="A17629"/>
    </row>
    <row r="17630" spans="1:1">
      <c r="A17630"/>
    </row>
    <row r="17631" spans="1:1">
      <c r="A17631"/>
    </row>
    <row r="17632" spans="1:1">
      <c r="A17632"/>
    </row>
    <row r="17633" spans="1:1">
      <c r="A17633"/>
    </row>
    <row r="17634" spans="1:1">
      <c r="A17634"/>
    </row>
    <row r="17635" spans="1:1">
      <c r="A17635"/>
    </row>
    <row r="17636" spans="1:1">
      <c r="A17636"/>
    </row>
    <row r="17637" spans="1:1">
      <c r="A17637"/>
    </row>
    <row r="17638" spans="1:1">
      <c r="A17638"/>
    </row>
    <row r="17639" spans="1:1">
      <c r="A17639"/>
    </row>
    <row r="17640" spans="1:1">
      <c r="A17640"/>
    </row>
    <row r="17641" spans="1:1">
      <c r="A17641"/>
    </row>
    <row r="17642" spans="1:1">
      <c r="A17642"/>
    </row>
    <row r="17643" spans="1:1">
      <c r="A17643"/>
    </row>
    <row r="17644" spans="1:1">
      <c r="A17644"/>
    </row>
    <row r="17645" spans="1:1">
      <c r="A17645"/>
    </row>
    <row r="17646" spans="1:1">
      <c r="A17646"/>
    </row>
    <row r="17647" spans="1:1">
      <c r="A17647"/>
    </row>
    <row r="17648" spans="1:1">
      <c r="A17648"/>
    </row>
    <row r="17649" spans="1:1">
      <c r="A17649"/>
    </row>
    <row r="17650" spans="1:1">
      <c r="A17650"/>
    </row>
    <row r="17651" spans="1:1">
      <c r="A17651"/>
    </row>
    <row r="17652" spans="1:1">
      <c r="A17652"/>
    </row>
    <row r="17653" spans="1:1">
      <c r="A17653"/>
    </row>
    <row r="17654" spans="1:1">
      <c r="A17654"/>
    </row>
    <row r="17655" spans="1:1">
      <c r="A17655"/>
    </row>
    <row r="17656" spans="1:1">
      <c r="A17656"/>
    </row>
    <row r="17657" spans="1:1">
      <c r="A17657"/>
    </row>
    <row r="17658" spans="1:1">
      <c r="A17658"/>
    </row>
    <row r="17659" spans="1:1">
      <c r="A17659"/>
    </row>
    <row r="17660" spans="1:1">
      <c r="A17660"/>
    </row>
    <row r="17661" spans="1:1">
      <c r="A17661"/>
    </row>
    <row r="17662" spans="1:1">
      <c r="A17662"/>
    </row>
    <row r="17663" spans="1:1">
      <c r="A17663"/>
    </row>
    <row r="17664" spans="1:1">
      <c r="A17664"/>
    </row>
    <row r="17665" spans="1:1">
      <c r="A17665"/>
    </row>
    <row r="17666" spans="1:1">
      <c r="A17666"/>
    </row>
    <row r="17667" spans="1:1">
      <c r="A17667"/>
    </row>
    <row r="17668" spans="1:1">
      <c r="A17668"/>
    </row>
    <row r="17669" spans="1:1">
      <c r="A17669"/>
    </row>
    <row r="17670" spans="1:1">
      <c r="A17670"/>
    </row>
    <row r="17671" spans="1:1">
      <c r="A17671"/>
    </row>
    <row r="17672" spans="1:1">
      <c r="A17672"/>
    </row>
    <row r="17673" spans="1:1">
      <c r="A17673"/>
    </row>
    <row r="17674" spans="1:1">
      <c r="A17674"/>
    </row>
    <row r="17675" spans="1:1">
      <c r="A17675"/>
    </row>
    <row r="17676" spans="1:1">
      <c r="A17676"/>
    </row>
    <row r="17677" spans="1:1">
      <c r="A17677"/>
    </row>
    <row r="17678" spans="1:1">
      <c r="A17678"/>
    </row>
    <row r="17679" spans="1:1">
      <c r="A17679"/>
    </row>
    <row r="17680" spans="1:1">
      <c r="A17680"/>
    </row>
    <row r="17681" spans="1:1">
      <c r="A17681"/>
    </row>
    <row r="17682" spans="1:1">
      <c r="A17682"/>
    </row>
    <row r="17683" spans="1:1">
      <c r="A17683"/>
    </row>
    <row r="17684" spans="1:1">
      <c r="A17684"/>
    </row>
    <row r="17685" spans="1:1">
      <c r="A17685"/>
    </row>
    <row r="17686" spans="1:1">
      <c r="A17686"/>
    </row>
    <row r="17687" spans="1:1">
      <c r="A17687"/>
    </row>
    <row r="17688" spans="1:1">
      <c r="A17688"/>
    </row>
    <row r="17689" spans="1:1">
      <c r="A17689"/>
    </row>
    <row r="17690" spans="1:1">
      <c r="A17690"/>
    </row>
    <row r="17691" spans="1:1">
      <c r="A17691"/>
    </row>
    <row r="17692" spans="1:1">
      <c r="A17692"/>
    </row>
    <row r="17693" spans="1:1">
      <c r="A17693"/>
    </row>
    <row r="17694" spans="1:1">
      <c r="A17694"/>
    </row>
    <row r="17695" spans="1:1">
      <c r="A17695"/>
    </row>
    <row r="17696" spans="1:1">
      <c r="A17696"/>
    </row>
    <row r="17697" spans="1:1">
      <c r="A17697"/>
    </row>
    <row r="17698" spans="1:1">
      <c r="A17698"/>
    </row>
    <row r="17699" spans="1:1">
      <c r="A17699"/>
    </row>
    <row r="17700" spans="1:1">
      <c r="A17700"/>
    </row>
    <row r="17701" spans="1:1">
      <c r="A17701"/>
    </row>
    <row r="17702" spans="1:1">
      <c r="A17702"/>
    </row>
    <row r="17703" spans="1:1">
      <c r="A17703"/>
    </row>
    <row r="17704" spans="1:1">
      <c r="A17704"/>
    </row>
    <row r="17705" spans="1:1">
      <c r="A17705"/>
    </row>
    <row r="17706" spans="1:1">
      <c r="A17706"/>
    </row>
    <row r="17707" spans="1:1">
      <c r="A17707"/>
    </row>
    <row r="17708" spans="1:1">
      <c r="A17708"/>
    </row>
    <row r="17709" spans="1:1">
      <c r="A17709"/>
    </row>
    <row r="17710" spans="1:1">
      <c r="A17710"/>
    </row>
    <row r="17711" spans="1:1">
      <c r="A17711"/>
    </row>
    <row r="17712" spans="1:1">
      <c r="A17712"/>
    </row>
    <row r="17713" spans="1:1">
      <c r="A17713"/>
    </row>
    <row r="17714" spans="1:1">
      <c r="A17714"/>
    </row>
    <row r="17715" spans="1:1">
      <c r="A17715"/>
    </row>
    <row r="17716" spans="1:1">
      <c r="A17716"/>
    </row>
    <row r="17717" spans="1:1">
      <c r="A17717"/>
    </row>
    <row r="17718" spans="1:1">
      <c r="A17718"/>
    </row>
    <row r="17719" spans="1:1">
      <c r="A17719"/>
    </row>
    <row r="17720" spans="1:1">
      <c r="A17720"/>
    </row>
    <row r="17721" spans="1:1">
      <c r="A17721"/>
    </row>
    <row r="17722" spans="1:1">
      <c r="A17722"/>
    </row>
    <row r="17723" spans="1:1">
      <c r="A17723"/>
    </row>
    <row r="17724" spans="1:1">
      <c r="A17724"/>
    </row>
    <row r="17725" spans="1:1">
      <c r="A17725"/>
    </row>
    <row r="17726" spans="1:1">
      <c r="A17726"/>
    </row>
    <row r="17727" spans="1:1">
      <c r="A17727"/>
    </row>
    <row r="17728" spans="1:1">
      <c r="A17728"/>
    </row>
    <row r="17729" spans="1:1">
      <c r="A17729"/>
    </row>
    <row r="17730" spans="1:1">
      <c r="A17730"/>
    </row>
    <row r="17731" spans="1:1">
      <c r="A17731"/>
    </row>
    <row r="17732" spans="1:1">
      <c r="A17732"/>
    </row>
    <row r="17733" spans="1:1">
      <c r="A17733"/>
    </row>
    <row r="17734" spans="1:1">
      <c r="A17734"/>
    </row>
    <row r="17735" spans="1:1">
      <c r="A17735"/>
    </row>
    <row r="17736" spans="1:1">
      <c r="A17736"/>
    </row>
    <row r="17737" spans="1:1">
      <c r="A17737"/>
    </row>
    <row r="17738" spans="1:1">
      <c r="A17738"/>
    </row>
    <row r="17739" spans="1:1">
      <c r="A17739"/>
    </row>
    <row r="17740" spans="1:1">
      <c r="A17740"/>
    </row>
    <row r="17741" spans="1:1">
      <c r="A17741"/>
    </row>
    <row r="17742" spans="1:1">
      <c r="A17742"/>
    </row>
    <row r="17743" spans="1:1">
      <c r="A17743"/>
    </row>
    <row r="17744" spans="1:1">
      <c r="A17744"/>
    </row>
    <row r="17745" spans="1:1">
      <c r="A17745"/>
    </row>
    <row r="17746" spans="1:1">
      <c r="A17746"/>
    </row>
    <row r="17747" spans="1:1">
      <c r="A17747"/>
    </row>
    <row r="17748" spans="1:1">
      <c r="A17748"/>
    </row>
    <row r="17749" spans="1:1">
      <c r="A17749"/>
    </row>
    <row r="17750" spans="1:1">
      <c r="A17750"/>
    </row>
    <row r="17751" spans="1:1">
      <c r="A17751"/>
    </row>
    <row r="17752" spans="1:1">
      <c r="A17752"/>
    </row>
    <row r="17753" spans="1:1">
      <c r="A17753"/>
    </row>
    <row r="17754" spans="1:1">
      <c r="A17754"/>
    </row>
    <row r="17755" spans="1:1">
      <c r="A17755"/>
    </row>
    <row r="17756" spans="1:1">
      <c r="A17756"/>
    </row>
    <row r="17757" spans="1:1">
      <c r="A17757"/>
    </row>
    <row r="17758" spans="1:1">
      <c r="A17758"/>
    </row>
    <row r="17759" spans="1:1">
      <c r="A17759"/>
    </row>
    <row r="17760" spans="1:1">
      <c r="A17760"/>
    </row>
    <row r="17761" spans="1:1">
      <c r="A17761"/>
    </row>
    <row r="17762" spans="1:1">
      <c r="A17762"/>
    </row>
    <row r="17763" spans="1:1">
      <c r="A17763"/>
    </row>
    <row r="17764" spans="1:1">
      <c r="A17764"/>
    </row>
    <row r="17765" spans="1:1">
      <c r="A17765"/>
    </row>
    <row r="17766" spans="1:1">
      <c r="A17766"/>
    </row>
    <row r="17767" spans="1:1">
      <c r="A17767"/>
    </row>
    <row r="17768" spans="1:1">
      <c r="A17768"/>
    </row>
    <row r="17769" spans="1:1">
      <c r="A17769"/>
    </row>
    <row r="17770" spans="1:1">
      <c r="A17770"/>
    </row>
    <row r="17771" spans="1:1">
      <c r="A17771"/>
    </row>
    <row r="17772" spans="1:1">
      <c r="A17772"/>
    </row>
    <row r="17773" spans="1:1">
      <c r="A17773"/>
    </row>
    <row r="17774" spans="1:1">
      <c r="A17774"/>
    </row>
    <row r="17775" spans="1:1">
      <c r="A17775"/>
    </row>
    <row r="17776" spans="1:1">
      <c r="A17776"/>
    </row>
    <row r="17777" spans="1:1">
      <c r="A17777"/>
    </row>
    <row r="17778" spans="1:1">
      <c r="A17778"/>
    </row>
    <row r="17779" spans="1:1">
      <c r="A17779"/>
    </row>
    <row r="17780" spans="1:1">
      <c r="A17780"/>
    </row>
    <row r="17781" spans="1:1">
      <c r="A17781"/>
    </row>
    <row r="17782" spans="1:1">
      <c r="A17782"/>
    </row>
    <row r="17783" spans="1:1">
      <c r="A17783"/>
    </row>
    <row r="17784" spans="1:1">
      <c r="A17784"/>
    </row>
    <row r="17785" spans="1:1">
      <c r="A17785"/>
    </row>
    <row r="17786" spans="1:1">
      <c r="A17786"/>
    </row>
    <row r="17787" spans="1:1">
      <c r="A17787"/>
    </row>
    <row r="17788" spans="1:1">
      <c r="A17788"/>
    </row>
    <row r="17789" spans="1:1">
      <c r="A17789"/>
    </row>
    <row r="17790" spans="1:1">
      <c r="A17790"/>
    </row>
    <row r="17791" spans="1:1">
      <c r="A17791"/>
    </row>
    <row r="17792" spans="1:1">
      <c r="A17792"/>
    </row>
    <row r="17793" spans="1:1">
      <c r="A17793"/>
    </row>
    <row r="17794" spans="1:1">
      <c r="A17794"/>
    </row>
    <row r="17795" spans="1:1">
      <c r="A17795"/>
    </row>
    <row r="17796" spans="1:1">
      <c r="A17796"/>
    </row>
    <row r="17797" spans="1:1">
      <c r="A17797"/>
    </row>
    <row r="17798" spans="1:1">
      <c r="A17798"/>
    </row>
    <row r="17799" spans="1:1">
      <c r="A17799"/>
    </row>
    <row r="17800" spans="1:1">
      <c r="A17800"/>
    </row>
    <row r="17801" spans="1:1">
      <c r="A17801"/>
    </row>
    <row r="17802" spans="1:1">
      <c r="A17802"/>
    </row>
    <row r="17803" spans="1:1">
      <c r="A17803"/>
    </row>
    <row r="17804" spans="1:1">
      <c r="A17804"/>
    </row>
    <row r="17805" spans="1:1">
      <c r="A17805"/>
    </row>
    <row r="17806" spans="1:1">
      <c r="A17806"/>
    </row>
    <row r="17807" spans="1:1">
      <c r="A17807"/>
    </row>
    <row r="17808" spans="1:1">
      <c r="A17808"/>
    </row>
    <row r="17809" spans="1:1">
      <c r="A17809"/>
    </row>
    <row r="17810" spans="1:1">
      <c r="A17810"/>
    </row>
    <row r="17811" spans="1:1">
      <c r="A17811"/>
    </row>
    <row r="17812" spans="1:1">
      <c r="A17812"/>
    </row>
    <row r="17813" spans="1:1">
      <c r="A17813"/>
    </row>
    <row r="17814" spans="1:1">
      <c r="A17814"/>
    </row>
    <row r="17815" spans="1:1">
      <c r="A17815"/>
    </row>
    <row r="17816" spans="1:1">
      <c r="A17816"/>
    </row>
    <row r="17817" spans="1:1">
      <c r="A17817"/>
    </row>
    <row r="17818" spans="1:1">
      <c r="A17818"/>
    </row>
    <row r="17819" spans="1:1">
      <c r="A17819"/>
    </row>
    <row r="17820" spans="1:1">
      <c r="A17820"/>
    </row>
    <row r="17821" spans="1:1">
      <c r="A17821"/>
    </row>
    <row r="17822" spans="1:1">
      <c r="A17822"/>
    </row>
    <row r="17823" spans="1:1">
      <c r="A17823"/>
    </row>
    <row r="17824" spans="1:1">
      <c r="A17824"/>
    </row>
    <row r="17825" spans="1:1">
      <c r="A17825"/>
    </row>
    <row r="17826" spans="1:1">
      <c r="A17826"/>
    </row>
    <row r="17827" spans="1:1">
      <c r="A17827"/>
    </row>
    <row r="17828" spans="1:1">
      <c r="A17828"/>
    </row>
    <row r="17829" spans="1:1">
      <c r="A17829"/>
    </row>
    <row r="17830" spans="1:1">
      <c r="A17830"/>
    </row>
    <row r="17831" spans="1:1">
      <c r="A17831"/>
    </row>
    <row r="17832" spans="1:1">
      <c r="A17832"/>
    </row>
    <row r="17833" spans="1:1">
      <c r="A17833"/>
    </row>
    <row r="17834" spans="1:1">
      <c r="A17834"/>
    </row>
    <row r="17835" spans="1:1">
      <c r="A17835"/>
    </row>
    <row r="17836" spans="1:1">
      <c r="A17836"/>
    </row>
    <row r="17837" spans="1:1">
      <c r="A17837"/>
    </row>
    <row r="17838" spans="1:1">
      <c r="A17838"/>
    </row>
    <row r="17839" spans="1:1">
      <c r="A17839"/>
    </row>
    <row r="17840" spans="1:1">
      <c r="A17840"/>
    </row>
    <row r="17841" spans="1:1">
      <c r="A17841"/>
    </row>
    <row r="17842" spans="1:1">
      <c r="A17842"/>
    </row>
    <row r="17843" spans="1:1">
      <c r="A17843"/>
    </row>
    <row r="17844" spans="1:1">
      <c r="A17844"/>
    </row>
    <row r="17845" spans="1:1">
      <c r="A17845"/>
    </row>
    <row r="17846" spans="1:1">
      <c r="A17846"/>
    </row>
    <row r="17847" spans="1:1">
      <c r="A17847"/>
    </row>
    <row r="17848" spans="1:1">
      <c r="A17848"/>
    </row>
    <row r="17849" spans="1:1">
      <c r="A17849"/>
    </row>
    <row r="17850" spans="1:1">
      <c r="A17850"/>
    </row>
    <row r="17851" spans="1:1">
      <c r="A17851"/>
    </row>
    <row r="17852" spans="1:1">
      <c r="A17852"/>
    </row>
    <row r="17853" spans="1:1">
      <c r="A17853"/>
    </row>
    <row r="17854" spans="1:1">
      <c r="A17854"/>
    </row>
    <row r="17855" spans="1:1">
      <c r="A17855"/>
    </row>
    <row r="17856" spans="1:1">
      <c r="A17856"/>
    </row>
    <row r="17857" spans="1:1">
      <c r="A17857"/>
    </row>
    <row r="17858" spans="1:1">
      <c r="A17858"/>
    </row>
    <row r="17859" spans="1:1">
      <c r="A17859"/>
    </row>
    <row r="17860" spans="1:1">
      <c r="A17860"/>
    </row>
    <row r="17861" spans="1:1">
      <c r="A17861"/>
    </row>
    <row r="17862" spans="1:1">
      <c r="A17862"/>
    </row>
    <row r="17863" spans="1:1">
      <c r="A17863"/>
    </row>
    <row r="17864" spans="1:1">
      <c r="A17864"/>
    </row>
    <row r="17865" spans="1:1">
      <c r="A17865"/>
    </row>
    <row r="17866" spans="1:1">
      <c r="A17866"/>
    </row>
    <row r="17867" spans="1:1">
      <c r="A17867"/>
    </row>
    <row r="17868" spans="1:1">
      <c r="A17868"/>
    </row>
    <row r="17869" spans="1:1">
      <c r="A17869"/>
    </row>
    <row r="17870" spans="1:1">
      <c r="A17870"/>
    </row>
    <row r="17871" spans="1:1">
      <c r="A17871"/>
    </row>
    <row r="17872" spans="1:1">
      <c r="A17872"/>
    </row>
    <row r="17873" spans="1:1">
      <c r="A17873"/>
    </row>
    <row r="17874" spans="1:1">
      <c r="A17874"/>
    </row>
    <row r="17875" spans="1:1">
      <c r="A17875"/>
    </row>
    <row r="17876" spans="1:1">
      <c r="A17876"/>
    </row>
    <row r="17877" spans="1:1">
      <c r="A17877"/>
    </row>
    <row r="17878" spans="1:1">
      <c r="A17878"/>
    </row>
    <row r="17879" spans="1:1">
      <c r="A17879"/>
    </row>
    <row r="17880" spans="1:1">
      <c r="A17880"/>
    </row>
    <row r="17881" spans="1:1">
      <c r="A17881"/>
    </row>
    <row r="17882" spans="1:1">
      <c r="A17882"/>
    </row>
    <row r="17883" spans="1:1">
      <c r="A17883"/>
    </row>
    <row r="17884" spans="1:1">
      <c r="A17884"/>
    </row>
    <row r="17885" spans="1:1">
      <c r="A17885"/>
    </row>
    <row r="17886" spans="1:1">
      <c r="A17886"/>
    </row>
    <row r="17887" spans="1:1">
      <c r="A17887"/>
    </row>
    <row r="17888" spans="1:1">
      <c r="A17888"/>
    </row>
    <row r="17889" spans="1:1">
      <c r="A17889"/>
    </row>
    <row r="17890" spans="1:1">
      <c r="A17890"/>
    </row>
    <row r="17891" spans="1:1">
      <c r="A17891"/>
    </row>
    <row r="17892" spans="1:1">
      <c r="A17892"/>
    </row>
    <row r="17893" spans="1:1">
      <c r="A17893"/>
    </row>
    <row r="17894" spans="1:1">
      <c r="A17894"/>
    </row>
    <row r="17895" spans="1:1">
      <c r="A17895"/>
    </row>
    <row r="17896" spans="1:1">
      <c r="A17896"/>
    </row>
    <row r="17897" spans="1:1">
      <c r="A17897"/>
    </row>
    <row r="17898" spans="1:1">
      <c r="A17898"/>
    </row>
    <row r="17899" spans="1:1">
      <c r="A17899"/>
    </row>
    <row r="17900" spans="1:1">
      <c r="A17900"/>
    </row>
    <row r="17901" spans="1:1">
      <c r="A17901"/>
    </row>
    <row r="17902" spans="1:1">
      <c r="A17902"/>
    </row>
    <row r="17903" spans="1:1">
      <c r="A17903"/>
    </row>
    <row r="17904" spans="1:1">
      <c r="A17904"/>
    </row>
    <row r="17905" spans="1:1">
      <c r="A17905"/>
    </row>
    <row r="17906" spans="1:1">
      <c r="A17906"/>
    </row>
    <row r="17907" spans="1:1">
      <c r="A17907"/>
    </row>
    <row r="17908" spans="1:1">
      <c r="A17908"/>
    </row>
    <row r="17909" spans="1:1">
      <c r="A17909"/>
    </row>
    <row r="17910" spans="1:1">
      <c r="A17910"/>
    </row>
    <row r="17911" spans="1:1">
      <c r="A17911"/>
    </row>
    <row r="17912" spans="1:1">
      <c r="A17912"/>
    </row>
    <row r="17913" spans="1:1">
      <c r="A17913"/>
    </row>
    <row r="17914" spans="1:1">
      <c r="A17914"/>
    </row>
    <row r="17915" spans="1:1">
      <c r="A17915"/>
    </row>
    <row r="17916" spans="1:1">
      <c r="A17916"/>
    </row>
    <row r="17917" spans="1:1">
      <c r="A17917"/>
    </row>
    <row r="17918" spans="1:1">
      <c r="A17918"/>
    </row>
    <row r="17919" spans="1:1">
      <c r="A17919"/>
    </row>
    <row r="17920" spans="1:1">
      <c r="A17920"/>
    </row>
    <row r="17921" spans="1:1">
      <c r="A17921"/>
    </row>
    <row r="17922" spans="1:1">
      <c r="A17922"/>
    </row>
    <row r="17923" spans="1:1">
      <c r="A17923"/>
    </row>
    <row r="17924" spans="1:1">
      <c r="A17924"/>
    </row>
    <row r="17925" spans="1:1">
      <c r="A17925"/>
    </row>
    <row r="17926" spans="1:1">
      <c r="A17926"/>
    </row>
    <row r="17927" spans="1:1">
      <c r="A17927"/>
    </row>
    <row r="17928" spans="1:1">
      <c r="A17928"/>
    </row>
    <row r="17929" spans="1:1">
      <c r="A17929"/>
    </row>
    <row r="17930" spans="1:1">
      <c r="A17930"/>
    </row>
    <row r="17931" spans="1:1">
      <c r="A17931"/>
    </row>
    <row r="17932" spans="1:1">
      <c r="A17932"/>
    </row>
    <row r="17933" spans="1:1">
      <c r="A17933"/>
    </row>
    <row r="17934" spans="1:1">
      <c r="A17934"/>
    </row>
    <row r="17935" spans="1:1">
      <c r="A17935"/>
    </row>
    <row r="17936" spans="1:1">
      <c r="A17936"/>
    </row>
    <row r="17937" spans="1:1">
      <c r="A17937"/>
    </row>
    <row r="17938" spans="1:1">
      <c r="A17938"/>
    </row>
    <row r="17939" spans="1:1">
      <c r="A17939"/>
    </row>
    <row r="17940" spans="1:1">
      <c r="A17940"/>
    </row>
    <row r="17941" spans="1:1">
      <c r="A17941"/>
    </row>
    <row r="17942" spans="1:1">
      <c r="A17942"/>
    </row>
    <row r="17943" spans="1:1">
      <c r="A17943"/>
    </row>
    <row r="17944" spans="1:1">
      <c r="A17944"/>
    </row>
    <row r="17945" spans="1:1">
      <c r="A17945"/>
    </row>
    <row r="17946" spans="1:1">
      <c r="A17946"/>
    </row>
    <row r="17947" spans="1:1">
      <c r="A17947"/>
    </row>
    <row r="17948" spans="1:1">
      <c r="A17948"/>
    </row>
    <row r="17949" spans="1:1">
      <c r="A17949"/>
    </row>
    <row r="17950" spans="1:1">
      <c r="A17950"/>
    </row>
    <row r="17951" spans="1:1">
      <c r="A17951"/>
    </row>
    <row r="17952" spans="1:1">
      <c r="A17952"/>
    </row>
    <row r="17953" spans="1:1">
      <c r="A17953"/>
    </row>
    <row r="17954" spans="1:1">
      <c r="A17954"/>
    </row>
    <row r="17955" spans="1:1">
      <c r="A17955"/>
    </row>
    <row r="17956" spans="1:1">
      <c r="A17956"/>
    </row>
    <row r="17957" spans="1:1">
      <c r="A17957"/>
    </row>
    <row r="17958" spans="1:1">
      <c r="A17958"/>
    </row>
    <row r="17959" spans="1:1">
      <c r="A17959"/>
    </row>
    <row r="17960" spans="1:1">
      <c r="A17960"/>
    </row>
    <row r="17961" spans="1:1">
      <c r="A17961"/>
    </row>
    <row r="17962" spans="1:1">
      <c r="A17962"/>
    </row>
    <row r="17963" spans="1:1">
      <c r="A17963"/>
    </row>
    <row r="17964" spans="1:1">
      <c r="A17964"/>
    </row>
    <row r="17965" spans="1:1">
      <c r="A17965"/>
    </row>
    <row r="17966" spans="1:1">
      <c r="A17966"/>
    </row>
    <row r="17967" spans="1:1">
      <c r="A17967"/>
    </row>
    <row r="17968" spans="1:1">
      <c r="A17968"/>
    </row>
    <row r="17969" spans="1:1">
      <c r="A17969"/>
    </row>
    <row r="17970" spans="1:1">
      <c r="A17970"/>
    </row>
    <row r="17971" spans="1:1">
      <c r="A17971"/>
    </row>
    <row r="17972" spans="1:1">
      <c r="A17972"/>
    </row>
    <row r="17973" spans="1:1">
      <c r="A17973"/>
    </row>
    <row r="17974" spans="1:1">
      <c r="A17974"/>
    </row>
    <row r="17975" spans="1:1">
      <c r="A17975"/>
    </row>
    <row r="17976" spans="1:1">
      <c r="A17976"/>
    </row>
    <row r="17977" spans="1:1">
      <c r="A17977"/>
    </row>
    <row r="17978" spans="1:1">
      <c r="A17978"/>
    </row>
    <row r="17979" spans="1:1">
      <c r="A17979"/>
    </row>
    <row r="17980" spans="1:1">
      <c r="A17980"/>
    </row>
    <row r="17981" spans="1:1">
      <c r="A17981"/>
    </row>
    <row r="17982" spans="1:1">
      <c r="A17982"/>
    </row>
    <row r="17983" spans="1:1">
      <c r="A17983"/>
    </row>
    <row r="17984" spans="1:1">
      <c r="A17984"/>
    </row>
    <row r="17985" spans="1:1">
      <c r="A17985"/>
    </row>
    <row r="17986" spans="1:1">
      <c r="A17986"/>
    </row>
    <row r="17987" spans="1:1">
      <c r="A17987"/>
    </row>
    <row r="17988" spans="1:1">
      <c r="A17988"/>
    </row>
    <row r="17989" spans="1:1">
      <c r="A17989"/>
    </row>
    <row r="17990" spans="1:1">
      <c r="A17990"/>
    </row>
    <row r="17991" spans="1:1">
      <c r="A17991"/>
    </row>
    <row r="17992" spans="1:1">
      <c r="A17992"/>
    </row>
    <row r="17993" spans="1:1">
      <c r="A17993"/>
    </row>
    <row r="17994" spans="1:1">
      <c r="A17994"/>
    </row>
    <row r="17995" spans="1:1">
      <c r="A17995"/>
    </row>
    <row r="17996" spans="1:1">
      <c r="A17996"/>
    </row>
    <row r="17997" spans="1:1">
      <c r="A17997"/>
    </row>
    <row r="17998" spans="1:1">
      <c r="A17998"/>
    </row>
    <row r="17999" spans="1:1">
      <c r="A17999"/>
    </row>
    <row r="18000" spans="1:1">
      <c r="A18000"/>
    </row>
    <row r="18001" spans="1:1">
      <c r="A18001"/>
    </row>
    <row r="18002" spans="1:1">
      <c r="A18002"/>
    </row>
    <row r="18003" spans="1:1">
      <c r="A18003"/>
    </row>
    <row r="18004" spans="1:1">
      <c r="A18004"/>
    </row>
    <row r="18005" spans="1:1">
      <c r="A18005"/>
    </row>
    <row r="18006" spans="1:1">
      <c r="A18006"/>
    </row>
    <row r="18007" spans="1:1">
      <c r="A18007"/>
    </row>
    <row r="18008" spans="1:1">
      <c r="A18008"/>
    </row>
    <row r="18009" spans="1:1">
      <c r="A18009"/>
    </row>
    <row r="18010" spans="1:1">
      <c r="A18010"/>
    </row>
    <row r="18011" spans="1:1">
      <c r="A18011"/>
    </row>
    <row r="18012" spans="1:1">
      <c r="A18012"/>
    </row>
    <row r="18013" spans="1:1">
      <c r="A18013"/>
    </row>
    <row r="18014" spans="1:1">
      <c r="A18014"/>
    </row>
    <row r="18015" spans="1:1">
      <c r="A18015"/>
    </row>
    <row r="18016" spans="1:1">
      <c r="A18016"/>
    </row>
    <row r="18017" spans="1:1">
      <c r="A18017"/>
    </row>
    <row r="18018" spans="1:1">
      <c r="A18018"/>
    </row>
    <row r="18019" spans="1:1">
      <c r="A18019"/>
    </row>
    <row r="18020" spans="1:1">
      <c r="A18020"/>
    </row>
    <row r="18021" spans="1:1">
      <c r="A18021"/>
    </row>
    <row r="18022" spans="1:1">
      <c r="A18022"/>
    </row>
    <row r="18023" spans="1:1">
      <c r="A18023"/>
    </row>
    <row r="18024" spans="1:1">
      <c r="A18024"/>
    </row>
    <row r="18025" spans="1:1">
      <c r="A18025"/>
    </row>
    <row r="18026" spans="1:1">
      <c r="A18026"/>
    </row>
    <row r="18027" spans="1:1">
      <c r="A18027"/>
    </row>
    <row r="18028" spans="1:1">
      <c r="A18028"/>
    </row>
    <row r="18029" spans="1:1">
      <c r="A18029"/>
    </row>
    <row r="18030" spans="1:1">
      <c r="A18030"/>
    </row>
    <row r="18031" spans="1:1">
      <c r="A18031"/>
    </row>
    <row r="18032" spans="1:1">
      <c r="A18032"/>
    </row>
    <row r="18033" spans="1:1">
      <c r="A18033"/>
    </row>
    <row r="18034" spans="1:1">
      <c r="A18034"/>
    </row>
    <row r="18035" spans="1:1">
      <c r="A18035"/>
    </row>
    <row r="18036" spans="1:1">
      <c r="A18036"/>
    </row>
    <row r="18037" spans="1:1">
      <c r="A18037"/>
    </row>
    <row r="18038" spans="1:1">
      <c r="A18038"/>
    </row>
    <row r="18039" spans="1:1">
      <c r="A18039"/>
    </row>
    <row r="18040" spans="1:1">
      <c r="A18040"/>
    </row>
    <row r="18041" spans="1:1">
      <c r="A18041"/>
    </row>
    <row r="18042" spans="1:1">
      <c r="A18042"/>
    </row>
    <row r="18043" spans="1:1">
      <c r="A18043"/>
    </row>
    <row r="18044" spans="1:1">
      <c r="A18044"/>
    </row>
    <row r="18045" spans="1:1">
      <c r="A18045"/>
    </row>
    <row r="18046" spans="1:1">
      <c r="A18046"/>
    </row>
    <row r="18047" spans="1:1">
      <c r="A18047"/>
    </row>
    <row r="18048" spans="1:1">
      <c r="A18048"/>
    </row>
    <row r="18049" spans="1:1">
      <c r="A18049"/>
    </row>
    <row r="18050" spans="1:1">
      <c r="A18050"/>
    </row>
    <row r="18051" spans="1:1">
      <c r="A18051"/>
    </row>
    <row r="18052" spans="1:1">
      <c r="A18052"/>
    </row>
    <row r="18053" spans="1:1">
      <c r="A18053"/>
    </row>
    <row r="18054" spans="1:1">
      <c r="A18054"/>
    </row>
    <row r="18055" spans="1:1">
      <c r="A18055"/>
    </row>
    <row r="18056" spans="1:1">
      <c r="A18056"/>
    </row>
    <row r="18057" spans="1:1">
      <c r="A18057"/>
    </row>
    <row r="18058" spans="1:1">
      <c r="A18058"/>
    </row>
    <row r="18059" spans="1:1">
      <c r="A18059"/>
    </row>
    <row r="18060" spans="1:1">
      <c r="A18060"/>
    </row>
    <row r="18061" spans="1:1">
      <c r="A18061"/>
    </row>
    <row r="18062" spans="1:1">
      <c r="A18062"/>
    </row>
    <row r="18063" spans="1:1">
      <c r="A18063"/>
    </row>
    <row r="18064" spans="1:1">
      <c r="A18064"/>
    </row>
    <row r="18065" spans="1:1">
      <c r="A18065"/>
    </row>
    <row r="18066" spans="1:1">
      <c r="A18066"/>
    </row>
    <row r="18067" spans="1:1">
      <c r="A18067"/>
    </row>
    <row r="18068" spans="1:1">
      <c r="A18068"/>
    </row>
    <row r="18069" spans="1:1">
      <c r="A18069"/>
    </row>
    <row r="18070" spans="1:1">
      <c r="A18070"/>
    </row>
    <row r="18071" spans="1:1">
      <c r="A18071"/>
    </row>
    <row r="18072" spans="1:1">
      <c r="A18072"/>
    </row>
    <row r="18073" spans="1:1">
      <c r="A18073"/>
    </row>
    <row r="18074" spans="1:1">
      <c r="A18074"/>
    </row>
    <row r="18075" spans="1:1">
      <c r="A18075"/>
    </row>
    <row r="18076" spans="1:1">
      <c r="A18076"/>
    </row>
    <row r="18077" spans="1:1">
      <c r="A18077"/>
    </row>
    <row r="18078" spans="1:1">
      <c r="A18078"/>
    </row>
    <row r="18079" spans="1:1">
      <c r="A18079"/>
    </row>
    <row r="18080" spans="1:1">
      <c r="A18080"/>
    </row>
    <row r="18081" spans="1:1">
      <c r="A18081"/>
    </row>
    <row r="18082" spans="1:1">
      <c r="A18082"/>
    </row>
    <row r="18083" spans="1:1">
      <c r="A18083"/>
    </row>
    <row r="18084" spans="1:1">
      <c r="A18084"/>
    </row>
    <row r="18085" spans="1:1">
      <c r="A18085"/>
    </row>
    <row r="18086" spans="1:1">
      <c r="A18086"/>
    </row>
    <row r="18087" spans="1:1">
      <c r="A18087"/>
    </row>
    <row r="18088" spans="1:1">
      <c r="A18088"/>
    </row>
    <row r="18089" spans="1:1">
      <c r="A18089"/>
    </row>
    <row r="18090" spans="1:1">
      <c r="A18090"/>
    </row>
    <row r="18091" spans="1:1">
      <c r="A18091"/>
    </row>
    <row r="18092" spans="1:1">
      <c r="A18092"/>
    </row>
    <row r="18093" spans="1:1">
      <c r="A18093"/>
    </row>
    <row r="18094" spans="1:1">
      <c r="A18094"/>
    </row>
    <row r="18095" spans="1:1">
      <c r="A18095"/>
    </row>
    <row r="18096" spans="1:1">
      <c r="A18096"/>
    </row>
    <row r="18097" spans="1:1">
      <c r="A18097"/>
    </row>
    <row r="18098" spans="1:1">
      <c r="A18098"/>
    </row>
    <row r="18099" spans="1:1">
      <c r="A18099"/>
    </row>
    <row r="18100" spans="1:1">
      <c r="A18100"/>
    </row>
    <row r="18101" spans="1:1">
      <c r="A18101"/>
    </row>
    <row r="18102" spans="1:1">
      <c r="A18102"/>
    </row>
    <row r="18103" spans="1:1">
      <c r="A18103"/>
    </row>
    <row r="18104" spans="1:1">
      <c r="A18104"/>
    </row>
    <row r="18105" spans="1:1">
      <c r="A18105"/>
    </row>
    <row r="18106" spans="1:1">
      <c r="A18106"/>
    </row>
    <row r="18107" spans="1:1">
      <c r="A18107"/>
    </row>
    <row r="18108" spans="1:1">
      <c r="A18108"/>
    </row>
    <row r="18109" spans="1:1">
      <c r="A18109"/>
    </row>
    <row r="18110" spans="1:1">
      <c r="A18110"/>
    </row>
    <row r="18111" spans="1:1">
      <c r="A18111"/>
    </row>
    <row r="18112" spans="1:1">
      <c r="A18112"/>
    </row>
    <row r="18113" spans="1:1">
      <c r="A18113"/>
    </row>
    <row r="18114" spans="1:1">
      <c r="A18114"/>
    </row>
    <row r="18115" spans="1:1">
      <c r="A18115"/>
    </row>
    <row r="18116" spans="1:1">
      <c r="A18116"/>
    </row>
    <row r="18117" spans="1:1">
      <c r="A18117"/>
    </row>
    <row r="18118" spans="1:1">
      <c r="A18118"/>
    </row>
    <row r="18119" spans="1:1">
      <c r="A18119"/>
    </row>
    <row r="18120" spans="1:1">
      <c r="A18120"/>
    </row>
    <row r="18121" spans="1:1">
      <c r="A18121"/>
    </row>
    <row r="18122" spans="1:1">
      <c r="A18122"/>
    </row>
    <row r="18123" spans="1:1">
      <c r="A18123"/>
    </row>
    <row r="18124" spans="1:1">
      <c r="A18124"/>
    </row>
    <row r="18125" spans="1:1">
      <c r="A18125"/>
    </row>
    <row r="18126" spans="1:1">
      <c r="A18126"/>
    </row>
    <row r="18127" spans="1:1">
      <c r="A18127"/>
    </row>
    <row r="18128" spans="1:1">
      <c r="A18128"/>
    </row>
    <row r="18129" spans="1:1">
      <c r="A18129"/>
    </row>
    <row r="18130" spans="1:1">
      <c r="A18130"/>
    </row>
    <row r="18131" spans="1:1">
      <c r="A18131"/>
    </row>
    <row r="18132" spans="1:1">
      <c r="A18132"/>
    </row>
    <row r="18133" spans="1:1">
      <c r="A18133"/>
    </row>
    <row r="18134" spans="1:1">
      <c r="A18134"/>
    </row>
    <row r="18135" spans="1:1">
      <c r="A18135"/>
    </row>
    <row r="18136" spans="1:1">
      <c r="A18136"/>
    </row>
    <row r="18137" spans="1:1">
      <c r="A18137"/>
    </row>
    <row r="18138" spans="1:1">
      <c r="A18138"/>
    </row>
    <row r="18139" spans="1:1">
      <c r="A18139"/>
    </row>
    <row r="18140" spans="1:1">
      <c r="A18140"/>
    </row>
    <row r="18141" spans="1:1">
      <c r="A18141"/>
    </row>
    <row r="18142" spans="1:1">
      <c r="A18142"/>
    </row>
    <row r="18143" spans="1:1">
      <c r="A18143"/>
    </row>
    <row r="18144" spans="1:1">
      <c r="A18144"/>
    </row>
    <row r="18145" spans="1:1">
      <c r="A18145"/>
    </row>
    <row r="18146" spans="1:1">
      <c r="A18146"/>
    </row>
    <row r="18147" spans="1:1">
      <c r="A18147"/>
    </row>
    <row r="18148" spans="1:1">
      <c r="A18148"/>
    </row>
    <row r="18149" spans="1:1">
      <c r="A18149"/>
    </row>
    <row r="18150" spans="1:1">
      <c r="A18150"/>
    </row>
    <row r="18151" spans="1:1">
      <c r="A18151"/>
    </row>
    <row r="18152" spans="1:1">
      <c r="A18152"/>
    </row>
    <row r="18153" spans="1:1">
      <c r="A18153"/>
    </row>
    <row r="18154" spans="1:1">
      <c r="A18154"/>
    </row>
    <row r="18155" spans="1:1">
      <c r="A18155"/>
    </row>
    <row r="18156" spans="1:1">
      <c r="A18156"/>
    </row>
    <row r="18157" spans="1:1">
      <c r="A18157"/>
    </row>
    <row r="18158" spans="1:1">
      <c r="A18158"/>
    </row>
    <row r="18159" spans="1:1">
      <c r="A18159"/>
    </row>
    <row r="18160" spans="1:1">
      <c r="A18160"/>
    </row>
    <row r="18161" spans="1:1">
      <c r="A18161"/>
    </row>
    <row r="18162" spans="1:1">
      <c r="A18162"/>
    </row>
    <row r="18163" spans="1:1">
      <c r="A18163"/>
    </row>
    <row r="18164" spans="1:1">
      <c r="A18164"/>
    </row>
    <row r="18165" spans="1:1">
      <c r="A18165"/>
    </row>
    <row r="18166" spans="1:1">
      <c r="A18166"/>
    </row>
    <row r="18167" spans="1:1">
      <c r="A18167"/>
    </row>
    <row r="18168" spans="1:1">
      <c r="A18168"/>
    </row>
    <row r="18169" spans="1:1">
      <c r="A18169"/>
    </row>
    <row r="18170" spans="1:1">
      <c r="A18170"/>
    </row>
    <row r="18171" spans="1:1">
      <c r="A18171"/>
    </row>
    <row r="18172" spans="1:1">
      <c r="A18172"/>
    </row>
    <row r="18173" spans="1:1">
      <c r="A18173"/>
    </row>
    <row r="18174" spans="1:1">
      <c r="A18174"/>
    </row>
    <row r="18175" spans="1:1">
      <c r="A18175"/>
    </row>
    <row r="18176" spans="1:1">
      <c r="A18176"/>
    </row>
    <row r="18177" spans="1:1">
      <c r="A18177"/>
    </row>
    <row r="18178" spans="1:1">
      <c r="A18178"/>
    </row>
    <row r="18179" spans="1:1">
      <c r="A18179"/>
    </row>
    <row r="18180" spans="1:1">
      <c r="A18180"/>
    </row>
    <row r="18181" spans="1:1">
      <c r="A18181"/>
    </row>
    <row r="18182" spans="1:1">
      <c r="A18182"/>
    </row>
    <row r="18183" spans="1:1">
      <c r="A18183"/>
    </row>
    <row r="18184" spans="1:1">
      <c r="A18184"/>
    </row>
    <row r="18185" spans="1:1">
      <c r="A18185"/>
    </row>
    <row r="18186" spans="1:1">
      <c r="A18186"/>
    </row>
    <row r="18187" spans="1:1">
      <c r="A18187"/>
    </row>
    <row r="18188" spans="1:1">
      <c r="A18188"/>
    </row>
    <row r="18189" spans="1:1">
      <c r="A18189"/>
    </row>
    <row r="18190" spans="1:1">
      <c r="A18190"/>
    </row>
    <row r="18191" spans="1:1">
      <c r="A18191"/>
    </row>
    <row r="18192" spans="1:1">
      <c r="A18192"/>
    </row>
    <row r="18193" spans="1:1">
      <c r="A18193"/>
    </row>
    <row r="18194" spans="1:1">
      <c r="A18194"/>
    </row>
    <row r="18195" spans="1:1">
      <c r="A18195"/>
    </row>
    <row r="18196" spans="1:1">
      <c r="A18196"/>
    </row>
    <row r="18197" spans="1:1">
      <c r="A18197"/>
    </row>
    <row r="18198" spans="1:1">
      <c r="A18198"/>
    </row>
    <row r="18199" spans="1:1">
      <c r="A18199"/>
    </row>
    <row r="18200" spans="1:1">
      <c r="A18200"/>
    </row>
    <row r="18201" spans="1:1">
      <c r="A18201"/>
    </row>
    <row r="18202" spans="1:1">
      <c r="A18202"/>
    </row>
    <row r="18203" spans="1:1">
      <c r="A18203"/>
    </row>
    <row r="18204" spans="1:1">
      <c r="A18204"/>
    </row>
    <row r="18205" spans="1:1">
      <c r="A18205"/>
    </row>
    <row r="18206" spans="1:1">
      <c r="A18206"/>
    </row>
    <row r="18207" spans="1:1">
      <c r="A18207"/>
    </row>
    <row r="18208" spans="1:1">
      <c r="A18208"/>
    </row>
    <row r="18209" spans="1:1">
      <c r="A18209"/>
    </row>
    <row r="18210" spans="1:1">
      <c r="A18210"/>
    </row>
    <row r="18211" spans="1:1">
      <c r="A18211"/>
    </row>
    <row r="18212" spans="1:1">
      <c r="A18212"/>
    </row>
    <row r="18213" spans="1:1">
      <c r="A18213"/>
    </row>
    <row r="18214" spans="1:1">
      <c r="A18214"/>
    </row>
    <row r="18215" spans="1:1">
      <c r="A18215"/>
    </row>
    <row r="18216" spans="1:1">
      <c r="A18216"/>
    </row>
    <row r="18217" spans="1:1">
      <c r="A18217"/>
    </row>
    <row r="18218" spans="1:1">
      <c r="A18218"/>
    </row>
    <row r="18219" spans="1:1">
      <c r="A18219"/>
    </row>
    <row r="18220" spans="1:1">
      <c r="A18220"/>
    </row>
    <row r="18221" spans="1:1">
      <c r="A18221"/>
    </row>
    <row r="18222" spans="1:1">
      <c r="A18222"/>
    </row>
    <row r="18223" spans="1:1">
      <c r="A18223"/>
    </row>
    <row r="18224" spans="1:1">
      <c r="A18224"/>
    </row>
    <row r="18225" spans="1:1">
      <c r="A18225"/>
    </row>
    <row r="18226" spans="1:1">
      <c r="A18226"/>
    </row>
    <row r="18227" spans="1:1">
      <c r="A18227"/>
    </row>
    <row r="18228" spans="1:1">
      <c r="A18228"/>
    </row>
    <row r="18229" spans="1:1">
      <c r="A18229"/>
    </row>
    <row r="18230" spans="1:1">
      <c r="A18230"/>
    </row>
    <row r="18231" spans="1:1">
      <c r="A18231"/>
    </row>
    <row r="18232" spans="1:1">
      <c r="A18232"/>
    </row>
    <row r="18233" spans="1:1">
      <c r="A18233"/>
    </row>
    <row r="18234" spans="1:1">
      <c r="A18234"/>
    </row>
    <row r="18235" spans="1:1">
      <c r="A18235"/>
    </row>
    <row r="18236" spans="1:1">
      <c r="A18236"/>
    </row>
    <row r="18237" spans="1:1">
      <c r="A18237"/>
    </row>
    <row r="18238" spans="1:1">
      <c r="A18238"/>
    </row>
    <row r="18239" spans="1:1">
      <c r="A18239"/>
    </row>
    <row r="18240" spans="1:1">
      <c r="A18240"/>
    </row>
    <row r="18241" spans="1:1">
      <c r="A18241"/>
    </row>
    <row r="18242" spans="1:1">
      <c r="A18242"/>
    </row>
    <row r="18243" spans="1:1">
      <c r="A18243"/>
    </row>
    <row r="18244" spans="1:1">
      <c r="A18244"/>
    </row>
    <row r="18245" spans="1:1">
      <c r="A18245"/>
    </row>
    <row r="18246" spans="1:1">
      <c r="A18246"/>
    </row>
    <row r="18247" spans="1:1">
      <c r="A18247"/>
    </row>
    <row r="18248" spans="1:1">
      <c r="A18248"/>
    </row>
    <row r="18249" spans="1:1">
      <c r="A18249"/>
    </row>
    <row r="18250" spans="1:1">
      <c r="A18250"/>
    </row>
    <row r="18251" spans="1:1">
      <c r="A18251"/>
    </row>
    <row r="18252" spans="1:1">
      <c r="A18252"/>
    </row>
    <row r="18253" spans="1:1">
      <c r="A18253"/>
    </row>
    <row r="18254" spans="1:1">
      <c r="A18254"/>
    </row>
    <row r="18255" spans="1:1">
      <c r="A18255"/>
    </row>
    <row r="18256" spans="1:1">
      <c r="A18256"/>
    </row>
    <row r="18257" spans="1:1">
      <c r="A18257"/>
    </row>
    <row r="18258" spans="1:1">
      <c r="A18258"/>
    </row>
    <row r="18259" spans="1:1">
      <c r="A18259"/>
    </row>
    <row r="18260" spans="1:1">
      <c r="A18260"/>
    </row>
    <row r="18261" spans="1:1">
      <c r="A18261"/>
    </row>
    <row r="18262" spans="1:1">
      <c r="A18262"/>
    </row>
    <row r="18263" spans="1:1">
      <c r="A18263"/>
    </row>
    <row r="18264" spans="1:1">
      <c r="A18264"/>
    </row>
    <row r="18265" spans="1:1">
      <c r="A18265"/>
    </row>
    <row r="18266" spans="1:1">
      <c r="A18266"/>
    </row>
    <row r="18267" spans="1:1">
      <c r="A18267"/>
    </row>
    <row r="18268" spans="1:1">
      <c r="A18268"/>
    </row>
    <row r="18269" spans="1:1">
      <c r="A18269"/>
    </row>
    <row r="18270" spans="1:1">
      <c r="A18270"/>
    </row>
    <row r="18271" spans="1:1">
      <c r="A18271"/>
    </row>
    <row r="18272" spans="1:1">
      <c r="A18272"/>
    </row>
    <row r="18273" spans="1:1">
      <c r="A18273"/>
    </row>
    <row r="18274" spans="1:1">
      <c r="A18274"/>
    </row>
    <row r="18275" spans="1:1">
      <c r="A18275"/>
    </row>
    <row r="18276" spans="1:1">
      <c r="A18276"/>
    </row>
    <row r="18277" spans="1:1">
      <c r="A18277"/>
    </row>
    <row r="18278" spans="1:1">
      <c r="A18278"/>
    </row>
    <row r="18279" spans="1:1">
      <c r="A18279"/>
    </row>
    <row r="18280" spans="1:1">
      <c r="A18280"/>
    </row>
    <row r="18281" spans="1:1">
      <c r="A18281"/>
    </row>
    <row r="18282" spans="1:1">
      <c r="A18282"/>
    </row>
    <row r="18283" spans="1:1">
      <c r="A18283"/>
    </row>
    <row r="18284" spans="1:1">
      <c r="A18284"/>
    </row>
    <row r="18285" spans="1:1">
      <c r="A18285"/>
    </row>
    <row r="18286" spans="1:1">
      <c r="A18286"/>
    </row>
    <row r="18287" spans="1:1">
      <c r="A18287"/>
    </row>
    <row r="18288" spans="1:1">
      <c r="A18288"/>
    </row>
    <row r="18289" spans="1:1">
      <c r="A18289"/>
    </row>
    <row r="18290" spans="1:1">
      <c r="A18290"/>
    </row>
    <row r="18291" spans="1:1">
      <c r="A18291"/>
    </row>
    <row r="18292" spans="1:1">
      <c r="A18292"/>
    </row>
    <row r="18293" spans="1:1">
      <c r="A18293"/>
    </row>
    <row r="18294" spans="1:1">
      <c r="A18294"/>
    </row>
    <row r="18295" spans="1:1">
      <c r="A18295"/>
    </row>
    <row r="18296" spans="1:1">
      <c r="A18296"/>
    </row>
    <row r="18297" spans="1:1">
      <c r="A18297"/>
    </row>
    <row r="18298" spans="1:1">
      <c r="A18298"/>
    </row>
    <row r="18299" spans="1:1">
      <c r="A18299"/>
    </row>
    <row r="18300" spans="1:1">
      <c r="A18300"/>
    </row>
    <row r="18301" spans="1:1">
      <c r="A18301"/>
    </row>
    <row r="18302" spans="1:1">
      <c r="A18302"/>
    </row>
    <row r="18303" spans="1:1">
      <c r="A18303"/>
    </row>
    <row r="18304" spans="1:1">
      <c r="A18304"/>
    </row>
    <row r="18305" spans="1:1">
      <c r="A18305"/>
    </row>
    <row r="18306" spans="1:1">
      <c r="A18306"/>
    </row>
    <row r="18307" spans="1:1">
      <c r="A18307"/>
    </row>
    <row r="18308" spans="1:1">
      <c r="A18308"/>
    </row>
    <row r="18309" spans="1:1">
      <c r="A18309"/>
    </row>
    <row r="18310" spans="1:1">
      <c r="A18310"/>
    </row>
    <row r="18311" spans="1:1">
      <c r="A18311"/>
    </row>
    <row r="18312" spans="1:1">
      <c r="A18312"/>
    </row>
    <row r="18313" spans="1:1">
      <c r="A18313"/>
    </row>
    <row r="18314" spans="1:1">
      <c r="A18314"/>
    </row>
    <row r="18315" spans="1:1">
      <c r="A18315"/>
    </row>
    <row r="18316" spans="1:1">
      <c r="A18316"/>
    </row>
    <row r="18317" spans="1:1">
      <c r="A18317"/>
    </row>
    <row r="18318" spans="1:1">
      <c r="A18318"/>
    </row>
    <row r="18319" spans="1:1">
      <c r="A18319"/>
    </row>
    <row r="18320" spans="1:1">
      <c r="A18320"/>
    </row>
    <row r="18321" spans="1:1">
      <c r="A18321"/>
    </row>
    <row r="18322" spans="1:1">
      <c r="A18322"/>
    </row>
    <row r="18323" spans="1:1">
      <c r="A18323"/>
    </row>
    <row r="18324" spans="1:1">
      <c r="A18324"/>
    </row>
    <row r="18325" spans="1:1">
      <c r="A18325"/>
    </row>
    <row r="18326" spans="1:1">
      <c r="A18326"/>
    </row>
    <row r="18327" spans="1:1">
      <c r="A18327"/>
    </row>
    <row r="18328" spans="1:1">
      <c r="A18328"/>
    </row>
    <row r="18329" spans="1:1">
      <c r="A18329"/>
    </row>
    <row r="18330" spans="1:1">
      <c r="A18330"/>
    </row>
    <row r="18331" spans="1:1">
      <c r="A18331"/>
    </row>
    <row r="18332" spans="1:1">
      <c r="A18332"/>
    </row>
    <row r="18333" spans="1:1">
      <c r="A18333"/>
    </row>
    <row r="18334" spans="1:1">
      <c r="A18334"/>
    </row>
    <row r="18335" spans="1:1">
      <c r="A18335"/>
    </row>
    <row r="18336" spans="1:1">
      <c r="A18336"/>
    </row>
    <row r="18337" spans="1:1">
      <c r="A18337"/>
    </row>
    <row r="18338" spans="1:1">
      <c r="A18338"/>
    </row>
    <row r="18339" spans="1:1">
      <c r="A18339"/>
    </row>
    <row r="18340" spans="1:1">
      <c r="A18340"/>
    </row>
    <row r="18341" spans="1:1">
      <c r="A18341"/>
    </row>
    <row r="18342" spans="1:1">
      <c r="A18342"/>
    </row>
    <row r="18343" spans="1:1">
      <c r="A18343"/>
    </row>
    <row r="18344" spans="1:1">
      <c r="A18344"/>
    </row>
    <row r="18345" spans="1:1">
      <c r="A18345"/>
    </row>
    <row r="18346" spans="1:1">
      <c r="A18346"/>
    </row>
    <row r="18347" spans="1:1">
      <c r="A18347"/>
    </row>
    <row r="18348" spans="1:1">
      <c r="A18348"/>
    </row>
    <row r="18349" spans="1:1">
      <c r="A18349"/>
    </row>
    <row r="18350" spans="1:1">
      <c r="A18350"/>
    </row>
    <row r="18351" spans="1:1">
      <c r="A18351"/>
    </row>
    <row r="18352" spans="1:1">
      <c r="A18352"/>
    </row>
    <row r="18353" spans="1:1">
      <c r="A18353"/>
    </row>
    <row r="18354" spans="1:1">
      <c r="A18354"/>
    </row>
    <row r="18355" spans="1:1">
      <c r="A18355"/>
    </row>
    <row r="18356" spans="1:1">
      <c r="A18356"/>
    </row>
    <row r="18357" spans="1:1">
      <c r="A18357"/>
    </row>
    <row r="18358" spans="1:1">
      <c r="A18358"/>
    </row>
    <row r="18359" spans="1:1">
      <c r="A18359"/>
    </row>
    <row r="18360" spans="1:1">
      <c r="A18360"/>
    </row>
    <row r="18361" spans="1:1">
      <c r="A18361"/>
    </row>
    <row r="18362" spans="1:1">
      <c r="A18362"/>
    </row>
    <row r="18363" spans="1:1">
      <c r="A18363"/>
    </row>
    <row r="18364" spans="1:1">
      <c r="A18364"/>
    </row>
    <row r="18365" spans="1:1">
      <c r="A18365"/>
    </row>
    <row r="18366" spans="1:1">
      <c r="A18366"/>
    </row>
    <row r="18367" spans="1:1">
      <c r="A18367"/>
    </row>
    <row r="18368" spans="1:1">
      <c r="A18368"/>
    </row>
    <row r="18369" spans="1:1">
      <c r="A18369"/>
    </row>
    <row r="18370" spans="1:1">
      <c r="A18370"/>
    </row>
    <row r="18371" spans="1:1">
      <c r="A18371"/>
    </row>
    <row r="18372" spans="1:1">
      <c r="A18372"/>
    </row>
    <row r="18373" spans="1:1">
      <c r="A18373"/>
    </row>
    <row r="18374" spans="1:1">
      <c r="A18374"/>
    </row>
    <row r="18375" spans="1:1">
      <c r="A18375"/>
    </row>
    <row r="18376" spans="1:1">
      <c r="A18376"/>
    </row>
    <row r="18377" spans="1:1">
      <c r="A18377"/>
    </row>
    <row r="18378" spans="1:1">
      <c r="A18378"/>
    </row>
    <row r="18379" spans="1:1">
      <c r="A18379"/>
    </row>
    <row r="18380" spans="1:1">
      <c r="A18380"/>
    </row>
    <row r="18381" spans="1:1">
      <c r="A18381"/>
    </row>
    <row r="18382" spans="1:1">
      <c r="A18382"/>
    </row>
    <row r="18383" spans="1:1">
      <c r="A18383"/>
    </row>
    <row r="18384" spans="1:1">
      <c r="A18384"/>
    </row>
    <row r="18385" spans="1:1">
      <c r="A18385"/>
    </row>
    <row r="18386" spans="1:1">
      <c r="A18386"/>
    </row>
    <row r="18387" spans="1:1">
      <c r="A18387"/>
    </row>
    <row r="18388" spans="1:1">
      <c r="A18388"/>
    </row>
    <row r="18389" spans="1:1">
      <c r="A18389"/>
    </row>
    <row r="18390" spans="1:1">
      <c r="A18390"/>
    </row>
    <row r="18391" spans="1:1">
      <c r="A18391"/>
    </row>
    <row r="18392" spans="1:1">
      <c r="A18392"/>
    </row>
    <row r="18393" spans="1:1">
      <c r="A18393"/>
    </row>
    <row r="18394" spans="1:1">
      <c r="A18394"/>
    </row>
    <row r="18395" spans="1:1">
      <c r="A18395"/>
    </row>
    <row r="18396" spans="1:1">
      <c r="A18396"/>
    </row>
    <row r="18397" spans="1:1">
      <c r="A18397"/>
    </row>
    <row r="18398" spans="1:1">
      <c r="A18398"/>
    </row>
    <row r="18399" spans="1:1">
      <c r="A18399"/>
    </row>
    <row r="18400" spans="1:1">
      <c r="A18400"/>
    </row>
    <row r="18401" spans="1:1">
      <c r="A18401"/>
    </row>
    <row r="18402" spans="1:1">
      <c r="A18402"/>
    </row>
    <row r="18403" spans="1:1">
      <c r="A18403"/>
    </row>
    <row r="18404" spans="1:1">
      <c r="A18404"/>
    </row>
    <row r="18405" spans="1:1">
      <c r="A18405"/>
    </row>
    <row r="18406" spans="1:1">
      <c r="A18406"/>
    </row>
    <row r="18407" spans="1:1">
      <c r="A18407"/>
    </row>
    <row r="18408" spans="1:1">
      <c r="A18408"/>
    </row>
    <row r="18409" spans="1:1">
      <c r="A18409"/>
    </row>
    <row r="18410" spans="1:1">
      <c r="A18410"/>
    </row>
    <row r="18411" spans="1:1">
      <c r="A18411"/>
    </row>
    <row r="18412" spans="1:1">
      <c r="A18412"/>
    </row>
    <row r="18413" spans="1:1">
      <c r="A18413"/>
    </row>
    <row r="18414" spans="1:1">
      <c r="A18414"/>
    </row>
    <row r="18415" spans="1:1">
      <c r="A18415"/>
    </row>
    <row r="18416" spans="1:1">
      <c r="A18416"/>
    </row>
    <row r="18417" spans="1:1">
      <c r="A18417"/>
    </row>
    <row r="18418" spans="1:1">
      <c r="A18418"/>
    </row>
    <row r="18419" spans="1:1">
      <c r="A18419"/>
    </row>
    <row r="18420" spans="1:1">
      <c r="A18420"/>
    </row>
    <row r="18421" spans="1:1">
      <c r="A18421"/>
    </row>
    <row r="18422" spans="1:1">
      <c r="A18422"/>
    </row>
    <row r="18423" spans="1:1">
      <c r="A18423"/>
    </row>
    <row r="18424" spans="1:1">
      <c r="A18424"/>
    </row>
    <row r="18425" spans="1:1">
      <c r="A18425"/>
    </row>
    <row r="18426" spans="1:1">
      <c r="A18426"/>
    </row>
    <row r="18427" spans="1:1">
      <c r="A18427"/>
    </row>
    <row r="18428" spans="1:1">
      <c r="A18428"/>
    </row>
    <row r="18429" spans="1:1">
      <c r="A18429"/>
    </row>
    <row r="18430" spans="1:1">
      <c r="A18430"/>
    </row>
    <row r="18431" spans="1:1">
      <c r="A18431"/>
    </row>
    <row r="18432" spans="1:1">
      <c r="A18432"/>
    </row>
    <row r="18433" spans="1:1">
      <c r="A18433"/>
    </row>
    <row r="18434" spans="1:1">
      <c r="A18434"/>
    </row>
    <row r="18435" spans="1:1">
      <c r="A18435"/>
    </row>
    <row r="18436" spans="1:1">
      <c r="A18436"/>
    </row>
    <row r="18437" spans="1:1">
      <c r="A18437"/>
    </row>
    <row r="18438" spans="1:1">
      <c r="A18438"/>
    </row>
    <row r="18439" spans="1:1">
      <c r="A18439"/>
    </row>
    <row r="18440" spans="1:1">
      <c r="A18440"/>
    </row>
    <row r="18441" spans="1:1">
      <c r="A18441"/>
    </row>
    <row r="18442" spans="1:1">
      <c r="A18442"/>
    </row>
    <row r="18443" spans="1:1">
      <c r="A18443"/>
    </row>
    <row r="18444" spans="1:1">
      <c r="A18444"/>
    </row>
    <row r="18445" spans="1:1">
      <c r="A18445"/>
    </row>
    <row r="18446" spans="1:1">
      <c r="A18446"/>
    </row>
    <row r="18447" spans="1:1">
      <c r="A18447"/>
    </row>
    <row r="18448" spans="1:1">
      <c r="A18448"/>
    </row>
    <row r="18449" spans="1:1">
      <c r="A18449"/>
    </row>
    <row r="18450" spans="1:1">
      <c r="A18450"/>
    </row>
    <row r="18451" spans="1:1">
      <c r="A18451"/>
    </row>
    <row r="18452" spans="1:1">
      <c r="A18452"/>
    </row>
    <row r="18453" spans="1:1">
      <c r="A18453"/>
    </row>
    <row r="18454" spans="1:1">
      <c r="A18454"/>
    </row>
    <row r="18455" spans="1:1">
      <c r="A18455"/>
    </row>
    <row r="18456" spans="1:1">
      <c r="A18456"/>
    </row>
    <row r="18457" spans="1:1">
      <c r="A18457"/>
    </row>
    <row r="18458" spans="1:1">
      <c r="A18458"/>
    </row>
    <row r="18459" spans="1:1">
      <c r="A18459"/>
    </row>
    <row r="18460" spans="1:1">
      <c r="A18460"/>
    </row>
    <row r="18461" spans="1:1">
      <c r="A18461"/>
    </row>
    <row r="18462" spans="1:1">
      <c r="A18462"/>
    </row>
    <row r="18463" spans="1:1">
      <c r="A18463"/>
    </row>
    <row r="18464" spans="1:1">
      <c r="A18464"/>
    </row>
    <row r="18465" spans="1:1">
      <c r="A18465"/>
    </row>
    <row r="18466" spans="1:1">
      <c r="A18466"/>
    </row>
    <row r="18467" spans="1:1">
      <c r="A18467"/>
    </row>
    <row r="18468" spans="1:1">
      <c r="A18468"/>
    </row>
    <row r="18469" spans="1:1">
      <c r="A18469"/>
    </row>
    <row r="18470" spans="1:1">
      <c r="A18470"/>
    </row>
    <row r="18471" spans="1:1">
      <c r="A18471"/>
    </row>
    <row r="18472" spans="1:1">
      <c r="A18472"/>
    </row>
    <row r="18473" spans="1:1">
      <c r="A18473"/>
    </row>
    <row r="18474" spans="1:1">
      <c r="A18474"/>
    </row>
    <row r="18475" spans="1:1">
      <c r="A18475"/>
    </row>
    <row r="18476" spans="1:1">
      <c r="A18476"/>
    </row>
    <row r="18477" spans="1:1">
      <c r="A18477"/>
    </row>
    <row r="18478" spans="1:1">
      <c r="A18478"/>
    </row>
    <row r="18479" spans="1:1">
      <c r="A18479"/>
    </row>
    <row r="18480" spans="1:1">
      <c r="A18480"/>
    </row>
    <row r="18481" spans="1:1">
      <c r="A18481"/>
    </row>
    <row r="18482" spans="1:1">
      <c r="A18482"/>
    </row>
    <row r="18483" spans="1:1">
      <c r="A18483"/>
    </row>
    <row r="18484" spans="1:1">
      <c r="A18484"/>
    </row>
    <row r="18485" spans="1:1">
      <c r="A18485"/>
    </row>
    <row r="18486" spans="1:1">
      <c r="A18486"/>
    </row>
    <row r="18487" spans="1:1">
      <c r="A18487"/>
    </row>
    <row r="18488" spans="1:1">
      <c r="A18488"/>
    </row>
    <row r="18489" spans="1:1">
      <c r="A18489"/>
    </row>
    <row r="18490" spans="1:1">
      <c r="A18490"/>
    </row>
    <row r="18491" spans="1:1">
      <c r="A18491"/>
    </row>
    <row r="18492" spans="1:1">
      <c r="A18492"/>
    </row>
    <row r="18493" spans="1:1">
      <c r="A18493"/>
    </row>
    <row r="18494" spans="1:1">
      <c r="A18494"/>
    </row>
    <row r="18495" spans="1:1">
      <c r="A18495"/>
    </row>
    <row r="18496" spans="1:1">
      <c r="A18496"/>
    </row>
    <row r="18497" spans="1:1">
      <c r="A18497"/>
    </row>
    <row r="18498" spans="1:1">
      <c r="A18498"/>
    </row>
    <row r="18499" spans="1:1">
      <c r="A18499"/>
    </row>
    <row r="18500" spans="1:1">
      <c r="A18500"/>
    </row>
    <row r="18501" spans="1:1">
      <c r="A18501"/>
    </row>
    <row r="18502" spans="1:1">
      <c r="A18502"/>
    </row>
    <row r="18503" spans="1:1">
      <c r="A18503"/>
    </row>
    <row r="18504" spans="1:1">
      <c r="A18504"/>
    </row>
    <row r="18505" spans="1:1">
      <c r="A18505"/>
    </row>
    <row r="18506" spans="1:1">
      <c r="A18506"/>
    </row>
    <row r="18507" spans="1:1">
      <c r="A18507"/>
    </row>
    <row r="18508" spans="1:1">
      <c r="A18508"/>
    </row>
    <row r="18509" spans="1:1">
      <c r="A18509"/>
    </row>
    <row r="18510" spans="1:1">
      <c r="A18510"/>
    </row>
    <row r="18511" spans="1:1">
      <c r="A18511"/>
    </row>
    <row r="18512" spans="1:1">
      <c r="A18512"/>
    </row>
    <row r="18513" spans="1:1">
      <c r="A18513"/>
    </row>
    <row r="18514" spans="1:1">
      <c r="A18514"/>
    </row>
    <row r="18515" spans="1:1">
      <c r="A18515"/>
    </row>
    <row r="18516" spans="1:1">
      <c r="A18516"/>
    </row>
    <row r="18517" spans="1:1">
      <c r="A18517"/>
    </row>
    <row r="18518" spans="1:1">
      <c r="A18518"/>
    </row>
    <row r="18519" spans="1:1">
      <c r="A18519"/>
    </row>
    <row r="18520" spans="1:1">
      <c r="A18520"/>
    </row>
    <row r="18521" spans="1:1">
      <c r="A18521"/>
    </row>
    <row r="18522" spans="1:1">
      <c r="A18522"/>
    </row>
    <row r="18523" spans="1:1">
      <c r="A18523"/>
    </row>
    <row r="18524" spans="1:1">
      <c r="A18524"/>
    </row>
    <row r="18525" spans="1:1">
      <c r="A18525"/>
    </row>
    <row r="18526" spans="1:1">
      <c r="A18526"/>
    </row>
    <row r="18527" spans="1:1">
      <c r="A18527"/>
    </row>
    <row r="18528" spans="1:1">
      <c r="A18528"/>
    </row>
    <row r="18529" spans="1:1">
      <c r="A18529"/>
    </row>
    <row r="18530" spans="1:1">
      <c r="A18530"/>
    </row>
    <row r="18531" spans="1:1">
      <c r="A18531"/>
    </row>
    <row r="18532" spans="1:1">
      <c r="A18532"/>
    </row>
    <row r="18533" spans="1:1">
      <c r="A18533"/>
    </row>
    <row r="18534" spans="1:1">
      <c r="A18534"/>
    </row>
    <row r="18535" spans="1:1">
      <c r="A18535"/>
    </row>
    <row r="18536" spans="1:1">
      <c r="A18536"/>
    </row>
    <row r="18537" spans="1:1">
      <c r="A18537"/>
    </row>
    <row r="18538" spans="1:1">
      <c r="A18538"/>
    </row>
    <row r="18539" spans="1:1">
      <c r="A18539"/>
    </row>
    <row r="18540" spans="1:1">
      <c r="A18540"/>
    </row>
    <row r="18541" spans="1:1">
      <c r="A18541"/>
    </row>
    <row r="18542" spans="1:1">
      <c r="A18542"/>
    </row>
    <row r="18543" spans="1:1">
      <c r="A18543"/>
    </row>
    <row r="18544" spans="1:1">
      <c r="A18544"/>
    </row>
    <row r="18545" spans="1:1">
      <c r="A18545"/>
    </row>
    <row r="18546" spans="1:1">
      <c r="A18546"/>
    </row>
    <row r="18547" spans="1:1">
      <c r="A18547"/>
    </row>
    <row r="18548" spans="1:1">
      <c r="A18548"/>
    </row>
    <row r="18549" spans="1:1">
      <c r="A18549"/>
    </row>
    <row r="18550" spans="1:1">
      <c r="A18550"/>
    </row>
    <row r="18551" spans="1:1">
      <c r="A18551"/>
    </row>
    <row r="18552" spans="1:1">
      <c r="A18552"/>
    </row>
    <row r="18553" spans="1:1">
      <c r="A18553"/>
    </row>
    <row r="18554" spans="1:1">
      <c r="A18554"/>
    </row>
    <row r="18555" spans="1:1">
      <c r="A18555"/>
    </row>
    <row r="18556" spans="1:1">
      <c r="A18556"/>
    </row>
    <row r="18557" spans="1:1">
      <c r="A18557"/>
    </row>
    <row r="18558" spans="1:1">
      <c r="A18558"/>
    </row>
    <row r="18559" spans="1:1">
      <c r="A18559"/>
    </row>
    <row r="18560" spans="1:1">
      <c r="A18560"/>
    </row>
    <row r="18561" spans="1:1">
      <c r="A18561"/>
    </row>
    <row r="18562" spans="1:1">
      <c r="A18562"/>
    </row>
    <row r="18563" spans="1:1">
      <c r="A18563"/>
    </row>
    <row r="18564" spans="1:1">
      <c r="A18564"/>
    </row>
    <row r="18565" spans="1:1">
      <c r="A18565"/>
    </row>
    <row r="18566" spans="1:1">
      <c r="A18566"/>
    </row>
    <row r="18567" spans="1:1">
      <c r="A18567"/>
    </row>
    <row r="18568" spans="1:1">
      <c r="A18568"/>
    </row>
    <row r="18569" spans="1:1">
      <c r="A18569"/>
    </row>
    <row r="18570" spans="1:1">
      <c r="A18570"/>
    </row>
    <row r="18571" spans="1:1">
      <c r="A18571"/>
    </row>
    <row r="18572" spans="1:1">
      <c r="A18572"/>
    </row>
    <row r="18573" spans="1:1">
      <c r="A18573"/>
    </row>
    <row r="18574" spans="1:1">
      <c r="A18574"/>
    </row>
    <row r="18575" spans="1:1">
      <c r="A18575"/>
    </row>
    <row r="18576" spans="1:1">
      <c r="A18576"/>
    </row>
    <row r="18577" spans="1:1">
      <c r="A18577"/>
    </row>
    <row r="18578" spans="1:1">
      <c r="A18578"/>
    </row>
    <row r="18579" spans="1:1">
      <c r="A18579"/>
    </row>
    <row r="18580" spans="1:1">
      <c r="A18580"/>
    </row>
    <row r="18581" spans="1:1">
      <c r="A18581"/>
    </row>
    <row r="18582" spans="1:1">
      <c r="A18582"/>
    </row>
    <row r="18583" spans="1:1">
      <c r="A18583"/>
    </row>
    <row r="18584" spans="1:1">
      <c r="A18584"/>
    </row>
    <row r="18585" spans="1:1">
      <c r="A18585"/>
    </row>
    <row r="18586" spans="1:1">
      <c r="A18586"/>
    </row>
    <row r="18587" spans="1:1">
      <c r="A18587"/>
    </row>
    <row r="18588" spans="1:1">
      <c r="A18588"/>
    </row>
    <row r="18589" spans="1:1">
      <c r="A18589"/>
    </row>
    <row r="18590" spans="1:1">
      <c r="A18590"/>
    </row>
    <row r="18591" spans="1:1">
      <c r="A18591"/>
    </row>
    <row r="18592" spans="1:1">
      <c r="A18592"/>
    </row>
    <row r="18593" spans="1:1">
      <c r="A18593"/>
    </row>
    <row r="18594" spans="1:1">
      <c r="A18594"/>
    </row>
    <row r="18595" spans="1:1">
      <c r="A18595"/>
    </row>
    <row r="18596" spans="1:1">
      <c r="A18596"/>
    </row>
    <row r="18597" spans="1:1">
      <c r="A18597"/>
    </row>
    <row r="18598" spans="1:1">
      <c r="A18598"/>
    </row>
    <row r="18599" spans="1:1">
      <c r="A18599"/>
    </row>
    <row r="18600" spans="1:1">
      <c r="A18600"/>
    </row>
    <row r="18601" spans="1:1">
      <c r="A18601"/>
    </row>
    <row r="18602" spans="1:1">
      <c r="A18602"/>
    </row>
    <row r="18603" spans="1:1">
      <c r="A18603"/>
    </row>
    <row r="18604" spans="1:1">
      <c r="A18604"/>
    </row>
    <row r="18605" spans="1:1">
      <c r="A18605"/>
    </row>
    <row r="18606" spans="1:1">
      <c r="A18606"/>
    </row>
    <row r="18607" spans="1:1">
      <c r="A18607"/>
    </row>
    <row r="18608" spans="1:1">
      <c r="A18608"/>
    </row>
    <row r="18609" spans="1:1">
      <c r="A18609"/>
    </row>
    <row r="18610" spans="1:1">
      <c r="A18610"/>
    </row>
    <row r="18611" spans="1:1">
      <c r="A18611"/>
    </row>
    <row r="18612" spans="1:1">
      <c r="A18612"/>
    </row>
    <row r="18613" spans="1:1">
      <c r="A18613"/>
    </row>
    <row r="18614" spans="1:1">
      <c r="A18614"/>
    </row>
    <row r="18615" spans="1:1">
      <c r="A18615"/>
    </row>
    <row r="18616" spans="1:1">
      <c r="A18616"/>
    </row>
    <row r="18617" spans="1:1">
      <c r="A18617"/>
    </row>
    <row r="18618" spans="1:1">
      <c r="A18618"/>
    </row>
    <row r="18619" spans="1:1">
      <c r="A18619"/>
    </row>
    <row r="18620" spans="1:1">
      <c r="A18620"/>
    </row>
    <row r="18621" spans="1:1">
      <c r="A18621"/>
    </row>
    <row r="18622" spans="1:1">
      <c r="A18622"/>
    </row>
    <row r="18623" spans="1:1">
      <c r="A18623"/>
    </row>
    <row r="18624" spans="1:1">
      <c r="A18624"/>
    </row>
    <row r="18625" spans="1:1">
      <c r="A18625"/>
    </row>
    <row r="18626" spans="1:1">
      <c r="A18626"/>
    </row>
    <row r="18627" spans="1:1">
      <c r="A18627"/>
    </row>
    <row r="18628" spans="1:1">
      <c r="A18628"/>
    </row>
    <row r="18629" spans="1:1">
      <c r="A18629"/>
    </row>
    <row r="18630" spans="1:1">
      <c r="A18630"/>
    </row>
    <row r="18631" spans="1:1">
      <c r="A18631"/>
    </row>
    <row r="18632" spans="1:1">
      <c r="A18632"/>
    </row>
    <row r="18633" spans="1:1">
      <c r="A18633"/>
    </row>
    <row r="18634" spans="1:1">
      <c r="A18634"/>
    </row>
    <row r="18635" spans="1:1">
      <c r="A18635"/>
    </row>
    <row r="18636" spans="1:1">
      <c r="A18636"/>
    </row>
    <row r="18637" spans="1:1">
      <c r="A18637"/>
    </row>
    <row r="18638" spans="1:1">
      <c r="A18638"/>
    </row>
    <row r="18639" spans="1:1">
      <c r="A18639"/>
    </row>
    <row r="18640" spans="1:1">
      <c r="A18640"/>
    </row>
    <row r="18641" spans="1:1">
      <c r="A18641"/>
    </row>
    <row r="18642" spans="1:1">
      <c r="A18642"/>
    </row>
    <row r="18643" spans="1:1">
      <c r="A18643"/>
    </row>
    <row r="18644" spans="1:1">
      <c r="A18644"/>
    </row>
    <row r="18645" spans="1:1">
      <c r="A18645"/>
    </row>
    <row r="18646" spans="1:1">
      <c r="A18646"/>
    </row>
    <row r="18647" spans="1:1">
      <c r="A18647"/>
    </row>
    <row r="18648" spans="1:1">
      <c r="A18648"/>
    </row>
    <row r="18649" spans="1:1">
      <c r="A18649"/>
    </row>
    <row r="18650" spans="1:1">
      <c r="A18650"/>
    </row>
    <row r="18651" spans="1:1">
      <c r="A18651"/>
    </row>
    <row r="18652" spans="1:1">
      <c r="A18652"/>
    </row>
    <row r="18653" spans="1:1">
      <c r="A18653"/>
    </row>
    <row r="18654" spans="1:1">
      <c r="A18654"/>
    </row>
    <row r="18655" spans="1:1">
      <c r="A18655"/>
    </row>
    <row r="18656" spans="1:1">
      <c r="A18656"/>
    </row>
    <row r="18657" spans="1:1">
      <c r="A18657"/>
    </row>
    <row r="18658" spans="1:1">
      <c r="A18658"/>
    </row>
    <row r="18659" spans="1:1">
      <c r="A18659"/>
    </row>
    <row r="18660" spans="1:1">
      <c r="A18660"/>
    </row>
    <row r="18661" spans="1:1">
      <c r="A18661"/>
    </row>
    <row r="18662" spans="1:1">
      <c r="A18662"/>
    </row>
    <row r="18663" spans="1:1">
      <c r="A18663"/>
    </row>
    <row r="18664" spans="1:1">
      <c r="A18664"/>
    </row>
    <row r="18665" spans="1:1">
      <c r="A18665"/>
    </row>
    <row r="18666" spans="1:1">
      <c r="A18666"/>
    </row>
    <row r="18667" spans="1:1">
      <c r="A18667"/>
    </row>
    <row r="18668" spans="1:1">
      <c r="A18668"/>
    </row>
    <row r="18669" spans="1:1">
      <c r="A18669"/>
    </row>
    <row r="18670" spans="1:1">
      <c r="A18670"/>
    </row>
    <row r="18671" spans="1:1">
      <c r="A18671"/>
    </row>
    <row r="18672" spans="1:1">
      <c r="A18672"/>
    </row>
    <row r="18673" spans="1:1">
      <c r="A18673"/>
    </row>
    <row r="18674" spans="1:1">
      <c r="A18674"/>
    </row>
    <row r="18675" spans="1:1">
      <c r="A18675"/>
    </row>
    <row r="18676" spans="1:1">
      <c r="A18676"/>
    </row>
    <row r="18677" spans="1:1">
      <c r="A18677"/>
    </row>
    <row r="18678" spans="1:1">
      <c r="A18678"/>
    </row>
    <row r="18679" spans="1:1">
      <c r="A18679"/>
    </row>
    <row r="18680" spans="1:1">
      <c r="A18680"/>
    </row>
    <row r="18681" spans="1:1">
      <c r="A18681"/>
    </row>
    <row r="18682" spans="1:1">
      <c r="A18682"/>
    </row>
    <row r="18683" spans="1:1">
      <c r="A18683"/>
    </row>
    <row r="18684" spans="1:1">
      <c r="A18684"/>
    </row>
    <row r="18685" spans="1:1">
      <c r="A18685"/>
    </row>
    <row r="18686" spans="1:1">
      <c r="A18686"/>
    </row>
    <row r="18687" spans="1:1">
      <c r="A18687"/>
    </row>
    <row r="18688" spans="1:1">
      <c r="A18688"/>
    </row>
    <row r="18689" spans="1:1">
      <c r="A18689"/>
    </row>
    <row r="18690" spans="1:1">
      <c r="A18690"/>
    </row>
    <row r="18691" spans="1:1">
      <c r="A18691"/>
    </row>
    <row r="18692" spans="1:1">
      <c r="A18692"/>
    </row>
    <row r="18693" spans="1:1">
      <c r="A18693"/>
    </row>
    <row r="18694" spans="1:1">
      <c r="A18694"/>
    </row>
    <row r="18695" spans="1:1">
      <c r="A18695"/>
    </row>
    <row r="18696" spans="1:1">
      <c r="A18696"/>
    </row>
    <row r="18697" spans="1:1">
      <c r="A18697"/>
    </row>
    <row r="18698" spans="1:1">
      <c r="A18698"/>
    </row>
    <row r="18699" spans="1:1">
      <c r="A18699"/>
    </row>
    <row r="18700" spans="1:1">
      <c r="A18700"/>
    </row>
    <row r="18701" spans="1:1">
      <c r="A18701"/>
    </row>
    <row r="18702" spans="1:1">
      <c r="A18702"/>
    </row>
    <row r="18703" spans="1:1">
      <c r="A18703"/>
    </row>
    <row r="18704" spans="1:1">
      <c r="A18704"/>
    </row>
    <row r="18705" spans="1:1">
      <c r="A18705"/>
    </row>
    <row r="18706" spans="1:1">
      <c r="A18706"/>
    </row>
    <row r="18707" spans="1:1">
      <c r="A18707"/>
    </row>
    <row r="18708" spans="1:1">
      <c r="A18708"/>
    </row>
    <row r="18709" spans="1:1">
      <c r="A18709"/>
    </row>
    <row r="18710" spans="1:1">
      <c r="A18710"/>
    </row>
    <row r="18711" spans="1:1">
      <c r="A18711"/>
    </row>
    <row r="18712" spans="1:1">
      <c r="A18712"/>
    </row>
    <row r="18713" spans="1:1">
      <c r="A18713"/>
    </row>
    <row r="18714" spans="1:1">
      <c r="A18714"/>
    </row>
    <row r="18715" spans="1:1">
      <c r="A18715"/>
    </row>
    <row r="18716" spans="1:1">
      <c r="A18716"/>
    </row>
    <row r="18717" spans="1:1">
      <c r="A18717"/>
    </row>
    <row r="18718" spans="1:1">
      <c r="A18718"/>
    </row>
    <row r="18719" spans="1:1">
      <c r="A18719"/>
    </row>
    <row r="18720" spans="1:1">
      <c r="A18720"/>
    </row>
    <row r="18721" spans="1:1">
      <c r="A18721"/>
    </row>
    <row r="18722" spans="1:1">
      <c r="A18722"/>
    </row>
    <row r="18723" spans="1:1">
      <c r="A18723"/>
    </row>
    <row r="18724" spans="1:1">
      <c r="A18724"/>
    </row>
    <row r="18725" spans="1:1">
      <c r="A18725"/>
    </row>
    <row r="18726" spans="1:1">
      <c r="A18726"/>
    </row>
    <row r="18727" spans="1:1">
      <c r="A18727"/>
    </row>
    <row r="18728" spans="1:1">
      <c r="A18728"/>
    </row>
    <row r="18729" spans="1:1">
      <c r="A18729"/>
    </row>
    <row r="18730" spans="1:1">
      <c r="A18730"/>
    </row>
    <row r="18731" spans="1:1">
      <c r="A18731"/>
    </row>
    <row r="18732" spans="1:1">
      <c r="A18732"/>
    </row>
    <row r="18733" spans="1:1">
      <c r="A18733"/>
    </row>
    <row r="18734" spans="1:1">
      <c r="A18734"/>
    </row>
    <row r="18735" spans="1:1">
      <c r="A18735"/>
    </row>
    <row r="18736" spans="1:1">
      <c r="A18736"/>
    </row>
    <row r="18737" spans="1:1">
      <c r="A18737"/>
    </row>
    <row r="18738" spans="1:1">
      <c r="A18738"/>
    </row>
    <row r="18739" spans="1:1">
      <c r="A18739"/>
    </row>
    <row r="18740" spans="1:1">
      <c r="A18740"/>
    </row>
    <row r="18741" spans="1:1">
      <c r="A18741"/>
    </row>
    <row r="18742" spans="1:1">
      <c r="A18742"/>
    </row>
    <row r="18743" spans="1:1">
      <c r="A18743"/>
    </row>
    <row r="18744" spans="1:1">
      <c r="A18744"/>
    </row>
    <row r="18745" spans="1:1">
      <c r="A18745"/>
    </row>
    <row r="18746" spans="1:1">
      <c r="A18746"/>
    </row>
    <row r="18747" spans="1:1">
      <c r="A18747"/>
    </row>
    <row r="18748" spans="1:1">
      <c r="A18748"/>
    </row>
    <row r="18749" spans="1:1">
      <c r="A18749"/>
    </row>
    <row r="18750" spans="1:1">
      <c r="A18750"/>
    </row>
    <row r="18751" spans="1:1">
      <c r="A18751"/>
    </row>
    <row r="18752" spans="1:1">
      <c r="A18752"/>
    </row>
    <row r="18753" spans="1:1">
      <c r="A18753"/>
    </row>
    <row r="18754" spans="1:1">
      <c r="A18754"/>
    </row>
    <row r="18755" spans="1:1">
      <c r="A18755"/>
    </row>
    <row r="18756" spans="1:1">
      <c r="A18756"/>
    </row>
    <row r="18757" spans="1:1">
      <c r="A18757"/>
    </row>
    <row r="18758" spans="1:1">
      <c r="A18758"/>
    </row>
    <row r="18759" spans="1:1">
      <c r="A18759"/>
    </row>
    <row r="18760" spans="1:1">
      <c r="A18760"/>
    </row>
    <row r="18761" spans="1:1">
      <c r="A18761"/>
    </row>
    <row r="18762" spans="1:1">
      <c r="A18762"/>
    </row>
    <row r="18763" spans="1:1">
      <c r="A18763"/>
    </row>
    <row r="18764" spans="1:1">
      <c r="A18764"/>
    </row>
    <row r="18765" spans="1:1">
      <c r="A18765"/>
    </row>
    <row r="18766" spans="1:1">
      <c r="A18766"/>
    </row>
    <row r="18767" spans="1:1">
      <c r="A18767"/>
    </row>
    <row r="18768" spans="1:1">
      <c r="A18768"/>
    </row>
    <row r="18769" spans="1:1">
      <c r="A18769"/>
    </row>
    <row r="18770" spans="1:1">
      <c r="A18770"/>
    </row>
    <row r="18771" spans="1:1">
      <c r="A18771"/>
    </row>
    <row r="18772" spans="1:1">
      <c r="A18772"/>
    </row>
    <row r="18773" spans="1:1">
      <c r="A18773"/>
    </row>
    <row r="18774" spans="1:1">
      <c r="A18774"/>
    </row>
    <row r="18775" spans="1:1">
      <c r="A18775"/>
    </row>
    <row r="18776" spans="1:1">
      <c r="A18776"/>
    </row>
    <row r="18777" spans="1:1">
      <c r="A18777"/>
    </row>
    <row r="18778" spans="1:1">
      <c r="A18778"/>
    </row>
    <row r="18779" spans="1:1">
      <c r="A18779"/>
    </row>
    <row r="18780" spans="1:1">
      <c r="A18780"/>
    </row>
    <row r="18781" spans="1:1">
      <c r="A18781"/>
    </row>
    <row r="18782" spans="1:1">
      <c r="A18782"/>
    </row>
    <row r="18783" spans="1:1">
      <c r="A18783"/>
    </row>
    <row r="18784" spans="1:1">
      <c r="A18784"/>
    </row>
    <row r="18785" spans="1:1">
      <c r="A18785"/>
    </row>
    <row r="18786" spans="1:1">
      <c r="A18786"/>
    </row>
    <row r="18787" spans="1:1">
      <c r="A18787"/>
    </row>
    <row r="18788" spans="1:1">
      <c r="A18788"/>
    </row>
    <row r="18789" spans="1:1">
      <c r="A18789"/>
    </row>
    <row r="18790" spans="1:1">
      <c r="A18790"/>
    </row>
    <row r="18791" spans="1:1">
      <c r="A18791"/>
    </row>
    <row r="18792" spans="1:1">
      <c r="A18792"/>
    </row>
    <row r="18793" spans="1:1">
      <c r="A18793"/>
    </row>
    <row r="18794" spans="1:1">
      <c r="A18794"/>
    </row>
    <row r="18795" spans="1:1">
      <c r="A18795"/>
    </row>
    <row r="18796" spans="1:1">
      <c r="A18796"/>
    </row>
    <row r="18797" spans="1:1">
      <c r="A18797"/>
    </row>
    <row r="18798" spans="1:1">
      <c r="A18798"/>
    </row>
    <row r="18799" spans="1:1">
      <c r="A18799"/>
    </row>
    <row r="18800" spans="1:1">
      <c r="A18800"/>
    </row>
    <row r="18801" spans="1:1">
      <c r="A18801"/>
    </row>
    <row r="18802" spans="1:1">
      <c r="A18802"/>
    </row>
    <row r="18803" spans="1:1">
      <c r="A18803"/>
    </row>
    <row r="18804" spans="1:1">
      <c r="A18804"/>
    </row>
    <row r="18805" spans="1:1">
      <c r="A18805"/>
    </row>
    <row r="18806" spans="1:1">
      <c r="A18806"/>
    </row>
    <row r="18807" spans="1:1">
      <c r="A18807"/>
    </row>
    <row r="18808" spans="1:1">
      <c r="A18808"/>
    </row>
    <row r="18809" spans="1:1">
      <c r="A18809"/>
    </row>
    <row r="18810" spans="1:1">
      <c r="A18810"/>
    </row>
    <row r="18811" spans="1:1">
      <c r="A18811"/>
    </row>
    <row r="18812" spans="1:1">
      <c r="A18812"/>
    </row>
    <row r="18813" spans="1:1">
      <c r="A18813"/>
    </row>
    <row r="18814" spans="1:1">
      <c r="A18814"/>
    </row>
    <row r="18815" spans="1:1">
      <c r="A18815"/>
    </row>
    <row r="18816" spans="1:1">
      <c r="A18816"/>
    </row>
    <row r="18817" spans="1:1">
      <c r="A18817"/>
    </row>
    <row r="18818" spans="1:1">
      <c r="A18818"/>
    </row>
    <row r="18819" spans="1:1">
      <c r="A18819"/>
    </row>
    <row r="18820" spans="1:1">
      <c r="A18820"/>
    </row>
    <row r="18821" spans="1:1">
      <c r="A18821"/>
    </row>
    <row r="18822" spans="1:1">
      <c r="A18822"/>
    </row>
    <row r="18823" spans="1:1">
      <c r="A18823"/>
    </row>
    <row r="18824" spans="1:1">
      <c r="A18824"/>
    </row>
    <row r="18825" spans="1:1">
      <c r="A18825"/>
    </row>
    <row r="18826" spans="1:1">
      <c r="A18826"/>
    </row>
    <row r="18827" spans="1:1">
      <c r="A18827"/>
    </row>
    <row r="18828" spans="1:1">
      <c r="A18828"/>
    </row>
    <row r="18829" spans="1:1">
      <c r="A18829"/>
    </row>
    <row r="18830" spans="1:1">
      <c r="A18830"/>
    </row>
    <row r="18831" spans="1:1">
      <c r="A18831"/>
    </row>
    <row r="18832" spans="1:1">
      <c r="A18832"/>
    </row>
    <row r="18833" spans="1:1">
      <c r="A18833"/>
    </row>
    <row r="18834" spans="1:1">
      <c r="A18834"/>
    </row>
    <row r="18835" spans="1:1">
      <c r="A18835"/>
    </row>
    <row r="18836" spans="1:1">
      <c r="A18836"/>
    </row>
    <row r="18837" spans="1:1">
      <c r="A18837"/>
    </row>
    <row r="18838" spans="1:1">
      <c r="A18838"/>
    </row>
    <row r="18839" spans="1:1">
      <c r="A18839"/>
    </row>
    <row r="18840" spans="1:1">
      <c r="A18840"/>
    </row>
    <row r="18841" spans="1:1">
      <c r="A18841"/>
    </row>
    <row r="18842" spans="1:1">
      <c r="A18842"/>
    </row>
    <row r="18843" spans="1:1">
      <c r="A18843"/>
    </row>
    <row r="18844" spans="1:1">
      <c r="A18844"/>
    </row>
    <row r="18845" spans="1:1">
      <c r="A18845"/>
    </row>
    <row r="18846" spans="1:1">
      <c r="A18846"/>
    </row>
    <row r="18847" spans="1:1">
      <c r="A18847"/>
    </row>
    <row r="18848" spans="1:1">
      <c r="A18848"/>
    </row>
    <row r="18849" spans="1:1">
      <c r="A18849"/>
    </row>
    <row r="18850" spans="1:1">
      <c r="A18850"/>
    </row>
    <row r="18851" spans="1:1">
      <c r="A18851"/>
    </row>
    <row r="18852" spans="1:1">
      <c r="A18852"/>
    </row>
    <row r="18853" spans="1:1">
      <c r="A18853"/>
    </row>
    <row r="18854" spans="1:1">
      <c r="A18854"/>
    </row>
    <row r="18855" spans="1:1">
      <c r="A18855"/>
    </row>
    <row r="18856" spans="1:1">
      <c r="A18856"/>
    </row>
    <row r="18857" spans="1:1">
      <c r="A18857"/>
    </row>
    <row r="18858" spans="1:1">
      <c r="A18858"/>
    </row>
    <row r="18859" spans="1:1">
      <c r="A18859"/>
    </row>
    <row r="18860" spans="1:1">
      <c r="A18860"/>
    </row>
    <row r="18861" spans="1:1">
      <c r="A18861"/>
    </row>
    <row r="18862" spans="1:1">
      <c r="A18862"/>
    </row>
    <row r="18863" spans="1:1">
      <c r="A18863"/>
    </row>
    <row r="18864" spans="1:1">
      <c r="A18864"/>
    </row>
    <row r="18865" spans="1:1">
      <c r="A18865"/>
    </row>
    <row r="18866" spans="1:1">
      <c r="A18866"/>
    </row>
    <row r="18867" spans="1:1">
      <c r="A18867"/>
    </row>
    <row r="18868" spans="1:1">
      <c r="A18868"/>
    </row>
    <row r="18869" spans="1:1">
      <c r="A18869"/>
    </row>
    <row r="18870" spans="1:1">
      <c r="A18870"/>
    </row>
    <row r="18871" spans="1:1">
      <c r="A18871"/>
    </row>
    <row r="18872" spans="1:1">
      <c r="A18872"/>
    </row>
    <row r="18873" spans="1:1">
      <c r="A18873"/>
    </row>
    <row r="18874" spans="1:1">
      <c r="A18874"/>
    </row>
    <row r="18875" spans="1:1">
      <c r="A18875"/>
    </row>
    <row r="18876" spans="1:1">
      <c r="A18876"/>
    </row>
    <row r="18877" spans="1:1">
      <c r="A18877"/>
    </row>
    <row r="18878" spans="1:1">
      <c r="A18878"/>
    </row>
    <row r="18879" spans="1:1">
      <c r="A18879"/>
    </row>
    <row r="18880" spans="1:1">
      <c r="A18880"/>
    </row>
    <row r="18881" spans="1:1">
      <c r="A18881"/>
    </row>
    <row r="18882" spans="1:1">
      <c r="A18882"/>
    </row>
    <row r="18883" spans="1:1">
      <c r="A18883"/>
    </row>
    <row r="18884" spans="1:1">
      <c r="A18884"/>
    </row>
    <row r="18885" spans="1:1">
      <c r="A18885"/>
    </row>
    <row r="18886" spans="1:1">
      <c r="A18886"/>
    </row>
    <row r="18887" spans="1:1">
      <c r="A18887"/>
    </row>
    <row r="18888" spans="1:1">
      <c r="A18888"/>
    </row>
    <row r="18889" spans="1:1">
      <c r="A18889"/>
    </row>
    <row r="18890" spans="1:1">
      <c r="A18890"/>
    </row>
    <row r="18891" spans="1:1">
      <c r="A18891"/>
    </row>
    <row r="18892" spans="1:1">
      <c r="A18892"/>
    </row>
    <row r="18893" spans="1:1">
      <c r="A18893"/>
    </row>
    <row r="18894" spans="1:1">
      <c r="A18894"/>
    </row>
    <row r="18895" spans="1:1">
      <c r="A18895"/>
    </row>
    <row r="18896" spans="1:1">
      <c r="A18896"/>
    </row>
    <row r="18897" spans="1:1">
      <c r="A18897"/>
    </row>
    <row r="18898" spans="1:1">
      <c r="A18898"/>
    </row>
    <row r="18899" spans="1:1">
      <c r="A18899"/>
    </row>
    <row r="18900" spans="1:1">
      <c r="A18900"/>
    </row>
    <row r="18901" spans="1:1">
      <c r="A18901"/>
    </row>
    <row r="18902" spans="1:1">
      <c r="A18902"/>
    </row>
    <row r="18903" spans="1:1">
      <c r="A18903"/>
    </row>
    <row r="18904" spans="1:1">
      <c r="A18904"/>
    </row>
    <row r="18905" spans="1:1">
      <c r="A18905"/>
    </row>
    <row r="18906" spans="1:1">
      <c r="A18906"/>
    </row>
    <row r="18907" spans="1:1">
      <c r="A18907"/>
    </row>
    <row r="18908" spans="1:1">
      <c r="A18908"/>
    </row>
    <row r="18909" spans="1:1">
      <c r="A18909"/>
    </row>
    <row r="18910" spans="1:1">
      <c r="A18910"/>
    </row>
    <row r="18911" spans="1:1">
      <c r="A18911"/>
    </row>
    <row r="18912" spans="1:1">
      <c r="A18912"/>
    </row>
    <row r="18913" spans="1:1">
      <c r="A18913"/>
    </row>
    <row r="18914" spans="1:1">
      <c r="A18914"/>
    </row>
    <row r="18915" spans="1:1">
      <c r="A18915"/>
    </row>
    <row r="18916" spans="1:1">
      <c r="A18916"/>
    </row>
    <row r="18917" spans="1:1">
      <c r="A18917"/>
    </row>
    <row r="18918" spans="1:1">
      <c r="A18918"/>
    </row>
    <row r="18919" spans="1:1">
      <c r="A18919"/>
    </row>
    <row r="18920" spans="1:1">
      <c r="A18920"/>
    </row>
    <row r="18921" spans="1:1">
      <c r="A18921"/>
    </row>
    <row r="18922" spans="1:1">
      <c r="A18922"/>
    </row>
    <row r="18923" spans="1:1">
      <c r="A18923"/>
    </row>
    <row r="18924" spans="1:1">
      <c r="A18924"/>
    </row>
    <row r="18925" spans="1:1">
      <c r="A18925"/>
    </row>
    <row r="18926" spans="1:1">
      <c r="A18926"/>
    </row>
    <row r="18927" spans="1:1">
      <c r="A18927"/>
    </row>
    <row r="18928" spans="1:1">
      <c r="A18928"/>
    </row>
    <row r="18929" spans="1:1">
      <c r="A18929"/>
    </row>
    <row r="18930" spans="1:1">
      <c r="A18930"/>
    </row>
    <row r="18931" spans="1:1">
      <c r="A18931"/>
    </row>
    <row r="18932" spans="1:1">
      <c r="A18932"/>
    </row>
    <row r="18933" spans="1:1">
      <c r="A18933"/>
    </row>
    <row r="18934" spans="1:1">
      <c r="A18934"/>
    </row>
    <row r="18935" spans="1:1">
      <c r="A18935"/>
    </row>
    <row r="18936" spans="1:1">
      <c r="A18936"/>
    </row>
    <row r="18937" spans="1:1">
      <c r="A18937"/>
    </row>
    <row r="18938" spans="1:1">
      <c r="A18938"/>
    </row>
    <row r="18939" spans="1:1">
      <c r="A18939"/>
    </row>
    <row r="18940" spans="1:1">
      <c r="A18940"/>
    </row>
    <row r="18941" spans="1:1">
      <c r="A18941"/>
    </row>
    <row r="18942" spans="1:1">
      <c r="A18942"/>
    </row>
    <row r="18943" spans="1:1">
      <c r="A18943"/>
    </row>
    <row r="18944" spans="1:1">
      <c r="A18944"/>
    </row>
    <row r="18945" spans="1:1">
      <c r="A18945"/>
    </row>
    <row r="18946" spans="1:1">
      <c r="A18946"/>
    </row>
    <row r="18947" spans="1:1">
      <c r="A18947"/>
    </row>
    <row r="18948" spans="1:1">
      <c r="A18948"/>
    </row>
    <row r="18949" spans="1:1">
      <c r="A18949"/>
    </row>
    <row r="18950" spans="1:1">
      <c r="A18950"/>
    </row>
    <row r="18951" spans="1:1">
      <c r="A18951"/>
    </row>
    <row r="18952" spans="1:1">
      <c r="A18952"/>
    </row>
    <row r="18953" spans="1:1">
      <c r="A18953"/>
    </row>
    <row r="18954" spans="1:1">
      <c r="A18954"/>
    </row>
    <row r="18955" spans="1:1">
      <c r="A18955"/>
    </row>
    <row r="18956" spans="1:1">
      <c r="A18956"/>
    </row>
    <row r="18957" spans="1:1">
      <c r="A18957"/>
    </row>
    <row r="18958" spans="1:1">
      <c r="A18958"/>
    </row>
    <row r="18959" spans="1:1">
      <c r="A18959"/>
    </row>
    <row r="18960" spans="1:1">
      <c r="A18960"/>
    </row>
    <row r="18961" spans="1:1">
      <c r="A18961"/>
    </row>
    <row r="18962" spans="1:1">
      <c r="A18962"/>
    </row>
    <row r="18963" spans="1:1">
      <c r="A18963"/>
    </row>
    <row r="18964" spans="1:1">
      <c r="A18964"/>
    </row>
    <row r="18965" spans="1:1">
      <c r="A18965"/>
    </row>
    <row r="18966" spans="1:1">
      <c r="A18966"/>
    </row>
    <row r="18967" spans="1:1">
      <c r="A18967"/>
    </row>
    <row r="18968" spans="1:1">
      <c r="A18968"/>
    </row>
    <row r="18969" spans="1:1">
      <c r="A18969"/>
    </row>
    <row r="18970" spans="1:1">
      <c r="A18970"/>
    </row>
    <row r="18971" spans="1:1">
      <c r="A18971"/>
    </row>
    <row r="18972" spans="1:1">
      <c r="A18972"/>
    </row>
    <row r="18973" spans="1:1">
      <c r="A18973"/>
    </row>
    <row r="18974" spans="1:1">
      <c r="A18974"/>
    </row>
    <row r="18975" spans="1:1">
      <c r="A18975"/>
    </row>
    <row r="18976" spans="1:1">
      <c r="A18976"/>
    </row>
    <row r="18977" spans="1:1">
      <c r="A18977"/>
    </row>
    <row r="18978" spans="1:1">
      <c r="A18978"/>
    </row>
    <row r="18979" spans="1:1">
      <c r="A18979"/>
    </row>
    <row r="18980" spans="1:1">
      <c r="A18980"/>
    </row>
    <row r="18981" spans="1:1">
      <c r="A18981"/>
    </row>
    <row r="18982" spans="1:1">
      <c r="A18982"/>
    </row>
    <row r="18983" spans="1:1">
      <c r="A18983"/>
    </row>
    <row r="18984" spans="1:1">
      <c r="A18984"/>
    </row>
    <row r="18985" spans="1:1">
      <c r="A18985"/>
    </row>
    <row r="18986" spans="1:1">
      <c r="A18986"/>
    </row>
    <row r="18987" spans="1:1">
      <c r="A18987"/>
    </row>
    <row r="18988" spans="1:1">
      <c r="A18988"/>
    </row>
    <row r="18989" spans="1:1">
      <c r="A18989"/>
    </row>
    <row r="18990" spans="1:1">
      <c r="A18990"/>
    </row>
    <row r="18991" spans="1:1">
      <c r="A18991"/>
    </row>
    <row r="18992" spans="1:1">
      <c r="A18992"/>
    </row>
    <row r="18993" spans="1:1">
      <c r="A18993"/>
    </row>
    <row r="18994" spans="1:1">
      <c r="A18994"/>
    </row>
    <row r="18995" spans="1:1">
      <c r="A18995"/>
    </row>
    <row r="18996" spans="1:1">
      <c r="A18996"/>
    </row>
    <row r="18997" spans="1:1">
      <c r="A18997"/>
    </row>
    <row r="18998" spans="1:1">
      <c r="A18998"/>
    </row>
    <row r="18999" spans="1:1">
      <c r="A18999"/>
    </row>
    <row r="19000" spans="1:1">
      <c r="A19000"/>
    </row>
    <row r="19001" spans="1:1">
      <c r="A19001"/>
    </row>
    <row r="19002" spans="1:1">
      <c r="A19002"/>
    </row>
    <row r="19003" spans="1:1">
      <c r="A19003"/>
    </row>
    <row r="19004" spans="1:1">
      <c r="A19004"/>
    </row>
    <row r="19005" spans="1:1">
      <c r="A19005"/>
    </row>
    <row r="19006" spans="1:1">
      <c r="A19006"/>
    </row>
    <row r="19007" spans="1:1">
      <c r="A19007"/>
    </row>
    <row r="19008" spans="1:1">
      <c r="A19008"/>
    </row>
    <row r="19009" spans="1:1">
      <c r="A19009"/>
    </row>
    <row r="19010" spans="1:1">
      <c r="A19010"/>
    </row>
    <row r="19011" spans="1:1">
      <c r="A19011"/>
    </row>
    <row r="19012" spans="1:1">
      <c r="A19012"/>
    </row>
    <row r="19013" spans="1:1">
      <c r="A19013"/>
    </row>
    <row r="19014" spans="1:1">
      <c r="A19014"/>
    </row>
    <row r="19015" spans="1:1">
      <c r="A19015"/>
    </row>
    <row r="19016" spans="1:1">
      <c r="A19016"/>
    </row>
    <row r="19017" spans="1:1">
      <c r="A19017"/>
    </row>
    <row r="19018" spans="1:1">
      <c r="A19018"/>
    </row>
    <row r="19019" spans="1:1">
      <c r="A19019"/>
    </row>
    <row r="19020" spans="1:1">
      <c r="A19020"/>
    </row>
    <row r="19021" spans="1:1">
      <c r="A19021"/>
    </row>
    <row r="19022" spans="1:1">
      <c r="A19022"/>
    </row>
    <row r="19023" spans="1:1">
      <c r="A19023"/>
    </row>
    <row r="19024" spans="1:1">
      <c r="A19024"/>
    </row>
    <row r="19025" spans="1:1">
      <c r="A19025"/>
    </row>
    <row r="19026" spans="1:1">
      <c r="A19026"/>
    </row>
    <row r="19027" spans="1:1">
      <c r="A19027"/>
    </row>
    <row r="19028" spans="1:1">
      <c r="A19028"/>
    </row>
    <row r="19029" spans="1:1">
      <c r="A19029"/>
    </row>
    <row r="19030" spans="1:1">
      <c r="A19030"/>
    </row>
    <row r="19031" spans="1:1">
      <c r="A19031"/>
    </row>
    <row r="19032" spans="1:1">
      <c r="A19032"/>
    </row>
    <row r="19033" spans="1:1">
      <c r="A19033"/>
    </row>
    <row r="19034" spans="1:1">
      <c r="A19034"/>
    </row>
    <row r="19035" spans="1:1">
      <c r="A19035"/>
    </row>
    <row r="19036" spans="1:1">
      <c r="A19036"/>
    </row>
    <row r="19037" spans="1:1">
      <c r="A19037"/>
    </row>
    <row r="19038" spans="1:1">
      <c r="A19038"/>
    </row>
    <row r="19039" spans="1:1">
      <c r="A19039"/>
    </row>
    <row r="19040" spans="1:1">
      <c r="A19040"/>
    </row>
    <row r="19041" spans="1:1">
      <c r="A19041"/>
    </row>
    <row r="19042" spans="1:1">
      <c r="A19042"/>
    </row>
    <row r="19043" spans="1:1">
      <c r="A19043"/>
    </row>
    <row r="19044" spans="1:1">
      <c r="A19044"/>
    </row>
    <row r="19045" spans="1:1">
      <c r="A19045"/>
    </row>
    <row r="19046" spans="1:1">
      <c r="A19046"/>
    </row>
    <row r="19047" spans="1:1">
      <c r="A19047"/>
    </row>
    <row r="19048" spans="1:1">
      <c r="A19048"/>
    </row>
    <row r="19049" spans="1:1">
      <c r="A19049"/>
    </row>
    <row r="19050" spans="1:1">
      <c r="A19050"/>
    </row>
    <row r="19051" spans="1:1">
      <c r="A19051"/>
    </row>
    <row r="19052" spans="1:1">
      <c r="A19052"/>
    </row>
    <row r="19053" spans="1:1">
      <c r="A19053"/>
    </row>
    <row r="19054" spans="1:1">
      <c r="A19054"/>
    </row>
    <row r="19055" spans="1:1">
      <c r="A19055"/>
    </row>
    <row r="19056" spans="1:1">
      <c r="A19056"/>
    </row>
    <row r="19057" spans="1:1">
      <c r="A19057"/>
    </row>
    <row r="19058" spans="1:1">
      <c r="A19058"/>
    </row>
    <row r="19059" spans="1:1">
      <c r="A19059"/>
    </row>
    <row r="19060" spans="1:1">
      <c r="A19060"/>
    </row>
    <row r="19061" spans="1:1">
      <c r="A19061"/>
    </row>
    <row r="19062" spans="1:1">
      <c r="A19062"/>
    </row>
    <row r="19063" spans="1:1">
      <c r="A19063"/>
    </row>
    <row r="19064" spans="1:1">
      <c r="A19064"/>
    </row>
    <row r="19065" spans="1:1">
      <c r="A19065"/>
    </row>
    <row r="19066" spans="1:1">
      <c r="A19066"/>
    </row>
    <row r="19067" spans="1:1">
      <c r="A19067"/>
    </row>
    <row r="19068" spans="1:1">
      <c r="A19068"/>
    </row>
    <row r="19069" spans="1:1">
      <c r="A19069"/>
    </row>
    <row r="19070" spans="1:1">
      <c r="A19070"/>
    </row>
    <row r="19071" spans="1:1">
      <c r="A19071"/>
    </row>
    <row r="19072" spans="1:1">
      <c r="A19072"/>
    </row>
    <row r="19073" spans="1:1">
      <c r="A19073"/>
    </row>
    <row r="19074" spans="1:1">
      <c r="A19074"/>
    </row>
    <row r="19075" spans="1:1">
      <c r="A19075"/>
    </row>
    <row r="19076" spans="1:1">
      <c r="A19076"/>
    </row>
    <row r="19077" spans="1:1">
      <c r="A19077"/>
    </row>
    <row r="19078" spans="1:1">
      <c r="A19078"/>
    </row>
    <row r="19079" spans="1:1">
      <c r="A19079"/>
    </row>
    <row r="19080" spans="1:1">
      <c r="A19080"/>
    </row>
    <row r="19081" spans="1:1">
      <c r="A19081"/>
    </row>
    <row r="19082" spans="1:1">
      <c r="A19082"/>
    </row>
    <row r="19083" spans="1:1">
      <c r="A19083"/>
    </row>
    <row r="19084" spans="1:1">
      <c r="A19084"/>
    </row>
    <row r="19085" spans="1:1">
      <c r="A19085"/>
    </row>
    <row r="19086" spans="1:1">
      <c r="A19086"/>
    </row>
    <row r="19087" spans="1:1">
      <c r="A19087"/>
    </row>
    <row r="19088" spans="1:1">
      <c r="A19088"/>
    </row>
    <row r="19089" spans="1:1">
      <c r="A19089"/>
    </row>
    <row r="19090" spans="1:1">
      <c r="A19090"/>
    </row>
    <row r="19091" spans="1:1">
      <c r="A19091"/>
    </row>
    <row r="19092" spans="1:1">
      <c r="A19092"/>
    </row>
    <row r="19093" spans="1:1">
      <c r="A19093"/>
    </row>
    <row r="19094" spans="1:1">
      <c r="A19094"/>
    </row>
    <row r="19095" spans="1:1">
      <c r="A19095"/>
    </row>
    <row r="19096" spans="1:1">
      <c r="A19096"/>
    </row>
    <row r="19097" spans="1:1">
      <c r="A19097"/>
    </row>
    <row r="19098" spans="1:1">
      <c r="A19098"/>
    </row>
    <row r="19099" spans="1:1">
      <c r="A19099"/>
    </row>
    <row r="19100" spans="1:1">
      <c r="A19100"/>
    </row>
    <row r="19101" spans="1:1">
      <c r="A19101"/>
    </row>
    <row r="19102" spans="1:1">
      <c r="A19102"/>
    </row>
    <row r="19103" spans="1:1">
      <c r="A19103"/>
    </row>
    <row r="19104" spans="1:1">
      <c r="A19104"/>
    </row>
    <row r="19105" spans="1:1">
      <c r="A19105"/>
    </row>
    <row r="19106" spans="1:1">
      <c r="A19106"/>
    </row>
    <row r="19107" spans="1:1">
      <c r="A19107"/>
    </row>
    <row r="19108" spans="1:1">
      <c r="A19108"/>
    </row>
    <row r="19109" spans="1:1">
      <c r="A19109"/>
    </row>
    <row r="19110" spans="1:1">
      <c r="A19110"/>
    </row>
    <row r="19111" spans="1:1">
      <c r="A19111"/>
    </row>
    <row r="19112" spans="1:1">
      <c r="A19112"/>
    </row>
    <row r="19113" spans="1:1">
      <c r="A19113"/>
    </row>
    <row r="19114" spans="1:1">
      <c r="A19114"/>
    </row>
    <row r="19115" spans="1:1">
      <c r="A19115"/>
    </row>
    <row r="19116" spans="1:1">
      <c r="A19116"/>
    </row>
    <row r="19117" spans="1:1">
      <c r="A19117"/>
    </row>
    <row r="19118" spans="1:1">
      <c r="A19118"/>
    </row>
    <row r="19119" spans="1:1">
      <c r="A19119"/>
    </row>
    <row r="19120" spans="1:1">
      <c r="A19120"/>
    </row>
    <row r="19121" spans="1:1">
      <c r="A19121"/>
    </row>
    <row r="19122" spans="1:1">
      <c r="A19122"/>
    </row>
    <row r="19123" spans="1:1">
      <c r="A19123"/>
    </row>
    <row r="19124" spans="1:1">
      <c r="A19124"/>
    </row>
    <row r="19125" spans="1:1">
      <c r="A19125"/>
    </row>
    <row r="19126" spans="1:1">
      <c r="A19126"/>
    </row>
    <row r="19127" spans="1:1">
      <c r="A19127"/>
    </row>
    <row r="19128" spans="1:1">
      <c r="A19128"/>
    </row>
    <row r="19129" spans="1:1">
      <c r="A19129"/>
    </row>
    <row r="19130" spans="1:1">
      <c r="A19130"/>
    </row>
    <row r="19131" spans="1:1">
      <c r="A19131"/>
    </row>
    <row r="19132" spans="1:1">
      <c r="A19132"/>
    </row>
    <row r="19133" spans="1:1">
      <c r="A19133"/>
    </row>
    <row r="19134" spans="1:1">
      <c r="A19134"/>
    </row>
    <row r="19135" spans="1:1">
      <c r="A19135"/>
    </row>
    <row r="19136" spans="1:1">
      <c r="A19136"/>
    </row>
    <row r="19137" spans="1:1">
      <c r="A19137"/>
    </row>
    <row r="19138" spans="1:1">
      <c r="A19138"/>
    </row>
    <row r="19139" spans="1:1">
      <c r="A19139"/>
    </row>
    <row r="19140" spans="1:1">
      <c r="A19140"/>
    </row>
    <row r="19141" spans="1:1">
      <c r="A19141"/>
    </row>
    <row r="19142" spans="1:1">
      <c r="A19142"/>
    </row>
    <row r="19143" spans="1:1">
      <c r="A19143"/>
    </row>
    <row r="19144" spans="1:1">
      <c r="A19144"/>
    </row>
    <row r="19145" spans="1:1">
      <c r="A19145"/>
    </row>
    <row r="19146" spans="1:1">
      <c r="A19146"/>
    </row>
    <row r="19147" spans="1:1">
      <c r="A19147"/>
    </row>
    <row r="19148" spans="1:1">
      <c r="A19148"/>
    </row>
    <row r="19149" spans="1:1">
      <c r="A19149"/>
    </row>
    <row r="19150" spans="1:1">
      <c r="A19150"/>
    </row>
    <row r="19151" spans="1:1">
      <c r="A19151"/>
    </row>
    <row r="19152" spans="1:1">
      <c r="A19152"/>
    </row>
    <row r="19153" spans="1:1">
      <c r="A19153"/>
    </row>
    <row r="19154" spans="1:1">
      <c r="A19154"/>
    </row>
    <row r="19155" spans="1:1">
      <c r="A19155"/>
    </row>
    <row r="19156" spans="1:1">
      <c r="A19156"/>
    </row>
    <row r="19157" spans="1:1">
      <c r="A19157"/>
    </row>
    <row r="19158" spans="1:1">
      <c r="A19158"/>
    </row>
    <row r="19159" spans="1:1">
      <c r="A19159"/>
    </row>
    <row r="19160" spans="1:1">
      <c r="A19160"/>
    </row>
    <row r="19161" spans="1:1">
      <c r="A19161"/>
    </row>
    <row r="19162" spans="1:1">
      <c r="A19162"/>
    </row>
    <row r="19163" spans="1:1">
      <c r="A19163"/>
    </row>
    <row r="19164" spans="1:1">
      <c r="A19164"/>
    </row>
    <row r="19165" spans="1:1">
      <c r="A19165"/>
    </row>
    <row r="19166" spans="1:1">
      <c r="A19166"/>
    </row>
    <row r="19167" spans="1:1">
      <c r="A19167"/>
    </row>
    <row r="19168" spans="1:1">
      <c r="A19168"/>
    </row>
    <row r="19169" spans="1:1">
      <c r="A19169"/>
    </row>
    <row r="19170" spans="1:1">
      <c r="A19170"/>
    </row>
    <row r="19171" spans="1:1">
      <c r="A19171"/>
    </row>
    <row r="19172" spans="1:1">
      <c r="A19172"/>
    </row>
    <row r="19173" spans="1:1">
      <c r="A19173"/>
    </row>
    <row r="19174" spans="1:1">
      <c r="A19174"/>
    </row>
    <row r="19175" spans="1:1">
      <c r="A19175"/>
    </row>
    <row r="19176" spans="1:1">
      <c r="A19176"/>
    </row>
    <row r="19177" spans="1:1">
      <c r="A19177"/>
    </row>
    <row r="19178" spans="1:1">
      <c r="A19178"/>
    </row>
    <row r="19179" spans="1:1">
      <c r="A19179"/>
    </row>
    <row r="19180" spans="1:1">
      <c r="A19180"/>
    </row>
    <row r="19181" spans="1:1">
      <c r="A19181"/>
    </row>
    <row r="19182" spans="1:1">
      <c r="A19182"/>
    </row>
    <row r="19183" spans="1:1">
      <c r="A19183"/>
    </row>
    <row r="19184" spans="1:1">
      <c r="A19184"/>
    </row>
    <row r="19185" spans="1:1">
      <c r="A19185"/>
    </row>
    <row r="19186" spans="1:1">
      <c r="A19186"/>
    </row>
    <row r="19187" spans="1:1">
      <c r="A19187"/>
    </row>
    <row r="19188" spans="1:1">
      <c r="A19188"/>
    </row>
    <row r="19189" spans="1:1">
      <c r="A19189"/>
    </row>
    <row r="19190" spans="1:1">
      <c r="A19190"/>
    </row>
    <row r="19191" spans="1:1">
      <c r="A19191"/>
    </row>
    <row r="19192" spans="1:1">
      <c r="A19192"/>
    </row>
    <row r="19193" spans="1:1">
      <c r="A19193"/>
    </row>
    <row r="19194" spans="1:1">
      <c r="A19194"/>
    </row>
    <row r="19195" spans="1:1">
      <c r="A19195"/>
    </row>
    <row r="19196" spans="1:1">
      <c r="A19196"/>
    </row>
    <row r="19197" spans="1:1">
      <c r="A19197"/>
    </row>
    <row r="19198" spans="1:1">
      <c r="A19198"/>
    </row>
    <row r="19199" spans="1:1">
      <c r="A19199"/>
    </row>
    <row r="19200" spans="1:1">
      <c r="A19200"/>
    </row>
    <row r="19201" spans="1:1">
      <c r="A19201"/>
    </row>
    <row r="19202" spans="1:1">
      <c r="A19202"/>
    </row>
    <row r="19203" spans="1:1">
      <c r="A19203"/>
    </row>
    <row r="19204" spans="1:1">
      <c r="A19204"/>
    </row>
    <row r="19205" spans="1:1">
      <c r="A19205"/>
    </row>
    <row r="19206" spans="1:1">
      <c r="A19206"/>
    </row>
    <row r="19207" spans="1:1">
      <c r="A19207"/>
    </row>
    <row r="19208" spans="1:1">
      <c r="A19208"/>
    </row>
    <row r="19209" spans="1:1">
      <c r="A19209"/>
    </row>
    <row r="19210" spans="1:1">
      <c r="A19210"/>
    </row>
    <row r="19211" spans="1:1">
      <c r="A19211"/>
    </row>
    <row r="19212" spans="1:1">
      <c r="A19212"/>
    </row>
    <row r="19213" spans="1:1">
      <c r="A19213"/>
    </row>
    <row r="19214" spans="1:1">
      <c r="A19214"/>
    </row>
    <row r="19215" spans="1:1">
      <c r="A19215"/>
    </row>
    <row r="19216" spans="1:1">
      <c r="A19216"/>
    </row>
    <row r="19217" spans="1:1">
      <c r="A19217"/>
    </row>
    <row r="19218" spans="1:1">
      <c r="A19218"/>
    </row>
    <row r="19219" spans="1:1">
      <c r="A19219"/>
    </row>
    <row r="19220" spans="1:1">
      <c r="A19220"/>
    </row>
    <row r="19221" spans="1:1">
      <c r="A19221"/>
    </row>
    <row r="19222" spans="1:1">
      <c r="A19222"/>
    </row>
    <row r="19223" spans="1:1">
      <c r="A19223"/>
    </row>
    <row r="19224" spans="1:1">
      <c r="A19224"/>
    </row>
    <row r="19225" spans="1:1">
      <c r="A19225"/>
    </row>
    <row r="19226" spans="1:1">
      <c r="A19226"/>
    </row>
    <row r="19227" spans="1:1">
      <c r="A19227"/>
    </row>
    <row r="19228" spans="1:1">
      <c r="A19228"/>
    </row>
    <row r="19229" spans="1:1">
      <c r="A19229"/>
    </row>
    <row r="19230" spans="1:1">
      <c r="A19230"/>
    </row>
    <row r="19231" spans="1:1">
      <c r="A19231"/>
    </row>
    <row r="19232" spans="1:1">
      <c r="A19232"/>
    </row>
    <row r="19233" spans="1:1">
      <c r="A19233"/>
    </row>
    <row r="19234" spans="1:1">
      <c r="A19234"/>
    </row>
    <row r="19235" spans="1:1">
      <c r="A19235"/>
    </row>
    <row r="19236" spans="1:1">
      <c r="A19236"/>
    </row>
    <row r="19237" spans="1:1">
      <c r="A19237"/>
    </row>
    <row r="19238" spans="1:1">
      <c r="A19238"/>
    </row>
    <row r="19239" spans="1:1">
      <c r="A19239"/>
    </row>
    <row r="19240" spans="1:1">
      <c r="A19240"/>
    </row>
    <row r="19241" spans="1:1">
      <c r="A19241"/>
    </row>
    <row r="19242" spans="1:1">
      <c r="A19242"/>
    </row>
    <row r="19243" spans="1:1">
      <c r="A19243"/>
    </row>
    <row r="19244" spans="1:1">
      <c r="A19244"/>
    </row>
    <row r="19245" spans="1:1">
      <c r="A19245"/>
    </row>
    <row r="19246" spans="1:1">
      <c r="A19246"/>
    </row>
    <row r="19247" spans="1:1">
      <c r="A19247"/>
    </row>
    <row r="19248" spans="1:1">
      <c r="A19248"/>
    </row>
    <row r="19249" spans="1:1">
      <c r="A19249"/>
    </row>
    <row r="19250" spans="1:1">
      <c r="A19250"/>
    </row>
    <row r="19251" spans="1:1">
      <c r="A19251"/>
    </row>
    <row r="19252" spans="1:1">
      <c r="A19252"/>
    </row>
    <row r="19253" spans="1:1">
      <c r="A19253"/>
    </row>
    <row r="19254" spans="1:1">
      <c r="A19254"/>
    </row>
    <row r="19255" spans="1:1">
      <c r="A19255"/>
    </row>
    <row r="19256" spans="1:1">
      <c r="A19256"/>
    </row>
    <row r="19257" spans="1:1">
      <c r="A19257"/>
    </row>
    <row r="19258" spans="1:1">
      <c r="A19258"/>
    </row>
    <row r="19259" spans="1:1">
      <c r="A19259"/>
    </row>
    <row r="19260" spans="1:1">
      <c r="A19260"/>
    </row>
    <row r="19261" spans="1:1">
      <c r="A19261"/>
    </row>
    <row r="19262" spans="1:1">
      <c r="A19262"/>
    </row>
    <row r="19263" spans="1:1">
      <c r="A19263"/>
    </row>
    <row r="19264" spans="1:1">
      <c r="A19264"/>
    </row>
    <row r="19265" spans="1:1">
      <c r="A19265"/>
    </row>
    <row r="19266" spans="1:1">
      <c r="A19266"/>
    </row>
    <row r="19267" spans="1:1">
      <c r="A19267"/>
    </row>
    <row r="19268" spans="1:1">
      <c r="A19268"/>
    </row>
    <row r="19269" spans="1:1">
      <c r="A19269"/>
    </row>
    <row r="19270" spans="1:1">
      <c r="A19270"/>
    </row>
    <row r="19271" spans="1:1">
      <c r="A19271"/>
    </row>
    <row r="19272" spans="1:1">
      <c r="A19272"/>
    </row>
    <row r="19273" spans="1:1">
      <c r="A19273"/>
    </row>
    <row r="19274" spans="1:1">
      <c r="A19274"/>
    </row>
    <row r="19275" spans="1:1">
      <c r="A19275"/>
    </row>
    <row r="19276" spans="1:1">
      <c r="A19276"/>
    </row>
    <row r="19277" spans="1:1">
      <c r="A19277"/>
    </row>
    <row r="19278" spans="1:1">
      <c r="A19278"/>
    </row>
    <row r="19279" spans="1:1">
      <c r="A19279"/>
    </row>
    <row r="19280" spans="1:1">
      <c r="A19280"/>
    </row>
    <row r="19281" spans="1:1">
      <c r="A19281"/>
    </row>
    <row r="19282" spans="1:1">
      <c r="A19282"/>
    </row>
    <row r="19283" spans="1:1">
      <c r="A19283"/>
    </row>
    <row r="19284" spans="1:1">
      <c r="A19284"/>
    </row>
    <row r="19285" spans="1:1">
      <c r="A19285"/>
    </row>
    <row r="19286" spans="1:1">
      <c r="A19286"/>
    </row>
    <row r="19287" spans="1:1">
      <c r="A19287"/>
    </row>
    <row r="19288" spans="1:1">
      <c r="A19288"/>
    </row>
    <row r="19289" spans="1:1">
      <c r="A19289"/>
    </row>
    <row r="19290" spans="1:1">
      <c r="A19290"/>
    </row>
    <row r="19291" spans="1:1">
      <c r="A19291"/>
    </row>
    <row r="19292" spans="1:1">
      <c r="A19292"/>
    </row>
    <row r="19293" spans="1:1">
      <c r="A19293"/>
    </row>
    <row r="19294" spans="1:1">
      <c r="A19294"/>
    </row>
    <row r="19295" spans="1:1">
      <c r="A19295"/>
    </row>
    <row r="19296" spans="1:1">
      <c r="A19296"/>
    </row>
    <row r="19297" spans="1:1">
      <c r="A19297"/>
    </row>
    <row r="19298" spans="1:1">
      <c r="A19298"/>
    </row>
    <row r="19299" spans="1:1">
      <c r="A19299"/>
    </row>
    <row r="19300" spans="1:1">
      <c r="A19300"/>
    </row>
    <row r="19301" spans="1:1">
      <c r="A19301"/>
    </row>
    <row r="19302" spans="1:1">
      <c r="A19302"/>
    </row>
    <row r="19303" spans="1:1">
      <c r="A19303"/>
    </row>
    <row r="19304" spans="1:1">
      <c r="A19304"/>
    </row>
    <row r="19305" spans="1:1">
      <c r="A19305"/>
    </row>
    <row r="19306" spans="1:1">
      <c r="A19306"/>
    </row>
    <row r="19307" spans="1:1">
      <c r="A19307"/>
    </row>
    <row r="19308" spans="1:1">
      <c r="A19308"/>
    </row>
    <row r="19309" spans="1:1">
      <c r="A19309"/>
    </row>
    <row r="19310" spans="1:1">
      <c r="A19310"/>
    </row>
    <row r="19311" spans="1:1">
      <c r="A19311"/>
    </row>
    <row r="19312" spans="1:1">
      <c r="A19312"/>
    </row>
    <row r="19313" spans="1:1">
      <c r="A19313"/>
    </row>
    <row r="19314" spans="1:1">
      <c r="A19314"/>
    </row>
    <row r="19315" spans="1:1">
      <c r="A19315"/>
    </row>
    <row r="19316" spans="1:1">
      <c r="A19316"/>
    </row>
    <row r="19317" spans="1:1">
      <c r="A19317"/>
    </row>
    <row r="19318" spans="1:1">
      <c r="A19318"/>
    </row>
    <row r="19319" spans="1:1">
      <c r="A19319"/>
    </row>
    <row r="19320" spans="1:1">
      <c r="A19320"/>
    </row>
    <row r="19321" spans="1:1">
      <c r="A19321"/>
    </row>
    <row r="19322" spans="1:1">
      <c r="A19322"/>
    </row>
    <row r="19323" spans="1:1">
      <c r="A19323"/>
    </row>
    <row r="19324" spans="1:1">
      <c r="A19324"/>
    </row>
    <row r="19325" spans="1:1">
      <c r="A19325"/>
    </row>
    <row r="19326" spans="1:1">
      <c r="A19326"/>
    </row>
    <row r="19327" spans="1:1">
      <c r="A19327"/>
    </row>
    <row r="19328" spans="1:1">
      <c r="A19328"/>
    </row>
    <row r="19329" spans="1:1">
      <c r="A19329"/>
    </row>
    <row r="19330" spans="1:1">
      <c r="A19330"/>
    </row>
    <row r="19331" spans="1:1">
      <c r="A19331"/>
    </row>
    <row r="19332" spans="1:1">
      <c r="A19332"/>
    </row>
    <row r="19333" spans="1:1">
      <c r="A19333"/>
    </row>
    <row r="19334" spans="1:1">
      <c r="A19334"/>
    </row>
    <row r="19335" spans="1:1">
      <c r="A19335"/>
    </row>
    <row r="19336" spans="1:1">
      <c r="A19336"/>
    </row>
    <row r="19337" spans="1:1">
      <c r="A19337"/>
    </row>
    <row r="19338" spans="1:1">
      <c r="A19338"/>
    </row>
    <row r="19339" spans="1:1">
      <c r="A19339"/>
    </row>
    <row r="19340" spans="1:1">
      <c r="A19340"/>
    </row>
    <row r="19341" spans="1:1">
      <c r="A19341"/>
    </row>
    <row r="19342" spans="1:1">
      <c r="A19342"/>
    </row>
    <row r="19343" spans="1:1">
      <c r="A19343"/>
    </row>
    <row r="19344" spans="1:1">
      <c r="A19344"/>
    </row>
    <row r="19345" spans="1:1">
      <c r="A19345"/>
    </row>
    <row r="19346" spans="1:1">
      <c r="A19346"/>
    </row>
    <row r="19347" spans="1:1">
      <c r="A19347"/>
    </row>
    <row r="19348" spans="1:1">
      <c r="A19348"/>
    </row>
    <row r="19349" spans="1:1">
      <c r="A19349"/>
    </row>
    <row r="19350" spans="1:1">
      <c r="A19350"/>
    </row>
    <row r="19351" spans="1:1">
      <c r="A19351"/>
    </row>
    <row r="19352" spans="1:1">
      <c r="A19352"/>
    </row>
    <row r="19353" spans="1:1">
      <c r="A19353"/>
    </row>
    <row r="19354" spans="1:1">
      <c r="A19354"/>
    </row>
    <row r="19355" spans="1:1">
      <c r="A19355"/>
    </row>
    <row r="19356" spans="1:1">
      <c r="A19356"/>
    </row>
    <row r="19357" spans="1:1">
      <c r="A19357"/>
    </row>
    <row r="19358" spans="1:1">
      <c r="A19358"/>
    </row>
    <row r="19359" spans="1:1">
      <c r="A19359"/>
    </row>
    <row r="19360" spans="1:1">
      <c r="A19360"/>
    </row>
    <row r="19361" spans="1:1">
      <c r="A19361"/>
    </row>
    <row r="19362" spans="1:1">
      <c r="A19362"/>
    </row>
    <row r="19363" spans="1:1">
      <c r="A19363"/>
    </row>
    <row r="19364" spans="1:1">
      <c r="A19364"/>
    </row>
    <row r="19365" spans="1:1">
      <c r="A19365"/>
    </row>
    <row r="19366" spans="1:1">
      <c r="A19366"/>
    </row>
    <row r="19367" spans="1:1">
      <c r="A19367"/>
    </row>
    <row r="19368" spans="1:1">
      <c r="A19368"/>
    </row>
    <row r="19369" spans="1:1">
      <c r="A19369"/>
    </row>
    <row r="19370" spans="1:1">
      <c r="A19370"/>
    </row>
    <row r="19371" spans="1:1">
      <c r="A19371"/>
    </row>
    <row r="19372" spans="1:1">
      <c r="A19372"/>
    </row>
    <row r="19373" spans="1:1">
      <c r="A19373"/>
    </row>
    <row r="19374" spans="1:1">
      <c r="A19374"/>
    </row>
    <row r="19375" spans="1:1">
      <c r="A19375"/>
    </row>
    <row r="19376" spans="1:1">
      <c r="A19376"/>
    </row>
    <row r="19377" spans="1:1">
      <c r="A19377"/>
    </row>
    <row r="19378" spans="1:1">
      <c r="A19378"/>
    </row>
    <row r="19379" spans="1:1">
      <c r="A19379"/>
    </row>
    <row r="19380" spans="1:1">
      <c r="A19380"/>
    </row>
    <row r="19381" spans="1:1">
      <c r="A19381"/>
    </row>
    <row r="19382" spans="1:1">
      <c r="A19382"/>
    </row>
    <row r="19383" spans="1:1">
      <c r="A19383"/>
    </row>
    <row r="19384" spans="1:1">
      <c r="A19384"/>
    </row>
    <row r="19385" spans="1:1">
      <c r="A19385"/>
    </row>
    <row r="19386" spans="1:1">
      <c r="A19386"/>
    </row>
    <row r="19387" spans="1:1">
      <c r="A19387"/>
    </row>
    <row r="19388" spans="1:1">
      <c r="A19388"/>
    </row>
    <row r="19389" spans="1:1">
      <c r="A19389"/>
    </row>
    <row r="19390" spans="1:1">
      <c r="A19390"/>
    </row>
    <row r="19391" spans="1:1">
      <c r="A19391"/>
    </row>
    <row r="19392" spans="1:1">
      <c r="A19392"/>
    </row>
    <row r="19393" spans="1:1">
      <c r="A19393"/>
    </row>
    <row r="19394" spans="1:1">
      <c r="A19394"/>
    </row>
    <row r="19395" spans="1:1">
      <c r="A19395"/>
    </row>
    <row r="19396" spans="1:1">
      <c r="A19396"/>
    </row>
    <row r="19397" spans="1:1">
      <c r="A19397"/>
    </row>
    <row r="19398" spans="1:1">
      <c r="A19398"/>
    </row>
    <row r="19399" spans="1:1">
      <c r="A19399"/>
    </row>
    <row r="19400" spans="1:1">
      <c r="A19400"/>
    </row>
    <row r="19401" spans="1:1">
      <c r="A19401"/>
    </row>
    <row r="19402" spans="1:1">
      <c r="A19402"/>
    </row>
    <row r="19403" spans="1:1">
      <c r="A19403"/>
    </row>
    <row r="19404" spans="1:1">
      <c r="A19404"/>
    </row>
    <row r="19405" spans="1:1">
      <c r="A19405"/>
    </row>
    <row r="19406" spans="1:1">
      <c r="A19406"/>
    </row>
    <row r="19407" spans="1:1">
      <c r="A19407"/>
    </row>
    <row r="19408" spans="1:1">
      <c r="A19408"/>
    </row>
    <row r="19409" spans="1:1">
      <c r="A19409"/>
    </row>
    <row r="19410" spans="1:1">
      <c r="A19410"/>
    </row>
    <row r="19411" spans="1:1">
      <c r="A19411"/>
    </row>
    <row r="19412" spans="1:1">
      <c r="A19412"/>
    </row>
    <row r="19413" spans="1:1">
      <c r="A19413"/>
    </row>
    <row r="19414" spans="1:1">
      <c r="A19414"/>
    </row>
    <row r="19415" spans="1:1">
      <c r="A19415"/>
    </row>
    <row r="19416" spans="1:1">
      <c r="A19416"/>
    </row>
    <row r="19417" spans="1:1">
      <c r="A19417"/>
    </row>
    <row r="19418" spans="1:1">
      <c r="A19418"/>
    </row>
    <row r="19419" spans="1:1">
      <c r="A19419"/>
    </row>
    <row r="19420" spans="1:1">
      <c r="A19420"/>
    </row>
    <row r="19421" spans="1:1">
      <c r="A19421"/>
    </row>
    <row r="19422" spans="1:1">
      <c r="A19422"/>
    </row>
    <row r="19423" spans="1:1">
      <c r="A19423"/>
    </row>
    <row r="19424" spans="1:1">
      <c r="A19424"/>
    </row>
    <row r="19425" spans="1:1">
      <c r="A19425"/>
    </row>
    <row r="19426" spans="1:1">
      <c r="A19426"/>
    </row>
    <row r="19427" spans="1:1">
      <c r="A19427"/>
    </row>
    <row r="19428" spans="1:1">
      <c r="A19428"/>
    </row>
    <row r="19429" spans="1:1">
      <c r="A19429"/>
    </row>
    <row r="19430" spans="1:1">
      <c r="A19430"/>
    </row>
    <row r="19431" spans="1:1">
      <c r="A19431"/>
    </row>
    <row r="19432" spans="1:1">
      <c r="A19432"/>
    </row>
    <row r="19433" spans="1:1">
      <c r="A19433"/>
    </row>
    <row r="19434" spans="1:1">
      <c r="A19434"/>
    </row>
    <row r="19435" spans="1:1">
      <c r="A19435"/>
    </row>
    <row r="19436" spans="1:1">
      <c r="A19436"/>
    </row>
    <row r="19437" spans="1:1">
      <c r="A19437"/>
    </row>
    <row r="19438" spans="1:1">
      <c r="A19438"/>
    </row>
    <row r="19439" spans="1:1">
      <c r="A19439"/>
    </row>
    <row r="19440" spans="1:1">
      <c r="A19440"/>
    </row>
    <row r="19441" spans="1:1">
      <c r="A19441"/>
    </row>
    <row r="19442" spans="1:1">
      <c r="A19442"/>
    </row>
    <row r="19443" spans="1:1">
      <c r="A19443"/>
    </row>
    <row r="19444" spans="1:1">
      <c r="A19444"/>
    </row>
    <row r="19445" spans="1:1">
      <c r="A19445"/>
    </row>
    <row r="19446" spans="1:1">
      <c r="A19446"/>
    </row>
    <row r="19447" spans="1:1">
      <c r="A19447"/>
    </row>
    <row r="19448" spans="1:1">
      <c r="A19448"/>
    </row>
    <row r="19449" spans="1:1">
      <c r="A19449"/>
    </row>
    <row r="19450" spans="1:1">
      <c r="A19450"/>
    </row>
    <row r="19451" spans="1:1">
      <c r="A19451"/>
    </row>
    <row r="19452" spans="1:1">
      <c r="A19452"/>
    </row>
    <row r="19453" spans="1:1">
      <c r="A19453"/>
    </row>
    <row r="19454" spans="1:1">
      <c r="A19454"/>
    </row>
    <row r="19455" spans="1:1">
      <c r="A19455"/>
    </row>
    <row r="19456" spans="1:1">
      <c r="A19456"/>
    </row>
    <row r="19457" spans="1:1">
      <c r="A19457"/>
    </row>
    <row r="19458" spans="1:1">
      <c r="A19458"/>
    </row>
    <row r="19459" spans="1:1">
      <c r="A19459"/>
    </row>
    <row r="19460" spans="1:1">
      <c r="A19460"/>
    </row>
    <row r="19461" spans="1:1">
      <c r="A19461"/>
    </row>
    <row r="19462" spans="1:1">
      <c r="A19462"/>
    </row>
    <row r="19463" spans="1:1">
      <c r="A19463"/>
    </row>
    <row r="19464" spans="1:1">
      <c r="A19464"/>
    </row>
    <row r="19465" spans="1:1">
      <c r="A19465"/>
    </row>
    <row r="19466" spans="1:1">
      <c r="A19466"/>
    </row>
    <row r="19467" spans="1:1">
      <c r="A19467"/>
    </row>
    <row r="19468" spans="1:1">
      <c r="A19468"/>
    </row>
    <row r="19469" spans="1:1">
      <c r="A19469"/>
    </row>
    <row r="19470" spans="1:1">
      <c r="A19470"/>
    </row>
    <row r="19471" spans="1:1">
      <c r="A19471"/>
    </row>
    <row r="19472" spans="1:1">
      <c r="A19472"/>
    </row>
    <row r="19473" spans="1:1">
      <c r="A19473"/>
    </row>
    <row r="19474" spans="1:1">
      <c r="A19474"/>
    </row>
    <row r="19475" spans="1:1">
      <c r="A19475"/>
    </row>
    <row r="19476" spans="1:1">
      <c r="A19476"/>
    </row>
    <row r="19477" spans="1:1">
      <c r="A19477"/>
    </row>
    <row r="19478" spans="1:1">
      <c r="A19478"/>
    </row>
    <row r="19479" spans="1:1">
      <c r="A19479"/>
    </row>
    <row r="19480" spans="1:1">
      <c r="A19480"/>
    </row>
    <row r="19481" spans="1:1">
      <c r="A19481"/>
    </row>
    <row r="19482" spans="1:1">
      <c r="A19482"/>
    </row>
    <row r="19483" spans="1:1">
      <c r="A19483"/>
    </row>
    <row r="19484" spans="1:1">
      <c r="A19484"/>
    </row>
    <row r="19485" spans="1:1">
      <c r="A19485"/>
    </row>
    <row r="19486" spans="1:1">
      <c r="A19486"/>
    </row>
    <row r="19487" spans="1:1">
      <c r="A19487"/>
    </row>
    <row r="19488" spans="1:1">
      <c r="A19488"/>
    </row>
    <row r="19489" spans="1:1">
      <c r="A19489"/>
    </row>
    <row r="19490" spans="1:1">
      <c r="A19490"/>
    </row>
    <row r="19491" spans="1:1">
      <c r="A19491"/>
    </row>
    <row r="19492" spans="1:1">
      <c r="A19492"/>
    </row>
    <row r="19493" spans="1:1">
      <c r="A19493"/>
    </row>
    <row r="19494" spans="1:1">
      <c r="A19494"/>
    </row>
    <row r="19495" spans="1:1">
      <c r="A19495"/>
    </row>
    <row r="19496" spans="1:1">
      <c r="A19496"/>
    </row>
    <row r="19497" spans="1:1">
      <c r="A19497"/>
    </row>
    <row r="19498" spans="1:1">
      <c r="A19498"/>
    </row>
    <row r="19499" spans="1:1">
      <c r="A19499"/>
    </row>
    <row r="19500" spans="1:1">
      <c r="A19500"/>
    </row>
    <row r="19501" spans="1:1">
      <c r="A19501"/>
    </row>
    <row r="19502" spans="1:1">
      <c r="A19502"/>
    </row>
    <row r="19503" spans="1:1">
      <c r="A19503"/>
    </row>
    <row r="19504" spans="1:1">
      <c r="A19504"/>
    </row>
    <row r="19505" spans="1:1">
      <c r="A19505"/>
    </row>
    <row r="19506" spans="1:1">
      <c r="A19506"/>
    </row>
    <row r="19507" spans="1:1">
      <c r="A19507"/>
    </row>
    <row r="19508" spans="1:1">
      <c r="A19508"/>
    </row>
    <row r="19509" spans="1:1">
      <c r="A19509"/>
    </row>
    <row r="19510" spans="1:1">
      <c r="A19510"/>
    </row>
    <row r="19511" spans="1:1">
      <c r="A19511"/>
    </row>
    <row r="19512" spans="1:1">
      <c r="A19512"/>
    </row>
    <row r="19513" spans="1:1">
      <c r="A19513"/>
    </row>
    <row r="19514" spans="1:1">
      <c r="A19514"/>
    </row>
    <row r="19515" spans="1:1">
      <c r="A19515"/>
    </row>
    <row r="19516" spans="1:1">
      <c r="A19516"/>
    </row>
    <row r="19517" spans="1:1">
      <c r="A19517"/>
    </row>
    <row r="19518" spans="1:1">
      <c r="A19518"/>
    </row>
    <row r="19519" spans="1:1">
      <c r="A19519"/>
    </row>
    <row r="19520" spans="1:1">
      <c r="A19520"/>
    </row>
    <row r="19521" spans="1:1">
      <c r="A19521"/>
    </row>
    <row r="19522" spans="1:1">
      <c r="A19522"/>
    </row>
    <row r="19523" spans="1:1">
      <c r="A19523"/>
    </row>
    <row r="19524" spans="1:1">
      <c r="A19524"/>
    </row>
    <row r="19525" spans="1:1">
      <c r="A19525"/>
    </row>
    <row r="19526" spans="1:1">
      <c r="A19526"/>
    </row>
    <row r="19527" spans="1:1">
      <c r="A19527"/>
    </row>
    <row r="19528" spans="1:1">
      <c r="A19528"/>
    </row>
    <row r="19529" spans="1:1">
      <c r="A19529"/>
    </row>
    <row r="19530" spans="1:1">
      <c r="A19530"/>
    </row>
    <row r="19531" spans="1:1">
      <c r="A19531"/>
    </row>
    <row r="19532" spans="1:1">
      <c r="A19532"/>
    </row>
    <row r="19533" spans="1:1">
      <c r="A19533"/>
    </row>
    <row r="19534" spans="1:1">
      <c r="A19534"/>
    </row>
    <row r="19535" spans="1:1">
      <c r="A19535"/>
    </row>
    <row r="19536" spans="1:1">
      <c r="A19536"/>
    </row>
    <row r="19537" spans="1:1">
      <c r="A19537"/>
    </row>
    <row r="19538" spans="1:1">
      <c r="A19538"/>
    </row>
    <row r="19539" spans="1:1">
      <c r="A19539"/>
    </row>
    <row r="19540" spans="1:1">
      <c r="A19540"/>
    </row>
    <row r="19541" spans="1:1">
      <c r="A19541"/>
    </row>
    <row r="19542" spans="1:1">
      <c r="A19542"/>
    </row>
    <row r="19543" spans="1:1">
      <c r="A19543"/>
    </row>
    <row r="19544" spans="1:1">
      <c r="A19544"/>
    </row>
    <row r="19545" spans="1:1">
      <c r="A19545"/>
    </row>
    <row r="19546" spans="1:1">
      <c r="A19546"/>
    </row>
    <row r="19547" spans="1:1">
      <c r="A19547"/>
    </row>
    <row r="19548" spans="1:1">
      <c r="A19548"/>
    </row>
    <row r="19549" spans="1:1">
      <c r="A19549"/>
    </row>
    <row r="19550" spans="1:1">
      <c r="A19550"/>
    </row>
    <row r="19551" spans="1:1">
      <c r="A19551"/>
    </row>
    <row r="19552" spans="1:1">
      <c r="A19552"/>
    </row>
    <row r="19553" spans="1:1">
      <c r="A19553"/>
    </row>
    <row r="19554" spans="1:1">
      <c r="A19554"/>
    </row>
    <row r="19555" spans="1:1">
      <c r="A19555"/>
    </row>
    <row r="19556" spans="1:1">
      <c r="A19556"/>
    </row>
    <row r="19557" spans="1:1">
      <c r="A19557"/>
    </row>
    <row r="19558" spans="1:1">
      <c r="A19558"/>
    </row>
    <row r="19559" spans="1:1">
      <c r="A19559"/>
    </row>
    <row r="19560" spans="1:1">
      <c r="A19560"/>
    </row>
    <row r="19561" spans="1:1">
      <c r="A19561"/>
    </row>
    <row r="19562" spans="1:1">
      <c r="A19562"/>
    </row>
    <row r="19563" spans="1:1">
      <c r="A19563"/>
    </row>
    <row r="19564" spans="1:1">
      <c r="A19564"/>
    </row>
    <row r="19565" spans="1:1">
      <c r="A19565"/>
    </row>
    <row r="19566" spans="1:1">
      <c r="A19566"/>
    </row>
    <row r="19567" spans="1:1">
      <c r="A19567"/>
    </row>
    <row r="19568" spans="1:1">
      <c r="A19568"/>
    </row>
    <row r="19569" spans="1:1">
      <c r="A19569"/>
    </row>
    <row r="19570" spans="1:1">
      <c r="A19570"/>
    </row>
    <row r="19571" spans="1:1">
      <c r="A19571"/>
    </row>
    <row r="19572" spans="1:1">
      <c r="A19572"/>
    </row>
    <row r="19573" spans="1:1">
      <c r="A19573"/>
    </row>
    <row r="19574" spans="1:1">
      <c r="A19574"/>
    </row>
    <row r="19575" spans="1:1">
      <c r="A19575"/>
    </row>
    <row r="19576" spans="1:1">
      <c r="A19576"/>
    </row>
    <row r="19577" spans="1:1">
      <c r="A19577"/>
    </row>
    <row r="19578" spans="1:1">
      <c r="A19578"/>
    </row>
    <row r="19579" spans="1:1">
      <c r="A19579"/>
    </row>
    <row r="19580" spans="1:1">
      <c r="A19580"/>
    </row>
    <row r="19581" spans="1:1">
      <c r="A19581"/>
    </row>
    <row r="19582" spans="1:1">
      <c r="A19582"/>
    </row>
    <row r="19583" spans="1:1">
      <c r="A19583"/>
    </row>
    <row r="19584" spans="1:1">
      <c r="A19584"/>
    </row>
    <row r="19585" spans="1:1">
      <c r="A19585"/>
    </row>
    <row r="19586" spans="1:1">
      <c r="A19586"/>
    </row>
    <row r="19587" spans="1:1">
      <c r="A19587"/>
    </row>
    <row r="19588" spans="1:1">
      <c r="A19588"/>
    </row>
    <row r="19589" spans="1:1">
      <c r="A19589"/>
    </row>
    <row r="19590" spans="1:1">
      <c r="A19590"/>
    </row>
    <row r="19591" spans="1:1">
      <c r="A19591"/>
    </row>
    <row r="19592" spans="1:1">
      <c r="A19592"/>
    </row>
    <row r="19593" spans="1:1">
      <c r="A19593"/>
    </row>
    <row r="19594" spans="1:1">
      <c r="A19594"/>
    </row>
    <row r="19595" spans="1:1">
      <c r="A19595"/>
    </row>
    <row r="19596" spans="1:1">
      <c r="A19596"/>
    </row>
    <row r="19597" spans="1:1">
      <c r="A19597"/>
    </row>
    <row r="19598" spans="1:1">
      <c r="A19598"/>
    </row>
    <row r="19599" spans="1:1">
      <c r="A19599"/>
    </row>
    <row r="19600" spans="1:1">
      <c r="A19600"/>
    </row>
    <row r="19601" spans="1:1">
      <c r="A19601"/>
    </row>
    <row r="19602" spans="1:1">
      <c r="A19602"/>
    </row>
    <row r="19603" spans="1:1">
      <c r="A19603"/>
    </row>
    <row r="19604" spans="1:1">
      <c r="A19604"/>
    </row>
    <row r="19605" spans="1:1">
      <c r="A19605"/>
    </row>
    <row r="19606" spans="1:1">
      <c r="A19606"/>
    </row>
    <row r="19607" spans="1:1">
      <c r="A19607"/>
    </row>
    <row r="19608" spans="1:1">
      <c r="A19608"/>
    </row>
    <row r="19609" spans="1:1">
      <c r="A19609"/>
    </row>
    <row r="19610" spans="1:1">
      <c r="A19610"/>
    </row>
    <row r="19611" spans="1:1">
      <c r="A19611"/>
    </row>
    <row r="19612" spans="1:1">
      <c r="A19612"/>
    </row>
    <row r="19613" spans="1:1">
      <c r="A19613"/>
    </row>
    <row r="19614" spans="1:1">
      <c r="A19614"/>
    </row>
    <row r="19615" spans="1:1">
      <c r="A19615"/>
    </row>
    <row r="19616" spans="1:1">
      <c r="A19616"/>
    </row>
    <row r="19617" spans="1:1">
      <c r="A19617"/>
    </row>
    <row r="19618" spans="1:1">
      <c r="A19618"/>
    </row>
    <row r="19619" spans="1:1">
      <c r="A19619"/>
    </row>
    <row r="19620" spans="1:1">
      <c r="A19620"/>
    </row>
    <row r="19621" spans="1:1">
      <c r="A19621"/>
    </row>
    <row r="19622" spans="1:1">
      <c r="A19622"/>
    </row>
    <row r="19623" spans="1:1">
      <c r="A19623"/>
    </row>
    <row r="19624" spans="1:1">
      <c r="A19624"/>
    </row>
    <row r="19625" spans="1:1">
      <c r="A19625"/>
    </row>
    <row r="19626" spans="1:1">
      <c r="A19626"/>
    </row>
    <row r="19627" spans="1:1">
      <c r="A19627"/>
    </row>
    <row r="19628" spans="1:1">
      <c r="A19628"/>
    </row>
    <row r="19629" spans="1:1">
      <c r="A19629"/>
    </row>
    <row r="19630" spans="1:1">
      <c r="A19630"/>
    </row>
    <row r="19631" spans="1:1">
      <c r="A19631"/>
    </row>
    <row r="19632" spans="1:1">
      <c r="A19632"/>
    </row>
    <row r="19633" spans="1:1">
      <c r="A19633"/>
    </row>
    <row r="19634" spans="1:1">
      <c r="A19634"/>
    </row>
    <row r="19635" spans="1:1">
      <c r="A19635"/>
    </row>
    <row r="19636" spans="1:1">
      <c r="A19636"/>
    </row>
    <row r="19637" spans="1:1">
      <c r="A19637"/>
    </row>
    <row r="19638" spans="1:1">
      <c r="A19638"/>
    </row>
    <row r="19639" spans="1:1">
      <c r="A19639"/>
    </row>
    <row r="19640" spans="1:1">
      <c r="A19640"/>
    </row>
    <row r="19641" spans="1:1">
      <c r="A19641"/>
    </row>
    <row r="19642" spans="1:1">
      <c r="A19642"/>
    </row>
    <row r="19643" spans="1:1">
      <c r="A19643"/>
    </row>
    <row r="19644" spans="1:1">
      <c r="A19644"/>
    </row>
    <row r="19645" spans="1:1">
      <c r="A19645"/>
    </row>
    <row r="19646" spans="1:1">
      <c r="A19646"/>
    </row>
    <row r="19647" spans="1:1">
      <c r="A19647"/>
    </row>
    <row r="19648" spans="1:1">
      <c r="A19648"/>
    </row>
    <row r="19649" spans="1:1">
      <c r="A19649"/>
    </row>
    <row r="19650" spans="1:1">
      <c r="A19650"/>
    </row>
    <row r="19651" spans="1:1">
      <c r="A19651"/>
    </row>
    <row r="19652" spans="1:1">
      <c r="A19652"/>
    </row>
    <row r="19653" spans="1:1">
      <c r="A19653"/>
    </row>
    <row r="19654" spans="1:1">
      <c r="A19654"/>
    </row>
    <row r="19655" spans="1:1">
      <c r="A19655"/>
    </row>
    <row r="19656" spans="1:1">
      <c r="A19656"/>
    </row>
    <row r="19657" spans="1:1">
      <c r="A19657"/>
    </row>
    <row r="19658" spans="1:1">
      <c r="A19658"/>
    </row>
    <row r="19659" spans="1:1">
      <c r="A19659"/>
    </row>
    <row r="19660" spans="1:1">
      <c r="A19660"/>
    </row>
    <row r="19661" spans="1:1">
      <c r="A19661"/>
    </row>
    <row r="19662" spans="1:1">
      <c r="A19662"/>
    </row>
    <row r="19663" spans="1:1">
      <c r="A19663"/>
    </row>
    <row r="19664" spans="1:1">
      <c r="A19664"/>
    </row>
    <row r="19665" spans="1:1">
      <c r="A19665"/>
    </row>
    <row r="19666" spans="1:1">
      <c r="A19666"/>
    </row>
    <row r="19667" spans="1:1">
      <c r="A19667"/>
    </row>
    <row r="19668" spans="1:1">
      <c r="A19668"/>
    </row>
    <row r="19669" spans="1:1">
      <c r="A19669"/>
    </row>
    <row r="19670" spans="1:1">
      <c r="A19670"/>
    </row>
    <row r="19671" spans="1:1">
      <c r="A19671"/>
    </row>
    <row r="19672" spans="1:1">
      <c r="A19672"/>
    </row>
    <row r="19673" spans="1:1">
      <c r="A19673"/>
    </row>
    <row r="19674" spans="1:1">
      <c r="A19674"/>
    </row>
    <row r="19675" spans="1:1">
      <c r="A19675"/>
    </row>
    <row r="19676" spans="1:1">
      <c r="A19676"/>
    </row>
    <row r="19677" spans="1:1">
      <c r="A19677"/>
    </row>
    <row r="19678" spans="1:1">
      <c r="A19678"/>
    </row>
    <row r="19679" spans="1:1">
      <c r="A19679"/>
    </row>
    <row r="19680" spans="1:1">
      <c r="A19680"/>
    </row>
    <row r="19681" spans="1:1">
      <c r="A19681"/>
    </row>
    <row r="19682" spans="1:1">
      <c r="A19682"/>
    </row>
    <row r="19683" spans="1:1">
      <c r="A19683"/>
    </row>
    <row r="19684" spans="1:1">
      <c r="A19684"/>
    </row>
    <row r="19685" spans="1:1">
      <c r="A19685"/>
    </row>
    <row r="19686" spans="1:1">
      <c r="A19686"/>
    </row>
    <row r="19687" spans="1:1">
      <c r="A19687"/>
    </row>
    <row r="19688" spans="1:1">
      <c r="A19688"/>
    </row>
    <row r="19689" spans="1:1">
      <c r="A19689"/>
    </row>
    <row r="19690" spans="1:1">
      <c r="A19690"/>
    </row>
    <row r="19691" spans="1:1">
      <c r="A19691"/>
    </row>
    <row r="19692" spans="1:1">
      <c r="A19692"/>
    </row>
    <row r="19693" spans="1:1">
      <c r="A19693"/>
    </row>
    <row r="19694" spans="1:1">
      <c r="A19694"/>
    </row>
    <row r="19695" spans="1:1">
      <c r="A19695"/>
    </row>
    <row r="19696" spans="1:1">
      <c r="A19696"/>
    </row>
    <row r="19697" spans="1:1">
      <c r="A19697"/>
    </row>
    <row r="19698" spans="1:1">
      <c r="A19698"/>
    </row>
    <row r="19699" spans="1:1">
      <c r="A19699"/>
    </row>
    <row r="19700" spans="1:1">
      <c r="A19700"/>
    </row>
    <row r="19701" spans="1:1">
      <c r="A19701"/>
    </row>
    <row r="19702" spans="1:1">
      <c r="A19702"/>
    </row>
    <row r="19703" spans="1:1">
      <c r="A19703"/>
    </row>
    <row r="19704" spans="1:1">
      <c r="A19704"/>
    </row>
    <row r="19705" spans="1:1">
      <c r="A19705"/>
    </row>
    <row r="19706" spans="1:1">
      <c r="A19706"/>
    </row>
    <row r="19707" spans="1:1">
      <c r="A19707"/>
    </row>
    <row r="19708" spans="1:1">
      <c r="A19708"/>
    </row>
    <row r="19709" spans="1:1">
      <c r="A19709"/>
    </row>
    <row r="19710" spans="1:1">
      <c r="A19710"/>
    </row>
    <row r="19711" spans="1:1">
      <c r="A19711"/>
    </row>
    <row r="19712" spans="1:1">
      <c r="A19712"/>
    </row>
    <row r="19713" spans="1:1">
      <c r="A19713"/>
    </row>
    <row r="19714" spans="1:1">
      <c r="A19714"/>
    </row>
    <row r="19715" spans="1:1">
      <c r="A19715"/>
    </row>
    <row r="19716" spans="1:1">
      <c r="A19716"/>
    </row>
    <row r="19717" spans="1:1">
      <c r="A19717"/>
    </row>
    <row r="19718" spans="1:1">
      <c r="A19718"/>
    </row>
    <row r="19719" spans="1:1">
      <c r="A19719"/>
    </row>
    <row r="19720" spans="1:1">
      <c r="A19720"/>
    </row>
    <row r="19721" spans="1:1">
      <c r="A19721"/>
    </row>
    <row r="19722" spans="1:1">
      <c r="A19722"/>
    </row>
    <row r="19723" spans="1:1">
      <c r="A19723"/>
    </row>
    <row r="19724" spans="1:1">
      <c r="A19724"/>
    </row>
    <row r="19725" spans="1:1">
      <c r="A19725"/>
    </row>
    <row r="19726" spans="1:1">
      <c r="A19726"/>
    </row>
    <row r="19727" spans="1:1">
      <c r="A19727"/>
    </row>
    <row r="19728" spans="1:1">
      <c r="A19728"/>
    </row>
    <row r="19729" spans="1:1">
      <c r="A19729"/>
    </row>
    <row r="19730" spans="1:1">
      <c r="A19730"/>
    </row>
    <row r="19731" spans="1:1">
      <c r="A19731"/>
    </row>
    <row r="19732" spans="1:1">
      <c r="A19732"/>
    </row>
    <row r="19733" spans="1:1">
      <c r="A19733"/>
    </row>
    <row r="19734" spans="1:1">
      <c r="A19734"/>
    </row>
    <row r="19735" spans="1:1">
      <c r="A19735"/>
    </row>
    <row r="19736" spans="1:1">
      <c r="A19736"/>
    </row>
    <row r="19737" spans="1:1">
      <c r="A19737"/>
    </row>
    <row r="19738" spans="1:1">
      <c r="A19738"/>
    </row>
    <row r="19739" spans="1:1">
      <c r="A19739"/>
    </row>
    <row r="19740" spans="1:1">
      <c r="A19740"/>
    </row>
    <row r="19741" spans="1:1">
      <c r="A19741"/>
    </row>
    <row r="19742" spans="1:1">
      <c r="A19742"/>
    </row>
    <row r="19743" spans="1:1">
      <c r="A19743"/>
    </row>
    <row r="19744" spans="1:1">
      <c r="A19744"/>
    </row>
    <row r="19745" spans="1:1">
      <c r="A19745"/>
    </row>
    <row r="19746" spans="1:1">
      <c r="A19746"/>
    </row>
    <row r="19747" spans="1:1">
      <c r="A19747"/>
    </row>
    <row r="19748" spans="1:1">
      <c r="A19748"/>
    </row>
    <row r="19749" spans="1:1">
      <c r="A19749"/>
    </row>
    <row r="19750" spans="1:1">
      <c r="A19750"/>
    </row>
    <row r="19751" spans="1:1">
      <c r="A19751"/>
    </row>
    <row r="19752" spans="1:1">
      <c r="A19752"/>
    </row>
    <row r="19753" spans="1:1">
      <c r="A19753"/>
    </row>
    <row r="19754" spans="1:1">
      <c r="A19754"/>
    </row>
    <row r="19755" spans="1:1">
      <c r="A19755"/>
    </row>
    <row r="19756" spans="1:1">
      <c r="A19756"/>
    </row>
    <row r="19757" spans="1:1">
      <c r="A19757"/>
    </row>
    <row r="19758" spans="1:1">
      <c r="A19758"/>
    </row>
    <row r="19759" spans="1:1">
      <c r="A19759"/>
    </row>
    <row r="19760" spans="1:1">
      <c r="A19760"/>
    </row>
    <row r="19761" spans="1:1">
      <c r="A19761"/>
    </row>
    <row r="19762" spans="1:1">
      <c r="A19762"/>
    </row>
    <row r="19763" spans="1:1">
      <c r="A19763"/>
    </row>
    <row r="19764" spans="1:1">
      <c r="A19764"/>
    </row>
    <row r="19765" spans="1:1">
      <c r="A19765"/>
    </row>
    <row r="19766" spans="1:1">
      <c r="A19766"/>
    </row>
    <row r="19767" spans="1:1">
      <c r="A19767"/>
    </row>
    <row r="19768" spans="1:1">
      <c r="A19768"/>
    </row>
    <row r="19769" spans="1:1">
      <c r="A19769"/>
    </row>
    <row r="19770" spans="1:1">
      <c r="A19770"/>
    </row>
    <row r="19771" spans="1:1">
      <c r="A19771"/>
    </row>
    <row r="19772" spans="1:1">
      <c r="A19772"/>
    </row>
    <row r="19773" spans="1:1">
      <c r="A19773"/>
    </row>
    <row r="19774" spans="1:1">
      <c r="A19774"/>
    </row>
    <row r="19775" spans="1:1">
      <c r="A19775"/>
    </row>
    <row r="19776" spans="1:1">
      <c r="A19776"/>
    </row>
    <row r="19777" spans="1:1">
      <c r="A19777"/>
    </row>
    <row r="19778" spans="1:1">
      <c r="A19778"/>
    </row>
    <row r="19779" spans="1:1">
      <c r="A19779"/>
    </row>
    <row r="19780" spans="1:1">
      <c r="A19780"/>
    </row>
    <row r="19781" spans="1:1">
      <c r="A19781"/>
    </row>
    <row r="19782" spans="1:1">
      <c r="A19782"/>
    </row>
    <row r="19783" spans="1:1">
      <c r="A19783"/>
    </row>
    <row r="19784" spans="1:1">
      <c r="A19784"/>
    </row>
    <row r="19785" spans="1:1">
      <c r="A19785"/>
    </row>
    <row r="19786" spans="1:1">
      <c r="A19786"/>
    </row>
    <row r="19787" spans="1:1">
      <c r="A19787"/>
    </row>
    <row r="19788" spans="1:1">
      <c r="A19788"/>
    </row>
    <row r="19789" spans="1:1">
      <c r="A19789"/>
    </row>
    <row r="19790" spans="1:1">
      <c r="A19790"/>
    </row>
    <row r="19791" spans="1:1">
      <c r="A19791"/>
    </row>
    <row r="19792" spans="1:1">
      <c r="A19792"/>
    </row>
    <row r="19793" spans="1:1">
      <c r="A19793"/>
    </row>
    <row r="19794" spans="1:1">
      <c r="A19794"/>
    </row>
    <row r="19795" spans="1:1">
      <c r="A19795"/>
    </row>
    <row r="19796" spans="1:1">
      <c r="A19796"/>
    </row>
    <row r="19797" spans="1:1">
      <c r="A19797"/>
    </row>
    <row r="19798" spans="1:1">
      <c r="A19798"/>
    </row>
    <row r="19799" spans="1:1">
      <c r="A19799"/>
    </row>
    <row r="19800" spans="1:1">
      <c r="A19800"/>
    </row>
    <row r="19801" spans="1:1">
      <c r="A19801"/>
    </row>
    <row r="19802" spans="1:1">
      <c r="A19802"/>
    </row>
    <row r="19803" spans="1:1">
      <c r="A19803"/>
    </row>
    <row r="19804" spans="1:1">
      <c r="A19804"/>
    </row>
    <row r="19805" spans="1:1">
      <c r="A19805"/>
    </row>
    <row r="19806" spans="1:1">
      <c r="A19806"/>
    </row>
    <row r="19807" spans="1:1">
      <c r="A19807"/>
    </row>
    <row r="19808" spans="1:1">
      <c r="A19808"/>
    </row>
    <row r="19809" spans="1:1">
      <c r="A19809"/>
    </row>
    <row r="19810" spans="1:1">
      <c r="A19810"/>
    </row>
    <row r="19811" spans="1:1">
      <c r="A19811"/>
    </row>
    <row r="19812" spans="1:1">
      <c r="A19812"/>
    </row>
    <row r="19813" spans="1:1">
      <c r="A19813"/>
    </row>
    <row r="19814" spans="1:1">
      <c r="A19814"/>
    </row>
    <row r="19815" spans="1:1">
      <c r="A19815"/>
    </row>
    <row r="19816" spans="1:1">
      <c r="A19816"/>
    </row>
    <row r="19817" spans="1:1">
      <c r="A19817"/>
    </row>
    <row r="19818" spans="1:1">
      <c r="A19818"/>
    </row>
    <row r="19819" spans="1:1">
      <c r="A19819"/>
    </row>
    <row r="19820" spans="1:1">
      <c r="A19820"/>
    </row>
    <row r="19821" spans="1:1">
      <c r="A19821"/>
    </row>
    <row r="19822" spans="1:1">
      <c r="A19822"/>
    </row>
    <row r="19823" spans="1:1">
      <c r="A19823"/>
    </row>
    <row r="19824" spans="1:1">
      <c r="A19824"/>
    </row>
    <row r="19825" spans="1:1">
      <c r="A19825"/>
    </row>
    <row r="19826" spans="1:1">
      <c r="A19826"/>
    </row>
    <row r="19827" spans="1:1">
      <c r="A19827"/>
    </row>
    <row r="19828" spans="1:1">
      <c r="A19828"/>
    </row>
    <row r="19829" spans="1:1">
      <c r="A19829"/>
    </row>
    <row r="19830" spans="1:1">
      <c r="A19830"/>
    </row>
    <row r="19831" spans="1:1">
      <c r="A19831"/>
    </row>
    <row r="19832" spans="1:1">
      <c r="A19832"/>
    </row>
    <row r="19833" spans="1:1">
      <c r="A19833"/>
    </row>
    <row r="19834" spans="1:1">
      <c r="A19834"/>
    </row>
    <row r="19835" spans="1:1">
      <c r="A19835"/>
    </row>
    <row r="19836" spans="1:1">
      <c r="A19836"/>
    </row>
    <row r="19837" spans="1:1">
      <c r="A19837"/>
    </row>
    <row r="19838" spans="1:1">
      <c r="A19838"/>
    </row>
    <row r="19839" spans="1:1">
      <c r="A19839"/>
    </row>
    <row r="19840" spans="1:1">
      <c r="A19840"/>
    </row>
    <row r="19841" spans="1:1">
      <c r="A19841"/>
    </row>
    <row r="19842" spans="1:1">
      <c r="A19842"/>
    </row>
    <row r="19843" spans="1:1">
      <c r="A19843"/>
    </row>
    <row r="19844" spans="1:1">
      <c r="A19844"/>
    </row>
    <row r="19845" spans="1:1">
      <c r="A19845"/>
    </row>
    <row r="19846" spans="1:1">
      <c r="A19846"/>
    </row>
    <row r="19847" spans="1:1">
      <c r="A19847"/>
    </row>
    <row r="19848" spans="1:1">
      <c r="A19848"/>
    </row>
    <row r="19849" spans="1:1">
      <c r="A19849"/>
    </row>
    <row r="19850" spans="1:1">
      <c r="A19850"/>
    </row>
    <row r="19851" spans="1:1">
      <c r="A19851"/>
    </row>
    <row r="19852" spans="1:1">
      <c r="A19852"/>
    </row>
    <row r="19853" spans="1:1">
      <c r="A19853"/>
    </row>
    <row r="19854" spans="1:1">
      <c r="A19854"/>
    </row>
    <row r="19855" spans="1:1">
      <c r="A19855"/>
    </row>
    <row r="19856" spans="1:1">
      <c r="A19856"/>
    </row>
    <row r="19857" spans="1:1">
      <c r="A19857"/>
    </row>
    <row r="19858" spans="1:1">
      <c r="A19858"/>
    </row>
    <row r="19859" spans="1:1">
      <c r="A19859"/>
    </row>
    <row r="19860" spans="1:1">
      <c r="A19860"/>
    </row>
    <row r="19861" spans="1:1">
      <c r="A19861"/>
    </row>
    <row r="19862" spans="1:1">
      <c r="A19862"/>
    </row>
    <row r="19863" spans="1:1">
      <c r="A19863"/>
    </row>
    <row r="19864" spans="1:1">
      <c r="A19864"/>
    </row>
    <row r="19865" spans="1:1">
      <c r="A19865"/>
    </row>
    <row r="19866" spans="1:1">
      <c r="A19866"/>
    </row>
    <row r="19867" spans="1:1">
      <c r="A19867"/>
    </row>
    <row r="19868" spans="1:1">
      <c r="A19868"/>
    </row>
    <row r="19869" spans="1:1">
      <c r="A19869"/>
    </row>
    <row r="19870" spans="1:1">
      <c r="A19870"/>
    </row>
    <row r="19871" spans="1:1">
      <c r="A19871"/>
    </row>
    <row r="19872" spans="1:1">
      <c r="A19872"/>
    </row>
    <row r="19873" spans="1:1">
      <c r="A19873"/>
    </row>
    <row r="19874" spans="1:1">
      <c r="A19874"/>
    </row>
    <row r="19875" spans="1:1">
      <c r="A19875"/>
    </row>
    <row r="19876" spans="1:1">
      <c r="A19876"/>
    </row>
    <row r="19877" spans="1:1">
      <c r="A19877"/>
    </row>
    <row r="19878" spans="1:1">
      <c r="A19878"/>
    </row>
    <row r="19879" spans="1:1">
      <c r="A19879"/>
    </row>
    <row r="19880" spans="1:1">
      <c r="A19880"/>
    </row>
    <row r="19881" spans="1:1">
      <c r="A19881"/>
    </row>
    <row r="19882" spans="1:1">
      <c r="A19882"/>
    </row>
    <row r="19883" spans="1:1">
      <c r="A19883"/>
    </row>
    <row r="19884" spans="1:1">
      <c r="A19884"/>
    </row>
    <row r="19885" spans="1:1">
      <c r="A19885"/>
    </row>
    <row r="19886" spans="1:1">
      <c r="A19886"/>
    </row>
    <row r="19887" spans="1:1">
      <c r="A19887"/>
    </row>
    <row r="19888" spans="1:1">
      <c r="A19888"/>
    </row>
    <row r="19889" spans="1:1">
      <c r="A19889"/>
    </row>
    <row r="19890" spans="1:1">
      <c r="A19890"/>
    </row>
    <row r="19891" spans="1:1">
      <c r="A19891"/>
    </row>
    <row r="19892" spans="1:1">
      <c r="A19892"/>
    </row>
    <row r="19893" spans="1:1">
      <c r="A19893"/>
    </row>
    <row r="19894" spans="1:1">
      <c r="A19894"/>
    </row>
    <row r="19895" spans="1:1">
      <c r="A19895"/>
    </row>
    <row r="19896" spans="1:1">
      <c r="A19896"/>
    </row>
    <row r="19897" spans="1:1">
      <c r="A19897"/>
    </row>
    <row r="19898" spans="1:1">
      <c r="A19898"/>
    </row>
    <row r="19899" spans="1:1">
      <c r="A19899"/>
    </row>
    <row r="19900" spans="1:1">
      <c r="A19900"/>
    </row>
    <row r="19901" spans="1:1">
      <c r="A19901"/>
    </row>
    <row r="19902" spans="1:1">
      <c r="A19902"/>
    </row>
    <row r="19903" spans="1:1">
      <c r="A19903"/>
    </row>
    <row r="19904" spans="1:1">
      <c r="A19904"/>
    </row>
    <row r="19905" spans="1:1">
      <c r="A19905"/>
    </row>
    <row r="19906" spans="1:1">
      <c r="A19906"/>
    </row>
    <row r="19907" spans="1:1">
      <c r="A19907"/>
    </row>
    <row r="19908" spans="1:1">
      <c r="A19908"/>
    </row>
    <row r="19909" spans="1:1">
      <c r="A19909"/>
    </row>
    <row r="19910" spans="1:1">
      <c r="A19910"/>
    </row>
    <row r="19911" spans="1:1">
      <c r="A19911"/>
    </row>
    <row r="19912" spans="1:1">
      <c r="A19912"/>
    </row>
    <row r="19913" spans="1:1">
      <c r="A19913"/>
    </row>
    <row r="19914" spans="1:1">
      <c r="A19914"/>
    </row>
    <row r="19915" spans="1:1">
      <c r="A19915"/>
    </row>
    <row r="19916" spans="1:1">
      <c r="A19916"/>
    </row>
    <row r="19917" spans="1:1">
      <c r="A19917"/>
    </row>
    <row r="19918" spans="1:1">
      <c r="A19918"/>
    </row>
    <row r="19919" spans="1:1">
      <c r="A19919"/>
    </row>
    <row r="19920" spans="1:1">
      <c r="A19920"/>
    </row>
    <row r="19921" spans="1:1">
      <c r="A19921"/>
    </row>
    <row r="19922" spans="1:1">
      <c r="A19922"/>
    </row>
    <row r="19923" spans="1:1">
      <c r="A19923"/>
    </row>
    <row r="19924" spans="1:1">
      <c r="A19924"/>
    </row>
    <row r="19925" spans="1:1">
      <c r="A19925"/>
    </row>
    <row r="19926" spans="1:1">
      <c r="A19926"/>
    </row>
    <row r="19927" spans="1:1">
      <c r="A19927"/>
    </row>
    <row r="19928" spans="1:1">
      <c r="A19928"/>
    </row>
    <row r="19929" spans="1:1">
      <c r="A19929"/>
    </row>
    <row r="19930" spans="1:1">
      <c r="A19930"/>
    </row>
    <row r="19931" spans="1:1">
      <c r="A19931"/>
    </row>
    <row r="19932" spans="1:1">
      <c r="A19932"/>
    </row>
    <row r="19933" spans="1:1">
      <c r="A19933"/>
    </row>
    <row r="19934" spans="1:1">
      <c r="A19934"/>
    </row>
    <row r="19935" spans="1:1">
      <c r="A19935"/>
    </row>
    <row r="19936" spans="1:1">
      <c r="A19936"/>
    </row>
    <row r="19937" spans="1:1">
      <c r="A19937"/>
    </row>
    <row r="19938" spans="1:1">
      <c r="A19938"/>
    </row>
    <row r="19939" spans="1:1">
      <c r="A19939"/>
    </row>
    <row r="19940" spans="1:1">
      <c r="A19940"/>
    </row>
    <row r="19941" spans="1:1">
      <c r="A19941"/>
    </row>
    <row r="19942" spans="1:1">
      <c r="A19942"/>
    </row>
    <row r="19943" spans="1:1">
      <c r="A19943"/>
    </row>
    <row r="19944" spans="1:1">
      <c r="A19944"/>
    </row>
    <row r="19945" spans="1:1">
      <c r="A19945"/>
    </row>
    <row r="19946" spans="1:1">
      <c r="A19946"/>
    </row>
    <row r="19947" spans="1:1">
      <c r="A19947"/>
    </row>
    <row r="19948" spans="1:1">
      <c r="A19948"/>
    </row>
    <row r="19949" spans="1:1">
      <c r="A19949"/>
    </row>
    <row r="19950" spans="1:1">
      <c r="A19950"/>
    </row>
    <row r="19951" spans="1:1">
      <c r="A19951"/>
    </row>
    <row r="19952" spans="1:1">
      <c r="A19952"/>
    </row>
    <row r="19953" spans="1:1">
      <c r="A19953"/>
    </row>
    <row r="19954" spans="1:1">
      <c r="A19954"/>
    </row>
    <row r="19955" spans="1:1">
      <c r="A19955"/>
    </row>
    <row r="19956" spans="1:1">
      <c r="A19956"/>
    </row>
    <row r="19957" spans="1:1">
      <c r="A19957"/>
    </row>
    <row r="19958" spans="1:1">
      <c r="A19958"/>
    </row>
    <row r="19959" spans="1:1">
      <c r="A19959"/>
    </row>
    <row r="19960" spans="1:1">
      <c r="A19960"/>
    </row>
    <row r="19961" spans="1:1">
      <c r="A19961"/>
    </row>
    <row r="19962" spans="1:1">
      <c r="A19962"/>
    </row>
    <row r="19963" spans="1:1">
      <c r="A19963"/>
    </row>
    <row r="19964" spans="1:1">
      <c r="A19964"/>
    </row>
    <row r="19965" spans="1:1">
      <c r="A19965"/>
    </row>
    <row r="19966" spans="1:1">
      <c r="A19966"/>
    </row>
    <row r="19967" spans="1:1">
      <c r="A19967"/>
    </row>
    <row r="19968" spans="1:1">
      <c r="A19968"/>
    </row>
    <row r="19969" spans="1:1">
      <c r="A19969"/>
    </row>
    <row r="19970" spans="1:1">
      <c r="A19970"/>
    </row>
    <row r="19971" spans="1:1">
      <c r="A19971"/>
    </row>
    <row r="19972" spans="1:1">
      <c r="A19972"/>
    </row>
    <row r="19973" spans="1:1">
      <c r="A19973"/>
    </row>
    <row r="19974" spans="1:1">
      <c r="A19974"/>
    </row>
    <row r="19975" spans="1:1">
      <c r="A19975"/>
    </row>
    <row r="19976" spans="1:1">
      <c r="A19976"/>
    </row>
    <row r="19977" spans="1:1">
      <c r="A19977"/>
    </row>
    <row r="19978" spans="1:1">
      <c r="A19978"/>
    </row>
    <row r="19979" spans="1:1">
      <c r="A19979"/>
    </row>
    <row r="19980" spans="1:1">
      <c r="A19980"/>
    </row>
    <row r="19981" spans="1:1">
      <c r="A19981"/>
    </row>
    <row r="19982" spans="1:1">
      <c r="A19982"/>
    </row>
    <row r="19983" spans="1:1">
      <c r="A19983"/>
    </row>
    <row r="19984" spans="1:1">
      <c r="A19984"/>
    </row>
    <row r="19985" spans="1:1">
      <c r="A19985"/>
    </row>
    <row r="19986" spans="1:1">
      <c r="A19986"/>
    </row>
    <row r="19987" spans="1:1">
      <c r="A19987"/>
    </row>
    <row r="19988" spans="1:1">
      <c r="A19988"/>
    </row>
    <row r="19989" spans="1:1">
      <c r="A19989"/>
    </row>
    <row r="19990" spans="1:1">
      <c r="A19990"/>
    </row>
    <row r="19991" spans="1:1">
      <c r="A19991"/>
    </row>
    <row r="19992" spans="1:1">
      <c r="A19992"/>
    </row>
    <row r="19993" spans="1:1">
      <c r="A19993"/>
    </row>
    <row r="19994" spans="1:1">
      <c r="A19994"/>
    </row>
    <row r="19995" spans="1:1">
      <c r="A19995"/>
    </row>
    <row r="19996" spans="1:1">
      <c r="A19996"/>
    </row>
    <row r="19997" spans="1:1">
      <c r="A19997"/>
    </row>
    <row r="19998" spans="1:1">
      <c r="A19998"/>
    </row>
    <row r="19999" spans="1:1">
      <c r="A19999"/>
    </row>
    <row r="20000" spans="1:1">
      <c r="A20000"/>
    </row>
    <row r="20001" spans="1:1">
      <c r="A20001"/>
    </row>
    <row r="20002" spans="1:1">
      <c r="A20002"/>
    </row>
    <row r="20003" spans="1:1">
      <c r="A20003"/>
    </row>
    <row r="20004" spans="1:1">
      <c r="A20004"/>
    </row>
    <row r="20005" spans="1:1">
      <c r="A20005"/>
    </row>
    <row r="20006" spans="1:1">
      <c r="A20006"/>
    </row>
    <row r="20007" spans="1:1">
      <c r="A20007"/>
    </row>
    <row r="20008" spans="1:1">
      <c r="A20008"/>
    </row>
    <row r="20009" spans="1:1">
      <c r="A20009"/>
    </row>
    <row r="20010" spans="1:1">
      <c r="A20010"/>
    </row>
    <row r="20011" spans="1:1">
      <c r="A20011"/>
    </row>
    <row r="20012" spans="1:1">
      <c r="A20012"/>
    </row>
    <row r="20013" spans="1:1">
      <c r="A20013"/>
    </row>
    <row r="20014" spans="1:1">
      <c r="A20014"/>
    </row>
    <row r="20015" spans="1:1">
      <c r="A20015"/>
    </row>
    <row r="20016" spans="1:1">
      <c r="A20016"/>
    </row>
    <row r="20017" spans="1:1">
      <c r="A20017"/>
    </row>
    <row r="20018" spans="1:1">
      <c r="A20018"/>
    </row>
    <row r="20019" spans="1:1">
      <c r="A20019"/>
    </row>
    <row r="20020" spans="1:1">
      <c r="A20020"/>
    </row>
    <row r="20021" spans="1:1">
      <c r="A20021"/>
    </row>
    <row r="20022" spans="1:1">
      <c r="A20022"/>
    </row>
    <row r="20023" spans="1:1">
      <c r="A20023"/>
    </row>
    <row r="20024" spans="1:1">
      <c r="A20024"/>
    </row>
    <row r="20025" spans="1:1">
      <c r="A20025"/>
    </row>
    <row r="20026" spans="1:1">
      <c r="A20026"/>
    </row>
    <row r="20027" spans="1:1">
      <c r="A20027"/>
    </row>
    <row r="20028" spans="1:1">
      <c r="A20028"/>
    </row>
    <row r="20029" spans="1:1">
      <c r="A20029"/>
    </row>
    <row r="20030" spans="1:1">
      <c r="A20030"/>
    </row>
    <row r="20031" spans="1:1">
      <c r="A20031"/>
    </row>
    <row r="20032" spans="1:1">
      <c r="A20032"/>
    </row>
    <row r="20033" spans="1:1">
      <c r="A20033"/>
    </row>
    <row r="20034" spans="1:1">
      <c r="A20034"/>
    </row>
    <row r="20035" spans="1:1">
      <c r="A20035"/>
    </row>
    <row r="20036" spans="1:1">
      <c r="A20036"/>
    </row>
    <row r="20037" spans="1:1">
      <c r="A20037"/>
    </row>
    <row r="20038" spans="1:1">
      <c r="A20038"/>
    </row>
    <row r="20039" spans="1:1">
      <c r="A20039"/>
    </row>
    <row r="20040" spans="1:1">
      <c r="A20040"/>
    </row>
    <row r="20041" spans="1:1">
      <c r="A20041"/>
    </row>
    <row r="20042" spans="1:1">
      <c r="A20042"/>
    </row>
    <row r="20043" spans="1:1">
      <c r="A20043"/>
    </row>
    <row r="20044" spans="1:1">
      <c r="A20044"/>
    </row>
    <row r="20045" spans="1:1">
      <c r="A20045"/>
    </row>
    <row r="20046" spans="1:1">
      <c r="A20046"/>
    </row>
    <row r="20047" spans="1:1">
      <c r="A20047"/>
    </row>
    <row r="20048" spans="1:1">
      <c r="A20048"/>
    </row>
    <row r="20049" spans="1:1">
      <c r="A20049"/>
    </row>
    <row r="20050" spans="1:1">
      <c r="A20050"/>
    </row>
    <row r="20051" spans="1:1">
      <c r="A20051"/>
    </row>
    <row r="20052" spans="1:1">
      <c r="A20052"/>
    </row>
    <row r="20053" spans="1:1">
      <c r="A20053"/>
    </row>
    <row r="20054" spans="1:1">
      <c r="A20054"/>
    </row>
    <row r="20055" spans="1:1">
      <c r="A20055"/>
    </row>
    <row r="20056" spans="1:1">
      <c r="A20056"/>
    </row>
    <row r="20057" spans="1:1">
      <c r="A20057"/>
    </row>
    <row r="20058" spans="1:1">
      <c r="A20058"/>
    </row>
    <row r="20059" spans="1:1">
      <c r="A20059"/>
    </row>
    <row r="20060" spans="1:1">
      <c r="A20060"/>
    </row>
    <row r="20061" spans="1:1">
      <c r="A20061"/>
    </row>
    <row r="20062" spans="1:1">
      <c r="A20062"/>
    </row>
    <row r="20063" spans="1:1">
      <c r="A20063"/>
    </row>
    <row r="20064" spans="1:1">
      <c r="A20064"/>
    </row>
    <row r="20065" spans="1:1">
      <c r="A20065"/>
    </row>
    <row r="20066" spans="1:1">
      <c r="A20066"/>
    </row>
    <row r="20067" spans="1:1">
      <c r="A20067"/>
    </row>
    <row r="20068" spans="1:1">
      <c r="A20068"/>
    </row>
    <row r="20069" spans="1:1">
      <c r="A20069"/>
    </row>
    <row r="20070" spans="1:1">
      <c r="A20070"/>
    </row>
    <row r="20071" spans="1:1">
      <c r="A20071"/>
    </row>
    <row r="20072" spans="1:1">
      <c r="A20072"/>
    </row>
    <row r="20073" spans="1:1">
      <c r="A20073"/>
    </row>
    <row r="20074" spans="1:1">
      <c r="A20074"/>
    </row>
    <row r="20075" spans="1:1">
      <c r="A20075"/>
    </row>
    <row r="20076" spans="1:1">
      <c r="A20076"/>
    </row>
    <row r="20077" spans="1:1">
      <c r="A20077"/>
    </row>
    <row r="20078" spans="1:1">
      <c r="A20078"/>
    </row>
    <row r="20079" spans="1:1">
      <c r="A20079"/>
    </row>
    <row r="20080" spans="1:1">
      <c r="A20080"/>
    </row>
    <row r="20081" spans="1:1">
      <c r="A20081"/>
    </row>
    <row r="20082" spans="1:1">
      <c r="A20082"/>
    </row>
    <row r="20083" spans="1:1">
      <c r="A20083"/>
    </row>
    <row r="20084" spans="1:1">
      <c r="A20084"/>
    </row>
    <row r="20085" spans="1:1">
      <c r="A20085"/>
    </row>
    <row r="20086" spans="1:1">
      <c r="A20086"/>
    </row>
    <row r="20087" spans="1:1">
      <c r="A20087"/>
    </row>
    <row r="20088" spans="1:1">
      <c r="A20088"/>
    </row>
    <row r="20089" spans="1:1">
      <c r="A20089"/>
    </row>
    <row r="20090" spans="1:1">
      <c r="A20090"/>
    </row>
    <row r="20091" spans="1:1">
      <c r="A20091"/>
    </row>
    <row r="20092" spans="1:1">
      <c r="A20092"/>
    </row>
    <row r="20093" spans="1:1">
      <c r="A20093"/>
    </row>
    <row r="20094" spans="1:1">
      <c r="A20094"/>
    </row>
    <row r="20095" spans="1:1">
      <c r="A20095"/>
    </row>
    <row r="20096" spans="1:1">
      <c r="A20096"/>
    </row>
    <row r="20097" spans="1:1">
      <c r="A20097"/>
    </row>
    <row r="20098" spans="1:1">
      <c r="A20098"/>
    </row>
    <row r="20099" spans="1:1">
      <c r="A20099"/>
    </row>
    <row r="20100" spans="1:1">
      <c r="A20100"/>
    </row>
    <row r="20101" spans="1:1">
      <c r="A20101"/>
    </row>
    <row r="20102" spans="1:1">
      <c r="A20102"/>
    </row>
    <row r="20103" spans="1:1">
      <c r="A20103"/>
    </row>
    <row r="20104" spans="1:1">
      <c r="A20104"/>
    </row>
    <row r="20105" spans="1:1">
      <c r="A20105"/>
    </row>
    <row r="20106" spans="1:1">
      <c r="A20106"/>
    </row>
    <row r="20107" spans="1:1">
      <c r="A20107"/>
    </row>
    <row r="20108" spans="1:1">
      <c r="A20108"/>
    </row>
    <row r="20109" spans="1:1">
      <c r="A20109"/>
    </row>
    <row r="20110" spans="1:1">
      <c r="A20110"/>
    </row>
    <row r="20111" spans="1:1">
      <c r="A20111"/>
    </row>
    <row r="20112" spans="1:1">
      <c r="A20112"/>
    </row>
    <row r="20113" spans="1:1">
      <c r="A20113"/>
    </row>
    <row r="20114" spans="1:1">
      <c r="A20114"/>
    </row>
    <row r="20115" spans="1:1">
      <c r="A20115"/>
    </row>
    <row r="20116" spans="1:1">
      <c r="A20116"/>
    </row>
    <row r="20117" spans="1:1">
      <c r="A20117"/>
    </row>
    <row r="20118" spans="1:1">
      <c r="A20118"/>
    </row>
    <row r="20119" spans="1:1">
      <c r="A20119"/>
    </row>
    <row r="20120" spans="1:1">
      <c r="A20120"/>
    </row>
    <row r="20121" spans="1:1">
      <c r="A20121"/>
    </row>
    <row r="20122" spans="1:1">
      <c r="A20122"/>
    </row>
    <row r="20123" spans="1:1">
      <c r="A20123"/>
    </row>
    <row r="20124" spans="1:1">
      <c r="A20124"/>
    </row>
    <row r="20125" spans="1:1">
      <c r="A20125"/>
    </row>
    <row r="20126" spans="1:1">
      <c r="A20126"/>
    </row>
    <row r="20127" spans="1:1">
      <c r="A20127"/>
    </row>
    <row r="20128" spans="1:1">
      <c r="A20128"/>
    </row>
    <row r="20129" spans="1:1">
      <c r="A20129"/>
    </row>
    <row r="20130" spans="1:1">
      <c r="A20130"/>
    </row>
    <row r="20131" spans="1:1">
      <c r="A20131"/>
    </row>
    <row r="20132" spans="1:1">
      <c r="A20132"/>
    </row>
    <row r="20133" spans="1:1">
      <c r="A20133"/>
    </row>
    <row r="20134" spans="1:1">
      <c r="A20134"/>
    </row>
    <row r="20135" spans="1:1">
      <c r="A20135"/>
    </row>
    <row r="20136" spans="1:1">
      <c r="A20136"/>
    </row>
    <row r="20137" spans="1:1">
      <c r="A20137"/>
    </row>
    <row r="20138" spans="1:1">
      <c r="A20138"/>
    </row>
    <row r="20139" spans="1:1">
      <c r="A20139"/>
    </row>
    <row r="20140" spans="1:1">
      <c r="A20140"/>
    </row>
    <row r="20141" spans="1:1">
      <c r="A20141"/>
    </row>
    <row r="20142" spans="1:1">
      <c r="A20142"/>
    </row>
    <row r="20143" spans="1:1">
      <c r="A20143"/>
    </row>
    <row r="20144" spans="1:1">
      <c r="A20144"/>
    </row>
    <row r="20145" spans="1:1">
      <c r="A20145"/>
    </row>
    <row r="20146" spans="1:1">
      <c r="A20146"/>
    </row>
    <row r="20147" spans="1:1">
      <c r="A20147"/>
    </row>
    <row r="20148" spans="1:1">
      <c r="A20148"/>
    </row>
    <row r="20149" spans="1:1">
      <c r="A20149"/>
    </row>
    <row r="20150" spans="1:1">
      <c r="A20150"/>
    </row>
    <row r="20151" spans="1:1">
      <c r="A20151"/>
    </row>
    <row r="20152" spans="1:1">
      <c r="A20152"/>
    </row>
    <row r="20153" spans="1:1">
      <c r="A20153"/>
    </row>
    <row r="20154" spans="1:1">
      <c r="A20154"/>
    </row>
    <row r="20155" spans="1:1">
      <c r="A20155"/>
    </row>
    <row r="20156" spans="1:1">
      <c r="A20156"/>
    </row>
    <row r="20157" spans="1:1">
      <c r="A20157"/>
    </row>
    <row r="20158" spans="1:1">
      <c r="A20158"/>
    </row>
    <row r="20159" spans="1:1">
      <c r="A20159"/>
    </row>
    <row r="20160" spans="1:1">
      <c r="A20160"/>
    </row>
    <row r="20161" spans="1:1">
      <c r="A20161"/>
    </row>
    <row r="20162" spans="1:1">
      <c r="A20162"/>
    </row>
    <row r="20163" spans="1:1">
      <c r="A20163"/>
    </row>
    <row r="20164" spans="1:1">
      <c r="A20164"/>
    </row>
    <row r="20165" spans="1:1">
      <c r="A20165"/>
    </row>
    <row r="20166" spans="1:1">
      <c r="A20166"/>
    </row>
    <row r="20167" spans="1:1">
      <c r="A20167"/>
    </row>
    <row r="20168" spans="1:1">
      <c r="A20168"/>
    </row>
    <row r="20169" spans="1:1">
      <c r="A20169"/>
    </row>
    <row r="20170" spans="1:1">
      <c r="A20170"/>
    </row>
    <row r="20171" spans="1:1">
      <c r="A20171"/>
    </row>
    <row r="20172" spans="1:1">
      <c r="A20172"/>
    </row>
    <row r="20173" spans="1:1">
      <c r="A20173"/>
    </row>
    <row r="20174" spans="1:1">
      <c r="A20174"/>
    </row>
    <row r="20175" spans="1:1">
      <c r="A20175"/>
    </row>
    <row r="20176" spans="1:1">
      <c r="A20176"/>
    </row>
    <row r="20177" spans="1:1">
      <c r="A20177"/>
    </row>
    <row r="20178" spans="1:1">
      <c r="A20178"/>
    </row>
    <row r="20179" spans="1:1">
      <c r="A20179"/>
    </row>
    <row r="20180" spans="1:1">
      <c r="A20180"/>
    </row>
    <row r="20181" spans="1:1">
      <c r="A20181"/>
    </row>
    <row r="20182" spans="1:1">
      <c r="A20182"/>
    </row>
    <row r="20183" spans="1:1">
      <c r="A20183"/>
    </row>
    <row r="20184" spans="1:1">
      <c r="A20184"/>
    </row>
    <row r="20185" spans="1:1">
      <c r="A20185"/>
    </row>
    <row r="20186" spans="1:1">
      <c r="A20186"/>
    </row>
    <row r="20187" spans="1:1">
      <c r="A20187"/>
    </row>
    <row r="20188" spans="1:1">
      <c r="A20188"/>
    </row>
    <row r="20189" spans="1:1">
      <c r="A20189"/>
    </row>
    <row r="20190" spans="1:1">
      <c r="A20190"/>
    </row>
    <row r="20191" spans="1:1">
      <c r="A20191"/>
    </row>
    <row r="20192" spans="1:1">
      <c r="A20192"/>
    </row>
    <row r="20193" spans="1:1">
      <c r="A20193"/>
    </row>
    <row r="20194" spans="1:1">
      <c r="A20194"/>
    </row>
    <row r="20195" spans="1:1">
      <c r="A20195"/>
    </row>
    <row r="20196" spans="1:1">
      <c r="A20196"/>
    </row>
    <row r="20197" spans="1:1">
      <c r="A20197"/>
    </row>
    <row r="20198" spans="1:1">
      <c r="A20198"/>
    </row>
    <row r="20199" spans="1:1">
      <c r="A20199"/>
    </row>
    <row r="20200" spans="1:1">
      <c r="A20200"/>
    </row>
    <row r="20201" spans="1:1">
      <c r="A20201"/>
    </row>
    <row r="20202" spans="1:1">
      <c r="A20202"/>
    </row>
    <row r="20203" spans="1:1">
      <c r="A20203"/>
    </row>
    <row r="20204" spans="1:1">
      <c r="A20204"/>
    </row>
    <row r="20205" spans="1:1">
      <c r="A20205"/>
    </row>
    <row r="20206" spans="1:1">
      <c r="A20206"/>
    </row>
    <row r="20207" spans="1:1">
      <c r="A20207"/>
    </row>
    <row r="20208" spans="1:1">
      <c r="A20208"/>
    </row>
    <row r="20209" spans="1:1">
      <c r="A20209"/>
    </row>
    <row r="20210" spans="1:1">
      <c r="A20210"/>
    </row>
    <row r="20211" spans="1:1">
      <c r="A20211"/>
    </row>
    <row r="20212" spans="1:1">
      <c r="A20212"/>
    </row>
    <row r="20213" spans="1:1">
      <c r="A20213"/>
    </row>
    <row r="20214" spans="1:1">
      <c r="A20214"/>
    </row>
    <row r="20215" spans="1:1">
      <c r="A20215"/>
    </row>
    <row r="20216" spans="1:1">
      <c r="A20216"/>
    </row>
    <row r="20217" spans="1:1">
      <c r="A20217"/>
    </row>
    <row r="20218" spans="1:1">
      <c r="A20218"/>
    </row>
    <row r="20219" spans="1:1">
      <c r="A20219"/>
    </row>
    <row r="20220" spans="1:1">
      <c r="A20220"/>
    </row>
    <row r="20221" spans="1:1">
      <c r="A20221"/>
    </row>
    <row r="20222" spans="1:1">
      <c r="A20222"/>
    </row>
    <row r="20223" spans="1:1">
      <c r="A20223"/>
    </row>
    <row r="20224" spans="1:1">
      <c r="A20224"/>
    </row>
    <row r="20225" spans="1:1">
      <c r="A20225"/>
    </row>
    <row r="20226" spans="1:1">
      <c r="A20226"/>
    </row>
    <row r="20227" spans="1:1">
      <c r="A20227"/>
    </row>
    <row r="20228" spans="1:1">
      <c r="A20228"/>
    </row>
    <row r="20229" spans="1:1">
      <c r="A20229"/>
    </row>
    <row r="20230" spans="1:1">
      <c r="A20230"/>
    </row>
    <row r="20231" spans="1:1">
      <c r="A20231"/>
    </row>
    <row r="20232" spans="1:1">
      <c r="A20232"/>
    </row>
    <row r="20233" spans="1:1">
      <c r="A20233"/>
    </row>
    <row r="20234" spans="1:1">
      <c r="A20234"/>
    </row>
    <row r="20235" spans="1:1">
      <c r="A20235"/>
    </row>
    <row r="20236" spans="1:1">
      <c r="A20236"/>
    </row>
    <row r="20237" spans="1:1">
      <c r="A20237"/>
    </row>
    <row r="20238" spans="1:1">
      <c r="A20238"/>
    </row>
    <row r="20239" spans="1:1">
      <c r="A20239"/>
    </row>
    <row r="20240" spans="1:1">
      <c r="A20240"/>
    </row>
    <row r="20241" spans="1:1">
      <c r="A20241"/>
    </row>
    <row r="20242" spans="1:1">
      <c r="A20242"/>
    </row>
    <row r="20243" spans="1:1">
      <c r="A20243"/>
    </row>
    <row r="20244" spans="1:1">
      <c r="A20244"/>
    </row>
    <row r="20245" spans="1:1">
      <c r="A20245"/>
    </row>
    <row r="20246" spans="1:1">
      <c r="A20246"/>
    </row>
    <row r="20247" spans="1:1">
      <c r="A20247"/>
    </row>
    <row r="20248" spans="1:1">
      <c r="A20248"/>
    </row>
    <row r="20249" spans="1:1">
      <c r="A20249"/>
    </row>
    <row r="20250" spans="1:1">
      <c r="A20250"/>
    </row>
    <row r="20251" spans="1:1">
      <c r="A20251"/>
    </row>
    <row r="20252" spans="1:1">
      <c r="A20252"/>
    </row>
    <row r="20253" spans="1:1">
      <c r="A20253"/>
    </row>
    <row r="20254" spans="1:1">
      <c r="A20254"/>
    </row>
    <row r="20255" spans="1:1">
      <c r="A20255"/>
    </row>
    <row r="20256" spans="1:1">
      <c r="A20256"/>
    </row>
    <row r="20257" spans="1:1">
      <c r="A20257"/>
    </row>
    <row r="20258" spans="1:1">
      <c r="A20258"/>
    </row>
    <row r="20259" spans="1:1">
      <c r="A20259"/>
    </row>
    <row r="20260" spans="1:1">
      <c r="A20260"/>
    </row>
    <row r="20261" spans="1:1">
      <c r="A20261"/>
    </row>
    <row r="20262" spans="1:1">
      <c r="A20262"/>
    </row>
    <row r="20263" spans="1:1">
      <c r="A20263"/>
    </row>
    <row r="20264" spans="1:1">
      <c r="A20264"/>
    </row>
    <row r="20265" spans="1:1">
      <c r="A20265"/>
    </row>
    <row r="20266" spans="1:1">
      <c r="A20266"/>
    </row>
    <row r="20267" spans="1:1">
      <c r="A20267"/>
    </row>
    <row r="20268" spans="1:1">
      <c r="A20268"/>
    </row>
    <row r="20269" spans="1:1">
      <c r="A20269"/>
    </row>
    <row r="20270" spans="1:1">
      <c r="A20270"/>
    </row>
    <row r="20271" spans="1:1">
      <c r="A20271"/>
    </row>
    <row r="20272" spans="1:1">
      <c r="A20272"/>
    </row>
    <row r="20273" spans="1:1">
      <c r="A20273"/>
    </row>
    <row r="20274" spans="1:1">
      <c r="A20274"/>
    </row>
    <row r="20275" spans="1:1">
      <c r="A20275"/>
    </row>
    <row r="20276" spans="1:1">
      <c r="A20276"/>
    </row>
    <row r="20277" spans="1:1">
      <c r="A20277"/>
    </row>
    <row r="20278" spans="1:1">
      <c r="A20278"/>
    </row>
    <row r="20279" spans="1:1">
      <c r="A20279"/>
    </row>
    <row r="20280" spans="1:1">
      <c r="A20280"/>
    </row>
    <row r="20281" spans="1:1">
      <c r="A20281"/>
    </row>
    <row r="20282" spans="1:1">
      <c r="A20282"/>
    </row>
    <row r="20283" spans="1:1">
      <c r="A20283"/>
    </row>
    <row r="20284" spans="1:1">
      <c r="A20284"/>
    </row>
    <row r="20285" spans="1:1">
      <c r="A20285"/>
    </row>
    <row r="20286" spans="1:1">
      <c r="A20286"/>
    </row>
    <row r="20287" spans="1:1">
      <c r="A20287"/>
    </row>
    <row r="20288" spans="1:1">
      <c r="A20288"/>
    </row>
    <row r="20289" spans="1:1">
      <c r="A20289"/>
    </row>
    <row r="20290" spans="1:1">
      <c r="A20290"/>
    </row>
    <row r="20291" spans="1:1">
      <c r="A20291"/>
    </row>
    <row r="20292" spans="1:1">
      <c r="A20292"/>
    </row>
    <row r="20293" spans="1:1">
      <c r="A20293"/>
    </row>
    <row r="20294" spans="1:1">
      <c r="A20294"/>
    </row>
    <row r="20295" spans="1:1">
      <c r="A20295"/>
    </row>
    <row r="20296" spans="1:1">
      <c r="A20296"/>
    </row>
    <row r="20297" spans="1:1">
      <c r="A20297"/>
    </row>
    <row r="20298" spans="1:1">
      <c r="A20298"/>
    </row>
    <row r="20299" spans="1:1">
      <c r="A20299"/>
    </row>
    <row r="20300" spans="1:1">
      <c r="A20300"/>
    </row>
    <row r="20301" spans="1:1">
      <c r="A20301"/>
    </row>
    <row r="20302" spans="1:1">
      <c r="A20302"/>
    </row>
    <row r="20303" spans="1:1">
      <c r="A20303"/>
    </row>
    <row r="20304" spans="1:1">
      <c r="A20304"/>
    </row>
    <row r="20305" spans="1:1">
      <c r="A20305"/>
    </row>
    <row r="20306" spans="1:1">
      <c r="A20306"/>
    </row>
    <row r="20307" spans="1:1">
      <c r="A20307"/>
    </row>
    <row r="20308" spans="1:1">
      <c r="A20308"/>
    </row>
    <row r="20309" spans="1:1">
      <c r="A20309"/>
    </row>
    <row r="20310" spans="1:1">
      <c r="A20310"/>
    </row>
    <row r="20311" spans="1:1">
      <c r="A20311"/>
    </row>
    <row r="20312" spans="1:1">
      <c r="A20312"/>
    </row>
    <row r="20313" spans="1:1">
      <c r="A20313"/>
    </row>
    <row r="20314" spans="1:1">
      <c r="A20314"/>
    </row>
    <row r="20315" spans="1:1">
      <c r="A20315"/>
    </row>
    <row r="20316" spans="1:1">
      <c r="A20316"/>
    </row>
    <row r="20317" spans="1:1">
      <c r="A20317"/>
    </row>
    <row r="20318" spans="1:1">
      <c r="A20318"/>
    </row>
    <row r="20319" spans="1:1">
      <c r="A20319"/>
    </row>
    <row r="20320" spans="1:1">
      <c r="A20320"/>
    </row>
    <row r="20321" spans="1:1">
      <c r="A20321"/>
    </row>
    <row r="20322" spans="1:1">
      <c r="A20322"/>
    </row>
    <row r="20323" spans="1:1">
      <c r="A20323"/>
    </row>
    <row r="20324" spans="1:1">
      <c r="A20324"/>
    </row>
    <row r="20325" spans="1:1">
      <c r="A20325"/>
    </row>
    <row r="20326" spans="1:1">
      <c r="A20326"/>
    </row>
    <row r="20327" spans="1:1">
      <c r="A20327"/>
    </row>
    <row r="20328" spans="1:1">
      <c r="A20328"/>
    </row>
    <row r="20329" spans="1:1">
      <c r="A20329"/>
    </row>
    <row r="20330" spans="1:1">
      <c r="A20330"/>
    </row>
    <row r="20331" spans="1:1">
      <c r="A20331"/>
    </row>
    <row r="20332" spans="1:1">
      <c r="A20332"/>
    </row>
    <row r="20333" spans="1:1">
      <c r="A20333"/>
    </row>
    <row r="20334" spans="1:1">
      <c r="A20334"/>
    </row>
    <row r="20335" spans="1:1">
      <c r="A20335"/>
    </row>
    <row r="20336" spans="1:1">
      <c r="A20336"/>
    </row>
    <row r="20337" spans="1:1">
      <c r="A20337"/>
    </row>
    <row r="20338" spans="1:1">
      <c r="A20338"/>
    </row>
    <row r="20339" spans="1:1">
      <c r="A20339"/>
    </row>
    <row r="20340" spans="1:1">
      <c r="A20340"/>
    </row>
    <row r="20341" spans="1:1">
      <c r="A20341"/>
    </row>
    <row r="20342" spans="1:1">
      <c r="A20342"/>
    </row>
    <row r="20343" spans="1:1">
      <c r="A20343"/>
    </row>
    <row r="20344" spans="1:1">
      <c r="A20344"/>
    </row>
    <row r="20345" spans="1:1">
      <c r="A20345"/>
    </row>
    <row r="20346" spans="1:1">
      <c r="A20346"/>
    </row>
    <row r="20347" spans="1:1">
      <c r="A20347"/>
    </row>
    <row r="20348" spans="1:1">
      <c r="A20348"/>
    </row>
    <row r="20349" spans="1:1">
      <c r="A20349"/>
    </row>
    <row r="20350" spans="1:1">
      <c r="A20350"/>
    </row>
    <row r="20351" spans="1:1">
      <c r="A20351"/>
    </row>
    <row r="20352" spans="1:1">
      <c r="A20352"/>
    </row>
    <row r="20353" spans="1:1">
      <c r="A20353"/>
    </row>
    <row r="20354" spans="1:1">
      <c r="A20354"/>
    </row>
    <row r="20355" spans="1:1">
      <c r="A20355"/>
    </row>
    <row r="20356" spans="1:1">
      <c r="A20356"/>
    </row>
    <row r="20357" spans="1:1">
      <c r="A20357"/>
    </row>
    <row r="20358" spans="1:1">
      <c r="A20358"/>
    </row>
    <row r="20359" spans="1:1">
      <c r="A20359"/>
    </row>
    <row r="20360" spans="1:1">
      <c r="A20360"/>
    </row>
    <row r="20361" spans="1:1">
      <c r="A20361"/>
    </row>
    <row r="20362" spans="1:1">
      <c r="A20362"/>
    </row>
    <row r="20363" spans="1:1">
      <c r="A20363"/>
    </row>
    <row r="20364" spans="1:1">
      <c r="A20364"/>
    </row>
    <row r="20365" spans="1:1">
      <c r="A20365"/>
    </row>
    <row r="20366" spans="1:1">
      <c r="A20366"/>
    </row>
    <row r="20367" spans="1:1">
      <c r="A20367"/>
    </row>
    <row r="20368" spans="1:1">
      <c r="A20368"/>
    </row>
    <row r="20369" spans="1:1">
      <c r="A20369"/>
    </row>
    <row r="20370" spans="1:1">
      <c r="A20370"/>
    </row>
    <row r="20371" spans="1:1">
      <c r="A20371"/>
    </row>
    <row r="20372" spans="1:1">
      <c r="A20372"/>
    </row>
    <row r="20373" spans="1:1">
      <c r="A20373"/>
    </row>
    <row r="20374" spans="1:1">
      <c r="A20374"/>
    </row>
    <row r="20375" spans="1:1">
      <c r="A20375"/>
    </row>
    <row r="20376" spans="1:1">
      <c r="A20376"/>
    </row>
    <row r="20377" spans="1:1">
      <c r="A20377"/>
    </row>
    <row r="20378" spans="1:1">
      <c r="A20378"/>
    </row>
    <row r="20379" spans="1:1">
      <c r="A20379"/>
    </row>
    <row r="20380" spans="1:1">
      <c r="A20380"/>
    </row>
    <row r="20381" spans="1:1">
      <c r="A20381"/>
    </row>
    <row r="20382" spans="1:1">
      <c r="A20382"/>
    </row>
    <row r="20383" spans="1:1">
      <c r="A20383"/>
    </row>
    <row r="20384" spans="1:1">
      <c r="A20384"/>
    </row>
    <row r="20385" spans="1:1">
      <c r="A20385"/>
    </row>
    <row r="20386" spans="1:1">
      <c r="A20386"/>
    </row>
    <row r="20387" spans="1:1">
      <c r="A20387"/>
    </row>
    <row r="20388" spans="1:1">
      <c r="A20388"/>
    </row>
    <row r="20389" spans="1:1">
      <c r="A20389"/>
    </row>
    <row r="20390" spans="1:1">
      <c r="A20390"/>
    </row>
    <row r="20391" spans="1:1">
      <c r="A20391"/>
    </row>
    <row r="20392" spans="1:1">
      <c r="A20392"/>
    </row>
    <row r="20393" spans="1:1">
      <c r="A20393"/>
    </row>
    <row r="20394" spans="1:1">
      <c r="A20394"/>
    </row>
    <row r="20395" spans="1:1">
      <c r="A20395"/>
    </row>
    <row r="20396" spans="1:1">
      <c r="A20396"/>
    </row>
    <row r="20397" spans="1:1">
      <c r="A20397"/>
    </row>
    <row r="20398" spans="1:1">
      <c r="A20398"/>
    </row>
    <row r="20399" spans="1:1">
      <c r="A20399"/>
    </row>
    <row r="20400" spans="1:1">
      <c r="A20400"/>
    </row>
    <row r="20401" spans="1:1">
      <c r="A20401"/>
    </row>
    <row r="20402" spans="1:1">
      <c r="A20402"/>
    </row>
    <row r="20403" spans="1:1">
      <c r="A20403"/>
    </row>
    <row r="20404" spans="1:1">
      <c r="A20404"/>
    </row>
    <row r="20405" spans="1:1">
      <c r="A20405"/>
    </row>
    <row r="20406" spans="1:1">
      <c r="A20406"/>
    </row>
    <row r="20407" spans="1:1">
      <c r="A20407"/>
    </row>
    <row r="20408" spans="1:1">
      <c r="A20408"/>
    </row>
    <row r="20409" spans="1:1">
      <c r="A20409"/>
    </row>
    <row r="20410" spans="1:1">
      <c r="A20410"/>
    </row>
    <row r="20411" spans="1:1">
      <c r="A20411"/>
    </row>
    <row r="20412" spans="1:1">
      <c r="A20412"/>
    </row>
    <row r="20413" spans="1:1">
      <c r="A20413"/>
    </row>
    <row r="20414" spans="1:1">
      <c r="A20414"/>
    </row>
    <row r="20415" spans="1:1">
      <c r="A20415"/>
    </row>
    <row r="20416" spans="1:1">
      <c r="A20416"/>
    </row>
    <row r="20417" spans="1:1">
      <c r="A20417"/>
    </row>
    <row r="20418" spans="1:1">
      <c r="A20418"/>
    </row>
    <row r="20419" spans="1:1">
      <c r="A20419"/>
    </row>
    <row r="20420" spans="1:1">
      <c r="A20420"/>
    </row>
    <row r="20421" spans="1:1">
      <c r="A20421"/>
    </row>
    <row r="20422" spans="1:1">
      <c r="A20422"/>
    </row>
    <row r="20423" spans="1:1">
      <c r="A20423"/>
    </row>
    <row r="20424" spans="1:1">
      <c r="A20424"/>
    </row>
    <row r="20425" spans="1:1">
      <c r="A20425"/>
    </row>
    <row r="20426" spans="1:1">
      <c r="A20426"/>
    </row>
    <row r="20427" spans="1:1">
      <c r="A20427"/>
    </row>
    <row r="20428" spans="1:1">
      <c r="A20428"/>
    </row>
    <row r="20429" spans="1:1">
      <c r="A20429"/>
    </row>
    <row r="20430" spans="1:1">
      <c r="A20430"/>
    </row>
    <row r="20431" spans="1:1">
      <c r="A20431"/>
    </row>
    <row r="20432" spans="1:1">
      <c r="A20432"/>
    </row>
    <row r="20433" spans="1:1">
      <c r="A20433"/>
    </row>
    <row r="20434" spans="1:1">
      <c r="A20434"/>
    </row>
    <row r="20435" spans="1:1">
      <c r="A20435"/>
    </row>
    <row r="20436" spans="1:1">
      <c r="A20436"/>
    </row>
    <row r="20437" spans="1:1">
      <c r="A20437"/>
    </row>
    <row r="20438" spans="1:1">
      <c r="A20438"/>
    </row>
    <row r="20439" spans="1:1">
      <c r="A20439"/>
    </row>
    <row r="20440" spans="1:1">
      <c r="A20440"/>
    </row>
    <row r="20441" spans="1:1">
      <c r="A20441"/>
    </row>
    <row r="20442" spans="1:1">
      <c r="A20442"/>
    </row>
    <row r="20443" spans="1:1">
      <c r="A20443"/>
    </row>
    <row r="20444" spans="1:1">
      <c r="A20444"/>
    </row>
    <row r="20445" spans="1:1">
      <c r="A20445"/>
    </row>
    <row r="20446" spans="1:1">
      <c r="A20446"/>
    </row>
    <row r="20447" spans="1:1">
      <c r="A20447"/>
    </row>
    <row r="20448" spans="1:1">
      <c r="A20448"/>
    </row>
    <row r="20449" spans="1:1">
      <c r="A20449"/>
    </row>
    <row r="20450" spans="1:1">
      <c r="A20450"/>
    </row>
    <row r="20451" spans="1:1">
      <c r="A20451"/>
    </row>
    <row r="20452" spans="1:1">
      <c r="A20452"/>
    </row>
    <row r="20453" spans="1:1">
      <c r="A20453"/>
    </row>
    <row r="20454" spans="1:1">
      <c r="A20454"/>
    </row>
    <row r="20455" spans="1:1">
      <c r="A20455"/>
    </row>
    <row r="20456" spans="1:1">
      <c r="A20456"/>
    </row>
    <row r="20457" spans="1:1">
      <c r="A20457"/>
    </row>
    <row r="20458" spans="1:1">
      <c r="A20458"/>
    </row>
    <row r="20459" spans="1:1">
      <c r="A20459"/>
    </row>
    <row r="20460" spans="1:1">
      <c r="A20460"/>
    </row>
    <row r="20461" spans="1:1">
      <c r="A20461"/>
    </row>
    <row r="20462" spans="1:1">
      <c r="A20462"/>
    </row>
    <row r="20463" spans="1:1">
      <c r="A20463"/>
    </row>
    <row r="20464" spans="1:1">
      <c r="A20464"/>
    </row>
    <row r="20465" spans="1:1">
      <c r="A20465"/>
    </row>
    <row r="20466" spans="1:1">
      <c r="A20466"/>
    </row>
    <row r="20467" spans="1:1">
      <c r="A20467"/>
    </row>
    <row r="20468" spans="1:1">
      <c r="A20468"/>
    </row>
    <row r="20469" spans="1:1">
      <c r="A20469"/>
    </row>
    <row r="20470" spans="1:1">
      <c r="A20470"/>
    </row>
    <row r="20471" spans="1:1">
      <c r="A20471"/>
    </row>
    <row r="20472" spans="1:1">
      <c r="A20472"/>
    </row>
    <row r="20473" spans="1:1">
      <c r="A20473"/>
    </row>
    <row r="20474" spans="1:1">
      <c r="A20474"/>
    </row>
    <row r="20475" spans="1:1">
      <c r="A20475"/>
    </row>
    <row r="20476" spans="1:1">
      <c r="A20476"/>
    </row>
    <row r="20477" spans="1:1">
      <c r="A20477"/>
    </row>
    <row r="20478" spans="1:1">
      <c r="A20478"/>
    </row>
    <row r="20479" spans="1:1">
      <c r="A20479"/>
    </row>
    <row r="20480" spans="1:1">
      <c r="A20480"/>
    </row>
    <row r="20481" spans="1:1">
      <c r="A20481"/>
    </row>
    <row r="20482" spans="1:1">
      <c r="A20482"/>
    </row>
    <row r="20483" spans="1:1">
      <c r="A20483"/>
    </row>
    <row r="20484" spans="1:1">
      <c r="A20484"/>
    </row>
    <row r="20485" spans="1:1">
      <c r="A20485"/>
    </row>
    <row r="20486" spans="1:1">
      <c r="A20486"/>
    </row>
    <row r="20487" spans="1:1">
      <c r="A20487"/>
    </row>
    <row r="20488" spans="1:1">
      <c r="A20488"/>
    </row>
    <row r="20489" spans="1:1">
      <c r="A20489"/>
    </row>
    <row r="20490" spans="1:1">
      <c r="A20490"/>
    </row>
    <row r="20491" spans="1:1">
      <c r="A20491"/>
    </row>
    <row r="20492" spans="1:1">
      <c r="A20492"/>
    </row>
    <row r="20493" spans="1:1">
      <c r="A20493"/>
    </row>
    <row r="20494" spans="1:1">
      <c r="A20494"/>
    </row>
    <row r="20495" spans="1:1">
      <c r="A20495"/>
    </row>
    <row r="20496" spans="1:1">
      <c r="A20496"/>
    </row>
    <row r="20497" spans="1:1">
      <c r="A20497"/>
    </row>
    <row r="20498" spans="1:1">
      <c r="A20498"/>
    </row>
    <row r="20499" spans="1:1">
      <c r="A20499"/>
    </row>
    <row r="20500" spans="1:1">
      <c r="A20500"/>
    </row>
    <row r="20501" spans="1:1">
      <c r="A20501"/>
    </row>
    <row r="20502" spans="1:1">
      <c r="A20502"/>
    </row>
    <row r="20503" spans="1:1">
      <c r="A20503"/>
    </row>
    <row r="20504" spans="1:1">
      <c r="A20504"/>
    </row>
    <row r="20505" spans="1:1">
      <c r="A20505"/>
    </row>
    <row r="20506" spans="1:1">
      <c r="A20506"/>
    </row>
    <row r="20507" spans="1:1">
      <c r="A20507"/>
    </row>
    <row r="20508" spans="1:1">
      <c r="A20508"/>
    </row>
    <row r="20509" spans="1:1">
      <c r="A20509"/>
    </row>
    <row r="20510" spans="1:1">
      <c r="A20510"/>
    </row>
    <row r="20511" spans="1:1">
      <c r="A20511"/>
    </row>
    <row r="20512" spans="1:1">
      <c r="A20512"/>
    </row>
    <row r="20513" spans="1:1">
      <c r="A20513"/>
    </row>
    <row r="20514" spans="1:1">
      <c r="A20514"/>
    </row>
    <row r="20515" spans="1:1">
      <c r="A20515"/>
    </row>
    <row r="20516" spans="1:1">
      <c r="A20516"/>
    </row>
    <row r="20517" spans="1:1">
      <c r="A20517"/>
    </row>
    <row r="20518" spans="1:1">
      <c r="A20518"/>
    </row>
    <row r="20519" spans="1:1">
      <c r="A20519"/>
    </row>
    <row r="20520" spans="1:1">
      <c r="A20520"/>
    </row>
    <row r="20521" spans="1:1">
      <c r="A20521"/>
    </row>
    <row r="20522" spans="1:1">
      <c r="A20522"/>
    </row>
    <row r="20523" spans="1:1">
      <c r="A20523"/>
    </row>
    <row r="20524" spans="1:1">
      <c r="A20524"/>
    </row>
    <row r="20525" spans="1:1">
      <c r="A20525"/>
    </row>
    <row r="20526" spans="1:1">
      <c r="A20526"/>
    </row>
    <row r="20527" spans="1:1">
      <c r="A20527"/>
    </row>
    <row r="20528" spans="1:1">
      <c r="A20528"/>
    </row>
    <row r="20529" spans="1:1">
      <c r="A20529"/>
    </row>
    <row r="20530" spans="1:1">
      <c r="A20530"/>
    </row>
    <row r="20531" spans="1:1">
      <c r="A20531"/>
    </row>
    <row r="20532" spans="1:1">
      <c r="A20532"/>
    </row>
    <row r="20533" spans="1:1">
      <c r="A20533"/>
    </row>
    <row r="20534" spans="1:1">
      <c r="A20534"/>
    </row>
    <row r="20535" spans="1:1">
      <c r="A20535"/>
    </row>
    <row r="20536" spans="1:1">
      <c r="A20536"/>
    </row>
    <row r="20537" spans="1:1">
      <c r="A20537"/>
    </row>
    <row r="20538" spans="1:1">
      <c r="A20538"/>
    </row>
    <row r="20539" spans="1:1">
      <c r="A20539"/>
    </row>
    <row r="20540" spans="1:1">
      <c r="A20540"/>
    </row>
    <row r="20541" spans="1:1">
      <c r="A20541"/>
    </row>
    <row r="20542" spans="1:1">
      <c r="A20542"/>
    </row>
    <row r="20543" spans="1:1">
      <c r="A20543"/>
    </row>
    <row r="20544" spans="1:1">
      <c r="A20544"/>
    </row>
    <row r="20545" spans="1:1">
      <c r="A20545"/>
    </row>
    <row r="20546" spans="1:1">
      <c r="A20546"/>
    </row>
    <row r="20547" spans="1:1">
      <c r="A20547"/>
    </row>
    <row r="20548" spans="1:1">
      <c r="A20548"/>
    </row>
    <row r="20549" spans="1:1">
      <c r="A20549"/>
    </row>
    <row r="20550" spans="1:1">
      <c r="A20550"/>
    </row>
    <row r="20551" spans="1:1">
      <c r="A20551"/>
    </row>
    <row r="20552" spans="1:1">
      <c r="A20552"/>
    </row>
    <row r="20553" spans="1:1">
      <c r="A20553"/>
    </row>
    <row r="20554" spans="1:1">
      <c r="A20554"/>
    </row>
    <row r="20555" spans="1:1">
      <c r="A20555"/>
    </row>
    <row r="20556" spans="1:1">
      <c r="A20556"/>
    </row>
    <row r="20557" spans="1:1">
      <c r="A20557"/>
    </row>
    <row r="20558" spans="1:1">
      <c r="A20558"/>
    </row>
    <row r="20559" spans="1:1">
      <c r="A20559"/>
    </row>
    <row r="20560" spans="1:1">
      <c r="A20560"/>
    </row>
    <row r="20561" spans="1:1">
      <c r="A20561"/>
    </row>
    <row r="20562" spans="1:1">
      <c r="A20562"/>
    </row>
    <row r="20563" spans="1:1">
      <c r="A20563"/>
    </row>
    <row r="20564" spans="1:1">
      <c r="A20564"/>
    </row>
    <row r="20565" spans="1:1">
      <c r="A20565"/>
    </row>
    <row r="20566" spans="1:1">
      <c r="A20566"/>
    </row>
    <row r="20567" spans="1:1">
      <c r="A20567"/>
    </row>
    <row r="20568" spans="1:1">
      <c r="A20568"/>
    </row>
    <row r="20569" spans="1:1">
      <c r="A20569"/>
    </row>
    <row r="20570" spans="1:1">
      <c r="A20570"/>
    </row>
    <row r="20571" spans="1:1">
      <c r="A20571"/>
    </row>
    <row r="20572" spans="1:1">
      <c r="A20572"/>
    </row>
    <row r="20573" spans="1:1">
      <c r="A20573"/>
    </row>
    <row r="20574" spans="1:1">
      <c r="A20574"/>
    </row>
    <row r="20575" spans="1:1">
      <c r="A20575"/>
    </row>
    <row r="20576" spans="1:1">
      <c r="A20576"/>
    </row>
    <row r="20577" spans="1:1">
      <c r="A20577"/>
    </row>
    <row r="20578" spans="1:1">
      <c r="A20578"/>
    </row>
    <row r="20579" spans="1:1">
      <c r="A20579"/>
    </row>
    <row r="20580" spans="1:1">
      <c r="A20580"/>
    </row>
    <row r="20581" spans="1:1">
      <c r="A20581"/>
    </row>
    <row r="20582" spans="1:1">
      <c r="A20582"/>
    </row>
    <row r="20583" spans="1:1">
      <c r="A20583"/>
    </row>
    <row r="20584" spans="1:1">
      <c r="A20584"/>
    </row>
    <row r="20585" spans="1:1">
      <c r="A20585"/>
    </row>
    <row r="20586" spans="1:1">
      <c r="A20586"/>
    </row>
    <row r="20587" spans="1:1">
      <c r="A20587"/>
    </row>
    <row r="20588" spans="1:1">
      <c r="A20588"/>
    </row>
    <row r="20589" spans="1:1">
      <c r="A20589"/>
    </row>
    <row r="20590" spans="1:1">
      <c r="A20590"/>
    </row>
    <row r="20591" spans="1:1">
      <c r="A20591"/>
    </row>
    <row r="20592" spans="1:1">
      <c r="A20592"/>
    </row>
    <row r="20593" spans="1:1">
      <c r="A20593"/>
    </row>
    <row r="20594" spans="1:1">
      <c r="A20594"/>
    </row>
    <row r="20595" spans="1:1">
      <c r="A20595"/>
    </row>
    <row r="20596" spans="1:1">
      <c r="A20596"/>
    </row>
    <row r="20597" spans="1:1">
      <c r="A20597"/>
    </row>
    <row r="20598" spans="1:1">
      <c r="A20598"/>
    </row>
    <row r="20599" spans="1:1">
      <c r="A20599"/>
    </row>
    <row r="20600" spans="1:1">
      <c r="A20600"/>
    </row>
    <row r="20601" spans="1:1">
      <c r="A20601"/>
    </row>
    <row r="20602" spans="1:1">
      <c r="A20602"/>
    </row>
    <row r="20603" spans="1:1">
      <c r="A20603"/>
    </row>
    <row r="20604" spans="1:1">
      <c r="A20604"/>
    </row>
    <row r="20605" spans="1:1">
      <c r="A20605"/>
    </row>
    <row r="20606" spans="1:1">
      <c r="A20606"/>
    </row>
    <row r="20607" spans="1:1">
      <c r="A20607"/>
    </row>
    <row r="20608" spans="1:1">
      <c r="A20608"/>
    </row>
    <row r="20609" spans="1:1">
      <c r="A20609"/>
    </row>
    <row r="20610" spans="1:1">
      <c r="A20610"/>
    </row>
    <row r="20611" spans="1:1">
      <c r="A20611"/>
    </row>
    <row r="20612" spans="1:1">
      <c r="A20612"/>
    </row>
    <row r="20613" spans="1:1">
      <c r="A20613"/>
    </row>
    <row r="20614" spans="1:1">
      <c r="A20614"/>
    </row>
    <row r="20615" spans="1:1">
      <c r="A20615"/>
    </row>
    <row r="20616" spans="1:1">
      <c r="A20616"/>
    </row>
    <row r="20617" spans="1:1">
      <c r="A20617"/>
    </row>
    <row r="20618" spans="1:1">
      <c r="A20618"/>
    </row>
    <row r="20619" spans="1:1">
      <c r="A20619"/>
    </row>
    <row r="20620" spans="1:1">
      <c r="A20620"/>
    </row>
    <row r="20621" spans="1:1">
      <c r="A20621"/>
    </row>
    <row r="20622" spans="1:1">
      <c r="A20622"/>
    </row>
    <row r="20623" spans="1:1">
      <c r="A20623"/>
    </row>
    <row r="20624" spans="1:1">
      <c r="A20624"/>
    </row>
    <row r="20625" spans="1:1">
      <c r="A20625"/>
    </row>
    <row r="20626" spans="1:1">
      <c r="A20626"/>
    </row>
    <row r="20627" spans="1:1">
      <c r="A20627"/>
    </row>
    <row r="20628" spans="1:1">
      <c r="A20628"/>
    </row>
    <row r="20629" spans="1:1">
      <c r="A20629"/>
    </row>
    <row r="20630" spans="1:1">
      <c r="A20630"/>
    </row>
    <row r="20631" spans="1:1">
      <c r="A20631"/>
    </row>
    <row r="20632" spans="1:1">
      <c r="A20632"/>
    </row>
    <row r="20633" spans="1:1">
      <c r="A20633"/>
    </row>
    <row r="20634" spans="1:1">
      <c r="A20634"/>
    </row>
    <row r="20635" spans="1:1">
      <c r="A20635"/>
    </row>
    <row r="20636" spans="1:1">
      <c r="A20636"/>
    </row>
    <row r="20637" spans="1:1">
      <c r="A20637"/>
    </row>
    <row r="20638" spans="1:1">
      <c r="A20638"/>
    </row>
    <row r="20639" spans="1:1">
      <c r="A20639"/>
    </row>
    <row r="20640" spans="1:1">
      <c r="A20640"/>
    </row>
    <row r="20641" spans="1:1">
      <c r="A20641"/>
    </row>
    <row r="20642" spans="1:1">
      <c r="A20642"/>
    </row>
    <row r="20643" spans="1:1">
      <c r="A20643"/>
    </row>
    <row r="20644" spans="1:1">
      <c r="A20644"/>
    </row>
    <row r="20645" spans="1:1">
      <c r="A20645"/>
    </row>
    <row r="20646" spans="1:1">
      <c r="A20646"/>
    </row>
    <row r="20647" spans="1:1">
      <c r="A20647"/>
    </row>
    <row r="20648" spans="1:1">
      <c r="A20648"/>
    </row>
    <row r="20649" spans="1:1">
      <c r="A20649"/>
    </row>
    <row r="20650" spans="1:1">
      <c r="A20650"/>
    </row>
    <row r="20651" spans="1:1">
      <c r="A20651"/>
    </row>
    <row r="20652" spans="1:1">
      <c r="A20652"/>
    </row>
    <row r="20653" spans="1:1">
      <c r="A20653"/>
    </row>
    <row r="20654" spans="1:1">
      <c r="A20654"/>
    </row>
    <row r="20655" spans="1:1">
      <c r="A20655"/>
    </row>
    <row r="20656" spans="1:1">
      <c r="A20656"/>
    </row>
    <row r="20657" spans="1:1">
      <c r="A20657"/>
    </row>
    <row r="20658" spans="1:1">
      <c r="A20658"/>
    </row>
    <row r="20659" spans="1:1">
      <c r="A20659"/>
    </row>
    <row r="20660" spans="1:1">
      <c r="A20660"/>
    </row>
    <row r="20661" spans="1:1">
      <c r="A20661"/>
    </row>
    <row r="20662" spans="1:1">
      <c r="A20662"/>
    </row>
    <row r="20663" spans="1:1">
      <c r="A20663"/>
    </row>
    <row r="20664" spans="1:1">
      <c r="A20664"/>
    </row>
    <row r="20665" spans="1:1">
      <c r="A20665"/>
    </row>
    <row r="20666" spans="1:1">
      <c r="A20666"/>
    </row>
    <row r="20667" spans="1:1">
      <c r="A20667"/>
    </row>
    <row r="20668" spans="1:1">
      <c r="A20668"/>
    </row>
    <row r="20669" spans="1:1">
      <c r="A20669"/>
    </row>
    <row r="20670" spans="1:1">
      <c r="A20670"/>
    </row>
    <row r="20671" spans="1:1">
      <c r="A20671"/>
    </row>
    <row r="20672" spans="1:1">
      <c r="A20672"/>
    </row>
    <row r="20673" spans="1:1">
      <c r="A20673"/>
    </row>
    <row r="20674" spans="1:1">
      <c r="A20674"/>
    </row>
    <row r="20675" spans="1:1">
      <c r="A20675"/>
    </row>
    <row r="20676" spans="1:1">
      <c r="A20676"/>
    </row>
    <row r="20677" spans="1:1">
      <c r="A20677"/>
    </row>
    <row r="20678" spans="1:1">
      <c r="A20678"/>
    </row>
    <row r="20679" spans="1:1">
      <c r="A20679"/>
    </row>
    <row r="20680" spans="1:1">
      <c r="A20680"/>
    </row>
    <row r="20681" spans="1:1">
      <c r="A20681"/>
    </row>
    <row r="20682" spans="1:1">
      <c r="A20682"/>
    </row>
    <row r="20683" spans="1:1">
      <c r="A20683"/>
    </row>
    <row r="20684" spans="1:1">
      <c r="A20684"/>
    </row>
    <row r="20685" spans="1:1">
      <c r="A20685"/>
    </row>
    <row r="20686" spans="1:1">
      <c r="A20686"/>
    </row>
    <row r="20687" spans="1:1">
      <c r="A20687"/>
    </row>
    <row r="20688" spans="1:1">
      <c r="A20688"/>
    </row>
    <row r="20689" spans="1:1">
      <c r="A20689"/>
    </row>
    <row r="20690" spans="1:1">
      <c r="A20690"/>
    </row>
    <row r="20691" spans="1:1">
      <c r="A20691"/>
    </row>
    <row r="20692" spans="1:1">
      <c r="A20692"/>
    </row>
    <row r="20693" spans="1:1">
      <c r="A20693"/>
    </row>
    <row r="20694" spans="1:1">
      <c r="A20694"/>
    </row>
    <row r="20695" spans="1:1">
      <c r="A20695"/>
    </row>
    <row r="20696" spans="1:1">
      <c r="A20696"/>
    </row>
    <row r="20697" spans="1:1">
      <c r="A20697"/>
    </row>
    <row r="20698" spans="1:1">
      <c r="A20698"/>
    </row>
    <row r="20699" spans="1:1">
      <c r="A20699"/>
    </row>
    <row r="20700" spans="1:1">
      <c r="A20700"/>
    </row>
    <row r="20701" spans="1:1">
      <c r="A20701"/>
    </row>
    <row r="20702" spans="1:1">
      <c r="A20702"/>
    </row>
    <row r="20703" spans="1:1">
      <c r="A20703"/>
    </row>
    <row r="20704" spans="1:1">
      <c r="A20704"/>
    </row>
    <row r="20705" spans="1:1">
      <c r="A20705"/>
    </row>
    <row r="20706" spans="1:1">
      <c r="A20706"/>
    </row>
    <row r="20707" spans="1:1">
      <c r="A20707"/>
    </row>
    <row r="20708" spans="1:1">
      <c r="A20708"/>
    </row>
    <row r="20709" spans="1:1">
      <c r="A20709"/>
    </row>
    <row r="20710" spans="1:1">
      <c r="A20710"/>
    </row>
    <row r="20711" spans="1:1">
      <c r="A20711"/>
    </row>
    <row r="20712" spans="1:1">
      <c r="A20712"/>
    </row>
    <row r="20713" spans="1:1">
      <c r="A20713"/>
    </row>
    <row r="20714" spans="1:1">
      <c r="A20714"/>
    </row>
    <row r="20715" spans="1:1">
      <c r="A20715"/>
    </row>
    <row r="20716" spans="1:1">
      <c r="A20716"/>
    </row>
    <row r="20717" spans="1:1">
      <c r="A20717"/>
    </row>
    <row r="20718" spans="1:1">
      <c r="A20718"/>
    </row>
    <row r="20719" spans="1:1">
      <c r="A20719"/>
    </row>
    <row r="20720" spans="1:1">
      <c r="A20720"/>
    </row>
    <row r="20721" spans="1:1">
      <c r="A20721"/>
    </row>
    <row r="20722" spans="1:1">
      <c r="A20722"/>
    </row>
    <row r="20723" spans="1:1">
      <c r="A20723"/>
    </row>
    <row r="20724" spans="1:1">
      <c r="A20724"/>
    </row>
    <row r="20725" spans="1:1">
      <c r="A20725"/>
    </row>
    <row r="20726" spans="1:1">
      <c r="A20726"/>
    </row>
    <row r="20727" spans="1:1">
      <c r="A20727"/>
    </row>
    <row r="20728" spans="1:1">
      <c r="A20728"/>
    </row>
    <row r="20729" spans="1:1">
      <c r="A20729"/>
    </row>
    <row r="20730" spans="1:1">
      <c r="A20730"/>
    </row>
    <row r="20731" spans="1:1">
      <c r="A20731"/>
    </row>
    <row r="20732" spans="1:1">
      <c r="A20732"/>
    </row>
    <row r="20733" spans="1:1">
      <c r="A20733"/>
    </row>
    <row r="20734" spans="1:1">
      <c r="A20734"/>
    </row>
    <row r="20735" spans="1:1">
      <c r="A20735"/>
    </row>
    <row r="20736" spans="1:1">
      <c r="A20736"/>
    </row>
    <row r="20737" spans="1:1">
      <c r="A20737"/>
    </row>
    <row r="20738" spans="1:1">
      <c r="A20738"/>
    </row>
    <row r="20739" spans="1:1">
      <c r="A20739"/>
    </row>
    <row r="20740" spans="1:1">
      <c r="A20740"/>
    </row>
    <row r="20741" spans="1:1">
      <c r="A20741"/>
    </row>
    <row r="20742" spans="1:1">
      <c r="A20742"/>
    </row>
    <row r="20743" spans="1:1">
      <c r="A20743"/>
    </row>
    <row r="20744" spans="1:1">
      <c r="A20744"/>
    </row>
    <row r="20745" spans="1:1">
      <c r="A20745"/>
    </row>
    <row r="20746" spans="1:1">
      <c r="A20746"/>
    </row>
    <row r="20747" spans="1:1">
      <c r="A20747"/>
    </row>
    <row r="20748" spans="1:1">
      <c r="A20748"/>
    </row>
    <row r="20749" spans="1:1">
      <c r="A20749"/>
    </row>
    <row r="20750" spans="1:1">
      <c r="A20750"/>
    </row>
    <row r="20751" spans="1:1">
      <c r="A20751"/>
    </row>
    <row r="20752" spans="1:1">
      <c r="A20752"/>
    </row>
    <row r="20753" spans="1:1">
      <c r="A20753"/>
    </row>
    <row r="20754" spans="1:1">
      <c r="A20754"/>
    </row>
    <row r="20755" spans="1:1">
      <c r="A20755"/>
    </row>
    <row r="20756" spans="1:1">
      <c r="A20756"/>
    </row>
    <row r="20757" spans="1:1">
      <c r="A20757"/>
    </row>
    <row r="20758" spans="1:1">
      <c r="A20758"/>
    </row>
    <row r="20759" spans="1:1">
      <c r="A20759"/>
    </row>
    <row r="20760" spans="1:1">
      <c r="A20760"/>
    </row>
    <row r="20761" spans="1:1">
      <c r="A20761"/>
    </row>
    <row r="20762" spans="1:1">
      <c r="A20762"/>
    </row>
    <row r="20763" spans="1:1">
      <c r="A20763"/>
    </row>
    <row r="20764" spans="1:1">
      <c r="A20764"/>
    </row>
    <row r="20765" spans="1:1">
      <c r="A20765"/>
    </row>
    <row r="20766" spans="1:1">
      <c r="A20766"/>
    </row>
    <row r="20767" spans="1:1">
      <c r="A20767"/>
    </row>
    <row r="20768" spans="1:1">
      <c r="A20768"/>
    </row>
    <row r="20769" spans="1:1">
      <c r="A20769"/>
    </row>
    <row r="20770" spans="1:1">
      <c r="A20770"/>
    </row>
    <row r="20771" spans="1:1">
      <c r="A20771"/>
    </row>
    <row r="20772" spans="1:1">
      <c r="A20772"/>
    </row>
    <row r="20773" spans="1:1">
      <c r="A20773"/>
    </row>
    <row r="20774" spans="1:1">
      <c r="A20774"/>
    </row>
    <row r="20775" spans="1:1">
      <c r="A20775"/>
    </row>
    <row r="20776" spans="1:1">
      <c r="A20776"/>
    </row>
    <row r="20777" spans="1:1">
      <c r="A20777"/>
    </row>
    <row r="20778" spans="1:1">
      <c r="A20778"/>
    </row>
    <row r="20779" spans="1:1">
      <c r="A20779"/>
    </row>
    <row r="20780" spans="1:1">
      <c r="A20780"/>
    </row>
    <row r="20781" spans="1:1">
      <c r="A20781"/>
    </row>
    <row r="20782" spans="1:1">
      <c r="A20782"/>
    </row>
    <row r="20783" spans="1:1">
      <c r="A20783"/>
    </row>
    <row r="20784" spans="1:1">
      <c r="A20784"/>
    </row>
    <row r="20785" spans="1:1">
      <c r="A20785"/>
    </row>
    <row r="20786" spans="1:1">
      <c r="A20786"/>
    </row>
    <row r="20787" spans="1:1">
      <c r="A20787"/>
    </row>
    <row r="20788" spans="1:1">
      <c r="A20788"/>
    </row>
    <row r="20789" spans="1:1">
      <c r="A20789"/>
    </row>
    <row r="20790" spans="1:1">
      <c r="A20790"/>
    </row>
    <row r="20791" spans="1:1">
      <c r="A20791"/>
    </row>
    <row r="20792" spans="1:1">
      <c r="A20792"/>
    </row>
    <row r="20793" spans="1:1">
      <c r="A20793"/>
    </row>
    <row r="20794" spans="1:1">
      <c r="A20794"/>
    </row>
    <row r="20795" spans="1:1">
      <c r="A20795"/>
    </row>
    <row r="20796" spans="1:1">
      <c r="A20796"/>
    </row>
    <row r="20797" spans="1:1">
      <c r="A20797"/>
    </row>
    <row r="20798" spans="1:1">
      <c r="A20798"/>
    </row>
    <row r="20799" spans="1:1">
      <c r="A20799"/>
    </row>
    <row r="20800" spans="1:1">
      <c r="A20800"/>
    </row>
    <row r="20801" spans="1:1">
      <c r="A20801"/>
    </row>
    <row r="20802" spans="1:1">
      <c r="A20802"/>
    </row>
    <row r="20803" spans="1:1">
      <c r="A20803"/>
    </row>
    <row r="20804" spans="1:1">
      <c r="A20804"/>
    </row>
    <row r="20805" spans="1:1">
      <c r="A20805"/>
    </row>
    <row r="20806" spans="1:1">
      <c r="A20806"/>
    </row>
    <row r="20807" spans="1:1">
      <c r="A20807"/>
    </row>
    <row r="20808" spans="1:1">
      <c r="A20808"/>
    </row>
    <row r="20809" spans="1:1">
      <c r="A20809"/>
    </row>
    <row r="20810" spans="1:1">
      <c r="A20810"/>
    </row>
    <row r="20811" spans="1:1">
      <c r="A20811"/>
    </row>
    <row r="20812" spans="1:1">
      <c r="A20812"/>
    </row>
    <row r="20813" spans="1:1">
      <c r="A20813"/>
    </row>
    <row r="20814" spans="1:1">
      <c r="A20814"/>
    </row>
    <row r="20815" spans="1:1">
      <c r="A20815"/>
    </row>
    <row r="20816" spans="1:1">
      <c r="A20816"/>
    </row>
    <row r="20817" spans="1:1">
      <c r="A20817"/>
    </row>
    <row r="20818" spans="1:1">
      <c r="A20818"/>
    </row>
    <row r="20819" spans="1:1">
      <c r="A20819"/>
    </row>
    <row r="20820" spans="1:1">
      <c r="A20820"/>
    </row>
    <row r="20821" spans="1:1">
      <c r="A20821"/>
    </row>
    <row r="20822" spans="1:1">
      <c r="A20822"/>
    </row>
    <row r="20823" spans="1:1">
      <c r="A20823"/>
    </row>
    <row r="20824" spans="1:1">
      <c r="A20824"/>
    </row>
    <row r="20825" spans="1:1">
      <c r="A20825"/>
    </row>
    <row r="20826" spans="1:1">
      <c r="A20826"/>
    </row>
    <row r="20827" spans="1:1">
      <c r="A20827"/>
    </row>
    <row r="20828" spans="1:1">
      <c r="A20828"/>
    </row>
    <row r="20829" spans="1:1">
      <c r="A20829"/>
    </row>
    <row r="20830" spans="1:1">
      <c r="A20830"/>
    </row>
    <row r="20831" spans="1:1">
      <c r="A20831"/>
    </row>
    <row r="20832" spans="1:1">
      <c r="A20832"/>
    </row>
    <row r="20833" spans="1:1">
      <c r="A20833"/>
    </row>
    <row r="20834" spans="1:1">
      <c r="A20834"/>
    </row>
    <row r="20835" spans="1:1">
      <c r="A20835"/>
    </row>
    <row r="20836" spans="1:1">
      <c r="A20836"/>
    </row>
    <row r="20837" spans="1:1">
      <c r="A20837"/>
    </row>
    <row r="20838" spans="1:1">
      <c r="A20838"/>
    </row>
    <row r="20839" spans="1:1">
      <c r="A20839"/>
    </row>
    <row r="20840" spans="1:1">
      <c r="A20840"/>
    </row>
    <row r="20841" spans="1:1">
      <c r="A20841"/>
    </row>
    <row r="20842" spans="1:1">
      <c r="A20842"/>
    </row>
    <row r="20843" spans="1:1">
      <c r="A20843"/>
    </row>
    <row r="20844" spans="1:1">
      <c r="A20844"/>
    </row>
    <row r="20845" spans="1:1">
      <c r="A20845"/>
    </row>
    <row r="20846" spans="1:1">
      <c r="A20846"/>
    </row>
    <row r="20847" spans="1:1">
      <c r="A20847"/>
    </row>
    <row r="20848" spans="1:1">
      <c r="A20848"/>
    </row>
    <row r="20849" spans="1:1">
      <c r="A20849"/>
    </row>
    <row r="20850" spans="1:1">
      <c r="A20850"/>
    </row>
    <row r="20851" spans="1:1">
      <c r="A20851"/>
    </row>
    <row r="20852" spans="1:1">
      <c r="A20852"/>
    </row>
    <row r="20853" spans="1:1">
      <c r="A20853"/>
    </row>
    <row r="20854" spans="1:1">
      <c r="A20854"/>
    </row>
    <row r="20855" spans="1:1">
      <c r="A20855"/>
    </row>
    <row r="20856" spans="1:1">
      <c r="A20856"/>
    </row>
    <row r="20857" spans="1:1">
      <c r="A20857"/>
    </row>
    <row r="20858" spans="1:1">
      <c r="A20858"/>
    </row>
    <row r="20859" spans="1:1">
      <c r="A20859"/>
    </row>
    <row r="20860" spans="1:1">
      <c r="A20860"/>
    </row>
    <row r="20861" spans="1:1">
      <c r="A20861"/>
    </row>
    <row r="20862" spans="1:1">
      <c r="A20862"/>
    </row>
    <row r="20863" spans="1:1">
      <c r="A20863"/>
    </row>
    <row r="20864" spans="1:1">
      <c r="A20864"/>
    </row>
    <row r="20865" spans="1:1">
      <c r="A20865"/>
    </row>
    <row r="20866" spans="1:1">
      <c r="A20866"/>
    </row>
    <row r="20867" spans="1:1">
      <c r="A20867"/>
    </row>
    <row r="20868" spans="1:1">
      <c r="A20868"/>
    </row>
    <row r="20869" spans="1:1">
      <c r="A20869"/>
    </row>
    <row r="20870" spans="1:1">
      <c r="A20870"/>
    </row>
    <row r="20871" spans="1:1">
      <c r="A20871"/>
    </row>
    <row r="20872" spans="1:1">
      <c r="A20872"/>
    </row>
    <row r="20873" spans="1:1">
      <c r="A20873"/>
    </row>
    <row r="20874" spans="1:1">
      <c r="A20874"/>
    </row>
    <row r="20875" spans="1:1">
      <c r="A20875"/>
    </row>
    <row r="20876" spans="1:1">
      <c r="A20876"/>
    </row>
    <row r="20877" spans="1:1">
      <c r="A20877"/>
    </row>
    <row r="20878" spans="1:1">
      <c r="A20878"/>
    </row>
    <row r="20879" spans="1:1">
      <c r="A20879"/>
    </row>
    <row r="20880" spans="1:1">
      <c r="A20880"/>
    </row>
    <row r="20881" spans="1:1">
      <c r="A20881"/>
    </row>
    <row r="20882" spans="1:1">
      <c r="A20882"/>
    </row>
    <row r="20883" spans="1:1">
      <c r="A20883"/>
    </row>
    <row r="20884" spans="1:1">
      <c r="A20884"/>
    </row>
    <row r="20885" spans="1:1">
      <c r="A20885"/>
    </row>
    <row r="20886" spans="1:1">
      <c r="A20886"/>
    </row>
    <row r="20887" spans="1:1">
      <c r="A20887"/>
    </row>
    <row r="20888" spans="1:1">
      <c r="A20888"/>
    </row>
    <row r="20889" spans="1:1">
      <c r="A20889"/>
    </row>
    <row r="20890" spans="1:1">
      <c r="A20890"/>
    </row>
    <row r="20891" spans="1:1">
      <c r="A20891"/>
    </row>
    <row r="20892" spans="1:1">
      <c r="A20892"/>
    </row>
    <row r="20893" spans="1:1">
      <c r="A20893"/>
    </row>
    <row r="20894" spans="1:1">
      <c r="A20894"/>
    </row>
    <row r="20895" spans="1:1">
      <c r="A20895"/>
    </row>
    <row r="20896" spans="1:1">
      <c r="A20896"/>
    </row>
    <row r="20897" spans="1:1">
      <c r="A20897"/>
    </row>
    <row r="20898" spans="1:1">
      <c r="A20898"/>
    </row>
    <row r="20899" spans="1:1">
      <c r="A20899"/>
    </row>
    <row r="20900" spans="1:1">
      <c r="A20900"/>
    </row>
    <row r="20901" spans="1:1">
      <c r="A20901"/>
    </row>
    <row r="20902" spans="1:1">
      <c r="A20902"/>
    </row>
    <row r="20903" spans="1:1">
      <c r="A20903"/>
    </row>
    <row r="20904" spans="1:1">
      <c r="A20904"/>
    </row>
    <row r="20905" spans="1:1">
      <c r="A20905"/>
    </row>
    <row r="20906" spans="1:1">
      <c r="A20906"/>
    </row>
    <row r="20907" spans="1:1">
      <c r="A20907"/>
    </row>
    <row r="20908" spans="1:1">
      <c r="A20908"/>
    </row>
    <row r="20909" spans="1:1">
      <c r="A20909"/>
    </row>
    <row r="20910" spans="1:1">
      <c r="A20910"/>
    </row>
    <row r="20911" spans="1:1">
      <c r="A20911"/>
    </row>
    <row r="20912" spans="1:1">
      <c r="A20912"/>
    </row>
    <row r="20913" spans="1:1">
      <c r="A20913"/>
    </row>
    <row r="20914" spans="1:1">
      <c r="A20914"/>
    </row>
    <row r="20915" spans="1:1">
      <c r="A20915"/>
    </row>
    <row r="20916" spans="1:1">
      <c r="A20916"/>
    </row>
    <row r="20917" spans="1:1">
      <c r="A20917"/>
    </row>
    <row r="20918" spans="1:1">
      <c r="A20918"/>
    </row>
    <row r="20919" spans="1:1">
      <c r="A20919"/>
    </row>
    <row r="20920" spans="1:1">
      <c r="A20920"/>
    </row>
    <row r="20921" spans="1:1">
      <c r="A20921"/>
    </row>
    <row r="20922" spans="1:1">
      <c r="A20922"/>
    </row>
    <row r="20923" spans="1:1">
      <c r="A20923"/>
    </row>
    <row r="20924" spans="1:1">
      <c r="A20924"/>
    </row>
    <row r="20925" spans="1:1">
      <c r="A20925"/>
    </row>
    <row r="20926" spans="1:1">
      <c r="A20926"/>
    </row>
    <row r="20927" spans="1:1">
      <c r="A20927"/>
    </row>
    <row r="20928" spans="1:1">
      <c r="A20928"/>
    </row>
    <row r="20929" spans="1:1">
      <c r="A20929"/>
    </row>
    <row r="20930" spans="1:1">
      <c r="A20930"/>
    </row>
    <row r="20931" spans="1:1">
      <c r="A20931"/>
    </row>
    <row r="20932" spans="1:1">
      <c r="A20932"/>
    </row>
    <row r="20933" spans="1:1">
      <c r="A20933"/>
    </row>
    <row r="20934" spans="1:1">
      <c r="A20934"/>
    </row>
    <row r="20935" spans="1:1">
      <c r="A20935"/>
    </row>
    <row r="20936" spans="1:1">
      <c r="A20936"/>
    </row>
    <row r="20937" spans="1:1">
      <c r="A20937"/>
    </row>
    <row r="20938" spans="1:1">
      <c r="A20938"/>
    </row>
    <row r="20939" spans="1:1">
      <c r="A20939"/>
    </row>
    <row r="20940" spans="1:1">
      <c r="A20940"/>
    </row>
    <row r="20941" spans="1:1">
      <c r="A20941"/>
    </row>
    <row r="20942" spans="1:1">
      <c r="A20942"/>
    </row>
    <row r="20943" spans="1:1">
      <c r="A20943"/>
    </row>
    <row r="20944" spans="1:1">
      <c r="A20944"/>
    </row>
    <row r="20945" spans="1:1">
      <c r="A20945"/>
    </row>
    <row r="20946" spans="1:1">
      <c r="A20946"/>
    </row>
    <row r="20947" spans="1:1">
      <c r="A20947"/>
    </row>
    <row r="20948" spans="1:1">
      <c r="A20948"/>
    </row>
    <row r="20949" spans="1:1">
      <c r="A20949"/>
    </row>
    <row r="20950" spans="1:1">
      <c r="A20950"/>
    </row>
    <row r="20951" spans="1:1">
      <c r="A20951"/>
    </row>
    <row r="20952" spans="1:1">
      <c r="A20952"/>
    </row>
    <row r="20953" spans="1:1">
      <c r="A20953"/>
    </row>
    <row r="20954" spans="1:1">
      <c r="A20954"/>
    </row>
    <row r="20955" spans="1:1">
      <c r="A20955"/>
    </row>
    <row r="20956" spans="1:1">
      <c r="A20956"/>
    </row>
    <row r="20957" spans="1:1">
      <c r="A20957"/>
    </row>
    <row r="20958" spans="1:1">
      <c r="A20958"/>
    </row>
    <row r="20959" spans="1:1">
      <c r="A20959"/>
    </row>
    <row r="20960" spans="1:1">
      <c r="A20960"/>
    </row>
    <row r="20961" spans="1:1">
      <c r="A20961"/>
    </row>
    <row r="20962" spans="1:1">
      <c r="A20962"/>
    </row>
    <row r="20963" spans="1:1">
      <c r="A20963"/>
    </row>
    <row r="20964" spans="1:1">
      <c r="A20964"/>
    </row>
    <row r="20965" spans="1:1">
      <c r="A20965"/>
    </row>
    <row r="20966" spans="1:1">
      <c r="A20966"/>
    </row>
    <row r="20967" spans="1:1">
      <c r="A20967"/>
    </row>
    <row r="20968" spans="1:1">
      <c r="A20968"/>
    </row>
    <row r="20969" spans="1:1">
      <c r="A20969"/>
    </row>
    <row r="20970" spans="1:1">
      <c r="A20970"/>
    </row>
    <row r="20971" spans="1:1">
      <c r="A20971"/>
    </row>
    <row r="20972" spans="1:1">
      <c r="A20972"/>
    </row>
    <row r="20973" spans="1:1">
      <c r="A20973"/>
    </row>
    <row r="20974" spans="1:1">
      <c r="A20974"/>
    </row>
    <row r="20975" spans="1:1">
      <c r="A20975"/>
    </row>
    <row r="20976" spans="1:1">
      <c r="A20976"/>
    </row>
    <row r="20977" spans="1:1">
      <c r="A20977"/>
    </row>
    <row r="20978" spans="1:1">
      <c r="A20978"/>
    </row>
    <row r="20979" spans="1:1">
      <c r="A20979"/>
    </row>
    <row r="20980" spans="1:1">
      <c r="A20980"/>
    </row>
    <row r="20981" spans="1:1">
      <c r="A20981"/>
    </row>
    <row r="20982" spans="1:1">
      <c r="A20982"/>
    </row>
    <row r="20983" spans="1:1">
      <c r="A20983"/>
    </row>
    <row r="20984" spans="1:1">
      <c r="A20984"/>
    </row>
    <row r="20985" spans="1:1">
      <c r="A20985"/>
    </row>
    <row r="20986" spans="1:1">
      <c r="A20986"/>
    </row>
    <row r="20987" spans="1:1">
      <c r="A20987"/>
    </row>
    <row r="20988" spans="1:1">
      <c r="A20988"/>
    </row>
    <row r="20989" spans="1:1">
      <c r="A20989"/>
    </row>
    <row r="20990" spans="1:1">
      <c r="A20990"/>
    </row>
    <row r="20991" spans="1:1">
      <c r="A20991"/>
    </row>
    <row r="20992" spans="1:1">
      <c r="A20992"/>
    </row>
    <row r="20993" spans="1:1">
      <c r="A20993"/>
    </row>
    <row r="20994" spans="1:1">
      <c r="A20994"/>
    </row>
    <row r="20995" spans="1:1">
      <c r="A20995"/>
    </row>
    <row r="20996" spans="1:1">
      <c r="A20996"/>
    </row>
    <row r="20997" spans="1:1">
      <c r="A20997"/>
    </row>
    <row r="20998" spans="1:1">
      <c r="A20998"/>
    </row>
    <row r="20999" spans="1:1">
      <c r="A20999"/>
    </row>
    <row r="21000" spans="1:1">
      <c r="A21000"/>
    </row>
    <row r="21001" spans="1:1">
      <c r="A21001"/>
    </row>
    <row r="21002" spans="1:1">
      <c r="A21002"/>
    </row>
    <row r="21003" spans="1:1">
      <c r="A21003"/>
    </row>
    <row r="21004" spans="1:1">
      <c r="A21004"/>
    </row>
    <row r="21005" spans="1:1">
      <c r="A21005"/>
    </row>
    <row r="21006" spans="1:1">
      <c r="A21006"/>
    </row>
    <row r="21007" spans="1:1">
      <c r="A21007"/>
    </row>
    <row r="21008" spans="1:1">
      <c r="A21008"/>
    </row>
    <row r="21009" spans="1:1">
      <c r="A21009"/>
    </row>
    <row r="21010" spans="1:1">
      <c r="A21010"/>
    </row>
    <row r="21011" spans="1:1">
      <c r="A21011"/>
    </row>
    <row r="21012" spans="1:1">
      <c r="A21012"/>
    </row>
    <row r="21013" spans="1:1">
      <c r="A21013"/>
    </row>
    <row r="21014" spans="1:1">
      <c r="A21014"/>
    </row>
    <row r="21015" spans="1:1">
      <c r="A21015"/>
    </row>
    <row r="21016" spans="1:1">
      <c r="A21016"/>
    </row>
    <row r="21017" spans="1:1">
      <c r="A21017"/>
    </row>
    <row r="21018" spans="1:1">
      <c r="A21018"/>
    </row>
    <row r="21019" spans="1:1">
      <c r="A21019"/>
    </row>
    <row r="21020" spans="1:1">
      <c r="A21020"/>
    </row>
    <row r="21021" spans="1:1">
      <c r="A21021"/>
    </row>
    <row r="21022" spans="1:1">
      <c r="A21022"/>
    </row>
    <row r="21023" spans="1:1">
      <c r="A21023"/>
    </row>
    <row r="21024" spans="1:1">
      <c r="A21024"/>
    </row>
    <row r="21025" spans="1:1">
      <c r="A21025"/>
    </row>
    <row r="21026" spans="1:1">
      <c r="A21026"/>
    </row>
    <row r="21027" spans="1:1">
      <c r="A21027"/>
    </row>
    <row r="21028" spans="1:1">
      <c r="A21028"/>
    </row>
    <row r="21029" spans="1:1">
      <c r="A21029"/>
    </row>
    <row r="21030" spans="1:1">
      <c r="A21030"/>
    </row>
    <row r="21031" spans="1:1">
      <c r="A21031"/>
    </row>
    <row r="21032" spans="1:1">
      <c r="A21032"/>
    </row>
    <row r="21033" spans="1:1">
      <c r="A21033"/>
    </row>
    <row r="21034" spans="1:1">
      <c r="A21034"/>
    </row>
    <row r="21035" spans="1:1">
      <c r="A21035"/>
    </row>
    <row r="21036" spans="1:1">
      <c r="A21036"/>
    </row>
    <row r="21037" spans="1:1">
      <c r="A21037"/>
    </row>
    <row r="21038" spans="1:1">
      <c r="A21038"/>
    </row>
    <row r="21039" spans="1:1">
      <c r="A21039"/>
    </row>
    <row r="21040" spans="1:1">
      <c r="A21040"/>
    </row>
    <row r="21041" spans="1:1">
      <c r="A21041"/>
    </row>
    <row r="21042" spans="1:1">
      <c r="A21042"/>
    </row>
    <row r="21043" spans="1:1">
      <c r="A21043"/>
    </row>
    <row r="21044" spans="1:1">
      <c r="A21044"/>
    </row>
    <row r="21045" spans="1:1">
      <c r="A21045"/>
    </row>
    <row r="21046" spans="1:1">
      <c r="A21046"/>
    </row>
    <row r="21047" spans="1:1">
      <c r="A21047"/>
    </row>
    <row r="21048" spans="1:1">
      <c r="A21048"/>
    </row>
    <row r="21049" spans="1:1">
      <c r="A21049"/>
    </row>
    <row r="21050" spans="1:1">
      <c r="A21050"/>
    </row>
    <row r="21051" spans="1:1">
      <c r="A21051"/>
    </row>
    <row r="21052" spans="1:1">
      <c r="A21052"/>
    </row>
    <row r="21053" spans="1:1">
      <c r="A21053"/>
    </row>
    <row r="21054" spans="1:1">
      <c r="A21054"/>
    </row>
    <row r="21055" spans="1:1">
      <c r="A21055"/>
    </row>
    <row r="21056" spans="1:1">
      <c r="A21056"/>
    </row>
    <row r="21057" spans="1:1">
      <c r="A21057"/>
    </row>
    <row r="21058" spans="1:1">
      <c r="A21058"/>
    </row>
    <row r="21059" spans="1:1">
      <c r="A21059"/>
    </row>
    <row r="21060" spans="1:1">
      <c r="A21060"/>
    </row>
    <row r="21061" spans="1:1">
      <c r="A21061"/>
    </row>
    <row r="21062" spans="1:1">
      <c r="A21062"/>
    </row>
    <row r="21063" spans="1:1">
      <c r="A21063"/>
    </row>
    <row r="21064" spans="1:1">
      <c r="A21064"/>
    </row>
    <row r="21065" spans="1:1">
      <c r="A21065"/>
    </row>
    <row r="21066" spans="1:1">
      <c r="A21066"/>
    </row>
    <row r="21067" spans="1:1">
      <c r="A21067"/>
    </row>
    <row r="21068" spans="1:1">
      <c r="A21068"/>
    </row>
    <row r="21069" spans="1:1">
      <c r="A21069"/>
    </row>
    <row r="21070" spans="1:1">
      <c r="A21070"/>
    </row>
    <row r="21071" spans="1:1">
      <c r="A21071"/>
    </row>
    <row r="21072" spans="1:1">
      <c r="A21072"/>
    </row>
    <row r="21073" spans="1:1">
      <c r="A21073"/>
    </row>
    <row r="21074" spans="1:1">
      <c r="A21074"/>
    </row>
    <row r="21075" spans="1:1">
      <c r="A21075"/>
    </row>
    <row r="21076" spans="1:1">
      <c r="A21076"/>
    </row>
    <row r="21077" spans="1:1">
      <c r="A21077"/>
    </row>
    <row r="21078" spans="1:1">
      <c r="A21078"/>
    </row>
    <row r="21079" spans="1:1">
      <c r="A21079"/>
    </row>
    <row r="21080" spans="1:1">
      <c r="A21080"/>
    </row>
    <row r="21081" spans="1:1">
      <c r="A21081"/>
    </row>
    <row r="21082" spans="1:1">
      <c r="A21082"/>
    </row>
    <row r="21083" spans="1:1">
      <c r="A21083"/>
    </row>
    <row r="21084" spans="1:1">
      <c r="A21084"/>
    </row>
    <row r="21085" spans="1:1">
      <c r="A21085"/>
    </row>
    <row r="21086" spans="1:1">
      <c r="A21086"/>
    </row>
    <row r="21087" spans="1:1">
      <c r="A21087"/>
    </row>
    <row r="21088" spans="1:1">
      <c r="A21088"/>
    </row>
    <row r="21089" spans="1:1">
      <c r="A21089"/>
    </row>
    <row r="21090" spans="1:1">
      <c r="A21090"/>
    </row>
    <row r="21091" spans="1:1">
      <c r="A21091"/>
    </row>
    <row r="21092" spans="1:1">
      <c r="A21092"/>
    </row>
    <row r="21093" spans="1:1">
      <c r="A21093"/>
    </row>
    <row r="21094" spans="1:1">
      <c r="A21094"/>
    </row>
    <row r="21095" spans="1:1">
      <c r="A21095"/>
    </row>
    <row r="21096" spans="1:1">
      <c r="A21096"/>
    </row>
    <row r="21097" spans="1:1">
      <c r="A21097"/>
    </row>
    <row r="21098" spans="1:1">
      <c r="A21098"/>
    </row>
    <row r="21099" spans="1:1">
      <c r="A21099"/>
    </row>
    <row r="21100" spans="1:1">
      <c r="A21100"/>
    </row>
    <row r="21101" spans="1:1">
      <c r="A21101"/>
    </row>
    <row r="21102" spans="1:1">
      <c r="A21102"/>
    </row>
    <row r="21103" spans="1:1">
      <c r="A21103"/>
    </row>
    <row r="21104" spans="1:1">
      <c r="A21104"/>
    </row>
    <row r="21105" spans="1:1">
      <c r="A21105"/>
    </row>
    <row r="21106" spans="1:1">
      <c r="A21106"/>
    </row>
    <row r="21107" spans="1:1">
      <c r="A21107"/>
    </row>
    <row r="21108" spans="1:1">
      <c r="A21108"/>
    </row>
    <row r="21109" spans="1:1">
      <c r="A21109"/>
    </row>
    <row r="21110" spans="1:1">
      <c r="A21110"/>
    </row>
    <row r="21111" spans="1:1">
      <c r="A21111"/>
    </row>
    <row r="21112" spans="1:1">
      <c r="A21112"/>
    </row>
    <row r="21113" spans="1:1">
      <c r="A21113"/>
    </row>
    <row r="21114" spans="1:1">
      <c r="A21114"/>
    </row>
    <row r="21115" spans="1:1">
      <c r="A21115"/>
    </row>
    <row r="21116" spans="1:1">
      <c r="A21116"/>
    </row>
    <row r="21117" spans="1:1">
      <c r="A21117"/>
    </row>
    <row r="21118" spans="1:1">
      <c r="A21118"/>
    </row>
    <row r="21119" spans="1:1">
      <c r="A21119"/>
    </row>
    <row r="21120" spans="1:1">
      <c r="A21120"/>
    </row>
    <row r="21121" spans="1:1">
      <c r="A21121"/>
    </row>
    <row r="21122" spans="1:1">
      <c r="A21122"/>
    </row>
    <row r="21123" spans="1:1">
      <c r="A21123"/>
    </row>
    <row r="21124" spans="1:1">
      <c r="A21124"/>
    </row>
    <row r="21125" spans="1:1">
      <c r="A21125"/>
    </row>
    <row r="21126" spans="1:1">
      <c r="A21126"/>
    </row>
    <row r="21127" spans="1:1">
      <c r="A21127"/>
    </row>
    <row r="21128" spans="1:1">
      <c r="A21128"/>
    </row>
    <row r="21129" spans="1:1">
      <c r="A21129"/>
    </row>
    <row r="21130" spans="1:1">
      <c r="A21130"/>
    </row>
    <row r="21131" spans="1:1">
      <c r="A21131"/>
    </row>
    <row r="21132" spans="1:1">
      <c r="A21132"/>
    </row>
    <row r="21133" spans="1:1">
      <c r="A21133"/>
    </row>
    <row r="21134" spans="1:1">
      <c r="A21134"/>
    </row>
    <row r="21135" spans="1:1">
      <c r="A21135"/>
    </row>
    <row r="21136" spans="1:1">
      <c r="A21136"/>
    </row>
    <row r="21137" spans="1:1">
      <c r="A21137"/>
    </row>
    <row r="21138" spans="1:1">
      <c r="A21138"/>
    </row>
    <row r="21139" spans="1:1">
      <c r="A21139"/>
    </row>
    <row r="21140" spans="1:1">
      <c r="A21140"/>
    </row>
    <row r="21141" spans="1:1">
      <c r="A21141"/>
    </row>
    <row r="21142" spans="1:1">
      <c r="A21142"/>
    </row>
    <row r="21143" spans="1:1">
      <c r="A21143"/>
    </row>
    <row r="21144" spans="1:1">
      <c r="A21144"/>
    </row>
    <row r="21145" spans="1:1">
      <c r="A21145"/>
    </row>
    <row r="21146" spans="1:1">
      <c r="A21146"/>
    </row>
    <row r="21147" spans="1:1">
      <c r="A21147"/>
    </row>
    <row r="21148" spans="1:1">
      <c r="A21148"/>
    </row>
    <row r="21149" spans="1:1">
      <c r="A21149"/>
    </row>
    <row r="21150" spans="1:1">
      <c r="A21150"/>
    </row>
    <row r="21151" spans="1:1">
      <c r="A21151"/>
    </row>
    <row r="21152" spans="1:1">
      <c r="A21152"/>
    </row>
    <row r="21153" spans="1:1">
      <c r="A21153"/>
    </row>
    <row r="21154" spans="1:1">
      <c r="A21154"/>
    </row>
    <row r="21155" spans="1:1">
      <c r="A21155"/>
    </row>
    <row r="21156" spans="1:1">
      <c r="A21156"/>
    </row>
    <row r="21157" spans="1:1">
      <c r="A21157"/>
    </row>
    <row r="21158" spans="1:1">
      <c r="A21158"/>
    </row>
    <row r="21159" spans="1:1">
      <c r="A21159"/>
    </row>
    <row r="21160" spans="1:1">
      <c r="A21160"/>
    </row>
    <row r="21161" spans="1:1">
      <c r="A21161"/>
    </row>
    <row r="21162" spans="1:1">
      <c r="A21162"/>
    </row>
    <row r="21163" spans="1:1">
      <c r="A21163"/>
    </row>
    <row r="21164" spans="1:1">
      <c r="A21164"/>
    </row>
    <row r="21165" spans="1:1">
      <c r="A21165"/>
    </row>
    <row r="21166" spans="1:1">
      <c r="A21166"/>
    </row>
    <row r="21167" spans="1:1">
      <c r="A21167"/>
    </row>
    <row r="21168" spans="1:1">
      <c r="A21168"/>
    </row>
    <row r="21169" spans="1:1">
      <c r="A21169"/>
    </row>
    <row r="21170" spans="1:1">
      <c r="A21170"/>
    </row>
    <row r="21171" spans="1:1">
      <c r="A21171"/>
    </row>
    <row r="21172" spans="1:1">
      <c r="A21172"/>
    </row>
    <row r="21173" spans="1:1">
      <c r="A21173"/>
    </row>
    <row r="21174" spans="1:1">
      <c r="A21174"/>
    </row>
    <row r="21175" spans="1:1">
      <c r="A21175"/>
    </row>
    <row r="21176" spans="1:1">
      <c r="A21176"/>
    </row>
    <row r="21177" spans="1:1">
      <c r="A21177"/>
    </row>
    <row r="21178" spans="1:1">
      <c r="A21178"/>
    </row>
    <row r="21179" spans="1:1">
      <c r="A21179"/>
    </row>
    <row r="21180" spans="1:1">
      <c r="A21180"/>
    </row>
    <row r="21181" spans="1:1">
      <c r="A21181"/>
    </row>
    <row r="21182" spans="1:1">
      <c r="A21182"/>
    </row>
    <row r="21183" spans="1:1">
      <c r="A21183"/>
    </row>
    <row r="21184" spans="1:1">
      <c r="A21184"/>
    </row>
    <row r="21185" spans="1:1">
      <c r="A21185"/>
    </row>
    <row r="21186" spans="1:1">
      <c r="A21186"/>
    </row>
    <row r="21187" spans="1:1">
      <c r="A21187"/>
    </row>
    <row r="21188" spans="1:1">
      <c r="A21188"/>
    </row>
    <row r="21189" spans="1:1">
      <c r="A21189"/>
    </row>
    <row r="21190" spans="1:1">
      <c r="A21190"/>
    </row>
    <row r="21191" spans="1:1">
      <c r="A21191"/>
    </row>
    <row r="21192" spans="1:1">
      <c r="A21192"/>
    </row>
    <row r="21193" spans="1:1">
      <c r="A21193"/>
    </row>
    <row r="21194" spans="1:1">
      <c r="A21194"/>
    </row>
    <row r="21195" spans="1:1">
      <c r="A21195"/>
    </row>
    <row r="21196" spans="1:1">
      <c r="A21196"/>
    </row>
    <row r="21197" spans="1:1">
      <c r="A21197"/>
    </row>
    <row r="21198" spans="1:1">
      <c r="A21198"/>
    </row>
    <row r="21199" spans="1:1">
      <c r="A21199"/>
    </row>
    <row r="21200" spans="1:1">
      <c r="A21200"/>
    </row>
    <row r="21201" spans="1:1">
      <c r="A21201"/>
    </row>
    <row r="21202" spans="1:1">
      <c r="A21202"/>
    </row>
    <row r="21203" spans="1:1">
      <c r="A21203"/>
    </row>
    <row r="21204" spans="1:1">
      <c r="A21204"/>
    </row>
    <row r="21205" spans="1:1">
      <c r="A21205"/>
    </row>
    <row r="21206" spans="1:1">
      <c r="A21206"/>
    </row>
    <row r="21207" spans="1:1">
      <c r="A21207"/>
    </row>
    <row r="21208" spans="1:1">
      <c r="A21208"/>
    </row>
    <row r="21209" spans="1:1">
      <c r="A21209"/>
    </row>
    <row r="21210" spans="1:1">
      <c r="A21210"/>
    </row>
    <row r="21211" spans="1:1">
      <c r="A21211"/>
    </row>
    <row r="21212" spans="1:1">
      <c r="A21212"/>
    </row>
    <row r="21213" spans="1:1">
      <c r="A21213"/>
    </row>
    <row r="21214" spans="1:1">
      <c r="A21214"/>
    </row>
    <row r="21215" spans="1:1">
      <c r="A21215"/>
    </row>
    <row r="21216" spans="1:1">
      <c r="A21216"/>
    </row>
    <row r="21217" spans="1:1">
      <c r="A21217"/>
    </row>
    <row r="21218" spans="1:1">
      <c r="A21218"/>
    </row>
    <row r="21219" spans="1:1">
      <c r="A21219"/>
    </row>
    <row r="21220" spans="1:1">
      <c r="A21220"/>
    </row>
    <row r="21221" spans="1:1">
      <c r="A21221"/>
    </row>
    <row r="21222" spans="1:1">
      <c r="A21222"/>
    </row>
    <row r="21223" spans="1:1">
      <c r="A21223"/>
    </row>
    <row r="21224" spans="1:1">
      <c r="A21224"/>
    </row>
    <row r="21225" spans="1:1">
      <c r="A21225"/>
    </row>
    <row r="21226" spans="1:1">
      <c r="A21226"/>
    </row>
    <row r="21227" spans="1:1">
      <c r="A21227"/>
    </row>
    <row r="21228" spans="1:1">
      <c r="A21228"/>
    </row>
    <row r="21229" spans="1:1">
      <c r="A21229"/>
    </row>
    <row r="21230" spans="1:1">
      <c r="A21230"/>
    </row>
    <row r="21231" spans="1:1">
      <c r="A21231"/>
    </row>
    <row r="21232" spans="1:1">
      <c r="A21232"/>
    </row>
    <row r="21233" spans="1:1">
      <c r="A21233"/>
    </row>
    <row r="21234" spans="1:1">
      <c r="A21234"/>
    </row>
    <row r="21235" spans="1:1">
      <c r="A21235"/>
    </row>
    <row r="21236" spans="1:1">
      <c r="A21236"/>
    </row>
    <row r="21237" spans="1:1">
      <c r="A21237"/>
    </row>
    <row r="21238" spans="1:1">
      <c r="A21238"/>
    </row>
    <row r="21239" spans="1:1">
      <c r="A21239"/>
    </row>
    <row r="21240" spans="1:1">
      <c r="A21240"/>
    </row>
    <row r="21241" spans="1:1">
      <c r="A21241"/>
    </row>
    <row r="21242" spans="1:1">
      <c r="A21242"/>
    </row>
    <row r="21243" spans="1:1">
      <c r="A21243"/>
    </row>
    <row r="21244" spans="1:1">
      <c r="A21244"/>
    </row>
    <row r="21245" spans="1:1">
      <c r="A21245"/>
    </row>
    <row r="21246" spans="1:1">
      <c r="A21246"/>
    </row>
    <row r="21247" spans="1:1">
      <c r="A21247"/>
    </row>
    <row r="21248" spans="1:1">
      <c r="A21248"/>
    </row>
    <row r="21249" spans="1:1">
      <c r="A21249"/>
    </row>
    <row r="21250" spans="1:1">
      <c r="A21250"/>
    </row>
    <row r="21251" spans="1:1">
      <c r="A21251"/>
    </row>
    <row r="21252" spans="1:1">
      <c r="A21252"/>
    </row>
    <row r="21253" spans="1:1">
      <c r="A21253"/>
    </row>
    <row r="21254" spans="1:1">
      <c r="A21254"/>
    </row>
    <row r="21255" spans="1:1">
      <c r="A21255"/>
    </row>
    <row r="21256" spans="1:1">
      <c r="A21256"/>
    </row>
    <row r="21257" spans="1:1">
      <c r="A21257"/>
    </row>
    <row r="21258" spans="1:1">
      <c r="A21258"/>
    </row>
    <row r="21259" spans="1:1">
      <c r="A21259"/>
    </row>
    <row r="21260" spans="1:1">
      <c r="A21260"/>
    </row>
    <row r="21261" spans="1:1">
      <c r="A21261"/>
    </row>
    <row r="21262" spans="1:1">
      <c r="A21262"/>
    </row>
    <row r="21263" spans="1:1">
      <c r="A21263"/>
    </row>
    <row r="21264" spans="1:1">
      <c r="A21264"/>
    </row>
    <row r="21265" spans="1:1">
      <c r="A21265"/>
    </row>
    <row r="21266" spans="1:1">
      <c r="A21266"/>
    </row>
    <row r="21267" spans="1:1">
      <c r="A21267"/>
    </row>
    <row r="21268" spans="1:1">
      <c r="A21268"/>
    </row>
    <row r="21269" spans="1:1">
      <c r="A21269"/>
    </row>
    <row r="21270" spans="1:1">
      <c r="A21270"/>
    </row>
    <row r="21271" spans="1:1">
      <c r="A21271"/>
    </row>
    <row r="21272" spans="1:1">
      <c r="A21272"/>
    </row>
    <row r="21273" spans="1:1">
      <c r="A21273"/>
    </row>
    <row r="21274" spans="1:1">
      <c r="A21274"/>
    </row>
    <row r="21275" spans="1:1">
      <c r="A21275"/>
    </row>
    <row r="21276" spans="1:1">
      <c r="A21276"/>
    </row>
    <row r="21277" spans="1:1">
      <c r="A21277"/>
    </row>
    <row r="21278" spans="1:1">
      <c r="A21278"/>
    </row>
    <row r="21279" spans="1:1">
      <c r="A21279"/>
    </row>
    <row r="21280" spans="1:1">
      <c r="A21280"/>
    </row>
    <row r="21281" spans="1:1">
      <c r="A21281"/>
    </row>
    <row r="21282" spans="1:1">
      <c r="A21282"/>
    </row>
    <row r="21283" spans="1:1">
      <c r="A21283"/>
    </row>
    <row r="21284" spans="1:1">
      <c r="A21284"/>
    </row>
    <row r="21285" spans="1:1">
      <c r="A21285"/>
    </row>
    <row r="21286" spans="1:1">
      <c r="A21286"/>
    </row>
    <row r="21287" spans="1:1">
      <c r="A21287"/>
    </row>
    <row r="21288" spans="1:1">
      <c r="A21288"/>
    </row>
    <row r="21289" spans="1:1">
      <c r="A21289"/>
    </row>
    <row r="21290" spans="1:1">
      <c r="A21290"/>
    </row>
    <row r="21291" spans="1:1">
      <c r="A21291"/>
    </row>
    <row r="21292" spans="1:1">
      <c r="A21292"/>
    </row>
    <row r="21293" spans="1:1">
      <c r="A21293"/>
    </row>
    <row r="21294" spans="1:1">
      <c r="A21294"/>
    </row>
    <row r="21295" spans="1:1">
      <c r="A21295"/>
    </row>
    <row r="21296" spans="1:1">
      <c r="A21296"/>
    </row>
    <row r="21297" spans="1:1">
      <c r="A21297"/>
    </row>
    <row r="21298" spans="1:1">
      <c r="A21298"/>
    </row>
    <row r="21299" spans="1:1">
      <c r="A21299"/>
    </row>
    <row r="21300" spans="1:1">
      <c r="A21300"/>
    </row>
    <row r="21301" spans="1:1">
      <c r="A21301"/>
    </row>
    <row r="21302" spans="1:1">
      <c r="A21302"/>
    </row>
    <row r="21303" spans="1:1">
      <c r="A21303"/>
    </row>
    <row r="21304" spans="1:1">
      <c r="A21304"/>
    </row>
    <row r="21305" spans="1:1">
      <c r="A21305"/>
    </row>
    <row r="21306" spans="1:1">
      <c r="A21306"/>
    </row>
    <row r="21307" spans="1:1">
      <c r="A21307"/>
    </row>
    <row r="21308" spans="1:1">
      <c r="A21308"/>
    </row>
    <row r="21309" spans="1:1">
      <c r="A21309"/>
    </row>
    <row r="21310" spans="1:1">
      <c r="A21310"/>
    </row>
    <row r="21311" spans="1:1">
      <c r="A21311"/>
    </row>
    <row r="21312" spans="1:1">
      <c r="A21312"/>
    </row>
    <row r="21313" spans="1:1">
      <c r="A21313"/>
    </row>
    <row r="21314" spans="1:1">
      <c r="A21314"/>
    </row>
    <row r="21315" spans="1:1">
      <c r="A21315"/>
    </row>
    <row r="21316" spans="1:1">
      <c r="A21316"/>
    </row>
    <row r="21317" spans="1:1">
      <c r="A21317"/>
    </row>
    <row r="21318" spans="1:1">
      <c r="A21318"/>
    </row>
    <row r="21319" spans="1:1">
      <c r="A21319"/>
    </row>
    <row r="21320" spans="1:1">
      <c r="A21320"/>
    </row>
    <row r="21321" spans="1:1">
      <c r="A21321"/>
    </row>
    <row r="21322" spans="1:1">
      <c r="A21322"/>
    </row>
    <row r="21323" spans="1:1">
      <c r="A21323"/>
    </row>
    <row r="21324" spans="1:1">
      <c r="A21324"/>
    </row>
    <row r="21325" spans="1:1">
      <c r="A21325"/>
    </row>
    <row r="21326" spans="1:1">
      <c r="A21326"/>
    </row>
    <row r="21327" spans="1:1">
      <c r="A21327"/>
    </row>
    <row r="21328" spans="1:1">
      <c r="A21328"/>
    </row>
    <row r="21329" spans="1:1">
      <c r="A21329"/>
    </row>
    <row r="21330" spans="1:1">
      <c r="A21330"/>
    </row>
    <row r="21331" spans="1:1">
      <c r="A21331"/>
    </row>
    <row r="21332" spans="1:1">
      <c r="A21332"/>
    </row>
    <row r="21333" spans="1:1">
      <c r="A21333"/>
    </row>
    <row r="21334" spans="1:1">
      <c r="A21334"/>
    </row>
    <row r="21335" spans="1:1">
      <c r="A21335"/>
    </row>
    <row r="21336" spans="1:1">
      <c r="A21336"/>
    </row>
    <row r="21337" spans="1:1">
      <c r="A21337"/>
    </row>
    <row r="21338" spans="1:1">
      <c r="A21338"/>
    </row>
    <row r="21339" spans="1:1">
      <c r="A21339"/>
    </row>
    <row r="21340" spans="1:1">
      <c r="A21340"/>
    </row>
    <row r="21341" spans="1:1">
      <c r="A21341"/>
    </row>
    <row r="21342" spans="1:1">
      <c r="A21342"/>
    </row>
    <row r="21343" spans="1:1">
      <c r="A21343"/>
    </row>
    <row r="21344" spans="1:1">
      <c r="A21344"/>
    </row>
    <row r="21345" spans="1:1">
      <c r="A21345"/>
    </row>
    <row r="21346" spans="1:1">
      <c r="A21346"/>
    </row>
    <row r="21347" spans="1:1">
      <c r="A21347"/>
    </row>
    <row r="21348" spans="1:1">
      <c r="A21348"/>
    </row>
    <row r="21349" spans="1:1">
      <c r="A21349"/>
    </row>
    <row r="21350" spans="1:1">
      <c r="A21350"/>
    </row>
    <row r="21351" spans="1:1">
      <c r="A21351"/>
    </row>
    <row r="21352" spans="1:1">
      <c r="A21352"/>
    </row>
    <row r="21353" spans="1:1">
      <c r="A21353"/>
    </row>
    <row r="21354" spans="1:1">
      <c r="A21354"/>
    </row>
    <row r="21355" spans="1:1">
      <c r="A21355"/>
    </row>
    <row r="21356" spans="1:1">
      <c r="A21356"/>
    </row>
    <row r="21357" spans="1:1">
      <c r="A21357"/>
    </row>
    <row r="21358" spans="1:1">
      <c r="A21358"/>
    </row>
    <row r="21359" spans="1:1">
      <c r="A21359"/>
    </row>
    <row r="21360" spans="1:1">
      <c r="A21360"/>
    </row>
    <row r="21361" spans="1:1">
      <c r="A21361"/>
    </row>
    <row r="21362" spans="1:1">
      <c r="A21362"/>
    </row>
    <row r="21363" spans="1:1">
      <c r="A21363"/>
    </row>
    <row r="21364" spans="1:1">
      <c r="A21364"/>
    </row>
    <row r="21365" spans="1:1">
      <c r="A21365"/>
    </row>
    <row r="21366" spans="1:1">
      <c r="A21366"/>
    </row>
    <row r="21367" spans="1:1">
      <c r="A21367"/>
    </row>
    <row r="21368" spans="1:1">
      <c r="A21368"/>
    </row>
    <row r="21369" spans="1:1">
      <c r="A21369"/>
    </row>
    <row r="21370" spans="1:1">
      <c r="A21370"/>
    </row>
    <row r="21371" spans="1:1">
      <c r="A21371"/>
    </row>
    <row r="21372" spans="1:1">
      <c r="A21372"/>
    </row>
    <row r="21373" spans="1:1">
      <c r="A21373"/>
    </row>
    <row r="21374" spans="1:1">
      <c r="A21374"/>
    </row>
    <row r="21375" spans="1:1">
      <c r="A21375"/>
    </row>
    <row r="21376" spans="1:1">
      <c r="A21376"/>
    </row>
    <row r="21377" spans="1:1">
      <c r="A21377"/>
    </row>
    <row r="21378" spans="1:1">
      <c r="A21378"/>
    </row>
    <row r="21379" spans="1:1">
      <c r="A21379"/>
    </row>
    <row r="21380" spans="1:1">
      <c r="A21380"/>
    </row>
    <row r="21381" spans="1:1">
      <c r="A21381"/>
    </row>
    <row r="21382" spans="1:1">
      <c r="A21382"/>
    </row>
    <row r="21383" spans="1:1">
      <c r="A21383"/>
    </row>
    <row r="21384" spans="1:1">
      <c r="A21384"/>
    </row>
    <row r="21385" spans="1:1">
      <c r="A21385"/>
    </row>
    <row r="21386" spans="1:1">
      <c r="A21386"/>
    </row>
    <row r="21387" spans="1:1">
      <c r="A21387"/>
    </row>
    <row r="21388" spans="1:1">
      <c r="A21388"/>
    </row>
    <row r="21389" spans="1:1">
      <c r="A21389"/>
    </row>
    <row r="21390" spans="1:1">
      <c r="A21390"/>
    </row>
    <row r="21391" spans="1:1">
      <c r="A21391"/>
    </row>
    <row r="21392" spans="1:1">
      <c r="A21392"/>
    </row>
    <row r="21393" spans="1:1">
      <c r="A21393"/>
    </row>
    <row r="21394" spans="1:1">
      <c r="A21394"/>
    </row>
    <row r="21395" spans="1:1">
      <c r="A21395"/>
    </row>
    <row r="21396" spans="1:1">
      <c r="A21396"/>
    </row>
    <row r="21397" spans="1:1">
      <c r="A21397"/>
    </row>
    <row r="21398" spans="1:1">
      <c r="A21398"/>
    </row>
    <row r="21399" spans="1:1">
      <c r="A21399"/>
    </row>
    <row r="21400" spans="1:1">
      <c r="A21400"/>
    </row>
    <row r="21401" spans="1:1">
      <c r="A21401"/>
    </row>
    <row r="21402" spans="1:1">
      <c r="A21402"/>
    </row>
    <row r="21403" spans="1:1">
      <c r="A21403"/>
    </row>
    <row r="21404" spans="1:1">
      <c r="A21404"/>
    </row>
    <row r="21405" spans="1:1">
      <c r="A21405"/>
    </row>
    <row r="21406" spans="1:1">
      <c r="A21406"/>
    </row>
    <row r="21407" spans="1:1">
      <c r="A21407"/>
    </row>
    <row r="21408" spans="1:1">
      <c r="A21408"/>
    </row>
    <row r="21409" spans="1:1">
      <c r="A21409"/>
    </row>
    <row r="21410" spans="1:1">
      <c r="A21410"/>
    </row>
    <row r="21411" spans="1:1">
      <c r="A21411"/>
    </row>
    <row r="21412" spans="1:1">
      <c r="A21412"/>
    </row>
    <row r="21413" spans="1:1">
      <c r="A21413"/>
    </row>
    <row r="21414" spans="1:1">
      <c r="A21414"/>
    </row>
    <row r="21415" spans="1:1">
      <c r="A21415"/>
    </row>
    <row r="21416" spans="1:1">
      <c r="A21416"/>
    </row>
    <row r="21417" spans="1:1">
      <c r="A21417"/>
    </row>
    <row r="21418" spans="1:1">
      <c r="A21418"/>
    </row>
    <row r="21419" spans="1:1">
      <c r="A21419"/>
    </row>
    <row r="21420" spans="1:1">
      <c r="A21420"/>
    </row>
    <row r="21421" spans="1:1">
      <c r="A21421"/>
    </row>
    <row r="21422" spans="1:1">
      <c r="A21422"/>
    </row>
    <row r="21423" spans="1:1">
      <c r="A21423"/>
    </row>
    <row r="21424" spans="1:1">
      <c r="A21424"/>
    </row>
    <row r="21425" spans="1:1">
      <c r="A21425"/>
    </row>
    <row r="21426" spans="1:1">
      <c r="A21426"/>
    </row>
    <row r="21427" spans="1:1">
      <c r="A21427"/>
    </row>
    <row r="21428" spans="1:1">
      <c r="A21428"/>
    </row>
    <row r="21429" spans="1:1">
      <c r="A21429"/>
    </row>
    <row r="21430" spans="1:1">
      <c r="A21430"/>
    </row>
    <row r="21431" spans="1:1">
      <c r="A21431"/>
    </row>
    <row r="21432" spans="1:1">
      <c r="A21432"/>
    </row>
    <row r="21433" spans="1:1">
      <c r="A21433"/>
    </row>
    <row r="21434" spans="1:1">
      <c r="A21434"/>
    </row>
    <row r="21435" spans="1:1">
      <c r="A21435"/>
    </row>
    <row r="21436" spans="1:1">
      <c r="A21436"/>
    </row>
    <row r="21437" spans="1:1">
      <c r="A21437"/>
    </row>
    <row r="21438" spans="1:1">
      <c r="A21438"/>
    </row>
    <row r="21439" spans="1:1">
      <c r="A21439"/>
    </row>
    <row r="21440" spans="1:1">
      <c r="A21440"/>
    </row>
    <row r="21441" spans="1:1">
      <c r="A21441"/>
    </row>
    <row r="21442" spans="1:1">
      <c r="A21442"/>
    </row>
    <row r="21443" spans="1:1">
      <c r="A21443"/>
    </row>
    <row r="21444" spans="1:1">
      <c r="A21444"/>
    </row>
    <row r="21445" spans="1:1">
      <c r="A21445"/>
    </row>
    <row r="21446" spans="1:1">
      <c r="A21446"/>
    </row>
    <row r="21447" spans="1:1">
      <c r="A21447"/>
    </row>
    <row r="21448" spans="1:1">
      <c r="A21448"/>
    </row>
    <row r="21449" spans="1:1">
      <c r="A21449"/>
    </row>
    <row r="21450" spans="1:1">
      <c r="A21450"/>
    </row>
    <row r="21451" spans="1:1">
      <c r="A21451"/>
    </row>
    <row r="21452" spans="1:1">
      <c r="A21452"/>
    </row>
    <row r="21453" spans="1:1">
      <c r="A21453"/>
    </row>
    <row r="21454" spans="1:1">
      <c r="A21454"/>
    </row>
    <row r="21455" spans="1:1">
      <c r="A21455"/>
    </row>
    <row r="21456" spans="1:1">
      <c r="A21456"/>
    </row>
    <row r="21457" spans="1:1">
      <c r="A21457"/>
    </row>
    <row r="21458" spans="1:1">
      <c r="A21458"/>
    </row>
    <row r="21459" spans="1:1">
      <c r="A21459"/>
    </row>
    <row r="21460" spans="1:1">
      <c r="A21460"/>
    </row>
    <row r="21461" spans="1:1">
      <c r="A21461"/>
    </row>
    <row r="21462" spans="1:1">
      <c r="A21462"/>
    </row>
    <row r="21463" spans="1:1">
      <c r="A21463"/>
    </row>
    <row r="21464" spans="1:1">
      <c r="A21464"/>
    </row>
    <row r="21465" spans="1:1">
      <c r="A21465"/>
    </row>
    <row r="21466" spans="1:1">
      <c r="A21466"/>
    </row>
    <row r="21467" spans="1:1">
      <c r="A21467"/>
    </row>
    <row r="21468" spans="1:1">
      <c r="A21468"/>
    </row>
    <row r="21469" spans="1:1">
      <c r="A21469"/>
    </row>
    <row r="21470" spans="1:1">
      <c r="A21470"/>
    </row>
    <row r="21471" spans="1:1">
      <c r="A21471"/>
    </row>
    <row r="21472" spans="1:1">
      <c r="A21472"/>
    </row>
    <row r="21473" spans="1:1">
      <c r="A21473"/>
    </row>
    <row r="21474" spans="1:1">
      <c r="A21474"/>
    </row>
    <row r="21475" spans="1:1">
      <c r="A21475"/>
    </row>
    <row r="21476" spans="1:1">
      <c r="A21476"/>
    </row>
    <row r="21477" spans="1:1">
      <c r="A21477"/>
    </row>
    <row r="21478" spans="1:1">
      <c r="A21478"/>
    </row>
    <row r="21479" spans="1:1">
      <c r="A21479"/>
    </row>
    <row r="21480" spans="1:1">
      <c r="A21480"/>
    </row>
    <row r="21481" spans="1:1">
      <c r="A21481"/>
    </row>
    <row r="21482" spans="1:1">
      <c r="A21482"/>
    </row>
    <row r="21483" spans="1:1">
      <c r="A21483"/>
    </row>
    <row r="21484" spans="1:1">
      <c r="A21484"/>
    </row>
    <row r="21485" spans="1:1">
      <c r="A21485"/>
    </row>
    <row r="21486" spans="1:1">
      <c r="A21486"/>
    </row>
    <row r="21487" spans="1:1">
      <c r="A21487"/>
    </row>
    <row r="21488" spans="1:1">
      <c r="A21488"/>
    </row>
    <row r="21489" spans="1:1">
      <c r="A21489"/>
    </row>
    <row r="21490" spans="1:1">
      <c r="A21490"/>
    </row>
    <row r="21491" spans="1:1">
      <c r="A21491"/>
    </row>
    <row r="21492" spans="1:1">
      <c r="A21492"/>
    </row>
    <row r="21493" spans="1:1">
      <c r="A21493"/>
    </row>
    <row r="21494" spans="1:1">
      <c r="A21494"/>
    </row>
    <row r="21495" spans="1:1">
      <c r="A21495"/>
    </row>
    <row r="21496" spans="1:1">
      <c r="A21496"/>
    </row>
    <row r="21497" spans="1:1">
      <c r="A21497"/>
    </row>
    <row r="21498" spans="1:1">
      <c r="A21498"/>
    </row>
    <row r="21499" spans="1:1">
      <c r="A21499"/>
    </row>
    <row r="21500" spans="1:1">
      <c r="A21500"/>
    </row>
    <row r="21501" spans="1:1">
      <c r="A21501"/>
    </row>
    <row r="21502" spans="1:1">
      <c r="A21502"/>
    </row>
    <row r="21503" spans="1:1">
      <c r="A21503"/>
    </row>
    <row r="21504" spans="1:1">
      <c r="A21504"/>
    </row>
    <row r="21505" spans="1:1">
      <c r="A21505"/>
    </row>
    <row r="21506" spans="1:1">
      <c r="A21506"/>
    </row>
    <row r="21507" spans="1:1">
      <c r="A21507"/>
    </row>
    <row r="21508" spans="1:1">
      <c r="A21508"/>
    </row>
    <row r="21509" spans="1:1">
      <c r="A21509"/>
    </row>
    <row r="21510" spans="1:1">
      <c r="A21510"/>
    </row>
    <row r="21511" spans="1:1">
      <c r="A21511"/>
    </row>
    <row r="21512" spans="1:1">
      <c r="A21512"/>
    </row>
    <row r="21513" spans="1:1">
      <c r="A21513"/>
    </row>
    <row r="21514" spans="1:1">
      <c r="A21514"/>
    </row>
    <row r="21515" spans="1:1">
      <c r="A21515"/>
    </row>
    <row r="21516" spans="1:1">
      <c r="A21516"/>
    </row>
    <row r="21517" spans="1:1">
      <c r="A21517"/>
    </row>
    <row r="21518" spans="1:1">
      <c r="A21518"/>
    </row>
    <row r="21519" spans="1:1">
      <c r="A21519"/>
    </row>
    <row r="21520" spans="1:1">
      <c r="A21520"/>
    </row>
    <row r="21521" spans="1:1">
      <c r="A21521"/>
    </row>
    <row r="21522" spans="1:1">
      <c r="A21522"/>
    </row>
    <row r="21523" spans="1:1">
      <c r="A21523"/>
    </row>
    <row r="21524" spans="1:1">
      <c r="A21524"/>
    </row>
    <row r="21525" spans="1:1">
      <c r="A21525"/>
    </row>
    <row r="21526" spans="1:1">
      <c r="A21526"/>
    </row>
    <row r="21527" spans="1:1">
      <c r="A21527"/>
    </row>
    <row r="21528" spans="1:1">
      <c r="A21528"/>
    </row>
    <row r="21529" spans="1:1">
      <c r="A21529"/>
    </row>
    <row r="21530" spans="1:1">
      <c r="A21530"/>
    </row>
    <row r="21531" spans="1:1">
      <c r="A21531"/>
    </row>
    <row r="21532" spans="1:1">
      <c r="A21532"/>
    </row>
    <row r="21533" spans="1:1">
      <c r="A21533"/>
    </row>
    <row r="21534" spans="1:1">
      <c r="A21534"/>
    </row>
    <row r="21535" spans="1:1">
      <c r="A21535"/>
    </row>
    <row r="21536" spans="1:1">
      <c r="A21536"/>
    </row>
    <row r="21537" spans="1:1">
      <c r="A21537"/>
    </row>
    <row r="21538" spans="1:1">
      <c r="A21538"/>
    </row>
    <row r="21539" spans="1:1">
      <c r="A21539"/>
    </row>
    <row r="21540" spans="1:1">
      <c r="A21540"/>
    </row>
    <row r="21541" spans="1:1">
      <c r="A21541"/>
    </row>
    <row r="21542" spans="1:1">
      <c r="A21542"/>
    </row>
    <row r="21543" spans="1:1">
      <c r="A21543"/>
    </row>
    <row r="21544" spans="1:1">
      <c r="A21544"/>
    </row>
    <row r="21545" spans="1:1">
      <c r="A21545"/>
    </row>
    <row r="21546" spans="1:1">
      <c r="A21546"/>
    </row>
    <row r="21547" spans="1:1">
      <c r="A21547"/>
    </row>
    <row r="21548" spans="1:1">
      <c r="A21548"/>
    </row>
    <row r="21549" spans="1:1">
      <c r="A21549"/>
    </row>
    <row r="21550" spans="1:1">
      <c r="A21550"/>
    </row>
    <row r="21551" spans="1:1">
      <c r="A21551"/>
    </row>
    <row r="21552" spans="1:1">
      <c r="A21552"/>
    </row>
    <row r="21553" spans="1:1">
      <c r="A21553"/>
    </row>
    <row r="21554" spans="1:1">
      <c r="A21554"/>
    </row>
    <row r="21555" spans="1:1">
      <c r="A21555"/>
    </row>
    <row r="21556" spans="1:1">
      <c r="A21556"/>
    </row>
    <row r="21557" spans="1:1">
      <c r="A21557"/>
    </row>
    <row r="21558" spans="1:1">
      <c r="A21558"/>
    </row>
    <row r="21559" spans="1:1">
      <c r="A21559"/>
    </row>
    <row r="21560" spans="1:1">
      <c r="A21560"/>
    </row>
    <row r="21561" spans="1:1">
      <c r="A21561"/>
    </row>
    <row r="21562" spans="1:1">
      <c r="A21562"/>
    </row>
    <row r="21563" spans="1:1">
      <c r="A21563"/>
    </row>
    <row r="21564" spans="1:1">
      <c r="A21564"/>
    </row>
    <row r="21565" spans="1:1">
      <c r="A21565"/>
    </row>
    <row r="21566" spans="1:1">
      <c r="A21566"/>
    </row>
    <row r="21567" spans="1:1">
      <c r="A21567"/>
    </row>
    <row r="21568" spans="1:1">
      <c r="A21568"/>
    </row>
    <row r="21569" spans="1:1">
      <c r="A21569"/>
    </row>
    <row r="21570" spans="1:1">
      <c r="A21570"/>
    </row>
    <row r="21571" spans="1:1">
      <c r="A21571"/>
    </row>
    <row r="21572" spans="1:1">
      <c r="A21572"/>
    </row>
    <row r="21573" spans="1:1">
      <c r="A21573"/>
    </row>
    <row r="21574" spans="1:1">
      <c r="A21574"/>
    </row>
    <row r="21575" spans="1:1">
      <c r="A21575"/>
    </row>
    <row r="21576" spans="1:1">
      <c r="A21576"/>
    </row>
    <row r="21577" spans="1:1">
      <c r="A21577"/>
    </row>
    <row r="21578" spans="1:1">
      <c r="A21578"/>
    </row>
    <row r="21579" spans="1:1">
      <c r="A21579"/>
    </row>
    <row r="21580" spans="1:1">
      <c r="A21580"/>
    </row>
    <row r="21581" spans="1:1">
      <c r="A21581"/>
    </row>
    <row r="21582" spans="1:1">
      <c r="A21582"/>
    </row>
    <row r="21583" spans="1:1">
      <c r="A21583"/>
    </row>
    <row r="21584" spans="1:1">
      <c r="A21584"/>
    </row>
    <row r="21585" spans="1:1">
      <c r="A21585"/>
    </row>
    <row r="21586" spans="1:1">
      <c r="A21586"/>
    </row>
    <row r="21587" spans="1:1">
      <c r="A21587"/>
    </row>
    <row r="21588" spans="1:1">
      <c r="A21588"/>
    </row>
    <row r="21589" spans="1:1">
      <c r="A21589"/>
    </row>
    <row r="21590" spans="1:1">
      <c r="A21590"/>
    </row>
    <row r="21591" spans="1:1">
      <c r="A21591"/>
    </row>
    <row r="21592" spans="1:1">
      <c r="A21592"/>
    </row>
    <row r="21593" spans="1:1">
      <c r="A21593"/>
    </row>
    <row r="21594" spans="1:1">
      <c r="A21594"/>
    </row>
    <row r="21595" spans="1:1">
      <c r="A21595"/>
    </row>
    <row r="21596" spans="1:1">
      <c r="A21596"/>
    </row>
    <row r="21597" spans="1:1">
      <c r="A21597"/>
    </row>
    <row r="21598" spans="1:1">
      <c r="A21598"/>
    </row>
    <row r="21599" spans="1:1">
      <c r="A21599"/>
    </row>
    <row r="21600" spans="1:1">
      <c r="A21600"/>
    </row>
    <row r="21601" spans="1:1">
      <c r="A21601"/>
    </row>
    <row r="21602" spans="1:1">
      <c r="A21602"/>
    </row>
    <row r="21603" spans="1:1">
      <c r="A21603"/>
    </row>
    <row r="21604" spans="1:1">
      <c r="A21604"/>
    </row>
    <row r="21605" spans="1:1">
      <c r="A21605"/>
    </row>
    <row r="21606" spans="1:1">
      <c r="A21606"/>
    </row>
    <row r="21607" spans="1:1">
      <c r="A21607"/>
    </row>
    <row r="21608" spans="1:1">
      <c r="A21608"/>
    </row>
    <row r="21609" spans="1:1">
      <c r="A21609"/>
    </row>
    <row r="21610" spans="1:1">
      <c r="A21610"/>
    </row>
    <row r="21611" spans="1:1">
      <c r="A21611"/>
    </row>
    <row r="21612" spans="1:1">
      <c r="A21612"/>
    </row>
    <row r="21613" spans="1:1">
      <c r="A21613"/>
    </row>
    <row r="21614" spans="1:1">
      <c r="A21614"/>
    </row>
    <row r="21615" spans="1:1">
      <c r="A21615"/>
    </row>
    <row r="21616" spans="1:1">
      <c r="A21616"/>
    </row>
    <row r="21617" spans="1:1">
      <c r="A21617"/>
    </row>
    <row r="21618" spans="1:1">
      <c r="A21618"/>
    </row>
    <row r="21619" spans="1:1">
      <c r="A21619"/>
    </row>
    <row r="21620" spans="1:1">
      <c r="A21620"/>
    </row>
    <row r="21621" spans="1:1">
      <c r="A21621"/>
    </row>
    <row r="21622" spans="1:1">
      <c r="A21622"/>
    </row>
    <row r="21623" spans="1:1">
      <c r="A21623"/>
    </row>
    <row r="21624" spans="1:1">
      <c r="A21624"/>
    </row>
    <row r="21625" spans="1:1">
      <c r="A21625"/>
    </row>
    <row r="21626" spans="1:1">
      <c r="A21626"/>
    </row>
    <row r="21627" spans="1:1">
      <c r="A21627"/>
    </row>
    <row r="21628" spans="1:1">
      <c r="A21628"/>
    </row>
    <row r="21629" spans="1:1">
      <c r="A21629"/>
    </row>
    <row r="21630" spans="1:1">
      <c r="A21630"/>
    </row>
    <row r="21631" spans="1:1">
      <c r="A21631"/>
    </row>
    <row r="21632" spans="1:1">
      <c r="A21632"/>
    </row>
    <row r="21633" spans="1:1">
      <c r="A21633"/>
    </row>
    <row r="21634" spans="1:1">
      <c r="A21634"/>
    </row>
    <row r="21635" spans="1:1">
      <c r="A21635"/>
    </row>
    <row r="21636" spans="1:1">
      <c r="A21636"/>
    </row>
    <row r="21637" spans="1:1">
      <c r="A21637"/>
    </row>
    <row r="21638" spans="1:1">
      <c r="A21638"/>
    </row>
    <row r="21639" spans="1:1">
      <c r="A21639"/>
    </row>
    <row r="21640" spans="1:1">
      <c r="A21640"/>
    </row>
    <row r="21641" spans="1:1">
      <c r="A21641"/>
    </row>
    <row r="21642" spans="1:1">
      <c r="A21642"/>
    </row>
    <row r="21643" spans="1:1">
      <c r="A21643"/>
    </row>
    <row r="21644" spans="1:1">
      <c r="A21644"/>
    </row>
    <row r="21645" spans="1:1">
      <c r="A21645"/>
    </row>
    <row r="21646" spans="1:1">
      <c r="A21646"/>
    </row>
    <row r="21647" spans="1:1">
      <c r="A21647"/>
    </row>
    <row r="21648" spans="1:1">
      <c r="A21648"/>
    </row>
    <row r="21649" spans="1:1">
      <c r="A21649"/>
    </row>
    <row r="21650" spans="1:1">
      <c r="A21650"/>
    </row>
    <row r="21651" spans="1:1">
      <c r="A21651"/>
    </row>
    <row r="21652" spans="1:1">
      <c r="A21652"/>
    </row>
    <row r="21653" spans="1:1">
      <c r="A21653"/>
    </row>
    <row r="21654" spans="1:1">
      <c r="A21654"/>
    </row>
    <row r="21655" spans="1:1">
      <c r="A21655"/>
    </row>
    <row r="21656" spans="1:1">
      <c r="A21656"/>
    </row>
    <row r="21657" spans="1:1">
      <c r="A21657"/>
    </row>
    <row r="21658" spans="1:1">
      <c r="A21658"/>
    </row>
    <row r="21659" spans="1:1">
      <c r="A21659"/>
    </row>
    <row r="21660" spans="1:1">
      <c r="A21660"/>
    </row>
    <row r="21661" spans="1:1">
      <c r="A21661"/>
    </row>
    <row r="21662" spans="1:1">
      <c r="A21662"/>
    </row>
    <row r="21663" spans="1:1">
      <c r="A21663"/>
    </row>
    <row r="21664" spans="1:1">
      <c r="A21664"/>
    </row>
    <row r="21665" spans="1:1">
      <c r="A21665"/>
    </row>
    <row r="21666" spans="1:1">
      <c r="A21666"/>
    </row>
    <row r="21667" spans="1:1">
      <c r="A21667"/>
    </row>
    <row r="21668" spans="1:1">
      <c r="A21668"/>
    </row>
    <row r="21669" spans="1:1">
      <c r="A21669"/>
    </row>
    <row r="21670" spans="1:1">
      <c r="A21670"/>
    </row>
    <row r="21671" spans="1:1">
      <c r="A21671"/>
    </row>
    <row r="21672" spans="1:1">
      <c r="A21672"/>
    </row>
    <row r="21673" spans="1:1">
      <c r="A21673"/>
    </row>
    <row r="21674" spans="1:1">
      <c r="A21674"/>
    </row>
    <row r="21675" spans="1:1">
      <c r="A21675"/>
    </row>
    <row r="21676" spans="1:1">
      <c r="A21676"/>
    </row>
    <row r="21677" spans="1:1">
      <c r="A21677"/>
    </row>
    <row r="21678" spans="1:1">
      <c r="A21678"/>
    </row>
    <row r="21679" spans="1:1">
      <c r="A21679"/>
    </row>
    <row r="21680" spans="1:1">
      <c r="A21680"/>
    </row>
    <row r="21681" spans="1:1">
      <c r="A21681"/>
    </row>
    <row r="21682" spans="1:1">
      <c r="A21682"/>
    </row>
    <row r="21683" spans="1:1">
      <c r="A21683"/>
    </row>
    <row r="21684" spans="1:1">
      <c r="A21684"/>
    </row>
    <row r="21685" spans="1:1">
      <c r="A21685"/>
    </row>
    <row r="21686" spans="1:1">
      <c r="A21686"/>
    </row>
    <row r="21687" spans="1:1">
      <c r="A21687"/>
    </row>
    <row r="21688" spans="1:1">
      <c r="A21688"/>
    </row>
    <row r="21689" spans="1:1">
      <c r="A21689"/>
    </row>
    <row r="21690" spans="1:1">
      <c r="A21690"/>
    </row>
    <row r="21691" spans="1:1">
      <c r="A21691"/>
    </row>
    <row r="21692" spans="1:1">
      <c r="A21692"/>
    </row>
    <row r="21693" spans="1:1">
      <c r="A21693"/>
    </row>
    <row r="21694" spans="1:1">
      <c r="A21694"/>
    </row>
    <row r="21695" spans="1:1">
      <c r="A21695"/>
    </row>
    <row r="21696" spans="1:1">
      <c r="A21696"/>
    </row>
    <row r="21697" spans="1:1">
      <c r="A21697"/>
    </row>
    <row r="21698" spans="1:1">
      <c r="A21698"/>
    </row>
    <row r="21699" spans="1:1">
      <c r="A21699"/>
    </row>
    <row r="21700" spans="1:1">
      <c r="A21700"/>
    </row>
    <row r="21701" spans="1:1">
      <c r="A21701"/>
    </row>
    <row r="21702" spans="1:1">
      <c r="A21702"/>
    </row>
    <row r="21703" spans="1:1">
      <c r="A21703"/>
    </row>
    <row r="21704" spans="1:1">
      <c r="A21704"/>
    </row>
    <row r="21705" spans="1:1">
      <c r="A21705"/>
    </row>
    <row r="21706" spans="1:1">
      <c r="A21706"/>
    </row>
    <row r="21707" spans="1:1">
      <c r="A21707"/>
    </row>
    <row r="21708" spans="1:1">
      <c r="A21708"/>
    </row>
    <row r="21709" spans="1:1">
      <c r="A21709"/>
    </row>
    <row r="21710" spans="1:1">
      <c r="A21710"/>
    </row>
    <row r="21711" spans="1:1">
      <c r="A21711"/>
    </row>
    <row r="21712" spans="1:1">
      <c r="A21712"/>
    </row>
    <row r="21713" spans="1:1">
      <c r="A21713"/>
    </row>
    <row r="21714" spans="1:1">
      <c r="A21714"/>
    </row>
    <row r="21715" spans="1:1">
      <c r="A21715"/>
    </row>
    <row r="21716" spans="1:1">
      <c r="A21716"/>
    </row>
    <row r="21717" spans="1:1">
      <c r="A21717"/>
    </row>
    <row r="21718" spans="1:1">
      <c r="A21718"/>
    </row>
    <row r="21719" spans="1:1">
      <c r="A21719"/>
    </row>
    <row r="21720" spans="1:1">
      <c r="A21720"/>
    </row>
    <row r="21721" spans="1:1">
      <c r="A21721"/>
    </row>
    <row r="21722" spans="1:1">
      <c r="A21722"/>
    </row>
    <row r="21723" spans="1:1">
      <c r="A21723"/>
    </row>
    <row r="21724" spans="1:1">
      <c r="A21724"/>
    </row>
    <row r="21725" spans="1:1">
      <c r="A21725"/>
    </row>
    <row r="21726" spans="1:1">
      <c r="A21726"/>
    </row>
    <row r="21727" spans="1:1">
      <c r="A21727"/>
    </row>
    <row r="21728" spans="1:1">
      <c r="A21728"/>
    </row>
    <row r="21729" spans="1:1">
      <c r="A21729"/>
    </row>
    <row r="21730" spans="1:1">
      <c r="A21730"/>
    </row>
    <row r="21731" spans="1:1">
      <c r="A21731"/>
    </row>
    <row r="21732" spans="1:1">
      <c r="A21732"/>
    </row>
    <row r="21733" spans="1:1">
      <c r="A21733"/>
    </row>
    <row r="21734" spans="1:1">
      <c r="A21734"/>
    </row>
    <row r="21735" spans="1:1">
      <c r="A21735"/>
    </row>
    <row r="21736" spans="1:1">
      <c r="A21736"/>
    </row>
    <row r="21737" spans="1:1">
      <c r="A21737"/>
    </row>
    <row r="21738" spans="1:1">
      <c r="A21738"/>
    </row>
    <row r="21739" spans="1:1">
      <c r="A21739"/>
    </row>
    <row r="21740" spans="1:1">
      <c r="A21740"/>
    </row>
    <row r="21741" spans="1:1">
      <c r="A21741"/>
    </row>
    <row r="21742" spans="1:1">
      <c r="A21742"/>
    </row>
    <row r="21743" spans="1:1">
      <c r="A21743"/>
    </row>
    <row r="21744" spans="1:1">
      <c r="A21744"/>
    </row>
    <row r="21745" spans="1:1">
      <c r="A21745"/>
    </row>
    <row r="21746" spans="1:1">
      <c r="A21746"/>
    </row>
    <row r="21747" spans="1:1">
      <c r="A21747"/>
    </row>
    <row r="21748" spans="1:1">
      <c r="A21748"/>
    </row>
    <row r="21749" spans="1:1">
      <c r="A21749"/>
    </row>
    <row r="21750" spans="1:1">
      <c r="A21750"/>
    </row>
    <row r="21751" spans="1:1">
      <c r="A21751"/>
    </row>
    <row r="21752" spans="1:1">
      <c r="A21752"/>
    </row>
    <row r="21753" spans="1:1">
      <c r="A21753"/>
    </row>
    <row r="21754" spans="1:1">
      <c r="A21754"/>
    </row>
    <row r="21755" spans="1:1">
      <c r="A21755"/>
    </row>
    <row r="21756" spans="1:1">
      <c r="A21756"/>
    </row>
    <row r="21757" spans="1:1">
      <c r="A21757"/>
    </row>
    <row r="21758" spans="1:1">
      <c r="A21758"/>
    </row>
    <row r="21759" spans="1:1">
      <c r="A21759"/>
    </row>
    <row r="21760" spans="1:1">
      <c r="A21760"/>
    </row>
    <row r="21761" spans="1:1">
      <c r="A21761"/>
    </row>
    <row r="21762" spans="1:1">
      <c r="A21762"/>
    </row>
    <row r="21763" spans="1:1">
      <c r="A21763"/>
    </row>
    <row r="21764" spans="1:1">
      <c r="A21764"/>
    </row>
    <row r="21765" spans="1:1">
      <c r="A21765"/>
    </row>
    <row r="21766" spans="1:1">
      <c r="A21766"/>
    </row>
    <row r="21767" spans="1:1">
      <c r="A21767"/>
    </row>
    <row r="21768" spans="1:1">
      <c r="A21768"/>
    </row>
    <row r="21769" spans="1:1">
      <c r="A21769"/>
    </row>
    <row r="21770" spans="1:1">
      <c r="A21770"/>
    </row>
    <row r="21771" spans="1:1">
      <c r="A21771"/>
    </row>
    <row r="21772" spans="1:1">
      <c r="A21772"/>
    </row>
    <row r="21773" spans="1:1">
      <c r="A21773"/>
    </row>
    <row r="21774" spans="1:1">
      <c r="A21774"/>
    </row>
    <row r="21775" spans="1:1">
      <c r="A21775"/>
    </row>
    <row r="21776" spans="1:1">
      <c r="A21776"/>
    </row>
    <row r="21777" spans="1:1">
      <c r="A21777"/>
    </row>
    <row r="21778" spans="1:1">
      <c r="A21778"/>
    </row>
    <row r="21779" spans="1:1">
      <c r="A21779"/>
    </row>
    <row r="21780" spans="1:1">
      <c r="A21780"/>
    </row>
    <row r="21781" spans="1:1">
      <c r="A21781"/>
    </row>
    <row r="21782" spans="1:1">
      <c r="A21782"/>
    </row>
    <row r="21783" spans="1:1">
      <c r="A21783"/>
    </row>
    <row r="21784" spans="1:1">
      <c r="A21784"/>
    </row>
    <row r="21785" spans="1:1">
      <c r="A21785"/>
    </row>
    <row r="21786" spans="1:1">
      <c r="A21786"/>
    </row>
    <row r="21787" spans="1:1">
      <c r="A21787"/>
    </row>
    <row r="21788" spans="1:1">
      <c r="A21788"/>
    </row>
    <row r="21789" spans="1:1">
      <c r="A21789"/>
    </row>
    <row r="21790" spans="1:1">
      <c r="A21790"/>
    </row>
    <row r="21791" spans="1:1">
      <c r="A21791"/>
    </row>
    <row r="21792" spans="1:1">
      <c r="A21792"/>
    </row>
    <row r="21793" spans="1:1">
      <c r="A21793"/>
    </row>
    <row r="21794" spans="1:1">
      <c r="A21794"/>
    </row>
    <row r="21795" spans="1:1">
      <c r="A21795"/>
    </row>
    <row r="21796" spans="1:1">
      <c r="A21796"/>
    </row>
    <row r="21797" spans="1:1">
      <c r="A21797"/>
    </row>
    <row r="21798" spans="1:1">
      <c r="A21798"/>
    </row>
    <row r="21799" spans="1:1">
      <c r="A21799"/>
    </row>
    <row r="21800" spans="1:1">
      <c r="A21800"/>
    </row>
    <row r="21801" spans="1:1">
      <c r="A21801"/>
    </row>
    <row r="21802" spans="1:1">
      <c r="A21802"/>
    </row>
    <row r="21803" spans="1:1">
      <c r="A21803"/>
    </row>
    <row r="21804" spans="1:1">
      <c r="A21804"/>
    </row>
    <row r="21805" spans="1:1">
      <c r="A21805"/>
    </row>
    <row r="21806" spans="1:1">
      <c r="A21806"/>
    </row>
    <row r="21807" spans="1:1">
      <c r="A21807"/>
    </row>
    <row r="21808" spans="1:1">
      <c r="A21808"/>
    </row>
    <row r="21809" spans="1:1">
      <c r="A21809"/>
    </row>
    <row r="21810" spans="1:1">
      <c r="A21810"/>
    </row>
    <row r="21811" spans="1:1">
      <c r="A21811"/>
    </row>
    <row r="21812" spans="1:1">
      <c r="A21812"/>
    </row>
    <row r="21813" spans="1:1">
      <c r="A21813"/>
    </row>
    <row r="21814" spans="1:1">
      <c r="A21814"/>
    </row>
    <row r="21815" spans="1:1">
      <c r="A21815"/>
    </row>
    <row r="21816" spans="1:1">
      <c r="A21816"/>
    </row>
    <row r="21817" spans="1:1">
      <c r="A21817"/>
    </row>
    <row r="21818" spans="1:1">
      <c r="A21818"/>
    </row>
    <row r="21819" spans="1:1">
      <c r="A21819"/>
    </row>
    <row r="21820" spans="1:1">
      <c r="A21820"/>
    </row>
    <row r="21821" spans="1:1">
      <c r="A21821"/>
    </row>
    <row r="21822" spans="1:1">
      <c r="A21822"/>
    </row>
    <row r="21823" spans="1:1">
      <c r="A21823"/>
    </row>
    <row r="21824" spans="1:1">
      <c r="A21824"/>
    </row>
    <row r="21825" spans="1:1">
      <c r="A21825"/>
    </row>
    <row r="21826" spans="1:1">
      <c r="A21826"/>
    </row>
    <row r="21827" spans="1:1">
      <c r="A21827"/>
    </row>
    <row r="21828" spans="1:1">
      <c r="A21828"/>
    </row>
    <row r="21829" spans="1:1">
      <c r="A21829"/>
    </row>
    <row r="21830" spans="1:1">
      <c r="A21830"/>
    </row>
    <row r="21831" spans="1:1">
      <c r="A21831"/>
    </row>
    <row r="21832" spans="1:1">
      <c r="A21832"/>
    </row>
    <row r="21833" spans="1:1">
      <c r="A21833"/>
    </row>
    <row r="21834" spans="1:1">
      <c r="A21834"/>
    </row>
    <row r="21835" spans="1:1">
      <c r="A21835"/>
    </row>
    <row r="21836" spans="1:1">
      <c r="A21836"/>
    </row>
    <row r="21837" spans="1:1">
      <c r="A21837"/>
    </row>
    <row r="21838" spans="1:1">
      <c r="A21838"/>
    </row>
    <row r="21839" spans="1:1">
      <c r="A21839"/>
    </row>
    <row r="21840" spans="1:1">
      <c r="A21840"/>
    </row>
    <row r="21841" spans="1:1">
      <c r="A21841"/>
    </row>
    <row r="21842" spans="1:1">
      <c r="A21842"/>
    </row>
    <row r="21843" spans="1:1">
      <c r="A21843"/>
    </row>
    <row r="21844" spans="1:1">
      <c r="A21844"/>
    </row>
    <row r="21845" spans="1:1">
      <c r="A21845"/>
    </row>
    <row r="21846" spans="1:1">
      <c r="A21846"/>
    </row>
    <row r="21847" spans="1:1">
      <c r="A21847"/>
    </row>
    <row r="21848" spans="1:1">
      <c r="A21848"/>
    </row>
    <row r="21849" spans="1:1">
      <c r="A21849"/>
    </row>
    <row r="21850" spans="1:1">
      <c r="A21850"/>
    </row>
    <row r="21851" spans="1:1">
      <c r="A21851"/>
    </row>
    <row r="21852" spans="1:1">
      <c r="A21852"/>
    </row>
    <row r="21853" spans="1:1">
      <c r="A21853"/>
    </row>
    <row r="21854" spans="1:1">
      <c r="A21854"/>
    </row>
    <row r="21855" spans="1:1">
      <c r="A21855"/>
    </row>
    <row r="21856" spans="1:1">
      <c r="A21856"/>
    </row>
    <row r="21857" spans="1:1">
      <c r="A21857"/>
    </row>
    <row r="21858" spans="1:1">
      <c r="A21858"/>
    </row>
    <row r="21859" spans="1:1">
      <c r="A21859"/>
    </row>
    <row r="21860" spans="1:1">
      <c r="A21860"/>
    </row>
    <row r="21861" spans="1:1">
      <c r="A21861"/>
    </row>
    <row r="21862" spans="1:1">
      <c r="A21862"/>
    </row>
    <row r="21863" spans="1:1">
      <c r="A21863"/>
    </row>
    <row r="21864" spans="1:1">
      <c r="A21864"/>
    </row>
    <row r="21865" spans="1:1">
      <c r="A21865"/>
    </row>
    <row r="21866" spans="1:1">
      <c r="A21866"/>
    </row>
    <row r="21867" spans="1:1">
      <c r="A21867"/>
    </row>
    <row r="21868" spans="1:1">
      <c r="A21868"/>
    </row>
    <row r="21869" spans="1:1">
      <c r="A21869"/>
    </row>
    <row r="21870" spans="1:1">
      <c r="A21870"/>
    </row>
    <row r="21871" spans="1:1">
      <c r="A21871"/>
    </row>
    <row r="21872" spans="1:1">
      <c r="A21872"/>
    </row>
    <row r="21873" spans="1:1">
      <c r="A21873"/>
    </row>
    <row r="21874" spans="1:1">
      <c r="A21874"/>
    </row>
    <row r="21875" spans="1:1">
      <c r="A21875"/>
    </row>
    <row r="21876" spans="1:1">
      <c r="A21876"/>
    </row>
    <row r="21877" spans="1:1">
      <c r="A21877"/>
    </row>
    <row r="21878" spans="1:1">
      <c r="A21878"/>
    </row>
    <row r="21879" spans="1:1">
      <c r="A21879"/>
    </row>
    <row r="21880" spans="1:1">
      <c r="A21880"/>
    </row>
    <row r="21881" spans="1:1">
      <c r="A21881"/>
    </row>
    <row r="21882" spans="1:1">
      <c r="A21882"/>
    </row>
    <row r="21883" spans="1:1">
      <c r="A21883"/>
    </row>
    <row r="21884" spans="1:1">
      <c r="A21884"/>
    </row>
    <row r="21885" spans="1:1">
      <c r="A21885"/>
    </row>
    <row r="21886" spans="1:1">
      <c r="A21886"/>
    </row>
    <row r="21887" spans="1:1">
      <c r="A21887"/>
    </row>
    <row r="21888" spans="1:1">
      <c r="A21888"/>
    </row>
    <row r="21889" spans="1:1">
      <c r="A21889"/>
    </row>
    <row r="21890" spans="1:1">
      <c r="A21890"/>
    </row>
    <row r="21891" spans="1:1">
      <c r="A21891"/>
    </row>
    <row r="21892" spans="1:1">
      <c r="A21892"/>
    </row>
    <row r="21893" spans="1:1">
      <c r="A21893"/>
    </row>
    <row r="21894" spans="1:1">
      <c r="A21894"/>
    </row>
    <row r="21895" spans="1:1">
      <c r="A21895"/>
    </row>
    <row r="21896" spans="1:1">
      <c r="A21896"/>
    </row>
    <row r="21897" spans="1:1">
      <c r="A21897"/>
    </row>
    <row r="21898" spans="1:1">
      <c r="A21898"/>
    </row>
    <row r="21899" spans="1:1">
      <c r="A21899"/>
    </row>
    <row r="21900" spans="1:1">
      <c r="A21900"/>
    </row>
    <row r="21901" spans="1:1">
      <c r="A21901"/>
    </row>
    <row r="21902" spans="1:1">
      <c r="A21902"/>
    </row>
    <row r="21903" spans="1:1">
      <c r="A21903"/>
    </row>
    <row r="21904" spans="1:1">
      <c r="A21904"/>
    </row>
    <row r="21905" spans="1:1">
      <c r="A21905"/>
    </row>
    <row r="21906" spans="1:1">
      <c r="A21906"/>
    </row>
    <row r="21907" spans="1:1">
      <c r="A21907"/>
    </row>
    <row r="21908" spans="1:1">
      <c r="A21908"/>
    </row>
    <row r="21909" spans="1:1">
      <c r="A21909"/>
    </row>
    <row r="21910" spans="1:1">
      <c r="A21910"/>
    </row>
    <row r="21911" spans="1:1">
      <c r="A21911"/>
    </row>
    <row r="21912" spans="1:1">
      <c r="A21912"/>
    </row>
    <row r="21913" spans="1:1">
      <c r="A21913"/>
    </row>
    <row r="21914" spans="1:1">
      <c r="A21914"/>
    </row>
    <row r="21915" spans="1:1">
      <c r="A21915"/>
    </row>
    <row r="21916" spans="1:1">
      <c r="A21916"/>
    </row>
    <row r="21917" spans="1:1">
      <c r="A21917"/>
    </row>
    <row r="21918" spans="1:1">
      <c r="A21918"/>
    </row>
    <row r="21919" spans="1:1">
      <c r="A21919"/>
    </row>
    <row r="21920" spans="1:1">
      <c r="A21920"/>
    </row>
    <row r="21921" spans="1:1">
      <c r="A21921"/>
    </row>
    <row r="21922" spans="1:1">
      <c r="A21922"/>
    </row>
    <row r="21923" spans="1:1">
      <c r="A21923"/>
    </row>
    <row r="21924" spans="1:1">
      <c r="A21924"/>
    </row>
    <row r="21925" spans="1:1">
      <c r="A21925"/>
    </row>
    <row r="21926" spans="1:1">
      <c r="A21926"/>
    </row>
    <row r="21927" spans="1:1">
      <c r="A21927"/>
    </row>
    <row r="21928" spans="1:1">
      <c r="A21928"/>
    </row>
    <row r="21929" spans="1:1">
      <c r="A21929"/>
    </row>
    <row r="21930" spans="1:1">
      <c r="A21930"/>
    </row>
    <row r="21931" spans="1:1">
      <c r="A21931"/>
    </row>
    <row r="21932" spans="1:1">
      <c r="A21932"/>
    </row>
    <row r="21933" spans="1:1">
      <c r="A21933"/>
    </row>
    <row r="21934" spans="1:1">
      <c r="A21934"/>
    </row>
    <row r="21935" spans="1:1">
      <c r="A21935"/>
    </row>
    <row r="21936" spans="1:1">
      <c r="A21936"/>
    </row>
    <row r="21937" spans="1:1">
      <c r="A21937"/>
    </row>
    <row r="21938" spans="1:1">
      <c r="A21938"/>
    </row>
    <row r="21939" spans="1:1">
      <c r="A21939"/>
    </row>
    <row r="21940" spans="1:1">
      <c r="A21940"/>
    </row>
    <row r="21941" spans="1:1">
      <c r="A21941"/>
    </row>
    <row r="21942" spans="1:1">
      <c r="A21942"/>
    </row>
    <row r="21943" spans="1:1">
      <c r="A21943"/>
    </row>
    <row r="21944" spans="1:1">
      <c r="A21944"/>
    </row>
    <row r="21945" spans="1:1">
      <c r="A21945"/>
    </row>
    <row r="21946" spans="1:1">
      <c r="A21946"/>
    </row>
    <row r="21947" spans="1:1">
      <c r="A21947"/>
    </row>
    <row r="21948" spans="1:1">
      <c r="A21948"/>
    </row>
    <row r="21949" spans="1:1">
      <c r="A21949"/>
    </row>
    <row r="21950" spans="1:1">
      <c r="A21950"/>
    </row>
    <row r="21951" spans="1:1">
      <c r="A21951"/>
    </row>
    <row r="21952" spans="1:1">
      <c r="A21952"/>
    </row>
    <row r="21953" spans="1:1">
      <c r="A21953"/>
    </row>
    <row r="21954" spans="1:1">
      <c r="A21954"/>
    </row>
    <row r="21955" spans="1:1">
      <c r="A21955"/>
    </row>
    <row r="21956" spans="1:1">
      <c r="A21956"/>
    </row>
    <row r="21957" spans="1:1">
      <c r="A21957"/>
    </row>
    <row r="21958" spans="1:1">
      <c r="A21958"/>
    </row>
    <row r="21959" spans="1:1">
      <c r="A21959"/>
    </row>
    <row r="21960" spans="1:1">
      <c r="A21960"/>
    </row>
    <row r="21961" spans="1:1">
      <c r="A21961"/>
    </row>
    <row r="21962" spans="1:1">
      <c r="A21962"/>
    </row>
    <row r="21963" spans="1:1">
      <c r="A21963"/>
    </row>
    <row r="21964" spans="1:1">
      <c r="A21964"/>
    </row>
    <row r="21965" spans="1:1">
      <c r="A21965"/>
    </row>
    <row r="21966" spans="1:1">
      <c r="A21966"/>
    </row>
    <row r="21967" spans="1:1">
      <c r="A21967"/>
    </row>
    <row r="21968" spans="1:1">
      <c r="A21968"/>
    </row>
    <row r="21969" spans="1:1">
      <c r="A21969"/>
    </row>
    <row r="21970" spans="1:1">
      <c r="A21970"/>
    </row>
    <row r="21971" spans="1:1">
      <c r="A21971"/>
    </row>
    <row r="21972" spans="1:1">
      <c r="A21972"/>
    </row>
    <row r="21973" spans="1:1">
      <c r="A21973"/>
    </row>
    <row r="21974" spans="1:1">
      <c r="A21974"/>
    </row>
    <row r="21975" spans="1:1">
      <c r="A21975"/>
    </row>
    <row r="21976" spans="1:1">
      <c r="A21976"/>
    </row>
    <row r="21977" spans="1:1">
      <c r="A21977"/>
    </row>
    <row r="21978" spans="1:1">
      <c r="A21978"/>
    </row>
    <row r="21979" spans="1:1">
      <c r="A21979"/>
    </row>
    <row r="21980" spans="1:1">
      <c r="A21980"/>
    </row>
    <row r="21981" spans="1:1">
      <c r="A21981"/>
    </row>
    <row r="21982" spans="1:1">
      <c r="A21982"/>
    </row>
    <row r="21983" spans="1:1">
      <c r="A21983"/>
    </row>
    <row r="21984" spans="1:1">
      <c r="A21984"/>
    </row>
    <row r="21985" spans="1:1">
      <c r="A21985"/>
    </row>
    <row r="21986" spans="1:1">
      <c r="A21986"/>
    </row>
    <row r="21987" spans="1:1">
      <c r="A21987"/>
    </row>
    <row r="21988" spans="1:1">
      <c r="A21988"/>
    </row>
    <row r="21989" spans="1:1">
      <c r="A21989"/>
    </row>
    <row r="21990" spans="1:1">
      <c r="A21990"/>
    </row>
    <row r="21991" spans="1:1">
      <c r="A21991"/>
    </row>
    <row r="21992" spans="1:1">
      <c r="A21992"/>
    </row>
    <row r="21993" spans="1:1">
      <c r="A21993"/>
    </row>
    <row r="21994" spans="1:1">
      <c r="A21994"/>
    </row>
    <row r="21995" spans="1:1">
      <c r="A21995"/>
    </row>
    <row r="21996" spans="1:1">
      <c r="A21996"/>
    </row>
    <row r="21997" spans="1:1">
      <c r="A21997"/>
    </row>
    <row r="21998" spans="1:1">
      <c r="A21998"/>
    </row>
    <row r="21999" spans="1:1">
      <c r="A21999"/>
    </row>
    <row r="22000" spans="1:1">
      <c r="A22000"/>
    </row>
    <row r="22001" spans="1:1">
      <c r="A22001"/>
    </row>
    <row r="22002" spans="1:1">
      <c r="A22002"/>
    </row>
    <row r="22003" spans="1:1">
      <c r="A22003"/>
    </row>
    <row r="22004" spans="1:1">
      <c r="A22004"/>
    </row>
    <row r="22005" spans="1:1">
      <c r="A22005"/>
    </row>
    <row r="22006" spans="1:1">
      <c r="A22006"/>
    </row>
    <row r="22007" spans="1:1">
      <c r="A22007"/>
    </row>
    <row r="22008" spans="1:1">
      <c r="A22008"/>
    </row>
    <row r="22009" spans="1:1">
      <c r="A22009"/>
    </row>
    <row r="22010" spans="1:1">
      <c r="A22010"/>
    </row>
    <row r="22011" spans="1:1">
      <c r="A22011"/>
    </row>
    <row r="22012" spans="1:1">
      <c r="A22012"/>
    </row>
    <row r="22013" spans="1:1">
      <c r="A22013"/>
    </row>
    <row r="22014" spans="1:1">
      <c r="A22014"/>
    </row>
    <row r="22015" spans="1:1">
      <c r="A22015"/>
    </row>
    <row r="22016" spans="1:1">
      <c r="A22016"/>
    </row>
    <row r="22017" spans="1:1">
      <c r="A22017"/>
    </row>
    <row r="22018" spans="1:1">
      <c r="A22018"/>
    </row>
    <row r="22019" spans="1:1">
      <c r="A22019"/>
    </row>
    <row r="22020" spans="1:1">
      <c r="A22020"/>
    </row>
    <row r="22021" spans="1:1">
      <c r="A22021"/>
    </row>
    <row r="22022" spans="1:1">
      <c r="A22022"/>
    </row>
    <row r="22023" spans="1:1">
      <c r="A22023"/>
    </row>
    <row r="22024" spans="1:1">
      <c r="A22024"/>
    </row>
    <row r="22025" spans="1:1">
      <c r="A22025"/>
    </row>
    <row r="22026" spans="1:1">
      <c r="A22026"/>
    </row>
    <row r="22027" spans="1:1">
      <c r="A22027"/>
    </row>
    <row r="22028" spans="1:1">
      <c r="A22028"/>
    </row>
    <row r="22029" spans="1:1">
      <c r="A22029"/>
    </row>
    <row r="22030" spans="1:1">
      <c r="A22030"/>
    </row>
    <row r="22031" spans="1:1">
      <c r="A22031"/>
    </row>
    <row r="22032" spans="1:1">
      <c r="A22032"/>
    </row>
    <row r="22033" spans="1:1">
      <c r="A22033"/>
    </row>
    <row r="22034" spans="1:1">
      <c r="A22034"/>
    </row>
    <row r="22035" spans="1:1">
      <c r="A22035"/>
    </row>
    <row r="22036" spans="1:1">
      <c r="A22036"/>
    </row>
    <row r="22037" spans="1:1">
      <c r="A22037"/>
    </row>
    <row r="22038" spans="1:1">
      <c r="A22038"/>
    </row>
    <row r="22039" spans="1:1">
      <c r="A22039"/>
    </row>
    <row r="22040" spans="1:1">
      <c r="A22040"/>
    </row>
    <row r="22041" spans="1:1">
      <c r="A22041"/>
    </row>
    <row r="22042" spans="1:1">
      <c r="A22042"/>
    </row>
    <row r="22043" spans="1:1">
      <c r="A22043"/>
    </row>
    <row r="22044" spans="1:1">
      <c r="A22044"/>
    </row>
    <row r="22045" spans="1:1">
      <c r="A22045"/>
    </row>
    <row r="22046" spans="1:1">
      <c r="A22046"/>
    </row>
    <row r="22047" spans="1:1">
      <c r="A22047"/>
    </row>
    <row r="22048" spans="1:1">
      <c r="A22048"/>
    </row>
    <row r="22049" spans="1:1">
      <c r="A22049"/>
    </row>
    <row r="22050" spans="1:1">
      <c r="A22050"/>
    </row>
    <row r="22051" spans="1:1">
      <c r="A22051"/>
    </row>
    <row r="22052" spans="1:1">
      <c r="A22052"/>
    </row>
    <row r="22053" spans="1:1">
      <c r="A22053"/>
    </row>
    <row r="22054" spans="1:1">
      <c r="A22054"/>
    </row>
    <row r="22055" spans="1:1">
      <c r="A22055"/>
    </row>
    <row r="22056" spans="1:1">
      <c r="A22056"/>
    </row>
    <row r="22057" spans="1:1">
      <c r="A22057"/>
    </row>
    <row r="22058" spans="1:1">
      <c r="A22058"/>
    </row>
    <row r="22059" spans="1:1">
      <c r="A22059"/>
    </row>
    <row r="22060" spans="1:1">
      <c r="A22060"/>
    </row>
    <row r="22061" spans="1:1">
      <c r="A22061"/>
    </row>
    <row r="22062" spans="1:1">
      <c r="A22062"/>
    </row>
    <row r="22063" spans="1:1">
      <c r="A22063"/>
    </row>
    <row r="22064" spans="1:1">
      <c r="A22064"/>
    </row>
    <row r="22065" spans="1:1">
      <c r="A22065"/>
    </row>
    <row r="22066" spans="1:1">
      <c r="A22066"/>
    </row>
    <row r="22067" spans="1:1">
      <c r="A22067"/>
    </row>
    <row r="22068" spans="1:1">
      <c r="A22068"/>
    </row>
    <row r="22069" spans="1:1">
      <c r="A22069"/>
    </row>
    <row r="22070" spans="1:1">
      <c r="A22070"/>
    </row>
    <row r="22071" spans="1:1">
      <c r="A22071"/>
    </row>
    <row r="22072" spans="1:1">
      <c r="A22072"/>
    </row>
    <row r="22073" spans="1:1">
      <c r="A22073"/>
    </row>
    <row r="22074" spans="1:1">
      <c r="A22074"/>
    </row>
    <row r="22075" spans="1:1">
      <c r="A22075"/>
    </row>
    <row r="22076" spans="1:1">
      <c r="A22076"/>
    </row>
    <row r="22077" spans="1:1">
      <c r="A22077"/>
    </row>
    <row r="22078" spans="1:1">
      <c r="A22078"/>
    </row>
    <row r="22079" spans="1:1">
      <c r="A22079"/>
    </row>
    <row r="22080" spans="1:1">
      <c r="A22080"/>
    </row>
    <row r="22081" spans="1:1">
      <c r="A22081"/>
    </row>
    <row r="22082" spans="1:1">
      <c r="A22082"/>
    </row>
    <row r="22083" spans="1:1">
      <c r="A22083"/>
    </row>
    <row r="22084" spans="1:1">
      <c r="A22084"/>
    </row>
    <row r="22085" spans="1:1">
      <c r="A22085"/>
    </row>
    <row r="22086" spans="1:1">
      <c r="A22086"/>
    </row>
    <row r="22087" spans="1:1">
      <c r="A22087"/>
    </row>
    <row r="22088" spans="1:1">
      <c r="A22088"/>
    </row>
    <row r="22089" spans="1:1">
      <c r="A22089"/>
    </row>
    <row r="22090" spans="1:1">
      <c r="A22090"/>
    </row>
    <row r="22091" spans="1:1">
      <c r="A22091"/>
    </row>
    <row r="22092" spans="1:1">
      <c r="A22092"/>
    </row>
    <row r="22093" spans="1:1">
      <c r="A22093"/>
    </row>
    <row r="22094" spans="1:1">
      <c r="A22094"/>
    </row>
    <row r="22095" spans="1:1">
      <c r="A22095"/>
    </row>
    <row r="22096" spans="1:1">
      <c r="A22096"/>
    </row>
    <row r="22097" spans="1:1">
      <c r="A22097"/>
    </row>
    <row r="22098" spans="1:1">
      <c r="A22098"/>
    </row>
    <row r="22099" spans="1:1">
      <c r="A22099"/>
    </row>
    <row r="22100" spans="1:1">
      <c r="A22100"/>
    </row>
    <row r="22101" spans="1:1">
      <c r="A22101"/>
    </row>
    <row r="22102" spans="1:1">
      <c r="A22102"/>
    </row>
    <row r="22103" spans="1:1">
      <c r="A22103"/>
    </row>
    <row r="22104" spans="1:1">
      <c r="A22104"/>
    </row>
    <row r="22105" spans="1:1">
      <c r="A22105"/>
    </row>
    <row r="22106" spans="1:1">
      <c r="A22106"/>
    </row>
    <row r="22107" spans="1:1">
      <c r="A22107"/>
    </row>
    <row r="22108" spans="1:1">
      <c r="A22108"/>
    </row>
    <row r="22109" spans="1:1">
      <c r="A22109"/>
    </row>
    <row r="22110" spans="1:1">
      <c r="A22110"/>
    </row>
    <row r="22111" spans="1:1">
      <c r="A22111"/>
    </row>
    <row r="22112" spans="1:1">
      <c r="A22112"/>
    </row>
    <row r="22113" spans="1:1">
      <c r="A22113"/>
    </row>
    <row r="22114" spans="1:1">
      <c r="A22114"/>
    </row>
    <row r="22115" spans="1:1">
      <c r="A22115"/>
    </row>
    <row r="22116" spans="1:1">
      <c r="A22116"/>
    </row>
    <row r="22117" spans="1:1">
      <c r="A22117"/>
    </row>
    <row r="22118" spans="1:1">
      <c r="A22118"/>
    </row>
    <row r="22119" spans="1:1">
      <c r="A22119"/>
    </row>
    <row r="22120" spans="1:1">
      <c r="A22120"/>
    </row>
    <row r="22121" spans="1:1">
      <c r="A22121"/>
    </row>
    <row r="22122" spans="1:1">
      <c r="A22122"/>
    </row>
    <row r="22123" spans="1:1">
      <c r="A22123"/>
    </row>
    <row r="22124" spans="1:1">
      <c r="A22124"/>
    </row>
    <row r="22125" spans="1:1">
      <c r="A22125"/>
    </row>
    <row r="22126" spans="1:1">
      <c r="A22126"/>
    </row>
    <row r="22127" spans="1:1">
      <c r="A22127"/>
    </row>
    <row r="22128" spans="1:1">
      <c r="A22128"/>
    </row>
    <row r="22129" spans="1:1">
      <c r="A22129"/>
    </row>
    <row r="22130" spans="1:1">
      <c r="A22130"/>
    </row>
    <row r="22131" spans="1:1">
      <c r="A22131"/>
    </row>
    <row r="22132" spans="1:1">
      <c r="A22132"/>
    </row>
    <row r="22133" spans="1:1">
      <c r="A22133"/>
    </row>
    <row r="22134" spans="1:1">
      <c r="A22134"/>
    </row>
    <row r="22135" spans="1:1">
      <c r="A22135"/>
    </row>
    <row r="22136" spans="1:1">
      <c r="A22136"/>
    </row>
    <row r="22137" spans="1:1">
      <c r="A22137"/>
    </row>
    <row r="22138" spans="1:1">
      <c r="A22138"/>
    </row>
    <row r="22139" spans="1:1">
      <c r="A22139"/>
    </row>
    <row r="22140" spans="1:1">
      <c r="A22140"/>
    </row>
    <row r="22141" spans="1:1">
      <c r="A22141"/>
    </row>
    <row r="22142" spans="1:1">
      <c r="A22142"/>
    </row>
    <row r="22143" spans="1:1">
      <c r="A22143"/>
    </row>
    <row r="22144" spans="1:1">
      <c r="A22144"/>
    </row>
    <row r="22145" spans="1:1">
      <c r="A22145"/>
    </row>
    <row r="22146" spans="1:1">
      <c r="A22146"/>
    </row>
    <row r="22147" spans="1:1">
      <c r="A22147"/>
    </row>
    <row r="22148" spans="1:1">
      <c r="A22148"/>
    </row>
    <row r="22149" spans="1:1">
      <c r="A22149"/>
    </row>
    <row r="22150" spans="1:1">
      <c r="A22150"/>
    </row>
    <row r="22151" spans="1:1">
      <c r="A22151"/>
    </row>
    <row r="22152" spans="1:1">
      <c r="A22152"/>
    </row>
    <row r="22153" spans="1:1">
      <c r="A22153"/>
    </row>
    <row r="22154" spans="1:1">
      <c r="A22154"/>
    </row>
    <row r="22155" spans="1:1">
      <c r="A22155"/>
    </row>
    <row r="22156" spans="1:1">
      <c r="A22156"/>
    </row>
    <row r="22157" spans="1:1">
      <c r="A22157"/>
    </row>
    <row r="22158" spans="1:1">
      <c r="A22158"/>
    </row>
    <row r="22159" spans="1:1">
      <c r="A22159"/>
    </row>
    <row r="22160" spans="1:1">
      <c r="A22160"/>
    </row>
    <row r="22161" spans="1:1">
      <c r="A22161"/>
    </row>
    <row r="22162" spans="1:1">
      <c r="A22162"/>
    </row>
    <row r="22163" spans="1:1">
      <c r="A22163"/>
    </row>
    <row r="22164" spans="1:1">
      <c r="A22164"/>
    </row>
    <row r="22165" spans="1:1">
      <c r="A22165"/>
    </row>
    <row r="22166" spans="1:1">
      <c r="A22166"/>
    </row>
    <row r="22167" spans="1:1">
      <c r="A22167"/>
    </row>
    <row r="22168" spans="1:1">
      <c r="A22168"/>
    </row>
    <row r="22169" spans="1:1">
      <c r="A22169"/>
    </row>
    <row r="22170" spans="1:1">
      <c r="A22170"/>
    </row>
    <row r="22171" spans="1:1">
      <c r="A22171"/>
    </row>
    <row r="22172" spans="1:1">
      <c r="A22172"/>
    </row>
    <row r="22173" spans="1:1">
      <c r="A22173"/>
    </row>
    <row r="22174" spans="1:1">
      <c r="A22174"/>
    </row>
    <row r="22175" spans="1:1">
      <c r="A22175"/>
    </row>
    <row r="22176" spans="1:1">
      <c r="A22176"/>
    </row>
    <row r="22177" spans="1:1">
      <c r="A22177"/>
    </row>
    <row r="22178" spans="1:1">
      <c r="A22178"/>
    </row>
    <row r="22179" spans="1:1">
      <c r="A22179"/>
    </row>
    <row r="22180" spans="1:1">
      <c r="A22180"/>
    </row>
    <row r="22181" spans="1:1">
      <c r="A22181"/>
    </row>
    <row r="22182" spans="1:1">
      <c r="A22182"/>
    </row>
    <row r="22183" spans="1:1">
      <c r="A22183"/>
    </row>
    <row r="22184" spans="1:1">
      <c r="A22184"/>
    </row>
    <row r="22185" spans="1:1">
      <c r="A22185"/>
    </row>
    <row r="22186" spans="1:1">
      <c r="A22186"/>
    </row>
    <row r="22187" spans="1:1">
      <c r="A22187"/>
    </row>
    <row r="22188" spans="1:1">
      <c r="A22188"/>
    </row>
    <row r="22189" spans="1:1">
      <c r="A22189"/>
    </row>
    <row r="22190" spans="1:1">
      <c r="A22190"/>
    </row>
    <row r="22191" spans="1:1">
      <c r="A22191"/>
    </row>
    <row r="22192" spans="1:1">
      <c r="A22192"/>
    </row>
    <row r="22193" spans="1:1">
      <c r="A22193"/>
    </row>
    <row r="22194" spans="1:1">
      <c r="A22194"/>
    </row>
    <row r="22195" spans="1:1">
      <c r="A22195"/>
    </row>
    <row r="22196" spans="1:1">
      <c r="A22196"/>
    </row>
    <row r="22197" spans="1:1">
      <c r="A22197"/>
    </row>
    <row r="22198" spans="1:1">
      <c r="A22198"/>
    </row>
    <row r="22199" spans="1:1">
      <c r="A22199"/>
    </row>
    <row r="22200" spans="1:1">
      <c r="A22200"/>
    </row>
    <row r="22201" spans="1:1">
      <c r="A22201"/>
    </row>
    <row r="22202" spans="1:1">
      <c r="A22202"/>
    </row>
    <row r="22203" spans="1:1">
      <c r="A22203"/>
    </row>
    <row r="22204" spans="1:1">
      <c r="A22204"/>
    </row>
    <row r="22205" spans="1:1">
      <c r="A22205"/>
    </row>
    <row r="22206" spans="1:1">
      <c r="A22206"/>
    </row>
    <row r="22207" spans="1:1">
      <c r="A22207"/>
    </row>
    <row r="22208" spans="1:1">
      <c r="A22208"/>
    </row>
    <row r="22209" spans="1:1">
      <c r="A22209"/>
    </row>
    <row r="22210" spans="1:1">
      <c r="A22210"/>
    </row>
    <row r="22211" spans="1:1">
      <c r="A22211"/>
    </row>
    <row r="22212" spans="1:1">
      <c r="A22212"/>
    </row>
    <row r="22213" spans="1:1">
      <c r="A22213"/>
    </row>
    <row r="22214" spans="1:1">
      <c r="A22214"/>
    </row>
    <row r="22215" spans="1:1">
      <c r="A22215"/>
    </row>
    <row r="22216" spans="1:1">
      <c r="A22216"/>
    </row>
    <row r="22217" spans="1:1">
      <c r="A22217"/>
    </row>
    <row r="22218" spans="1:1">
      <c r="A22218"/>
    </row>
    <row r="22219" spans="1:1">
      <c r="A22219"/>
    </row>
    <row r="22220" spans="1:1">
      <c r="A22220"/>
    </row>
    <row r="22221" spans="1:1">
      <c r="A22221"/>
    </row>
    <row r="22222" spans="1:1">
      <c r="A22222"/>
    </row>
    <row r="22223" spans="1:1">
      <c r="A22223"/>
    </row>
    <row r="22224" spans="1:1">
      <c r="A22224"/>
    </row>
    <row r="22225" spans="1:1">
      <c r="A22225"/>
    </row>
    <row r="22226" spans="1:1">
      <c r="A22226"/>
    </row>
    <row r="22227" spans="1:1">
      <c r="A22227"/>
    </row>
    <row r="22228" spans="1:1">
      <c r="A22228"/>
    </row>
    <row r="22229" spans="1:1">
      <c r="A22229"/>
    </row>
    <row r="22230" spans="1:1">
      <c r="A22230"/>
    </row>
    <row r="22231" spans="1:1">
      <c r="A22231"/>
    </row>
    <row r="22232" spans="1:1">
      <c r="A22232"/>
    </row>
    <row r="22233" spans="1:1">
      <c r="A22233"/>
    </row>
    <row r="22234" spans="1:1">
      <c r="A22234"/>
    </row>
    <row r="22235" spans="1:1">
      <c r="A22235"/>
    </row>
    <row r="22236" spans="1:1">
      <c r="A22236"/>
    </row>
    <row r="22237" spans="1:1">
      <c r="A22237"/>
    </row>
    <row r="22238" spans="1:1">
      <c r="A22238"/>
    </row>
    <row r="22239" spans="1:1">
      <c r="A22239"/>
    </row>
    <row r="22240" spans="1:1">
      <c r="A22240"/>
    </row>
    <row r="22241" spans="1:1">
      <c r="A22241"/>
    </row>
    <row r="22242" spans="1:1">
      <c r="A22242"/>
    </row>
    <row r="22243" spans="1:1">
      <c r="A22243"/>
    </row>
    <row r="22244" spans="1:1">
      <c r="A22244"/>
    </row>
    <row r="22245" spans="1:1">
      <c r="A22245"/>
    </row>
    <row r="22246" spans="1:1">
      <c r="A22246"/>
    </row>
    <row r="22247" spans="1:1">
      <c r="A22247"/>
    </row>
    <row r="22248" spans="1:1">
      <c r="A22248"/>
    </row>
    <row r="22249" spans="1:1">
      <c r="A22249"/>
    </row>
    <row r="22250" spans="1:1">
      <c r="A22250"/>
    </row>
    <row r="22251" spans="1:1">
      <c r="A22251"/>
    </row>
    <row r="22252" spans="1:1">
      <c r="A22252"/>
    </row>
    <row r="22253" spans="1:1">
      <c r="A22253"/>
    </row>
    <row r="22254" spans="1:1">
      <c r="A22254"/>
    </row>
    <row r="22255" spans="1:1">
      <c r="A22255"/>
    </row>
    <row r="22256" spans="1:1">
      <c r="A22256"/>
    </row>
    <row r="22257" spans="1:1">
      <c r="A22257"/>
    </row>
    <row r="22258" spans="1:1">
      <c r="A22258"/>
    </row>
    <row r="22259" spans="1:1">
      <c r="A22259"/>
    </row>
    <row r="22260" spans="1:1">
      <c r="A22260"/>
    </row>
    <row r="22261" spans="1:1">
      <c r="A22261"/>
    </row>
    <row r="22262" spans="1:1">
      <c r="A22262"/>
    </row>
    <row r="22263" spans="1:1">
      <c r="A22263"/>
    </row>
    <row r="22264" spans="1:1">
      <c r="A22264"/>
    </row>
    <row r="22265" spans="1:1">
      <c r="A22265"/>
    </row>
    <row r="22266" spans="1:1">
      <c r="A22266"/>
    </row>
    <row r="22267" spans="1:1">
      <c r="A22267"/>
    </row>
    <row r="22268" spans="1:1">
      <c r="A22268"/>
    </row>
    <row r="22269" spans="1:1">
      <c r="A22269"/>
    </row>
    <row r="22270" spans="1:1">
      <c r="A22270"/>
    </row>
    <row r="22271" spans="1:1">
      <c r="A22271"/>
    </row>
    <row r="22272" spans="1:1">
      <c r="A22272"/>
    </row>
    <row r="22273" spans="1:1">
      <c r="A22273"/>
    </row>
    <row r="22274" spans="1:1">
      <c r="A22274"/>
    </row>
    <row r="22275" spans="1:1">
      <c r="A22275"/>
    </row>
    <row r="22276" spans="1:1">
      <c r="A22276"/>
    </row>
    <row r="22277" spans="1:1">
      <c r="A22277"/>
    </row>
    <row r="22278" spans="1:1">
      <c r="A22278"/>
    </row>
    <row r="22279" spans="1:1">
      <c r="A22279"/>
    </row>
    <row r="22280" spans="1:1">
      <c r="A22280"/>
    </row>
    <row r="22281" spans="1:1">
      <c r="A22281"/>
    </row>
    <row r="22282" spans="1:1">
      <c r="A22282"/>
    </row>
    <row r="22283" spans="1:1">
      <c r="A22283"/>
    </row>
    <row r="22284" spans="1:1">
      <c r="A22284"/>
    </row>
    <row r="22285" spans="1:1">
      <c r="A22285"/>
    </row>
    <row r="22286" spans="1:1">
      <c r="A22286"/>
    </row>
    <row r="22287" spans="1:1">
      <c r="A22287"/>
    </row>
    <row r="22288" spans="1:1">
      <c r="A22288"/>
    </row>
    <row r="22289" spans="1:1">
      <c r="A22289"/>
    </row>
    <row r="22290" spans="1:1">
      <c r="A22290"/>
    </row>
    <row r="22291" spans="1:1">
      <c r="A22291"/>
    </row>
    <row r="22292" spans="1:1">
      <c r="A22292"/>
    </row>
    <row r="22293" spans="1:1">
      <c r="A22293"/>
    </row>
    <row r="22294" spans="1:1">
      <c r="A22294"/>
    </row>
    <row r="22295" spans="1:1">
      <c r="A22295"/>
    </row>
    <row r="22296" spans="1:1">
      <c r="A22296"/>
    </row>
    <row r="22297" spans="1:1">
      <c r="A22297"/>
    </row>
    <row r="22298" spans="1:1">
      <c r="A22298"/>
    </row>
    <row r="22299" spans="1:1">
      <c r="A22299"/>
    </row>
    <row r="22300" spans="1:1">
      <c r="A22300"/>
    </row>
    <row r="22301" spans="1:1">
      <c r="A22301"/>
    </row>
    <row r="22302" spans="1:1">
      <c r="A22302"/>
    </row>
    <row r="22303" spans="1:1">
      <c r="A22303"/>
    </row>
    <row r="22304" spans="1:1">
      <c r="A22304"/>
    </row>
    <row r="22305" spans="1:1">
      <c r="A22305"/>
    </row>
    <row r="22306" spans="1:1">
      <c r="A22306"/>
    </row>
    <row r="22307" spans="1:1">
      <c r="A22307"/>
    </row>
    <row r="22308" spans="1:1">
      <c r="A22308"/>
    </row>
    <row r="22309" spans="1:1">
      <c r="A22309"/>
    </row>
    <row r="22310" spans="1:1">
      <c r="A22310"/>
    </row>
    <row r="22311" spans="1:1">
      <c r="A22311"/>
    </row>
    <row r="22312" spans="1:1">
      <c r="A22312"/>
    </row>
    <row r="22313" spans="1:1">
      <c r="A22313"/>
    </row>
    <row r="22314" spans="1:1">
      <c r="A22314"/>
    </row>
    <row r="22315" spans="1:1">
      <c r="A22315"/>
    </row>
    <row r="22316" spans="1:1">
      <c r="A22316"/>
    </row>
    <row r="22317" spans="1:1">
      <c r="A22317"/>
    </row>
    <row r="22318" spans="1:1">
      <c r="A22318"/>
    </row>
    <row r="22319" spans="1:1">
      <c r="A22319"/>
    </row>
    <row r="22320" spans="1:1">
      <c r="A22320"/>
    </row>
    <row r="22321" spans="1:1">
      <c r="A22321"/>
    </row>
    <row r="22322" spans="1:1">
      <c r="A22322"/>
    </row>
    <row r="22323" spans="1:1">
      <c r="A22323"/>
    </row>
    <row r="22324" spans="1:1">
      <c r="A22324"/>
    </row>
    <row r="22325" spans="1:1">
      <c r="A22325"/>
    </row>
    <row r="22326" spans="1:1">
      <c r="A22326"/>
    </row>
    <row r="22327" spans="1:1">
      <c r="A22327"/>
    </row>
    <row r="22328" spans="1:1">
      <c r="A22328"/>
    </row>
    <row r="22329" spans="1:1">
      <c r="A22329"/>
    </row>
    <row r="22330" spans="1:1">
      <c r="A22330"/>
    </row>
    <row r="22331" spans="1:1">
      <c r="A22331"/>
    </row>
    <row r="22332" spans="1:1">
      <c r="A22332"/>
    </row>
    <row r="22333" spans="1:1">
      <c r="A22333"/>
    </row>
    <row r="22334" spans="1:1">
      <c r="A22334"/>
    </row>
    <row r="22335" spans="1:1">
      <c r="A22335"/>
    </row>
    <row r="22336" spans="1:1">
      <c r="A22336"/>
    </row>
    <row r="22337" spans="1:1">
      <c r="A22337"/>
    </row>
    <row r="22338" spans="1:1">
      <c r="A22338"/>
    </row>
    <row r="22339" spans="1:1">
      <c r="A22339"/>
    </row>
    <row r="22340" spans="1:1">
      <c r="A22340"/>
    </row>
    <row r="22341" spans="1:1">
      <c r="A22341"/>
    </row>
    <row r="22342" spans="1:1">
      <c r="A22342"/>
    </row>
    <row r="22343" spans="1:1">
      <c r="A22343"/>
    </row>
    <row r="22344" spans="1:1">
      <c r="A22344"/>
    </row>
    <row r="22345" spans="1:1">
      <c r="A22345"/>
    </row>
    <row r="22346" spans="1:1">
      <c r="A22346"/>
    </row>
    <row r="22347" spans="1:1">
      <c r="A22347"/>
    </row>
    <row r="22348" spans="1:1">
      <c r="A22348"/>
    </row>
    <row r="22349" spans="1:1">
      <c r="A22349"/>
    </row>
    <row r="22350" spans="1:1">
      <c r="A22350"/>
    </row>
    <row r="22351" spans="1:1">
      <c r="A22351"/>
    </row>
    <row r="22352" spans="1:1">
      <c r="A22352"/>
    </row>
    <row r="22353" spans="1:1">
      <c r="A22353"/>
    </row>
    <row r="22354" spans="1:1">
      <c r="A22354"/>
    </row>
    <row r="22355" spans="1:1">
      <c r="A22355"/>
    </row>
    <row r="22356" spans="1:1">
      <c r="A22356"/>
    </row>
    <row r="22357" spans="1:1">
      <c r="A22357"/>
    </row>
    <row r="22358" spans="1:1">
      <c r="A22358"/>
    </row>
    <row r="22359" spans="1:1">
      <c r="A22359"/>
    </row>
    <row r="22360" spans="1:1">
      <c r="A22360"/>
    </row>
    <row r="22361" spans="1:1">
      <c r="A22361"/>
    </row>
    <row r="22362" spans="1:1">
      <c r="A22362"/>
    </row>
    <row r="22363" spans="1:1">
      <c r="A22363"/>
    </row>
    <row r="22364" spans="1:1">
      <c r="A22364"/>
    </row>
    <row r="22365" spans="1:1">
      <c r="A22365"/>
    </row>
    <row r="22366" spans="1:1">
      <c r="A22366"/>
    </row>
    <row r="22367" spans="1:1">
      <c r="A22367"/>
    </row>
    <row r="22368" spans="1:1">
      <c r="A22368"/>
    </row>
    <row r="22369" spans="1:1">
      <c r="A22369"/>
    </row>
    <row r="22370" spans="1:1">
      <c r="A22370"/>
    </row>
    <row r="22371" spans="1:1">
      <c r="A22371"/>
    </row>
    <row r="22372" spans="1:1">
      <c r="A22372"/>
    </row>
    <row r="22373" spans="1:1">
      <c r="A22373"/>
    </row>
    <row r="22374" spans="1:1">
      <c r="A22374"/>
    </row>
    <row r="22375" spans="1:1">
      <c r="A22375"/>
    </row>
    <row r="22376" spans="1:1">
      <c r="A22376"/>
    </row>
    <row r="22377" spans="1:1">
      <c r="A22377"/>
    </row>
    <row r="22378" spans="1:1">
      <c r="A22378"/>
    </row>
    <row r="22379" spans="1:1">
      <c r="A22379"/>
    </row>
    <row r="22380" spans="1:1">
      <c r="A22380"/>
    </row>
    <row r="22381" spans="1:1">
      <c r="A22381"/>
    </row>
    <row r="22382" spans="1:1">
      <c r="A22382"/>
    </row>
    <row r="22383" spans="1:1">
      <c r="A22383"/>
    </row>
    <row r="22384" spans="1:1">
      <c r="A22384"/>
    </row>
    <row r="22385" spans="1:1">
      <c r="A22385"/>
    </row>
    <row r="22386" spans="1:1">
      <c r="A22386"/>
    </row>
    <row r="22387" spans="1:1">
      <c r="A22387"/>
    </row>
    <row r="22388" spans="1:1">
      <c r="A22388"/>
    </row>
    <row r="22389" spans="1:1">
      <c r="A22389"/>
    </row>
    <row r="22390" spans="1:1">
      <c r="A22390"/>
    </row>
    <row r="22391" spans="1:1">
      <c r="A22391"/>
    </row>
    <row r="22392" spans="1:1">
      <c r="A22392"/>
    </row>
    <row r="22393" spans="1:1">
      <c r="A22393"/>
    </row>
    <row r="22394" spans="1:1">
      <c r="A22394"/>
    </row>
    <row r="22395" spans="1:1">
      <c r="A22395"/>
    </row>
    <row r="22396" spans="1:1">
      <c r="A22396"/>
    </row>
    <row r="22397" spans="1:1">
      <c r="A22397"/>
    </row>
    <row r="22398" spans="1:1">
      <c r="A22398"/>
    </row>
    <row r="22399" spans="1:1">
      <c r="A22399"/>
    </row>
    <row r="22400" spans="1:1">
      <c r="A22400"/>
    </row>
    <row r="22401" spans="1:1">
      <c r="A22401"/>
    </row>
    <row r="22402" spans="1:1">
      <c r="A22402"/>
    </row>
    <row r="22403" spans="1:1">
      <c r="A22403"/>
    </row>
    <row r="22404" spans="1:1">
      <c r="A22404"/>
    </row>
    <row r="22405" spans="1:1">
      <c r="A22405"/>
    </row>
    <row r="22406" spans="1:1">
      <c r="A22406"/>
    </row>
    <row r="22407" spans="1:1">
      <c r="A22407"/>
    </row>
    <row r="22408" spans="1:1">
      <c r="A22408"/>
    </row>
    <row r="22409" spans="1:1">
      <c r="A22409"/>
    </row>
    <row r="22410" spans="1:1">
      <c r="A22410"/>
    </row>
    <row r="22411" spans="1:1">
      <c r="A22411"/>
    </row>
    <row r="22412" spans="1:1">
      <c r="A22412"/>
    </row>
    <row r="22413" spans="1:1">
      <c r="A22413"/>
    </row>
    <row r="22414" spans="1:1">
      <c r="A22414"/>
    </row>
    <row r="22415" spans="1:1">
      <c r="A22415"/>
    </row>
    <row r="22416" spans="1:1">
      <c r="A22416"/>
    </row>
    <row r="22417" spans="1:1">
      <c r="A22417"/>
    </row>
    <row r="22418" spans="1:1">
      <c r="A22418"/>
    </row>
    <row r="22419" spans="1:1">
      <c r="A22419"/>
    </row>
    <row r="22420" spans="1:1">
      <c r="A22420"/>
    </row>
    <row r="22421" spans="1:1">
      <c r="A22421"/>
    </row>
    <row r="22422" spans="1:1">
      <c r="A22422"/>
    </row>
    <row r="22423" spans="1:1">
      <c r="A22423"/>
    </row>
    <row r="22424" spans="1:1">
      <c r="A22424"/>
    </row>
    <row r="22425" spans="1:1">
      <c r="A22425"/>
    </row>
    <row r="22426" spans="1:1">
      <c r="A22426"/>
    </row>
    <row r="22427" spans="1:1">
      <c r="A22427"/>
    </row>
    <row r="22428" spans="1:1">
      <c r="A22428"/>
    </row>
    <row r="22429" spans="1:1">
      <c r="A22429"/>
    </row>
    <row r="22430" spans="1:1">
      <c r="A22430"/>
    </row>
    <row r="22431" spans="1:1">
      <c r="A22431"/>
    </row>
    <row r="22432" spans="1:1">
      <c r="A22432"/>
    </row>
    <row r="22433" spans="1:1">
      <c r="A22433"/>
    </row>
    <row r="22434" spans="1:1">
      <c r="A22434"/>
    </row>
    <row r="22435" spans="1:1">
      <c r="A22435"/>
    </row>
    <row r="22436" spans="1:1">
      <c r="A22436"/>
    </row>
    <row r="22437" spans="1:1">
      <c r="A22437"/>
    </row>
    <row r="22438" spans="1:1">
      <c r="A22438"/>
    </row>
    <row r="22439" spans="1:1">
      <c r="A22439"/>
    </row>
    <row r="22440" spans="1:1">
      <c r="A22440"/>
    </row>
    <row r="22441" spans="1:1">
      <c r="A22441"/>
    </row>
    <row r="22442" spans="1:1">
      <c r="A22442"/>
    </row>
    <row r="22443" spans="1:1">
      <c r="A22443"/>
    </row>
    <row r="22444" spans="1:1">
      <c r="A22444"/>
    </row>
    <row r="22445" spans="1:1">
      <c r="A22445"/>
    </row>
    <row r="22446" spans="1:1">
      <c r="A22446"/>
    </row>
    <row r="22447" spans="1:1">
      <c r="A22447"/>
    </row>
    <row r="22448" spans="1:1">
      <c r="A22448"/>
    </row>
    <row r="22449" spans="1:1">
      <c r="A22449"/>
    </row>
    <row r="22450" spans="1:1">
      <c r="A22450"/>
    </row>
    <row r="22451" spans="1:1">
      <c r="A22451"/>
    </row>
    <row r="22452" spans="1:1">
      <c r="A22452"/>
    </row>
    <row r="22453" spans="1:1">
      <c r="A22453"/>
    </row>
    <row r="22454" spans="1:1">
      <c r="A22454"/>
    </row>
    <row r="22455" spans="1:1">
      <c r="A22455"/>
    </row>
    <row r="22456" spans="1:1">
      <c r="A22456"/>
    </row>
    <row r="22457" spans="1:1">
      <c r="A22457"/>
    </row>
    <row r="22458" spans="1:1">
      <c r="A22458"/>
    </row>
    <row r="22459" spans="1:1">
      <c r="A22459"/>
    </row>
    <row r="22460" spans="1:1">
      <c r="A22460"/>
    </row>
    <row r="22461" spans="1:1">
      <c r="A22461"/>
    </row>
    <row r="22462" spans="1:1">
      <c r="A22462"/>
    </row>
    <row r="22463" spans="1:1">
      <c r="A22463"/>
    </row>
    <row r="22464" spans="1:1">
      <c r="A22464"/>
    </row>
    <row r="22465" spans="1:1">
      <c r="A22465"/>
    </row>
    <row r="22466" spans="1:1">
      <c r="A22466"/>
    </row>
    <row r="22467" spans="1:1">
      <c r="A22467"/>
    </row>
    <row r="22468" spans="1:1">
      <c r="A22468"/>
    </row>
    <row r="22469" spans="1:1">
      <c r="A22469"/>
    </row>
    <row r="22470" spans="1:1">
      <c r="A22470"/>
    </row>
    <row r="22471" spans="1:1">
      <c r="A22471"/>
    </row>
    <row r="22472" spans="1:1">
      <c r="A22472"/>
    </row>
    <row r="22473" spans="1:1">
      <c r="A22473"/>
    </row>
    <row r="22474" spans="1:1">
      <c r="A22474"/>
    </row>
    <row r="22475" spans="1:1">
      <c r="A22475"/>
    </row>
    <row r="22476" spans="1:1">
      <c r="A22476"/>
    </row>
    <row r="22477" spans="1:1">
      <c r="A22477"/>
    </row>
    <row r="22478" spans="1:1">
      <c r="A22478"/>
    </row>
    <row r="22479" spans="1:1">
      <c r="A22479"/>
    </row>
    <row r="22480" spans="1:1">
      <c r="A22480"/>
    </row>
    <row r="22481" spans="1:1">
      <c r="A22481"/>
    </row>
    <row r="22482" spans="1:1">
      <c r="A22482"/>
    </row>
    <row r="22483" spans="1:1">
      <c r="A22483"/>
    </row>
    <row r="22484" spans="1:1">
      <c r="A22484"/>
    </row>
    <row r="22485" spans="1:1">
      <c r="A22485"/>
    </row>
    <row r="22486" spans="1:1">
      <c r="A22486"/>
    </row>
    <row r="22487" spans="1:1">
      <c r="A22487"/>
    </row>
    <row r="22488" spans="1:1">
      <c r="A22488"/>
    </row>
    <row r="22489" spans="1:1">
      <c r="A22489"/>
    </row>
    <row r="22490" spans="1:1">
      <c r="A22490"/>
    </row>
    <row r="22491" spans="1:1">
      <c r="A22491"/>
    </row>
    <row r="22492" spans="1:1">
      <c r="A22492"/>
    </row>
    <row r="22493" spans="1:1">
      <c r="A22493"/>
    </row>
    <row r="22494" spans="1:1">
      <c r="A22494"/>
    </row>
    <row r="22495" spans="1:1">
      <c r="A22495"/>
    </row>
    <row r="22496" spans="1:1">
      <c r="A22496"/>
    </row>
    <row r="22497" spans="1:1">
      <c r="A22497"/>
    </row>
    <row r="22498" spans="1:1">
      <c r="A22498"/>
    </row>
    <row r="22499" spans="1:1">
      <c r="A22499"/>
    </row>
    <row r="22500" spans="1:1">
      <c r="A22500"/>
    </row>
    <row r="22501" spans="1:1">
      <c r="A22501"/>
    </row>
    <row r="22502" spans="1:1">
      <c r="A22502"/>
    </row>
    <row r="22503" spans="1:1">
      <c r="A22503"/>
    </row>
    <row r="22504" spans="1:1">
      <c r="A22504"/>
    </row>
    <row r="22505" spans="1:1">
      <c r="A22505"/>
    </row>
    <row r="22506" spans="1:1">
      <c r="A22506"/>
    </row>
    <row r="22507" spans="1:1">
      <c r="A22507"/>
    </row>
    <row r="22508" spans="1:1">
      <c r="A22508"/>
    </row>
    <row r="22509" spans="1:1">
      <c r="A22509"/>
    </row>
    <row r="22510" spans="1:1">
      <c r="A22510"/>
    </row>
    <row r="22511" spans="1:1">
      <c r="A22511"/>
    </row>
    <row r="22512" spans="1:1">
      <c r="A22512"/>
    </row>
    <row r="22513" spans="1:1">
      <c r="A22513"/>
    </row>
    <row r="22514" spans="1:1">
      <c r="A22514"/>
    </row>
    <row r="22515" spans="1:1">
      <c r="A22515"/>
    </row>
    <row r="22516" spans="1:1">
      <c r="A22516"/>
    </row>
    <row r="22517" spans="1:1">
      <c r="A22517"/>
    </row>
    <row r="22518" spans="1:1">
      <c r="A22518"/>
    </row>
    <row r="22519" spans="1:1">
      <c r="A22519"/>
    </row>
    <row r="22520" spans="1:1">
      <c r="A22520"/>
    </row>
    <row r="22521" spans="1:1">
      <c r="A22521"/>
    </row>
    <row r="22522" spans="1:1">
      <c r="A22522"/>
    </row>
    <row r="22523" spans="1:1">
      <c r="A22523"/>
    </row>
    <row r="22524" spans="1:1">
      <c r="A22524"/>
    </row>
    <row r="22525" spans="1:1">
      <c r="A22525"/>
    </row>
    <row r="22526" spans="1:1">
      <c r="A22526"/>
    </row>
    <row r="22527" spans="1:1">
      <c r="A22527"/>
    </row>
    <row r="22528" spans="1:1">
      <c r="A22528"/>
    </row>
    <row r="22529" spans="1:1">
      <c r="A22529"/>
    </row>
    <row r="22530" spans="1:1">
      <c r="A22530"/>
    </row>
    <row r="22531" spans="1:1">
      <c r="A22531"/>
    </row>
    <row r="22532" spans="1:1">
      <c r="A22532"/>
    </row>
    <row r="22533" spans="1:1">
      <c r="A22533"/>
    </row>
    <row r="22534" spans="1:1">
      <c r="A22534"/>
    </row>
    <row r="22535" spans="1:1">
      <c r="A22535"/>
    </row>
    <row r="22536" spans="1:1">
      <c r="A22536"/>
    </row>
    <row r="22537" spans="1:1">
      <c r="A22537"/>
    </row>
    <row r="22538" spans="1:1">
      <c r="A22538"/>
    </row>
    <row r="22539" spans="1:1">
      <c r="A22539"/>
    </row>
    <row r="22540" spans="1:1">
      <c r="A22540"/>
    </row>
    <row r="22541" spans="1:1">
      <c r="A22541"/>
    </row>
    <row r="22542" spans="1:1">
      <c r="A22542"/>
    </row>
    <row r="22543" spans="1:1">
      <c r="A22543"/>
    </row>
    <row r="22544" spans="1:1">
      <c r="A22544"/>
    </row>
    <row r="22545" spans="1:1">
      <c r="A22545"/>
    </row>
    <row r="22546" spans="1:1">
      <c r="A22546"/>
    </row>
    <row r="22547" spans="1:1">
      <c r="A22547"/>
    </row>
    <row r="22548" spans="1:1">
      <c r="A22548"/>
    </row>
    <row r="22549" spans="1:1">
      <c r="A22549"/>
    </row>
    <row r="22550" spans="1:1">
      <c r="A22550"/>
    </row>
    <row r="22551" spans="1:1">
      <c r="A22551"/>
    </row>
    <row r="22552" spans="1:1">
      <c r="A22552"/>
    </row>
    <row r="22553" spans="1:1">
      <c r="A22553"/>
    </row>
    <row r="22554" spans="1:1">
      <c r="A22554"/>
    </row>
    <row r="22555" spans="1:1">
      <c r="A22555"/>
    </row>
    <row r="22556" spans="1:1">
      <c r="A22556"/>
    </row>
    <row r="22557" spans="1:1">
      <c r="A22557"/>
    </row>
    <row r="22558" spans="1:1">
      <c r="A22558"/>
    </row>
    <row r="22559" spans="1:1">
      <c r="A22559"/>
    </row>
    <row r="22560" spans="1:1">
      <c r="A22560"/>
    </row>
    <row r="22561" spans="1:1">
      <c r="A22561"/>
    </row>
    <row r="22562" spans="1:1">
      <c r="A22562"/>
    </row>
    <row r="22563" spans="1:1">
      <c r="A22563"/>
    </row>
    <row r="22564" spans="1:1">
      <c r="A22564"/>
    </row>
    <row r="22565" spans="1:1">
      <c r="A22565"/>
    </row>
    <row r="22566" spans="1:1">
      <c r="A22566"/>
    </row>
    <row r="22567" spans="1:1">
      <c r="A22567"/>
    </row>
    <row r="22568" spans="1:1">
      <c r="A22568"/>
    </row>
    <row r="22569" spans="1:1">
      <c r="A22569"/>
    </row>
    <row r="22570" spans="1:1">
      <c r="A22570"/>
    </row>
    <row r="22571" spans="1:1">
      <c r="A22571"/>
    </row>
    <row r="22572" spans="1:1">
      <c r="A22572"/>
    </row>
    <row r="22573" spans="1:1">
      <c r="A22573"/>
    </row>
    <row r="22574" spans="1:1">
      <c r="A22574"/>
    </row>
    <row r="22575" spans="1:1">
      <c r="A22575"/>
    </row>
    <row r="22576" spans="1:1">
      <c r="A22576"/>
    </row>
    <row r="22577" spans="1:1">
      <c r="A22577"/>
    </row>
    <row r="22578" spans="1:1">
      <c r="A22578"/>
    </row>
    <row r="22579" spans="1:1">
      <c r="A22579"/>
    </row>
    <row r="22580" spans="1:1">
      <c r="A22580"/>
    </row>
    <row r="22581" spans="1:1">
      <c r="A22581"/>
    </row>
    <row r="22582" spans="1:1">
      <c r="A22582"/>
    </row>
    <row r="22583" spans="1:1">
      <c r="A22583"/>
    </row>
    <row r="22584" spans="1:1">
      <c r="A22584"/>
    </row>
    <row r="22585" spans="1:1">
      <c r="A22585"/>
    </row>
    <row r="22586" spans="1:1">
      <c r="A22586"/>
    </row>
    <row r="22587" spans="1:1">
      <c r="A22587"/>
    </row>
    <row r="22588" spans="1:1">
      <c r="A22588"/>
    </row>
    <row r="22589" spans="1:1">
      <c r="A22589"/>
    </row>
    <row r="22590" spans="1:1">
      <c r="A22590"/>
    </row>
    <row r="22591" spans="1:1">
      <c r="A22591"/>
    </row>
    <row r="22592" spans="1:1">
      <c r="A22592"/>
    </row>
    <row r="22593" spans="1:1">
      <c r="A22593"/>
    </row>
    <row r="22594" spans="1:1">
      <c r="A22594"/>
    </row>
    <row r="22595" spans="1:1">
      <c r="A22595"/>
    </row>
    <row r="22596" spans="1:1">
      <c r="A22596"/>
    </row>
    <row r="22597" spans="1:1">
      <c r="A22597"/>
    </row>
    <row r="22598" spans="1:1">
      <c r="A22598"/>
    </row>
    <row r="22599" spans="1:1">
      <c r="A22599"/>
    </row>
    <row r="22600" spans="1:1">
      <c r="A22600"/>
    </row>
    <row r="22601" spans="1:1">
      <c r="A22601"/>
    </row>
    <row r="22602" spans="1:1">
      <c r="A22602"/>
    </row>
    <row r="22603" spans="1:1">
      <c r="A22603"/>
    </row>
    <row r="22604" spans="1:1">
      <c r="A22604"/>
    </row>
    <row r="22605" spans="1:1">
      <c r="A22605"/>
    </row>
    <row r="22606" spans="1:1">
      <c r="A22606"/>
    </row>
    <row r="22607" spans="1:1">
      <c r="A22607"/>
    </row>
    <row r="22608" spans="1:1">
      <c r="A22608"/>
    </row>
    <row r="22609" spans="1:1">
      <c r="A22609"/>
    </row>
    <row r="22610" spans="1:1">
      <c r="A22610"/>
    </row>
    <row r="22611" spans="1:1">
      <c r="A22611"/>
    </row>
    <row r="22612" spans="1:1">
      <c r="A22612"/>
    </row>
    <row r="22613" spans="1:1">
      <c r="A22613"/>
    </row>
    <row r="22614" spans="1:1">
      <c r="A22614"/>
    </row>
    <row r="22615" spans="1:1">
      <c r="A22615"/>
    </row>
    <row r="22616" spans="1:1">
      <c r="A22616"/>
    </row>
    <row r="22617" spans="1:1">
      <c r="A22617"/>
    </row>
    <row r="22618" spans="1:1">
      <c r="A22618"/>
    </row>
    <row r="22619" spans="1:1">
      <c r="A22619"/>
    </row>
    <row r="22620" spans="1:1">
      <c r="A22620"/>
    </row>
    <row r="22621" spans="1:1">
      <c r="A22621"/>
    </row>
    <row r="22622" spans="1:1">
      <c r="A22622"/>
    </row>
    <row r="22623" spans="1:1">
      <c r="A22623"/>
    </row>
    <row r="22624" spans="1:1">
      <c r="A22624"/>
    </row>
    <row r="22625" spans="1:1">
      <c r="A22625"/>
    </row>
    <row r="22626" spans="1:1">
      <c r="A22626"/>
    </row>
    <row r="22627" spans="1:1">
      <c r="A22627"/>
    </row>
    <row r="22628" spans="1:1">
      <c r="A22628"/>
    </row>
    <row r="22629" spans="1:1">
      <c r="A22629"/>
    </row>
    <row r="22630" spans="1:1">
      <c r="A22630"/>
    </row>
    <row r="22631" spans="1:1">
      <c r="A22631"/>
    </row>
    <row r="22632" spans="1:1">
      <c r="A22632"/>
    </row>
    <row r="22633" spans="1:1">
      <c r="A22633"/>
    </row>
    <row r="22634" spans="1:1">
      <c r="A22634"/>
    </row>
    <row r="22635" spans="1:1">
      <c r="A22635"/>
    </row>
    <row r="22636" spans="1:1">
      <c r="A22636"/>
    </row>
    <row r="22637" spans="1:1">
      <c r="A22637"/>
    </row>
    <row r="22638" spans="1:1">
      <c r="A22638"/>
    </row>
    <row r="22639" spans="1:1">
      <c r="A22639"/>
    </row>
    <row r="22640" spans="1:1">
      <c r="A22640"/>
    </row>
    <row r="22641" spans="1:1">
      <c r="A22641"/>
    </row>
    <row r="22642" spans="1:1">
      <c r="A22642"/>
    </row>
    <row r="22643" spans="1:1">
      <c r="A22643"/>
    </row>
    <row r="22644" spans="1:1">
      <c r="A22644"/>
    </row>
    <row r="22645" spans="1:1">
      <c r="A22645"/>
    </row>
    <row r="22646" spans="1:1">
      <c r="A22646"/>
    </row>
    <row r="22647" spans="1:1">
      <c r="A22647"/>
    </row>
    <row r="22648" spans="1:1">
      <c r="A22648"/>
    </row>
    <row r="22649" spans="1:1">
      <c r="A22649"/>
    </row>
    <row r="22650" spans="1:1">
      <c r="A22650"/>
    </row>
    <row r="22651" spans="1:1">
      <c r="A22651"/>
    </row>
    <row r="22652" spans="1:1">
      <c r="A22652"/>
    </row>
    <row r="22653" spans="1:1">
      <c r="A22653"/>
    </row>
    <row r="22654" spans="1:1">
      <c r="A22654"/>
    </row>
    <row r="22655" spans="1:1">
      <c r="A22655"/>
    </row>
    <row r="22656" spans="1:1">
      <c r="A22656"/>
    </row>
    <row r="22657" spans="1:1">
      <c r="A22657"/>
    </row>
    <row r="22658" spans="1:1">
      <c r="A22658"/>
    </row>
    <row r="22659" spans="1:1">
      <c r="A22659"/>
    </row>
    <row r="22660" spans="1:1">
      <c r="A22660"/>
    </row>
    <row r="22661" spans="1:1">
      <c r="A22661"/>
    </row>
    <row r="22662" spans="1:1">
      <c r="A22662"/>
    </row>
    <row r="22663" spans="1:1">
      <c r="A22663"/>
    </row>
    <row r="22664" spans="1:1">
      <c r="A22664"/>
    </row>
    <row r="22665" spans="1:1">
      <c r="A22665"/>
    </row>
    <row r="22666" spans="1:1">
      <c r="A22666"/>
    </row>
    <row r="22667" spans="1:1">
      <c r="A22667"/>
    </row>
    <row r="22668" spans="1:1">
      <c r="A22668"/>
    </row>
    <row r="22669" spans="1:1">
      <c r="A22669"/>
    </row>
    <row r="22670" spans="1:1">
      <c r="A22670"/>
    </row>
    <row r="22671" spans="1:1">
      <c r="A22671"/>
    </row>
    <row r="22672" spans="1:1">
      <c r="A22672"/>
    </row>
    <row r="22673" spans="1:1">
      <c r="A22673"/>
    </row>
    <row r="22674" spans="1:1">
      <c r="A22674"/>
    </row>
    <row r="22675" spans="1:1">
      <c r="A22675"/>
    </row>
    <row r="22676" spans="1:1">
      <c r="A22676"/>
    </row>
    <row r="22677" spans="1:1">
      <c r="A22677"/>
    </row>
    <row r="22678" spans="1:1">
      <c r="A22678"/>
    </row>
    <row r="22679" spans="1:1">
      <c r="A22679"/>
    </row>
    <row r="22680" spans="1:1">
      <c r="A22680"/>
    </row>
    <row r="22681" spans="1:1">
      <c r="A22681"/>
    </row>
    <row r="22682" spans="1:1">
      <c r="A22682"/>
    </row>
    <row r="22683" spans="1:1">
      <c r="A22683"/>
    </row>
    <row r="22684" spans="1:1">
      <c r="A22684"/>
    </row>
    <row r="22685" spans="1:1">
      <c r="A22685"/>
    </row>
    <row r="22686" spans="1:1">
      <c r="A22686"/>
    </row>
    <row r="22687" spans="1:1">
      <c r="A22687"/>
    </row>
    <row r="22688" spans="1:1">
      <c r="A22688"/>
    </row>
    <row r="22689" spans="1:1">
      <c r="A22689"/>
    </row>
    <row r="22690" spans="1:1">
      <c r="A22690"/>
    </row>
    <row r="22691" spans="1:1">
      <c r="A22691"/>
    </row>
    <row r="22692" spans="1:1">
      <c r="A22692"/>
    </row>
    <row r="22693" spans="1:1">
      <c r="A22693"/>
    </row>
    <row r="22694" spans="1:1">
      <c r="A22694"/>
    </row>
    <row r="22695" spans="1:1">
      <c r="A22695"/>
    </row>
    <row r="22696" spans="1:1">
      <c r="A22696"/>
    </row>
    <row r="22697" spans="1:1">
      <c r="A22697"/>
    </row>
    <row r="22698" spans="1:1">
      <c r="A22698"/>
    </row>
    <row r="22699" spans="1:1">
      <c r="A22699"/>
    </row>
    <row r="22700" spans="1:1">
      <c r="A22700"/>
    </row>
    <row r="22701" spans="1:1">
      <c r="A22701"/>
    </row>
    <row r="22702" spans="1:1">
      <c r="A22702"/>
    </row>
    <row r="22703" spans="1:1">
      <c r="A22703"/>
    </row>
    <row r="22704" spans="1:1">
      <c r="A22704"/>
    </row>
    <row r="22705" spans="1:1">
      <c r="A22705"/>
    </row>
    <row r="22706" spans="1:1">
      <c r="A22706"/>
    </row>
    <row r="22707" spans="1:1">
      <c r="A22707"/>
    </row>
    <row r="22708" spans="1:1">
      <c r="A22708"/>
    </row>
    <row r="22709" spans="1:1">
      <c r="A22709"/>
    </row>
    <row r="22710" spans="1:1">
      <c r="A22710"/>
    </row>
    <row r="22711" spans="1:1">
      <c r="A22711"/>
    </row>
    <row r="22712" spans="1:1">
      <c r="A22712"/>
    </row>
    <row r="22713" spans="1:1">
      <c r="A22713"/>
    </row>
    <row r="22714" spans="1:1">
      <c r="A22714"/>
    </row>
    <row r="22715" spans="1:1">
      <c r="A22715"/>
    </row>
    <row r="22716" spans="1:1">
      <c r="A22716"/>
    </row>
    <row r="22717" spans="1:1">
      <c r="A22717"/>
    </row>
    <row r="22718" spans="1:1">
      <c r="A22718"/>
    </row>
    <row r="22719" spans="1:1">
      <c r="A22719"/>
    </row>
    <row r="22720" spans="1:1">
      <c r="A22720"/>
    </row>
    <row r="22721" spans="1:1">
      <c r="A22721"/>
    </row>
    <row r="22722" spans="1:1">
      <c r="A22722"/>
    </row>
    <row r="22723" spans="1:1">
      <c r="A22723"/>
    </row>
    <row r="22724" spans="1:1">
      <c r="A22724"/>
    </row>
    <row r="22725" spans="1:1">
      <c r="A22725"/>
    </row>
    <row r="22726" spans="1:1">
      <c r="A22726"/>
    </row>
    <row r="22727" spans="1:1">
      <c r="A22727"/>
    </row>
    <row r="22728" spans="1:1">
      <c r="A22728"/>
    </row>
    <row r="22729" spans="1:1">
      <c r="A22729"/>
    </row>
    <row r="22730" spans="1:1">
      <c r="A22730"/>
    </row>
    <row r="22731" spans="1:1">
      <c r="A22731"/>
    </row>
    <row r="22732" spans="1:1">
      <c r="A22732"/>
    </row>
    <row r="22733" spans="1:1">
      <c r="A22733"/>
    </row>
    <row r="22734" spans="1:1">
      <c r="A22734"/>
    </row>
    <row r="22735" spans="1:1">
      <c r="A22735"/>
    </row>
    <row r="22736" spans="1:1">
      <c r="A22736"/>
    </row>
    <row r="22737" spans="1:1">
      <c r="A22737"/>
    </row>
    <row r="22738" spans="1:1">
      <c r="A22738"/>
    </row>
    <row r="22739" spans="1:1">
      <c r="A22739"/>
    </row>
    <row r="22740" spans="1:1">
      <c r="A22740"/>
    </row>
    <row r="22741" spans="1:1">
      <c r="A22741"/>
    </row>
    <row r="22742" spans="1:1">
      <c r="A22742"/>
    </row>
    <row r="22743" spans="1:1">
      <c r="A22743"/>
    </row>
    <row r="22744" spans="1:1">
      <c r="A22744"/>
    </row>
    <row r="22745" spans="1:1">
      <c r="A22745"/>
    </row>
    <row r="22746" spans="1:1">
      <c r="A22746"/>
    </row>
    <row r="22747" spans="1:1">
      <c r="A22747"/>
    </row>
    <row r="22748" spans="1:1">
      <c r="A22748"/>
    </row>
    <row r="22749" spans="1:1">
      <c r="A22749"/>
    </row>
    <row r="22750" spans="1:1">
      <c r="A22750"/>
    </row>
    <row r="22751" spans="1:1">
      <c r="A22751"/>
    </row>
    <row r="22752" spans="1:1">
      <c r="A22752"/>
    </row>
    <row r="22753" spans="1:1">
      <c r="A22753"/>
    </row>
    <row r="22754" spans="1:1">
      <c r="A22754"/>
    </row>
    <row r="22755" spans="1:1">
      <c r="A22755"/>
    </row>
    <row r="22756" spans="1:1">
      <c r="A22756"/>
    </row>
    <row r="22757" spans="1:1">
      <c r="A22757"/>
    </row>
    <row r="22758" spans="1:1">
      <c r="A22758"/>
    </row>
    <row r="22759" spans="1:1">
      <c r="A22759"/>
    </row>
    <row r="22760" spans="1:1">
      <c r="A22760"/>
    </row>
    <row r="22761" spans="1:1">
      <c r="A22761"/>
    </row>
    <row r="22762" spans="1:1">
      <c r="A22762"/>
    </row>
    <row r="22763" spans="1:1">
      <c r="A22763"/>
    </row>
    <row r="22764" spans="1:1">
      <c r="A22764"/>
    </row>
    <row r="22765" spans="1:1">
      <c r="A22765"/>
    </row>
    <row r="22766" spans="1:1">
      <c r="A22766"/>
    </row>
    <row r="22767" spans="1:1">
      <c r="A22767"/>
    </row>
    <row r="22768" spans="1:1">
      <c r="A22768"/>
    </row>
    <row r="22769" spans="1:1">
      <c r="A22769"/>
    </row>
    <row r="22770" spans="1:1">
      <c r="A22770"/>
    </row>
    <row r="22771" spans="1:1">
      <c r="A22771"/>
    </row>
    <row r="22772" spans="1:1">
      <c r="A22772"/>
    </row>
    <row r="22773" spans="1:1">
      <c r="A22773"/>
    </row>
    <row r="22774" spans="1:1">
      <c r="A22774"/>
    </row>
    <row r="22775" spans="1:1">
      <c r="A22775"/>
    </row>
    <row r="22776" spans="1:1">
      <c r="A22776"/>
    </row>
    <row r="22777" spans="1:1">
      <c r="A22777"/>
    </row>
    <row r="22778" spans="1:1">
      <c r="A22778"/>
    </row>
    <row r="22779" spans="1:1">
      <c r="A22779"/>
    </row>
    <row r="22780" spans="1:1">
      <c r="A22780"/>
    </row>
    <row r="22781" spans="1:1">
      <c r="A22781"/>
    </row>
    <row r="22782" spans="1:1">
      <c r="A22782"/>
    </row>
    <row r="22783" spans="1:1">
      <c r="A22783"/>
    </row>
    <row r="22784" spans="1:1">
      <c r="A22784"/>
    </row>
    <row r="22785" spans="1:1">
      <c r="A22785"/>
    </row>
    <row r="22786" spans="1:1">
      <c r="A22786"/>
    </row>
    <row r="22787" spans="1:1">
      <c r="A22787"/>
    </row>
    <row r="22788" spans="1:1">
      <c r="A22788"/>
    </row>
    <row r="22789" spans="1:1">
      <c r="A22789"/>
    </row>
    <row r="22790" spans="1:1">
      <c r="A22790"/>
    </row>
    <row r="22791" spans="1:1">
      <c r="A22791"/>
    </row>
    <row r="22792" spans="1:1">
      <c r="A22792"/>
    </row>
    <row r="22793" spans="1:1">
      <c r="A22793"/>
    </row>
    <row r="22794" spans="1:1">
      <c r="A22794"/>
    </row>
    <row r="22795" spans="1:1">
      <c r="A22795"/>
    </row>
    <row r="22796" spans="1:1">
      <c r="A22796"/>
    </row>
    <row r="22797" spans="1:1">
      <c r="A22797"/>
    </row>
    <row r="22798" spans="1:1">
      <c r="A22798"/>
    </row>
    <row r="22799" spans="1:1">
      <c r="A22799"/>
    </row>
    <row r="22800" spans="1:1">
      <c r="A22800"/>
    </row>
    <row r="22801" spans="1:1">
      <c r="A22801"/>
    </row>
    <row r="22802" spans="1:1">
      <c r="A22802"/>
    </row>
    <row r="22803" spans="1:1">
      <c r="A22803"/>
    </row>
    <row r="22804" spans="1:1">
      <c r="A22804"/>
    </row>
    <row r="22805" spans="1:1">
      <c r="A22805"/>
    </row>
    <row r="22806" spans="1:1">
      <c r="A22806"/>
    </row>
    <row r="22807" spans="1:1">
      <c r="A22807"/>
    </row>
    <row r="22808" spans="1:1">
      <c r="A22808"/>
    </row>
    <row r="22809" spans="1:1">
      <c r="A22809"/>
    </row>
    <row r="22810" spans="1:1">
      <c r="A22810"/>
    </row>
    <row r="22811" spans="1:1">
      <c r="A22811"/>
    </row>
    <row r="22812" spans="1:1">
      <c r="A22812"/>
    </row>
    <row r="22813" spans="1:1">
      <c r="A22813"/>
    </row>
    <row r="22814" spans="1:1">
      <c r="A22814"/>
    </row>
    <row r="22815" spans="1:1">
      <c r="A22815"/>
    </row>
    <row r="22816" spans="1:1">
      <c r="A22816"/>
    </row>
    <row r="22817" spans="1:1">
      <c r="A22817"/>
    </row>
    <row r="22818" spans="1:1">
      <c r="A22818"/>
    </row>
    <row r="22819" spans="1:1">
      <c r="A22819"/>
    </row>
    <row r="22820" spans="1:1">
      <c r="A22820"/>
    </row>
    <row r="22821" spans="1:1">
      <c r="A22821"/>
    </row>
    <row r="22822" spans="1:1">
      <c r="A22822"/>
    </row>
    <row r="22823" spans="1:1">
      <c r="A22823"/>
    </row>
    <row r="22824" spans="1:1">
      <c r="A22824"/>
    </row>
    <row r="22825" spans="1:1">
      <c r="A22825"/>
    </row>
    <row r="22826" spans="1:1">
      <c r="A22826"/>
    </row>
    <row r="22827" spans="1:1">
      <c r="A22827"/>
    </row>
    <row r="22828" spans="1:1">
      <c r="A22828"/>
    </row>
    <row r="22829" spans="1:1">
      <c r="A22829"/>
    </row>
    <row r="22830" spans="1:1">
      <c r="A22830"/>
    </row>
    <row r="22831" spans="1:1">
      <c r="A22831"/>
    </row>
    <row r="22832" spans="1:1">
      <c r="A22832"/>
    </row>
    <row r="22833" spans="1:1">
      <c r="A22833"/>
    </row>
    <row r="22834" spans="1:1">
      <c r="A22834"/>
    </row>
    <row r="22835" spans="1:1">
      <c r="A22835"/>
    </row>
    <row r="22836" spans="1:1">
      <c r="A22836"/>
    </row>
    <row r="22837" spans="1:1">
      <c r="A22837"/>
    </row>
    <row r="22838" spans="1:1">
      <c r="A22838"/>
    </row>
    <row r="22839" spans="1:1">
      <c r="A22839"/>
    </row>
    <row r="22840" spans="1:1">
      <c r="A22840"/>
    </row>
    <row r="22841" spans="1:1">
      <c r="A22841"/>
    </row>
    <row r="22842" spans="1:1">
      <c r="A22842"/>
    </row>
    <row r="22843" spans="1:1">
      <c r="A22843"/>
    </row>
    <row r="22844" spans="1:1">
      <c r="A22844"/>
    </row>
    <row r="22845" spans="1:1">
      <c r="A22845"/>
    </row>
    <row r="22846" spans="1:1">
      <c r="A22846"/>
    </row>
    <row r="22847" spans="1:1">
      <c r="A22847"/>
    </row>
    <row r="22848" spans="1:1">
      <c r="A22848"/>
    </row>
    <row r="22849" spans="1:1">
      <c r="A22849"/>
    </row>
    <row r="22850" spans="1:1">
      <c r="A22850"/>
    </row>
    <row r="22851" spans="1:1">
      <c r="A22851"/>
    </row>
    <row r="22852" spans="1:1">
      <c r="A22852"/>
    </row>
    <row r="22853" spans="1:1">
      <c r="A22853"/>
    </row>
    <row r="22854" spans="1:1">
      <c r="A22854"/>
    </row>
    <row r="22855" spans="1:1">
      <c r="A22855"/>
    </row>
    <row r="22856" spans="1:1">
      <c r="A22856"/>
    </row>
    <row r="22857" spans="1:1">
      <c r="A22857"/>
    </row>
    <row r="22858" spans="1:1">
      <c r="A22858"/>
    </row>
    <row r="22859" spans="1:1">
      <c r="A22859"/>
    </row>
    <row r="22860" spans="1:1">
      <c r="A22860"/>
    </row>
    <row r="22861" spans="1:1">
      <c r="A22861"/>
    </row>
    <row r="22862" spans="1:1">
      <c r="A22862"/>
    </row>
    <row r="22863" spans="1:1">
      <c r="A22863"/>
    </row>
    <row r="22864" spans="1:1">
      <c r="A22864"/>
    </row>
    <row r="22865" spans="1:1">
      <c r="A22865"/>
    </row>
    <row r="22866" spans="1:1">
      <c r="A22866"/>
    </row>
    <row r="22867" spans="1:1">
      <c r="A22867"/>
    </row>
    <row r="22868" spans="1:1">
      <c r="A22868"/>
    </row>
    <row r="22869" spans="1:1">
      <c r="A22869"/>
    </row>
    <row r="22870" spans="1:1">
      <c r="A22870"/>
    </row>
    <row r="22871" spans="1:1">
      <c r="A22871"/>
    </row>
    <row r="22872" spans="1:1">
      <c r="A22872"/>
    </row>
    <row r="22873" spans="1:1">
      <c r="A22873"/>
    </row>
    <row r="22874" spans="1:1">
      <c r="A22874"/>
    </row>
    <row r="22875" spans="1:1">
      <c r="A22875"/>
    </row>
    <row r="22876" spans="1:1">
      <c r="A22876"/>
    </row>
    <row r="22877" spans="1:1">
      <c r="A22877"/>
    </row>
    <row r="22878" spans="1:1">
      <c r="A22878"/>
    </row>
    <row r="22879" spans="1:1">
      <c r="A22879"/>
    </row>
    <row r="22880" spans="1:1">
      <c r="A22880"/>
    </row>
    <row r="22881" spans="1:1">
      <c r="A22881"/>
    </row>
    <row r="22882" spans="1:1">
      <c r="A22882"/>
    </row>
    <row r="22883" spans="1:1">
      <c r="A22883"/>
    </row>
    <row r="22884" spans="1:1">
      <c r="A22884"/>
    </row>
    <row r="22885" spans="1:1">
      <c r="A22885"/>
    </row>
    <row r="22886" spans="1:1">
      <c r="A22886"/>
    </row>
    <row r="22887" spans="1:1">
      <c r="A22887"/>
    </row>
    <row r="22888" spans="1:1">
      <c r="A22888"/>
    </row>
    <row r="22889" spans="1:1">
      <c r="A22889"/>
    </row>
    <row r="22890" spans="1:1">
      <c r="A22890"/>
    </row>
    <row r="22891" spans="1:1">
      <c r="A22891"/>
    </row>
    <row r="22892" spans="1:1">
      <c r="A22892"/>
    </row>
    <row r="22893" spans="1:1">
      <c r="A22893"/>
    </row>
    <row r="22894" spans="1:1">
      <c r="A22894"/>
    </row>
    <row r="22895" spans="1:1">
      <c r="A22895"/>
    </row>
    <row r="22896" spans="1:1">
      <c r="A22896"/>
    </row>
    <row r="22897" spans="1:1">
      <c r="A22897"/>
    </row>
    <row r="22898" spans="1:1">
      <c r="A22898"/>
    </row>
    <row r="22899" spans="1:1">
      <c r="A22899"/>
    </row>
    <row r="22900" spans="1:1">
      <c r="A22900"/>
    </row>
    <row r="22901" spans="1:1">
      <c r="A22901"/>
    </row>
    <row r="22902" spans="1:1">
      <c r="A22902"/>
    </row>
    <row r="22903" spans="1:1">
      <c r="A22903"/>
    </row>
    <row r="22904" spans="1:1">
      <c r="A22904"/>
    </row>
    <row r="22905" spans="1:1">
      <c r="A22905"/>
    </row>
    <row r="22906" spans="1:1">
      <c r="A22906"/>
    </row>
    <row r="22907" spans="1:1">
      <c r="A22907"/>
    </row>
    <row r="22908" spans="1:1">
      <c r="A22908"/>
    </row>
    <row r="22909" spans="1:1">
      <c r="A22909"/>
    </row>
    <row r="22910" spans="1:1">
      <c r="A22910"/>
    </row>
    <row r="22911" spans="1:1">
      <c r="A22911"/>
    </row>
    <row r="22912" spans="1:1">
      <c r="A22912"/>
    </row>
    <row r="22913" spans="1:1">
      <c r="A22913"/>
    </row>
    <row r="22914" spans="1:1">
      <c r="A22914"/>
    </row>
    <row r="22915" spans="1:1">
      <c r="A22915"/>
    </row>
    <row r="22916" spans="1:1">
      <c r="A22916"/>
    </row>
    <row r="22917" spans="1:1">
      <c r="A22917"/>
    </row>
    <row r="22918" spans="1:1">
      <c r="A22918"/>
    </row>
    <row r="22919" spans="1:1">
      <c r="A22919"/>
    </row>
    <row r="22920" spans="1:1">
      <c r="A22920"/>
    </row>
    <row r="22921" spans="1:1">
      <c r="A22921"/>
    </row>
    <row r="22922" spans="1:1">
      <c r="A22922"/>
    </row>
    <row r="22923" spans="1:1">
      <c r="A22923"/>
    </row>
    <row r="22924" spans="1:1">
      <c r="A22924"/>
    </row>
    <row r="22925" spans="1:1">
      <c r="A22925"/>
    </row>
    <row r="22926" spans="1:1">
      <c r="A22926"/>
    </row>
    <row r="22927" spans="1:1">
      <c r="A22927"/>
    </row>
    <row r="22928" spans="1:1">
      <c r="A22928"/>
    </row>
    <row r="22929" spans="1:1">
      <c r="A22929"/>
    </row>
    <row r="22930" spans="1:1">
      <c r="A22930"/>
    </row>
    <row r="22931" spans="1:1">
      <c r="A22931"/>
    </row>
    <row r="22932" spans="1:1">
      <c r="A22932"/>
    </row>
    <row r="22933" spans="1:1">
      <c r="A22933"/>
    </row>
    <row r="22934" spans="1:1">
      <c r="A22934"/>
    </row>
    <row r="22935" spans="1:1">
      <c r="A22935"/>
    </row>
    <row r="22936" spans="1:1">
      <c r="A22936"/>
    </row>
    <row r="22937" spans="1:1">
      <c r="A22937"/>
    </row>
    <row r="22938" spans="1:1">
      <c r="A22938"/>
    </row>
    <row r="22939" spans="1:1">
      <c r="A22939"/>
    </row>
    <row r="22940" spans="1:1">
      <c r="A22940"/>
    </row>
    <row r="22941" spans="1:1">
      <c r="A22941"/>
    </row>
    <row r="22942" spans="1:1">
      <c r="A22942"/>
    </row>
    <row r="22943" spans="1:1">
      <c r="A22943"/>
    </row>
    <row r="22944" spans="1:1">
      <c r="A22944"/>
    </row>
    <row r="22945" spans="1:1">
      <c r="A22945"/>
    </row>
    <row r="22946" spans="1:1">
      <c r="A22946"/>
    </row>
    <row r="22947" spans="1:1">
      <c r="A22947"/>
    </row>
    <row r="22948" spans="1:1">
      <c r="A22948"/>
    </row>
    <row r="22949" spans="1:1">
      <c r="A22949"/>
    </row>
    <row r="22950" spans="1:1">
      <c r="A22950"/>
    </row>
    <row r="22951" spans="1:1">
      <c r="A22951"/>
    </row>
    <row r="22952" spans="1:1">
      <c r="A22952"/>
    </row>
    <row r="22953" spans="1:1">
      <c r="A22953"/>
    </row>
    <row r="22954" spans="1:1">
      <c r="A22954"/>
    </row>
    <row r="22955" spans="1:1">
      <c r="A22955"/>
    </row>
    <row r="22956" spans="1:1">
      <c r="A22956"/>
    </row>
    <row r="22957" spans="1:1">
      <c r="A22957"/>
    </row>
    <row r="22958" spans="1:1">
      <c r="A22958"/>
    </row>
    <row r="22959" spans="1:1">
      <c r="A22959"/>
    </row>
    <row r="22960" spans="1:1">
      <c r="A22960"/>
    </row>
    <row r="22961" spans="1:1">
      <c r="A22961"/>
    </row>
    <row r="22962" spans="1:1">
      <c r="A22962"/>
    </row>
    <row r="22963" spans="1:1">
      <c r="A22963"/>
    </row>
    <row r="22964" spans="1:1">
      <c r="A22964"/>
    </row>
    <row r="22965" spans="1:1">
      <c r="A22965"/>
    </row>
    <row r="22966" spans="1:1">
      <c r="A22966"/>
    </row>
    <row r="22967" spans="1:1">
      <c r="A22967"/>
    </row>
    <row r="22968" spans="1:1">
      <c r="A22968"/>
    </row>
    <row r="22969" spans="1:1">
      <c r="A22969"/>
    </row>
    <row r="22970" spans="1:1">
      <c r="A22970"/>
    </row>
    <row r="22971" spans="1:1">
      <c r="A22971"/>
    </row>
    <row r="22972" spans="1:1">
      <c r="A22972"/>
    </row>
    <row r="22973" spans="1:1">
      <c r="A22973"/>
    </row>
    <row r="22974" spans="1:1">
      <c r="A22974"/>
    </row>
    <row r="22975" spans="1:1">
      <c r="A22975"/>
    </row>
    <row r="22976" spans="1:1">
      <c r="A22976"/>
    </row>
    <row r="22977" spans="1:1">
      <c r="A22977"/>
    </row>
    <row r="22978" spans="1:1">
      <c r="A22978"/>
    </row>
    <row r="22979" spans="1:1">
      <c r="A22979"/>
    </row>
    <row r="22980" spans="1:1">
      <c r="A22980"/>
    </row>
    <row r="22981" spans="1:1">
      <c r="A22981"/>
    </row>
    <row r="22982" spans="1:1">
      <c r="A22982"/>
    </row>
    <row r="22983" spans="1:1">
      <c r="A22983"/>
    </row>
    <row r="22984" spans="1:1">
      <c r="A22984"/>
    </row>
    <row r="22985" spans="1:1">
      <c r="A22985"/>
    </row>
    <row r="22986" spans="1:1">
      <c r="A22986"/>
    </row>
    <row r="22987" spans="1:1">
      <c r="A22987"/>
    </row>
    <row r="22988" spans="1:1">
      <c r="A22988"/>
    </row>
    <row r="22989" spans="1:1">
      <c r="A22989"/>
    </row>
    <row r="22990" spans="1:1">
      <c r="A22990"/>
    </row>
    <row r="22991" spans="1:1">
      <c r="A22991"/>
    </row>
    <row r="22992" spans="1:1">
      <c r="A22992"/>
    </row>
    <row r="22993" spans="1:1">
      <c r="A22993"/>
    </row>
    <row r="22994" spans="1:1">
      <c r="A22994"/>
    </row>
    <row r="22995" spans="1:1">
      <c r="A22995"/>
    </row>
    <row r="22996" spans="1:1">
      <c r="A22996"/>
    </row>
    <row r="22997" spans="1:1">
      <c r="A22997"/>
    </row>
    <row r="22998" spans="1:1">
      <c r="A22998"/>
    </row>
    <row r="22999" spans="1:1">
      <c r="A22999"/>
    </row>
    <row r="23000" spans="1:1">
      <c r="A23000"/>
    </row>
    <row r="23001" spans="1:1">
      <c r="A23001"/>
    </row>
    <row r="23002" spans="1:1">
      <c r="A23002"/>
    </row>
    <row r="23003" spans="1:1">
      <c r="A23003"/>
    </row>
    <row r="23004" spans="1:1">
      <c r="A23004"/>
    </row>
    <row r="23005" spans="1:1">
      <c r="A23005"/>
    </row>
    <row r="23006" spans="1:1">
      <c r="A23006"/>
    </row>
    <row r="23007" spans="1:1">
      <c r="A23007"/>
    </row>
    <row r="23008" spans="1:1">
      <c r="A23008"/>
    </row>
    <row r="23009" spans="1:1">
      <c r="A23009"/>
    </row>
    <row r="23010" spans="1:1">
      <c r="A23010"/>
    </row>
    <row r="23011" spans="1:1">
      <c r="A23011"/>
    </row>
    <row r="23012" spans="1:1">
      <c r="A23012"/>
    </row>
    <row r="23013" spans="1:1">
      <c r="A23013"/>
    </row>
    <row r="23014" spans="1:1">
      <c r="A23014"/>
    </row>
    <row r="23015" spans="1:1">
      <c r="A23015"/>
    </row>
    <row r="23016" spans="1:1">
      <c r="A23016"/>
    </row>
    <row r="23017" spans="1:1">
      <c r="A23017"/>
    </row>
    <row r="23018" spans="1:1">
      <c r="A23018"/>
    </row>
    <row r="23019" spans="1:1">
      <c r="A23019"/>
    </row>
    <row r="23020" spans="1:1">
      <c r="A23020"/>
    </row>
    <row r="23021" spans="1:1">
      <c r="A23021"/>
    </row>
    <row r="23022" spans="1:1">
      <c r="A23022"/>
    </row>
    <row r="23023" spans="1:1">
      <c r="A23023"/>
    </row>
    <row r="23024" spans="1:1">
      <c r="A23024"/>
    </row>
    <row r="23025" spans="1:1">
      <c r="A23025"/>
    </row>
    <row r="23026" spans="1:1">
      <c r="A23026"/>
    </row>
    <row r="23027" spans="1:1">
      <c r="A23027"/>
    </row>
    <row r="23028" spans="1:1">
      <c r="A23028"/>
    </row>
    <row r="23029" spans="1:1">
      <c r="A23029"/>
    </row>
    <row r="23030" spans="1:1">
      <c r="A23030"/>
    </row>
    <row r="23031" spans="1:1">
      <c r="A23031"/>
    </row>
    <row r="23032" spans="1:1">
      <c r="A23032"/>
    </row>
    <row r="23033" spans="1:1">
      <c r="A23033"/>
    </row>
    <row r="23034" spans="1:1">
      <c r="A23034"/>
    </row>
    <row r="23035" spans="1:1">
      <c r="A23035"/>
    </row>
    <row r="23036" spans="1:1">
      <c r="A23036"/>
    </row>
    <row r="23037" spans="1:1">
      <c r="A23037"/>
    </row>
    <row r="23038" spans="1:1">
      <c r="A23038"/>
    </row>
    <row r="23039" spans="1:1">
      <c r="A23039"/>
    </row>
    <row r="23040" spans="1:1">
      <c r="A23040"/>
    </row>
    <row r="23041" spans="1:1">
      <c r="A23041"/>
    </row>
    <row r="23042" spans="1:1">
      <c r="A23042"/>
    </row>
    <row r="23043" spans="1:1">
      <c r="A23043"/>
    </row>
    <row r="23044" spans="1:1">
      <c r="A23044"/>
    </row>
    <row r="23045" spans="1:1">
      <c r="A23045"/>
    </row>
    <row r="23046" spans="1:1">
      <c r="A23046"/>
    </row>
    <row r="23047" spans="1:1">
      <c r="A23047"/>
    </row>
    <row r="23048" spans="1:1">
      <c r="A23048"/>
    </row>
    <row r="23049" spans="1:1">
      <c r="A23049"/>
    </row>
    <row r="23050" spans="1:1">
      <c r="A23050"/>
    </row>
    <row r="23051" spans="1:1">
      <c r="A23051"/>
    </row>
    <row r="23052" spans="1:1">
      <c r="A23052"/>
    </row>
    <row r="23053" spans="1:1">
      <c r="A23053"/>
    </row>
    <row r="23054" spans="1:1">
      <c r="A23054"/>
    </row>
    <row r="23055" spans="1:1">
      <c r="A23055"/>
    </row>
    <row r="23056" spans="1:1">
      <c r="A23056"/>
    </row>
    <row r="23057" spans="1:1">
      <c r="A23057"/>
    </row>
    <row r="23058" spans="1:1">
      <c r="A23058"/>
    </row>
    <row r="23059" spans="1:1">
      <c r="A23059"/>
    </row>
    <row r="23060" spans="1:1">
      <c r="A23060"/>
    </row>
    <row r="23061" spans="1:1">
      <c r="A23061"/>
    </row>
    <row r="23062" spans="1:1">
      <c r="A23062"/>
    </row>
    <row r="23063" spans="1:1">
      <c r="A23063"/>
    </row>
    <row r="23064" spans="1:1">
      <c r="A23064"/>
    </row>
    <row r="23065" spans="1:1">
      <c r="A23065"/>
    </row>
    <row r="23066" spans="1:1">
      <c r="A23066"/>
    </row>
    <row r="23067" spans="1:1">
      <c r="A23067"/>
    </row>
    <row r="23068" spans="1:1">
      <c r="A23068"/>
    </row>
    <row r="23069" spans="1:1">
      <c r="A23069"/>
    </row>
    <row r="23070" spans="1:1">
      <c r="A23070"/>
    </row>
    <row r="23071" spans="1:1">
      <c r="A23071"/>
    </row>
    <row r="23072" spans="1:1">
      <c r="A23072"/>
    </row>
    <row r="23073" spans="1:1">
      <c r="A23073"/>
    </row>
    <row r="23074" spans="1:1">
      <c r="A23074"/>
    </row>
    <row r="23075" spans="1:1">
      <c r="A23075"/>
    </row>
    <row r="23076" spans="1:1">
      <c r="A23076"/>
    </row>
    <row r="23077" spans="1:1">
      <c r="A23077"/>
    </row>
    <row r="23078" spans="1:1">
      <c r="A23078"/>
    </row>
    <row r="23079" spans="1:1">
      <c r="A23079"/>
    </row>
    <row r="23080" spans="1:1">
      <c r="A23080"/>
    </row>
    <row r="23081" spans="1:1">
      <c r="A23081"/>
    </row>
    <row r="23082" spans="1:1">
      <c r="A23082"/>
    </row>
    <row r="23083" spans="1:1">
      <c r="A23083"/>
    </row>
    <row r="23084" spans="1:1">
      <c r="A23084"/>
    </row>
    <row r="23085" spans="1:1">
      <c r="A23085"/>
    </row>
    <row r="23086" spans="1:1">
      <c r="A23086"/>
    </row>
    <row r="23087" spans="1:1">
      <c r="A23087"/>
    </row>
    <row r="23088" spans="1:1">
      <c r="A23088"/>
    </row>
    <row r="23089" spans="1:1">
      <c r="A23089"/>
    </row>
    <row r="23090" spans="1:1">
      <c r="A23090"/>
    </row>
    <row r="23091" spans="1:1">
      <c r="A23091"/>
    </row>
    <row r="23092" spans="1:1">
      <c r="A23092"/>
    </row>
    <row r="23093" spans="1:1">
      <c r="A23093"/>
    </row>
    <row r="23094" spans="1:1">
      <c r="A23094"/>
    </row>
    <row r="23095" spans="1:1">
      <c r="A23095"/>
    </row>
    <row r="23096" spans="1:1">
      <c r="A23096"/>
    </row>
    <row r="23097" spans="1:1">
      <c r="A23097"/>
    </row>
    <row r="23098" spans="1:1">
      <c r="A23098"/>
    </row>
    <row r="23099" spans="1:1">
      <c r="A23099"/>
    </row>
    <row r="23100" spans="1:1">
      <c r="A23100"/>
    </row>
    <row r="23101" spans="1:1">
      <c r="A23101"/>
    </row>
    <row r="23102" spans="1:1">
      <c r="A23102"/>
    </row>
    <row r="23103" spans="1:1">
      <c r="A23103"/>
    </row>
    <row r="23104" spans="1:1">
      <c r="A23104"/>
    </row>
    <row r="23105" spans="1:1">
      <c r="A23105"/>
    </row>
    <row r="23106" spans="1:1">
      <c r="A23106"/>
    </row>
    <row r="23107" spans="1:1">
      <c r="A23107"/>
    </row>
    <row r="23108" spans="1:1">
      <c r="A23108"/>
    </row>
    <row r="23109" spans="1:1">
      <c r="A23109"/>
    </row>
    <row r="23110" spans="1:1">
      <c r="A23110"/>
    </row>
    <row r="23111" spans="1:1">
      <c r="A23111"/>
    </row>
    <row r="23112" spans="1:1">
      <c r="A23112"/>
    </row>
    <row r="23113" spans="1:1">
      <c r="A23113"/>
    </row>
    <row r="23114" spans="1:1">
      <c r="A23114"/>
    </row>
    <row r="23115" spans="1:1">
      <c r="A23115"/>
    </row>
    <row r="23116" spans="1:1">
      <c r="A23116"/>
    </row>
    <row r="23117" spans="1:1">
      <c r="A23117"/>
    </row>
    <row r="23118" spans="1:1">
      <c r="A23118"/>
    </row>
    <row r="23119" spans="1:1">
      <c r="A23119"/>
    </row>
    <row r="23120" spans="1:1">
      <c r="A23120"/>
    </row>
    <row r="23121" spans="1:1">
      <c r="A23121"/>
    </row>
    <row r="23122" spans="1:1">
      <c r="A23122"/>
    </row>
    <row r="23123" spans="1:1">
      <c r="A23123"/>
    </row>
    <row r="23124" spans="1:1">
      <c r="A23124"/>
    </row>
    <row r="23125" spans="1:1">
      <c r="A23125"/>
    </row>
    <row r="23126" spans="1:1">
      <c r="A23126"/>
    </row>
    <row r="23127" spans="1:1">
      <c r="A23127"/>
    </row>
    <row r="23128" spans="1:1">
      <c r="A23128"/>
    </row>
    <row r="23129" spans="1:1">
      <c r="A23129"/>
    </row>
    <row r="23130" spans="1:1">
      <c r="A23130"/>
    </row>
    <row r="23131" spans="1:1">
      <c r="A23131"/>
    </row>
    <row r="23132" spans="1:1">
      <c r="A23132"/>
    </row>
    <row r="23133" spans="1:1">
      <c r="A23133"/>
    </row>
    <row r="23134" spans="1:1">
      <c r="A23134"/>
    </row>
    <row r="23135" spans="1:1">
      <c r="A23135"/>
    </row>
    <row r="23136" spans="1:1">
      <c r="A23136"/>
    </row>
    <row r="23137" spans="1:1">
      <c r="A23137"/>
    </row>
    <row r="23138" spans="1:1">
      <c r="A23138"/>
    </row>
    <row r="23139" spans="1:1">
      <c r="A23139"/>
    </row>
    <row r="23140" spans="1:1">
      <c r="A23140"/>
    </row>
    <row r="23141" spans="1:1">
      <c r="A23141"/>
    </row>
    <row r="23142" spans="1:1">
      <c r="A23142"/>
    </row>
    <row r="23143" spans="1:1">
      <c r="A23143"/>
    </row>
    <row r="23144" spans="1:1">
      <c r="A23144"/>
    </row>
    <row r="23145" spans="1:1">
      <c r="A23145"/>
    </row>
    <row r="23146" spans="1:1">
      <c r="A23146"/>
    </row>
    <row r="23147" spans="1:1">
      <c r="A23147"/>
    </row>
    <row r="23148" spans="1:1">
      <c r="A23148"/>
    </row>
    <row r="23149" spans="1:1">
      <c r="A23149"/>
    </row>
    <row r="23150" spans="1:1">
      <c r="A23150"/>
    </row>
    <row r="23151" spans="1:1">
      <c r="A23151"/>
    </row>
    <row r="23152" spans="1:1">
      <c r="A23152"/>
    </row>
    <row r="23153" spans="1:1">
      <c r="A23153"/>
    </row>
    <row r="23154" spans="1:1">
      <c r="A23154"/>
    </row>
    <row r="23155" spans="1:1">
      <c r="A23155"/>
    </row>
    <row r="23156" spans="1:1">
      <c r="A23156"/>
    </row>
    <row r="23157" spans="1:1">
      <c r="A23157"/>
    </row>
    <row r="23158" spans="1:1">
      <c r="A23158"/>
    </row>
    <row r="23159" spans="1:1">
      <c r="A23159"/>
    </row>
    <row r="23160" spans="1:1">
      <c r="A23160"/>
    </row>
    <row r="23161" spans="1:1">
      <c r="A23161"/>
    </row>
    <row r="23162" spans="1:1">
      <c r="A23162"/>
    </row>
    <row r="23163" spans="1:1">
      <c r="A23163"/>
    </row>
    <row r="23164" spans="1:1">
      <c r="A23164"/>
    </row>
    <row r="23165" spans="1:1">
      <c r="A23165"/>
    </row>
    <row r="23166" spans="1:1">
      <c r="A23166"/>
    </row>
    <row r="23167" spans="1:1">
      <c r="A23167"/>
    </row>
    <row r="23168" spans="1:1">
      <c r="A23168"/>
    </row>
    <row r="23169" spans="1:1">
      <c r="A23169"/>
    </row>
    <row r="23170" spans="1:1">
      <c r="A23170"/>
    </row>
    <row r="23171" spans="1:1">
      <c r="A23171"/>
    </row>
    <row r="23172" spans="1:1">
      <c r="A23172"/>
    </row>
    <row r="23173" spans="1:1">
      <c r="A23173"/>
    </row>
    <row r="23174" spans="1:1">
      <c r="A23174"/>
    </row>
    <row r="23175" spans="1:1">
      <c r="A23175"/>
    </row>
    <row r="23176" spans="1:1">
      <c r="A23176"/>
    </row>
    <row r="23177" spans="1:1">
      <c r="A23177"/>
    </row>
    <row r="23178" spans="1:1">
      <c r="A23178"/>
    </row>
    <row r="23179" spans="1:1">
      <c r="A23179"/>
    </row>
    <row r="23180" spans="1:1">
      <c r="A23180"/>
    </row>
    <row r="23181" spans="1:1">
      <c r="A23181"/>
    </row>
    <row r="23182" spans="1:1">
      <c r="A23182"/>
    </row>
    <row r="23183" spans="1:1">
      <c r="A23183"/>
    </row>
    <row r="23184" spans="1:1">
      <c r="A23184"/>
    </row>
    <row r="23185" spans="1:1">
      <c r="A23185"/>
    </row>
    <row r="23186" spans="1:1">
      <c r="A23186"/>
    </row>
    <row r="23187" spans="1:1">
      <c r="A23187"/>
    </row>
    <row r="23188" spans="1:1">
      <c r="A23188"/>
    </row>
    <row r="23189" spans="1:1">
      <c r="A23189"/>
    </row>
    <row r="23190" spans="1:1">
      <c r="A23190"/>
    </row>
    <row r="23191" spans="1:1">
      <c r="A23191"/>
    </row>
    <row r="23192" spans="1:1">
      <c r="A23192"/>
    </row>
    <row r="23193" spans="1:1">
      <c r="A23193"/>
    </row>
    <row r="23194" spans="1:1">
      <c r="A23194"/>
    </row>
    <row r="23195" spans="1:1">
      <c r="A23195"/>
    </row>
    <row r="23196" spans="1:1">
      <c r="A23196"/>
    </row>
    <row r="23197" spans="1:1">
      <c r="A23197"/>
    </row>
    <row r="23198" spans="1:1">
      <c r="A23198"/>
    </row>
    <row r="23199" spans="1:1">
      <c r="A23199"/>
    </row>
    <row r="23200" spans="1:1">
      <c r="A23200"/>
    </row>
    <row r="23201" spans="1:1">
      <c r="A23201"/>
    </row>
    <row r="23202" spans="1:1">
      <c r="A23202"/>
    </row>
    <row r="23203" spans="1:1">
      <c r="A23203"/>
    </row>
    <row r="23204" spans="1:1">
      <c r="A23204"/>
    </row>
    <row r="23205" spans="1:1">
      <c r="A23205"/>
    </row>
    <row r="23206" spans="1:1">
      <c r="A23206"/>
    </row>
    <row r="23207" spans="1:1">
      <c r="A23207"/>
    </row>
    <row r="23208" spans="1:1">
      <c r="A23208"/>
    </row>
    <row r="23209" spans="1:1">
      <c r="A23209"/>
    </row>
    <row r="23210" spans="1:1">
      <c r="A23210"/>
    </row>
    <row r="23211" spans="1:1">
      <c r="A23211"/>
    </row>
    <row r="23212" spans="1:1">
      <c r="A23212"/>
    </row>
    <row r="23213" spans="1:1">
      <c r="A23213"/>
    </row>
    <row r="23214" spans="1:1">
      <c r="A23214"/>
    </row>
    <row r="23215" spans="1:1">
      <c r="A23215"/>
    </row>
    <row r="23216" spans="1:1">
      <c r="A23216"/>
    </row>
    <row r="23217" spans="1:1">
      <c r="A23217"/>
    </row>
    <row r="23218" spans="1:1">
      <c r="A23218"/>
    </row>
    <row r="23219" spans="1:1">
      <c r="A23219"/>
    </row>
    <row r="23220" spans="1:1">
      <c r="A23220"/>
    </row>
    <row r="23221" spans="1:1">
      <c r="A23221"/>
    </row>
    <row r="23222" spans="1:1">
      <c r="A23222"/>
    </row>
    <row r="23223" spans="1:1">
      <c r="A23223"/>
    </row>
    <row r="23224" spans="1:1">
      <c r="A23224"/>
    </row>
    <row r="23225" spans="1:1">
      <c r="A23225"/>
    </row>
    <row r="23226" spans="1:1">
      <c r="A23226"/>
    </row>
    <row r="23227" spans="1:1">
      <c r="A23227"/>
    </row>
    <row r="23228" spans="1:1">
      <c r="A23228"/>
    </row>
    <row r="23229" spans="1:1">
      <c r="A23229"/>
    </row>
    <row r="23230" spans="1:1">
      <c r="A23230"/>
    </row>
    <row r="23231" spans="1:1">
      <c r="A23231"/>
    </row>
    <row r="23232" spans="1:1">
      <c r="A23232"/>
    </row>
    <row r="23233" spans="1:1">
      <c r="A23233"/>
    </row>
    <row r="23234" spans="1:1">
      <c r="A23234"/>
    </row>
    <row r="23235" spans="1:1">
      <c r="A23235"/>
    </row>
    <row r="23236" spans="1:1">
      <c r="A23236"/>
    </row>
    <row r="23237" spans="1:1">
      <c r="A23237"/>
    </row>
    <row r="23238" spans="1:1">
      <c r="A23238"/>
    </row>
    <row r="23239" spans="1:1">
      <c r="A23239"/>
    </row>
    <row r="23240" spans="1:1">
      <c r="A23240"/>
    </row>
    <row r="23241" spans="1:1">
      <c r="A23241"/>
    </row>
    <row r="23242" spans="1:1">
      <c r="A23242"/>
    </row>
    <row r="23243" spans="1:1">
      <c r="A23243"/>
    </row>
    <row r="23244" spans="1:1">
      <c r="A23244"/>
    </row>
    <row r="23245" spans="1:1">
      <c r="A23245"/>
    </row>
    <row r="23246" spans="1:1">
      <c r="A23246"/>
    </row>
    <row r="23247" spans="1:1">
      <c r="A23247"/>
    </row>
    <row r="23248" spans="1:1">
      <c r="A23248"/>
    </row>
    <row r="23249" spans="1:1">
      <c r="A23249"/>
    </row>
    <row r="23250" spans="1:1">
      <c r="A23250"/>
    </row>
    <row r="23251" spans="1:1">
      <c r="A23251"/>
    </row>
    <row r="23252" spans="1:1">
      <c r="A23252"/>
    </row>
    <row r="23253" spans="1:1">
      <c r="A23253"/>
    </row>
    <row r="23254" spans="1:1">
      <c r="A23254"/>
    </row>
    <row r="23255" spans="1:1">
      <c r="A23255"/>
    </row>
    <row r="23256" spans="1:1">
      <c r="A23256"/>
    </row>
    <row r="23257" spans="1:1">
      <c r="A23257"/>
    </row>
    <row r="23258" spans="1:1">
      <c r="A23258"/>
    </row>
    <row r="23259" spans="1:1">
      <c r="A23259"/>
    </row>
    <row r="23260" spans="1:1">
      <c r="A23260"/>
    </row>
    <row r="23261" spans="1:1">
      <c r="A23261"/>
    </row>
    <row r="23262" spans="1:1">
      <c r="A23262"/>
    </row>
    <row r="23263" spans="1:1">
      <c r="A23263"/>
    </row>
    <row r="23264" spans="1:1">
      <c r="A23264"/>
    </row>
    <row r="23265" spans="1:1">
      <c r="A23265"/>
    </row>
    <row r="23266" spans="1:1">
      <c r="A23266"/>
    </row>
    <row r="23267" spans="1:1">
      <c r="A23267"/>
    </row>
    <row r="23268" spans="1:1">
      <c r="A23268"/>
    </row>
    <row r="23269" spans="1:1">
      <c r="A23269"/>
    </row>
    <row r="23270" spans="1:1">
      <c r="A23270"/>
    </row>
    <row r="23271" spans="1:1">
      <c r="A23271"/>
    </row>
    <row r="23272" spans="1:1">
      <c r="A23272"/>
    </row>
    <row r="23273" spans="1:1">
      <c r="A23273"/>
    </row>
    <row r="23274" spans="1:1">
      <c r="A23274"/>
    </row>
    <row r="23275" spans="1:1">
      <c r="A23275"/>
    </row>
    <row r="23276" spans="1:1">
      <c r="A23276"/>
    </row>
    <row r="23277" spans="1:1">
      <c r="A23277"/>
    </row>
    <row r="23278" spans="1:1">
      <c r="A23278"/>
    </row>
    <row r="23279" spans="1:1">
      <c r="A23279"/>
    </row>
    <row r="23280" spans="1:1">
      <c r="A23280"/>
    </row>
    <row r="23281" spans="1:1">
      <c r="A23281"/>
    </row>
    <row r="23282" spans="1:1">
      <c r="A23282"/>
    </row>
    <row r="23283" spans="1:1">
      <c r="A23283"/>
    </row>
    <row r="23284" spans="1:1">
      <c r="A23284"/>
    </row>
    <row r="23285" spans="1:1">
      <c r="A23285"/>
    </row>
    <row r="23286" spans="1:1">
      <c r="A23286"/>
    </row>
    <row r="23287" spans="1:1">
      <c r="A23287"/>
    </row>
    <row r="23288" spans="1:1">
      <c r="A23288"/>
    </row>
    <row r="23289" spans="1:1">
      <c r="A23289"/>
    </row>
    <row r="23290" spans="1:1">
      <c r="A23290"/>
    </row>
    <row r="23291" spans="1:1">
      <c r="A23291"/>
    </row>
    <row r="23292" spans="1:1">
      <c r="A23292"/>
    </row>
    <row r="23293" spans="1:1">
      <c r="A23293"/>
    </row>
    <row r="23294" spans="1:1">
      <c r="A23294"/>
    </row>
    <row r="23295" spans="1:1">
      <c r="A23295"/>
    </row>
    <row r="23296" spans="1:1">
      <c r="A23296"/>
    </row>
    <row r="23297" spans="1:1">
      <c r="A23297"/>
    </row>
    <row r="23298" spans="1:1">
      <c r="A23298"/>
    </row>
    <row r="23299" spans="1:1">
      <c r="A23299"/>
    </row>
    <row r="23300" spans="1:1">
      <c r="A23300"/>
    </row>
    <row r="23301" spans="1:1">
      <c r="A23301"/>
    </row>
    <row r="23302" spans="1:1">
      <c r="A23302"/>
    </row>
    <row r="23303" spans="1:1">
      <c r="A23303"/>
    </row>
    <row r="23304" spans="1:1">
      <c r="A23304"/>
    </row>
    <row r="23305" spans="1:1">
      <c r="A23305"/>
    </row>
    <row r="23306" spans="1:1">
      <c r="A23306"/>
    </row>
    <row r="23307" spans="1:1">
      <c r="A23307"/>
    </row>
    <row r="23308" spans="1:1">
      <c r="A23308"/>
    </row>
    <row r="23309" spans="1:1">
      <c r="A23309"/>
    </row>
    <row r="23310" spans="1:1">
      <c r="A23310"/>
    </row>
    <row r="23311" spans="1:1">
      <c r="A23311"/>
    </row>
    <row r="23312" spans="1:1">
      <c r="A23312"/>
    </row>
    <row r="23313" spans="1:1">
      <c r="A23313"/>
    </row>
    <row r="23314" spans="1:1">
      <c r="A23314"/>
    </row>
    <row r="23315" spans="1:1">
      <c r="A23315"/>
    </row>
    <row r="23316" spans="1:1">
      <c r="A23316"/>
    </row>
    <row r="23317" spans="1:1">
      <c r="A23317"/>
    </row>
    <row r="23318" spans="1:1">
      <c r="A23318"/>
    </row>
    <row r="23319" spans="1:1">
      <c r="A23319"/>
    </row>
    <row r="23320" spans="1:1">
      <c r="A23320"/>
    </row>
    <row r="23321" spans="1:1">
      <c r="A23321"/>
    </row>
    <row r="23322" spans="1:1">
      <c r="A23322"/>
    </row>
    <row r="23323" spans="1:1">
      <c r="A23323"/>
    </row>
    <row r="23324" spans="1:1">
      <c r="A23324"/>
    </row>
    <row r="23325" spans="1:1">
      <c r="A23325"/>
    </row>
    <row r="23326" spans="1:1">
      <c r="A23326"/>
    </row>
    <row r="23327" spans="1:1">
      <c r="A23327"/>
    </row>
    <row r="23328" spans="1:1">
      <c r="A23328"/>
    </row>
    <row r="23329" spans="1:1">
      <c r="A23329"/>
    </row>
    <row r="23330" spans="1:1">
      <c r="A23330"/>
    </row>
    <row r="23331" spans="1:1">
      <c r="A23331"/>
    </row>
    <row r="23332" spans="1:1">
      <c r="A23332"/>
    </row>
    <row r="23333" spans="1:1">
      <c r="A23333"/>
    </row>
    <row r="23334" spans="1:1">
      <c r="A23334"/>
    </row>
    <row r="23335" spans="1:1">
      <c r="A23335"/>
    </row>
    <row r="23336" spans="1:1">
      <c r="A23336"/>
    </row>
    <row r="23337" spans="1:1">
      <c r="A23337"/>
    </row>
    <row r="23338" spans="1:1">
      <c r="A23338"/>
    </row>
    <row r="23339" spans="1:1">
      <c r="A23339"/>
    </row>
    <row r="23340" spans="1:1">
      <c r="A23340"/>
    </row>
    <row r="23341" spans="1:1">
      <c r="A23341"/>
    </row>
    <row r="23342" spans="1:1">
      <c r="A23342"/>
    </row>
    <row r="23343" spans="1:1">
      <c r="A23343"/>
    </row>
    <row r="23344" spans="1:1">
      <c r="A23344"/>
    </row>
    <row r="23345" spans="1:1">
      <c r="A23345"/>
    </row>
    <row r="23346" spans="1:1">
      <c r="A23346"/>
    </row>
    <row r="23347" spans="1:1">
      <c r="A23347"/>
    </row>
    <row r="23348" spans="1:1">
      <c r="A23348"/>
    </row>
    <row r="23349" spans="1:1">
      <c r="A23349"/>
    </row>
    <row r="23350" spans="1:1">
      <c r="A23350"/>
    </row>
    <row r="23351" spans="1:1">
      <c r="A23351"/>
    </row>
    <row r="23352" spans="1:1">
      <c r="A23352"/>
    </row>
    <row r="23353" spans="1:1">
      <c r="A23353"/>
    </row>
    <row r="23354" spans="1:1">
      <c r="A23354"/>
    </row>
    <row r="23355" spans="1:1">
      <c r="A23355"/>
    </row>
    <row r="23356" spans="1:1">
      <c r="A23356"/>
    </row>
    <row r="23357" spans="1:1">
      <c r="A23357"/>
    </row>
    <row r="23358" spans="1:1">
      <c r="A23358"/>
    </row>
    <row r="23359" spans="1:1">
      <c r="A23359"/>
    </row>
    <row r="23360" spans="1:1">
      <c r="A23360"/>
    </row>
    <row r="23361" spans="1:1">
      <c r="A23361"/>
    </row>
    <row r="23362" spans="1:1">
      <c r="A23362"/>
    </row>
    <row r="23363" spans="1:1">
      <c r="A23363"/>
    </row>
    <row r="23364" spans="1:1">
      <c r="A23364"/>
    </row>
    <row r="23365" spans="1:1">
      <c r="A23365"/>
    </row>
    <row r="23366" spans="1:1">
      <c r="A23366"/>
    </row>
    <row r="23367" spans="1:1">
      <c r="A23367"/>
    </row>
    <row r="23368" spans="1:1">
      <c r="A23368"/>
    </row>
    <row r="23369" spans="1:1">
      <c r="A23369"/>
    </row>
    <row r="23370" spans="1:1">
      <c r="A23370"/>
    </row>
    <row r="23371" spans="1:1">
      <c r="A23371"/>
    </row>
    <row r="23372" spans="1:1">
      <c r="A23372"/>
    </row>
    <row r="23373" spans="1:1">
      <c r="A23373"/>
    </row>
    <row r="23374" spans="1:1">
      <c r="A23374"/>
    </row>
    <row r="23375" spans="1:1">
      <c r="A23375"/>
    </row>
    <row r="23376" spans="1:1">
      <c r="A23376"/>
    </row>
    <row r="23377" spans="1:1">
      <c r="A23377"/>
    </row>
    <row r="23378" spans="1:1">
      <c r="A23378"/>
    </row>
    <row r="23379" spans="1:1">
      <c r="A23379"/>
    </row>
    <row r="23380" spans="1:1">
      <c r="A23380"/>
    </row>
    <row r="23381" spans="1:1">
      <c r="A23381"/>
    </row>
    <row r="23382" spans="1:1">
      <c r="A23382"/>
    </row>
    <row r="23383" spans="1:1">
      <c r="A23383"/>
    </row>
    <row r="23384" spans="1:1">
      <c r="A23384"/>
    </row>
    <row r="23385" spans="1:1">
      <c r="A23385"/>
    </row>
    <row r="23386" spans="1:1">
      <c r="A23386"/>
    </row>
    <row r="23387" spans="1:1">
      <c r="A23387"/>
    </row>
    <row r="23388" spans="1:1">
      <c r="A23388"/>
    </row>
    <row r="23389" spans="1:1">
      <c r="A23389"/>
    </row>
    <row r="23390" spans="1:1">
      <c r="A23390"/>
    </row>
    <row r="23391" spans="1:1">
      <c r="A23391"/>
    </row>
    <row r="23392" spans="1:1">
      <c r="A23392"/>
    </row>
    <row r="23393" spans="1:1">
      <c r="A23393"/>
    </row>
    <row r="23394" spans="1:1">
      <c r="A23394"/>
    </row>
    <row r="23395" spans="1:1">
      <c r="A23395"/>
    </row>
    <row r="23396" spans="1:1">
      <c r="A23396"/>
    </row>
    <row r="23397" spans="1:1">
      <c r="A23397"/>
    </row>
    <row r="23398" spans="1:1">
      <c r="A23398"/>
    </row>
    <row r="23399" spans="1:1">
      <c r="A23399"/>
    </row>
    <row r="23400" spans="1:1">
      <c r="A23400"/>
    </row>
    <row r="23401" spans="1:1">
      <c r="A23401"/>
    </row>
    <row r="23402" spans="1:1">
      <c r="A23402"/>
    </row>
    <row r="23403" spans="1:1">
      <c r="A23403"/>
    </row>
    <row r="23404" spans="1:1">
      <c r="A23404"/>
    </row>
    <row r="23405" spans="1:1">
      <c r="A23405"/>
    </row>
    <row r="23406" spans="1:1">
      <c r="A23406"/>
    </row>
    <row r="23407" spans="1:1">
      <c r="A23407"/>
    </row>
    <row r="23408" spans="1:1">
      <c r="A23408"/>
    </row>
    <row r="23409" spans="1:1">
      <c r="A23409"/>
    </row>
    <row r="23410" spans="1:1">
      <c r="A23410"/>
    </row>
    <row r="23411" spans="1:1">
      <c r="A23411"/>
    </row>
    <row r="23412" spans="1:1">
      <c r="A23412"/>
    </row>
    <row r="23413" spans="1:1">
      <c r="A23413"/>
    </row>
    <row r="23414" spans="1:1">
      <c r="A23414"/>
    </row>
    <row r="23415" spans="1:1">
      <c r="A23415"/>
    </row>
    <row r="23416" spans="1:1">
      <c r="A23416"/>
    </row>
    <row r="23417" spans="1:1">
      <c r="A23417"/>
    </row>
    <row r="23418" spans="1:1">
      <c r="A23418"/>
    </row>
    <row r="23419" spans="1:1">
      <c r="A23419"/>
    </row>
    <row r="23420" spans="1:1">
      <c r="A23420"/>
    </row>
    <row r="23421" spans="1:1">
      <c r="A23421"/>
    </row>
    <row r="23422" spans="1:1">
      <c r="A23422"/>
    </row>
    <row r="23423" spans="1:1">
      <c r="A23423"/>
    </row>
    <row r="23424" spans="1:1">
      <c r="A23424"/>
    </row>
    <row r="23425" spans="1:1">
      <c r="A23425"/>
    </row>
    <row r="23426" spans="1:1">
      <c r="A23426"/>
    </row>
    <row r="23427" spans="1:1">
      <c r="A23427"/>
    </row>
    <row r="23428" spans="1:1">
      <c r="A23428"/>
    </row>
    <row r="23429" spans="1:1">
      <c r="A23429"/>
    </row>
    <row r="23430" spans="1:1">
      <c r="A23430"/>
    </row>
    <row r="23431" spans="1:1">
      <c r="A23431"/>
    </row>
    <row r="23432" spans="1:1">
      <c r="A23432"/>
    </row>
    <row r="23433" spans="1:1">
      <c r="A23433"/>
    </row>
    <row r="23434" spans="1:1">
      <c r="A23434"/>
    </row>
    <row r="23435" spans="1:1">
      <c r="A23435"/>
    </row>
    <row r="23436" spans="1:1">
      <c r="A23436"/>
    </row>
    <row r="23437" spans="1:1">
      <c r="A23437"/>
    </row>
    <row r="23438" spans="1:1">
      <c r="A23438"/>
    </row>
    <row r="23439" spans="1:1">
      <c r="A23439"/>
    </row>
    <row r="23440" spans="1:1">
      <c r="A23440"/>
    </row>
    <row r="23441" spans="1:1">
      <c r="A23441"/>
    </row>
    <row r="23442" spans="1:1">
      <c r="A23442"/>
    </row>
    <row r="23443" spans="1:1">
      <c r="A23443"/>
    </row>
    <row r="23444" spans="1:1">
      <c r="A23444"/>
    </row>
    <row r="23445" spans="1:1">
      <c r="A23445"/>
    </row>
    <row r="23446" spans="1:1">
      <c r="A23446"/>
    </row>
    <row r="23447" spans="1:1">
      <c r="A23447"/>
    </row>
    <row r="23448" spans="1:1">
      <c r="A23448"/>
    </row>
    <row r="23449" spans="1:1">
      <c r="A23449"/>
    </row>
    <row r="23450" spans="1:1">
      <c r="A23450"/>
    </row>
    <row r="23451" spans="1:1">
      <c r="A23451"/>
    </row>
    <row r="23452" spans="1:1">
      <c r="A23452"/>
    </row>
    <row r="23453" spans="1:1">
      <c r="A23453"/>
    </row>
    <row r="23454" spans="1:1">
      <c r="A23454"/>
    </row>
    <row r="23455" spans="1:1">
      <c r="A23455"/>
    </row>
    <row r="23456" spans="1:1">
      <c r="A23456"/>
    </row>
    <row r="23457" spans="1:1">
      <c r="A23457"/>
    </row>
    <row r="23458" spans="1:1">
      <c r="A23458"/>
    </row>
    <row r="23459" spans="1:1">
      <c r="A23459"/>
    </row>
    <row r="23460" spans="1:1">
      <c r="A23460"/>
    </row>
    <row r="23461" spans="1:1">
      <c r="A23461"/>
    </row>
    <row r="23462" spans="1:1">
      <c r="A23462"/>
    </row>
    <row r="23463" spans="1:1">
      <c r="A23463"/>
    </row>
    <row r="23464" spans="1:1">
      <c r="A23464"/>
    </row>
    <row r="23465" spans="1:1">
      <c r="A23465"/>
    </row>
    <row r="23466" spans="1:1">
      <c r="A23466"/>
    </row>
    <row r="23467" spans="1:1">
      <c r="A23467"/>
    </row>
    <row r="23468" spans="1:1">
      <c r="A23468"/>
    </row>
    <row r="23469" spans="1:1">
      <c r="A23469"/>
    </row>
    <row r="23470" spans="1:1">
      <c r="A23470"/>
    </row>
    <row r="23471" spans="1:1">
      <c r="A23471"/>
    </row>
    <row r="23472" spans="1:1">
      <c r="A23472"/>
    </row>
    <row r="23473" spans="1:1">
      <c r="A23473"/>
    </row>
    <row r="23474" spans="1:1">
      <c r="A23474"/>
    </row>
    <row r="23475" spans="1:1">
      <c r="A23475"/>
    </row>
    <row r="23476" spans="1:1">
      <c r="A23476"/>
    </row>
    <row r="23477" spans="1:1">
      <c r="A23477"/>
    </row>
    <row r="23478" spans="1:1">
      <c r="A23478"/>
    </row>
    <row r="23479" spans="1:1">
      <c r="A23479"/>
    </row>
    <row r="23480" spans="1:1">
      <c r="A23480"/>
    </row>
    <row r="23481" spans="1:1">
      <c r="A23481"/>
    </row>
    <row r="23482" spans="1:1">
      <c r="A23482"/>
    </row>
    <row r="23483" spans="1:1">
      <c r="A23483"/>
    </row>
    <row r="23484" spans="1:1">
      <c r="A23484"/>
    </row>
    <row r="23485" spans="1:1">
      <c r="A23485"/>
    </row>
    <row r="23486" spans="1:1">
      <c r="A23486"/>
    </row>
    <row r="23487" spans="1:1">
      <c r="A23487"/>
    </row>
    <row r="23488" spans="1:1">
      <c r="A23488"/>
    </row>
    <row r="23489" spans="1:1">
      <c r="A23489"/>
    </row>
    <row r="23490" spans="1:1">
      <c r="A23490"/>
    </row>
    <row r="23491" spans="1:1">
      <c r="A23491"/>
    </row>
    <row r="23492" spans="1:1">
      <c r="A23492"/>
    </row>
    <row r="23493" spans="1:1">
      <c r="A23493"/>
    </row>
    <row r="23494" spans="1:1">
      <c r="A23494"/>
    </row>
    <row r="23495" spans="1:1">
      <c r="A23495"/>
    </row>
    <row r="23496" spans="1:1">
      <c r="A23496"/>
    </row>
    <row r="23497" spans="1:1">
      <c r="A23497"/>
    </row>
    <row r="23498" spans="1:1">
      <c r="A23498"/>
    </row>
    <row r="23499" spans="1:1">
      <c r="A23499"/>
    </row>
    <row r="23500" spans="1:1">
      <c r="A23500"/>
    </row>
    <row r="23501" spans="1:1">
      <c r="A23501"/>
    </row>
    <row r="23502" spans="1:1">
      <c r="A23502"/>
    </row>
    <row r="23503" spans="1:1">
      <c r="A23503"/>
    </row>
    <row r="23504" spans="1:1">
      <c r="A23504"/>
    </row>
    <row r="23505" spans="1:1">
      <c r="A23505"/>
    </row>
    <row r="23506" spans="1:1">
      <c r="A23506"/>
    </row>
    <row r="23507" spans="1:1">
      <c r="A23507"/>
    </row>
    <row r="23508" spans="1:1">
      <c r="A23508"/>
    </row>
    <row r="23509" spans="1:1">
      <c r="A23509"/>
    </row>
    <row r="23510" spans="1:1">
      <c r="A23510"/>
    </row>
    <row r="23511" spans="1:1">
      <c r="A23511"/>
    </row>
    <row r="23512" spans="1:1">
      <c r="A23512"/>
    </row>
    <row r="23513" spans="1:1">
      <c r="A23513"/>
    </row>
    <row r="23514" spans="1:1">
      <c r="A23514"/>
    </row>
    <row r="23515" spans="1:1">
      <c r="A23515"/>
    </row>
    <row r="23516" spans="1:1">
      <c r="A23516"/>
    </row>
    <row r="23517" spans="1:1">
      <c r="A23517"/>
    </row>
    <row r="23518" spans="1:1">
      <c r="A23518"/>
    </row>
    <row r="23519" spans="1:1">
      <c r="A23519"/>
    </row>
    <row r="23520" spans="1:1">
      <c r="A23520"/>
    </row>
    <row r="23521" spans="1:1">
      <c r="A23521"/>
    </row>
    <row r="23522" spans="1:1">
      <c r="A23522"/>
    </row>
    <row r="23523" spans="1:1">
      <c r="A23523"/>
    </row>
    <row r="23524" spans="1:1">
      <c r="A23524"/>
    </row>
    <row r="23525" spans="1:1">
      <c r="A23525"/>
    </row>
    <row r="23526" spans="1:1">
      <c r="A23526"/>
    </row>
    <row r="23527" spans="1:1">
      <c r="A23527"/>
    </row>
    <row r="23528" spans="1:1">
      <c r="A23528"/>
    </row>
    <row r="23529" spans="1:1">
      <c r="A23529"/>
    </row>
    <row r="23530" spans="1:1">
      <c r="A23530"/>
    </row>
    <row r="23531" spans="1:1">
      <c r="A23531"/>
    </row>
    <row r="23532" spans="1:1">
      <c r="A23532"/>
    </row>
    <row r="23533" spans="1:1">
      <c r="A23533"/>
    </row>
    <row r="23534" spans="1:1">
      <c r="A23534"/>
    </row>
    <row r="23535" spans="1:1">
      <c r="A23535"/>
    </row>
    <row r="23536" spans="1:1">
      <c r="A23536"/>
    </row>
    <row r="23537" spans="1:1">
      <c r="A23537"/>
    </row>
    <row r="23538" spans="1:1">
      <c r="A23538"/>
    </row>
    <row r="23539" spans="1:1">
      <c r="A23539"/>
    </row>
    <row r="23540" spans="1:1">
      <c r="A23540"/>
    </row>
    <row r="23541" spans="1:1">
      <c r="A23541"/>
    </row>
    <row r="23542" spans="1:1">
      <c r="A23542"/>
    </row>
    <row r="23543" spans="1:1">
      <c r="A23543"/>
    </row>
    <row r="23544" spans="1:1">
      <c r="A23544"/>
    </row>
    <row r="23545" spans="1:1">
      <c r="A23545"/>
    </row>
    <row r="23546" spans="1:1">
      <c r="A23546"/>
    </row>
    <row r="23547" spans="1:1">
      <c r="A23547"/>
    </row>
    <row r="23548" spans="1:1">
      <c r="A23548"/>
    </row>
    <row r="23549" spans="1:1">
      <c r="A23549"/>
    </row>
    <row r="23550" spans="1:1">
      <c r="A23550"/>
    </row>
    <row r="23551" spans="1:1">
      <c r="A23551"/>
    </row>
    <row r="23552" spans="1:1">
      <c r="A23552"/>
    </row>
    <row r="23553" spans="1:1">
      <c r="A23553"/>
    </row>
    <row r="23554" spans="1:1">
      <c r="A23554"/>
    </row>
    <row r="23555" spans="1:1">
      <c r="A23555"/>
    </row>
    <row r="23556" spans="1:1">
      <c r="A23556"/>
    </row>
    <row r="23557" spans="1:1">
      <c r="A23557"/>
    </row>
    <row r="23558" spans="1:1">
      <c r="A23558"/>
    </row>
    <row r="23559" spans="1:1">
      <c r="A23559"/>
    </row>
    <row r="23560" spans="1:1">
      <c r="A23560"/>
    </row>
    <row r="23561" spans="1:1">
      <c r="A23561"/>
    </row>
    <row r="23562" spans="1:1">
      <c r="A23562"/>
    </row>
    <row r="23563" spans="1:1">
      <c r="A23563"/>
    </row>
    <row r="23564" spans="1:1">
      <c r="A23564"/>
    </row>
    <row r="23565" spans="1:1">
      <c r="A23565"/>
    </row>
    <row r="23566" spans="1:1">
      <c r="A23566"/>
    </row>
    <row r="23567" spans="1:1">
      <c r="A23567"/>
    </row>
    <row r="23568" spans="1:1">
      <c r="A23568"/>
    </row>
    <row r="23569" spans="1:1">
      <c r="A23569"/>
    </row>
    <row r="23570" spans="1:1">
      <c r="A23570"/>
    </row>
    <row r="23571" spans="1:1">
      <c r="A23571"/>
    </row>
    <row r="23572" spans="1:1">
      <c r="A23572"/>
    </row>
    <row r="23573" spans="1:1">
      <c r="A23573"/>
    </row>
    <row r="23574" spans="1:1">
      <c r="A23574"/>
    </row>
    <row r="23575" spans="1:1">
      <c r="A23575"/>
    </row>
    <row r="23576" spans="1:1">
      <c r="A23576"/>
    </row>
    <row r="23577" spans="1:1">
      <c r="A23577"/>
    </row>
    <row r="23578" spans="1:1">
      <c r="A23578"/>
    </row>
    <row r="23579" spans="1:1">
      <c r="A23579"/>
    </row>
    <row r="23580" spans="1:1">
      <c r="A23580"/>
    </row>
    <row r="23581" spans="1:1">
      <c r="A23581"/>
    </row>
    <row r="23582" spans="1:1">
      <c r="A23582"/>
    </row>
    <row r="23583" spans="1:1">
      <c r="A23583"/>
    </row>
    <row r="23584" spans="1:1">
      <c r="A23584"/>
    </row>
    <row r="23585" spans="1:1">
      <c r="A23585"/>
    </row>
    <row r="23586" spans="1:1">
      <c r="A23586"/>
    </row>
    <row r="23587" spans="1:1">
      <c r="A23587"/>
    </row>
    <row r="23588" spans="1:1">
      <c r="A23588"/>
    </row>
    <row r="23589" spans="1:1">
      <c r="A23589"/>
    </row>
    <row r="23590" spans="1:1">
      <c r="A23590"/>
    </row>
    <row r="23591" spans="1:1">
      <c r="A23591"/>
    </row>
    <row r="23592" spans="1:1">
      <c r="A23592"/>
    </row>
    <row r="23593" spans="1:1">
      <c r="A23593"/>
    </row>
    <row r="23594" spans="1:1">
      <c r="A23594"/>
    </row>
    <row r="23595" spans="1:1">
      <c r="A23595"/>
    </row>
    <row r="23596" spans="1:1">
      <c r="A23596"/>
    </row>
    <row r="23597" spans="1:1">
      <c r="A23597"/>
    </row>
    <row r="23598" spans="1:1">
      <c r="A23598"/>
    </row>
    <row r="23599" spans="1:1">
      <c r="A23599"/>
    </row>
    <row r="23600" spans="1:1">
      <c r="A23600"/>
    </row>
    <row r="23601" spans="1:1">
      <c r="A23601"/>
    </row>
    <row r="23602" spans="1:1">
      <c r="A23602"/>
    </row>
    <row r="23603" spans="1:1">
      <c r="A23603"/>
    </row>
    <row r="23604" spans="1:1">
      <c r="A23604"/>
    </row>
    <row r="23605" spans="1:1">
      <c r="A23605"/>
    </row>
    <row r="23606" spans="1:1">
      <c r="A23606"/>
    </row>
    <row r="23607" spans="1:1">
      <c r="A23607"/>
    </row>
    <row r="23608" spans="1:1">
      <c r="A23608"/>
    </row>
    <row r="23609" spans="1:1">
      <c r="A23609"/>
    </row>
    <row r="23610" spans="1:1">
      <c r="A23610"/>
    </row>
    <row r="23611" spans="1:1">
      <c r="A23611"/>
    </row>
    <row r="23612" spans="1:1">
      <c r="A23612"/>
    </row>
    <row r="23613" spans="1:1">
      <c r="A23613"/>
    </row>
    <row r="23614" spans="1:1">
      <c r="A23614"/>
    </row>
    <row r="23615" spans="1:1">
      <c r="A23615"/>
    </row>
    <row r="23616" spans="1:1">
      <c r="A23616"/>
    </row>
    <row r="23617" spans="1:1">
      <c r="A23617"/>
    </row>
    <row r="23618" spans="1:1">
      <c r="A23618"/>
    </row>
    <row r="23619" spans="1:1">
      <c r="A23619"/>
    </row>
    <row r="23620" spans="1:1">
      <c r="A23620"/>
    </row>
    <row r="23621" spans="1:1">
      <c r="A23621"/>
    </row>
    <row r="23622" spans="1:1">
      <c r="A23622"/>
    </row>
    <row r="23623" spans="1:1">
      <c r="A23623"/>
    </row>
    <row r="23624" spans="1:1">
      <c r="A23624"/>
    </row>
    <row r="23625" spans="1:1">
      <c r="A23625"/>
    </row>
    <row r="23626" spans="1:1">
      <c r="A23626"/>
    </row>
    <row r="23627" spans="1:1">
      <c r="A23627"/>
    </row>
    <row r="23628" spans="1:1">
      <c r="A23628"/>
    </row>
    <row r="23629" spans="1:1">
      <c r="A23629"/>
    </row>
    <row r="23630" spans="1:1">
      <c r="A23630"/>
    </row>
    <row r="23631" spans="1:1">
      <c r="A23631"/>
    </row>
    <row r="23632" spans="1:1">
      <c r="A23632"/>
    </row>
    <row r="23633" spans="1:1">
      <c r="A23633"/>
    </row>
    <row r="23634" spans="1:1">
      <c r="A23634"/>
    </row>
    <row r="23635" spans="1:1">
      <c r="A23635"/>
    </row>
    <row r="23636" spans="1:1">
      <c r="A23636"/>
    </row>
    <row r="23637" spans="1:1">
      <c r="A23637"/>
    </row>
    <row r="23638" spans="1:1">
      <c r="A23638"/>
    </row>
    <row r="23639" spans="1:1">
      <c r="A23639"/>
    </row>
    <row r="23640" spans="1:1">
      <c r="A23640"/>
    </row>
    <row r="23641" spans="1:1">
      <c r="A23641"/>
    </row>
    <row r="23642" spans="1:1">
      <c r="A23642"/>
    </row>
    <row r="23643" spans="1:1">
      <c r="A23643"/>
    </row>
    <row r="23644" spans="1:1">
      <c r="A23644"/>
    </row>
    <row r="23645" spans="1:1">
      <c r="A23645"/>
    </row>
    <row r="23646" spans="1:1">
      <c r="A23646"/>
    </row>
    <row r="23647" spans="1:1">
      <c r="A23647"/>
    </row>
    <row r="23648" spans="1:1">
      <c r="A23648"/>
    </row>
    <row r="23649" spans="1:1">
      <c r="A23649"/>
    </row>
    <row r="23650" spans="1:1">
      <c r="A23650"/>
    </row>
    <row r="23651" spans="1:1">
      <c r="A23651"/>
    </row>
    <row r="23652" spans="1:1">
      <c r="A23652"/>
    </row>
    <row r="23653" spans="1:1">
      <c r="A23653"/>
    </row>
    <row r="23654" spans="1:1">
      <c r="A23654"/>
    </row>
    <row r="23655" spans="1:1">
      <c r="A23655"/>
    </row>
    <row r="23656" spans="1:1">
      <c r="A23656"/>
    </row>
    <row r="23657" spans="1:1">
      <c r="A23657"/>
    </row>
    <row r="23658" spans="1:1">
      <c r="A23658"/>
    </row>
    <row r="23659" spans="1:1">
      <c r="A23659"/>
    </row>
    <row r="23660" spans="1:1">
      <c r="A23660"/>
    </row>
    <row r="23661" spans="1:1">
      <c r="A23661"/>
    </row>
    <row r="23662" spans="1:1">
      <c r="A23662"/>
    </row>
    <row r="23663" spans="1:1">
      <c r="A23663"/>
    </row>
    <row r="23664" spans="1:1">
      <c r="A23664"/>
    </row>
    <row r="23665" spans="1:1">
      <c r="A23665"/>
    </row>
    <row r="23666" spans="1:1">
      <c r="A23666"/>
    </row>
    <row r="23667" spans="1:1">
      <c r="A23667"/>
    </row>
    <row r="23668" spans="1:1">
      <c r="A23668"/>
    </row>
    <row r="23669" spans="1:1">
      <c r="A23669"/>
    </row>
    <row r="23670" spans="1:1">
      <c r="A23670"/>
    </row>
    <row r="23671" spans="1:1">
      <c r="A23671"/>
    </row>
    <row r="23672" spans="1:1">
      <c r="A23672"/>
    </row>
    <row r="23673" spans="1:1">
      <c r="A23673"/>
    </row>
    <row r="23674" spans="1:1">
      <c r="A23674"/>
    </row>
    <row r="23675" spans="1:1">
      <c r="A23675"/>
    </row>
    <row r="23676" spans="1:1">
      <c r="A23676"/>
    </row>
    <row r="23677" spans="1:1">
      <c r="A23677"/>
    </row>
    <row r="23678" spans="1:1">
      <c r="A23678"/>
    </row>
    <row r="23679" spans="1:1">
      <c r="A23679"/>
    </row>
    <row r="23680" spans="1:1">
      <c r="A23680"/>
    </row>
    <row r="23681" spans="1:1">
      <c r="A23681"/>
    </row>
    <row r="23682" spans="1:1">
      <c r="A23682"/>
    </row>
    <row r="23683" spans="1:1">
      <c r="A23683"/>
    </row>
    <row r="23684" spans="1:1">
      <c r="A23684"/>
    </row>
    <row r="23685" spans="1:1">
      <c r="A23685"/>
    </row>
    <row r="23686" spans="1:1">
      <c r="A23686"/>
    </row>
    <row r="23687" spans="1:1">
      <c r="A23687"/>
    </row>
    <row r="23688" spans="1:1">
      <c r="A23688"/>
    </row>
    <row r="23689" spans="1:1">
      <c r="A23689"/>
    </row>
    <row r="23690" spans="1:1">
      <c r="A23690"/>
    </row>
    <row r="23691" spans="1:1">
      <c r="A23691"/>
    </row>
    <row r="23692" spans="1:1">
      <c r="A23692"/>
    </row>
    <row r="23693" spans="1:1">
      <c r="A23693"/>
    </row>
    <row r="23694" spans="1:1">
      <c r="A23694"/>
    </row>
    <row r="23695" spans="1:1">
      <c r="A23695"/>
    </row>
    <row r="23696" spans="1:1">
      <c r="A23696"/>
    </row>
    <row r="23697" spans="1:1">
      <c r="A23697"/>
    </row>
    <row r="23698" spans="1:1">
      <c r="A23698"/>
    </row>
    <row r="23699" spans="1:1">
      <c r="A23699"/>
    </row>
    <row r="23700" spans="1:1">
      <c r="A23700"/>
    </row>
    <row r="23701" spans="1:1">
      <c r="A23701"/>
    </row>
    <row r="23702" spans="1:1">
      <c r="A23702"/>
    </row>
    <row r="23703" spans="1:1">
      <c r="A23703"/>
    </row>
    <row r="23704" spans="1:1">
      <c r="A23704"/>
    </row>
    <row r="23705" spans="1:1">
      <c r="A23705"/>
    </row>
    <row r="23706" spans="1:1">
      <c r="A23706"/>
    </row>
    <row r="23707" spans="1:1">
      <c r="A23707"/>
    </row>
    <row r="23708" spans="1:1">
      <c r="A23708"/>
    </row>
    <row r="23709" spans="1:1">
      <c r="A23709"/>
    </row>
    <row r="23710" spans="1:1">
      <c r="A23710"/>
    </row>
    <row r="23711" spans="1:1">
      <c r="A23711"/>
    </row>
    <row r="23712" spans="1:1">
      <c r="A23712"/>
    </row>
    <row r="23713" spans="1:1">
      <c r="A23713"/>
    </row>
    <row r="23714" spans="1:1">
      <c r="A23714"/>
    </row>
    <row r="23715" spans="1:1">
      <c r="A23715"/>
    </row>
    <row r="23716" spans="1:1">
      <c r="A23716"/>
    </row>
    <row r="23717" spans="1:1">
      <c r="A23717"/>
    </row>
    <row r="23718" spans="1:1">
      <c r="A23718"/>
    </row>
    <row r="23719" spans="1:1">
      <c r="A23719"/>
    </row>
    <row r="23720" spans="1:1">
      <c r="A23720"/>
    </row>
    <row r="23721" spans="1:1">
      <c r="A23721"/>
    </row>
    <row r="23722" spans="1:1">
      <c r="A23722"/>
    </row>
    <row r="23723" spans="1:1">
      <c r="A23723"/>
    </row>
    <row r="23724" spans="1:1">
      <c r="A23724"/>
    </row>
    <row r="23725" spans="1:1">
      <c r="A23725"/>
    </row>
    <row r="23726" spans="1:1">
      <c r="A23726"/>
    </row>
    <row r="23727" spans="1:1">
      <c r="A23727"/>
    </row>
    <row r="23728" spans="1:1">
      <c r="A23728"/>
    </row>
    <row r="23729" spans="1:1">
      <c r="A23729"/>
    </row>
    <row r="23730" spans="1:1">
      <c r="A23730"/>
    </row>
    <row r="23731" spans="1:1">
      <c r="A23731"/>
    </row>
    <row r="23732" spans="1:1">
      <c r="A23732"/>
    </row>
    <row r="23733" spans="1:1">
      <c r="A23733"/>
    </row>
    <row r="23734" spans="1:1">
      <c r="A23734"/>
    </row>
    <row r="23735" spans="1:1">
      <c r="A23735"/>
    </row>
    <row r="23736" spans="1:1">
      <c r="A23736"/>
    </row>
    <row r="23737" spans="1:1">
      <c r="A23737"/>
    </row>
    <row r="23738" spans="1:1">
      <c r="A23738"/>
    </row>
    <row r="23739" spans="1:1">
      <c r="A23739"/>
    </row>
    <row r="23740" spans="1:1">
      <c r="A23740"/>
    </row>
    <row r="23741" spans="1:1">
      <c r="A23741"/>
    </row>
    <row r="23742" spans="1:1">
      <c r="A23742"/>
    </row>
    <row r="23743" spans="1:1">
      <c r="A23743"/>
    </row>
    <row r="23744" spans="1:1">
      <c r="A23744"/>
    </row>
    <row r="23745" spans="1:1">
      <c r="A23745"/>
    </row>
    <row r="23746" spans="1:1">
      <c r="A23746"/>
    </row>
    <row r="23747" spans="1:1">
      <c r="A23747"/>
    </row>
    <row r="23748" spans="1:1">
      <c r="A23748"/>
    </row>
    <row r="23749" spans="1:1">
      <c r="A23749"/>
    </row>
    <row r="23750" spans="1:1">
      <c r="A23750"/>
    </row>
    <row r="23751" spans="1:1">
      <c r="A23751"/>
    </row>
    <row r="23752" spans="1:1">
      <c r="A23752"/>
    </row>
    <row r="23753" spans="1:1">
      <c r="A23753"/>
    </row>
    <row r="23754" spans="1:1">
      <c r="A23754"/>
    </row>
    <row r="23755" spans="1:1">
      <c r="A23755"/>
    </row>
    <row r="23756" spans="1:1">
      <c r="A23756"/>
    </row>
    <row r="23757" spans="1:1">
      <c r="A23757"/>
    </row>
    <row r="23758" spans="1:1">
      <c r="A23758"/>
    </row>
    <row r="23759" spans="1:1">
      <c r="A23759"/>
    </row>
    <row r="23760" spans="1:1">
      <c r="A23760"/>
    </row>
    <row r="23761" spans="1:1">
      <c r="A23761"/>
    </row>
    <row r="23762" spans="1:1">
      <c r="A23762"/>
    </row>
    <row r="23763" spans="1:1">
      <c r="A23763"/>
    </row>
    <row r="23764" spans="1:1">
      <c r="A23764"/>
    </row>
    <row r="23765" spans="1:1">
      <c r="A23765"/>
    </row>
    <row r="23766" spans="1:1">
      <c r="A23766"/>
    </row>
    <row r="23767" spans="1:1">
      <c r="A23767"/>
    </row>
    <row r="23768" spans="1:1">
      <c r="A23768"/>
    </row>
    <row r="23769" spans="1:1">
      <c r="A23769"/>
    </row>
    <row r="23770" spans="1:1">
      <c r="A23770"/>
    </row>
    <row r="23771" spans="1:1">
      <c r="A23771"/>
    </row>
    <row r="23772" spans="1:1">
      <c r="A23772"/>
    </row>
    <row r="23773" spans="1:1">
      <c r="A23773"/>
    </row>
    <row r="23774" spans="1:1">
      <c r="A23774"/>
    </row>
    <row r="23775" spans="1:1">
      <c r="A23775"/>
    </row>
    <row r="23776" spans="1:1">
      <c r="A23776"/>
    </row>
    <row r="23777" spans="1:1">
      <c r="A23777"/>
    </row>
    <row r="23778" spans="1:1">
      <c r="A23778"/>
    </row>
    <row r="23779" spans="1:1">
      <c r="A23779"/>
    </row>
    <row r="23780" spans="1:1">
      <c r="A23780"/>
    </row>
    <row r="23781" spans="1:1">
      <c r="A23781"/>
    </row>
    <row r="23782" spans="1:1">
      <c r="A23782"/>
    </row>
    <row r="23783" spans="1:1">
      <c r="A23783"/>
    </row>
    <row r="23784" spans="1:1">
      <c r="A23784"/>
    </row>
    <row r="23785" spans="1:1">
      <c r="A23785"/>
    </row>
    <row r="23786" spans="1:1">
      <c r="A23786"/>
    </row>
    <row r="23787" spans="1:1">
      <c r="A23787"/>
    </row>
    <row r="23788" spans="1:1">
      <c r="A23788"/>
    </row>
    <row r="23789" spans="1:1">
      <c r="A23789"/>
    </row>
    <row r="23790" spans="1:1">
      <c r="A23790"/>
    </row>
    <row r="23791" spans="1:1">
      <c r="A23791"/>
    </row>
    <row r="23792" spans="1:1">
      <c r="A23792"/>
    </row>
    <row r="23793" spans="1:1">
      <c r="A23793"/>
    </row>
    <row r="23794" spans="1:1">
      <c r="A23794"/>
    </row>
    <row r="23795" spans="1:1">
      <c r="A23795"/>
    </row>
    <row r="23796" spans="1:1">
      <c r="A23796"/>
    </row>
    <row r="23797" spans="1:1">
      <c r="A23797"/>
    </row>
    <row r="23798" spans="1:1">
      <c r="A23798"/>
    </row>
    <row r="23799" spans="1:1">
      <c r="A23799"/>
    </row>
    <row r="23800" spans="1:1">
      <c r="A23800"/>
    </row>
    <row r="23801" spans="1:1">
      <c r="A23801"/>
    </row>
    <row r="23802" spans="1:1">
      <c r="A23802"/>
    </row>
    <row r="23803" spans="1:1">
      <c r="A23803"/>
    </row>
    <row r="23804" spans="1:1">
      <c r="A23804"/>
    </row>
    <row r="23805" spans="1:1">
      <c r="A23805"/>
    </row>
    <row r="23806" spans="1:1">
      <c r="A23806"/>
    </row>
    <row r="23807" spans="1:1">
      <c r="A23807"/>
    </row>
    <row r="23808" spans="1:1">
      <c r="A23808"/>
    </row>
    <row r="23809" spans="1:1">
      <c r="A23809"/>
    </row>
    <row r="23810" spans="1:1">
      <c r="A23810"/>
    </row>
    <row r="23811" spans="1:1">
      <c r="A23811"/>
    </row>
    <row r="23812" spans="1:1">
      <c r="A23812"/>
    </row>
    <row r="23813" spans="1:1">
      <c r="A23813"/>
    </row>
    <row r="23814" spans="1:1">
      <c r="A23814"/>
    </row>
    <row r="23815" spans="1:1">
      <c r="A23815"/>
    </row>
    <row r="23816" spans="1:1">
      <c r="A23816"/>
    </row>
    <row r="23817" spans="1:1">
      <c r="A23817"/>
    </row>
    <row r="23818" spans="1:1">
      <c r="A23818"/>
    </row>
    <row r="23819" spans="1:1">
      <c r="A23819"/>
    </row>
    <row r="23820" spans="1:1">
      <c r="A23820"/>
    </row>
    <row r="23821" spans="1:1">
      <c r="A23821"/>
    </row>
    <row r="23822" spans="1:1">
      <c r="A23822"/>
    </row>
    <row r="23823" spans="1:1">
      <c r="A23823"/>
    </row>
    <row r="23824" spans="1:1">
      <c r="A23824"/>
    </row>
    <row r="23825" spans="1:1">
      <c r="A23825"/>
    </row>
    <row r="23826" spans="1:1">
      <c r="A23826"/>
    </row>
    <row r="23827" spans="1:1">
      <c r="A23827"/>
    </row>
    <row r="23828" spans="1:1">
      <c r="A23828"/>
    </row>
    <row r="23829" spans="1:1">
      <c r="A23829"/>
    </row>
    <row r="23830" spans="1:1">
      <c r="A23830"/>
    </row>
    <row r="23831" spans="1:1">
      <c r="A23831"/>
    </row>
    <row r="23832" spans="1:1">
      <c r="A23832"/>
    </row>
    <row r="23833" spans="1:1">
      <c r="A23833"/>
    </row>
    <row r="23834" spans="1:1">
      <c r="A23834"/>
    </row>
    <row r="23835" spans="1:1">
      <c r="A23835"/>
    </row>
    <row r="23836" spans="1:1">
      <c r="A23836"/>
    </row>
    <row r="23837" spans="1:1">
      <c r="A23837"/>
    </row>
    <row r="23838" spans="1:1">
      <c r="A23838"/>
    </row>
    <row r="23839" spans="1:1">
      <c r="A23839"/>
    </row>
    <row r="23840" spans="1:1">
      <c r="A23840"/>
    </row>
    <row r="23841" spans="1:1">
      <c r="A23841"/>
    </row>
    <row r="23842" spans="1:1">
      <c r="A23842"/>
    </row>
    <row r="23843" spans="1:1">
      <c r="A23843"/>
    </row>
    <row r="23844" spans="1:1">
      <c r="A23844"/>
    </row>
    <row r="23845" spans="1:1">
      <c r="A23845"/>
    </row>
    <row r="23846" spans="1:1">
      <c r="A23846"/>
    </row>
    <row r="23847" spans="1:1">
      <c r="A23847"/>
    </row>
    <row r="23848" spans="1:1">
      <c r="A23848"/>
    </row>
    <row r="23849" spans="1:1">
      <c r="A23849"/>
    </row>
    <row r="23850" spans="1:1">
      <c r="A23850"/>
    </row>
    <row r="23851" spans="1:1">
      <c r="A23851"/>
    </row>
    <row r="23852" spans="1:1">
      <c r="A23852"/>
    </row>
    <row r="23853" spans="1:1">
      <c r="A23853"/>
    </row>
    <row r="23854" spans="1:1">
      <c r="A23854"/>
    </row>
    <row r="23855" spans="1:1">
      <c r="A23855"/>
    </row>
    <row r="23856" spans="1:1">
      <c r="A23856"/>
    </row>
    <row r="23857" spans="1:1">
      <c r="A23857"/>
    </row>
    <row r="23858" spans="1:1">
      <c r="A23858"/>
    </row>
    <row r="23859" spans="1:1">
      <c r="A23859"/>
    </row>
    <row r="23860" spans="1:1">
      <c r="A23860"/>
    </row>
    <row r="23861" spans="1:1">
      <c r="A23861"/>
    </row>
    <row r="23862" spans="1:1">
      <c r="A23862"/>
    </row>
    <row r="23863" spans="1:1">
      <c r="A23863"/>
    </row>
    <row r="23864" spans="1:1">
      <c r="A23864"/>
    </row>
    <row r="23865" spans="1:1">
      <c r="A23865"/>
    </row>
    <row r="23866" spans="1:1">
      <c r="A23866"/>
    </row>
    <row r="23867" spans="1:1">
      <c r="A23867"/>
    </row>
    <row r="23868" spans="1:1">
      <c r="A23868"/>
    </row>
    <row r="23869" spans="1:1">
      <c r="A23869"/>
    </row>
    <row r="23870" spans="1:1">
      <c r="A23870"/>
    </row>
    <row r="23871" spans="1:1">
      <c r="A23871"/>
    </row>
    <row r="23872" spans="1:1">
      <c r="A23872"/>
    </row>
    <row r="23873" spans="1:1">
      <c r="A23873"/>
    </row>
    <row r="23874" spans="1:1">
      <c r="A23874"/>
    </row>
    <row r="23875" spans="1:1">
      <c r="A23875"/>
    </row>
    <row r="23876" spans="1:1">
      <c r="A23876"/>
    </row>
    <row r="23877" spans="1:1">
      <c r="A23877"/>
    </row>
    <row r="23878" spans="1:1">
      <c r="A23878"/>
    </row>
    <row r="23879" spans="1:1">
      <c r="A23879"/>
    </row>
    <row r="23880" spans="1:1">
      <c r="A23880"/>
    </row>
    <row r="23881" spans="1:1">
      <c r="A23881"/>
    </row>
    <row r="23882" spans="1:1">
      <c r="A23882"/>
    </row>
    <row r="23883" spans="1:1">
      <c r="A23883"/>
    </row>
    <row r="23884" spans="1:1">
      <c r="A23884"/>
    </row>
    <row r="23885" spans="1:1">
      <c r="A23885"/>
    </row>
    <row r="23886" spans="1:1">
      <c r="A23886"/>
    </row>
    <row r="23887" spans="1:1">
      <c r="A23887"/>
    </row>
    <row r="23888" spans="1:1">
      <c r="A23888"/>
    </row>
    <row r="23889" spans="1:1">
      <c r="A23889"/>
    </row>
    <row r="23890" spans="1:1">
      <c r="A23890"/>
    </row>
    <row r="23891" spans="1:1">
      <c r="A23891"/>
    </row>
    <row r="23892" spans="1:1">
      <c r="A23892"/>
    </row>
    <row r="23893" spans="1:1">
      <c r="A23893"/>
    </row>
    <row r="23894" spans="1:1">
      <c r="A23894"/>
    </row>
    <row r="23895" spans="1:1">
      <c r="A23895"/>
    </row>
    <row r="23896" spans="1:1">
      <c r="A23896"/>
    </row>
    <row r="23897" spans="1:1">
      <c r="A23897"/>
    </row>
    <row r="23898" spans="1:1">
      <c r="A23898"/>
    </row>
    <row r="23899" spans="1:1">
      <c r="A23899"/>
    </row>
    <row r="23900" spans="1:1">
      <c r="A23900"/>
    </row>
    <row r="23901" spans="1:1">
      <c r="A23901"/>
    </row>
    <row r="23902" spans="1:1">
      <c r="A23902"/>
    </row>
    <row r="23903" spans="1:1">
      <c r="A23903"/>
    </row>
    <row r="23904" spans="1:1">
      <c r="A23904"/>
    </row>
    <row r="23905" spans="1:1">
      <c r="A23905"/>
    </row>
    <row r="23906" spans="1:1">
      <c r="A23906"/>
    </row>
    <row r="23907" spans="1:1">
      <c r="A23907"/>
    </row>
    <row r="23908" spans="1:1">
      <c r="A23908"/>
    </row>
    <row r="23909" spans="1:1">
      <c r="A23909"/>
    </row>
    <row r="23910" spans="1:1">
      <c r="A23910"/>
    </row>
    <row r="23911" spans="1:1">
      <c r="A23911"/>
    </row>
    <row r="23912" spans="1:1">
      <c r="A23912"/>
    </row>
    <row r="23913" spans="1:1">
      <c r="A23913"/>
    </row>
    <row r="23914" spans="1:1">
      <c r="A23914"/>
    </row>
    <row r="23915" spans="1:1">
      <c r="A23915"/>
    </row>
    <row r="23916" spans="1:1">
      <c r="A23916"/>
    </row>
    <row r="23917" spans="1:1">
      <c r="A23917"/>
    </row>
    <row r="23918" spans="1:1">
      <c r="A23918"/>
    </row>
    <row r="23919" spans="1:1">
      <c r="A23919"/>
    </row>
    <row r="23920" spans="1:1">
      <c r="A23920"/>
    </row>
    <row r="23921" spans="1:1">
      <c r="A23921"/>
    </row>
    <row r="23922" spans="1:1">
      <c r="A23922"/>
    </row>
    <row r="23923" spans="1:1">
      <c r="A23923"/>
    </row>
    <row r="23924" spans="1:1">
      <c r="A23924"/>
    </row>
    <row r="23925" spans="1:1">
      <c r="A23925"/>
    </row>
    <row r="23926" spans="1:1">
      <c r="A23926"/>
    </row>
    <row r="23927" spans="1:1">
      <c r="A23927"/>
    </row>
    <row r="23928" spans="1:1">
      <c r="A23928"/>
    </row>
    <row r="23929" spans="1:1">
      <c r="A23929"/>
    </row>
    <row r="23930" spans="1:1">
      <c r="A23930"/>
    </row>
    <row r="23931" spans="1:1">
      <c r="A23931"/>
    </row>
    <row r="23932" spans="1:1">
      <c r="A23932"/>
    </row>
    <row r="23933" spans="1:1">
      <c r="A23933"/>
    </row>
    <row r="23934" spans="1:1">
      <c r="A23934"/>
    </row>
    <row r="23935" spans="1:1">
      <c r="A23935"/>
    </row>
    <row r="23936" spans="1:1">
      <c r="A23936"/>
    </row>
    <row r="23937" spans="1:1">
      <c r="A23937"/>
    </row>
    <row r="23938" spans="1:1">
      <c r="A23938"/>
    </row>
    <row r="23939" spans="1:1">
      <c r="A23939"/>
    </row>
    <row r="23940" spans="1:1">
      <c r="A23940"/>
    </row>
    <row r="23941" spans="1:1">
      <c r="A23941"/>
    </row>
    <row r="23942" spans="1:1">
      <c r="A23942"/>
    </row>
    <row r="23943" spans="1:1">
      <c r="A23943"/>
    </row>
    <row r="23944" spans="1:1">
      <c r="A23944"/>
    </row>
    <row r="23945" spans="1:1">
      <c r="A23945"/>
    </row>
    <row r="23946" spans="1:1">
      <c r="A23946"/>
    </row>
    <row r="23947" spans="1:1">
      <c r="A23947"/>
    </row>
    <row r="23948" spans="1:1">
      <c r="A23948"/>
    </row>
    <row r="23949" spans="1:1">
      <c r="A23949"/>
    </row>
    <row r="23950" spans="1:1">
      <c r="A23950"/>
    </row>
    <row r="23951" spans="1:1">
      <c r="A23951"/>
    </row>
    <row r="23952" spans="1:1">
      <c r="A23952"/>
    </row>
    <row r="23953" spans="1:1">
      <c r="A23953"/>
    </row>
    <row r="23954" spans="1:1">
      <c r="A23954"/>
    </row>
    <row r="23955" spans="1:1">
      <c r="A23955"/>
    </row>
    <row r="23956" spans="1:1">
      <c r="A23956"/>
    </row>
    <row r="23957" spans="1:1">
      <c r="A23957"/>
    </row>
    <row r="23958" spans="1:1">
      <c r="A23958"/>
    </row>
    <row r="23959" spans="1:1">
      <c r="A23959"/>
    </row>
    <row r="23960" spans="1:1">
      <c r="A23960"/>
    </row>
    <row r="23961" spans="1:1">
      <c r="A23961"/>
    </row>
    <row r="23962" spans="1:1">
      <c r="A23962"/>
    </row>
    <row r="23963" spans="1:1">
      <c r="A23963"/>
    </row>
    <row r="23964" spans="1:1">
      <c r="A23964"/>
    </row>
    <row r="23965" spans="1:1">
      <c r="A23965"/>
    </row>
    <row r="23966" spans="1:1">
      <c r="A23966"/>
    </row>
    <row r="23967" spans="1:1">
      <c r="A23967"/>
    </row>
    <row r="23968" spans="1:1">
      <c r="A23968"/>
    </row>
    <row r="23969" spans="1:1">
      <c r="A23969"/>
    </row>
    <row r="23970" spans="1:1">
      <c r="A23970"/>
    </row>
    <row r="23971" spans="1:1">
      <c r="A23971"/>
    </row>
    <row r="23972" spans="1:1">
      <c r="A23972"/>
    </row>
    <row r="23973" spans="1:1">
      <c r="A23973"/>
    </row>
    <row r="23974" spans="1:1">
      <c r="A23974"/>
    </row>
    <row r="23975" spans="1:1">
      <c r="A23975"/>
    </row>
    <row r="23976" spans="1:1">
      <c r="A23976"/>
    </row>
    <row r="23977" spans="1:1">
      <c r="A23977"/>
    </row>
    <row r="23978" spans="1:1">
      <c r="A23978"/>
    </row>
    <row r="23979" spans="1:1">
      <c r="A23979"/>
    </row>
    <row r="23980" spans="1:1">
      <c r="A23980"/>
    </row>
    <row r="23981" spans="1:1">
      <c r="A23981"/>
    </row>
    <row r="23982" spans="1:1">
      <c r="A23982"/>
    </row>
    <row r="23983" spans="1:1">
      <c r="A23983"/>
    </row>
    <row r="23984" spans="1:1">
      <c r="A23984"/>
    </row>
    <row r="23985" spans="1:1">
      <c r="A23985"/>
    </row>
    <row r="23986" spans="1:1">
      <c r="A23986"/>
    </row>
    <row r="23987" spans="1:1">
      <c r="A23987"/>
    </row>
    <row r="23988" spans="1:1">
      <c r="A23988"/>
    </row>
    <row r="23989" spans="1:1">
      <c r="A23989"/>
    </row>
    <row r="23990" spans="1:1">
      <c r="A23990"/>
    </row>
    <row r="23991" spans="1:1">
      <c r="A23991"/>
    </row>
    <row r="23992" spans="1:1">
      <c r="A23992"/>
    </row>
    <row r="23993" spans="1:1">
      <c r="A23993"/>
    </row>
    <row r="23994" spans="1:1">
      <c r="A23994"/>
    </row>
    <row r="23995" spans="1:1">
      <c r="A23995"/>
    </row>
    <row r="23996" spans="1:1">
      <c r="A23996"/>
    </row>
    <row r="23997" spans="1:1">
      <c r="A23997"/>
    </row>
    <row r="23998" spans="1:1">
      <c r="A23998"/>
    </row>
    <row r="23999" spans="1:1">
      <c r="A23999"/>
    </row>
    <row r="24000" spans="1:1">
      <c r="A24000"/>
    </row>
    <row r="24001" spans="1:1">
      <c r="A24001"/>
    </row>
    <row r="24002" spans="1:1">
      <c r="A24002"/>
    </row>
    <row r="24003" spans="1:1">
      <c r="A24003"/>
    </row>
    <row r="24004" spans="1:1">
      <c r="A24004"/>
    </row>
    <row r="24005" spans="1:1">
      <c r="A24005"/>
    </row>
    <row r="24006" spans="1:1">
      <c r="A24006"/>
    </row>
    <row r="24007" spans="1:1">
      <c r="A24007"/>
    </row>
    <row r="24008" spans="1:1">
      <c r="A24008"/>
    </row>
    <row r="24009" spans="1:1">
      <c r="A24009"/>
    </row>
    <row r="24010" spans="1:1">
      <c r="A24010"/>
    </row>
    <row r="24011" spans="1:1">
      <c r="A24011"/>
    </row>
    <row r="24012" spans="1:1">
      <c r="A24012"/>
    </row>
    <row r="24013" spans="1:1">
      <c r="A24013"/>
    </row>
    <row r="24014" spans="1:1">
      <c r="A24014"/>
    </row>
    <row r="24015" spans="1:1">
      <c r="A24015"/>
    </row>
    <row r="24016" spans="1:1">
      <c r="A24016"/>
    </row>
    <row r="24017" spans="1:1">
      <c r="A24017"/>
    </row>
    <row r="24018" spans="1:1">
      <c r="A24018"/>
    </row>
    <row r="24019" spans="1:1">
      <c r="A24019"/>
    </row>
    <row r="24020" spans="1:1">
      <c r="A24020"/>
    </row>
    <row r="24021" spans="1:1">
      <c r="A24021"/>
    </row>
    <row r="24022" spans="1:1">
      <c r="A24022"/>
    </row>
    <row r="24023" spans="1:1">
      <c r="A24023"/>
    </row>
    <row r="24024" spans="1:1">
      <c r="A24024"/>
    </row>
    <row r="24025" spans="1:1">
      <c r="A24025"/>
    </row>
    <row r="24026" spans="1:1">
      <c r="A24026"/>
    </row>
    <row r="24027" spans="1:1">
      <c r="A24027"/>
    </row>
    <row r="24028" spans="1:1">
      <c r="A24028"/>
    </row>
    <row r="24029" spans="1:1">
      <c r="A24029"/>
    </row>
    <row r="24030" spans="1:1">
      <c r="A24030"/>
    </row>
    <row r="24031" spans="1:1">
      <c r="A24031"/>
    </row>
    <row r="24032" spans="1:1">
      <c r="A24032"/>
    </row>
    <row r="24033" spans="1:1">
      <c r="A24033"/>
    </row>
    <row r="24034" spans="1:1">
      <c r="A24034"/>
    </row>
    <row r="24035" spans="1:1">
      <c r="A24035"/>
    </row>
    <row r="24036" spans="1:1">
      <c r="A24036"/>
    </row>
    <row r="24037" spans="1:1">
      <c r="A24037"/>
    </row>
    <row r="24038" spans="1:1">
      <c r="A24038"/>
    </row>
    <row r="24039" spans="1:1">
      <c r="A24039"/>
    </row>
    <row r="24040" spans="1:1">
      <c r="A24040"/>
    </row>
    <row r="24041" spans="1:1">
      <c r="A24041"/>
    </row>
    <row r="24042" spans="1:1">
      <c r="A24042"/>
    </row>
    <row r="24043" spans="1:1">
      <c r="A24043"/>
    </row>
    <row r="24044" spans="1:1">
      <c r="A24044"/>
    </row>
    <row r="24045" spans="1:1">
      <c r="A24045"/>
    </row>
    <row r="24046" spans="1:1">
      <c r="A24046"/>
    </row>
    <row r="24047" spans="1:1">
      <c r="A24047"/>
    </row>
    <row r="24048" spans="1:1">
      <c r="A24048"/>
    </row>
    <row r="24049" spans="1:1">
      <c r="A24049"/>
    </row>
    <row r="24050" spans="1:1">
      <c r="A24050"/>
    </row>
    <row r="24051" spans="1:1">
      <c r="A24051"/>
    </row>
    <row r="24052" spans="1:1">
      <c r="A24052"/>
    </row>
    <row r="24053" spans="1:1">
      <c r="A24053"/>
    </row>
    <row r="24054" spans="1:1">
      <c r="A24054"/>
    </row>
    <row r="24055" spans="1:1">
      <c r="A24055"/>
    </row>
    <row r="24056" spans="1:1">
      <c r="A24056"/>
    </row>
    <row r="24057" spans="1:1">
      <c r="A24057"/>
    </row>
    <row r="24058" spans="1:1">
      <c r="A24058"/>
    </row>
    <row r="24059" spans="1:1">
      <c r="A24059"/>
    </row>
    <row r="24060" spans="1:1">
      <c r="A24060"/>
    </row>
    <row r="24061" spans="1:1">
      <c r="A24061"/>
    </row>
    <row r="24062" spans="1:1">
      <c r="A24062"/>
    </row>
    <row r="24063" spans="1:1">
      <c r="A24063"/>
    </row>
    <row r="24064" spans="1:1">
      <c r="A24064"/>
    </row>
    <row r="24065" spans="1:1">
      <c r="A24065"/>
    </row>
    <row r="24066" spans="1:1">
      <c r="A24066"/>
    </row>
    <row r="24067" spans="1:1">
      <c r="A24067"/>
    </row>
    <row r="24068" spans="1:1">
      <c r="A24068"/>
    </row>
    <row r="24069" spans="1:1">
      <c r="A24069"/>
    </row>
    <row r="24070" spans="1:1">
      <c r="A24070"/>
    </row>
    <row r="24071" spans="1:1">
      <c r="A24071"/>
    </row>
    <row r="24072" spans="1:1">
      <c r="A24072"/>
    </row>
    <row r="24073" spans="1:1">
      <c r="A24073"/>
    </row>
    <row r="24074" spans="1:1">
      <c r="A24074"/>
    </row>
    <row r="24075" spans="1:1">
      <c r="A24075"/>
    </row>
    <row r="24076" spans="1:1">
      <c r="A24076"/>
    </row>
    <row r="24077" spans="1:1">
      <c r="A24077"/>
    </row>
    <row r="24078" spans="1:1">
      <c r="A24078"/>
    </row>
    <row r="24079" spans="1:1">
      <c r="A24079"/>
    </row>
    <row r="24080" spans="1:1">
      <c r="A24080"/>
    </row>
    <row r="24081" spans="1:1">
      <c r="A24081"/>
    </row>
    <row r="24082" spans="1:1">
      <c r="A24082"/>
    </row>
    <row r="24083" spans="1:1">
      <c r="A24083"/>
    </row>
    <row r="24084" spans="1:1">
      <c r="A24084"/>
    </row>
    <row r="24085" spans="1:1">
      <c r="A24085"/>
    </row>
    <row r="24086" spans="1:1">
      <c r="A24086"/>
    </row>
    <row r="24087" spans="1:1">
      <c r="A24087"/>
    </row>
    <row r="24088" spans="1:1">
      <c r="A24088"/>
    </row>
    <row r="24089" spans="1:1">
      <c r="A24089"/>
    </row>
    <row r="24090" spans="1:1">
      <c r="A24090"/>
    </row>
    <row r="24091" spans="1:1">
      <c r="A24091"/>
    </row>
    <row r="24092" spans="1:1">
      <c r="A24092"/>
    </row>
    <row r="24093" spans="1:1">
      <c r="A24093"/>
    </row>
    <row r="24094" spans="1:1">
      <c r="A24094"/>
    </row>
    <row r="24095" spans="1:1">
      <c r="A24095"/>
    </row>
    <row r="24096" spans="1:1">
      <c r="A24096"/>
    </row>
    <row r="24097" spans="1:1">
      <c r="A24097"/>
    </row>
    <row r="24098" spans="1:1">
      <c r="A24098"/>
    </row>
    <row r="24099" spans="1:1">
      <c r="A24099"/>
    </row>
    <row r="24100" spans="1:1">
      <c r="A24100"/>
    </row>
    <row r="24101" spans="1:1">
      <c r="A24101"/>
    </row>
    <row r="24102" spans="1:1">
      <c r="A24102"/>
    </row>
    <row r="24103" spans="1:1">
      <c r="A24103"/>
    </row>
    <row r="24104" spans="1:1">
      <c r="A24104"/>
    </row>
    <row r="24105" spans="1:1">
      <c r="A24105"/>
    </row>
    <row r="24106" spans="1:1">
      <c r="A24106"/>
    </row>
    <row r="24107" spans="1:1">
      <c r="A24107"/>
    </row>
    <row r="24108" spans="1:1">
      <c r="A24108"/>
    </row>
    <row r="24109" spans="1:1">
      <c r="A24109"/>
    </row>
    <row r="24110" spans="1:1">
      <c r="A24110"/>
    </row>
    <row r="24111" spans="1:1">
      <c r="A24111"/>
    </row>
    <row r="24112" spans="1:1">
      <c r="A24112"/>
    </row>
    <row r="24113" spans="1:1">
      <c r="A24113"/>
    </row>
    <row r="24114" spans="1:1">
      <c r="A24114"/>
    </row>
    <row r="24115" spans="1:1">
      <c r="A24115"/>
    </row>
    <row r="24116" spans="1:1">
      <c r="A24116"/>
    </row>
    <row r="24117" spans="1:1">
      <c r="A24117"/>
    </row>
    <row r="24118" spans="1:1">
      <c r="A24118"/>
    </row>
    <row r="24119" spans="1:1">
      <c r="A24119"/>
    </row>
    <row r="24120" spans="1:1">
      <c r="A24120"/>
    </row>
    <row r="24121" spans="1:1">
      <c r="A24121"/>
    </row>
    <row r="24122" spans="1:1">
      <c r="A24122"/>
    </row>
    <row r="24123" spans="1:1">
      <c r="A24123"/>
    </row>
    <row r="24124" spans="1:1">
      <c r="A24124"/>
    </row>
    <row r="24125" spans="1:1">
      <c r="A24125"/>
    </row>
    <row r="24126" spans="1:1">
      <c r="A24126"/>
    </row>
    <row r="24127" spans="1:1">
      <c r="A24127"/>
    </row>
    <row r="24128" spans="1:1">
      <c r="A24128"/>
    </row>
    <row r="24129" spans="1:1">
      <c r="A24129"/>
    </row>
    <row r="24130" spans="1:1">
      <c r="A24130"/>
    </row>
    <row r="24131" spans="1:1">
      <c r="A24131"/>
    </row>
    <row r="24132" spans="1:1">
      <c r="A24132"/>
    </row>
    <row r="24133" spans="1:1">
      <c r="A24133"/>
    </row>
    <row r="24134" spans="1:1">
      <c r="A24134"/>
    </row>
    <row r="24135" spans="1:1">
      <c r="A24135"/>
    </row>
    <row r="24136" spans="1:1">
      <c r="A24136"/>
    </row>
    <row r="24137" spans="1:1">
      <c r="A24137"/>
    </row>
    <row r="24138" spans="1:1">
      <c r="A24138"/>
    </row>
    <row r="24139" spans="1:1">
      <c r="A24139"/>
    </row>
    <row r="24140" spans="1:1">
      <c r="A24140"/>
    </row>
    <row r="24141" spans="1:1">
      <c r="A24141"/>
    </row>
    <row r="24142" spans="1:1">
      <c r="A24142"/>
    </row>
    <row r="24143" spans="1:1">
      <c r="A24143"/>
    </row>
    <row r="24144" spans="1:1">
      <c r="A24144"/>
    </row>
    <row r="24145" spans="1:1">
      <c r="A24145"/>
    </row>
    <row r="24146" spans="1:1">
      <c r="A24146"/>
    </row>
    <row r="24147" spans="1:1">
      <c r="A24147"/>
    </row>
    <row r="24148" spans="1:1">
      <c r="A24148"/>
    </row>
    <row r="24149" spans="1:1">
      <c r="A24149"/>
    </row>
    <row r="24150" spans="1:1">
      <c r="A24150"/>
    </row>
    <row r="24151" spans="1:1">
      <c r="A24151"/>
    </row>
    <row r="24152" spans="1:1">
      <c r="A24152"/>
    </row>
    <row r="24153" spans="1:1">
      <c r="A24153"/>
    </row>
    <row r="24154" spans="1:1">
      <c r="A24154"/>
    </row>
    <row r="24155" spans="1:1">
      <c r="A24155"/>
    </row>
    <row r="24156" spans="1:1">
      <c r="A24156"/>
    </row>
    <row r="24157" spans="1:1">
      <c r="A24157"/>
    </row>
    <row r="24158" spans="1:1">
      <c r="A24158"/>
    </row>
    <row r="24159" spans="1:1">
      <c r="A24159"/>
    </row>
    <row r="24160" spans="1:1">
      <c r="A24160"/>
    </row>
    <row r="24161" spans="1:1">
      <c r="A24161"/>
    </row>
    <row r="24162" spans="1:1">
      <c r="A24162"/>
    </row>
    <row r="24163" spans="1:1">
      <c r="A24163"/>
    </row>
    <row r="24164" spans="1:1">
      <c r="A24164"/>
    </row>
    <row r="24165" spans="1:1">
      <c r="A24165"/>
    </row>
    <row r="24166" spans="1:1">
      <c r="A24166"/>
    </row>
    <row r="24167" spans="1:1">
      <c r="A24167"/>
    </row>
    <row r="24168" spans="1:1">
      <c r="A24168"/>
    </row>
    <row r="24169" spans="1:1">
      <c r="A24169"/>
    </row>
    <row r="24170" spans="1:1">
      <c r="A24170"/>
    </row>
    <row r="24171" spans="1:1">
      <c r="A24171"/>
    </row>
    <row r="24172" spans="1:1">
      <c r="A24172"/>
    </row>
    <row r="24173" spans="1:1">
      <c r="A24173"/>
    </row>
    <row r="24174" spans="1:1">
      <c r="A24174"/>
    </row>
    <row r="24175" spans="1:1">
      <c r="A24175"/>
    </row>
    <row r="24176" spans="1:1">
      <c r="A24176"/>
    </row>
    <row r="24177" spans="1:1">
      <c r="A24177"/>
    </row>
    <row r="24178" spans="1:1">
      <c r="A24178"/>
    </row>
    <row r="24179" spans="1:1">
      <c r="A24179"/>
    </row>
    <row r="24180" spans="1:1">
      <c r="A24180"/>
    </row>
    <row r="24181" spans="1:1">
      <c r="A24181"/>
    </row>
    <row r="24182" spans="1:1">
      <c r="A24182"/>
    </row>
    <row r="24183" spans="1:1">
      <c r="A24183"/>
    </row>
    <row r="24184" spans="1:1">
      <c r="A24184"/>
    </row>
    <row r="24185" spans="1:1">
      <c r="A24185"/>
    </row>
    <row r="24186" spans="1:1">
      <c r="A24186"/>
    </row>
    <row r="24187" spans="1:1">
      <c r="A24187"/>
    </row>
    <row r="24188" spans="1:1">
      <c r="A24188"/>
    </row>
    <row r="24189" spans="1:1">
      <c r="A24189"/>
    </row>
    <row r="24190" spans="1:1">
      <c r="A24190"/>
    </row>
    <row r="24191" spans="1:1">
      <c r="A24191"/>
    </row>
    <row r="24192" spans="1:1">
      <c r="A24192"/>
    </row>
    <row r="24193" spans="1:1">
      <c r="A24193"/>
    </row>
    <row r="24194" spans="1:1">
      <c r="A24194"/>
    </row>
    <row r="24195" spans="1:1">
      <c r="A24195"/>
    </row>
    <row r="24196" spans="1:1">
      <c r="A24196"/>
    </row>
    <row r="24197" spans="1:1">
      <c r="A24197"/>
    </row>
    <row r="24198" spans="1:1">
      <c r="A24198"/>
    </row>
    <row r="24199" spans="1:1">
      <c r="A24199"/>
    </row>
    <row r="24200" spans="1:1">
      <c r="A24200"/>
    </row>
    <row r="24201" spans="1:1">
      <c r="A24201"/>
    </row>
    <row r="24202" spans="1:1">
      <c r="A24202"/>
    </row>
    <row r="24203" spans="1:1">
      <c r="A24203"/>
    </row>
    <row r="24204" spans="1:1">
      <c r="A24204"/>
    </row>
    <row r="24205" spans="1:1">
      <c r="A24205"/>
    </row>
    <row r="24206" spans="1:1">
      <c r="A24206"/>
    </row>
    <row r="24207" spans="1:1">
      <c r="A24207"/>
    </row>
    <row r="24208" spans="1:1">
      <c r="A24208"/>
    </row>
    <row r="24209" spans="1:1">
      <c r="A24209"/>
    </row>
    <row r="24210" spans="1:1">
      <c r="A24210"/>
    </row>
    <row r="24211" spans="1:1">
      <c r="A24211"/>
    </row>
    <row r="24212" spans="1:1">
      <c r="A24212"/>
    </row>
    <row r="24213" spans="1:1">
      <c r="A24213"/>
    </row>
    <row r="24214" spans="1:1">
      <c r="A24214"/>
    </row>
    <row r="24215" spans="1:1">
      <c r="A24215"/>
    </row>
    <row r="24216" spans="1:1">
      <c r="A24216"/>
    </row>
    <row r="24217" spans="1:1">
      <c r="A24217"/>
    </row>
    <row r="24218" spans="1:1">
      <c r="A24218"/>
    </row>
    <row r="24219" spans="1:1">
      <c r="A24219"/>
    </row>
    <row r="24220" spans="1:1">
      <c r="A24220"/>
    </row>
    <row r="24221" spans="1:1">
      <c r="A24221"/>
    </row>
    <row r="24222" spans="1:1">
      <c r="A24222"/>
    </row>
    <row r="24223" spans="1:1">
      <c r="A24223"/>
    </row>
    <row r="24224" spans="1:1">
      <c r="A24224"/>
    </row>
    <row r="24225" spans="1:1">
      <c r="A24225"/>
    </row>
    <row r="24226" spans="1:1">
      <c r="A24226"/>
    </row>
    <row r="24227" spans="1:1">
      <c r="A24227"/>
    </row>
    <row r="24228" spans="1:1">
      <c r="A24228"/>
    </row>
    <row r="24229" spans="1:1">
      <c r="A24229"/>
    </row>
    <row r="24230" spans="1:1">
      <c r="A24230"/>
    </row>
    <row r="24231" spans="1:1">
      <c r="A24231"/>
    </row>
    <row r="24232" spans="1:1">
      <c r="A24232"/>
    </row>
    <row r="24233" spans="1:1">
      <c r="A24233"/>
    </row>
    <row r="24234" spans="1:1">
      <c r="A24234"/>
    </row>
    <row r="24235" spans="1:1">
      <c r="A24235"/>
    </row>
    <row r="24236" spans="1:1">
      <c r="A24236"/>
    </row>
    <row r="24237" spans="1:1">
      <c r="A24237"/>
    </row>
    <row r="24238" spans="1:1">
      <c r="A24238"/>
    </row>
    <row r="24239" spans="1:1">
      <c r="A24239"/>
    </row>
    <row r="24240" spans="1:1">
      <c r="A24240"/>
    </row>
    <row r="24241" spans="1:1">
      <c r="A24241"/>
    </row>
    <row r="24242" spans="1:1">
      <c r="A24242"/>
    </row>
    <row r="24243" spans="1:1">
      <c r="A24243"/>
    </row>
    <row r="24244" spans="1:1">
      <c r="A24244"/>
    </row>
    <row r="24245" spans="1:1">
      <c r="A24245"/>
    </row>
    <row r="24246" spans="1:1">
      <c r="A24246"/>
    </row>
    <row r="24247" spans="1:1">
      <c r="A24247"/>
    </row>
    <row r="24248" spans="1:1">
      <c r="A24248"/>
    </row>
    <row r="24249" spans="1:1">
      <c r="A24249"/>
    </row>
    <row r="24250" spans="1:1">
      <c r="A24250"/>
    </row>
    <row r="24251" spans="1:1">
      <c r="A24251"/>
    </row>
    <row r="24252" spans="1:1">
      <c r="A24252"/>
    </row>
    <row r="24253" spans="1:1">
      <c r="A24253"/>
    </row>
    <row r="24254" spans="1:1">
      <c r="A24254"/>
    </row>
    <row r="24255" spans="1:1">
      <c r="A24255"/>
    </row>
    <row r="24256" spans="1:1">
      <c r="A24256"/>
    </row>
    <row r="24257" spans="1:1">
      <c r="A24257"/>
    </row>
    <row r="24258" spans="1:1">
      <c r="A24258"/>
    </row>
    <row r="24259" spans="1:1">
      <c r="A24259"/>
    </row>
    <row r="24260" spans="1:1">
      <c r="A24260"/>
    </row>
    <row r="24261" spans="1:1">
      <c r="A24261"/>
    </row>
    <row r="24262" spans="1:1">
      <c r="A24262"/>
    </row>
    <row r="24263" spans="1:1">
      <c r="A24263"/>
    </row>
    <row r="24264" spans="1:1">
      <c r="A24264"/>
    </row>
    <row r="24265" spans="1:1">
      <c r="A24265"/>
    </row>
    <row r="24266" spans="1:1">
      <c r="A24266"/>
    </row>
    <row r="24267" spans="1:1">
      <c r="A24267"/>
    </row>
    <row r="24268" spans="1:1">
      <c r="A24268"/>
    </row>
    <row r="24269" spans="1:1">
      <c r="A24269"/>
    </row>
    <row r="24270" spans="1:1">
      <c r="A24270"/>
    </row>
    <row r="24271" spans="1:1">
      <c r="A24271"/>
    </row>
    <row r="24272" spans="1:1">
      <c r="A24272"/>
    </row>
    <row r="24273" spans="1:1">
      <c r="A24273"/>
    </row>
    <row r="24274" spans="1:1">
      <c r="A24274"/>
    </row>
    <row r="24275" spans="1:1">
      <c r="A24275"/>
    </row>
    <row r="24276" spans="1:1">
      <c r="A24276"/>
    </row>
    <row r="24277" spans="1:1">
      <c r="A24277"/>
    </row>
    <row r="24278" spans="1:1">
      <c r="A24278"/>
    </row>
    <row r="24279" spans="1:1">
      <c r="A24279"/>
    </row>
    <row r="24280" spans="1:1">
      <c r="A24280"/>
    </row>
    <row r="24281" spans="1:1">
      <c r="A24281"/>
    </row>
    <row r="24282" spans="1:1">
      <c r="A24282"/>
    </row>
    <row r="24283" spans="1:1">
      <c r="A24283"/>
    </row>
    <row r="24284" spans="1:1">
      <c r="A24284"/>
    </row>
    <row r="24285" spans="1:1">
      <c r="A24285"/>
    </row>
    <row r="24286" spans="1:1">
      <c r="A24286"/>
    </row>
    <row r="24287" spans="1:1">
      <c r="A24287"/>
    </row>
    <row r="24288" spans="1:1">
      <c r="A24288"/>
    </row>
    <row r="24289" spans="1:1">
      <c r="A24289"/>
    </row>
    <row r="24290" spans="1:1">
      <c r="A24290"/>
    </row>
    <row r="24291" spans="1:1">
      <c r="A24291"/>
    </row>
    <row r="24292" spans="1:1">
      <c r="A24292"/>
    </row>
    <row r="24293" spans="1:1">
      <c r="A24293"/>
    </row>
    <row r="24294" spans="1:1">
      <c r="A24294"/>
    </row>
    <row r="24295" spans="1:1">
      <c r="A24295"/>
    </row>
    <row r="24296" spans="1:1">
      <c r="A24296"/>
    </row>
    <row r="24297" spans="1:1">
      <c r="A24297"/>
    </row>
    <row r="24298" spans="1:1">
      <c r="A24298"/>
    </row>
    <row r="24299" spans="1:1">
      <c r="A24299"/>
    </row>
    <row r="24300" spans="1:1">
      <c r="A24300"/>
    </row>
    <row r="24301" spans="1:1">
      <c r="A24301"/>
    </row>
    <row r="24302" spans="1:1">
      <c r="A24302"/>
    </row>
    <row r="24303" spans="1:1">
      <c r="A24303"/>
    </row>
    <row r="24304" spans="1:1">
      <c r="A24304"/>
    </row>
    <row r="24305" spans="1:1">
      <c r="A24305"/>
    </row>
    <row r="24306" spans="1:1">
      <c r="A24306"/>
    </row>
    <row r="24307" spans="1:1">
      <c r="A24307"/>
    </row>
    <row r="24308" spans="1:1">
      <c r="A24308"/>
    </row>
    <row r="24309" spans="1:1">
      <c r="A24309"/>
    </row>
    <row r="24310" spans="1:1">
      <c r="A24310"/>
    </row>
    <row r="24311" spans="1:1">
      <c r="A24311"/>
    </row>
    <row r="24312" spans="1:1">
      <c r="A24312"/>
    </row>
    <row r="24313" spans="1:1">
      <c r="A24313"/>
    </row>
    <row r="24314" spans="1:1">
      <c r="A24314"/>
    </row>
    <row r="24315" spans="1:1">
      <c r="A24315"/>
    </row>
    <row r="24316" spans="1:1">
      <c r="A24316"/>
    </row>
    <row r="24317" spans="1:1">
      <c r="A24317"/>
    </row>
    <row r="24318" spans="1:1">
      <c r="A24318"/>
    </row>
    <row r="24319" spans="1:1">
      <c r="A24319"/>
    </row>
    <row r="24320" spans="1:1">
      <c r="A24320"/>
    </row>
    <row r="24321" spans="1:1">
      <c r="A24321"/>
    </row>
    <row r="24322" spans="1:1">
      <c r="A24322"/>
    </row>
    <row r="24323" spans="1:1">
      <c r="A24323"/>
    </row>
    <row r="24324" spans="1:1">
      <c r="A24324"/>
    </row>
    <row r="24325" spans="1:1">
      <c r="A24325"/>
    </row>
    <row r="24326" spans="1:1">
      <c r="A24326"/>
    </row>
    <row r="24327" spans="1:1">
      <c r="A24327"/>
    </row>
    <row r="24328" spans="1:1">
      <c r="A24328"/>
    </row>
    <row r="24329" spans="1:1">
      <c r="A24329"/>
    </row>
    <row r="24330" spans="1:1">
      <c r="A24330"/>
    </row>
    <row r="24331" spans="1:1">
      <c r="A24331"/>
    </row>
    <row r="24332" spans="1:1">
      <c r="A24332"/>
    </row>
    <row r="24333" spans="1:1">
      <c r="A24333"/>
    </row>
    <row r="24334" spans="1:1">
      <c r="A24334"/>
    </row>
    <row r="24335" spans="1:1">
      <c r="A24335"/>
    </row>
    <row r="24336" spans="1:1">
      <c r="A24336"/>
    </row>
    <row r="24337" spans="1:1">
      <c r="A24337"/>
    </row>
    <row r="24338" spans="1:1">
      <c r="A24338"/>
    </row>
    <row r="24339" spans="1:1">
      <c r="A24339"/>
    </row>
    <row r="24340" spans="1:1">
      <c r="A24340"/>
    </row>
    <row r="24341" spans="1:1">
      <c r="A24341"/>
    </row>
    <row r="24342" spans="1:1">
      <c r="A24342"/>
    </row>
    <row r="24343" spans="1:1">
      <c r="A24343"/>
    </row>
    <row r="24344" spans="1:1">
      <c r="A24344"/>
    </row>
    <row r="24345" spans="1:1">
      <c r="A24345"/>
    </row>
    <row r="24346" spans="1:1">
      <c r="A24346"/>
    </row>
    <row r="24347" spans="1:1">
      <c r="A24347"/>
    </row>
    <row r="24348" spans="1:1">
      <c r="A24348"/>
    </row>
    <row r="24349" spans="1:1">
      <c r="A24349"/>
    </row>
    <row r="24350" spans="1:1">
      <c r="A24350"/>
    </row>
    <row r="24351" spans="1:1">
      <c r="A24351"/>
    </row>
    <row r="24352" spans="1:1">
      <c r="A24352"/>
    </row>
    <row r="24353" spans="1:1">
      <c r="A24353"/>
    </row>
    <row r="24354" spans="1:1">
      <c r="A24354"/>
    </row>
    <row r="24355" spans="1:1">
      <c r="A24355"/>
    </row>
    <row r="24356" spans="1:1">
      <c r="A24356"/>
    </row>
    <row r="24357" spans="1:1">
      <c r="A24357"/>
    </row>
    <row r="24358" spans="1:1">
      <c r="A24358"/>
    </row>
    <row r="24359" spans="1:1">
      <c r="A24359"/>
    </row>
    <row r="24360" spans="1:1">
      <c r="A24360"/>
    </row>
    <row r="24361" spans="1:1">
      <c r="A24361"/>
    </row>
    <row r="24362" spans="1:1">
      <c r="A24362"/>
    </row>
    <row r="24363" spans="1:1">
      <c r="A24363"/>
    </row>
    <row r="24364" spans="1:1">
      <c r="A24364"/>
    </row>
    <row r="24365" spans="1:1">
      <c r="A24365"/>
    </row>
    <row r="24366" spans="1:1">
      <c r="A24366"/>
    </row>
    <row r="24367" spans="1:1">
      <c r="A24367"/>
    </row>
    <row r="24368" spans="1:1">
      <c r="A24368"/>
    </row>
    <row r="24369" spans="1:1">
      <c r="A24369"/>
    </row>
    <row r="24370" spans="1:1">
      <c r="A24370"/>
    </row>
    <row r="24371" spans="1:1">
      <c r="A24371"/>
    </row>
    <row r="24372" spans="1:1">
      <c r="A24372"/>
    </row>
    <row r="24373" spans="1:1">
      <c r="A24373"/>
    </row>
    <row r="24374" spans="1:1">
      <c r="A24374"/>
    </row>
    <row r="24375" spans="1:1">
      <c r="A24375"/>
    </row>
    <row r="24376" spans="1:1">
      <c r="A24376"/>
    </row>
    <row r="24377" spans="1:1">
      <c r="A24377"/>
    </row>
    <row r="24378" spans="1:1">
      <c r="A24378"/>
    </row>
    <row r="24379" spans="1:1">
      <c r="A24379"/>
    </row>
    <row r="24380" spans="1:1">
      <c r="A24380"/>
    </row>
    <row r="24381" spans="1:1">
      <c r="A24381"/>
    </row>
    <row r="24382" spans="1:1">
      <c r="A24382"/>
    </row>
    <row r="24383" spans="1:1">
      <c r="A24383"/>
    </row>
    <row r="24384" spans="1:1">
      <c r="A24384"/>
    </row>
    <row r="24385" spans="1:1">
      <c r="A24385"/>
    </row>
    <row r="24386" spans="1:1">
      <c r="A24386"/>
    </row>
    <row r="24387" spans="1:1">
      <c r="A24387"/>
    </row>
    <row r="24388" spans="1:1">
      <c r="A24388"/>
    </row>
    <row r="24389" spans="1:1">
      <c r="A24389"/>
    </row>
    <row r="24390" spans="1:1">
      <c r="A24390"/>
    </row>
    <row r="24391" spans="1:1">
      <c r="A24391"/>
    </row>
    <row r="24392" spans="1:1">
      <c r="A24392"/>
    </row>
    <row r="24393" spans="1:1">
      <c r="A24393"/>
    </row>
    <row r="24394" spans="1:1">
      <c r="A24394"/>
    </row>
    <row r="24395" spans="1:1">
      <c r="A24395"/>
    </row>
    <row r="24396" spans="1:1">
      <c r="A24396"/>
    </row>
    <row r="24397" spans="1:1">
      <c r="A24397"/>
    </row>
    <row r="24398" spans="1:1">
      <c r="A24398"/>
    </row>
    <row r="24399" spans="1:1">
      <c r="A24399"/>
    </row>
    <row r="24400" spans="1:1">
      <c r="A24400"/>
    </row>
    <row r="24401" spans="1:1">
      <c r="A24401"/>
    </row>
    <row r="24402" spans="1:1">
      <c r="A24402"/>
    </row>
    <row r="24403" spans="1:1">
      <c r="A24403"/>
    </row>
    <row r="24404" spans="1:1">
      <c r="A24404"/>
    </row>
    <row r="24405" spans="1:1">
      <c r="A24405"/>
    </row>
    <row r="24406" spans="1:1">
      <c r="A24406"/>
    </row>
    <row r="24407" spans="1:1">
      <c r="A24407"/>
    </row>
    <row r="24408" spans="1:1">
      <c r="A24408"/>
    </row>
    <row r="24409" spans="1:1">
      <c r="A24409"/>
    </row>
    <row r="24410" spans="1:1">
      <c r="A24410"/>
    </row>
    <row r="24411" spans="1:1">
      <c r="A24411"/>
    </row>
    <row r="24412" spans="1:1">
      <c r="A24412"/>
    </row>
    <row r="24413" spans="1:1">
      <c r="A24413"/>
    </row>
    <row r="24414" spans="1:1">
      <c r="A24414"/>
    </row>
    <row r="24415" spans="1:1">
      <c r="A24415"/>
    </row>
    <row r="24416" spans="1:1">
      <c r="A24416"/>
    </row>
    <row r="24417" spans="1:1">
      <c r="A24417"/>
    </row>
    <row r="24418" spans="1:1">
      <c r="A24418"/>
    </row>
    <row r="24419" spans="1:1">
      <c r="A24419"/>
    </row>
    <row r="24420" spans="1:1">
      <c r="A24420"/>
    </row>
    <row r="24421" spans="1:1">
      <c r="A24421"/>
    </row>
    <row r="24422" spans="1:1">
      <c r="A24422"/>
    </row>
    <row r="24423" spans="1:1">
      <c r="A24423"/>
    </row>
    <row r="24424" spans="1:1">
      <c r="A24424"/>
    </row>
    <row r="24425" spans="1:1">
      <c r="A24425"/>
    </row>
    <row r="24426" spans="1:1">
      <c r="A24426"/>
    </row>
    <row r="24427" spans="1:1">
      <c r="A24427"/>
    </row>
    <row r="24428" spans="1:1">
      <c r="A24428"/>
    </row>
    <row r="24429" spans="1:1">
      <c r="A24429"/>
    </row>
    <row r="24430" spans="1:1">
      <c r="A24430"/>
    </row>
    <row r="24431" spans="1:1">
      <c r="A24431"/>
    </row>
    <row r="24432" spans="1:1">
      <c r="A24432"/>
    </row>
    <row r="24433" spans="1:1">
      <c r="A24433"/>
    </row>
    <row r="24434" spans="1:1">
      <c r="A24434"/>
    </row>
    <row r="24435" spans="1:1">
      <c r="A24435"/>
    </row>
    <row r="24436" spans="1:1">
      <c r="A24436"/>
    </row>
    <row r="24437" spans="1:1">
      <c r="A24437"/>
    </row>
    <row r="24438" spans="1:1">
      <c r="A24438"/>
    </row>
    <row r="24439" spans="1:1">
      <c r="A24439"/>
    </row>
    <row r="24440" spans="1:1">
      <c r="A24440"/>
    </row>
    <row r="24441" spans="1:1">
      <c r="A24441"/>
    </row>
    <row r="24442" spans="1:1">
      <c r="A24442"/>
    </row>
    <row r="24443" spans="1:1">
      <c r="A24443"/>
    </row>
    <row r="24444" spans="1:1">
      <c r="A24444"/>
    </row>
    <row r="24445" spans="1:1">
      <c r="A24445"/>
    </row>
    <row r="24446" spans="1:1">
      <c r="A24446"/>
    </row>
    <row r="24447" spans="1:1">
      <c r="A24447"/>
    </row>
    <row r="24448" spans="1:1">
      <c r="A24448"/>
    </row>
    <row r="24449" spans="1:1">
      <c r="A24449"/>
    </row>
    <row r="24450" spans="1:1">
      <c r="A24450"/>
    </row>
    <row r="24451" spans="1:1">
      <c r="A24451"/>
    </row>
    <row r="24452" spans="1:1">
      <c r="A24452"/>
    </row>
    <row r="24453" spans="1:1">
      <c r="A24453"/>
    </row>
    <row r="24454" spans="1:1">
      <c r="A24454"/>
    </row>
    <row r="24455" spans="1:1">
      <c r="A24455"/>
    </row>
    <row r="24456" spans="1:1">
      <c r="A24456"/>
    </row>
    <row r="24457" spans="1:1">
      <c r="A24457"/>
    </row>
    <row r="24458" spans="1:1">
      <c r="A24458"/>
    </row>
    <row r="24459" spans="1:1">
      <c r="A24459"/>
    </row>
    <row r="24460" spans="1:1">
      <c r="A24460"/>
    </row>
    <row r="24461" spans="1:1">
      <c r="A24461"/>
    </row>
    <row r="24462" spans="1:1">
      <c r="A24462"/>
    </row>
    <row r="24463" spans="1:1">
      <c r="A24463"/>
    </row>
    <row r="24464" spans="1:1">
      <c r="A24464"/>
    </row>
    <row r="24465" spans="1:1">
      <c r="A24465"/>
    </row>
    <row r="24466" spans="1:1">
      <c r="A24466"/>
    </row>
    <row r="24467" spans="1:1">
      <c r="A24467"/>
    </row>
    <row r="24468" spans="1:1">
      <c r="A24468"/>
    </row>
    <row r="24469" spans="1:1">
      <c r="A24469"/>
    </row>
    <row r="24470" spans="1:1">
      <c r="A24470"/>
    </row>
    <row r="24471" spans="1:1">
      <c r="A24471"/>
    </row>
    <row r="24472" spans="1:1">
      <c r="A24472"/>
    </row>
    <row r="24473" spans="1:1">
      <c r="A24473"/>
    </row>
    <row r="24474" spans="1:1">
      <c r="A24474"/>
    </row>
    <row r="24475" spans="1:1">
      <c r="A24475"/>
    </row>
    <row r="24476" spans="1:1">
      <c r="A24476"/>
    </row>
    <row r="24477" spans="1:1">
      <c r="A24477"/>
    </row>
    <row r="24478" spans="1:1">
      <c r="A24478"/>
    </row>
    <row r="24479" spans="1:1">
      <c r="A24479"/>
    </row>
    <row r="24480" spans="1:1">
      <c r="A24480"/>
    </row>
    <row r="24481" spans="1:1">
      <c r="A24481"/>
    </row>
    <row r="24482" spans="1:1">
      <c r="A24482"/>
    </row>
    <row r="24483" spans="1:1">
      <c r="A24483"/>
    </row>
    <row r="24484" spans="1:1">
      <c r="A24484"/>
    </row>
    <row r="24485" spans="1:1">
      <c r="A24485"/>
    </row>
    <row r="24486" spans="1:1">
      <c r="A24486"/>
    </row>
    <row r="24487" spans="1:1">
      <c r="A24487"/>
    </row>
    <row r="24488" spans="1:1">
      <c r="A24488"/>
    </row>
    <row r="24489" spans="1:1">
      <c r="A24489"/>
    </row>
    <row r="24490" spans="1:1">
      <c r="A24490"/>
    </row>
    <row r="24491" spans="1:1">
      <c r="A24491"/>
    </row>
    <row r="24492" spans="1:1">
      <c r="A24492"/>
    </row>
    <row r="24493" spans="1:1">
      <c r="A24493"/>
    </row>
    <row r="24494" spans="1:1">
      <c r="A24494"/>
    </row>
    <row r="24495" spans="1:1">
      <c r="A24495"/>
    </row>
    <row r="24496" spans="1:1">
      <c r="A24496"/>
    </row>
    <row r="24497" spans="1:1">
      <c r="A24497"/>
    </row>
    <row r="24498" spans="1:1">
      <c r="A24498"/>
    </row>
    <row r="24499" spans="1:1">
      <c r="A24499"/>
    </row>
    <row r="24500" spans="1:1">
      <c r="A24500"/>
    </row>
    <row r="24501" spans="1:1">
      <c r="A24501"/>
    </row>
    <row r="24502" spans="1:1">
      <c r="A24502"/>
    </row>
    <row r="24503" spans="1:1">
      <c r="A24503"/>
    </row>
    <row r="24504" spans="1:1">
      <c r="A24504"/>
    </row>
    <row r="24505" spans="1:1">
      <c r="A24505"/>
    </row>
    <row r="24506" spans="1:1">
      <c r="A24506"/>
    </row>
    <row r="24507" spans="1:1">
      <c r="A24507"/>
    </row>
    <row r="24508" spans="1:1">
      <c r="A24508"/>
    </row>
    <row r="24509" spans="1:1">
      <c r="A24509"/>
    </row>
    <row r="24510" spans="1:1">
      <c r="A24510"/>
    </row>
    <row r="24511" spans="1:1">
      <c r="A24511"/>
    </row>
    <row r="24512" spans="1:1">
      <c r="A24512"/>
    </row>
    <row r="24513" spans="1:1">
      <c r="A24513"/>
    </row>
    <row r="24514" spans="1:1">
      <c r="A24514"/>
    </row>
    <row r="24515" spans="1:1">
      <c r="A24515"/>
    </row>
    <row r="24516" spans="1:1">
      <c r="A24516"/>
    </row>
    <row r="24517" spans="1:1">
      <c r="A24517"/>
    </row>
    <row r="24518" spans="1:1">
      <c r="A24518"/>
    </row>
    <row r="24519" spans="1:1">
      <c r="A24519"/>
    </row>
    <row r="24520" spans="1:1">
      <c r="A24520"/>
    </row>
    <row r="24521" spans="1:1">
      <c r="A24521"/>
    </row>
    <row r="24522" spans="1:1">
      <c r="A24522"/>
    </row>
    <row r="24523" spans="1:1">
      <c r="A24523"/>
    </row>
    <row r="24524" spans="1:1">
      <c r="A24524"/>
    </row>
    <row r="24525" spans="1:1">
      <c r="A24525"/>
    </row>
    <row r="24526" spans="1:1">
      <c r="A24526"/>
    </row>
    <row r="24527" spans="1:1">
      <c r="A24527"/>
    </row>
    <row r="24528" spans="1:1">
      <c r="A24528"/>
    </row>
    <row r="24529" spans="1:1">
      <c r="A24529"/>
    </row>
    <row r="24530" spans="1:1">
      <c r="A24530"/>
    </row>
    <row r="24531" spans="1:1">
      <c r="A24531"/>
    </row>
    <row r="24532" spans="1:1">
      <c r="A24532"/>
    </row>
    <row r="24533" spans="1:1">
      <c r="A24533"/>
    </row>
    <row r="24534" spans="1:1">
      <c r="A24534"/>
    </row>
    <row r="24535" spans="1:1">
      <c r="A24535"/>
    </row>
    <row r="24536" spans="1:1">
      <c r="A24536"/>
    </row>
    <row r="24537" spans="1:1">
      <c r="A24537"/>
    </row>
    <row r="24538" spans="1:1">
      <c r="A24538"/>
    </row>
    <row r="24539" spans="1:1">
      <c r="A24539"/>
    </row>
    <row r="24540" spans="1:1">
      <c r="A24540"/>
    </row>
    <row r="24541" spans="1:1">
      <c r="A24541"/>
    </row>
    <row r="24542" spans="1:1">
      <c r="A24542"/>
    </row>
    <row r="24543" spans="1:1">
      <c r="A24543"/>
    </row>
    <row r="24544" spans="1:1">
      <c r="A24544"/>
    </row>
    <row r="24545" spans="1:1">
      <c r="A24545"/>
    </row>
    <row r="24546" spans="1:1">
      <c r="A24546"/>
    </row>
    <row r="24547" spans="1:1">
      <c r="A24547"/>
    </row>
    <row r="24548" spans="1:1">
      <c r="A24548"/>
    </row>
    <row r="24549" spans="1:1">
      <c r="A24549"/>
    </row>
    <row r="24550" spans="1:1">
      <c r="A24550"/>
    </row>
    <row r="24551" spans="1:1">
      <c r="A24551"/>
    </row>
    <row r="24552" spans="1:1">
      <c r="A24552"/>
    </row>
    <row r="24553" spans="1:1">
      <c r="A24553"/>
    </row>
    <row r="24554" spans="1:1">
      <c r="A24554"/>
    </row>
    <row r="24555" spans="1:1">
      <c r="A24555"/>
    </row>
    <row r="24556" spans="1:1">
      <c r="A24556"/>
    </row>
    <row r="24557" spans="1:1">
      <c r="A24557"/>
    </row>
    <row r="24558" spans="1:1">
      <c r="A24558"/>
    </row>
    <row r="24559" spans="1:1">
      <c r="A24559"/>
    </row>
    <row r="24560" spans="1:1">
      <c r="A24560"/>
    </row>
    <row r="24561" spans="1:1">
      <c r="A24561"/>
    </row>
    <row r="24562" spans="1:1">
      <c r="A24562"/>
    </row>
    <row r="24563" spans="1:1">
      <c r="A24563"/>
    </row>
    <row r="24564" spans="1:1">
      <c r="A24564"/>
    </row>
    <row r="24565" spans="1:1">
      <c r="A24565"/>
    </row>
    <row r="24566" spans="1:1">
      <c r="A24566"/>
    </row>
    <row r="24567" spans="1:1">
      <c r="A24567"/>
    </row>
    <row r="24568" spans="1:1">
      <c r="A24568"/>
    </row>
    <row r="24569" spans="1:1">
      <c r="A24569"/>
    </row>
    <row r="24570" spans="1:1">
      <c r="A24570"/>
    </row>
    <row r="24571" spans="1:1">
      <c r="A24571"/>
    </row>
    <row r="24572" spans="1:1">
      <c r="A24572"/>
    </row>
    <row r="24573" spans="1:1">
      <c r="A24573"/>
    </row>
    <row r="24574" spans="1:1">
      <c r="A24574"/>
    </row>
    <row r="24575" spans="1:1">
      <c r="A24575"/>
    </row>
    <row r="24576" spans="1:1">
      <c r="A24576"/>
    </row>
    <row r="24577" spans="1:1">
      <c r="A24577"/>
    </row>
    <row r="24578" spans="1:1">
      <c r="A24578"/>
    </row>
    <row r="24579" spans="1:1">
      <c r="A24579"/>
    </row>
    <row r="24580" spans="1:1">
      <c r="A24580"/>
    </row>
    <row r="24581" spans="1:1">
      <c r="A24581"/>
    </row>
    <row r="24582" spans="1:1">
      <c r="A24582"/>
    </row>
    <row r="24583" spans="1:1">
      <c r="A24583"/>
    </row>
    <row r="24584" spans="1:1">
      <c r="A24584"/>
    </row>
    <row r="24585" spans="1:1">
      <c r="A24585"/>
    </row>
    <row r="24586" spans="1:1">
      <c r="A24586"/>
    </row>
    <row r="24587" spans="1:1">
      <c r="A24587"/>
    </row>
    <row r="24588" spans="1:1">
      <c r="A24588"/>
    </row>
    <row r="24589" spans="1:1">
      <c r="A24589"/>
    </row>
    <row r="24590" spans="1:1">
      <c r="A24590"/>
    </row>
    <row r="24591" spans="1:1">
      <c r="A24591"/>
    </row>
    <row r="24592" spans="1:1">
      <c r="A24592"/>
    </row>
    <row r="24593" spans="1:1">
      <c r="A24593"/>
    </row>
    <row r="24594" spans="1:1">
      <c r="A24594"/>
    </row>
    <row r="24595" spans="1:1">
      <c r="A24595"/>
    </row>
    <row r="24596" spans="1:1">
      <c r="A24596"/>
    </row>
    <row r="24597" spans="1:1">
      <c r="A24597"/>
    </row>
    <row r="24598" spans="1:1">
      <c r="A24598"/>
    </row>
    <row r="24599" spans="1:1">
      <c r="A24599"/>
    </row>
    <row r="24600" spans="1:1">
      <c r="A24600"/>
    </row>
    <row r="24601" spans="1:1">
      <c r="A24601"/>
    </row>
    <row r="24602" spans="1:1">
      <c r="A24602"/>
    </row>
    <row r="24603" spans="1:1">
      <c r="A24603"/>
    </row>
    <row r="24604" spans="1:1">
      <c r="A24604"/>
    </row>
    <row r="24605" spans="1:1">
      <c r="A24605"/>
    </row>
    <row r="24606" spans="1:1">
      <c r="A24606"/>
    </row>
    <row r="24607" spans="1:1">
      <c r="A24607"/>
    </row>
    <row r="24608" spans="1:1">
      <c r="A24608"/>
    </row>
    <row r="24609" spans="1:1">
      <c r="A24609"/>
    </row>
    <row r="24610" spans="1:1">
      <c r="A24610"/>
    </row>
    <row r="24611" spans="1:1">
      <c r="A24611"/>
    </row>
    <row r="24612" spans="1:1">
      <c r="A24612"/>
    </row>
    <row r="24613" spans="1:1">
      <c r="A24613"/>
    </row>
    <row r="24614" spans="1:1">
      <c r="A24614"/>
    </row>
    <row r="24615" spans="1:1">
      <c r="A24615"/>
    </row>
    <row r="24616" spans="1:1">
      <c r="A24616"/>
    </row>
    <row r="24617" spans="1:1">
      <c r="A24617"/>
    </row>
    <row r="24618" spans="1:1">
      <c r="A24618"/>
    </row>
    <row r="24619" spans="1:1">
      <c r="A24619"/>
    </row>
    <row r="24620" spans="1:1">
      <c r="A24620"/>
    </row>
    <row r="24621" spans="1:1">
      <c r="A24621"/>
    </row>
    <row r="24622" spans="1:1">
      <c r="A24622"/>
    </row>
    <row r="24623" spans="1:1">
      <c r="A24623"/>
    </row>
    <row r="24624" spans="1:1">
      <c r="A24624"/>
    </row>
    <row r="24625" spans="1:1">
      <c r="A24625"/>
    </row>
    <row r="24626" spans="1:1">
      <c r="A24626"/>
    </row>
    <row r="24627" spans="1:1">
      <c r="A24627"/>
    </row>
    <row r="24628" spans="1:1">
      <c r="A24628"/>
    </row>
    <row r="24629" spans="1:1">
      <c r="A24629"/>
    </row>
    <row r="24630" spans="1:1">
      <c r="A24630"/>
    </row>
    <row r="24631" spans="1:1">
      <c r="A24631"/>
    </row>
    <row r="24632" spans="1:1">
      <c r="A24632"/>
    </row>
    <row r="24633" spans="1:1">
      <c r="A24633"/>
    </row>
    <row r="24634" spans="1:1">
      <c r="A24634"/>
    </row>
    <row r="24635" spans="1:1">
      <c r="A24635"/>
    </row>
    <row r="24636" spans="1:1">
      <c r="A24636"/>
    </row>
    <row r="24637" spans="1:1">
      <c r="A24637"/>
    </row>
    <row r="24638" spans="1:1">
      <c r="A24638"/>
    </row>
    <row r="24639" spans="1:1">
      <c r="A24639"/>
    </row>
    <row r="24640" spans="1:1">
      <c r="A24640"/>
    </row>
    <row r="24641" spans="1:1">
      <c r="A24641"/>
    </row>
    <row r="24642" spans="1:1">
      <c r="A24642"/>
    </row>
    <row r="24643" spans="1:1">
      <c r="A24643"/>
    </row>
    <row r="24644" spans="1:1">
      <c r="A24644"/>
    </row>
    <row r="24645" spans="1:1">
      <c r="A24645"/>
    </row>
    <row r="24646" spans="1:1">
      <c r="A24646"/>
    </row>
    <row r="24647" spans="1:1">
      <c r="A24647"/>
    </row>
    <row r="24648" spans="1:1">
      <c r="A24648"/>
    </row>
    <row r="24649" spans="1:1">
      <c r="A24649"/>
    </row>
    <row r="24650" spans="1:1">
      <c r="A24650"/>
    </row>
    <row r="24651" spans="1:1">
      <c r="A24651"/>
    </row>
    <row r="24652" spans="1:1">
      <c r="A24652"/>
    </row>
    <row r="24653" spans="1:1">
      <c r="A24653"/>
    </row>
    <row r="24654" spans="1:1">
      <c r="A24654"/>
    </row>
    <row r="24655" spans="1:1">
      <c r="A24655"/>
    </row>
    <row r="24656" spans="1:1">
      <c r="A24656"/>
    </row>
    <row r="24657" spans="1:1">
      <c r="A24657"/>
    </row>
    <row r="24658" spans="1:1">
      <c r="A24658"/>
    </row>
    <row r="24659" spans="1:1">
      <c r="A24659"/>
    </row>
    <row r="24660" spans="1:1">
      <c r="A24660"/>
    </row>
    <row r="24661" spans="1:1">
      <c r="A24661"/>
    </row>
    <row r="24662" spans="1:1">
      <c r="A24662"/>
    </row>
    <row r="24663" spans="1:1">
      <c r="A24663"/>
    </row>
    <row r="24664" spans="1:1">
      <c r="A24664"/>
    </row>
    <row r="24665" spans="1:1">
      <c r="A24665"/>
    </row>
    <row r="24666" spans="1:1">
      <c r="A24666"/>
    </row>
    <row r="24667" spans="1:1">
      <c r="A24667"/>
    </row>
    <row r="24668" spans="1:1">
      <c r="A24668"/>
    </row>
    <row r="24669" spans="1:1">
      <c r="A24669"/>
    </row>
    <row r="24670" spans="1:1">
      <c r="A24670"/>
    </row>
    <row r="24671" spans="1:1">
      <c r="A24671"/>
    </row>
    <row r="24672" spans="1:1">
      <c r="A24672"/>
    </row>
    <row r="24673" spans="1:1">
      <c r="A24673"/>
    </row>
    <row r="24674" spans="1:1">
      <c r="A24674"/>
    </row>
    <row r="24675" spans="1:1">
      <c r="A24675"/>
    </row>
    <row r="24676" spans="1:1">
      <c r="A24676"/>
    </row>
    <row r="24677" spans="1:1">
      <c r="A24677"/>
    </row>
    <row r="24678" spans="1:1">
      <c r="A24678"/>
    </row>
    <row r="24679" spans="1:1">
      <c r="A24679"/>
    </row>
    <row r="24680" spans="1:1">
      <c r="A24680"/>
    </row>
    <row r="24681" spans="1:1">
      <c r="A24681"/>
    </row>
    <row r="24682" spans="1:1">
      <c r="A24682"/>
    </row>
    <row r="24683" spans="1:1">
      <c r="A24683"/>
    </row>
    <row r="24684" spans="1:1">
      <c r="A24684"/>
    </row>
    <row r="24685" spans="1:1">
      <c r="A24685"/>
    </row>
    <row r="24686" spans="1:1">
      <c r="A24686"/>
    </row>
    <row r="24687" spans="1:1">
      <c r="A24687"/>
    </row>
    <row r="24688" spans="1:1">
      <c r="A24688"/>
    </row>
    <row r="24689" spans="1:1">
      <c r="A24689"/>
    </row>
    <row r="24690" spans="1:1">
      <c r="A24690"/>
    </row>
    <row r="24691" spans="1:1">
      <c r="A24691"/>
    </row>
    <row r="24692" spans="1:1">
      <c r="A24692"/>
    </row>
    <row r="24693" spans="1:1">
      <c r="A24693"/>
    </row>
    <row r="24694" spans="1:1">
      <c r="A24694"/>
    </row>
    <row r="24695" spans="1:1">
      <c r="A24695"/>
    </row>
    <row r="24696" spans="1:1">
      <c r="A24696"/>
    </row>
    <row r="24697" spans="1:1">
      <c r="A24697"/>
    </row>
    <row r="24698" spans="1:1">
      <c r="A24698"/>
    </row>
    <row r="24699" spans="1:1">
      <c r="A24699"/>
    </row>
    <row r="24700" spans="1:1">
      <c r="A24700"/>
    </row>
    <row r="24701" spans="1:1">
      <c r="A24701"/>
    </row>
    <row r="24702" spans="1:1">
      <c r="A24702"/>
    </row>
    <row r="24703" spans="1:1">
      <c r="A24703"/>
    </row>
    <row r="24704" spans="1:1">
      <c r="A24704"/>
    </row>
    <row r="24705" spans="1:1">
      <c r="A24705"/>
    </row>
    <row r="24706" spans="1:1">
      <c r="A24706"/>
    </row>
    <row r="24707" spans="1:1">
      <c r="A24707"/>
    </row>
    <row r="24708" spans="1:1">
      <c r="A24708"/>
    </row>
    <row r="24709" spans="1:1">
      <c r="A24709"/>
    </row>
    <row r="24710" spans="1:1">
      <c r="A24710"/>
    </row>
    <row r="24711" spans="1:1">
      <c r="A24711"/>
    </row>
    <row r="24712" spans="1:1">
      <c r="A24712"/>
    </row>
    <row r="24713" spans="1:1">
      <c r="A24713"/>
    </row>
    <row r="24714" spans="1:1">
      <c r="A24714"/>
    </row>
    <row r="24715" spans="1:1">
      <c r="A24715"/>
    </row>
    <row r="24716" spans="1:1">
      <c r="A24716"/>
    </row>
    <row r="24717" spans="1:1">
      <c r="A24717"/>
    </row>
    <row r="24718" spans="1:1">
      <c r="A24718"/>
    </row>
    <row r="24719" spans="1:1">
      <c r="A24719"/>
    </row>
    <row r="24720" spans="1:1">
      <c r="A24720"/>
    </row>
    <row r="24721" spans="1:1">
      <c r="A24721"/>
    </row>
    <row r="24722" spans="1:1">
      <c r="A24722"/>
    </row>
    <row r="24723" spans="1:1">
      <c r="A24723"/>
    </row>
    <row r="24724" spans="1:1">
      <c r="A24724"/>
    </row>
    <row r="24725" spans="1:1">
      <c r="A24725"/>
    </row>
    <row r="24726" spans="1:1">
      <c r="A24726"/>
    </row>
    <row r="24727" spans="1:1">
      <c r="A24727"/>
    </row>
    <row r="24728" spans="1:1">
      <c r="A24728"/>
    </row>
    <row r="24729" spans="1:1">
      <c r="A24729"/>
    </row>
    <row r="24730" spans="1:1">
      <c r="A24730"/>
    </row>
    <row r="24731" spans="1:1">
      <c r="A24731"/>
    </row>
    <row r="24732" spans="1:1">
      <c r="A24732"/>
    </row>
    <row r="24733" spans="1:1">
      <c r="A24733"/>
    </row>
    <row r="24734" spans="1:1">
      <c r="A24734"/>
    </row>
    <row r="24735" spans="1:1">
      <c r="A24735"/>
    </row>
    <row r="24736" spans="1:1">
      <c r="A24736"/>
    </row>
    <row r="24737" spans="1:1">
      <c r="A24737"/>
    </row>
    <row r="24738" spans="1:1">
      <c r="A24738"/>
    </row>
    <row r="24739" spans="1:1">
      <c r="A24739"/>
    </row>
    <row r="24740" spans="1:1">
      <c r="A24740"/>
    </row>
    <row r="24741" spans="1:1">
      <c r="A24741"/>
    </row>
    <row r="24742" spans="1:1">
      <c r="A24742"/>
    </row>
    <row r="24743" spans="1:1">
      <c r="A24743"/>
    </row>
    <row r="24744" spans="1:1">
      <c r="A24744"/>
    </row>
    <row r="24745" spans="1:1">
      <c r="A24745"/>
    </row>
    <row r="24746" spans="1:1">
      <c r="A24746"/>
    </row>
    <row r="24747" spans="1:1">
      <c r="A24747"/>
    </row>
    <row r="24748" spans="1:1">
      <c r="A24748"/>
    </row>
    <row r="24749" spans="1:1">
      <c r="A24749"/>
    </row>
    <row r="24750" spans="1:1">
      <c r="A24750"/>
    </row>
    <row r="24751" spans="1:1">
      <c r="A24751"/>
    </row>
    <row r="24752" spans="1:1">
      <c r="A24752"/>
    </row>
    <row r="24753" spans="1:1">
      <c r="A24753"/>
    </row>
    <row r="24754" spans="1:1">
      <c r="A24754"/>
    </row>
    <row r="24755" spans="1:1">
      <c r="A24755"/>
    </row>
    <row r="24756" spans="1:1">
      <c r="A24756"/>
    </row>
    <row r="24757" spans="1:1">
      <c r="A24757"/>
    </row>
    <row r="24758" spans="1:1">
      <c r="A24758"/>
    </row>
    <row r="24759" spans="1:1">
      <c r="A24759"/>
    </row>
    <row r="24760" spans="1:1">
      <c r="A24760"/>
    </row>
    <row r="24761" spans="1:1">
      <c r="A24761"/>
    </row>
    <row r="24762" spans="1:1">
      <c r="A24762"/>
    </row>
    <row r="24763" spans="1:1">
      <c r="A24763"/>
    </row>
    <row r="24764" spans="1:1">
      <c r="A24764"/>
    </row>
    <row r="24765" spans="1:1">
      <c r="A24765"/>
    </row>
    <row r="24766" spans="1:1">
      <c r="A24766"/>
    </row>
    <row r="24767" spans="1:1">
      <c r="A24767"/>
    </row>
    <row r="24768" spans="1:1">
      <c r="A24768"/>
    </row>
    <row r="24769" spans="1:1">
      <c r="A24769"/>
    </row>
    <row r="24770" spans="1:1">
      <c r="A24770"/>
    </row>
    <row r="24771" spans="1:1">
      <c r="A24771"/>
    </row>
    <row r="24772" spans="1:1">
      <c r="A24772"/>
    </row>
    <row r="24773" spans="1:1">
      <c r="A24773"/>
    </row>
    <row r="24774" spans="1:1">
      <c r="A24774"/>
    </row>
    <row r="24775" spans="1:1">
      <c r="A24775"/>
    </row>
    <row r="24776" spans="1:1">
      <c r="A24776"/>
    </row>
    <row r="24777" spans="1:1">
      <c r="A24777"/>
    </row>
    <row r="24778" spans="1:1">
      <c r="A24778"/>
    </row>
    <row r="24779" spans="1:1">
      <c r="A24779"/>
    </row>
    <row r="24780" spans="1:1">
      <c r="A24780"/>
    </row>
    <row r="24781" spans="1:1">
      <c r="A24781"/>
    </row>
    <row r="24782" spans="1:1">
      <c r="A24782"/>
    </row>
    <row r="24783" spans="1:1">
      <c r="A24783"/>
    </row>
    <row r="24784" spans="1:1">
      <c r="A24784"/>
    </row>
    <row r="24785" spans="1:1">
      <c r="A24785"/>
    </row>
    <row r="24786" spans="1:1">
      <c r="A24786"/>
    </row>
    <row r="24787" spans="1:1">
      <c r="A24787"/>
    </row>
    <row r="24788" spans="1:1">
      <c r="A24788"/>
    </row>
    <row r="24789" spans="1:1">
      <c r="A24789"/>
    </row>
    <row r="24790" spans="1:1">
      <c r="A24790"/>
    </row>
    <row r="24791" spans="1:1">
      <c r="A24791"/>
    </row>
    <row r="24792" spans="1:1">
      <c r="A24792"/>
    </row>
    <row r="24793" spans="1:1">
      <c r="A24793"/>
    </row>
    <row r="24794" spans="1:1">
      <c r="A24794"/>
    </row>
    <row r="24795" spans="1:1">
      <c r="A24795"/>
    </row>
    <row r="24796" spans="1:1">
      <c r="A24796"/>
    </row>
    <row r="24797" spans="1:1">
      <c r="A24797"/>
    </row>
    <row r="24798" spans="1:1">
      <c r="A24798"/>
    </row>
    <row r="24799" spans="1:1">
      <c r="A24799"/>
    </row>
    <row r="24800" spans="1:1">
      <c r="A24800"/>
    </row>
    <row r="24801" spans="1:1">
      <c r="A24801"/>
    </row>
    <row r="24802" spans="1:1">
      <c r="A24802"/>
    </row>
    <row r="24803" spans="1:1">
      <c r="A24803"/>
    </row>
    <row r="24804" spans="1:1">
      <c r="A24804"/>
    </row>
    <row r="24805" spans="1:1">
      <c r="A24805"/>
    </row>
    <row r="24806" spans="1:1">
      <c r="A24806"/>
    </row>
    <row r="24807" spans="1:1">
      <c r="A24807"/>
    </row>
    <row r="24808" spans="1:1">
      <c r="A24808"/>
    </row>
    <row r="24809" spans="1:1">
      <c r="A24809"/>
    </row>
    <row r="24810" spans="1:1">
      <c r="A24810"/>
    </row>
    <row r="24811" spans="1:1">
      <c r="A24811"/>
    </row>
    <row r="24812" spans="1:1">
      <c r="A24812"/>
    </row>
    <row r="24813" spans="1:1">
      <c r="A24813"/>
    </row>
    <row r="24814" spans="1:1">
      <c r="A24814"/>
    </row>
    <row r="24815" spans="1:1">
      <c r="A24815"/>
    </row>
    <row r="24816" spans="1:1">
      <c r="A24816"/>
    </row>
    <row r="24817" spans="1:1">
      <c r="A24817"/>
    </row>
    <row r="24818" spans="1:1">
      <c r="A24818"/>
    </row>
    <row r="24819" spans="1:1">
      <c r="A24819"/>
    </row>
    <row r="24820" spans="1:1">
      <c r="A24820"/>
    </row>
    <row r="24821" spans="1:1">
      <c r="A24821"/>
    </row>
    <row r="24822" spans="1:1">
      <c r="A24822"/>
    </row>
    <row r="24823" spans="1:1">
      <c r="A24823"/>
    </row>
    <row r="24824" spans="1:1">
      <c r="A24824"/>
    </row>
    <row r="24825" spans="1:1">
      <c r="A24825"/>
    </row>
    <row r="24826" spans="1:1">
      <c r="A24826"/>
    </row>
    <row r="24827" spans="1:1">
      <c r="A24827"/>
    </row>
    <row r="24828" spans="1:1">
      <c r="A24828"/>
    </row>
    <row r="24829" spans="1:1">
      <c r="A24829"/>
    </row>
    <row r="24830" spans="1:1">
      <c r="A24830"/>
    </row>
    <row r="24831" spans="1:1">
      <c r="A24831"/>
    </row>
    <row r="24832" spans="1:1">
      <c r="A24832"/>
    </row>
    <row r="24833" spans="1:1">
      <c r="A24833"/>
    </row>
    <row r="24834" spans="1:1">
      <c r="A24834"/>
    </row>
    <row r="24835" spans="1:1">
      <c r="A24835"/>
    </row>
    <row r="24836" spans="1:1">
      <c r="A24836"/>
    </row>
    <row r="24837" spans="1:1">
      <c r="A24837"/>
    </row>
    <row r="24838" spans="1:1">
      <c r="A24838"/>
    </row>
    <row r="24839" spans="1:1">
      <c r="A24839"/>
    </row>
    <row r="24840" spans="1:1">
      <c r="A24840"/>
    </row>
    <row r="24841" spans="1:1">
      <c r="A24841"/>
    </row>
    <row r="24842" spans="1:1">
      <c r="A24842"/>
    </row>
    <row r="24843" spans="1:1">
      <c r="A24843"/>
    </row>
    <row r="24844" spans="1:1">
      <c r="A24844"/>
    </row>
    <row r="24845" spans="1:1">
      <c r="A24845"/>
    </row>
    <row r="24846" spans="1:1">
      <c r="A24846"/>
    </row>
    <row r="24847" spans="1:1">
      <c r="A24847"/>
    </row>
    <row r="24848" spans="1:1">
      <c r="A24848"/>
    </row>
    <row r="24849" spans="1:1">
      <c r="A24849"/>
    </row>
    <row r="24850" spans="1:1">
      <c r="A24850"/>
    </row>
    <row r="24851" spans="1:1">
      <c r="A24851"/>
    </row>
    <row r="24852" spans="1:1">
      <c r="A24852"/>
    </row>
    <row r="24853" spans="1:1">
      <c r="A24853"/>
    </row>
    <row r="24854" spans="1:1">
      <c r="A24854"/>
    </row>
    <row r="24855" spans="1:1">
      <c r="A24855"/>
    </row>
    <row r="24856" spans="1:1">
      <c r="A24856"/>
    </row>
    <row r="24857" spans="1:1">
      <c r="A24857"/>
    </row>
    <row r="24858" spans="1:1">
      <c r="A24858"/>
    </row>
    <row r="24859" spans="1:1">
      <c r="A24859"/>
    </row>
    <row r="24860" spans="1:1">
      <c r="A24860"/>
    </row>
    <row r="24861" spans="1:1">
      <c r="A24861"/>
    </row>
    <row r="24862" spans="1:1">
      <c r="A24862"/>
    </row>
    <row r="24863" spans="1:1">
      <c r="A24863"/>
    </row>
    <row r="24864" spans="1:1">
      <c r="A24864"/>
    </row>
    <row r="24865" spans="1:1">
      <c r="A24865"/>
    </row>
    <row r="24866" spans="1:1">
      <c r="A24866"/>
    </row>
    <row r="24867" spans="1:1">
      <c r="A24867"/>
    </row>
    <row r="24868" spans="1:1">
      <c r="A24868"/>
    </row>
    <row r="24869" spans="1:1">
      <c r="A24869"/>
    </row>
    <row r="24870" spans="1:1">
      <c r="A24870"/>
    </row>
    <row r="24871" spans="1:1">
      <c r="A24871"/>
    </row>
    <row r="24872" spans="1:1">
      <c r="A24872"/>
    </row>
    <row r="24873" spans="1:1">
      <c r="A24873"/>
    </row>
    <row r="24874" spans="1:1">
      <c r="A24874"/>
    </row>
    <row r="24875" spans="1:1">
      <c r="A24875"/>
    </row>
    <row r="24876" spans="1:1">
      <c r="A24876"/>
    </row>
    <row r="24877" spans="1:1">
      <c r="A24877"/>
    </row>
    <row r="24878" spans="1:1">
      <c r="A24878"/>
    </row>
    <row r="24879" spans="1:1">
      <c r="A24879"/>
    </row>
    <row r="24880" spans="1:1">
      <c r="A24880"/>
    </row>
    <row r="24881" spans="1:1">
      <c r="A24881"/>
    </row>
    <row r="24882" spans="1:1">
      <c r="A24882"/>
    </row>
    <row r="24883" spans="1:1">
      <c r="A24883"/>
    </row>
    <row r="24884" spans="1:1">
      <c r="A24884"/>
    </row>
    <row r="24885" spans="1:1">
      <c r="A24885"/>
    </row>
    <row r="24886" spans="1:1">
      <c r="A24886"/>
    </row>
    <row r="24887" spans="1:1">
      <c r="A24887"/>
    </row>
    <row r="24888" spans="1:1">
      <c r="A24888"/>
    </row>
    <row r="24889" spans="1:1">
      <c r="A24889"/>
    </row>
    <row r="24890" spans="1:1">
      <c r="A24890"/>
    </row>
    <row r="24891" spans="1:1">
      <c r="A24891"/>
    </row>
    <row r="24892" spans="1:1">
      <c r="A24892"/>
    </row>
    <row r="24893" spans="1:1">
      <c r="A24893"/>
    </row>
    <row r="24894" spans="1:1">
      <c r="A24894"/>
    </row>
    <row r="24895" spans="1:1">
      <c r="A24895"/>
    </row>
    <row r="24896" spans="1:1">
      <c r="A24896"/>
    </row>
    <row r="24897" spans="1:1">
      <c r="A24897"/>
    </row>
    <row r="24898" spans="1:1">
      <c r="A24898"/>
    </row>
    <row r="24899" spans="1:1">
      <c r="A24899"/>
    </row>
    <row r="24900" spans="1:1">
      <c r="A24900"/>
    </row>
    <row r="24901" spans="1:1">
      <c r="A24901"/>
    </row>
    <row r="24902" spans="1:1">
      <c r="A24902"/>
    </row>
    <row r="24903" spans="1:1">
      <c r="A24903"/>
    </row>
    <row r="24904" spans="1:1">
      <c r="A24904"/>
    </row>
    <row r="24905" spans="1:1">
      <c r="A24905"/>
    </row>
    <row r="24906" spans="1:1">
      <c r="A24906"/>
    </row>
    <row r="24907" spans="1:1">
      <c r="A24907"/>
    </row>
    <row r="24908" spans="1:1">
      <c r="A24908"/>
    </row>
    <row r="24909" spans="1:1">
      <c r="A24909"/>
    </row>
    <row r="24910" spans="1:1">
      <c r="A24910"/>
    </row>
    <row r="24911" spans="1:1">
      <c r="A24911"/>
    </row>
    <row r="24912" spans="1:1">
      <c r="A24912"/>
    </row>
    <row r="24913" spans="1:1">
      <c r="A24913"/>
    </row>
    <row r="24914" spans="1:1">
      <c r="A24914"/>
    </row>
    <row r="24915" spans="1:1">
      <c r="A24915"/>
    </row>
    <row r="24916" spans="1:1">
      <c r="A24916"/>
    </row>
    <row r="24917" spans="1:1">
      <c r="A24917"/>
    </row>
    <row r="24918" spans="1:1">
      <c r="A24918"/>
    </row>
    <row r="24919" spans="1:1">
      <c r="A24919"/>
    </row>
    <row r="24920" spans="1:1">
      <c r="A24920"/>
    </row>
    <row r="24921" spans="1:1">
      <c r="A24921"/>
    </row>
    <row r="24922" spans="1:1">
      <c r="A24922"/>
    </row>
    <row r="24923" spans="1:1">
      <c r="A24923"/>
    </row>
    <row r="24924" spans="1:1">
      <c r="A24924"/>
    </row>
    <row r="24925" spans="1:1">
      <c r="A24925"/>
    </row>
    <row r="24926" spans="1:1">
      <c r="A24926"/>
    </row>
    <row r="24927" spans="1:1">
      <c r="A24927"/>
    </row>
    <row r="24928" spans="1:1">
      <c r="A24928"/>
    </row>
    <row r="24929" spans="1:1">
      <c r="A24929"/>
    </row>
    <row r="24930" spans="1:1">
      <c r="A24930"/>
    </row>
    <row r="24931" spans="1:1">
      <c r="A24931"/>
    </row>
    <row r="24932" spans="1:1">
      <c r="A24932"/>
    </row>
    <row r="24933" spans="1:1">
      <c r="A24933"/>
    </row>
    <row r="24934" spans="1:1">
      <c r="A24934"/>
    </row>
    <row r="24935" spans="1:1">
      <c r="A24935"/>
    </row>
    <row r="24936" spans="1:1">
      <c r="A24936"/>
    </row>
    <row r="24937" spans="1:1">
      <c r="A24937"/>
    </row>
    <row r="24938" spans="1:1">
      <c r="A24938"/>
    </row>
    <row r="24939" spans="1:1">
      <c r="A24939"/>
    </row>
    <row r="24940" spans="1:1">
      <c r="A24940"/>
    </row>
    <row r="24941" spans="1:1">
      <c r="A24941"/>
    </row>
    <row r="24942" spans="1:1">
      <c r="A24942"/>
    </row>
    <row r="24943" spans="1:1">
      <c r="A24943"/>
    </row>
    <row r="24944" spans="1:1">
      <c r="A24944"/>
    </row>
    <row r="24945" spans="1:1">
      <c r="A24945"/>
    </row>
    <row r="24946" spans="1:1">
      <c r="A24946"/>
    </row>
    <row r="24947" spans="1:1">
      <c r="A24947"/>
    </row>
    <row r="24948" spans="1:1">
      <c r="A24948"/>
    </row>
    <row r="24949" spans="1:1">
      <c r="A24949"/>
    </row>
    <row r="24950" spans="1:1">
      <c r="A24950"/>
    </row>
    <row r="24951" spans="1:1">
      <c r="A24951"/>
    </row>
    <row r="24952" spans="1:1">
      <c r="A24952"/>
    </row>
    <row r="24953" spans="1:1">
      <c r="A24953"/>
    </row>
    <row r="24954" spans="1:1">
      <c r="A24954"/>
    </row>
    <row r="24955" spans="1:1">
      <c r="A24955"/>
    </row>
    <row r="24956" spans="1:1">
      <c r="A24956"/>
    </row>
    <row r="24957" spans="1:1">
      <c r="A24957"/>
    </row>
    <row r="24958" spans="1:1">
      <c r="A24958"/>
    </row>
    <row r="24959" spans="1:1">
      <c r="A24959"/>
    </row>
    <row r="24960" spans="1:1">
      <c r="A24960"/>
    </row>
    <row r="24961" spans="1:1">
      <c r="A24961"/>
    </row>
    <row r="24962" spans="1:1">
      <c r="A24962"/>
    </row>
    <row r="24963" spans="1:1">
      <c r="A24963"/>
    </row>
    <row r="24964" spans="1:1">
      <c r="A24964"/>
    </row>
    <row r="24965" spans="1:1">
      <c r="A24965"/>
    </row>
    <row r="24966" spans="1:1">
      <c r="A24966"/>
    </row>
    <row r="24967" spans="1:1">
      <c r="A24967"/>
    </row>
    <row r="24968" spans="1:1">
      <c r="A24968"/>
    </row>
    <row r="24969" spans="1:1">
      <c r="A24969"/>
    </row>
    <row r="24970" spans="1:1">
      <c r="A24970"/>
    </row>
    <row r="24971" spans="1:1">
      <c r="A24971"/>
    </row>
    <row r="24972" spans="1:1">
      <c r="A24972"/>
    </row>
    <row r="24973" spans="1:1">
      <c r="A24973"/>
    </row>
    <row r="24974" spans="1:1">
      <c r="A24974"/>
    </row>
    <row r="24975" spans="1:1">
      <c r="A24975"/>
    </row>
    <row r="24976" spans="1:1">
      <c r="A24976"/>
    </row>
    <row r="24977" spans="1:1">
      <c r="A24977"/>
    </row>
    <row r="24978" spans="1:1">
      <c r="A24978"/>
    </row>
    <row r="24979" spans="1:1">
      <c r="A24979"/>
    </row>
    <row r="24980" spans="1:1">
      <c r="A24980"/>
    </row>
    <row r="24981" spans="1:1">
      <c r="A24981"/>
    </row>
    <row r="24982" spans="1:1">
      <c r="A24982"/>
    </row>
    <row r="24983" spans="1:1">
      <c r="A24983"/>
    </row>
    <row r="24984" spans="1:1">
      <c r="A24984"/>
    </row>
    <row r="24985" spans="1:1">
      <c r="A24985"/>
    </row>
    <row r="24986" spans="1:1">
      <c r="A24986"/>
    </row>
    <row r="24987" spans="1:1">
      <c r="A24987"/>
    </row>
    <row r="24988" spans="1:1">
      <c r="A24988"/>
    </row>
    <row r="24989" spans="1:1">
      <c r="A24989"/>
    </row>
    <row r="24990" spans="1:1">
      <c r="A24990"/>
    </row>
    <row r="24991" spans="1:1">
      <c r="A24991"/>
    </row>
    <row r="24992" spans="1:1">
      <c r="A24992"/>
    </row>
    <row r="24993" spans="1:1">
      <c r="A24993"/>
    </row>
    <row r="24994" spans="1:1">
      <c r="A24994"/>
    </row>
    <row r="24995" spans="1:1">
      <c r="A24995"/>
    </row>
    <row r="24996" spans="1:1">
      <c r="A24996"/>
    </row>
    <row r="24997" spans="1:1">
      <c r="A24997"/>
    </row>
    <row r="24998" spans="1:1">
      <c r="A24998"/>
    </row>
    <row r="24999" spans="1:1">
      <c r="A24999"/>
    </row>
    <row r="25000" spans="1:1">
      <c r="A25000"/>
    </row>
    <row r="25001" spans="1:1">
      <c r="A25001"/>
    </row>
    <row r="25002" spans="1:1">
      <c r="A25002"/>
    </row>
    <row r="25003" spans="1:1">
      <c r="A25003"/>
    </row>
    <row r="25004" spans="1:1">
      <c r="A25004"/>
    </row>
    <row r="25005" spans="1:1">
      <c r="A25005"/>
    </row>
    <row r="25006" spans="1:1">
      <c r="A25006"/>
    </row>
    <row r="25007" spans="1:1">
      <c r="A25007"/>
    </row>
    <row r="25008" spans="1:1">
      <c r="A25008"/>
    </row>
    <row r="25009" spans="1:1">
      <c r="A25009"/>
    </row>
    <row r="25010" spans="1:1">
      <c r="A25010"/>
    </row>
    <row r="25011" spans="1:1">
      <c r="A25011"/>
    </row>
    <row r="25012" spans="1:1">
      <c r="A25012"/>
    </row>
    <row r="25013" spans="1:1">
      <c r="A25013"/>
    </row>
    <row r="25014" spans="1:1">
      <c r="A25014"/>
    </row>
    <row r="25015" spans="1:1">
      <c r="A25015"/>
    </row>
    <row r="25016" spans="1:1">
      <c r="A25016"/>
    </row>
    <row r="25017" spans="1:1">
      <c r="A25017"/>
    </row>
    <row r="25018" spans="1:1">
      <c r="A25018"/>
    </row>
    <row r="25019" spans="1:1">
      <c r="A25019"/>
    </row>
    <row r="25020" spans="1:1">
      <c r="A25020"/>
    </row>
    <row r="25021" spans="1:1">
      <c r="A25021"/>
    </row>
    <row r="25022" spans="1:1">
      <c r="A25022"/>
    </row>
    <row r="25023" spans="1:1">
      <c r="A25023"/>
    </row>
    <row r="25024" spans="1:1">
      <c r="A25024"/>
    </row>
    <row r="25025" spans="1:1">
      <c r="A25025"/>
    </row>
    <row r="25026" spans="1:1">
      <c r="A25026"/>
    </row>
    <row r="25027" spans="1:1">
      <c r="A25027"/>
    </row>
    <row r="25028" spans="1:1">
      <c r="A25028"/>
    </row>
    <row r="25029" spans="1:1">
      <c r="A25029"/>
    </row>
    <row r="25030" spans="1:1">
      <c r="A25030"/>
    </row>
    <row r="25031" spans="1:1">
      <c r="A25031"/>
    </row>
    <row r="25032" spans="1:1">
      <c r="A25032"/>
    </row>
    <row r="25033" spans="1:1">
      <c r="A25033"/>
    </row>
    <row r="25034" spans="1:1">
      <c r="A25034"/>
    </row>
    <row r="25035" spans="1:1">
      <c r="A25035"/>
    </row>
    <row r="25036" spans="1:1">
      <c r="A25036"/>
    </row>
    <row r="25037" spans="1:1">
      <c r="A25037"/>
    </row>
    <row r="25038" spans="1:1">
      <c r="A25038"/>
    </row>
    <row r="25039" spans="1:1">
      <c r="A25039"/>
    </row>
    <row r="25040" spans="1:1">
      <c r="A25040"/>
    </row>
    <row r="25041" spans="1:1">
      <c r="A25041"/>
    </row>
    <row r="25042" spans="1:1">
      <c r="A25042"/>
    </row>
    <row r="25043" spans="1:1">
      <c r="A25043"/>
    </row>
    <row r="25044" spans="1:1">
      <c r="A25044"/>
    </row>
    <row r="25045" spans="1:1">
      <c r="A25045"/>
    </row>
    <row r="25046" spans="1:1">
      <c r="A25046"/>
    </row>
    <row r="25047" spans="1:1">
      <c r="A25047"/>
    </row>
    <row r="25048" spans="1:1">
      <c r="A25048"/>
    </row>
    <row r="25049" spans="1:1">
      <c r="A25049"/>
    </row>
    <row r="25050" spans="1:1">
      <c r="A25050"/>
    </row>
    <row r="25051" spans="1:1">
      <c r="A25051"/>
    </row>
    <row r="25052" spans="1:1">
      <c r="A25052"/>
    </row>
    <row r="25053" spans="1:1">
      <c r="A25053"/>
    </row>
    <row r="25054" spans="1:1">
      <c r="A25054"/>
    </row>
    <row r="25055" spans="1:1">
      <c r="A25055"/>
    </row>
    <row r="25056" spans="1:1">
      <c r="A25056"/>
    </row>
    <row r="25057" spans="1:1">
      <c r="A25057"/>
    </row>
    <row r="25058" spans="1:1">
      <c r="A25058"/>
    </row>
    <row r="25059" spans="1:1">
      <c r="A25059"/>
    </row>
    <row r="25060" spans="1:1">
      <c r="A25060"/>
    </row>
    <row r="25061" spans="1:1">
      <c r="A25061"/>
    </row>
    <row r="25062" spans="1:1">
      <c r="A25062"/>
    </row>
    <row r="25063" spans="1:1">
      <c r="A25063"/>
    </row>
    <row r="25064" spans="1:1">
      <c r="A25064"/>
    </row>
    <row r="25065" spans="1:1">
      <c r="A25065"/>
    </row>
    <row r="25066" spans="1:1">
      <c r="A25066"/>
    </row>
    <row r="25067" spans="1:1">
      <c r="A25067"/>
    </row>
    <row r="25068" spans="1:1">
      <c r="A25068"/>
    </row>
    <row r="25069" spans="1:1">
      <c r="A25069"/>
    </row>
    <row r="25070" spans="1:1">
      <c r="A25070"/>
    </row>
    <row r="25071" spans="1:1">
      <c r="A25071"/>
    </row>
    <row r="25072" spans="1:1">
      <c r="A25072"/>
    </row>
    <row r="25073" spans="1:1">
      <c r="A25073"/>
    </row>
    <row r="25074" spans="1:1">
      <c r="A25074"/>
    </row>
    <row r="25075" spans="1:1">
      <c r="A25075"/>
    </row>
    <row r="25076" spans="1:1">
      <c r="A25076"/>
    </row>
    <row r="25077" spans="1:1">
      <c r="A25077"/>
    </row>
    <row r="25078" spans="1:1">
      <c r="A25078"/>
    </row>
    <row r="25079" spans="1:1">
      <c r="A25079"/>
    </row>
    <row r="25080" spans="1:1">
      <c r="A25080"/>
    </row>
    <row r="25081" spans="1:1">
      <c r="A25081"/>
    </row>
    <row r="25082" spans="1:1">
      <c r="A25082"/>
    </row>
    <row r="25083" spans="1:1">
      <c r="A25083"/>
    </row>
    <row r="25084" spans="1:1">
      <c r="A25084"/>
    </row>
    <row r="25085" spans="1:1">
      <c r="A25085"/>
    </row>
    <row r="25086" spans="1:1">
      <c r="A25086"/>
    </row>
    <row r="25087" spans="1:1">
      <c r="A25087"/>
    </row>
    <row r="25088" spans="1:1">
      <c r="A25088"/>
    </row>
    <row r="25089" spans="1:1">
      <c r="A25089"/>
    </row>
    <row r="25090" spans="1:1">
      <c r="A25090"/>
    </row>
    <row r="25091" spans="1:1">
      <c r="A25091"/>
    </row>
    <row r="25092" spans="1:1">
      <c r="A25092"/>
    </row>
    <row r="25093" spans="1:1">
      <c r="A25093"/>
    </row>
    <row r="25094" spans="1:1">
      <c r="A25094"/>
    </row>
    <row r="25095" spans="1:1">
      <c r="A25095"/>
    </row>
    <row r="25096" spans="1:1">
      <c r="A25096"/>
    </row>
    <row r="25097" spans="1:1">
      <c r="A25097"/>
    </row>
    <row r="25098" spans="1:1">
      <c r="A25098"/>
    </row>
    <row r="25099" spans="1:1">
      <c r="A25099"/>
    </row>
    <row r="25100" spans="1:1">
      <c r="A25100"/>
    </row>
    <row r="25101" spans="1:1">
      <c r="A25101"/>
    </row>
    <row r="25102" spans="1:1">
      <c r="A25102"/>
    </row>
    <row r="25103" spans="1:1">
      <c r="A25103"/>
    </row>
    <row r="25104" spans="1:1">
      <c r="A25104"/>
    </row>
    <row r="25105" spans="1:1">
      <c r="A25105"/>
    </row>
    <row r="25106" spans="1:1">
      <c r="A25106"/>
    </row>
    <row r="25107" spans="1:1">
      <c r="A25107"/>
    </row>
    <row r="25108" spans="1:1">
      <c r="A25108"/>
    </row>
    <row r="25109" spans="1:1">
      <c r="A25109"/>
    </row>
    <row r="25110" spans="1:1">
      <c r="A25110"/>
    </row>
    <row r="25111" spans="1:1">
      <c r="A25111"/>
    </row>
    <row r="25112" spans="1:1">
      <c r="A25112"/>
    </row>
    <row r="25113" spans="1:1">
      <c r="A25113"/>
    </row>
    <row r="25114" spans="1:1">
      <c r="A25114"/>
    </row>
    <row r="25115" spans="1:1">
      <c r="A25115"/>
    </row>
    <row r="25116" spans="1:1">
      <c r="A25116"/>
    </row>
    <row r="25117" spans="1:1">
      <c r="A25117"/>
    </row>
    <row r="25118" spans="1:1">
      <c r="A25118"/>
    </row>
    <row r="25119" spans="1:1">
      <c r="A25119"/>
    </row>
    <row r="25120" spans="1:1">
      <c r="A25120"/>
    </row>
    <row r="25121" spans="1:1">
      <c r="A25121"/>
    </row>
    <row r="25122" spans="1:1">
      <c r="A25122"/>
    </row>
    <row r="25123" spans="1:1">
      <c r="A25123"/>
    </row>
    <row r="25124" spans="1:1">
      <c r="A25124"/>
    </row>
    <row r="25125" spans="1:1">
      <c r="A25125"/>
    </row>
    <row r="25126" spans="1:1">
      <c r="A25126"/>
    </row>
    <row r="25127" spans="1:1">
      <c r="A25127"/>
    </row>
    <row r="25128" spans="1:1">
      <c r="A25128"/>
    </row>
    <row r="25129" spans="1:1">
      <c r="A25129"/>
    </row>
    <row r="25130" spans="1:1">
      <c r="A25130"/>
    </row>
    <row r="25131" spans="1:1">
      <c r="A25131"/>
    </row>
    <row r="25132" spans="1:1">
      <c r="A25132"/>
    </row>
    <row r="25133" spans="1:1">
      <c r="A25133"/>
    </row>
    <row r="25134" spans="1:1">
      <c r="A25134"/>
    </row>
    <row r="25135" spans="1:1">
      <c r="A25135"/>
    </row>
    <row r="25136" spans="1:1">
      <c r="A25136"/>
    </row>
    <row r="25137" spans="1:1">
      <c r="A25137"/>
    </row>
    <row r="25138" spans="1:1">
      <c r="A25138"/>
    </row>
    <row r="25139" spans="1:1">
      <c r="A25139"/>
    </row>
    <row r="25140" spans="1:1">
      <c r="A25140"/>
    </row>
    <row r="25141" spans="1:1">
      <c r="A25141"/>
    </row>
    <row r="25142" spans="1:1">
      <c r="A25142"/>
    </row>
    <row r="25143" spans="1:1">
      <c r="A25143"/>
    </row>
    <row r="25144" spans="1:1">
      <c r="A25144"/>
    </row>
    <row r="25145" spans="1:1">
      <c r="A25145"/>
    </row>
    <row r="25146" spans="1:1">
      <c r="A25146"/>
    </row>
    <row r="25147" spans="1:1">
      <c r="A25147"/>
    </row>
    <row r="25148" spans="1:1">
      <c r="A25148"/>
    </row>
    <row r="25149" spans="1:1">
      <c r="A25149"/>
    </row>
    <row r="25150" spans="1:1">
      <c r="A25150"/>
    </row>
    <row r="25151" spans="1:1">
      <c r="A25151"/>
    </row>
    <row r="25152" spans="1:1">
      <c r="A25152"/>
    </row>
    <row r="25153" spans="1:1">
      <c r="A25153"/>
    </row>
    <row r="25154" spans="1:1">
      <c r="A25154"/>
    </row>
    <row r="25155" spans="1:1">
      <c r="A25155"/>
    </row>
    <row r="25156" spans="1:1">
      <c r="A25156"/>
    </row>
    <row r="25157" spans="1:1">
      <c r="A25157"/>
    </row>
    <row r="25158" spans="1:1">
      <c r="A25158"/>
    </row>
    <row r="25159" spans="1:1">
      <c r="A25159"/>
    </row>
    <row r="25160" spans="1:1">
      <c r="A25160"/>
    </row>
    <row r="25161" spans="1:1">
      <c r="A25161"/>
    </row>
    <row r="25162" spans="1:1">
      <c r="A25162"/>
    </row>
    <row r="25163" spans="1:1">
      <c r="A25163"/>
    </row>
    <row r="25164" spans="1:1">
      <c r="A25164"/>
    </row>
    <row r="25165" spans="1:1">
      <c r="A25165"/>
    </row>
    <row r="25166" spans="1:1">
      <c r="A25166"/>
    </row>
    <row r="25167" spans="1:1">
      <c r="A25167"/>
    </row>
    <row r="25168" spans="1:1">
      <c r="A25168"/>
    </row>
    <row r="25169" spans="1:1">
      <c r="A25169"/>
    </row>
    <row r="25170" spans="1:1">
      <c r="A25170"/>
    </row>
    <row r="25171" spans="1:1">
      <c r="A25171"/>
    </row>
    <row r="25172" spans="1:1">
      <c r="A25172"/>
    </row>
    <row r="25173" spans="1:1">
      <c r="A25173"/>
    </row>
    <row r="25174" spans="1:1">
      <c r="A25174"/>
    </row>
    <row r="25175" spans="1:1">
      <c r="A25175"/>
    </row>
    <row r="25176" spans="1:1">
      <c r="A25176"/>
    </row>
    <row r="25177" spans="1:1">
      <c r="A25177"/>
    </row>
    <row r="25178" spans="1:1">
      <c r="A25178"/>
    </row>
    <row r="25179" spans="1:1">
      <c r="A25179"/>
    </row>
    <row r="25180" spans="1:1">
      <c r="A25180"/>
    </row>
    <row r="25181" spans="1:1">
      <c r="A25181"/>
    </row>
    <row r="25182" spans="1:1">
      <c r="A25182"/>
    </row>
    <row r="25183" spans="1:1">
      <c r="A25183"/>
    </row>
    <row r="25184" spans="1:1">
      <c r="A25184"/>
    </row>
    <row r="25185" spans="1:1">
      <c r="A25185"/>
    </row>
    <row r="25186" spans="1:1">
      <c r="A25186"/>
    </row>
    <row r="25187" spans="1:1">
      <c r="A25187"/>
    </row>
    <row r="25188" spans="1:1">
      <c r="A25188"/>
    </row>
    <row r="25189" spans="1:1">
      <c r="A25189"/>
    </row>
    <row r="25190" spans="1:1">
      <c r="A25190"/>
    </row>
    <row r="25191" spans="1:1">
      <c r="A25191"/>
    </row>
    <row r="25192" spans="1:1">
      <c r="A25192"/>
    </row>
    <row r="25193" spans="1:1">
      <c r="A25193"/>
    </row>
    <row r="25194" spans="1:1">
      <c r="A25194"/>
    </row>
    <row r="25195" spans="1:1">
      <c r="A25195"/>
    </row>
    <row r="25196" spans="1:1">
      <c r="A25196"/>
    </row>
    <row r="25197" spans="1:1">
      <c r="A25197"/>
    </row>
    <row r="25198" spans="1:1">
      <c r="A25198"/>
    </row>
    <row r="25199" spans="1:1">
      <c r="A25199"/>
    </row>
    <row r="25200" spans="1:1">
      <c r="A25200"/>
    </row>
    <row r="25201" spans="1:1">
      <c r="A25201"/>
    </row>
    <row r="25202" spans="1:1">
      <c r="A25202"/>
    </row>
    <row r="25203" spans="1:1">
      <c r="A25203"/>
    </row>
    <row r="25204" spans="1:1">
      <c r="A25204"/>
    </row>
    <row r="25205" spans="1:1">
      <c r="A25205"/>
    </row>
    <row r="25206" spans="1:1">
      <c r="A25206"/>
    </row>
    <row r="25207" spans="1:1">
      <c r="A25207"/>
    </row>
    <row r="25208" spans="1:1">
      <c r="A25208"/>
    </row>
    <row r="25209" spans="1:1">
      <c r="A25209"/>
    </row>
    <row r="25210" spans="1:1">
      <c r="A25210"/>
    </row>
    <row r="25211" spans="1:1">
      <c r="A25211"/>
    </row>
    <row r="25212" spans="1:1">
      <c r="A25212"/>
    </row>
    <row r="25213" spans="1:1">
      <c r="A25213"/>
    </row>
    <row r="25214" spans="1:1">
      <c r="A25214"/>
    </row>
    <row r="25215" spans="1:1">
      <c r="A25215"/>
    </row>
    <row r="25216" spans="1:1">
      <c r="A25216"/>
    </row>
    <row r="25217" spans="1:1">
      <c r="A25217"/>
    </row>
    <row r="25218" spans="1:1">
      <c r="A25218"/>
    </row>
    <row r="25219" spans="1:1">
      <c r="A25219"/>
    </row>
    <row r="25220" spans="1:1">
      <c r="A25220"/>
    </row>
    <row r="25221" spans="1:1">
      <c r="A25221"/>
    </row>
    <row r="25222" spans="1:1">
      <c r="A25222"/>
    </row>
    <row r="25223" spans="1:1">
      <c r="A25223"/>
    </row>
    <row r="25224" spans="1:1">
      <c r="A25224"/>
    </row>
    <row r="25225" spans="1:1">
      <c r="A25225"/>
    </row>
    <row r="25226" spans="1:1">
      <c r="A25226"/>
    </row>
    <row r="25227" spans="1:1">
      <c r="A25227"/>
    </row>
    <row r="25228" spans="1:1">
      <c r="A25228"/>
    </row>
    <row r="25229" spans="1:1">
      <c r="A25229"/>
    </row>
    <row r="25230" spans="1:1">
      <c r="A25230"/>
    </row>
    <row r="25231" spans="1:1">
      <c r="A25231"/>
    </row>
    <row r="25232" spans="1:1">
      <c r="A25232"/>
    </row>
    <row r="25233" spans="1:1">
      <c r="A25233"/>
    </row>
    <row r="25234" spans="1:1">
      <c r="A25234"/>
    </row>
    <row r="25235" spans="1:1">
      <c r="A25235"/>
    </row>
    <row r="25236" spans="1:1">
      <c r="A25236"/>
    </row>
    <row r="25237" spans="1:1">
      <c r="A25237"/>
    </row>
    <row r="25238" spans="1:1">
      <c r="A25238"/>
    </row>
    <row r="25239" spans="1:1">
      <c r="A25239"/>
    </row>
    <row r="25240" spans="1:1">
      <c r="A25240"/>
    </row>
    <row r="25241" spans="1:1">
      <c r="A25241"/>
    </row>
    <row r="25242" spans="1:1">
      <c r="A25242"/>
    </row>
    <row r="25243" spans="1:1">
      <c r="A25243"/>
    </row>
    <row r="25244" spans="1:1">
      <c r="A25244"/>
    </row>
    <row r="25245" spans="1:1">
      <c r="A25245"/>
    </row>
    <row r="25246" spans="1:1">
      <c r="A25246"/>
    </row>
    <row r="25247" spans="1:1">
      <c r="A25247"/>
    </row>
    <row r="25248" spans="1:1">
      <c r="A25248"/>
    </row>
    <row r="25249" spans="1:1">
      <c r="A25249"/>
    </row>
    <row r="25250" spans="1:1">
      <c r="A25250"/>
    </row>
    <row r="25251" spans="1:1">
      <c r="A25251"/>
    </row>
    <row r="25252" spans="1:1">
      <c r="A25252"/>
    </row>
    <row r="25253" spans="1:1">
      <c r="A25253"/>
    </row>
    <row r="25254" spans="1:1">
      <c r="A25254"/>
    </row>
    <row r="25255" spans="1:1">
      <c r="A25255"/>
    </row>
    <row r="25256" spans="1:1">
      <c r="A25256"/>
    </row>
    <row r="25257" spans="1:1">
      <c r="A25257"/>
    </row>
    <row r="25258" spans="1:1">
      <c r="A25258"/>
    </row>
    <row r="25259" spans="1:1">
      <c r="A25259"/>
    </row>
    <row r="25260" spans="1:1">
      <c r="A25260"/>
    </row>
    <row r="25261" spans="1:1">
      <c r="A25261"/>
    </row>
    <row r="25262" spans="1:1">
      <c r="A25262"/>
    </row>
    <row r="25263" spans="1:1">
      <c r="A25263"/>
    </row>
    <row r="25264" spans="1:1">
      <c r="A25264"/>
    </row>
    <row r="25265" spans="1:1">
      <c r="A25265"/>
    </row>
    <row r="25266" spans="1:1">
      <c r="A25266"/>
    </row>
    <row r="25267" spans="1:1">
      <c r="A25267"/>
    </row>
    <row r="25268" spans="1:1">
      <c r="A25268"/>
    </row>
    <row r="25269" spans="1:1">
      <c r="A25269"/>
    </row>
    <row r="25270" spans="1:1">
      <c r="A25270"/>
    </row>
    <row r="25271" spans="1:1">
      <c r="A25271"/>
    </row>
    <row r="25272" spans="1:1">
      <c r="A25272"/>
    </row>
    <row r="25273" spans="1:1">
      <c r="A25273"/>
    </row>
    <row r="25274" spans="1:1">
      <c r="A25274"/>
    </row>
    <row r="25275" spans="1:1">
      <c r="A25275"/>
    </row>
    <row r="25276" spans="1:1">
      <c r="A25276"/>
    </row>
    <row r="25277" spans="1:1">
      <c r="A25277"/>
    </row>
    <row r="25278" spans="1:1">
      <c r="A25278"/>
    </row>
    <row r="25279" spans="1:1">
      <c r="A25279"/>
    </row>
    <row r="25280" spans="1:1">
      <c r="A25280"/>
    </row>
    <row r="25281" spans="1:1">
      <c r="A25281"/>
    </row>
    <row r="25282" spans="1:1">
      <c r="A25282"/>
    </row>
    <row r="25283" spans="1:1">
      <c r="A25283"/>
    </row>
    <row r="25284" spans="1:1">
      <c r="A25284"/>
    </row>
    <row r="25285" spans="1:1">
      <c r="A25285"/>
    </row>
    <row r="25286" spans="1:1">
      <c r="A25286"/>
    </row>
    <row r="25287" spans="1:1">
      <c r="A25287"/>
    </row>
    <row r="25288" spans="1:1">
      <c r="A25288"/>
    </row>
    <row r="25289" spans="1:1">
      <c r="A25289"/>
    </row>
    <row r="25290" spans="1:1">
      <c r="A25290"/>
    </row>
    <row r="25291" spans="1:1">
      <c r="A25291"/>
    </row>
    <row r="25292" spans="1:1">
      <c r="A25292"/>
    </row>
    <row r="25293" spans="1:1">
      <c r="A25293"/>
    </row>
    <row r="25294" spans="1:1">
      <c r="A25294"/>
    </row>
    <row r="25295" spans="1:1">
      <c r="A25295"/>
    </row>
    <row r="25296" spans="1:1">
      <c r="A25296"/>
    </row>
    <row r="25297" spans="1:1">
      <c r="A25297"/>
    </row>
    <row r="25298" spans="1:1">
      <c r="A25298"/>
    </row>
    <row r="25299" spans="1:1">
      <c r="A25299"/>
    </row>
    <row r="25300" spans="1:1">
      <c r="A25300"/>
    </row>
    <row r="25301" spans="1:1">
      <c r="A25301"/>
    </row>
    <row r="25302" spans="1:1">
      <c r="A25302"/>
    </row>
    <row r="25303" spans="1:1">
      <c r="A25303"/>
    </row>
    <row r="25304" spans="1:1">
      <c r="A25304"/>
    </row>
    <row r="25305" spans="1:1">
      <c r="A25305"/>
    </row>
    <row r="25306" spans="1:1">
      <c r="A25306"/>
    </row>
    <row r="25307" spans="1:1">
      <c r="A25307"/>
    </row>
    <row r="25308" spans="1:1">
      <c r="A25308"/>
    </row>
    <row r="25309" spans="1:1">
      <c r="A25309"/>
    </row>
    <row r="25310" spans="1:1">
      <c r="A25310"/>
    </row>
    <row r="25311" spans="1:1">
      <c r="A25311"/>
    </row>
    <row r="25312" spans="1:1">
      <c r="A25312"/>
    </row>
    <row r="25313" spans="1:1">
      <c r="A25313"/>
    </row>
    <row r="25314" spans="1:1">
      <c r="A25314"/>
    </row>
    <row r="25315" spans="1:1">
      <c r="A25315"/>
    </row>
    <row r="25316" spans="1:1">
      <c r="A25316"/>
    </row>
    <row r="25317" spans="1:1">
      <c r="A25317"/>
    </row>
    <row r="25318" spans="1:1">
      <c r="A25318"/>
    </row>
    <row r="25319" spans="1:1">
      <c r="A25319"/>
    </row>
    <row r="25320" spans="1:1">
      <c r="A25320"/>
    </row>
    <row r="25321" spans="1:1">
      <c r="A25321"/>
    </row>
    <row r="25322" spans="1:1">
      <c r="A25322"/>
    </row>
    <row r="25323" spans="1:1">
      <c r="A25323"/>
    </row>
    <row r="25324" spans="1:1">
      <c r="A25324"/>
    </row>
    <row r="25325" spans="1:1">
      <c r="A25325"/>
    </row>
    <row r="25326" spans="1:1">
      <c r="A25326"/>
    </row>
    <row r="25327" spans="1:1">
      <c r="A25327"/>
    </row>
    <row r="25328" spans="1:1">
      <c r="A25328"/>
    </row>
    <row r="25329" spans="1:1">
      <c r="A25329"/>
    </row>
    <row r="25330" spans="1:1">
      <c r="A25330"/>
    </row>
    <row r="25331" spans="1:1">
      <c r="A25331"/>
    </row>
    <row r="25332" spans="1:1">
      <c r="A25332"/>
    </row>
    <row r="25333" spans="1:1">
      <c r="A25333"/>
    </row>
    <row r="25334" spans="1:1">
      <c r="A25334"/>
    </row>
    <row r="25335" spans="1:1">
      <c r="A25335"/>
    </row>
    <row r="25336" spans="1:1">
      <c r="A25336"/>
    </row>
    <row r="25337" spans="1:1">
      <c r="A25337"/>
    </row>
    <row r="25338" spans="1:1">
      <c r="A25338"/>
    </row>
    <row r="25339" spans="1:1">
      <c r="A25339"/>
    </row>
    <row r="25340" spans="1:1">
      <c r="A25340"/>
    </row>
    <row r="25341" spans="1:1">
      <c r="A25341"/>
    </row>
    <row r="25342" spans="1:1">
      <c r="A25342"/>
    </row>
    <row r="25343" spans="1:1">
      <c r="A25343"/>
    </row>
    <row r="25344" spans="1:1">
      <c r="A25344"/>
    </row>
    <row r="25345" spans="1:1">
      <c r="A25345"/>
    </row>
    <row r="25346" spans="1:1">
      <c r="A25346"/>
    </row>
    <row r="25347" spans="1:1">
      <c r="A25347"/>
    </row>
    <row r="25348" spans="1:1">
      <c r="A25348"/>
    </row>
    <row r="25349" spans="1:1">
      <c r="A25349"/>
    </row>
    <row r="25350" spans="1:1">
      <c r="A25350"/>
    </row>
    <row r="25351" spans="1:1">
      <c r="A25351"/>
    </row>
    <row r="25352" spans="1:1">
      <c r="A25352"/>
    </row>
    <row r="25353" spans="1:1">
      <c r="A25353"/>
    </row>
    <row r="25354" spans="1:1">
      <c r="A25354"/>
    </row>
    <row r="25355" spans="1:1">
      <c r="A25355"/>
    </row>
    <row r="25356" spans="1:1">
      <c r="A25356"/>
    </row>
    <row r="25357" spans="1:1">
      <c r="A25357"/>
    </row>
    <row r="25358" spans="1:1">
      <c r="A25358"/>
    </row>
    <row r="25359" spans="1:1">
      <c r="A25359"/>
    </row>
    <row r="25360" spans="1:1">
      <c r="A25360"/>
    </row>
    <row r="25361" spans="1:1">
      <c r="A25361"/>
    </row>
    <row r="25362" spans="1:1">
      <c r="A25362"/>
    </row>
    <row r="25363" spans="1:1">
      <c r="A25363"/>
    </row>
    <row r="25364" spans="1:1">
      <c r="A25364"/>
    </row>
    <row r="25365" spans="1:1">
      <c r="A25365"/>
    </row>
    <row r="25366" spans="1:1">
      <c r="A25366"/>
    </row>
    <row r="25367" spans="1:1">
      <c r="A25367"/>
    </row>
    <row r="25368" spans="1:1">
      <c r="A25368"/>
    </row>
    <row r="25369" spans="1:1">
      <c r="A25369"/>
    </row>
    <row r="25370" spans="1:1">
      <c r="A25370"/>
    </row>
    <row r="25371" spans="1:1">
      <c r="A25371"/>
    </row>
    <row r="25372" spans="1:1">
      <c r="A25372"/>
    </row>
    <row r="25373" spans="1:1">
      <c r="A25373"/>
    </row>
    <row r="25374" spans="1:1">
      <c r="A25374"/>
    </row>
    <row r="25375" spans="1:1">
      <c r="A25375"/>
    </row>
    <row r="25376" spans="1:1">
      <c r="A25376"/>
    </row>
    <row r="25377" spans="1:1">
      <c r="A25377"/>
    </row>
    <row r="25378" spans="1:1">
      <c r="A25378"/>
    </row>
    <row r="25379" spans="1:1">
      <c r="A25379"/>
    </row>
    <row r="25380" spans="1:1">
      <c r="A25380"/>
    </row>
    <row r="25381" spans="1:1">
      <c r="A25381"/>
    </row>
    <row r="25382" spans="1:1">
      <c r="A25382"/>
    </row>
    <row r="25383" spans="1:1">
      <c r="A25383"/>
    </row>
    <row r="25384" spans="1:1">
      <c r="A25384"/>
    </row>
    <row r="25385" spans="1:1">
      <c r="A25385"/>
    </row>
    <row r="25386" spans="1:1">
      <c r="A25386"/>
    </row>
    <row r="25387" spans="1:1">
      <c r="A25387"/>
    </row>
    <row r="25388" spans="1:1">
      <c r="A25388"/>
    </row>
    <row r="25389" spans="1:1">
      <c r="A25389"/>
    </row>
    <row r="25390" spans="1:1">
      <c r="A25390"/>
    </row>
    <row r="25391" spans="1:1">
      <c r="A25391"/>
    </row>
    <row r="25392" spans="1:1">
      <c r="A25392"/>
    </row>
    <row r="25393" spans="1:1">
      <c r="A25393"/>
    </row>
    <row r="25394" spans="1:1">
      <c r="A25394"/>
    </row>
    <row r="25395" spans="1:1">
      <c r="A25395"/>
    </row>
    <row r="25396" spans="1:1">
      <c r="A25396"/>
    </row>
    <row r="25397" spans="1:1">
      <c r="A25397"/>
    </row>
    <row r="25398" spans="1:1">
      <c r="A25398"/>
    </row>
    <row r="25399" spans="1:1">
      <c r="A25399"/>
    </row>
    <row r="25400" spans="1:1">
      <c r="A25400"/>
    </row>
    <row r="25401" spans="1:1">
      <c r="A25401"/>
    </row>
    <row r="25402" spans="1:1">
      <c r="A25402"/>
    </row>
    <row r="25403" spans="1:1">
      <c r="A25403"/>
    </row>
    <row r="25404" spans="1:1">
      <c r="A25404"/>
    </row>
    <row r="25405" spans="1:1">
      <c r="A25405"/>
    </row>
    <row r="25406" spans="1:1">
      <c r="A25406"/>
    </row>
    <row r="25407" spans="1:1">
      <c r="A25407"/>
    </row>
    <row r="25408" spans="1:1">
      <c r="A25408"/>
    </row>
    <row r="25409" spans="1:1">
      <c r="A25409"/>
    </row>
    <row r="25410" spans="1:1">
      <c r="A25410"/>
    </row>
    <row r="25411" spans="1:1">
      <c r="A25411"/>
    </row>
    <row r="25412" spans="1:1">
      <c r="A25412"/>
    </row>
    <row r="25413" spans="1:1">
      <c r="A25413"/>
    </row>
    <row r="25414" spans="1:1">
      <c r="A25414"/>
    </row>
    <row r="25415" spans="1:1">
      <c r="A25415"/>
    </row>
    <row r="25416" spans="1:1">
      <c r="A25416"/>
    </row>
    <row r="25417" spans="1:1">
      <c r="A25417"/>
    </row>
    <row r="25418" spans="1:1">
      <c r="A25418"/>
    </row>
    <row r="25419" spans="1:1">
      <c r="A25419"/>
    </row>
    <row r="25420" spans="1:1">
      <c r="A25420"/>
    </row>
    <row r="25421" spans="1:1">
      <c r="A25421"/>
    </row>
    <row r="25422" spans="1:1">
      <c r="A25422"/>
    </row>
    <row r="25423" spans="1:1">
      <c r="A25423"/>
    </row>
    <row r="25424" spans="1:1">
      <c r="A25424"/>
    </row>
    <row r="25425" spans="1:1">
      <c r="A25425"/>
    </row>
    <row r="25426" spans="1:1">
      <c r="A25426"/>
    </row>
    <row r="25427" spans="1:1">
      <c r="A25427"/>
    </row>
    <row r="25428" spans="1:1">
      <c r="A25428"/>
    </row>
    <row r="25429" spans="1:1">
      <c r="A25429"/>
    </row>
    <row r="25430" spans="1:1">
      <c r="A25430"/>
    </row>
    <row r="25431" spans="1:1">
      <c r="A25431"/>
    </row>
    <row r="25432" spans="1:1">
      <c r="A25432"/>
    </row>
    <row r="25433" spans="1:1">
      <c r="A25433"/>
    </row>
    <row r="25434" spans="1:1">
      <c r="A25434"/>
    </row>
    <row r="25435" spans="1:1">
      <c r="A25435"/>
    </row>
    <row r="25436" spans="1:1">
      <c r="A25436"/>
    </row>
    <row r="25437" spans="1:1">
      <c r="A25437"/>
    </row>
    <row r="25438" spans="1:1">
      <c r="A25438"/>
    </row>
    <row r="25439" spans="1:1">
      <c r="A25439"/>
    </row>
    <row r="25440" spans="1:1">
      <c r="A25440"/>
    </row>
    <row r="25441" spans="1:1">
      <c r="A25441"/>
    </row>
    <row r="25442" spans="1:1">
      <c r="A25442"/>
    </row>
    <row r="25443" spans="1:1">
      <c r="A25443"/>
    </row>
    <row r="25444" spans="1:1">
      <c r="A25444"/>
    </row>
    <row r="25445" spans="1:1">
      <c r="A25445"/>
    </row>
    <row r="25446" spans="1:1">
      <c r="A25446"/>
    </row>
    <row r="25447" spans="1:1">
      <c r="A25447"/>
    </row>
    <row r="25448" spans="1:1">
      <c r="A25448"/>
    </row>
    <row r="25449" spans="1:1">
      <c r="A25449"/>
    </row>
    <row r="25450" spans="1:1">
      <c r="A25450"/>
    </row>
    <row r="25451" spans="1:1">
      <c r="A25451"/>
    </row>
    <row r="25452" spans="1:1">
      <c r="A25452"/>
    </row>
    <row r="25453" spans="1:1">
      <c r="A25453"/>
    </row>
    <row r="25454" spans="1:1">
      <c r="A25454"/>
    </row>
    <row r="25455" spans="1:1">
      <c r="A25455"/>
    </row>
    <row r="25456" spans="1:1">
      <c r="A25456"/>
    </row>
    <row r="25457" spans="1:1">
      <c r="A25457"/>
    </row>
    <row r="25458" spans="1:1">
      <c r="A25458"/>
    </row>
    <row r="25459" spans="1:1">
      <c r="A25459"/>
    </row>
    <row r="25460" spans="1:1">
      <c r="A25460"/>
    </row>
    <row r="25461" spans="1:1">
      <c r="A25461"/>
    </row>
    <row r="25462" spans="1:1">
      <c r="A25462"/>
    </row>
    <row r="25463" spans="1:1">
      <c r="A25463"/>
    </row>
    <row r="25464" spans="1:1">
      <c r="A25464"/>
    </row>
    <row r="25465" spans="1:1">
      <c r="A25465"/>
    </row>
    <row r="25466" spans="1:1">
      <c r="A25466"/>
    </row>
    <row r="25467" spans="1:1">
      <c r="A25467"/>
    </row>
    <row r="25468" spans="1:1">
      <c r="A25468"/>
    </row>
    <row r="25469" spans="1:1">
      <c r="A25469"/>
    </row>
    <row r="25470" spans="1:1">
      <c r="A25470"/>
    </row>
    <row r="25471" spans="1:1">
      <c r="A25471"/>
    </row>
    <row r="25472" spans="1:1">
      <c r="A25472"/>
    </row>
    <row r="25473" spans="1:1">
      <c r="A25473"/>
    </row>
    <row r="25474" spans="1:1">
      <c r="A25474"/>
    </row>
    <row r="25475" spans="1:1">
      <c r="A25475"/>
    </row>
    <row r="25476" spans="1:1">
      <c r="A25476"/>
    </row>
    <row r="25477" spans="1:1">
      <c r="A25477"/>
    </row>
    <row r="25478" spans="1:1">
      <c r="A25478"/>
    </row>
    <row r="25479" spans="1:1">
      <c r="A25479"/>
    </row>
    <row r="25480" spans="1:1">
      <c r="A25480"/>
    </row>
    <row r="25481" spans="1:1">
      <c r="A25481"/>
    </row>
    <row r="25482" spans="1:1">
      <c r="A25482"/>
    </row>
    <row r="25483" spans="1:1">
      <c r="A25483"/>
    </row>
    <row r="25484" spans="1:1">
      <c r="A25484"/>
    </row>
    <row r="25485" spans="1:1">
      <c r="A25485"/>
    </row>
    <row r="25486" spans="1:1">
      <c r="A25486"/>
    </row>
    <row r="25487" spans="1:1">
      <c r="A25487"/>
    </row>
    <row r="25488" spans="1:1">
      <c r="A25488"/>
    </row>
    <row r="25489" spans="1:1">
      <c r="A25489"/>
    </row>
    <row r="25490" spans="1:1">
      <c r="A25490"/>
    </row>
    <row r="25491" spans="1:1">
      <c r="A25491"/>
    </row>
    <row r="25492" spans="1:1">
      <c r="A25492"/>
    </row>
    <row r="25493" spans="1:1">
      <c r="A25493"/>
    </row>
    <row r="25494" spans="1:1">
      <c r="A25494"/>
    </row>
    <row r="25495" spans="1:1">
      <c r="A25495"/>
    </row>
    <row r="25496" spans="1:1">
      <c r="A25496"/>
    </row>
    <row r="25497" spans="1:1">
      <c r="A25497"/>
    </row>
    <row r="25498" spans="1:1">
      <c r="A25498"/>
    </row>
    <row r="25499" spans="1:1">
      <c r="A25499"/>
    </row>
    <row r="25500" spans="1:1">
      <c r="A25500"/>
    </row>
    <row r="25501" spans="1:1">
      <c r="A25501"/>
    </row>
    <row r="25502" spans="1:1">
      <c r="A25502"/>
    </row>
    <row r="25503" spans="1:1">
      <c r="A25503"/>
    </row>
    <row r="25504" spans="1:1">
      <c r="A25504"/>
    </row>
    <row r="25505" spans="1:1">
      <c r="A25505"/>
    </row>
    <row r="25506" spans="1:1">
      <c r="A25506"/>
    </row>
    <row r="25507" spans="1:1">
      <c r="A25507"/>
    </row>
    <row r="25508" spans="1:1">
      <c r="A25508"/>
    </row>
    <row r="25509" spans="1:1">
      <c r="A25509"/>
    </row>
    <row r="25510" spans="1:1">
      <c r="A25510"/>
    </row>
    <row r="25511" spans="1:1">
      <c r="A25511"/>
    </row>
    <row r="25512" spans="1:1">
      <c r="A25512"/>
    </row>
    <row r="25513" spans="1:1">
      <c r="A25513"/>
    </row>
    <row r="25514" spans="1:1">
      <c r="A25514"/>
    </row>
    <row r="25515" spans="1:1">
      <c r="A25515"/>
    </row>
    <row r="25516" spans="1:1">
      <c r="A25516"/>
    </row>
    <row r="25517" spans="1:1">
      <c r="A25517"/>
    </row>
    <row r="25518" spans="1:1">
      <c r="A25518"/>
    </row>
    <row r="25519" spans="1:1">
      <c r="A25519"/>
    </row>
    <row r="25520" spans="1:1">
      <c r="A25520"/>
    </row>
    <row r="25521" spans="1:1">
      <c r="A25521"/>
    </row>
    <row r="25522" spans="1:1">
      <c r="A25522"/>
    </row>
    <row r="25523" spans="1:1">
      <c r="A25523"/>
    </row>
    <row r="25524" spans="1:1">
      <c r="A25524"/>
    </row>
    <row r="25525" spans="1:1">
      <c r="A25525"/>
    </row>
    <row r="25526" spans="1:1">
      <c r="A25526"/>
    </row>
    <row r="25527" spans="1:1">
      <c r="A25527"/>
    </row>
    <row r="25528" spans="1:1">
      <c r="A25528"/>
    </row>
    <row r="25529" spans="1:1">
      <c r="A25529"/>
    </row>
    <row r="25530" spans="1:1">
      <c r="A25530"/>
    </row>
    <row r="25531" spans="1:1">
      <c r="A25531"/>
    </row>
    <row r="25532" spans="1:1">
      <c r="A25532"/>
    </row>
    <row r="25533" spans="1:1">
      <c r="A25533"/>
    </row>
    <row r="25534" spans="1:1">
      <c r="A25534"/>
    </row>
    <row r="25535" spans="1:1">
      <c r="A25535"/>
    </row>
    <row r="25536" spans="1:1">
      <c r="A25536"/>
    </row>
    <row r="25537" spans="1:1">
      <c r="A25537"/>
    </row>
    <row r="25538" spans="1:1">
      <c r="A25538"/>
    </row>
    <row r="25539" spans="1:1">
      <c r="A25539"/>
    </row>
    <row r="25540" spans="1:1">
      <c r="A25540"/>
    </row>
    <row r="25541" spans="1:1">
      <c r="A25541"/>
    </row>
    <row r="25542" spans="1:1">
      <c r="A25542"/>
    </row>
    <row r="25543" spans="1:1">
      <c r="A25543"/>
    </row>
    <row r="25544" spans="1:1">
      <c r="A25544"/>
    </row>
    <row r="25545" spans="1:1">
      <c r="A25545"/>
    </row>
    <row r="25546" spans="1:1">
      <c r="A25546"/>
    </row>
    <row r="25547" spans="1:1">
      <c r="A25547"/>
    </row>
    <row r="25548" spans="1:1">
      <c r="A25548"/>
    </row>
    <row r="25549" spans="1:1">
      <c r="A25549"/>
    </row>
    <row r="25550" spans="1:1">
      <c r="A25550"/>
    </row>
    <row r="25551" spans="1:1">
      <c r="A25551"/>
    </row>
    <row r="25552" spans="1:1">
      <c r="A25552"/>
    </row>
    <row r="25553" spans="1:1">
      <c r="A25553"/>
    </row>
    <row r="25554" spans="1:1">
      <c r="A25554"/>
    </row>
    <row r="25555" spans="1:1">
      <c r="A25555"/>
    </row>
    <row r="25556" spans="1:1">
      <c r="A25556"/>
    </row>
    <row r="25557" spans="1:1">
      <c r="A25557"/>
    </row>
    <row r="25558" spans="1:1">
      <c r="A25558"/>
    </row>
    <row r="25559" spans="1:1">
      <c r="A25559"/>
    </row>
    <row r="25560" spans="1:1">
      <c r="A25560"/>
    </row>
    <row r="25561" spans="1:1">
      <c r="A25561"/>
    </row>
    <row r="25562" spans="1:1">
      <c r="A25562"/>
    </row>
    <row r="25563" spans="1:1">
      <c r="A25563"/>
    </row>
    <row r="25564" spans="1:1">
      <c r="A25564"/>
    </row>
    <row r="25565" spans="1:1">
      <c r="A25565"/>
    </row>
    <row r="25566" spans="1:1">
      <c r="A25566"/>
    </row>
    <row r="25567" spans="1:1">
      <c r="A25567"/>
    </row>
    <row r="25568" spans="1:1">
      <c r="A25568"/>
    </row>
    <row r="25569" spans="1:1">
      <c r="A25569"/>
    </row>
    <row r="25570" spans="1:1">
      <c r="A25570"/>
    </row>
    <row r="25571" spans="1:1">
      <c r="A25571"/>
    </row>
    <row r="25572" spans="1:1">
      <c r="A25572"/>
    </row>
    <row r="25573" spans="1:1">
      <c r="A25573"/>
    </row>
    <row r="25574" spans="1:1">
      <c r="A25574"/>
    </row>
    <row r="25575" spans="1:1">
      <c r="A25575"/>
    </row>
    <row r="25576" spans="1:1">
      <c r="A25576"/>
    </row>
    <row r="25577" spans="1:1">
      <c r="A25577"/>
    </row>
    <row r="25578" spans="1:1">
      <c r="A25578"/>
    </row>
    <row r="25579" spans="1:1">
      <c r="A25579"/>
    </row>
    <row r="25580" spans="1:1">
      <c r="A25580"/>
    </row>
    <row r="25581" spans="1:1">
      <c r="A25581"/>
    </row>
    <row r="25582" spans="1:1">
      <c r="A25582"/>
    </row>
    <row r="25583" spans="1:1">
      <c r="A25583"/>
    </row>
    <row r="25584" spans="1:1">
      <c r="A25584"/>
    </row>
    <row r="25585" spans="1:1">
      <c r="A25585"/>
    </row>
    <row r="25586" spans="1:1">
      <c r="A25586"/>
    </row>
    <row r="25587" spans="1:1">
      <c r="A25587"/>
    </row>
    <row r="25588" spans="1:1">
      <c r="A25588"/>
    </row>
    <row r="25589" spans="1:1">
      <c r="A25589"/>
    </row>
    <row r="25590" spans="1:1">
      <c r="A25590"/>
    </row>
    <row r="25591" spans="1:1">
      <c r="A25591"/>
    </row>
    <row r="25592" spans="1:1">
      <c r="A25592"/>
    </row>
    <row r="25593" spans="1:1">
      <c r="A25593"/>
    </row>
    <row r="25594" spans="1:1">
      <c r="A25594"/>
    </row>
    <row r="25595" spans="1:1">
      <c r="A25595"/>
    </row>
    <row r="25596" spans="1:1">
      <c r="A25596"/>
    </row>
    <row r="25597" spans="1:1">
      <c r="A25597"/>
    </row>
    <row r="25598" spans="1:1">
      <c r="A25598"/>
    </row>
    <row r="25599" spans="1:1">
      <c r="A25599"/>
    </row>
    <row r="25600" spans="1:1">
      <c r="A25600"/>
    </row>
    <row r="25601" spans="1:1">
      <c r="A25601"/>
    </row>
    <row r="25602" spans="1:1">
      <c r="A25602"/>
    </row>
    <row r="25603" spans="1:1">
      <c r="A25603"/>
    </row>
    <row r="25604" spans="1:1">
      <c r="A25604"/>
    </row>
    <row r="25605" spans="1:1">
      <c r="A25605"/>
    </row>
    <row r="25606" spans="1:1">
      <c r="A25606"/>
    </row>
    <row r="25607" spans="1:1">
      <c r="A25607"/>
    </row>
    <row r="25608" spans="1:1">
      <c r="A25608"/>
    </row>
    <row r="25609" spans="1:1">
      <c r="A25609"/>
    </row>
    <row r="25610" spans="1:1">
      <c r="A25610"/>
    </row>
    <row r="25611" spans="1:1">
      <c r="A25611"/>
    </row>
    <row r="25612" spans="1:1">
      <c r="A25612"/>
    </row>
    <row r="25613" spans="1:1">
      <c r="A25613"/>
    </row>
    <row r="25614" spans="1:1">
      <c r="A25614"/>
    </row>
    <row r="25615" spans="1:1">
      <c r="A25615"/>
    </row>
    <row r="25616" spans="1:1">
      <c r="A25616"/>
    </row>
    <row r="25617" spans="1:1">
      <c r="A25617"/>
    </row>
    <row r="25618" spans="1:1">
      <c r="A25618"/>
    </row>
    <row r="25619" spans="1:1">
      <c r="A25619"/>
    </row>
    <row r="25620" spans="1:1">
      <c r="A25620"/>
    </row>
    <row r="25621" spans="1:1">
      <c r="A25621"/>
    </row>
    <row r="25622" spans="1:1">
      <c r="A25622"/>
    </row>
    <row r="25623" spans="1:1">
      <c r="A25623"/>
    </row>
    <row r="25624" spans="1:1">
      <c r="A25624"/>
    </row>
    <row r="25625" spans="1:1">
      <c r="A25625"/>
    </row>
    <row r="25626" spans="1:1">
      <c r="A25626"/>
    </row>
    <row r="25627" spans="1:1">
      <c r="A25627"/>
    </row>
    <row r="25628" spans="1:1">
      <c r="A25628"/>
    </row>
    <row r="25629" spans="1:1">
      <c r="A25629"/>
    </row>
    <row r="25630" spans="1:1">
      <c r="A25630"/>
    </row>
    <row r="25631" spans="1:1">
      <c r="A25631"/>
    </row>
    <row r="25632" spans="1:1">
      <c r="A25632"/>
    </row>
    <row r="25633" spans="1:1">
      <c r="A25633"/>
    </row>
    <row r="25634" spans="1:1">
      <c r="A25634"/>
    </row>
    <row r="25635" spans="1:1">
      <c r="A25635"/>
    </row>
    <row r="25636" spans="1:1">
      <c r="A25636"/>
    </row>
    <row r="25637" spans="1:1">
      <c r="A25637"/>
    </row>
    <row r="25638" spans="1:1">
      <c r="A25638"/>
    </row>
    <row r="25639" spans="1:1">
      <c r="A25639"/>
    </row>
    <row r="25640" spans="1:1">
      <c r="A25640"/>
    </row>
    <row r="25641" spans="1:1">
      <c r="A25641"/>
    </row>
    <row r="25642" spans="1:1">
      <c r="A25642"/>
    </row>
    <row r="25643" spans="1:1">
      <c r="A25643"/>
    </row>
    <row r="25644" spans="1:1">
      <c r="A25644"/>
    </row>
    <row r="25645" spans="1:1">
      <c r="A25645"/>
    </row>
    <row r="25646" spans="1:1">
      <c r="A25646"/>
    </row>
    <row r="25647" spans="1:1">
      <c r="A25647"/>
    </row>
    <row r="25648" spans="1:1">
      <c r="A25648"/>
    </row>
    <row r="25649" spans="1:1">
      <c r="A25649"/>
    </row>
    <row r="25650" spans="1:1">
      <c r="A25650"/>
    </row>
    <row r="25651" spans="1:1">
      <c r="A25651"/>
    </row>
    <row r="25652" spans="1:1">
      <c r="A25652"/>
    </row>
    <row r="25653" spans="1:1">
      <c r="A25653"/>
    </row>
    <row r="25654" spans="1:1">
      <c r="A25654"/>
    </row>
    <row r="25655" spans="1:1">
      <c r="A25655"/>
    </row>
    <row r="25656" spans="1:1">
      <c r="A25656"/>
    </row>
    <row r="25657" spans="1:1">
      <c r="A25657"/>
    </row>
    <row r="25658" spans="1:1">
      <c r="A25658"/>
    </row>
    <row r="25659" spans="1:1">
      <c r="A25659"/>
    </row>
    <row r="25660" spans="1:1">
      <c r="A25660"/>
    </row>
    <row r="25661" spans="1:1">
      <c r="A25661"/>
    </row>
    <row r="25662" spans="1:1">
      <c r="A25662"/>
    </row>
    <row r="25663" spans="1:1">
      <c r="A25663"/>
    </row>
    <row r="25664" spans="1:1">
      <c r="A25664"/>
    </row>
    <row r="25665" spans="1:1">
      <c r="A25665"/>
    </row>
    <row r="25666" spans="1:1">
      <c r="A25666"/>
    </row>
    <row r="25667" spans="1:1">
      <c r="A25667"/>
    </row>
    <row r="25668" spans="1:1">
      <c r="A25668"/>
    </row>
    <row r="25669" spans="1:1">
      <c r="A25669"/>
    </row>
    <row r="25670" spans="1:1">
      <c r="A25670"/>
    </row>
    <row r="25671" spans="1:1">
      <c r="A25671"/>
    </row>
    <row r="25672" spans="1:1">
      <c r="A25672"/>
    </row>
    <row r="25673" spans="1:1">
      <c r="A25673"/>
    </row>
    <row r="25674" spans="1:1">
      <c r="A25674"/>
    </row>
    <row r="25675" spans="1:1">
      <c r="A25675"/>
    </row>
    <row r="25676" spans="1:1">
      <c r="A25676"/>
    </row>
    <row r="25677" spans="1:1">
      <c r="A25677"/>
    </row>
    <row r="25678" spans="1:1">
      <c r="A25678"/>
    </row>
    <row r="25679" spans="1:1">
      <c r="A25679"/>
    </row>
    <row r="25680" spans="1:1">
      <c r="A25680"/>
    </row>
    <row r="25681" spans="1:1">
      <c r="A25681"/>
    </row>
    <row r="25682" spans="1:1">
      <c r="A25682"/>
    </row>
    <row r="25683" spans="1:1">
      <c r="A25683"/>
    </row>
    <row r="25684" spans="1:1">
      <c r="A25684"/>
    </row>
    <row r="25685" spans="1:1">
      <c r="A25685"/>
    </row>
    <row r="25686" spans="1:1">
      <c r="A25686"/>
    </row>
    <row r="25687" spans="1:1">
      <c r="A25687"/>
    </row>
    <row r="25688" spans="1:1">
      <c r="A25688"/>
    </row>
    <row r="25689" spans="1:1">
      <c r="A25689"/>
    </row>
    <row r="25690" spans="1:1">
      <c r="A25690"/>
    </row>
    <row r="25691" spans="1:1">
      <c r="A25691"/>
    </row>
    <row r="25692" spans="1:1">
      <c r="A25692"/>
    </row>
    <row r="25693" spans="1:1">
      <c r="A25693"/>
    </row>
    <row r="25694" spans="1:1">
      <c r="A25694"/>
    </row>
    <row r="25695" spans="1:1">
      <c r="A25695"/>
    </row>
    <row r="25696" spans="1:1">
      <c r="A25696"/>
    </row>
    <row r="25697" spans="1:1">
      <c r="A25697"/>
    </row>
    <row r="25698" spans="1:1">
      <c r="A25698"/>
    </row>
    <row r="25699" spans="1:1">
      <c r="A25699"/>
    </row>
    <row r="25700" spans="1:1">
      <c r="A25700"/>
    </row>
    <row r="25701" spans="1:1">
      <c r="A25701"/>
    </row>
    <row r="25702" spans="1:1">
      <c r="A25702"/>
    </row>
    <row r="25703" spans="1:1">
      <c r="A25703"/>
    </row>
    <row r="25704" spans="1:1">
      <c r="A25704"/>
    </row>
    <row r="25705" spans="1:1">
      <c r="A25705"/>
    </row>
    <row r="25706" spans="1:1">
      <c r="A25706"/>
    </row>
    <row r="25707" spans="1:1">
      <c r="A25707"/>
    </row>
    <row r="25708" spans="1:1">
      <c r="A25708"/>
    </row>
    <row r="25709" spans="1:1">
      <c r="A25709"/>
    </row>
    <row r="25710" spans="1:1">
      <c r="A25710"/>
    </row>
    <row r="25711" spans="1:1">
      <c r="A25711"/>
    </row>
    <row r="25712" spans="1:1">
      <c r="A25712"/>
    </row>
    <row r="25713" spans="1:1">
      <c r="A25713"/>
    </row>
    <row r="25714" spans="1:1">
      <c r="A25714"/>
    </row>
    <row r="25715" spans="1:1">
      <c r="A25715"/>
    </row>
    <row r="25716" spans="1:1">
      <c r="A25716"/>
    </row>
    <row r="25717" spans="1:1">
      <c r="A25717"/>
    </row>
    <row r="25718" spans="1:1">
      <c r="A25718"/>
    </row>
    <row r="25719" spans="1:1">
      <c r="A25719"/>
    </row>
    <row r="25720" spans="1:1">
      <c r="A25720"/>
    </row>
    <row r="25721" spans="1:1">
      <c r="A25721"/>
    </row>
    <row r="25722" spans="1:1">
      <c r="A25722"/>
    </row>
    <row r="25723" spans="1:1">
      <c r="A25723"/>
    </row>
    <row r="25724" spans="1:1">
      <c r="A25724"/>
    </row>
    <row r="25725" spans="1:1">
      <c r="A25725"/>
    </row>
    <row r="25726" spans="1:1">
      <c r="A25726"/>
    </row>
    <row r="25727" spans="1:1">
      <c r="A25727"/>
    </row>
    <row r="25728" spans="1:1">
      <c r="A25728"/>
    </row>
    <row r="25729" spans="1:1">
      <c r="A25729"/>
    </row>
    <row r="25730" spans="1:1">
      <c r="A25730"/>
    </row>
    <row r="25731" spans="1:1">
      <c r="A25731"/>
    </row>
    <row r="25732" spans="1:1">
      <c r="A25732"/>
    </row>
    <row r="25733" spans="1:1">
      <c r="A25733"/>
    </row>
    <row r="25734" spans="1:1">
      <c r="A25734"/>
    </row>
    <row r="25735" spans="1:1">
      <c r="A25735"/>
    </row>
    <row r="25736" spans="1:1">
      <c r="A25736"/>
    </row>
    <row r="25737" spans="1:1">
      <c r="A25737"/>
    </row>
    <row r="25738" spans="1:1">
      <c r="A25738"/>
    </row>
    <row r="25739" spans="1:1">
      <c r="A25739"/>
    </row>
    <row r="25740" spans="1:1">
      <c r="A25740"/>
    </row>
    <row r="25741" spans="1:1">
      <c r="A25741"/>
    </row>
    <row r="25742" spans="1:1">
      <c r="A25742"/>
    </row>
    <row r="25743" spans="1:1">
      <c r="A25743"/>
    </row>
    <row r="25744" spans="1:1">
      <c r="A25744"/>
    </row>
    <row r="25745" spans="1:1">
      <c r="A25745"/>
    </row>
    <row r="25746" spans="1:1">
      <c r="A25746"/>
    </row>
    <row r="25747" spans="1:1">
      <c r="A25747"/>
    </row>
    <row r="25748" spans="1:1">
      <c r="A25748"/>
    </row>
    <row r="25749" spans="1:1">
      <c r="A25749"/>
    </row>
    <row r="25750" spans="1:1">
      <c r="A25750"/>
    </row>
    <row r="25751" spans="1:1">
      <c r="A25751"/>
    </row>
    <row r="25752" spans="1:1">
      <c r="A25752"/>
    </row>
    <row r="25753" spans="1:1">
      <c r="A25753"/>
    </row>
    <row r="25754" spans="1:1">
      <c r="A25754"/>
    </row>
    <row r="25755" spans="1:1">
      <c r="A25755"/>
    </row>
    <row r="25756" spans="1:1">
      <c r="A25756"/>
    </row>
    <row r="25757" spans="1:1">
      <c r="A25757"/>
    </row>
    <row r="25758" spans="1:1">
      <c r="A25758"/>
    </row>
    <row r="25759" spans="1:1">
      <c r="A25759"/>
    </row>
    <row r="25760" spans="1:1">
      <c r="A25760"/>
    </row>
    <row r="25761" spans="1:1">
      <c r="A25761"/>
    </row>
    <row r="25762" spans="1:1">
      <c r="A25762"/>
    </row>
    <row r="25763" spans="1:1">
      <c r="A25763"/>
    </row>
    <row r="25764" spans="1:1">
      <c r="A25764"/>
    </row>
    <row r="25765" spans="1:1">
      <c r="A25765"/>
    </row>
    <row r="25766" spans="1:1">
      <c r="A25766"/>
    </row>
    <row r="25767" spans="1:1">
      <c r="A25767"/>
    </row>
    <row r="25768" spans="1:1">
      <c r="A25768"/>
    </row>
    <row r="25769" spans="1:1">
      <c r="A25769"/>
    </row>
    <row r="25770" spans="1:1">
      <c r="A25770"/>
    </row>
    <row r="25771" spans="1:1">
      <c r="A25771"/>
    </row>
    <row r="25772" spans="1:1">
      <c r="A25772"/>
    </row>
    <row r="25773" spans="1:1">
      <c r="A25773"/>
    </row>
    <row r="25774" spans="1:1">
      <c r="A25774"/>
    </row>
    <row r="25775" spans="1:1">
      <c r="A25775"/>
    </row>
    <row r="25776" spans="1:1">
      <c r="A25776"/>
    </row>
    <row r="25777" spans="1:1">
      <c r="A25777"/>
    </row>
    <row r="25778" spans="1:1">
      <c r="A25778"/>
    </row>
    <row r="25779" spans="1:1">
      <c r="A25779"/>
    </row>
    <row r="25780" spans="1:1">
      <c r="A25780"/>
    </row>
    <row r="25781" spans="1:1">
      <c r="A25781"/>
    </row>
    <row r="25782" spans="1:1">
      <c r="A25782"/>
    </row>
    <row r="25783" spans="1:1">
      <c r="A25783"/>
    </row>
    <row r="25784" spans="1:1">
      <c r="A25784"/>
    </row>
    <row r="25785" spans="1:1">
      <c r="A25785"/>
    </row>
    <row r="25786" spans="1:1">
      <c r="A25786"/>
    </row>
    <row r="25787" spans="1:1">
      <c r="A25787"/>
    </row>
    <row r="25788" spans="1:1">
      <c r="A25788"/>
    </row>
    <row r="25789" spans="1:1">
      <c r="A25789"/>
    </row>
    <row r="25790" spans="1:1">
      <c r="A25790"/>
    </row>
    <row r="25791" spans="1:1">
      <c r="A25791"/>
    </row>
    <row r="25792" spans="1:1">
      <c r="A25792"/>
    </row>
    <row r="25793" spans="1:1">
      <c r="A25793"/>
    </row>
    <row r="25794" spans="1:1">
      <c r="A25794"/>
    </row>
    <row r="25795" spans="1:1">
      <c r="A25795"/>
    </row>
    <row r="25796" spans="1:1">
      <c r="A25796"/>
    </row>
    <row r="25797" spans="1:1">
      <c r="A25797"/>
    </row>
    <row r="25798" spans="1:1">
      <c r="A25798"/>
    </row>
    <row r="25799" spans="1:1">
      <c r="A25799"/>
    </row>
    <row r="25800" spans="1:1">
      <c r="A25800"/>
    </row>
    <row r="25801" spans="1:1">
      <c r="A25801"/>
    </row>
    <row r="25802" spans="1:1">
      <c r="A25802"/>
    </row>
    <row r="25803" spans="1:1">
      <c r="A25803"/>
    </row>
    <row r="25804" spans="1:1">
      <c r="A25804"/>
    </row>
    <row r="25805" spans="1:1">
      <c r="A25805"/>
    </row>
    <row r="25806" spans="1:1">
      <c r="A25806"/>
    </row>
    <row r="25807" spans="1:1">
      <c r="A25807"/>
    </row>
    <row r="25808" spans="1:1">
      <c r="A25808"/>
    </row>
    <row r="25809" spans="1:1">
      <c r="A25809"/>
    </row>
    <row r="25810" spans="1:1">
      <c r="A25810"/>
    </row>
    <row r="25811" spans="1:1">
      <c r="A25811"/>
    </row>
    <row r="25812" spans="1:1">
      <c r="A25812"/>
    </row>
    <row r="25813" spans="1:1">
      <c r="A25813"/>
    </row>
    <row r="25814" spans="1:1">
      <c r="A25814"/>
    </row>
    <row r="25815" spans="1:1">
      <c r="A25815"/>
    </row>
    <row r="25816" spans="1:1">
      <c r="A25816"/>
    </row>
    <row r="25817" spans="1:1">
      <c r="A25817"/>
    </row>
    <row r="25818" spans="1:1">
      <c r="A25818"/>
    </row>
    <row r="25819" spans="1:1">
      <c r="A25819"/>
    </row>
    <row r="25820" spans="1:1">
      <c r="A25820"/>
    </row>
    <row r="25821" spans="1:1">
      <c r="A25821"/>
    </row>
    <row r="25822" spans="1:1">
      <c r="A25822"/>
    </row>
    <row r="25823" spans="1:1">
      <c r="A25823"/>
    </row>
    <row r="25824" spans="1:1">
      <c r="A25824"/>
    </row>
    <row r="25825" spans="1:1">
      <c r="A25825"/>
    </row>
    <row r="25826" spans="1:1">
      <c r="A25826"/>
    </row>
    <row r="25827" spans="1:1">
      <c r="A25827"/>
    </row>
    <row r="25828" spans="1:1">
      <c r="A25828"/>
    </row>
    <row r="25829" spans="1:1">
      <c r="A25829"/>
    </row>
    <row r="25830" spans="1:1">
      <c r="A25830"/>
    </row>
    <row r="25831" spans="1:1">
      <c r="A25831"/>
    </row>
    <row r="25832" spans="1:1">
      <c r="A25832"/>
    </row>
    <row r="25833" spans="1:1">
      <c r="A25833"/>
    </row>
    <row r="25834" spans="1:1">
      <c r="A25834"/>
    </row>
    <row r="25835" spans="1:1">
      <c r="A25835"/>
    </row>
    <row r="25836" spans="1:1">
      <c r="A25836"/>
    </row>
    <row r="25837" spans="1:1">
      <c r="A25837"/>
    </row>
    <row r="25838" spans="1:1">
      <c r="A25838"/>
    </row>
    <row r="25839" spans="1:1">
      <c r="A25839"/>
    </row>
    <row r="25840" spans="1:1">
      <c r="A25840"/>
    </row>
    <row r="25841" spans="1:1">
      <c r="A25841"/>
    </row>
    <row r="25842" spans="1:1">
      <c r="A25842"/>
    </row>
    <row r="25843" spans="1:1">
      <c r="A25843"/>
    </row>
    <row r="25844" spans="1:1">
      <c r="A25844"/>
    </row>
    <row r="25845" spans="1:1">
      <c r="A25845"/>
    </row>
    <row r="25846" spans="1:1">
      <c r="A25846"/>
    </row>
    <row r="25847" spans="1:1">
      <c r="A25847"/>
    </row>
    <row r="25848" spans="1:1">
      <c r="A25848"/>
    </row>
    <row r="25849" spans="1:1">
      <c r="A25849"/>
    </row>
    <row r="25850" spans="1:1">
      <c r="A25850"/>
    </row>
    <row r="25851" spans="1:1">
      <c r="A25851"/>
    </row>
    <row r="25852" spans="1:1">
      <c r="A25852"/>
    </row>
    <row r="25853" spans="1:1">
      <c r="A25853"/>
    </row>
    <row r="25854" spans="1:1">
      <c r="A25854"/>
    </row>
    <row r="25855" spans="1:1">
      <c r="A25855"/>
    </row>
    <row r="25856" spans="1:1">
      <c r="A25856"/>
    </row>
    <row r="25857" spans="1:1">
      <c r="A25857"/>
    </row>
    <row r="25858" spans="1:1">
      <c r="A25858"/>
    </row>
    <row r="25859" spans="1:1">
      <c r="A25859"/>
    </row>
    <row r="25860" spans="1:1">
      <c r="A25860"/>
    </row>
    <row r="25861" spans="1:1">
      <c r="A25861"/>
    </row>
    <row r="25862" spans="1:1">
      <c r="A25862"/>
    </row>
    <row r="25863" spans="1:1">
      <c r="A25863"/>
    </row>
    <row r="25864" spans="1:1">
      <c r="A25864"/>
    </row>
    <row r="25865" spans="1:1">
      <c r="A25865"/>
    </row>
    <row r="25866" spans="1:1">
      <c r="A25866"/>
    </row>
    <row r="25867" spans="1:1">
      <c r="A25867"/>
    </row>
    <row r="25868" spans="1:1">
      <c r="A25868"/>
    </row>
    <row r="25869" spans="1:1">
      <c r="A25869"/>
    </row>
    <row r="25870" spans="1:1">
      <c r="A25870"/>
    </row>
    <row r="25871" spans="1:1">
      <c r="A25871"/>
    </row>
    <row r="25872" spans="1:1">
      <c r="A25872"/>
    </row>
    <row r="25873" spans="1:1">
      <c r="A25873"/>
    </row>
    <row r="25874" spans="1:1">
      <c r="A25874"/>
    </row>
    <row r="25875" spans="1:1">
      <c r="A25875"/>
    </row>
    <row r="25876" spans="1:1">
      <c r="A25876"/>
    </row>
    <row r="25877" spans="1:1">
      <c r="A25877"/>
    </row>
    <row r="25878" spans="1:1">
      <c r="A25878"/>
    </row>
    <row r="25879" spans="1:1">
      <c r="A25879"/>
    </row>
    <row r="25880" spans="1:1">
      <c r="A25880"/>
    </row>
    <row r="25881" spans="1:1">
      <c r="A25881"/>
    </row>
    <row r="25882" spans="1:1">
      <c r="A25882"/>
    </row>
    <row r="25883" spans="1:1">
      <c r="A25883"/>
    </row>
    <row r="25884" spans="1:1">
      <c r="A25884"/>
    </row>
    <row r="25885" spans="1:1">
      <c r="A25885"/>
    </row>
    <row r="25886" spans="1:1">
      <c r="A25886"/>
    </row>
    <row r="25887" spans="1:1">
      <c r="A25887"/>
    </row>
    <row r="25888" spans="1:1">
      <c r="A25888"/>
    </row>
    <row r="25889" spans="1:1">
      <c r="A25889"/>
    </row>
    <row r="25890" spans="1:1">
      <c r="A25890"/>
    </row>
    <row r="25891" spans="1:1">
      <c r="A25891"/>
    </row>
    <row r="25892" spans="1:1">
      <c r="A25892"/>
    </row>
    <row r="25893" spans="1:1">
      <c r="A25893"/>
    </row>
    <row r="25894" spans="1:1">
      <c r="A25894"/>
    </row>
    <row r="25895" spans="1:1">
      <c r="A25895"/>
    </row>
    <row r="25896" spans="1:1">
      <c r="A25896"/>
    </row>
    <row r="25897" spans="1:1">
      <c r="A25897"/>
    </row>
    <row r="25898" spans="1:1">
      <c r="A25898"/>
    </row>
    <row r="25899" spans="1:1">
      <c r="A25899"/>
    </row>
    <row r="25900" spans="1:1">
      <c r="A25900"/>
    </row>
    <row r="25901" spans="1:1">
      <c r="A25901"/>
    </row>
    <row r="25902" spans="1:1">
      <c r="A25902"/>
    </row>
    <row r="25903" spans="1:1">
      <c r="A25903"/>
    </row>
    <row r="25904" spans="1:1">
      <c r="A25904"/>
    </row>
    <row r="25905" spans="1:1">
      <c r="A25905"/>
    </row>
    <row r="25906" spans="1:1">
      <c r="A25906"/>
    </row>
    <row r="25907" spans="1:1">
      <c r="A25907"/>
    </row>
    <row r="25908" spans="1:1">
      <c r="A25908"/>
    </row>
    <row r="25909" spans="1:1">
      <c r="A25909"/>
    </row>
    <row r="25910" spans="1:1">
      <c r="A25910"/>
    </row>
    <row r="25911" spans="1:1">
      <c r="A25911"/>
    </row>
    <row r="25912" spans="1:1">
      <c r="A25912"/>
    </row>
    <row r="25913" spans="1:1">
      <c r="A25913"/>
    </row>
    <row r="25914" spans="1:1">
      <c r="A25914"/>
    </row>
    <row r="25915" spans="1:1">
      <c r="A25915"/>
    </row>
    <row r="25916" spans="1:1">
      <c r="A25916"/>
    </row>
    <row r="25917" spans="1:1">
      <c r="A25917"/>
    </row>
    <row r="25918" spans="1:1">
      <c r="A25918"/>
    </row>
    <row r="25919" spans="1:1">
      <c r="A25919"/>
    </row>
    <row r="25920" spans="1:1">
      <c r="A25920"/>
    </row>
    <row r="25921" spans="1:1">
      <c r="A25921"/>
    </row>
    <row r="25922" spans="1:1">
      <c r="A25922"/>
    </row>
    <row r="25923" spans="1:1">
      <c r="A25923"/>
    </row>
    <row r="25924" spans="1:1">
      <c r="A25924"/>
    </row>
    <row r="25925" spans="1:1">
      <c r="A25925"/>
    </row>
    <row r="25926" spans="1:1">
      <c r="A25926"/>
    </row>
    <row r="25927" spans="1:1">
      <c r="A25927"/>
    </row>
    <row r="25928" spans="1:1">
      <c r="A25928"/>
    </row>
    <row r="25929" spans="1:1">
      <c r="A25929"/>
    </row>
    <row r="25930" spans="1:1">
      <c r="A25930"/>
    </row>
    <row r="25931" spans="1:1">
      <c r="A25931"/>
    </row>
    <row r="25932" spans="1:1">
      <c r="A25932"/>
    </row>
    <row r="25933" spans="1:1">
      <c r="A25933"/>
    </row>
    <row r="25934" spans="1:1">
      <c r="A25934"/>
    </row>
    <row r="25935" spans="1:1">
      <c r="A25935"/>
    </row>
    <row r="25936" spans="1:1">
      <c r="A25936"/>
    </row>
    <row r="25937" spans="1:1">
      <c r="A25937"/>
    </row>
    <row r="25938" spans="1:1">
      <c r="A25938"/>
    </row>
    <row r="25939" spans="1:1">
      <c r="A25939"/>
    </row>
    <row r="25940" spans="1:1">
      <c r="A25940"/>
    </row>
    <row r="25941" spans="1:1">
      <c r="A25941"/>
    </row>
    <row r="25942" spans="1:1">
      <c r="A25942"/>
    </row>
    <row r="25943" spans="1:1">
      <c r="A25943"/>
    </row>
    <row r="25944" spans="1:1">
      <c r="A25944"/>
    </row>
    <row r="25945" spans="1:1">
      <c r="A25945"/>
    </row>
    <row r="25946" spans="1:1">
      <c r="A25946"/>
    </row>
    <row r="25947" spans="1:1">
      <c r="A25947"/>
    </row>
    <row r="25948" spans="1:1">
      <c r="A25948"/>
    </row>
    <row r="25949" spans="1:1">
      <c r="A25949"/>
    </row>
    <row r="25950" spans="1:1">
      <c r="A25950"/>
    </row>
    <row r="25951" spans="1:1">
      <c r="A25951"/>
    </row>
    <row r="25952" spans="1:1">
      <c r="A25952"/>
    </row>
    <row r="25953" spans="1:1">
      <c r="A25953"/>
    </row>
    <row r="25954" spans="1:1">
      <c r="A25954"/>
    </row>
    <row r="25955" spans="1:1">
      <c r="A25955"/>
    </row>
    <row r="25956" spans="1:1">
      <c r="A25956"/>
    </row>
    <row r="25957" spans="1:1">
      <c r="A25957"/>
    </row>
    <row r="25958" spans="1:1">
      <c r="A25958"/>
    </row>
    <row r="25959" spans="1:1">
      <c r="A25959"/>
    </row>
    <row r="25960" spans="1:1">
      <c r="A25960"/>
    </row>
    <row r="25961" spans="1:1">
      <c r="A25961"/>
    </row>
    <row r="25962" spans="1:1">
      <c r="A25962"/>
    </row>
    <row r="25963" spans="1:1">
      <c r="A25963"/>
    </row>
    <row r="25964" spans="1:1">
      <c r="A25964"/>
    </row>
    <row r="25965" spans="1:1">
      <c r="A25965"/>
    </row>
    <row r="25966" spans="1:1">
      <c r="A25966"/>
    </row>
    <row r="25967" spans="1:1">
      <c r="A25967"/>
    </row>
    <row r="25968" spans="1:1">
      <c r="A25968"/>
    </row>
    <row r="25969" spans="1:1">
      <c r="A25969"/>
    </row>
    <row r="25970" spans="1:1">
      <c r="A25970"/>
    </row>
    <row r="25971" spans="1:1">
      <c r="A25971"/>
    </row>
    <row r="25972" spans="1:1">
      <c r="A25972"/>
    </row>
    <row r="25973" spans="1:1">
      <c r="A25973"/>
    </row>
    <row r="25974" spans="1:1">
      <c r="A25974"/>
    </row>
    <row r="25975" spans="1:1">
      <c r="A25975"/>
    </row>
    <row r="25976" spans="1:1">
      <c r="A25976"/>
    </row>
    <row r="25977" spans="1:1">
      <c r="A25977"/>
    </row>
    <row r="25978" spans="1:1">
      <c r="A25978"/>
    </row>
    <row r="25979" spans="1:1">
      <c r="A25979"/>
    </row>
    <row r="25980" spans="1:1">
      <c r="A25980"/>
    </row>
    <row r="25981" spans="1:1">
      <c r="A25981"/>
    </row>
    <row r="25982" spans="1:1">
      <c r="A25982"/>
    </row>
    <row r="25983" spans="1:1">
      <c r="A25983"/>
    </row>
    <row r="25984" spans="1:1">
      <c r="A25984"/>
    </row>
    <row r="25985" spans="1:1">
      <c r="A25985"/>
    </row>
    <row r="25986" spans="1:1">
      <c r="A25986"/>
    </row>
    <row r="25987" spans="1:1">
      <c r="A25987"/>
    </row>
    <row r="25988" spans="1:1">
      <c r="A25988"/>
    </row>
    <row r="25989" spans="1:1">
      <c r="A25989"/>
    </row>
    <row r="25990" spans="1:1">
      <c r="A25990"/>
    </row>
    <row r="25991" spans="1:1">
      <c r="A25991"/>
    </row>
    <row r="25992" spans="1:1">
      <c r="A25992"/>
    </row>
    <row r="25993" spans="1:1">
      <c r="A25993"/>
    </row>
    <row r="25994" spans="1:1">
      <c r="A25994"/>
    </row>
    <row r="25995" spans="1:1">
      <c r="A25995"/>
    </row>
    <row r="25996" spans="1:1">
      <c r="A25996"/>
    </row>
    <row r="25997" spans="1:1">
      <c r="A25997"/>
    </row>
    <row r="25998" spans="1:1">
      <c r="A25998"/>
    </row>
    <row r="25999" spans="1:1">
      <c r="A25999"/>
    </row>
    <row r="26000" spans="1:1">
      <c r="A26000"/>
    </row>
    <row r="26001" spans="1:1">
      <c r="A26001"/>
    </row>
    <row r="26002" spans="1:1">
      <c r="A26002"/>
    </row>
    <row r="26003" spans="1:1">
      <c r="A26003"/>
    </row>
    <row r="26004" spans="1:1">
      <c r="A26004"/>
    </row>
    <row r="26005" spans="1:1">
      <c r="A26005"/>
    </row>
    <row r="26006" spans="1:1">
      <c r="A26006"/>
    </row>
    <row r="26007" spans="1:1">
      <c r="A26007"/>
    </row>
    <row r="26008" spans="1:1">
      <c r="A26008"/>
    </row>
    <row r="26009" spans="1:1">
      <c r="A26009"/>
    </row>
    <row r="26010" spans="1:1">
      <c r="A26010"/>
    </row>
    <row r="26011" spans="1:1">
      <c r="A26011"/>
    </row>
    <row r="26012" spans="1:1">
      <c r="A26012"/>
    </row>
    <row r="26013" spans="1:1">
      <c r="A26013"/>
    </row>
    <row r="26014" spans="1:1">
      <c r="A26014"/>
    </row>
    <row r="26015" spans="1:1">
      <c r="A26015"/>
    </row>
    <row r="26016" spans="1:1">
      <c r="A26016"/>
    </row>
    <row r="26017" spans="1:1">
      <c r="A26017"/>
    </row>
    <row r="26018" spans="1:1">
      <c r="A26018"/>
    </row>
    <row r="26019" spans="1:1">
      <c r="A26019"/>
    </row>
    <row r="26020" spans="1:1">
      <c r="A26020"/>
    </row>
    <row r="26021" spans="1:1">
      <c r="A26021"/>
    </row>
    <row r="26022" spans="1:1">
      <c r="A26022"/>
    </row>
    <row r="26023" spans="1:1">
      <c r="A26023"/>
    </row>
    <row r="26024" spans="1:1">
      <c r="A26024"/>
    </row>
    <row r="26025" spans="1:1">
      <c r="A26025"/>
    </row>
    <row r="26026" spans="1:1">
      <c r="A26026"/>
    </row>
    <row r="26027" spans="1:1">
      <c r="A26027"/>
    </row>
    <row r="26028" spans="1:1">
      <c r="A26028"/>
    </row>
    <row r="26029" spans="1:1">
      <c r="A26029"/>
    </row>
    <row r="26030" spans="1:1">
      <c r="A26030"/>
    </row>
    <row r="26031" spans="1:1">
      <c r="A26031"/>
    </row>
    <row r="26032" spans="1:1">
      <c r="A26032"/>
    </row>
    <row r="26033" spans="1:1">
      <c r="A26033"/>
    </row>
    <row r="26034" spans="1:1">
      <c r="A26034"/>
    </row>
    <row r="26035" spans="1:1">
      <c r="A26035"/>
    </row>
    <row r="26036" spans="1:1">
      <c r="A26036"/>
    </row>
    <row r="26037" spans="1:1">
      <c r="A26037"/>
    </row>
    <row r="26038" spans="1:1">
      <c r="A26038"/>
    </row>
    <row r="26039" spans="1:1">
      <c r="A26039"/>
    </row>
    <row r="26040" spans="1:1">
      <c r="A26040"/>
    </row>
    <row r="26041" spans="1:1">
      <c r="A26041"/>
    </row>
    <row r="26042" spans="1:1">
      <c r="A26042"/>
    </row>
    <row r="26043" spans="1:1">
      <c r="A26043"/>
    </row>
    <row r="26044" spans="1:1">
      <c r="A26044"/>
    </row>
    <row r="26045" spans="1:1">
      <c r="A26045"/>
    </row>
    <row r="26046" spans="1:1">
      <c r="A26046"/>
    </row>
    <row r="26047" spans="1:1">
      <c r="A26047"/>
    </row>
    <row r="26048" spans="1:1">
      <c r="A26048"/>
    </row>
    <row r="26049" spans="1:1">
      <c r="A26049"/>
    </row>
    <row r="26050" spans="1:1">
      <c r="A26050"/>
    </row>
    <row r="26051" spans="1:1">
      <c r="A26051"/>
    </row>
    <row r="26052" spans="1:1">
      <c r="A26052"/>
    </row>
    <row r="26053" spans="1:1">
      <c r="A26053"/>
    </row>
    <row r="26054" spans="1:1">
      <c r="A26054"/>
    </row>
    <row r="26055" spans="1:1">
      <c r="A26055"/>
    </row>
    <row r="26056" spans="1:1">
      <c r="A26056"/>
    </row>
    <row r="26057" spans="1:1">
      <c r="A26057"/>
    </row>
    <row r="26058" spans="1:1">
      <c r="A26058"/>
    </row>
    <row r="26059" spans="1:1">
      <c r="A26059"/>
    </row>
    <row r="26060" spans="1:1">
      <c r="A26060"/>
    </row>
    <row r="26061" spans="1:1">
      <c r="A26061"/>
    </row>
    <row r="26062" spans="1:1">
      <c r="A26062"/>
    </row>
    <row r="26063" spans="1:1">
      <c r="A26063"/>
    </row>
    <row r="26064" spans="1:1">
      <c r="A26064"/>
    </row>
    <row r="26065" spans="1:1">
      <c r="A26065"/>
    </row>
    <row r="26066" spans="1:1">
      <c r="A26066"/>
    </row>
    <row r="26067" spans="1:1">
      <c r="A26067"/>
    </row>
    <row r="26068" spans="1:1">
      <c r="A26068"/>
    </row>
    <row r="26069" spans="1:1">
      <c r="A26069"/>
    </row>
    <row r="26070" spans="1:1">
      <c r="A26070"/>
    </row>
    <row r="26071" spans="1:1">
      <c r="A26071"/>
    </row>
    <row r="26072" spans="1:1">
      <c r="A26072"/>
    </row>
    <row r="26073" spans="1:1">
      <c r="A26073"/>
    </row>
    <row r="26074" spans="1:1">
      <c r="A26074"/>
    </row>
    <row r="26075" spans="1:1">
      <c r="A26075"/>
    </row>
    <row r="26076" spans="1:1">
      <c r="A26076"/>
    </row>
    <row r="26077" spans="1:1">
      <c r="A26077"/>
    </row>
    <row r="26078" spans="1:1">
      <c r="A26078"/>
    </row>
    <row r="26079" spans="1:1">
      <c r="A26079"/>
    </row>
    <row r="26080" spans="1:1">
      <c r="A26080"/>
    </row>
    <row r="26081" spans="1:1">
      <c r="A26081"/>
    </row>
    <row r="26082" spans="1:1">
      <c r="A26082"/>
    </row>
    <row r="26083" spans="1:1">
      <c r="A26083"/>
    </row>
    <row r="26084" spans="1:1">
      <c r="A26084"/>
    </row>
    <row r="26085" spans="1:1">
      <c r="A26085"/>
    </row>
    <row r="26086" spans="1:1">
      <c r="A26086"/>
    </row>
    <row r="26087" spans="1:1">
      <c r="A26087"/>
    </row>
    <row r="26088" spans="1:1">
      <c r="A26088"/>
    </row>
    <row r="26089" spans="1:1">
      <c r="A26089"/>
    </row>
    <row r="26090" spans="1:1">
      <c r="A26090"/>
    </row>
    <row r="26091" spans="1:1">
      <c r="A26091"/>
    </row>
    <row r="26092" spans="1:1">
      <c r="A26092"/>
    </row>
    <row r="26093" spans="1:1">
      <c r="A26093"/>
    </row>
    <row r="26094" spans="1:1">
      <c r="A26094"/>
    </row>
    <row r="26095" spans="1:1">
      <c r="A26095"/>
    </row>
    <row r="26096" spans="1:1">
      <c r="A26096"/>
    </row>
    <row r="26097" spans="1:1">
      <c r="A26097"/>
    </row>
    <row r="26098" spans="1:1">
      <c r="A26098"/>
    </row>
    <row r="26099" spans="1:1">
      <c r="A26099"/>
    </row>
    <row r="26100" spans="1:1">
      <c r="A26100"/>
    </row>
    <row r="26101" spans="1:1">
      <c r="A26101"/>
    </row>
    <row r="26102" spans="1:1">
      <c r="A26102"/>
    </row>
    <row r="26103" spans="1:1">
      <c r="A26103"/>
    </row>
    <row r="26104" spans="1:1">
      <c r="A26104"/>
    </row>
    <row r="26105" spans="1:1">
      <c r="A26105"/>
    </row>
    <row r="26106" spans="1:1">
      <c r="A26106"/>
    </row>
    <row r="26107" spans="1:1">
      <c r="A26107"/>
    </row>
    <row r="26108" spans="1:1">
      <c r="A26108"/>
    </row>
    <row r="26109" spans="1:1">
      <c r="A26109"/>
    </row>
    <row r="26110" spans="1:1">
      <c r="A26110"/>
    </row>
    <row r="26111" spans="1:1">
      <c r="A26111"/>
    </row>
    <row r="26112" spans="1:1">
      <c r="A26112"/>
    </row>
    <row r="26113" spans="1:1">
      <c r="A26113"/>
    </row>
    <row r="26114" spans="1:1">
      <c r="A26114"/>
    </row>
    <row r="26115" spans="1:1">
      <c r="A26115"/>
    </row>
    <row r="26116" spans="1:1">
      <c r="A26116"/>
    </row>
    <row r="26117" spans="1:1">
      <c r="A26117"/>
    </row>
    <row r="26118" spans="1:1">
      <c r="A26118"/>
    </row>
    <row r="26119" spans="1:1">
      <c r="A26119"/>
    </row>
    <row r="26120" spans="1:1">
      <c r="A26120"/>
    </row>
    <row r="26121" spans="1:1">
      <c r="A26121"/>
    </row>
    <row r="26122" spans="1:1">
      <c r="A26122"/>
    </row>
    <row r="26123" spans="1:1">
      <c r="A26123"/>
    </row>
    <row r="26124" spans="1:1">
      <c r="A26124"/>
    </row>
    <row r="26125" spans="1:1">
      <c r="A26125"/>
    </row>
    <row r="26126" spans="1:1">
      <c r="A26126"/>
    </row>
    <row r="26127" spans="1:1">
      <c r="A26127"/>
    </row>
    <row r="26128" spans="1:1">
      <c r="A26128"/>
    </row>
    <row r="26129" spans="1:1">
      <c r="A26129"/>
    </row>
    <row r="26130" spans="1:1">
      <c r="A26130"/>
    </row>
    <row r="26131" spans="1:1">
      <c r="A26131"/>
    </row>
    <row r="26132" spans="1:1">
      <c r="A26132"/>
    </row>
    <row r="26133" spans="1:1">
      <c r="A26133"/>
    </row>
    <row r="26134" spans="1:1">
      <c r="A26134"/>
    </row>
    <row r="26135" spans="1:1">
      <c r="A26135"/>
    </row>
    <row r="26136" spans="1:1">
      <c r="A26136"/>
    </row>
    <row r="26137" spans="1:1">
      <c r="A26137"/>
    </row>
    <row r="26138" spans="1:1">
      <c r="A26138"/>
    </row>
    <row r="26139" spans="1:1">
      <c r="A26139"/>
    </row>
    <row r="26140" spans="1:1">
      <c r="A26140"/>
    </row>
    <row r="26141" spans="1:1">
      <c r="A26141"/>
    </row>
    <row r="26142" spans="1:1">
      <c r="A26142"/>
    </row>
    <row r="26143" spans="1:1">
      <c r="A26143"/>
    </row>
    <row r="26144" spans="1:1">
      <c r="A26144"/>
    </row>
    <row r="26145" spans="1:1">
      <c r="A26145"/>
    </row>
    <row r="26146" spans="1:1">
      <c r="A26146"/>
    </row>
    <row r="26147" spans="1:1">
      <c r="A26147"/>
    </row>
    <row r="26148" spans="1:1">
      <c r="A26148"/>
    </row>
    <row r="26149" spans="1:1">
      <c r="A26149"/>
    </row>
    <row r="26150" spans="1:1">
      <c r="A26150"/>
    </row>
    <row r="26151" spans="1:1">
      <c r="A26151"/>
    </row>
    <row r="26152" spans="1:1">
      <c r="A26152"/>
    </row>
    <row r="26153" spans="1:1">
      <c r="A26153"/>
    </row>
    <row r="26154" spans="1:1">
      <c r="A26154"/>
    </row>
    <row r="26155" spans="1:1">
      <c r="A26155"/>
    </row>
    <row r="26156" spans="1:1">
      <c r="A26156"/>
    </row>
    <row r="26157" spans="1:1">
      <c r="A26157"/>
    </row>
    <row r="26158" spans="1:1">
      <c r="A26158"/>
    </row>
    <row r="26159" spans="1:1">
      <c r="A26159"/>
    </row>
    <row r="26160" spans="1:1">
      <c r="A26160"/>
    </row>
    <row r="26161" spans="1:1">
      <c r="A26161"/>
    </row>
    <row r="26162" spans="1:1">
      <c r="A26162"/>
    </row>
    <row r="26163" spans="1:1">
      <c r="A26163"/>
    </row>
    <row r="26164" spans="1:1">
      <c r="A26164"/>
    </row>
    <row r="26165" spans="1:1">
      <c r="A26165"/>
    </row>
    <row r="26166" spans="1:1">
      <c r="A26166"/>
    </row>
    <row r="26167" spans="1:1">
      <c r="A26167"/>
    </row>
    <row r="26168" spans="1:1">
      <c r="A26168"/>
    </row>
    <row r="26169" spans="1:1">
      <c r="A26169"/>
    </row>
    <row r="26170" spans="1:1">
      <c r="A26170"/>
    </row>
    <row r="26171" spans="1:1">
      <c r="A26171"/>
    </row>
    <row r="26172" spans="1:1">
      <c r="A26172"/>
    </row>
    <row r="26173" spans="1:1">
      <c r="A26173"/>
    </row>
    <row r="26174" spans="1:1">
      <c r="A26174"/>
    </row>
    <row r="26175" spans="1:1">
      <c r="A26175"/>
    </row>
    <row r="26176" spans="1:1">
      <c r="A26176"/>
    </row>
    <row r="26177" spans="1:1">
      <c r="A26177"/>
    </row>
    <row r="26178" spans="1:1">
      <c r="A26178"/>
    </row>
    <row r="26179" spans="1:1">
      <c r="A26179"/>
    </row>
    <row r="26180" spans="1:1">
      <c r="A26180"/>
    </row>
    <row r="26181" spans="1:1">
      <c r="A26181"/>
    </row>
    <row r="26182" spans="1:1">
      <c r="A26182"/>
    </row>
    <row r="26183" spans="1:1">
      <c r="A26183"/>
    </row>
    <row r="26184" spans="1:1">
      <c r="A26184"/>
    </row>
    <row r="26185" spans="1:1">
      <c r="A26185"/>
    </row>
    <row r="26186" spans="1:1">
      <c r="A26186"/>
    </row>
    <row r="26187" spans="1:1">
      <c r="A26187"/>
    </row>
    <row r="26188" spans="1:1">
      <c r="A26188"/>
    </row>
    <row r="26189" spans="1:1">
      <c r="A26189"/>
    </row>
    <row r="26190" spans="1:1">
      <c r="A26190"/>
    </row>
    <row r="26191" spans="1:1">
      <c r="A26191"/>
    </row>
    <row r="26192" spans="1:1">
      <c r="A26192"/>
    </row>
    <row r="26193" spans="1:1">
      <c r="A26193"/>
    </row>
    <row r="26194" spans="1:1">
      <c r="A26194"/>
    </row>
    <row r="26195" spans="1:1">
      <c r="A26195"/>
    </row>
    <row r="26196" spans="1:1">
      <c r="A26196"/>
    </row>
    <row r="26197" spans="1:1">
      <c r="A26197"/>
    </row>
    <row r="26198" spans="1:1">
      <c r="A26198"/>
    </row>
    <row r="26199" spans="1:1">
      <c r="A26199"/>
    </row>
    <row r="26200" spans="1:1">
      <c r="A26200"/>
    </row>
    <row r="26201" spans="1:1">
      <c r="A26201"/>
    </row>
    <row r="26202" spans="1:1">
      <c r="A26202"/>
    </row>
    <row r="26203" spans="1:1">
      <c r="A26203"/>
    </row>
    <row r="26204" spans="1:1">
      <c r="A26204"/>
    </row>
    <row r="26205" spans="1:1">
      <c r="A26205"/>
    </row>
    <row r="26206" spans="1:1">
      <c r="A26206"/>
    </row>
    <row r="26207" spans="1:1">
      <c r="A26207"/>
    </row>
    <row r="26208" spans="1:1">
      <c r="A26208"/>
    </row>
    <row r="26209" spans="1:1">
      <c r="A26209"/>
    </row>
    <row r="26210" spans="1:1">
      <c r="A26210"/>
    </row>
    <row r="26211" spans="1:1">
      <c r="A26211"/>
    </row>
    <row r="26212" spans="1:1">
      <c r="A26212"/>
    </row>
    <row r="26213" spans="1:1">
      <c r="A26213"/>
    </row>
    <row r="26214" spans="1:1">
      <c r="A26214"/>
    </row>
    <row r="26215" spans="1:1">
      <c r="A26215"/>
    </row>
    <row r="26216" spans="1:1">
      <c r="A26216"/>
    </row>
    <row r="26217" spans="1:1">
      <c r="A26217"/>
    </row>
    <row r="26218" spans="1:1">
      <c r="A26218"/>
    </row>
    <row r="26219" spans="1:1">
      <c r="A26219"/>
    </row>
    <row r="26220" spans="1:1">
      <c r="A26220"/>
    </row>
    <row r="26221" spans="1:1">
      <c r="A26221"/>
    </row>
    <row r="26222" spans="1:1">
      <c r="A26222"/>
    </row>
    <row r="26223" spans="1:1">
      <c r="A26223"/>
    </row>
    <row r="26224" spans="1:1">
      <c r="A26224"/>
    </row>
    <row r="26225" spans="1:1">
      <c r="A26225"/>
    </row>
    <row r="26226" spans="1:1">
      <c r="A26226"/>
    </row>
    <row r="26227" spans="1:1">
      <c r="A26227"/>
    </row>
    <row r="26228" spans="1:1">
      <c r="A26228"/>
    </row>
    <row r="26229" spans="1:1">
      <c r="A26229"/>
    </row>
    <row r="26230" spans="1:1">
      <c r="A26230"/>
    </row>
    <row r="26231" spans="1:1">
      <c r="A26231"/>
    </row>
    <row r="26232" spans="1:1">
      <c r="A26232"/>
    </row>
    <row r="26233" spans="1:1">
      <c r="A26233"/>
    </row>
    <row r="26234" spans="1:1">
      <c r="A26234"/>
    </row>
    <row r="26235" spans="1:1">
      <c r="A26235"/>
    </row>
    <row r="26236" spans="1:1">
      <c r="A26236"/>
    </row>
    <row r="26237" spans="1:1">
      <c r="A26237"/>
    </row>
    <row r="26238" spans="1:1">
      <c r="A26238"/>
    </row>
    <row r="26239" spans="1:1">
      <c r="A26239"/>
    </row>
    <row r="26240" spans="1:1">
      <c r="A26240"/>
    </row>
    <row r="26241" spans="1:1">
      <c r="A26241"/>
    </row>
    <row r="26242" spans="1:1">
      <c r="A26242"/>
    </row>
    <row r="26243" spans="1:1">
      <c r="A26243"/>
    </row>
    <row r="26244" spans="1:1">
      <c r="A26244"/>
    </row>
    <row r="26245" spans="1:1">
      <c r="A26245"/>
    </row>
    <row r="26246" spans="1:1">
      <c r="A26246"/>
    </row>
    <row r="26247" spans="1:1">
      <c r="A26247"/>
    </row>
    <row r="26248" spans="1:1">
      <c r="A26248"/>
    </row>
    <row r="26249" spans="1:1">
      <c r="A26249"/>
    </row>
    <row r="26250" spans="1:1">
      <c r="A26250"/>
    </row>
    <row r="26251" spans="1:1">
      <c r="A26251"/>
    </row>
    <row r="26252" spans="1:1">
      <c r="A26252"/>
    </row>
    <row r="26253" spans="1:1">
      <c r="A26253"/>
    </row>
    <row r="26254" spans="1:1">
      <c r="A26254"/>
    </row>
    <row r="26255" spans="1:1">
      <c r="A26255"/>
    </row>
    <row r="26256" spans="1:1">
      <c r="A26256"/>
    </row>
    <row r="26257" spans="1:1">
      <c r="A26257"/>
    </row>
    <row r="26258" spans="1:1">
      <c r="A26258"/>
    </row>
    <row r="26259" spans="1:1">
      <c r="A26259"/>
    </row>
    <row r="26260" spans="1:1">
      <c r="A26260"/>
    </row>
    <row r="26261" spans="1:1">
      <c r="A26261"/>
    </row>
    <row r="26262" spans="1:1">
      <c r="A26262"/>
    </row>
    <row r="26263" spans="1:1">
      <c r="A26263"/>
    </row>
    <row r="26264" spans="1:1">
      <c r="A26264"/>
    </row>
    <row r="26265" spans="1:1">
      <c r="A26265"/>
    </row>
    <row r="26266" spans="1:1">
      <c r="A26266"/>
    </row>
    <row r="26267" spans="1:1">
      <c r="A26267"/>
    </row>
    <row r="26268" spans="1:1">
      <c r="A26268"/>
    </row>
    <row r="26269" spans="1:1">
      <c r="A26269"/>
    </row>
    <row r="26270" spans="1:1">
      <c r="A26270"/>
    </row>
    <row r="26271" spans="1:1">
      <c r="A26271"/>
    </row>
    <row r="26272" spans="1:1">
      <c r="A26272"/>
    </row>
    <row r="26273" spans="1:1">
      <c r="A26273"/>
    </row>
    <row r="26274" spans="1:1">
      <c r="A26274"/>
    </row>
    <row r="26275" spans="1:1">
      <c r="A26275"/>
    </row>
    <row r="26276" spans="1:1">
      <c r="A26276"/>
    </row>
    <row r="26277" spans="1:1">
      <c r="A26277"/>
    </row>
    <row r="26278" spans="1:1">
      <c r="A26278"/>
    </row>
    <row r="26279" spans="1:1">
      <c r="A26279"/>
    </row>
    <row r="26280" spans="1:1">
      <c r="A26280"/>
    </row>
    <row r="26281" spans="1:1">
      <c r="A26281"/>
    </row>
    <row r="26282" spans="1:1">
      <c r="A26282"/>
    </row>
    <row r="26283" spans="1:1">
      <c r="A26283"/>
    </row>
    <row r="26284" spans="1:1">
      <c r="A26284"/>
    </row>
    <row r="26285" spans="1:1">
      <c r="A26285"/>
    </row>
    <row r="26286" spans="1:1">
      <c r="A26286"/>
    </row>
    <row r="26287" spans="1:1">
      <c r="A26287"/>
    </row>
    <row r="26288" spans="1:1">
      <c r="A26288"/>
    </row>
    <row r="26289" spans="1:1">
      <c r="A26289"/>
    </row>
    <row r="26290" spans="1:1">
      <c r="A26290"/>
    </row>
    <row r="26291" spans="1:1">
      <c r="A26291"/>
    </row>
    <row r="26292" spans="1:1">
      <c r="A26292"/>
    </row>
    <row r="26293" spans="1:1">
      <c r="A26293"/>
    </row>
    <row r="26294" spans="1:1">
      <c r="A26294"/>
    </row>
    <row r="26295" spans="1:1">
      <c r="A26295"/>
    </row>
    <row r="26296" spans="1:1">
      <c r="A26296"/>
    </row>
    <row r="26297" spans="1:1">
      <c r="A26297"/>
    </row>
    <row r="26298" spans="1:1">
      <c r="A26298"/>
    </row>
    <row r="26299" spans="1:1">
      <c r="A26299"/>
    </row>
    <row r="26300" spans="1:1">
      <c r="A26300"/>
    </row>
    <row r="26301" spans="1:1">
      <c r="A26301"/>
    </row>
    <row r="26302" spans="1:1">
      <c r="A26302"/>
    </row>
    <row r="26303" spans="1:1">
      <c r="A26303"/>
    </row>
    <row r="26304" spans="1:1">
      <c r="A26304"/>
    </row>
    <row r="26305" spans="1:1">
      <c r="A26305"/>
    </row>
    <row r="26306" spans="1:1">
      <c r="A26306"/>
    </row>
    <row r="26307" spans="1:1">
      <c r="A26307"/>
    </row>
    <row r="26308" spans="1:1">
      <c r="A26308"/>
    </row>
    <row r="26309" spans="1:1">
      <c r="A26309"/>
    </row>
    <row r="26310" spans="1:1">
      <c r="A26310"/>
    </row>
    <row r="26311" spans="1:1">
      <c r="A26311"/>
    </row>
    <row r="26312" spans="1:1">
      <c r="A26312"/>
    </row>
    <row r="26313" spans="1:1">
      <c r="A26313"/>
    </row>
    <row r="26314" spans="1:1">
      <c r="A26314"/>
    </row>
    <row r="26315" spans="1:1">
      <c r="A26315"/>
    </row>
    <row r="26316" spans="1:1">
      <c r="A26316"/>
    </row>
    <row r="26317" spans="1:1">
      <c r="A26317"/>
    </row>
    <row r="26318" spans="1:1">
      <c r="A26318"/>
    </row>
    <row r="26319" spans="1:1">
      <c r="A26319"/>
    </row>
    <row r="26320" spans="1:1">
      <c r="A26320"/>
    </row>
    <row r="26321" spans="1:1">
      <c r="A26321"/>
    </row>
    <row r="26322" spans="1:1">
      <c r="A26322"/>
    </row>
    <row r="26323" spans="1:1">
      <c r="A26323"/>
    </row>
    <row r="26324" spans="1:1">
      <c r="A26324"/>
    </row>
    <row r="26325" spans="1:1">
      <c r="A26325"/>
    </row>
    <row r="26326" spans="1:1">
      <c r="A26326"/>
    </row>
    <row r="26327" spans="1:1">
      <c r="A26327"/>
    </row>
    <row r="26328" spans="1:1">
      <c r="A26328"/>
    </row>
    <row r="26329" spans="1:1">
      <c r="A26329"/>
    </row>
    <row r="26330" spans="1:1">
      <c r="A26330"/>
    </row>
    <row r="26331" spans="1:1">
      <c r="A26331"/>
    </row>
    <row r="26332" spans="1:1">
      <c r="A26332"/>
    </row>
    <row r="26333" spans="1:1">
      <c r="A26333"/>
    </row>
    <row r="26334" spans="1:1">
      <c r="A26334"/>
    </row>
    <row r="26335" spans="1:1">
      <c r="A26335"/>
    </row>
    <row r="26336" spans="1:1">
      <c r="A26336"/>
    </row>
    <row r="26337" spans="1:1">
      <c r="A26337"/>
    </row>
    <row r="26338" spans="1:1">
      <c r="A26338"/>
    </row>
    <row r="26339" spans="1:1">
      <c r="A26339"/>
    </row>
    <row r="26340" spans="1:1">
      <c r="A26340"/>
    </row>
    <row r="26341" spans="1:1">
      <c r="A26341"/>
    </row>
    <row r="26342" spans="1:1">
      <c r="A26342"/>
    </row>
    <row r="26343" spans="1:1">
      <c r="A26343"/>
    </row>
    <row r="26344" spans="1:1">
      <c r="A26344"/>
    </row>
    <row r="26345" spans="1:1">
      <c r="A26345"/>
    </row>
    <row r="26346" spans="1:1">
      <c r="A26346"/>
    </row>
    <row r="26347" spans="1:1">
      <c r="A26347"/>
    </row>
    <row r="26348" spans="1:1">
      <c r="A26348"/>
    </row>
    <row r="26349" spans="1:1">
      <c r="A26349"/>
    </row>
    <row r="26350" spans="1:1">
      <c r="A26350"/>
    </row>
    <row r="26351" spans="1:1">
      <c r="A26351"/>
    </row>
    <row r="26352" spans="1:1">
      <c r="A26352"/>
    </row>
    <row r="26353" spans="1:1">
      <c r="A26353"/>
    </row>
    <row r="26354" spans="1:1">
      <c r="A26354"/>
    </row>
    <row r="26355" spans="1:1">
      <c r="A26355"/>
    </row>
    <row r="26356" spans="1:1">
      <c r="A26356"/>
    </row>
    <row r="26357" spans="1:1">
      <c r="A26357"/>
    </row>
    <row r="26358" spans="1:1">
      <c r="A26358"/>
    </row>
    <row r="26359" spans="1:1">
      <c r="A26359"/>
    </row>
    <row r="26360" spans="1:1">
      <c r="A26360"/>
    </row>
    <row r="26361" spans="1:1">
      <c r="A26361"/>
    </row>
    <row r="26362" spans="1:1">
      <c r="A26362"/>
    </row>
    <row r="26363" spans="1:1">
      <c r="A26363"/>
    </row>
    <row r="26364" spans="1:1">
      <c r="A26364"/>
    </row>
    <row r="26365" spans="1:1">
      <c r="A26365"/>
    </row>
    <row r="26366" spans="1:1">
      <c r="A26366"/>
    </row>
    <row r="26367" spans="1:1">
      <c r="A26367"/>
    </row>
    <row r="26368" spans="1:1">
      <c r="A26368"/>
    </row>
    <row r="26369" spans="1:1">
      <c r="A26369"/>
    </row>
    <row r="26370" spans="1:1">
      <c r="A26370"/>
    </row>
    <row r="26371" spans="1:1">
      <c r="A26371"/>
    </row>
    <row r="26372" spans="1:1">
      <c r="A26372"/>
    </row>
    <row r="26373" spans="1:1">
      <c r="A26373"/>
    </row>
    <row r="26374" spans="1:1">
      <c r="A26374"/>
    </row>
    <row r="26375" spans="1:1">
      <c r="A26375"/>
    </row>
    <row r="26376" spans="1:1">
      <c r="A26376"/>
    </row>
    <row r="26377" spans="1:1">
      <c r="A26377"/>
    </row>
    <row r="26378" spans="1:1">
      <c r="A26378"/>
    </row>
    <row r="26379" spans="1:1">
      <c r="A26379"/>
    </row>
    <row r="26380" spans="1:1">
      <c r="A26380"/>
    </row>
    <row r="26381" spans="1:1">
      <c r="A26381"/>
    </row>
    <row r="26382" spans="1:1">
      <c r="A26382"/>
    </row>
    <row r="26383" spans="1:1">
      <c r="A26383"/>
    </row>
    <row r="26384" spans="1:1">
      <c r="A26384"/>
    </row>
    <row r="26385" spans="1:1">
      <c r="A26385"/>
    </row>
    <row r="26386" spans="1:1">
      <c r="A26386"/>
    </row>
    <row r="26387" spans="1:1">
      <c r="A26387"/>
    </row>
    <row r="26388" spans="1:1">
      <c r="A26388"/>
    </row>
    <row r="26389" spans="1:1">
      <c r="A26389"/>
    </row>
    <row r="26390" spans="1:1">
      <c r="A26390"/>
    </row>
    <row r="26391" spans="1:1">
      <c r="A26391"/>
    </row>
    <row r="26392" spans="1:1">
      <c r="A26392"/>
    </row>
    <row r="26393" spans="1:1">
      <c r="A26393"/>
    </row>
    <row r="26394" spans="1:1">
      <c r="A26394"/>
    </row>
    <row r="26395" spans="1:1">
      <c r="A26395"/>
    </row>
    <row r="26396" spans="1:1">
      <c r="A26396"/>
    </row>
    <row r="26397" spans="1:1">
      <c r="A26397"/>
    </row>
    <row r="26398" spans="1:1">
      <c r="A26398"/>
    </row>
    <row r="26399" spans="1:1">
      <c r="A26399"/>
    </row>
    <row r="26400" spans="1:1">
      <c r="A26400"/>
    </row>
    <row r="26401" spans="1:1">
      <c r="A26401"/>
    </row>
    <row r="26402" spans="1:1">
      <c r="A26402"/>
    </row>
    <row r="26403" spans="1:1">
      <c r="A26403"/>
    </row>
    <row r="26404" spans="1:1">
      <c r="A26404"/>
    </row>
    <row r="26405" spans="1:1">
      <c r="A26405"/>
    </row>
    <row r="26406" spans="1:1">
      <c r="A26406"/>
    </row>
    <row r="26407" spans="1:1">
      <c r="A26407"/>
    </row>
    <row r="26408" spans="1:1">
      <c r="A26408"/>
    </row>
    <row r="26409" spans="1:1">
      <c r="A26409"/>
    </row>
    <row r="26410" spans="1:1">
      <c r="A26410"/>
    </row>
    <row r="26411" spans="1:1">
      <c r="A26411"/>
    </row>
    <row r="26412" spans="1:1">
      <c r="A26412"/>
    </row>
    <row r="26413" spans="1:1">
      <c r="A26413"/>
    </row>
    <row r="26414" spans="1:1">
      <c r="A26414"/>
    </row>
    <row r="26415" spans="1:1">
      <c r="A26415"/>
    </row>
    <row r="26416" spans="1:1">
      <c r="A26416"/>
    </row>
    <row r="26417" spans="1:1">
      <c r="A26417"/>
    </row>
    <row r="26418" spans="1:1">
      <c r="A26418"/>
    </row>
    <row r="26419" spans="1:1">
      <c r="A26419"/>
    </row>
    <row r="26420" spans="1:1">
      <c r="A26420"/>
    </row>
    <row r="26421" spans="1:1">
      <c r="A26421"/>
    </row>
    <row r="26422" spans="1:1">
      <c r="A26422"/>
    </row>
    <row r="26423" spans="1:1">
      <c r="A26423"/>
    </row>
    <row r="26424" spans="1:1">
      <c r="A26424"/>
    </row>
    <row r="26425" spans="1:1">
      <c r="A26425"/>
    </row>
    <row r="26426" spans="1:1">
      <c r="A26426"/>
    </row>
    <row r="26427" spans="1:1">
      <c r="A26427"/>
    </row>
    <row r="26428" spans="1:1">
      <c r="A26428"/>
    </row>
    <row r="26429" spans="1:1">
      <c r="A26429"/>
    </row>
    <row r="26430" spans="1:1">
      <c r="A26430"/>
    </row>
    <row r="26431" spans="1:1">
      <c r="A26431"/>
    </row>
    <row r="26432" spans="1:1">
      <c r="A26432"/>
    </row>
    <row r="26433" spans="1:1">
      <c r="A26433"/>
    </row>
    <row r="26434" spans="1:1">
      <c r="A26434"/>
    </row>
    <row r="26435" spans="1:1">
      <c r="A26435"/>
    </row>
    <row r="26436" spans="1:1">
      <c r="A26436"/>
    </row>
    <row r="26437" spans="1:1">
      <c r="A26437"/>
    </row>
    <row r="26438" spans="1:1">
      <c r="A26438"/>
    </row>
    <row r="26439" spans="1:1">
      <c r="A26439"/>
    </row>
    <row r="26440" spans="1:1">
      <c r="A26440"/>
    </row>
    <row r="26441" spans="1:1">
      <c r="A26441"/>
    </row>
    <row r="26442" spans="1:1">
      <c r="A26442"/>
    </row>
    <row r="26443" spans="1:1">
      <c r="A26443"/>
    </row>
    <row r="26444" spans="1:1">
      <c r="A26444"/>
    </row>
    <row r="26445" spans="1:1">
      <c r="A26445"/>
    </row>
    <row r="26446" spans="1:1">
      <c r="A26446"/>
    </row>
    <row r="26447" spans="1:1">
      <c r="A26447"/>
    </row>
    <row r="26448" spans="1:1">
      <c r="A26448"/>
    </row>
    <row r="26449" spans="1:1">
      <c r="A26449"/>
    </row>
    <row r="26450" spans="1:1">
      <c r="A26450"/>
    </row>
    <row r="26451" spans="1:1">
      <c r="A26451"/>
    </row>
    <row r="26452" spans="1:1">
      <c r="A26452"/>
    </row>
    <row r="26453" spans="1:1">
      <c r="A26453"/>
    </row>
    <row r="26454" spans="1:1">
      <c r="A26454"/>
    </row>
    <row r="26455" spans="1:1">
      <c r="A26455"/>
    </row>
    <row r="26456" spans="1:1">
      <c r="A26456"/>
    </row>
    <row r="26457" spans="1:1">
      <c r="A26457"/>
    </row>
    <row r="26458" spans="1:1">
      <c r="A26458"/>
    </row>
    <row r="26459" spans="1:1">
      <c r="A26459"/>
    </row>
    <row r="26460" spans="1:1">
      <c r="A26460"/>
    </row>
    <row r="26461" spans="1:1">
      <c r="A26461"/>
    </row>
    <row r="26462" spans="1:1">
      <c r="A26462"/>
    </row>
    <row r="26463" spans="1:1">
      <c r="A26463"/>
    </row>
    <row r="26464" spans="1:1">
      <c r="A26464"/>
    </row>
    <row r="26465" spans="1:1">
      <c r="A26465"/>
    </row>
    <row r="26466" spans="1:1">
      <c r="A26466"/>
    </row>
    <row r="26467" spans="1:1">
      <c r="A26467"/>
    </row>
    <row r="26468" spans="1:1">
      <c r="A26468"/>
    </row>
    <row r="26469" spans="1:1">
      <c r="A26469"/>
    </row>
    <row r="26470" spans="1:1">
      <c r="A26470"/>
    </row>
    <row r="26471" spans="1:1">
      <c r="A26471"/>
    </row>
    <row r="26472" spans="1:1">
      <c r="A26472"/>
    </row>
    <row r="26473" spans="1:1">
      <c r="A26473"/>
    </row>
    <row r="26474" spans="1:1">
      <c r="A26474"/>
    </row>
    <row r="26475" spans="1:1">
      <c r="A26475"/>
    </row>
    <row r="26476" spans="1:1">
      <c r="A26476"/>
    </row>
    <row r="26477" spans="1:1">
      <c r="A26477"/>
    </row>
    <row r="26478" spans="1:1">
      <c r="A26478"/>
    </row>
    <row r="26479" spans="1:1">
      <c r="A26479"/>
    </row>
    <row r="26480" spans="1:1">
      <c r="A26480"/>
    </row>
    <row r="26481" spans="1:1">
      <c r="A26481"/>
    </row>
    <row r="26482" spans="1:1">
      <c r="A26482"/>
    </row>
    <row r="26483" spans="1:1">
      <c r="A26483"/>
    </row>
    <row r="26484" spans="1:1">
      <c r="A26484"/>
    </row>
    <row r="26485" spans="1:1">
      <c r="A26485"/>
    </row>
    <row r="26486" spans="1:1">
      <c r="A26486"/>
    </row>
    <row r="26487" spans="1:1">
      <c r="A26487"/>
    </row>
    <row r="26488" spans="1:1">
      <c r="A26488"/>
    </row>
    <row r="26489" spans="1:1">
      <c r="A26489"/>
    </row>
    <row r="26490" spans="1:1">
      <c r="A26490"/>
    </row>
    <row r="26491" spans="1:1">
      <c r="A26491"/>
    </row>
    <row r="26492" spans="1:1">
      <c r="A26492"/>
    </row>
    <row r="26493" spans="1:1">
      <c r="A26493"/>
    </row>
    <row r="26494" spans="1:1">
      <c r="A26494"/>
    </row>
    <row r="26495" spans="1:1">
      <c r="A26495"/>
    </row>
    <row r="26496" spans="1:1">
      <c r="A26496"/>
    </row>
    <row r="26497" spans="1:1">
      <c r="A26497"/>
    </row>
    <row r="26498" spans="1:1">
      <c r="A26498"/>
    </row>
    <row r="26499" spans="1:1">
      <c r="A26499"/>
    </row>
    <row r="26500" spans="1:1">
      <c r="A26500"/>
    </row>
    <row r="26501" spans="1:1">
      <c r="A26501"/>
    </row>
    <row r="26502" spans="1:1">
      <c r="A26502"/>
    </row>
    <row r="26503" spans="1:1">
      <c r="A26503"/>
    </row>
    <row r="26504" spans="1:1">
      <c r="A26504"/>
    </row>
    <row r="26505" spans="1:1">
      <c r="A26505"/>
    </row>
    <row r="26506" spans="1:1">
      <c r="A26506"/>
    </row>
    <row r="26507" spans="1:1">
      <c r="A26507"/>
    </row>
    <row r="26508" spans="1:1">
      <c r="A26508"/>
    </row>
    <row r="26509" spans="1:1">
      <c r="A26509"/>
    </row>
    <row r="26510" spans="1:1">
      <c r="A26510"/>
    </row>
    <row r="26511" spans="1:1">
      <c r="A26511"/>
    </row>
    <row r="26512" spans="1:1">
      <c r="A26512"/>
    </row>
    <row r="26513" spans="1:1">
      <c r="A26513"/>
    </row>
    <row r="26514" spans="1:1">
      <c r="A26514"/>
    </row>
    <row r="26515" spans="1:1">
      <c r="A26515"/>
    </row>
    <row r="26516" spans="1:1">
      <c r="A26516"/>
    </row>
    <row r="26517" spans="1:1">
      <c r="A26517"/>
    </row>
    <row r="26518" spans="1:1">
      <c r="A26518"/>
    </row>
    <row r="26519" spans="1:1">
      <c r="A26519"/>
    </row>
    <row r="26520" spans="1:1">
      <c r="A26520"/>
    </row>
    <row r="26521" spans="1:1">
      <c r="A26521"/>
    </row>
    <row r="26522" spans="1:1">
      <c r="A26522"/>
    </row>
    <row r="26523" spans="1:1">
      <c r="A26523"/>
    </row>
    <row r="26524" spans="1:1">
      <c r="A26524"/>
    </row>
    <row r="26525" spans="1:1">
      <c r="A26525"/>
    </row>
    <row r="26526" spans="1:1">
      <c r="A26526"/>
    </row>
    <row r="26527" spans="1:1">
      <c r="A26527"/>
    </row>
    <row r="26528" spans="1:1">
      <c r="A26528"/>
    </row>
    <row r="26529" spans="1:1">
      <c r="A26529"/>
    </row>
    <row r="26530" spans="1:1">
      <c r="A26530"/>
    </row>
    <row r="26531" spans="1:1">
      <c r="A26531"/>
    </row>
    <row r="26532" spans="1:1">
      <c r="A26532"/>
    </row>
    <row r="26533" spans="1:1">
      <c r="A26533"/>
    </row>
    <row r="26534" spans="1:1">
      <c r="A26534"/>
    </row>
    <row r="26535" spans="1:1">
      <c r="A26535"/>
    </row>
    <row r="26536" spans="1:1">
      <c r="A26536"/>
    </row>
    <row r="26537" spans="1:1">
      <c r="A26537"/>
    </row>
    <row r="26538" spans="1:1">
      <c r="A26538"/>
    </row>
    <row r="26539" spans="1:1">
      <c r="A26539"/>
    </row>
    <row r="26540" spans="1:1">
      <c r="A26540"/>
    </row>
    <row r="26541" spans="1:1">
      <c r="A26541"/>
    </row>
    <row r="26542" spans="1:1">
      <c r="A26542"/>
    </row>
    <row r="26543" spans="1:1">
      <c r="A26543"/>
    </row>
    <row r="26544" spans="1:1">
      <c r="A26544"/>
    </row>
    <row r="26545" spans="1:1">
      <c r="A26545"/>
    </row>
    <row r="26546" spans="1:1">
      <c r="A26546"/>
    </row>
    <row r="26547" spans="1:1">
      <c r="A26547"/>
    </row>
    <row r="26548" spans="1:1">
      <c r="A26548"/>
    </row>
    <row r="26549" spans="1:1">
      <c r="A26549"/>
    </row>
    <row r="26550" spans="1:1">
      <c r="A26550"/>
    </row>
    <row r="26551" spans="1:1">
      <c r="A26551"/>
    </row>
    <row r="26552" spans="1:1">
      <c r="A26552"/>
    </row>
    <row r="26553" spans="1:1">
      <c r="A26553"/>
    </row>
    <row r="26554" spans="1:1">
      <c r="A26554"/>
    </row>
    <row r="26555" spans="1:1">
      <c r="A26555"/>
    </row>
    <row r="26556" spans="1:1">
      <c r="A26556"/>
    </row>
    <row r="26557" spans="1:1">
      <c r="A26557"/>
    </row>
    <row r="26558" spans="1:1">
      <c r="A26558"/>
    </row>
    <row r="26559" spans="1:1">
      <c r="A26559"/>
    </row>
    <row r="26560" spans="1:1">
      <c r="A26560"/>
    </row>
    <row r="26561" spans="1:1">
      <c r="A26561"/>
    </row>
    <row r="26562" spans="1:1">
      <c r="A26562"/>
    </row>
    <row r="26563" spans="1:1">
      <c r="A26563"/>
    </row>
    <row r="26564" spans="1:1">
      <c r="A26564"/>
    </row>
    <row r="26565" spans="1:1">
      <c r="A26565"/>
    </row>
    <row r="26566" spans="1:1">
      <c r="A26566"/>
    </row>
    <row r="26567" spans="1:1">
      <c r="A26567"/>
    </row>
    <row r="26568" spans="1:1">
      <c r="A26568"/>
    </row>
    <row r="26569" spans="1:1">
      <c r="A26569"/>
    </row>
    <row r="26570" spans="1:1">
      <c r="A26570"/>
    </row>
    <row r="26571" spans="1:1">
      <c r="A26571"/>
    </row>
    <row r="26572" spans="1:1">
      <c r="A26572"/>
    </row>
    <row r="26573" spans="1:1">
      <c r="A26573"/>
    </row>
    <row r="26574" spans="1:1">
      <c r="A26574"/>
    </row>
    <row r="26575" spans="1:1">
      <c r="A26575"/>
    </row>
    <row r="26576" spans="1:1">
      <c r="A26576"/>
    </row>
    <row r="26577" spans="1:1">
      <c r="A26577"/>
    </row>
    <row r="26578" spans="1:1">
      <c r="A26578"/>
    </row>
    <row r="26579" spans="1:1">
      <c r="A26579"/>
    </row>
    <row r="26580" spans="1:1">
      <c r="A26580"/>
    </row>
    <row r="26581" spans="1:1">
      <c r="A26581"/>
    </row>
    <row r="26582" spans="1:1">
      <c r="A26582"/>
    </row>
    <row r="26583" spans="1:1">
      <c r="A26583"/>
    </row>
    <row r="26584" spans="1:1">
      <c r="A26584"/>
    </row>
    <row r="26585" spans="1:1">
      <c r="A26585"/>
    </row>
    <row r="26586" spans="1:1">
      <c r="A26586"/>
    </row>
    <row r="26587" spans="1:1">
      <c r="A26587"/>
    </row>
    <row r="26588" spans="1:1">
      <c r="A26588"/>
    </row>
    <row r="26589" spans="1:1">
      <c r="A26589"/>
    </row>
    <row r="26590" spans="1:1">
      <c r="A26590"/>
    </row>
    <row r="26591" spans="1:1">
      <c r="A26591"/>
    </row>
    <row r="26592" spans="1:1">
      <c r="A26592"/>
    </row>
    <row r="26593" spans="1:1">
      <c r="A26593"/>
    </row>
    <row r="26594" spans="1:1">
      <c r="A26594"/>
    </row>
    <row r="26595" spans="1:1">
      <c r="A26595"/>
    </row>
    <row r="26596" spans="1:1">
      <c r="A26596"/>
    </row>
    <row r="26597" spans="1:1">
      <c r="A26597"/>
    </row>
    <row r="26598" spans="1:1">
      <c r="A26598"/>
    </row>
    <row r="26599" spans="1:1">
      <c r="A26599"/>
    </row>
    <row r="26600" spans="1:1">
      <c r="A26600"/>
    </row>
    <row r="26601" spans="1:1">
      <c r="A26601"/>
    </row>
    <row r="26602" spans="1:1">
      <c r="A26602"/>
    </row>
    <row r="26603" spans="1:1">
      <c r="A26603"/>
    </row>
    <row r="26604" spans="1:1">
      <c r="A26604"/>
    </row>
    <row r="26605" spans="1:1">
      <c r="A26605"/>
    </row>
    <row r="26606" spans="1:1">
      <c r="A26606"/>
    </row>
    <row r="26607" spans="1:1">
      <c r="A26607"/>
    </row>
    <row r="26608" spans="1:1">
      <c r="A26608"/>
    </row>
    <row r="26609" spans="1:1">
      <c r="A26609"/>
    </row>
    <row r="26610" spans="1:1">
      <c r="A26610"/>
    </row>
    <row r="26611" spans="1:1">
      <c r="A26611"/>
    </row>
    <row r="26612" spans="1:1">
      <c r="A26612"/>
    </row>
    <row r="26613" spans="1:1">
      <c r="A26613"/>
    </row>
    <row r="26614" spans="1:1">
      <c r="A26614"/>
    </row>
    <row r="26615" spans="1:1">
      <c r="A26615"/>
    </row>
    <row r="26616" spans="1:1">
      <c r="A26616"/>
    </row>
    <row r="26617" spans="1:1">
      <c r="A26617"/>
    </row>
    <row r="26618" spans="1:1">
      <c r="A26618"/>
    </row>
    <row r="26619" spans="1:1">
      <c r="A26619"/>
    </row>
    <row r="26620" spans="1:1">
      <c r="A26620"/>
    </row>
    <row r="26621" spans="1:1">
      <c r="A26621"/>
    </row>
    <row r="26622" spans="1:1">
      <c r="A26622"/>
    </row>
    <row r="26623" spans="1:1">
      <c r="A26623"/>
    </row>
    <row r="26624" spans="1:1">
      <c r="A26624"/>
    </row>
    <row r="26625" spans="1:1">
      <c r="A26625"/>
    </row>
    <row r="26626" spans="1:1">
      <c r="A26626"/>
    </row>
    <row r="26627" spans="1:1">
      <c r="A26627"/>
    </row>
    <row r="26628" spans="1:1">
      <c r="A26628"/>
    </row>
    <row r="26629" spans="1:1">
      <c r="A26629"/>
    </row>
    <row r="26630" spans="1:1">
      <c r="A26630"/>
    </row>
    <row r="26631" spans="1:1">
      <c r="A26631"/>
    </row>
    <row r="26632" spans="1:1">
      <c r="A26632"/>
    </row>
    <row r="26633" spans="1:1">
      <c r="A26633"/>
    </row>
    <row r="26634" spans="1:1">
      <c r="A26634"/>
    </row>
    <row r="26635" spans="1:1">
      <c r="A26635"/>
    </row>
    <row r="26636" spans="1:1">
      <c r="A26636"/>
    </row>
    <row r="26637" spans="1:1">
      <c r="A26637"/>
    </row>
    <row r="26638" spans="1:1">
      <c r="A26638"/>
    </row>
    <row r="26639" spans="1:1">
      <c r="A26639"/>
    </row>
    <row r="26640" spans="1:1">
      <c r="A26640"/>
    </row>
    <row r="26641" spans="1:1">
      <c r="A26641"/>
    </row>
    <row r="26642" spans="1:1">
      <c r="A26642"/>
    </row>
    <row r="26643" spans="1:1">
      <c r="A26643"/>
    </row>
    <row r="26644" spans="1:1">
      <c r="A26644"/>
    </row>
    <row r="26645" spans="1:1">
      <c r="A26645"/>
    </row>
    <row r="26646" spans="1:1">
      <c r="A26646"/>
    </row>
    <row r="26647" spans="1:1">
      <c r="A26647"/>
    </row>
    <row r="26648" spans="1:1">
      <c r="A26648"/>
    </row>
    <row r="26649" spans="1:1">
      <c r="A26649"/>
    </row>
    <row r="26650" spans="1:1">
      <c r="A26650"/>
    </row>
    <row r="26651" spans="1:1">
      <c r="A26651"/>
    </row>
    <row r="26652" spans="1:1">
      <c r="A26652"/>
    </row>
    <row r="26653" spans="1:1">
      <c r="A26653"/>
    </row>
    <row r="26654" spans="1:1">
      <c r="A26654"/>
    </row>
    <row r="26655" spans="1:1">
      <c r="A26655"/>
    </row>
    <row r="26656" spans="1:1">
      <c r="A26656"/>
    </row>
    <row r="26657" spans="1:1">
      <c r="A26657"/>
    </row>
    <row r="26658" spans="1:1">
      <c r="A26658"/>
    </row>
    <row r="26659" spans="1:1">
      <c r="A26659"/>
    </row>
    <row r="26660" spans="1:1">
      <c r="A26660"/>
    </row>
    <row r="26661" spans="1:1">
      <c r="A26661"/>
    </row>
    <row r="26662" spans="1:1">
      <c r="A26662"/>
    </row>
    <row r="26663" spans="1:1">
      <c r="A26663"/>
    </row>
    <row r="26664" spans="1:1">
      <c r="A26664"/>
    </row>
    <row r="26665" spans="1:1">
      <c r="A26665"/>
    </row>
    <row r="26666" spans="1:1">
      <c r="A26666"/>
    </row>
    <row r="26667" spans="1:1">
      <c r="A26667"/>
    </row>
    <row r="26668" spans="1:1">
      <c r="A26668"/>
    </row>
    <row r="26669" spans="1:1">
      <c r="A26669"/>
    </row>
    <row r="26670" spans="1:1">
      <c r="A26670"/>
    </row>
    <row r="26671" spans="1:1">
      <c r="A26671"/>
    </row>
    <row r="26672" spans="1:1">
      <c r="A26672"/>
    </row>
    <row r="26673" spans="1:1">
      <c r="A26673"/>
    </row>
    <row r="26674" spans="1:1">
      <c r="A26674"/>
    </row>
    <row r="26675" spans="1:1">
      <c r="A26675"/>
    </row>
    <row r="26676" spans="1:1">
      <c r="A26676"/>
    </row>
    <row r="26677" spans="1:1">
      <c r="A26677"/>
    </row>
    <row r="26678" spans="1:1">
      <c r="A26678"/>
    </row>
    <row r="26679" spans="1:1">
      <c r="A26679"/>
    </row>
    <row r="26680" spans="1:1">
      <c r="A26680"/>
    </row>
    <row r="26681" spans="1:1">
      <c r="A26681"/>
    </row>
    <row r="26682" spans="1:1">
      <c r="A26682"/>
    </row>
    <row r="26683" spans="1:1">
      <c r="A26683"/>
    </row>
    <row r="26684" spans="1:1">
      <c r="A26684"/>
    </row>
    <row r="26685" spans="1:1">
      <c r="A26685"/>
    </row>
    <row r="26686" spans="1:1">
      <c r="A26686"/>
    </row>
    <row r="26687" spans="1:1">
      <c r="A26687"/>
    </row>
    <row r="26688" spans="1:1">
      <c r="A26688"/>
    </row>
    <row r="26689" spans="1:1">
      <c r="A26689"/>
    </row>
    <row r="26690" spans="1:1">
      <c r="A26690"/>
    </row>
    <row r="26691" spans="1:1">
      <c r="A26691"/>
    </row>
    <row r="26692" spans="1:1">
      <c r="A26692"/>
    </row>
    <row r="26693" spans="1:1">
      <c r="A26693"/>
    </row>
    <row r="26694" spans="1:1">
      <c r="A26694"/>
    </row>
    <row r="26695" spans="1:1">
      <c r="A26695"/>
    </row>
    <row r="26696" spans="1:1">
      <c r="A26696"/>
    </row>
    <row r="26697" spans="1:1">
      <c r="A26697"/>
    </row>
    <row r="26698" spans="1:1">
      <c r="A26698"/>
    </row>
    <row r="26699" spans="1:1">
      <c r="A26699"/>
    </row>
    <row r="26700" spans="1:1">
      <c r="A26700"/>
    </row>
    <row r="26701" spans="1:1">
      <c r="A26701"/>
    </row>
    <row r="26702" spans="1:1">
      <c r="A26702"/>
    </row>
    <row r="26703" spans="1:1">
      <c r="A26703"/>
    </row>
    <row r="26704" spans="1:1">
      <c r="A26704"/>
    </row>
    <row r="26705" spans="1:1">
      <c r="A26705"/>
    </row>
    <row r="26706" spans="1:1">
      <c r="A26706"/>
    </row>
    <row r="26707" spans="1:1">
      <c r="A26707"/>
    </row>
    <row r="26708" spans="1:1">
      <c r="A26708"/>
    </row>
    <row r="26709" spans="1:1">
      <c r="A26709"/>
    </row>
    <row r="26710" spans="1:1">
      <c r="A26710"/>
    </row>
    <row r="26711" spans="1:1">
      <c r="A26711"/>
    </row>
    <row r="26712" spans="1:1">
      <c r="A26712"/>
    </row>
    <row r="26713" spans="1:1">
      <c r="A26713"/>
    </row>
    <row r="26714" spans="1:1">
      <c r="A26714"/>
    </row>
    <row r="26715" spans="1:1">
      <c r="A26715"/>
    </row>
    <row r="26716" spans="1:1">
      <c r="A26716"/>
    </row>
    <row r="26717" spans="1:1">
      <c r="A26717"/>
    </row>
    <row r="26718" spans="1:1">
      <c r="A26718"/>
    </row>
    <row r="26719" spans="1:1">
      <c r="A26719"/>
    </row>
    <row r="26720" spans="1:1">
      <c r="A26720"/>
    </row>
    <row r="26721" spans="1:1">
      <c r="A26721"/>
    </row>
    <row r="26722" spans="1:1">
      <c r="A26722"/>
    </row>
    <row r="26723" spans="1:1">
      <c r="A26723"/>
    </row>
    <row r="26724" spans="1:1">
      <c r="A26724"/>
    </row>
    <row r="26725" spans="1:1">
      <c r="A26725"/>
    </row>
    <row r="26726" spans="1:1">
      <c r="A26726"/>
    </row>
    <row r="26727" spans="1:1">
      <c r="A26727"/>
    </row>
    <row r="26728" spans="1:1">
      <c r="A26728"/>
    </row>
    <row r="26729" spans="1:1">
      <c r="A26729"/>
    </row>
    <row r="26730" spans="1:1">
      <c r="A26730"/>
    </row>
    <row r="26731" spans="1:1">
      <c r="A26731"/>
    </row>
    <row r="26732" spans="1:1">
      <c r="A26732"/>
    </row>
    <row r="26733" spans="1:1">
      <c r="A26733"/>
    </row>
    <row r="26734" spans="1:1">
      <c r="A26734"/>
    </row>
    <row r="26735" spans="1:1">
      <c r="A26735"/>
    </row>
    <row r="26736" spans="1:1">
      <c r="A26736"/>
    </row>
    <row r="26737" spans="1:1">
      <c r="A26737"/>
    </row>
    <row r="26738" spans="1:1">
      <c r="A26738"/>
    </row>
    <row r="26739" spans="1:1">
      <c r="A26739"/>
    </row>
    <row r="26740" spans="1:1">
      <c r="A26740"/>
    </row>
    <row r="26741" spans="1:1">
      <c r="A26741"/>
    </row>
    <row r="26742" spans="1:1">
      <c r="A26742"/>
    </row>
    <row r="26743" spans="1:1">
      <c r="A26743"/>
    </row>
    <row r="26744" spans="1:1">
      <c r="A26744"/>
    </row>
    <row r="26745" spans="1:1">
      <c r="A26745"/>
    </row>
    <row r="26746" spans="1:1">
      <c r="A26746"/>
    </row>
    <row r="26747" spans="1:1">
      <c r="A26747"/>
    </row>
    <row r="26748" spans="1:1">
      <c r="A26748"/>
    </row>
    <row r="26749" spans="1:1">
      <c r="A26749"/>
    </row>
    <row r="26750" spans="1:1">
      <c r="A26750"/>
    </row>
    <row r="26751" spans="1:1">
      <c r="A26751"/>
    </row>
    <row r="26752" spans="1:1">
      <c r="A26752"/>
    </row>
    <row r="26753" spans="1:1">
      <c r="A26753"/>
    </row>
    <row r="26754" spans="1:1">
      <c r="A26754"/>
    </row>
    <row r="26755" spans="1:1">
      <c r="A26755"/>
    </row>
    <row r="26756" spans="1:1">
      <c r="A26756"/>
    </row>
    <row r="26757" spans="1:1">
      <c r="A26757"/>
    </row>
    <row r="26758" spans="1:1">
      <c r="A26758"/>
    </row>
    <row r="26759" spans="1:1">
      <c r="A26759"/>
    </row>
    <row r="26760" spans="1:1">
      <c r="A26760"/>
    </row>
    <row r="26761" spans="1:1">
      <c r="A26761"/>
    </row>
    <row r="26762" spans="1:1">
      <c r="A26762"/>
    </row>
    <row r="26763" spans="1:1">
      <c r="A26763"/>
    </row>
    <row r="26764" spans="1:1">
      <c r="A26764"/>
    </row>
    <row r="26765" spans="1:1">
      <c r="A26765"/>
    </row>
    <row r="26766" spans="1:1">
      <c r="A26766"/>
    </row>
    <row r="26767" spans="1:1">
      <c r="A26767"/>
    </row>
    <row r="26768" spans="1:1">
      <c r="A26768"/>
    </row>
    <row r="26769" spans="1:1">
      <c r="A26769"/>
    </row>
    <row r="26770" spans="1:1">
      <c r="A26770"/>
    </row>
    <row r="26771" spans="1:1">
      <c r="A26771"/>
    </row>
    <row r="26772" spans="1:1">
      <c r="A26772"/>
    </row>
    <row r="26773" spans="1:1">
      <c r="A26773"/>
    </row>
    <row r="26774" spans="1:1">
      <c r="A26774"/>
    </row>
    <row r="26775" spans="1:1">
      <c r="A26775"/>
    </row>
    <row r="26776" spans="1:1">
      <c r="A26776"/>
    </row>
    <row r="26777" spans="1:1">
      <c r="A26777"/>
    </row>
    <row r="26778" spans="1:1">
      <c r="A26778"/>
    </row>
    <row r="26779" spans="1:1">
      <c r="A26779"/>
    </row>
    <row r="26780" spans="1:1">
      <c r="A26780"/>
    </row>
    <row r="26781" spans="1:1">
      <c r="A26781"/>
    </row>
    <row r="26782" spans="1:1">
      <c r="A26782"/>
    </row>
    <row r="26783" spans="1:1">
      <c r="A26783"/>
    </row>
    <row r="26784" spans="1:1">
      <c r="A26784"/>
    </row>
    <row r="26785" spans="1:1">
      <c r="A26785"/>
    </row>
    <row r="26786" spans="1:1">
      <c r="A26786"/>
    </row>
    <row r="26787" spans="1:1">
      <c r="A26787"/>
    </row>
    <row r="26788" spans="1:1">
      <c r="A26788"/>
    </row>
    <row r="26789" spans="1:1">
      <c r="A26789"/>
    </row>
    <row r="26790" spans="1:1">
      <c r="A26790"/>
    </row>
    <row r="26791" spans="1:1">
      <c r="A26791"/>
    </row>
    <row r="26792" spans="1:1">
      <c r="A26792"/>
    </row>
    <row r="26793" spans="1:1">
      <c r="A26793"/>
    </row>
    <row r="26794" spans="1:1">
      <c r="A26794"/>
    </row>
    <row r="26795" spans="1:1">
      <c r="A26795"/>
    </row>
    <row r="26796" spans="1:1">
      <c r="A26796"/>
    </row>
    <row r="26797" spans="1:1">
      <c r="A26797"/>
    </row>
    <row r="26798" spans="1:1">
      <c r="A26798"/>
    </row>
    <row r="26799" spans="1:1">
      <c r="A26799"/>
    </row>
    <row r="26800" spans="1:1">
      <c r="A26800"/>
    </row>
    <row r="26801" spans="1:1">
      <c r="A26801"/>
    </row>
    <row r="26802" spans="1:1">
      <c r="A26802"/>
    </row>
    <row r="26803" spans="1:1">
      <c r="A26803"/>
    </row>
    <row r="26804" spans="1:1">
      <c r="A26804"/>
    </row>
    <row r="26805" spans="1:1">
      <c r="A26805"/>
    </row>
    <row r="26806" spans="1:1">
      <c r="A26806"/>
    </row>
    <row r="26807" spans="1:1">
      <c r="A26807"/>
    </row>
    <row r="26808" spans="1:1">
      <c r="A26808"/>
    </row>
    <row r="26809" spans="1:1">
      <c r="A26809"/>
    </row>
    <row r="26810" spans="1:1">
      <c r="A26810"/>
    </row>
    <row r="26811" spans="1:1">
      <c r="A26811"/>
    </row>
    <row r="26812" spans="1:1">
      <c r="A26812"/>
    </row>
    <row r="26813" spans="1:1">
      <c r="A26813"/>
    </row>
    <row r="26814" spans="1:1">
      <c r="A26814"/>
    </row>
    <row r="26815" spans="1:1">
      <c r="A26815"/>
    </row>
    <row r="26816" spans="1:1">
      <c r="A26816"/>
    </row>
    <row r="26817" spans="1:1">
      <c r="A26817"/>
    </row>
    <row r="26818" spans="1:1">
      <c r="A26818"/>
    </row>
    <row r="26819" spans="1:1">
      <c r="A26819"/>
    </row>
    <row r="26820" spans="1:1">
      <c r="A26820"/>
    </row>
    <row r="26821" spans="1:1">
      <c r="A26821"/>
    </row>
    <row r="26822" spans="1:1">
      <c r="A26822"/>
    </row>
    <row r="26823" spans="1:1">
      <c r="A26823"/>
    </row>
    <row r="26824" spans="1:1">
      <c r="A26824"/>
    </row>
    <row r="26825" spans="1:1">
      <c r="A26825"/>
    </row>
    <row r="26826" spans="1:1">
      <c r="A26826"/>
    </row>
    <row r="26827" spans="1:1">
      <c r="A26827"/>
    </row>
    <row r="26828" spans="1:1">
      <c r="A26828"/>
    </row>
    <row r="26829" spans="1:1">
      <c r="A26829"/>
    </row>
    <row r="26830" spans="1:1">
      <c r="A26830"/>
    </row>
    <row r="26831" spans="1:1">
      <c r="A26831"/>
    </row>
    <row r="26832" spans="1:1">
      <c r="A26832"/>
    </row>
    <row r="26833" spans="1:1">
      <c r="A26833"/>
    </row>
    <row r="26834" spans="1:1">
      <c r="A26834"/>
    </row>
    <row r="26835" spans="1:1">
      <c r="A26835"/>
    </row>
    <row r="26836" spans="1:1">
      <c r="A26836"/>
    </row>
    <row r="26837" spans="1:1">
      <c r="A26837"/>
    </row>
    <row r="26838" spans="1:1">
      <c r="A26838"/>
    </row>
    <row r="26839" spans="1:1">
      <c r="A26839"/>
    </row>
    <row r="26840" spans="1:1">
      <c r="A26840"/>
    </row>
    <row r="26841" spans="1:1">
      <c r="A26841"/>
    </row>
    <row r="26842" spans="1:1">
      <c r="A26842"/>
    </row>
    <row r="26843" spans="1:1">
      <c r="A26843"/>
    </row>
    <row r="26844" spans="1:1">
      <c r="A26844"/>
    </row>
    <row r="26845" spans="1:1">
      <c r="A26845"/>
    </row>
    <row r="26846" spans="1:1">
      <c r="A26846"/>
    </row>
    <row r="26847" spans="1:1">
      <c r="A26847"/>
    </row>
    <row r="26848" spans="1:1">
      <c r="A26848"/>
    </row>
    <row r="26849" spans="1:1">
      <c r="A26849"/>
    </row>
    <row r="26850" spans="1:1">
      <c r="A26850"/>
    </row>
    <row r="26851" spans="1:1">
      <c r="A26851"/>
    </row>
    <row r="26852" spans="1:1">
      <c r="A26852"/>
    </row>
    <row r="26853" spans="1:1">
      <c r="A26853"/>
    </row>
    <row r="26854" spans="1:1">
      <c r="A26854"/>
    </row>
    <row r="26855" spans="1:1">
      <c r="A26855"/>
    </row>
    <row r="26856" spans="1:1">
      <c r="A26856"/>
    </row>
    <row r="26857" spans="1:1">
      <c r="A26857"/>
    </row>
    <row r="26858" spans="1:1">
      <c r="A26858"/>
    </row>
    <row r="26859" spans="1:1">
      <c r="A26859"/>
    </row>
    <row r="26860" spans="1:1">
      <c r="A26860"/>
    </row>
    <row r="26861" spans="1:1">
      <c r="A26861"/>
    </row>
    <row r="26862" spans="1:1">
      <c r="A26862"/>
    </row>
    <row r="26863" spans="1:1">
      <c r="A26863"/>
    </row>
    <row r="26864" spans="1:1">
      <c r="A26864"/>
    </row>
    <row r="26865" spans="1:1">
      <c r="A26865"/>
    </row>
    <row r="26866" spans="1:1">
      <c r="A26866"/>
    </row>
    <row r="26867" spans="1:1">
      <c r="A26867"/>
    </row>
    <row r="26868" spans="1:1">
      <c r="A26868"/>
    </row>
    <row r="26869" spans="1:1">
      <c r="A26869"/>
    </row>
    <row r="26870" spans="1:1">
      <c r="A26870"/>
    </row>
    <row r="26871" spans="1:1">
      <c r="A26871"/>
    </row>
    <row r="26872" spans="1:1">
      <c r="A26872"/>
    </row>
    <row r="26873" spans="1:1">
      <c r="A26873"/>
    </row>
    <row r="26874" spans="1:1">
      <c r="A26874"/>
    </row>
    <row r="26875" spans="1:1">
      <c r="A26875"/>
    </row>
    <row r="26876" spans="1:1">
      <c r="A26876"/>
    </row>
    <row r="26877" spans="1:1">
      <c r="A26877"/>
    </row>
    <row r="26878" spans="1:1">
      <c r="A26878"/>
    </row>
    <row r="26879" spans="1:1">
      <c r="A26879"/>
    </row>
    <row r="26880" spans="1:1">
      <c r="A26880"/>
    </row>
    <row r="26881" spans="1:1">
      <c r="A26881"/>
    </row>
    <row r="26882" spans="1:1">
      <c r="A26882"/>
    </row>
    <row r="26883" spans="1:1">
      <c r="A26883"/>
    </row>
    <row r="26884" spans="1:1">
      <c r="A26884"/>
    </row>
    <row r="26885" spans="1:1">
      <c r="A26885"/>
    </row>
    <row r="26886" spans="1:1">
      <c r="A26886"/>
    </row>
    <row r="26887" spans="1:1">
      <c r="A26887"/>
    </row>
    <row r="26888" spans="1:1">
      <c r="A26888"/>
    </row>
    <row r="26889" spans="1:1">
      <c r="A26889"/>
    </row>
    <row r="26890" spans="1:1">
      <c r="A26890"/>
    </row>
    <row r="26891" spans="1:1">
      <c r="A26891"/>
    </row>
    <row r="26892" spans="1:1">
      <c r="A26892"/>
    </row>
    <row r="26893" spans="1:1">
      <c r="A26893"/>
    </row>
    <row r="26894" spans="1:1">
      <c r="A26894"/>
    </row>
    <row r="26895" spans="1:1">
      <c r="A26895"/>
    </row>
    <row r="26896" spans="1:1">
      <c r="A26896"/>
    </row>
    <row r="26897" spans="1:1">
      <c r="A26897"/>
    </row>
    <row r="26898" spans="1:1">
      <c r="A26898"/>
    </row>
    <row r="26899" spans="1:1">
      <c r="A26899"/>
    </row>
    <row r="26900" spans="1:1">
      <c r="A26900"/>
    </row>
    <row r="26901" spans="1:1">
      <c r="A26901"/>
    </row>
    <row r="26902" spans="1:1">
      <c r="A26902"/>
    </row>
    <row r="26903" spans="1:1">
      <c r="A26903"/>
    </row>
    <row r="26904" spans="1:1">
      <c r="A26904"/>
    </row>
    <row r="26905" spans="1:1">
      <c r="A26905"/>
    </row>
    <row r="26906" spans="1:1">
      <c r="A26906"/>
    </row>
    <row r="26907" spans="1:1">
      <c r="A26907"/>
    </row>
    <row r="26908" spans="1:1">
      <c r="A26908"/>
    </row>
    <row r="26909" spans="1:1">
      <c r="A26909"/>
    </row>
    <row r="26910" spans="1:1">
      <c r="A26910"/>
    </row>
    <row r="26911" spans="1:1">
      <c r="A26911"/>
    </row>
    <row r="26912" spans="1:1">
      <c r="A26912"/>
    </row>
    <row r="26913" spans="1:1">
      <c r="A26913"/>
    </row>
    <row r="26914" spans="1:1">
      <c r="A26914"/>
    </row>
    <row r="26915" spans="1:1">
      <c r="A26915"/>
    </row>
    <row r="26916" spans="1:1">
      <c r="A26916"/>
    </row>
    <row r="26917" spans="1:1">
      <c r="A26917"/>
    </row>
    <row r="26918" spans="1:1">
      <c r="A26918"/>
    </row>
    <row r="26919" spans="1:1">
      <c r="A26919"/>
    </row>
    <row r="26920" spans="1:1">
      <c r="A26920"/>
    </row>
    <row r="26921" spans="1:1">
      <c r="A26921"/>
    </row>
    <row r="26922" spans="1:1">
      <c r="A26922"/>
    </row>
    <row r="26923" spans="1:1">
      <c r="A26923"/>
    </row>
    <row r="26924" spans="1:1">
      <c r="A26924"/>
    </row>
    <row r="26925" spans="1:1">
      <c r="A26925"/>
    </row>
    <row r="26926" spans="1:1">
      <c r="A26926"/>
    </row>
    <row r="26927" spans="1:1">
      <c r="A26927"/>
    </row>
    <row r="26928" spans="1:1">
      <c r="A26928"/>
    </row>
    <row r="26929" spans="1:1">
      <c r="A26929"/>
    </row>
    <row r="26930" spans="1:1">
      <c r="A26930"/>
    </row>
    <row r="26931" spans="1:1">
      <c r="A26931"/>
    </row>
    <row r="26932" spans="1:1">
      <c r="A26932"/>
    </row>
    <row r="26933" spans="1:1">
      <c r="A26933"/>
    </row>
    <row r="26934" spans="1:1">
      <c r="A26934"/>
    </row>
    <row r="26935" spans="1:1">
      <c r="A26935"/>
    </row>
    <row r="26936" spans="1:1">
      <c r="A26936"/>
    </row>
    <row r="26937" spans="1:1">
      <c r="A26937"/>
    </row>
    <row r="26938" spans="1:1">
      <c r="A26938"/>
    </row>
    <row r="26939" spans="1:1">
      <c r="A26939"/>
    </row>
    <row r="26940" spans="1:1">
      <c r="A26940"/>
    </row>
    <row r="26941" spans="1:1">
      <c r="A26941"/>
    </row>
    <row r="26942" spans="1:1">
      <c r="A26942"/>
    </row>
    <row r="26943" spans="1:1">
      <c r="A26943"/>
    </row>
    <row r="26944" spans="1:1">
      <c r="A26944"/>
    </row>
    <row r="26945" spans="1:1">
      <c r="A26945"/>
    </row>
    <row r="26946" spans="1:1">
      <c r="A26946"/>
    </row>
    <row r="26947" spans="1:1">
      <c r="A26947"/>
    </row>
    <row r="26948" spans="1:1">
      <c r="A26948"/>
    </row>
    <row r="26949" spans="1:1">
      <c r="A26949"/>
    </row>
    <row r="26950" spans="1:1">
      <c r="A26950"/>
    </row>
    <row r="26951" spans="1:1">
      <c r="A26951"/>
    </row>
    <row r="26952" spans="1:1">
      <c r="A26952"/>
    </row>
    <row r="26953" spans="1:1">
      <c r="A26953"/>
    </row>
    <row r="26954" spans="1:1">
      <c r="A26954"/>
    </row>
    <row r="26955" spans="1:1">
      <c r="A26955"/>
    </row>
    <row r="26956" spans="1:1">
      <c r="A26956"/>
    </row>
    <row r="26957" spans="1:1">
      <c r="A26957"/>
    </row>
    <row r="26958" spans="1:1">
      <c r="A26958"/>
    </row>
    <row r="26959" spans="1:1">
      <c r="A26959"/>
    </row>
    <row r="26960" spans="1:1">
      <c r="A26960"/>
    </row>
    <row r="26961" spans="1:1">
      <c r="A26961"/>
    </row>
    <row r="26962" spans="1:1">
      <c r="A26962"/>
    </row>
    <row r="26963" spans="1:1">
      <c r="A26963"/>
    </row>
    <row r="26964" spans="1:1">
      <c r="A26964"/>
    </row>
    <row r="26965" spans="1:1">
      <c r="A26965"/>
    </row>
    <row r="26966" spans="1:1">
      <c r="A26966"/>
    </row>
    <row r="26967" spans="1:1">
      <c r="A26967"/>
    </row>
    <row r="26968" spans="1:1">
      <c r="A26968"/>
    </row>
    <row r="26969" spans="1:1">
      <c r="A26969"/>
    </row>
    <row r="26970" spans="1:1">
      <c r="A26970"/>
    </row>
    <row r="26971" spans="1:1">
      <c r="A26971"/>
    </row>
    <row r="26972" spans="1:1">
      <c r="A26972"/>
    </row>
    <row r="26973" spans="1:1">
      <c r="A26973"/>
    </row>
    <row r="26974" spans="1:1">
      <c r="A26974"/>
    </row>
    <row r="26975" spans="1:1">
      <c r="A26975"/>
    </row>
    <row r="26976" spans="1:1">
      <c r="A26976"/>
    </row>
    <row r="26977" spans="1:1">
      <c r="A26977"/>
    </row>
    <row r="26978" spans="1:1">
      <c r="A26978"/>
    </row>
    <row r="26979" spans="1:1">
      <c r="A26979"/>
    </row>
    <row r="26980" spans="1:1">
      <c r="A26980"/>
    </row>
    <row r="26981" spans="1:1">
      <c r="A26981"/>
    </row>
    <row r="26982" spans="1:1">
      <c r="A26982"/>
    </row>
    <row r="26983" spans="1:1">
      <c r="A26983"/>
    </row>
    <row r="26984" spans="1:1">
      <c r="A26984"/>
    </row>
    <row r="26985" spans="1:1">
      <c r="A26985"/>
    </row>
    <row r="26986" spans="1:1">
      <c r="A26986"/>
    </row>
    <row r="26987" spans="1:1">
      <c r="A26987"/>
    </row>
    <row r="26988" spans="1:1">
      <c r="A26988"/>
    </row>
    <row r="26989" spans="1:1">
      <c r="A26989"/>
    </row>
    <row r="26990" spans="1:1">
      <c r="A26990"/>
    </row>
    <row r="26991" spans="1:1">
      <c r="A26991"/>
    </row>
    <row r="26992" spans="1:1">
      <c r="A26992"/>
    </row>
    <row r="26993" spans="1:1">
      <c r="A26993"/>
    </row>
    <row r="26994" spans="1:1">
      <c r="A26994"/>
    </row>
    <row r="26995" spans="1:1">
      <c r="A26995"/>
    </row>
    <row r="26996" spans="1:1">
      <c r="A26996"/>
    </row>
    <row r="26997" spans="1:1">
      <c r="A26997"/>
    </row>
    <row r="26998" spans="1:1">
      <c r="A26998"/>
    </row>
    <row r="26999" spans="1:1">
      <c r="A26999"/>
    </row>
    <row r="27000" spans="1:1">
      <c r="A27000"/>
    </row>
    <row r="27001" spans="1:1">
      <c r="A27001"/>
    </row>
    <row r="27002" spans="1:1">
      <c r="A27002"/>
    </row>
    <row r="27003" spans="1:1">
      <c r="A27003"/>
    </row>
    <row r="27004" spans="1:1">
      <c r="A27004"/>
    </row>
    <row r="27005" spans="1:1">
      <c r="A27005"/>
    </row>
    <row r="27006" spans="1:1">
      <c r="A27006"/>
    </row>
    <row r="27007" spans="1:1">
      <c r="A27007"/>
    </row>
    <row r="27008" spans="1:1">
      <c r="A27008"/>
    </row>
    <row r="27009" spans="1:1">
      <c r="A27009"/>
    </row>
    <row r="27010" spans="1:1">
      <c r="A27010"/>
    </row>
    <row r="27011" spans="1:1">
      <c r="A27011"/>
    </row>
    <row r="27012" spans="1:1">
      <c r="A27012"/>
    </row>
    <row r="27013" spans="1:1">
      <c r="A27013"/>
    </row>
    <row r="27014" spans="1:1">
      <c r="A27014"/>
    </row>
    <row r="27015" spans="1:1">
      <c r="A27015"/>
    </row>
    <row r="27016" spans="1:1">
      <c r="A27016"/>
    </row>
    <row r="27017" spans="1:1">
      <c r="A27017"/>
    </row>
    <row r="27018" spans="1:1">
      <c r="A27018"/>
    </row>
    <row r="27019" spans="1:1">
      <c r="A27019"/>
    </row>
    <row r="27020" spans="1:1">
      <c r="A27020"/>
    </row>
    <row r="27021" spans="1:1">
      <c r="A27021"/>
    </row>
    <row r="27022" spans="1:1">
      <c r="A27022"/>
    </row>
    <row r="27023" spans="1:1">
      <c r="A27023"/>
    </row>
    <row r="27024" spans="1:1">
      <c r="A27024"/>
    </row>
    <row r="27025" spans="1:1">
      <c r="A27025"/>
    </row>
    <row r="27026" spans="1:1">
      <c r="A27026"/>
    </row>
    <row r="27027" spans="1:1">
      <c r="A27027"/>
    </row>
    <row r="27028" spans="1:1">
      <c r="A27028"/>
    </row>
    <row r="27029" spans="1:1">
      <c r="A27029"/>
    </row>
    <row r="27030" spans="1:1">
      <c r="A27030"/>
    </row>
    <row r="27031" spans="1:1">
      <c r="A27031"/>
    </row>
    <row r="27032" spans="1:1">
      <c r="A27032"/>
    </row>
    <row r="27033" spans="1:1">
      <c r="A27033"/>
    </row>
    <row r="27034" spans="1:1">
      <c r="A27034"/>
    </row>
    <row r="27035" spans="1:1">
      <c r="A27035"/>
    </row>
    <row r="27036" spans="1:1">
      <c r="A27036"/>
    </row>
    <row r="27037" spans="1:1">
      <c r="A27037"/>
    </row>
    <row r="27038" spans="1:1">
      <c r="A27038"/>
    </row>
    <row r="27039" spans="1:1">
      <c r="A27039"/>
    </row>
    <row r="27040" spans="1:1">
      <c r="A27040"/>
    </row>
    <row r="27041" spans="1:1">
      <c r="A27041"/>
    </row>
    <row r="27042" spans="1:1">
      <c r="A27042"/>
    </row>
    <row r="27043" spans="1:1">
      <c r="A27043"/>
    </row>
    <row r="27044" spans="1:1">
      <c r="A27044"/>
    </row>
    <row r="27045" spans="1:1">
      <c r="A27045"/>
    </row>
    <row r="27046" spans="1:1">
      <c r="A27046"/>
    </row>
    <row r="27047" spans="1:1">
      <c r="A27047"/>
    </row>
    <row r="27048" spans="1:1">
      <c r="A27048"/>
    </row>
    <row r="27049" spans="1:1">
      <c r="A27049"/>
    </row>
    <row r="27050" spans="1:1">
      <c r="A27050"/>
    </row>
    <row r="27051" spans="1:1">
      <c r="A27051"/>
    </row>
    <row r="27052" spans="1:1">
      <c r="A27052"/>
    </row>
    <row r="27053" spans="1:1">
      <c r="A27053"/>
    </row>
    <row r="27054" spans="1:1">
      <c r="A27054"/>
    </row>
    <row r="27055" spans="1:1">
      <c r="A27055"/>
    </row>
    <row r="27056" spans="1:1">
      <c r="A27056"/>
    </row>
    <row r="27057" spans="1:1">
      <c r="A27057"/>
    </row>
    <row r="27058" spans="1:1">
      <c r="A27058"/>
    </row>
    <row r="27059" spans="1:1">
      <c r="A27059"/>
    </row>
    <row r="27060" spans="1:1">
      <c r="A27060"/>
    </row>
    <row r="27061" spans="1:1">
      <c r="A27061"/>
    </row>
    <row r="27062" spans="1:1">
      <c r="A27062"/>
    </row>
    <row r="27063" spans="1:1">
      <c r="A27063"/>
    </row>
    <row r="27064" spans="1:1">
      <c r="A27064"/>
    </row>
    <row r="27065" spans="1:1">
      <c r="A27065"/>
    </row>
    <row r="27066" spans="1:1">
      <c r="A27066"/>
    </row>
    <row r="27067" spans="1:1">
      <c r="A27067"/>
    </row>
    <row r="27068" spans="1:1">
      <c r="A27068"/>
    </row>
    <row r="27069" spans="1:1">
      <c r="A27069"/>
    </row>
    <row r="27070" spans="1:1">
      <c r="A27070"/>
    </row>
    <row r="27071" spans="1:1">
      <c r="A27071"/>
    </row>
    <row r="27072" spans="1:1">
      <c r="A27072"/>
    </row>
    <row r="27073" spans="1:1">
      <c r="A27073"/>
    </row>
    <row r="27074" spans="1:1">
      <c r="A27074"/>
    </row>
    <row r="27075" spans="1:1">
      <c r="A27075"/>
    </row>
    <row r="27076" spans="1:1">
      <c r="A27076"/>
    </row>
    <row r="27077" spans="1:1">
      <c r="A27077"/>
    </row>
    <row r="27078" spans="1:1">
      <c r="A27078"/>
    </row>
    <row r="27079" spans="1:1">
      <c r="A27079"/>
    </row>
    <row r="27080" spans="1:1">
      <c r="A27080"/>
    </row>
    <row r="27081" spans="1:1">
      <c r="A27081"/>
    </row>
    <row r="27082" spans="1:1">
      <c r="A27082"/>
    </row>
    <row r="27083" spans="1:1">
      <c r="A27083"/>
    </row>
    <row r="27084" spans="1:1">
      <c r="A27084"/>
    </row>
    <row r="27085" spans="1:1">
      <c r="A27085"/>
    </row>
    <row r="27086" spans="1:1">
      <c r="A27086"/>
    </row>
    <row r="27087" spans="1:1">
      <c r="A27087"/>
    </row>
    <row r="27088" spans="1:1">
      <c r="A27088"/>
    </row>
    <row r="27089" spans="1:1">
      <c r="A27089"/>
    </row>
    <row r="27090" spans="1:1">
      <c r="A27090"/>
    </row>
    <row r="27091" spans="1:1">
      <c r="A27091"/>
    </row>
    <row r="27092" spans="1:1">
      <c r="A27092"/>
    </row>
    <row r="27093" spans="1:1">
      <c r="A27093"/>
    </row>
    <row r="27094" spans="1:1">
      <c r="A27094"/>
    </row>
    <row r="27095" spans="1:1">
      <c r="A27095"/>
    </row>
    <row r="27096" spans="1:1">
      <c r="A27096"/>
    </row>
    <row r="27097" spans="1:1">
      <c r="A27097"/>
    </row>
    <row r="27098" spans="1:1">
      <c r="A27098"/>
    </row>
    <row r="27099" spans="1:1">
      <c r="A27099"/>
    </row>
    <row r="27100" spans="1:1">
      <c r="A27100"/>
    </row>
    <row r="27101" spans="1:1">
      <c r="A27101"/>
    </row>
    <row r="27102" spans="1:1">
      <c r="A27102"/>
    </row>
    <row r="27103" spans="1:1">
      <c r="A27103"/>
    </row>
    <row r="27104" spans="1:1">
      <c r="A27104"/>
    </row>
    <row r="27105" spans="1:1">
      <c r="A27105"/>
    </row>
    <row r="27106" spans="1:1">
      <c r="A27106"/>
    </row>
    <row r="27107" spans="1:1">
      <c r="A27107"/>
    </row>
    <row r="27108" spans="1:1">
      <c r="A27108"/>
    </row>
    <row r="27109" spans="1:1">
      <c r="A27109"/>
    </row>
    <row r="27110" spans="1:1">
      <c r="A27110"/>
    </row>
    <row r="27111" spans="1:1">
      <c r="A27111"/>
    </row>
    <row r="27112" spans="1:1">
      <c r="A27112"/>
    </row>
    <row r="27113" spans="1:1">
      <c r="A27113"/>
    </row>
    <row r="27114" spans="1:1">
      <c r="A27114"/>
    </row>
    <row r="27115" spans="1:1">
      <c r="A27115"/>
    </row>
    <row r="27116" spans="1:1">
      <c r="A27116"/>
    </row>
    <row r="27117" spans="1:1">
      <c r="A27117"/>
    </row>
    <row r="27118" spans="1:1">
      <c r="A27118"/>
    </row>
    <row r="27119" spans="1:1">
      <c r="A27119"/>
    </row>
    <row r="27120" spans="1:1">
      <c r="A27120"/>
    </row>
    <row r="27121" spans="1:1">
      <c r="A27121"/>
    </row>
    <row r="27122" spans="1:1">
      <c r="A27122"/>
    </row>
    <row r="27123" spans="1:1">
      <c r="A27123"/>
    </row>
    <row r="27124" spans="1:1">
      <c r="A27124"/>
    </row>
    <row r="27125" spans="1:1">
      <c r="A27125"/>
    </row>
    <row r="27126" spans="1:1">
      <c r="A27126"/>
    </row>
    <row r="27127" spans="1:1">
      <c r="A27127"/>
    </row>
    <row r="27128" spans="1:1">
      <c r="A27128"/>
    </row>
    <row r="27129" spans="1:1">
      <c r="A27129"/>
    </row>
    <row r="27130" spans="1:1">
      <c r="A27130"/>
    </row>
    <row r="27131" spans="1:1">
      <c r="A27131"/>
    </row>
    <row r="27132" spans="1:1">
      <c r="A27132"/>
    </row>
    <row r="27133" spans="1:1">
      <c r="A27133"/>
    </row>
    <row r="27134" spans="1:1">
      <c r="A27134"/>
    </row>
    <row r="27135" spans="1:1">
      <c r="A27135"/>
    </row>
    <row r="27136" spans="1:1">
      <c r="A27136"/>
    </row>
    <row r="27137" spans="1:1">
      <c r="A27137"/>
    </row>
    <row r="27138" spans="1:1">
      <c r="A27138"/>
    </row>
    <row r="27139" spans="1:1">
      <c r="A27139"/>
    </row>
    <row r="27140" spans="1:1">
      <c r="A27140"/>
    </row>
    <row r="27141" spans="1:1">
      <c r="A27141"/>
    </row>
    <row r="27142" spans="1:1">
      <c r="A27142"/>
    </row>
    <row r="27143" spans="1:1">
      <c r="A27143"/>
    </row>
    <row r="27144" spans="1:1">
      <c r="A27144"/>
    </row>
    <row r="27145" spans="1:1">
      <c r="A27145"/>
    </row>
    <row r="27146" spans="1:1">
      <c r="A27146"/>
    </row>
    <row r="27147" spans="1:1">
      <c r="A27147"/>
    </row>
    <row r="27148" spans="1:1">
      <c r="A27148"/>
    </row>
    <row r="27149" spans="1:1">
      <c r="A27149"/>
    </row>
    <row r="27150" spans="1:1">
      <c r="A27150"/>
    </row>
    <row r="27151" spans="1:1">
      <c r="A27151"/>
    </row>
    <row r="27152" spans="1:1">
      <c r="A27152"/>
    </row>
    <row r="27153" spans="1:1">
      <c r="A27153"/>
    </row>
    <row r="27154" spans="1:1">
      <c r="A27154"/>
    </row>
    <row r="27155" spans="1:1">
      <c r="A27155"/>
    </row>
    <row r="27156" spans="1:1">
      <c r="A27156"/>
    </row>
    <row r="27157" spans="1:1">
      <c r="A27157"/>
    </row>
    <row r="27158" spans="1:1">
      <c r="A27158"/>
    </row>
    <row r="27159" spans="1:1">
      <c r="A27159"/>
    </row>
    <row r="27160" spans="1:1">
      <c r="A27160"/>
    </row>
    <row r="27161" spans="1:1">
      <c r="A27161"/>
    </row>
    <row r="27162" spans="1:1">
      <c r="A27162"/>
    </row>
    <row r="27163" spans="1:1">
      <c r="A27163"/>
    </row>
    <row r="27164" spans="1:1">
      <c r="A27164"/>
    </row>
    <row r="27165" spans="1:1">
      <c r="A27165"/>
    </row>
    <row r="27166" spans="1:1">
      <c r="A27166"/>
    </row>
    <row r="27167" spans="1:1">
      <c r="A27167"/>
    </row>
    <row r="27168" spans="1:1">
      <c r="A27168"/>
    </row>
    <row r="27169" spans="1:1">
      <c r="A27169"/>
    </row>
    <row r="27170" spans="1:1">
      <c r="A27170"/>
    </row>
    <row r="27171" spans="1:1">
      <c r="A27171"/>
    </row>
    <row r="27172" spans="1:1">
      <c r="A27172"/>
    </row>
    <row r="27173" spans="1:1">
      <c r="A27173"/>
    </row>
    <row r="27174" spans="1:1">
      <c r="A27174"/>
    </row>
    <row r="27175" spans="1:1">
      <c r="A27175"/>
    </row>
    <row r="27176" spans="1:1">
      <c r="A27176"/>
    </row>
    <row r="27177" spans="1:1">
      <c r="A27177"/>
    </row>
    <row r="27178" spans="1:1">
      <c r="A27178"/>
    </row>
    <row r="27179" spans="1:1">
      <c r="A27179"/>
    </row>
    <row r="27180" spans="1:1">
      <c r="A27180"/>
    </row>
    <row r="27181" spans="1:1">
      <c r="A27181"/>
    </row>
    <row r="27182" spans="1:1">
      <c r="A27182"/>
    </row>
    <row r="27183" spans="1:1">
      <c r="A27183"/>
    </row>
    <row r="27184" spans="1:1">
      <c r="A27184"/>
    </row>
    <row r="27185" spans="1:1">
      <c r="A27185"/>
    </row>
    <row r="27186" spans="1:1">
      <c r="A27186"/>
    </row>
    <row r="27187" spans="1:1">
      <c r="A27187"/>
    </row>
    <row r="27188" spans="1:1">
      <c r="A27188"/>
    </row>
    <row r="27189" spans="1:1">
      <c r="A27189"/>
    </row>
    <row r="27190" spans="1:1">
      <c r="A27190"/>
    </row>
    <row r="27191" spans="1:1">
      <c r="A27191"/>
    </row>
    <row r="27192" spans="1:1">
      <c r="A27192"/>
    </row>
    <row r="27193" spans="1:1">
      <c r="A27193"/>
    </row>
    <row r="27194" spans="1:1">
      <c r="A27194"/>
    </row>
    <row r="27195" spans="1:1">
      <c r="A27195"/>
    </row>
    <row r="27196" spans="1:1">
      <c r="A27196"/>
    </row>
    <row r="27197" spans="1:1">
      <c r="A27197"/>
    </row>
    <row r="27198" spans="1:1">
      <c r="A27198"/>
    </row>
    <row r="27199" spans="1:1">
      <c r="A27199"/>
    </row>
    <row r="27200" spans="1:1">
      <c r="A27200"/>
    </row>
    <row r="27201" spans="1:1">
      <c r="A27201"/>
    </row>
    <row r="27202" spans="1:1">
      <c r="A27202"/>
    </row>
    <row r="27203" spans="1:1">
      <c r="A27203"/>
    </row>
    <row r="27204" spans="1:1">
      <c r="A27204"/>
    </row>
    <row r="27205" spans="1:1">
      <c r="A27205"/>
    </row>
    <row r="27206" spans="1:1">
      <c r="A27206"/>
    </row>
    <row r="27207" spans="1:1">
      <c r="A27207"/>
    </row>
    <row r="27208" spans="1:1">
      <c r="A27208"/>
    </row>
    <row r="27209" spans="1:1">
      <c r="A27209"/>
    </row>
    <row r="27210" spans="1:1">
      <c r="A27210"/>
    </row>
    <row r="27211" spans="1:1">
      <c r="A27211"/>
    </row>
    <row r="27212" spans="1:1">
      <c r="A27212"/>
    </row>
    <row r="27213" spans="1:1">
      <c r="A27213"/>
    </row>
    <row r="27214" spans="1:1">
      <c r="A27214"/>
    </row>
    <row r="27215" spans="1:1">
      <c r="A27215"/>
    </row>
    <row r="27216" spans="1:1">
      <c r="A27216"/>
    </row>
    <row r="27217" spans="1:1">
      <c r="A27217"/>
    </row>
    <row r="27218" spans="1:1">
      <c r="A27218"/>
    </row>
    <row r="27219" spans="1:1">
      <c r="A27219"/>
    </row>
    <row r="27220" spans="1:1">
      <c r="A27220"/>
    </row>
    <row r="27221" spans="1:1">
      <c r="A27221"/>
    </row>
    <row r="27222" spans="1:1">
      <c r="A27222"/>
    </row>
    <row r="27223" spans="1:1">
      <c r="A27223"/>
    </row>
    <row r="27224" spans="1:1">
      <c r="A27224"/>
    </row>
    <row r="27225" spans="1:1">
      <c r="A27225"/>
    </row>
    <row r="27226" spans="1:1">
      <c r="A27226"/>
    </row>
    <row r="27227" spans="1:1">
      <c r="A27227"/>
    </row>
    <row r="27228" spans="1:1">
      <c r="A27228"/>
    </row>
    <row r="27229" spans="1:1">
      <c r="A27229"/>
    </row>
    <row r="27230" spans="1:1">
      <c r="A27230"/>
    </row>
    <row r="27231" spans="1:1">
      <c r="A27231"/>
    </row>
    <row r="27232" spans="1:1">
      <c r="A27232"/>
    </row>
    <row r="27233" spans="1:1">
      <c r="A27233"/>
    </row>
    <row r="27234" spans="1:1">
      <c r="A27234"/>
    </row>
    <row r="27235" spans="1:1">
      <c r="A27235"/>
    </row>
    <row r="27236" spans="1:1">
      <c r="A27236"/>
    </row>
    <row r="27237" spans="1:1">
      <c r="A27237"/>
    </row>
    <row r="27238" spans="1:1">
      <c r="A27238"/>
    </row>
    <row r="27239" spans="1:1">
      <c r="A27239"/>
    </row>
    <row r="27240" spans="1:1">
      <c r="A27240"/>
    </row>
    <row r="27241" spans="1:1">
      <c r="A27241"/>
    </row>
    <row r="27242" spans="1:1">
      <c r="A27242"/>
    </row>
    <row r="27243" spans="1:1">
      <c r="A27243"/>
    </row>
    <row r="27244" spans="1:1">
      <c r="A27244"/>
    </row>
    <row r="27245" spans="1:1">
      <c r="A27245"/>
    </row>
    <row r="27246" spans="1:1">
      <c r="A27246"/>
    </row>
    <row r="27247" spans="1:1">
      <c r="A27247"/>
    </row>
    <row r="27248" spans="1:1">
      <c r="A27248"/>
    </row>
    <row r="27249" spans="1:1">
      <c r="A27249"/>
    </row>
    <row r="27250" spans="1:1">
      <c r="A27250"/>
    </row>
    <row r="27251" spans="1:1">
      <c r="A27251"/>
    </row>
    <row r="27252" spans="1:1">
      <c r="A27252"/>
    </row>
    <row r="27253" spans="1:1">
      <c r="A27253"/>
    </row>
    <row r="27254" spans="1:1">
      <c r="A27254"/>
    </row>
    <row r="27255" spans="1:1">
      <c r="A27255"/>
    </row>
    <row r="27256" spans="1:1">
      <c r="A27256"/>
    </row>
    <row r="27257" spans="1:1">
      <c r="A27257"/>
    </row>
    <row r="27258" spans="1:1">
      <c r="A27258"/>
    </row>
    <row r="27259" spans="1:1">
      <c r="A27259"/>
    </row>
    <row r="27260" spans="1:1">
      <c r="A27260"/>
    </row>
    <row r="27261" spans="1:1">
      <c r="A27261"/>
    </row>
    <row r="27262" spans="1:1">
      <c r="A27262"/>
    </row>
    <row r="27263" spans="1:1">
      <c r="A27263"/>
    </row>
    <row r="27264" spans="1:1">
      <c r="A27264"/>
    </row>
    <row r="27265" spans="1:1">
      <c r="A27265"/>
    </row>
    <row r="27266" spans="1:1">
      <c r="A27266"/>
    </row>
    <row r="27267" spans="1:1">
      <c r="A27267"/>
    </row>
    <row r="27268" spans="1:1">
      <c r="A27268"/>
    </row>
    <row r="27269" spans="1:1">
      <c r="A27269"/>
    </row>
    <row r="27270" spans="1:1">
      <c r="A27270"/>
    </row>
    <row r="27271" spans="1:1">
      <c r="A27271"/>
    </row>
    <row r="27272" spans="1:1">
      <c r="A27272"/>
    </row>
    <row r="27273" spans="1:1">
      <c r="A27273"/>
    </row>
    <row r="27274" spans="1:1">
      <c r="A27274"/>
    </row>
    <row r="27275" spans="1:1">
      <c r="A27275"/>
    </row>
    <row r="27276" spans="1:1">
      <c r="A27276"/>
    </row>
    <row r="27277" spans="1:1">
      <c r="A27277"/>
    </row>
    <row r="27278" spans="1:1">
      <c r="A27278"/>
    </row>
    <row r="27279" spans="1:1">
      <c r="A27279"/>
    </row>
    <row r="27280" spans="1:1">
      <c r="A27280"/>
    </row>
    <row r="27281" spans="1:1">
      <c r="A27281"/>
    </row>
    <row r="27282" spans="1:1">
      <c r="A27282"/>
    </row>
    <row r="27283" spans="1:1">
      <c r="A27283"/>
    </row>
    <row r="27284" spans="1:1">
      <c r="A27284"/>
    </row>
    <row r="27285" spans="1:1">
      <c r="A27285"/>
    </row>
    <row r="27286" spans="1:1">
      <c r="A27286"/>
    </row>
    <row r="27287" spans="1:1">
      <c r="A27287"/>
    </row>
    <row r="27288" spans="1:1">
      <c r="A27288"/>
    </row>
    <row r="27289" spans="1:1">
      <c r="A27289"/>
    </row>
    <row r="27290" spans="1:1">
      <c r="A27290"/>
    </row>
    <row r="27291" spans="1:1">
      <c r="A27291"/>
    </row>
    <row r="27292" spans="1:1">
      <c r="A27292"/>
    </row>
    <row r="27293" spans="1:1">
      <c r="A27293"/>
    </row>
    <row r="27294" spans="1:1">
      <c r="A27294"/>
    </row>
    <row r="27295" spans="1:1">
      <c r="A27295"/>
    </row>
    <row r="27296" spans="1:1">
      <c r="A27296"/>
    </row>
    <row r="27297" spans="1:1">
      <c r="A27297"/>
    </row>
    <row r="27298" spans="1:1">
      <c r="A27298"/>
    </row>
    <row r="27299" spans="1:1">
      <c r="A27299"/>
    </row>
    <row r="27300" spans="1:1">
      <c r="A27300"/>
    </row>
    <row r="27301" spans="1:1">
      <c r="A27301"/>
    </row>
    <row r="27302" spans="1:1">
      <c r="A27302"/>
    </row>
    <row r="27303" spans="1:1">
      <c r="A27303"/>
    </row>
    <row r="27304" spans="1:1">
      <c r="A27304"/>
    </row>
    <row r="27305" spans="1:1">
      <c r="A27305"/>
    </row>
    <row r="27306" spans="1:1">
      <c r="A27306"/>
    </row>
    <row r="27307" spans="1:1">
      <c r="A27307"/>
    </row>
    <row r="27308" spans="1:1">
      <c r="A27308"/>
    </row>
    <row r="27309" spans="1:1">
      <c r="A27309"/>
    </row>
    <row r="27310" spans="1:1">
      <c r="A27310"/>
    </row>
    <row r="27311" spans="1:1">
      <c r="A27311"/>
    </row>
    <row r="27312" spans="1:1">
      <c r="A27312"/>
    </row>
    <row r="27313" spans="1:1">
      <c r="A27313"/>
    </row>
    <row r="27314" spans="1:1">
      <c r="A27314"/>
    </row>
    <row r="27315" spans="1:1">
      <c r="A27315"/>
    </row>
    <row r="27316" spans="1:1">
      <c r="A27316"/>
    </row>
    <row r="27317" spans="1:1">
      <c r="A27317"/>
    </row>
    <row r="27318" spans="1:1">
      <c r="A27318"/>
    </row>
    <row r="27319" spans="1:1">
      <c r="A27319"/>
    </row>
    <row r="27320" spans="1:1">
      <c r="A27320"/>
    </row>
    <row r="27321" spans="1:1">
      <c r="A27321"/>
    </row>
    <row r="27322" spans="1:1">
      <c r="A27322"/>
    </row>
    <row r="27323" spans="1:1">
      <c r="A27323"/>
    </row>
    <row r="27324" spans="1:1">
      <c r="A27324"/>
    </row>
    <row r="27325" spans="1:1">
      <c r="A27325"/>
    </row>
    <row r="27326" spans="1:1">
      <c r="A27326"/>
    </row>
    <row r="27327" spans="1:1">
      <c r="A27327"/>
    </row>
    <row r="27328" spans="1:1">
      <c r="A27328"/>
    </row>
    <row r="27329" spans="1:1">
      <c r="A27329"/>
    </row>
    <row r="27330" spans="1:1">
      <c r="A27330"/>
    </row>
    <row r="27331" spans="1:1">
      <c r="A27331"/>
    </row>
    <row r="27332" spans="1:1">
      <c r="A27332"/>
    </row>
    <row r="27333" spans="1:1">
      <c r="A27333"/>
    </row>
    <row r="27334" spans="1:1">
      <c r="A27334"/>
    </row>
    <row r="27335" spans="1:1">
      <c r="A27335"/>
    </row>
    <row r="27336" spans="1:1">
      <c r="A27336"/>
    </row>
    <row r="27337" spans="1:1">
      <c r="A27337"/>
    </row>
    <row r="27338" spans="1:1">
      <c r="A27338"/>
    </row>
    <row r="27339" spans="1:1">
      <c r="A27339"/>
    </row>
    <row r="27340" spans="1:1">
      <c r="A27340"/>
    </row>
    <row r="27341" spans="1:1">
      <c r="A27341"/>
    </row>
    <row r="27342" spans="1:1">
      <c r="A27342"/>
    </row>
    <row r="27343" spans="1:1">
      <c r="A27343"/>
    </row>
    <row r="27344" spans="1:1">
      <c r="A27344"/>
    </row>
    <row r="27345" spans="1:1">
      <c r="A27345"/>
    </row>
    <row r="27346" spans="1:1">
      <c r="A27346"/>
    </row>
    <row r="27347" spans="1:1">
      <c r="A27347"/>
    </row>
    <row r="27348" spans="1:1">
      <c r="A27348"/>
    </row>
    <row r="27349" spans="1:1">
      <c r="A27349"/>
    </row>
    <row r="27350" spans="1:1">
      <c r="A27350"/>
    </row>
    <row r="27351" spans="1:1">
      <c r="A27351"/>
    </row>
    <row r="27352" spans="1:1">
      <c r="A27352"/>
    </row>
    <row r="27353" spans="1:1">
      <c r="A27353"/>
    </row>
    <row r="27354" spans="1:1">
      <c r="A27354"/>
    </row>
    <row r="27355" spans="1:1">
      <c r="A27355"/>
    </row>
    <row r="27356" spans="1:1">
      <c r="A27356"/>
    </row>
    <row r="27357" spans="1:1">
      <c r="A27357"/>
    </row>
    <row r="27358" spans="1:1">
      <c r="A27358"/>
    </row>
    <row r="27359" spans="1:1">
      <c r="A27359"/>
    </row>
    <row r="27360" spans="1:1">
      <c r="A27360"/>
    </row>
    <row r="27361" spans="1:1">
      <c r="A27361"/>
    </row>
    <row r="27362" spans="1:1">
      <c r="A27362"/>
    </row>
    <row r="27363" spans="1:1">
      <c r="A27363"/>
    </row>
    <row r="27364" spans="1:1">
      <c r="A27364"/>
    </row>
    <row r="27365" spans="1:1">
      <c r="A27365"/>
    </row>
    <row r="27366" spans="1:1">
      <c r="A27366"/>
    </row>
    <row r="27367" spans="1:1">
      <c r="A27367"/>
    </row>
    <row r="27368" spans="1:1">
      <c r="A27368"/>
    </row>
    <row r="27369" spans="1:1">
      <c r="A27369"/>
    </row>
    <row r="27370" spans="1:1">
      <c r="A27370"/>
    </row>
    <row r="27371" spans="1:1">
      <c r="A27371"/>
    </row>
    <row r="27372" spans="1:1">
      <c r="A27372"/>
    </row>
    <row r="27373" spans="1:1">
      <c r="A27373"/>
    </row>
    <row r="27374" spans="1:1">
      <c r="A27374"/>
    </row>
    <row r="27375" spans="1:1">
      <c r="A27375"/>
    </row>
    <row r="27376" spans="1:1">
      <c r="A27376"/>
    </row>
    <row r="27377" spans="1:1">
      <c r="A27377"/>
    </row>
    <row r="27378" spans="1:1">
      <c r="A27378"/>
    </row>
    <row r="27379" spans="1:1">
      <c r="A27379"/>
    </row>
    <row r="27380" spans="1:1">
      <c r="A27380"/>
    </row>
    <row r="27381" spans="1:1">
      <c r="A27381"/>
    </row>
    <row r="27382" spans="1:1">
      <c r="A27382"/>
    </row>
    <row r="27383" spans="1:1">
      <c r="A27383"/>
    </row>
    <row r="27384" spans="1:1">
      <c r="A27384"/>
    </row>
    <row r="27385" spans="1:1">
      <c r="A27385"/>
    </row>
    <row r="27386" spans="1:1">
      <c r="A27386"/>
    </row>
    <row r="27387" spans="1:1">
      <c r="A27387"/>
    </row>
    <row r="27388" spans="1:1">
      <c r="A27388"/>
    </row>
    <row r="27389" spans="1:1">
      <c r="A27389"/>
    </row>
    <row r="27390" spans="1:1">
      <c r="A27390"/>
    </row>
    <row r="27391" spans="1:1">
      <c r="A27391"/>
    </row>
    <row r="27392" spans="1:1">
      <c r="A27392"/>
    </row>
    <row r="27393" spans="1:1">
      <c r="A27393"/>
    </row>
    <row r="27394" spans="1:1">
      <c r="A27394"/>
    </row>
    <row r="27395" spans="1:1">
      <c r="A27395"/>
    </row>
    <row r="27396" spans="1:1">
      <c r="A27396"/>
    </row>
    <row r="27397" spans="1:1">
      <c r="A27397"/>
    </row>
    <row r="27398" spans="1:1">
      <c r="A27398"/>
    </row>
    <row r="27399" spans="1:1">
      <c r="A27399"/>
    </row>
    <row r="27400" spans="1:1">
      <c r="A27400"/>
    </row>
    <row r="27401" spans="1:1">
      <c r="A27401"/>
    </row>
    <row r="27402" spans="1:1">
      <c r="A27402"/>
    </row>
    <row r="27403" spans="1:1">
      <c r="A27403"/>
    </row>
    <row r="27404" spans="1:1">
      <c r="A27404"/>
    </row>
    <row r="27405" spans="1:1">
      <c r="A27405"/>
    </row>
    <row r="27406" spans="1:1">
      <c r="A27406"/>
    </row>
    <row r="27407" spans="1:1">
      <c r="A27407"/>
    </row>
    <row r="27408" spans="1:1">
      <c r="A27408"/>
    </row>
    <row r="27409" spans="1:1">
      <c r="A27409"/>
    </row>
    <row r="27410" spans="1:1">
      <c r="A27410"/>
    </row>
    <row r="27411" spans="1:1">
      <c r="A27411"/>
    </row>
    <row r="27412" spans="1:1">
      <c r="A27412"/>
    </row>
    <row r="27413" spans="1:1">
      <c r="A27413"/>
    </row>
    <row r="27414" spans="1:1">
      <c r="A27414"/>
    </row>
    <row r="27415" spans="1:1">
      <c r="A27415"/>
    </row>
    <row r="27416" spans="1:1">
      <c r="A27416"/>
    </row>
    <row r="27417" spans="1:1">
      <c r="A27417"/>
    </row>
    <row r="27418" spans="1:1">
      <c r="A27418"/>
    </row>
    <row r="27419" spans="1:1">
      <c r="A27419"/>
    </row>
    <row r="27420" spans="1:1">
      <c r="A27420"/>
    </row>
    <row r="27421" spans="1:1">
      <c r="A27421"/>
    </row>
    <row r="27422" spans="1:1">
      <c r="A27422"/>
    </row>
    <row r="27423" spans="1:1">
      <c r="A27423"/>
    </row>
    <row r="27424" spans="1:1">
      <c r="A27424"/>
    </row>
    <row r="27425" spans="1:1">
      <c r="A27425"/>
    </row>
    <row r="27426" spans="1:1">
      <c r="A27426"/>
    </row>
    <row r="27427" spans="1:1">
      <c r="A27427"/>
    </row>
    <row r="27428" spans="1:1">
      <c r="A27428"/>
    </row>
    <row r="27429" spans="1:1">
      <c r="A27429"/>
    </row>
    <row r="27430" spans="1:1">
      <c r="A27430"/>
    </row>
    <row r="27431" spans="1:1">
      <c r="A27431"/>
    </row>
    <row r="27432" spans="1:1">
      <c r="A27432"/>
    </row>
    <row r="27433" spans="1:1">
      <c r="A27433"/>
    </row>
    <row r="27434" spans="1:1">
      <c r="A27434"/>
    </row>
    <row r="27435" spans="1:1">
      <c r="A27435"/>
    </row>
    <row r="27436" spans="1:1">
      <c r="A27436"/>
    </row>
    <row r="27437" spans="1:1">
      <c r="A27437"/>
    </row>
    <row r="27438" spans="1:1">
      <c r="A27438"/>
    </row>
    <row r="27439" spans="1:1">
      <c r="A27439"/>
    </row>
    <row r="27440" spans="1:1">
      <c r="A27440"/>
    </row>
    <row r="27441" spans="1:1">
      <c r="A27441"/>
    </row>
    <row r="27442" spans="1:1">
      <c r="A27442"/>
    </row>
    <row r="27443" spans="1:1">
      <c r="A27443"/>
    </row>
    <row r="27444" spans="1:1">
      <c r="A27444"/>
    </row>
    <row r="27445" spans="1:1">
      <c r="A27445"/>
    </row>
    <row r="27446" spans="1:1">
      <c r="A27446"/>
    </row>
    <row r="27447" spans="1:1">
      <c r="A27447"/>
    </row>
    <row r="27448" spans="1:1">
      <c r="A27448"/>
    </row>
    <row r="27449" spans="1:1">
      <c r="A27449"/>
    </row>
    <row r="27450" spans="1:1">
      <c r="A27450"/>
    </row>
    <row r="27451" spans="1:1">
      <c r="A27451"/>
    </row>
    <row r="27452" spans="1:1">
      <c r="A27452"/>
    </row>
    <row r="27453" spans="1:1">
      <c r="A27453"/>
    </row>
    <row r="27454" spans="1:1">
      <c r="A27454"/>
    </row>
    <row r="27455" spans="1:1">
      <c r="A27455"/>
    </row>
    <row r="27456" spans="1:1">
      <c r="A27456"/>
    </row>
    <row r="27457" spans="1:1">
      <c r="A27457"/>
    </row>
    <row r="27458" spans="1:1">
      <c r="A27458"/>
    </row>
    <row r="27459" spans="1:1">
      <c r="A27459"/>
    </row>
    <row r="27460" spans="1:1">
      <c r="A27460"/>
    </row>
    <row r="27461" spans="1:1">
      <c r="A27461"/>
    </row>
    <row r="27462" spans="1:1">
      <c r="A27462"/>
    </row>
    <row r="27463" spans="1:1">
      <c r="A27463"/>
    </row>
    <row r="27464" spans="1:1">
      <c r="A27464"/>
    </row>
    <row r="27465" spans="1:1">
      <c r="A27465"/>
    </row>
    <row r="27466" spans="1:1">
      <c r="A27466"/>
    </row>
    <row r="27467" spans="1:1">
      <c r="A27467"/>
    </row>
    <row r="27468" spans="1:1">
      <c r="A27468"/>
    </row>
    <row r="27469" spans="1:1">
      <c r="A27469"/>
    </row>
    <row r="27470" spans="1:1">
      <c r="A27470"/>
    </row>
    <row r="27471" spans="1:1">
      <c r="A27471"/>
    </row>
    <row r="27472" spans="1:1">
      <c r="A27472"/>
    </row>
    <row r="27473" spans="1:1">
      <c r="A27473"/>
    </row>
    <row r="27474" spans="1:1">
      <c r="A27474"/>
    </row>
    <row r="27475" spans="1:1">
      <c r="A27475"/>
    </row>
    <row r="27476" spans="1:1">
      <c r="A27476"/>
    </row>
    <row r="27477" spans="1:1">
      <c r="A27477"/>
    </row>
    <row r="27478" spans="1:1">
      <c r="A27478"/>
    </row>
    <row r="27479" spans="1:1">
      <c r="A27479"/>
    </row>
    <row r="27480" spans="1:1">
      <c r="A27480"/>
    </row>
    <row r="27481" spans="1:1">
      <c r="A27481"/>
    </row>
    <row r="27482" spans="1:1">
      <c r="A27482"/>
    </row>
    <row r="27483" spans="1:1">
      <c r="A27483"/>
    </row>
    <row r="27484" spans="1:1">
      <c r="A27484"/>
    </row>
    <row r="27485" spans="1:1">
      <c r="A27485"/>
    </row>
    <row r="27486" spans="1:1">
      <c r="A27486"/>
    </row>
    <row r="27487" spans="1:1">
      <c r="A27487"/>
    </row>
    <row r="27488" spans="1:1">
      <c r="A27488"/>
    </row>
    <row r="27489" spans="1:1">
      <c r="A27489"/>
    </row>
    <row r="27490" spans="1:1">
      <c r="A27490"/>
    </row>
    <row r="27491" spans="1:1">
      <c r="A27491"/>
    </row>
    <row r="27492" spans="1:1">
      <c r="A27492"/>
    </row>
    <row r="27493" spans="1:1">
      <c r="A27493"/>
    </row>
    <row r="27494" spans="1:1">
      <c r="A27494"/>
    </row>
    <row r="27495" spans="1:1">
      <c r="A27495"/>
    </row>
    <row r="27496" spans="1:1">
      <c r="A27496"/>
    </row>
    <row r="27497" spans="1:1">
      <c r="A27497"/>
    </row>
    <row r="27498" spans="1:1">
      <c r="A27498"/>
    </row>
    <row r="27499" spans="1:1">
      <c r="A27499"/>
    </row>
    <row r="27500" spans="1:1">
      <c r="A27500"/>
    </row>
    <row r="27501" spans="1:1">
      <c r="A27501"/>
    </row>
    <row r="27502" spans="1:1">
      <c r="A27502"/>
    </row>
    <row r="27503" spans="1:1">
      <c r="A27503"/>
    </row>
    <row r="27504" spans="1:1">
      <c r="A27504"/>
    </row>
    <row r="27505" spans="1:1">
      <c r="A27505"/>
    </row>
    <row r="27506" spans="1:1">
      <c r="A27506"/>
    </row>
    <row r="27507" spans="1:1">
      <c r="A27507"/>
    </row>
    <row r="27508" spans="1:1">
      <c r="A27508"/>
    </row>
    <row r="27509" spans="1:1">
      <c r="A27509"/>
    </row>
    <row r="27510" spans="1:1">
      <c r="A27510"/>
    </row>
    <row r="27511" spans="1:1">
      <c r="A27511"/>
    </row>
    <row r="27512" spans="1:1">
      <c r="A27512"/>
    </row>
    <row r="27513" spans="1:1">
      <c r="A27513"/>
    </row>
    <row r="27514" spans="1:1">
      <c r="A27514"/>
    </row>
    <row r="27515" spans="1:1">
      <c r="A27515"/>
    </row>
    <row r="27516" spans="1:1">
      <c r="A27516"/>
    </row>
    <row r="27517" spans="1:1">
      <c r="A27517"/>
    </row>
    <row r="27518" spans="1:1">
      <c r="A27518"/>
    </row>
    <row r="27519" spans="1:1">
      <c r="A27519"/>
    </row>
    <row r="27520" spans="1:1">
      <c r="A27520"/>
    </row>
    <row r="27521" spans="1:1">
      <c r="A27521"/>
    </row>
    <row r="27522" spans="1:1">
      <c r="A27522"/>
    </row>
    <row r="27523" spans="1:1">
      <c r="A27523"/>
    </row>
    <row r="27524" spans="1:1">
      <c r="A27524"/>
    </row>
    <row r="27525" spans="1:1">
      <c r="A27525"/>
    </row>
    <row r="27526" spans="1:1">
      <c r="A27526"/>
    </row>
    <row r="27527" spans="1:1">
      <c r="A27527"/>
    </row>
    <row r="27528" spans="1:1">
      <c r="A27528"/>
    </row>
    <row r="27529" spans="1:1">
      <c r="A27529"/>
    </row>
    <row r="27530" spans="1:1">
      <c r="A27530"/>
    </row>
    <row r="27531" spans="1:1">
      <c r="A27531"/>
    </row>
    <row r="27532" spans="1:1">
      <c r="A27532"/>
    </row>
    <row r="27533" spans="1:1">
      <c r="A27533"/>
    </row>
    <row r="27534" spans="1:1">
      <c r="A27534"/>
    </row>
    <row r="27535" spans="1:1">
      <c r="A27535"/>
    </row>
    <row r="27536" spans="1:1">
      <c r="A27536"/>
    </row>
    <row r="27537" spans="1:1">
      <c r="A27537"/>
    </row>
    <row r="27538" spans="1:1">
      <c r="A27538"/>
    </row>
    <row r="27539" spans="1:1">
      <c r="A27539"/>
    </row>
    <row r="27540" spans="1:1">
      <c r="A27540"/>
    </row>
    <row r="27541" spans="1:1">
      <c r="A27541"/>
    </row>
    <row r="27542" spans="1:1">
      <c r="A27542"/>
    </row>
    <row r="27543" spans="1:1">
      <c r="A27543"/>
    </row>
    <row r="27544" spans="1:1">
      <c r="A27544"/>
    </row>
    <row r="27545" spans="1:1">
      <c r="A27545"/>
    </row>
    <row r="27546" spans="1:1">
      <c r="A27546"/>
    </row>
    <row r="27547" spans="1:1">
      <c r="A27547"/>
    </row>
    <row r="27548" spans="1:1">
      <c r="A27548"/>
    </row>
    <row r="27549" spans="1:1">
      <c r="A27549"/>
    </row>
    <row r="27550" spans="1:1">
      <c r="A27550"/>
    </row>
    <row r="27551" spans="1:1">
      <c r="A27551"/>
    </row>
    <row r="27552" spans="1:1">
      <c r="A27552"/>
    </row>
    <row r="27553" spans="1:1">
      <c r="A27553"/>
    </row>
    <row r="27554" spans="1:1">
      <c r="A27554"/>
    </row>
    <row r="27555" spans="1:1">
      <c r="A27555"/>
    </row>
    <row r="27556" spans="1:1">
      <c r="A27556"/>
    </row>
    <row r="27557" spans="1:1">
      <c r="A27557"/>
    </row>
    <row r="27558" spans="1:1">
      <c r="A27558"/>
    </row>
    <row r="27559" spans="1:1">
      <c r="A27559"/>
    </row>
    <row r="27560" spans="1:1">
      <c r="A27560"/>
    </row>
    <row r="27561" spans="1:1">
      <c r="A27561"/>
    </row>
    <row r="27562" spans="1:1">
      <c r="A27562"/>
    </row>
    <row r="27563" spans="1:1">
      <c r="A27563"/>
    </row>
    <row r="27564" spans="1:1">
      <c r="A27564"/>
    </row>
    <row r="27565" spans="1:1">
      <c r="A27565"/>
    </row>
    <row r="27566" spans="1:1">
      <c r="A27566"/>
    </row>
    <row r="27567" spans="1:1">
      <c r="A27567"/>
    </row>
    <row r="27568" spans="1:1">
      <c r="A27568"/>
    </row>
    <row r="27569" spans="1:1">
      <c r="A27569"/>
    </row>
    <row r="27570" spans="1:1">
      <c r="A27570"/>
    </row>
    <row r="27571" spans="1:1">
      <c r="A27571"/>
    </row>
    <row r="27572" spans="1:1">
      <c r="A27572"/>
    </row>
    <row r="27573" spans="1:1">
      <c r="A27573"/>
    </row>
    <row r="27574" spans="1:1">
      <c r="A27574"/>
    </row>
    <row r="27575" spans="1:1">
      <c r="A27575"/>
    </row>
    <row r="27576" spans="1:1">
      <c r="A27576"/>
    </row>
    <row r="27577" spans="1:1">
      <c r="A27577"/>
    </row>
    <row r="27578" spans="1:1">
      <c r="A27578"/>
    </row>
    <row r="27579" spans="1:1">
      <c r="A27579"/>
    </row>
    <row r="27580" spans="1:1">
      <c r="A27580"/>
    </row>
    <row r="27581" spans="1:1">
      <c r="A27581"/>
    </row>
    <row r="27582" spans="1:1">
      <c r="A27582"/>
    </row>
    <row r="27583" spans="1:1">
      <c r="A27583"/>
    </row>
    <row r="27584" spans="1:1">
      <c r="A27584"/>
    </row>
    <row r="27585" spans="1:1">
      <c r="A27585"/>
    </row>
    <row r="27586" spans="1:1">
      <c r="A27586"/>
    </row>
    <row r="27587" spans="1:1">
      <c r="A27587"/>
    </row>
    <row r="27588" spans="1:1">
      <c r="A27588"/>
    </row>
    <row r="27589" spans="1:1">
      <c r="A27589"/>
    </row>
    <row r="27590" spans="1:1">
      <c r="A27590"/>
    </row>
    <row r="27591" spans="1:1">
      <c r="A27591"/>
    </row>
    <row r="27592" spans="1:1">
      <c r="A27592"/>
    </row>
    <row r="27593" spans="1:1">
      <c r="A27593"/>
    </row>
    <row r="27594" spans="1:1">
      <c r="A27594"/>
    </row>
    <row r="27595" spans="1:1">
      <c r="A27595"/>
    </row>
    <row r="27596" spans="1:1">
      <c r="A27596"/>
    </row>
    <row r="27597" spans="1:1">
      <c r="A27597"/>
    </row>
    <row r="27598" spans="1:1">
      <c r="A27598"/>
    </row>
    <row r="27599" spans="1:1">
      <c r="A27599"/>
    </row>
    <row r="27600" spans="1:1">
      <c r="A27600"/>
    </row>
    <row r="27601" spans="1:1">
      <c r="A27601"/>
    </row>
    <row r="27602" spans="1:1">
      <c r="A27602"/>
    </row>
    <row r="27603" spans="1:1">
      <c r="A27603"/>
    </row>
    <row r="27604" spans="1:1">
      <c r="A27604"/>
    </row>
    <row r="27605" spans="1:1">
      <c r="A27605"/>
    </row>
    <row r="27606" spans="1:1">
      <c r="A27606"/>
    </row>
    <row r="27607" spans="1:1">
      <c r="A27607"/>
    </row>
    <row r="27608" spans="1:1">
      <c r="A27608"/>
    </row>
    <row r="27609" spans="1:1">
      <c r="A27609"/>
    </row>
    <row r="27610" spans="1:1">
      <c r="A27610"/>
    </row>
    <row r="27611" spans="1:1">
      <c r="A27611"/>
    </row>
    <row r="27612" spans="1:1">
      <c r="A27612"/>
    </row>
    <row r="27613" spans="1:1">
      <c r="A27613"/>
    </row>
    <row r="27614" spans="1:1">
      <c r="A27614"/>
    </row>
    <row r="27615" spans="1:1">
      <c r="A27615"/>
    </row>
    <row r="27616" spans="1:1">
      <c r="A27616"/>
    </row>
    <row r="27617" spans="1:1">
      <c r="A27617"/>
    </row>
    <row r="27618" spans="1:1">
      <c r="A27618"/>
    </row>
    <row r="27619" spans="1:1">
      <c r="A27619"/>
    </row>
    <row r="27620" spans="1:1">
      <c r="A27620"/>
    </row>
    <row r="27621" spans="1:1">
      <c r="A27621"/>
    </row>
    <row r="27622" spans="1:1">
      <c r="A27622"/>
    </row>
    <row r="27623" spans="1:1">
      <c r="A27623"/>
    </row>
    <row r="27624" spans="1:1">
      <c r="A27624"/>
    </row>
    <row r="27625" spans="1:1">
      <c r="A27625"/>
    </row>
    <row r="27626" spans="1:1">
      <c r="A27626"/>
    </row>
    <row r="27627" spans="1:1">
      <c r="A27627"/>
    </row>
    <row r="27628" spans="1:1">
      <c r="A27628"/>
    </row>
    <row r="27629" spans="1:1">
      <c r="A27629"/>
    </row>
    <row r="27630" spans="1:1">
      <c r="A27630"/>
    </row>
    <row r="27631" spans="1:1">
      <c r="A27631"/>
    </row>
    <row r="27632" spans="1:1">
      <c r="A27632"/>
    </row>
    <row r="27633" spans="1:1">
      <c r="A27633"/>
    </row>
    <row r="27634" spans="1:1">
      <c r="A27634"/>
    </row>
    <row r="27635" spans="1:1">
      <c r="A27635"/>
    </row>
    <row r="27636" spans="1:1">
      <c r="A27636"/>
    </row>
    <row r="27637" spans="1:1">
      <c r="A27637"/>
    </row>
    <row r="27638" spans="1:1">
      <c r="A27638"/>
    </row>
    <row r="27639" spans="1:1">
      <c r="A27639"/>
    </row>
    <row r="27640" spans="1:1">
      <c r="A27640"/>
    </row>
    <row r="27641" spans="1:1">
      <c r="A27641"/>
    </row>
    <row r="27642" spans="1:1">
      <c r="A27642"/>
    </row>
    <row r="27643" spans="1:1">
      <c r="A27643"/>
    </row>
    <row r="27644" spans="1:1">
      <c r="A27644"/>
    </row>
    <row r="27645" spans="1:1">
      <c r="A27645"/>
    </row>
    <row r="27646" spans="1:1">
      <c r="A27646"/>
    </row>
    <row r="27647" spans="1:1">
      <c r="A27647"/>
    </row>
    <row r="27648" spans="1:1">
      <c r="A27648"/>
    </row>
    <row r="27649" spans="1:1">
      <c r="A27649"/>
    </row>
    <row r="27650" spans="1:1">
      <c r="A27650"/>
    </row>
    <row r="27651" spans="1:1">
      <c r="A27651"/>
    </row>
    <row r="27652" spans="1:1">
      <c r="A27652"/>
    </row>
    <row r="27653" spans="1:1">
      <c r="A27653"/>
    </row>
    <row r="27654" spans="1:1">
      <c r="A27654"/>
    </row>
    <row r="27655" spans="1:1">
      <c r="A27655"/>
    </row>
    <row r="27656" spans="1:1">
      <c r="A27656"/>
    </row>
    <row r="27657" spans="1:1">
      <c r="A27657"/>
    </row>
    <row r="27658" spans="1:1">
      <c r="A27658"/>
    </row>
    <row r="27659" spans="1:1">
      <c r="A27659"/>
    </row>
    <row r="27660" spans="1:1">
      <c r="A27660"/>
    </row>
    <row r="27661" spans="1:1">
      <c r="A27661"/>
    </row>
    <row r="27662" spans="1:1">
      <c r="A27662"/>
    </row>
    <row r="27663" spans="1:1">
      <c r="A27663"/>
    </row>
    <row r="27664" spans="1:1">
      <c r="A27664"/>
    </row>
    <row r="27665" spans="1:1">
      <c r="A27665"/>
    </row>
    <row r="27666" spans="1:1">
      <c r="A27666"/>
    </row>
    <row r="27667" spans="1:1">
      <c r="A27667"/>
    </row>
    <row r="27668" spans="1:1">
      <c r="A27668"/>
    </row>
    <row r="27669" spans="1:1">
      <c r="A27669"/>
    </row>
    <row r="27670" spans="1:1">
      <c r="A27670"/>
    </row>
    <row r="27671" spans="1:1">
      <c r="A27671"/>
    </row>
    <row r="27672" spans="1:1">
      <c r="A27672"/>
    </row>
    <row r="27673" spans="1:1">
      <c r="A27673"/>
    </row>
    <row r="27674" spans="1:1">
      <c r="A27674"/>
    </row>
    <row r="27675" spans="1:1">
      <c r="A27675"/>
    </row>
    <row r="27676" spans="1:1">
      <c r="A27676"/>
    </row>
    <row r="27677" spans="1:1">
      <c r="A27677"/>
    </row>
    <row r="27678" spans="1:1">
      <c r="A27678"/>
    </row>
    <row r="27679" spans="1:1">
      <c r="A27679"/>
    </row>
    <row r="27680" spans="1:1">
      <c r="A27680"/>
    </row>
    <row r="27681" spans="1:1">
      <c r="A27681"/>
    </row>
    <row r="27682" spans="1:1">
      <c r="A27682"/>
    </row>
    <row r="27683" spans="1:1">
      <c r="A27683"/>
    </row>
    <row r="27684" spans="1:1">
      <c r="A27684"/>
    </row>
    <row r="27685" spans="1:1">
      <c r="A27685"/>
    </row>
    <row r="27686" spans="1:1">
      <c r="A27686"/>
    </row>
    <row r="27687" spans="1:1">
      <c r="A27687"/>
    </row>
    <row r="27688" spans="1:1">
      <c r="A27688"/>
    </row>
    <row r="27689" spans="1:1">
      <c r="A27689"/>
    </row>
    <row r="27690" spans="1:1">
      <c r="A27690"/>
    </row>
    <row r="27691" spans="1:1">
      <c r="A27691"/>
    </row>
    <row r="27692" spans="1:1">
      <c r="A27692"/>
    </row>
    <row r="27693" spans="1:1">
      <c r="A27693"/>
    </row>
    <row r="27694" spans="1:1">
      <c r="A27694"/>
    </row>
    <row r="27695" spans="1:1">
      <c r="A27695"/>
    </row>
    <row r="27696" spans="1:1">
      <c r="A27696"/>
    </row>
    <row r="27697" spans="1:1">
      <c r="A27697"/>
    </row>
    <row r="27698" spans="1:1">
      <c r="A27698"/>
    </row>
    <row r="27699" spans="1:1">
      <c r="A27699"/>
    </row>
    <row r="27700" spans="1:1">
      <c r="A27700"/>
    </row>
    <row r="27701" spans="1:1">
      <c r="A27701"/>
    </row>
    <row r="27702" spans="1:1">
      <c r="A27702"/>
    </row>
    <row r="27703" spans="1:1">
      <c r="A27703"/>
    </row>
    <row r="27704" spans="1:1">
      <c r="A27704"/>
    </row>
    <row r="27705" spans="1:1">
      <c r="A27705"/>
    </row>
    <row r="27706" spans="1:1">
      <c r="A27706"/>
    </row>
    <row r="27707" spans="1:1">
      <c r="A27707"/>
    </row>
    <row r="27708" spans="1:1">
      <c r="A27708"/>
    </row>
    <row r="27709" spans="1:1">
      <c r="A27709"/>
    </row>
    <row r="27710" spans="1:1">
      <c r="A27710"/>
    </row>
    <row r="27711" spans="1:1">
      <c r="A27711"/>
    </row>
    <row r="27712" spans="1:1">
      <c r="A27712"/>
    </row>
    <row r="27713" spans="1:1">
      <c r="A27713"/>
    </row>
    <row r="27714" spans="1:1">
      <c r="A27714"/>
    </row>
    <row r="27715" spans="1:1">
      <c r="A27715"/>
    </row>
    <row r="27716" spans="1:1">
      <c r="A27716"/>
    </row>
    <row r="27717" spans="1:1">
      <c r="A27717"/>
    </row>
    <row r="27718" spans="1:1">
      <c r="A27718"/>
    </row>
    <row r="27719" spans="1:1">
      <c r="A27719"/>
    </row>
    <row r="27720" spans="1:1">
      <c r="A27720"/>
    </row>
    <row r="27721" spans="1:1">
      <c r="A27721"/>
    </row>
    <row r="27722" spans="1:1">
      <c r="A27722"/>
    </row>
    <row r="27723" spans="1:1">
      <c r="A27723"/>
    </row>
    <row r="27724" spans="1:1">
      <c r="A27724"/>
    </row>
    <row r="27725" spans="1:1">
      <c r="A27725"/>
    </row>
    <row r="27726" spans="1:1">
      <c r="A27726"/>
    </row>
    <row r="27727" spans="1:1">
      <c r="A27727"/>
    </row>
    <row r="27728" spans="1:1">
      <c r="A27728"/>
    </row>
    <row r="27729" spans="1:1">
      <c r="A27729"/>
    </row>
    <row r="27730" spans="1:1">
      <c r="A27730"/>
    </row>
    <row r="27731" spans="1:1">
      <c r="A27731"/>
    </row>
    <row r="27732" spans="1:1">
      <c r="A27732"/>
    </row>
    <row r="27733" spans="1:1">
      <c r="A27733"/>
    </row>
    <row r="27734" spans="1:1">
      <c r="A27734"/>
    </row>
    <row r="27735" spans="1:1">
      <c r="A27735"/>
    </row>
    <row r="27736" spans="1:1">
      <c r="A27736"/>
    </row>
    <row r="27737" spans="1:1">
      <c r="A27737"/>
    </row>
    <row r="27738" spans="1:1">
      <c r="A27738"/>
    </row>
    <row r="27739" spans="1:1">
      <c r="A27739"/>
    </row>
    <row r="27740" spans="1:1">
      <c r="A27740"/>
    </row>
    <row r="27741" spans="1:1">
      <c r="A27741"/>
    </row>
    <row r="27742" spans="1:1">
      <c r="A27742"/>
    </row>
    <row r="27743" spans="1:1">
      <c r="A27743"/>
    </row>
    <row r="27744" spans="1:1">
      <c r="A27744"/>
    </row>
    <row r="27745" spans="1:1">
      <c r="A27745"/>
    </row>
    <row r="27746" spans="1:1">
      <c r="A27746"/>
    </row>
    <row r="27747" spans="1:1">
      <c r="A27747"/>
    </row>
    <row r="27748" spans="1:1">
      <c r="A27748"/>
    </row>
    <row r="27749" spans="1:1">
      <c r="A27749"/>
    </row>
    <row r="27750" spans="1:1">
      <c r="A27750"/>
    </row>
    <row r="27751" spans="1:1">
      <c r="A27751"/>
    </row>
    <row r="27752" spans="1:1">
      <c r="A27752"/>
    </row>
    <row r="27753" spans="1:1">
      <c r="A27753"/>
    </row>
    <row r="27754" spans="1:1">
      <c r="A27754"/>
    </row>
    <row r="27755" spans="1:1">
      <c r="A27755"/>
    </row>
    <row r="27756" spans="1:1">
      <c r="A27756"/>
    </row>
    <row r="27757" spans="1:1">
      <c r="A27757"/>
    </row>
    <row r="27758" spans="1:1">
      <c r="A27758"/>
    </row>
    <row r="27759" spans="1:1">
      <c r="A27759"/>
    </row>
    <row r="27760" spans="1:1">
      <c r="A27760"/>
    </row>
    <row r="27761" spans="1:1">
      <c r="A27761"/>
    </row>
    <row r="27762" spans="1:1">
      <c r="A27762"/>
    </row>
    <row r="27763" spans="1:1">
      <c r="A27763"/>
    </row>
    <row r="27764" spans="1:1">
      <c r="A27764"/>
    </row>
    <row r="27765" spans="1:1">
      <c r="A27765"/>
    </row>
    <row r="27766" spans="1:1">
      <c r="A27766"/>
    </row>
    <row r="27767" spans="1:1">
      <c r="A27767"/>
    </row>
    <row r="27768" spans="1:1">
      <c r="A27768"/>
    </row>
    <row r="27769" spans="1:1">
      <c r="A27769"/>
    </row>
    <row r="27770" spans="1:1">
      <c r="A27770"/>
    </row>
    <row r="27771" spans="1:1">
      <c r="A27771"/>
    </row>
    <row r="27772" spans="1:1">
      <c r="A27772"/>
    </row>
    <row r="27773" spans="1:1">
      <c r="A27773"/>
    </row>
    <row r="27774" spans="1:1">
      <c r="A27774"/>
    </row>
    <row r="27775" spans="1:1">
      <c r="A27775"/>
    </row>
    <row r="27776" spans="1:1">
      <c r="A27776"/>
    </row>
    <row r="27777" spans="1:1">
      <c r="A27777"/>
    </row>
    <row r="27778" spans="1:1">
      <c r="A27778"/>
    </row>
    <row r="27779" spans="1:1">
      <c r="A27779"/>
    </row>
    <row r="27780" spans="1:1">
      <c r="A27780"/>
    </row>
    <row r="27781" spans="1:1">
      <c r="A27781"/>
    </row>
    <row r="27782" spans="1:1">
      <c r="A27782"/>
    </row>
    <row r="27783" spans="1:1">
      <c r="A27783"/>
    </row>
    <row r="27784" spans="1:1">
      <c r="A27784"/>
    </row>
    <row r="27785" spans="1:1">
      <c r="A27785"/>
    </row>
    <row r="27786" spans="1:1">
      <c r="A27786"/>
    </row>
    <row r="27787" spans="1:1">
      <c r="A27787"/>
    </row>
    <row r="27788" spans="1:1">
      <c r="A27788"/>
    </row>
    <row r="27789" spans="1:1">
      <c r="A27789"/>
    </row>
    <row r="27790" spans="1:1">
      <c r="A27790"/>
    </row>
    <row r="27791" spans="1:1">
      <c r="A27791"/>
    </row>
    <row r="27792" spans="1:1">
      <c r="A27792"/>
    </row>
    <row r="27793" spans="1:1">
      <c r="A27793"/>
    </row>
    <row r="27794" spans="1:1">
      <c r="A27794"/>
    </row>
    <row r="27795" spans="1:1">
      <c r="A27795"/>
    </row>
    <row r="27796" spans="1:1">
      <c r="A27796"/>
    </row>
    <row r="27797" spans="1:1">
      <c r="A27797"/>
    </row>
    <row r="27798" spans="1:1">
      <c r="A27798"/>
    </row>
    <row r="27799" spans="1:1">
      <c r="A27799"/>
    </row>
    <row r="27800" spans="1:1">
      <c r="A27800"/>
    </row>
    <row r="27801" spans="1:1">
      <c r="A27801"/>
    </row>
    <row r="27802" spans="1:1">
      <c r="A27802"/>
    </row>
    <row r="27803" spans="1:1">
      <c r="A27803"/>
    </row>
    <row r="27804" spans="1:1">
      <c r="A27804"/>
    </row>
    <row r="27805" spans="1:1">
      <c r="A27805"/>
    </row>
    <row r="27806" spans="1:1">
      <c r="A27806"/>
    </row>
    <row r="27807" spans="1:1">
      <c r="A27807"/>
    </row>
    <row r="27808" spans="1:1">
      <c r="A27808"/>
    </row>
    <row r="27809" spans="1:1">
      <c r="A27809"/>
    </row>
    <row r="27810" spans="1:1">
      <c r="A27810"/>
    </row>
    <row r="27811" spans="1:1">
      <c r="A27811"/>
    </row>
    <row r="27812" spans="1:1">
      <c r="A27812"/>
    </row>
    <row r="27813" spans="1:1">
      <c r="A27813"/>
    </row>
    <row r="27814" spans="1:1">
      <c r="A27814"/>
    </row>
    <row r="27815" spans="1:1">
      <c r="A27815"/>
    </row>
    <row r="27816" spans="1:1">
      <c r="A27816"/>
    </row>
    <row r="27817" spans="1:1">
      <c r="A27817"/>
    </row>
    <row r="27818" spans="1:1">
      <c r="A27818"/>
    </row>
    <row r="27819" spans="1:1">
      <c r="A27819"/>
    </row>
    <row r="27820" spans="1:1">
      <c r="A27820"/>
    </row>
    <row r="27821" spans="1:1">
      <c r="A27821"/>
    </row>
    <row r="27822" spans="1:1">
      <c r="A27822"/>
    </row>
    <row r="27823" spans="1:1">
      <c r="A27823"/>
    </row>
    <row r="27824" spans="1:1">
      <c r="A27824"/>
    </row>
    <row r="27825" spans="1:1">
      <c r="A27825"/>
    </row>
    <row r="27826" spans="1:1">
      <c r="A27826"/>
    </row>
    <row r="27827" spans="1:1">
      <c r="A27827"/>
    </row>
    <row r="27828" spans="1:1">
      <c r="A27828"/>
    </row>
    <row r="27829" spans="1:1">
      <c r="A27829"/>
    </row>
    <row r="27830" spans="1:1">
      <c r="A27830"/>
    </row>
    <row r="27831" spans="1:1">
      <c r="A27831"/>
    </row>
    <row r="27832" spans="1:1">
      <c r="A27832"/>
    </row>
    <row r="27833" spans="1:1">
      <c r="A27833"/>
    </row>
    <row r="27834" spans="1:1">
      <c r="A27834"/>
    </row>
    <row r="27835" spans="1:1">
      <c r="A27835"/>
    </row>
    <row r="27836" spans="1:1">
      <c r="A27836"/>
    </row>
    <row r="27837" spans="1:1">
      <c r="A27837"/>
    </row>
    <row r="27838" spans="1:1">
      <c r="A27838"/>
    </row>
    <row r="27839" spans="1:1">
      <c r="A27839"/>
    </row>
    <row r="27840" spans="1:1">
      <c r="A27840"/>
    </row>
    <row r="27841" spans="1:1">
      <c r="A27841"/>
    </row>
    <row r="27842" spans="1:1">
      <c r="A27842"/>
    </row>
    <row r="27843" spans="1:1">
      <c r="A27843"/>
    </row>
    <row r="27844" spans="1:1">
      <c r="A27844"/>
    </row>
    <row r="27845" spans="1:1">
      <c r="A27845"/>
    </row>
    <row r="27846" spans="1:1">
      <c r="A27846"/>
    </row>
    <row r="27847" spans="1:1">
      <c r="A27847"/>
    </row>
    <row r="27848" spans="1:1">
      <c r="A27848"/>
    </row>
    <row r="27849" spans="1:1">
      <c r="A27849"/>
    </row>
    <row r="27850" spans="1:1">
      <c r="A27850"/>
    </row>
    <row r="27851" spans="1:1">
      <c r="A27851"/>
    </row>
    <row r="27852" spans="1:1">
      <c r="A27852"/>
    </row>
    <row r="27853" spans="1:1">
      <c r="A27853"/>
    </row>
    <row r="27854" spans="1:1">
      <c r="A27854"/>
    </row>
    <row r="27855" spans="1:1">
      <c r="A27855"/>
    </row>
    <row r="27856" spans="1:1">
      <c r="A27856"/>
    </row>
    <row r="27857" spans="1:1">
      <c r="A27857"/>
    </row>
    <row r="27858" spans="1:1">
      <c r="A27858"/>
    </row>
    <row r="27859" spans="1:1">
      <c r="A27859"/>
    </row>
    <row r="27860" spans="1:1">
      <c r="A27860"/>
    </row>
    <row r="27861" spans="1:1">
      <c r="A27861"/>
    </row>
    <row r="27862" spans="1:1">
      <c r="A27862"/>
    </row>
    <row r="27863" spans="1:1">
      <c r="A27863"/>
    </row>
    <row r="27864" spans="1:1">
      <c r="A27864"/>
    </row>
    <row r="27865" spans="1:1">
      <c r="A27865"/>
    </row>
    <row r="27866" spans="1:1">
      <c r="A27866"/>
    </row>
    <row r="27867" spans="1:1">
      <c r="A27867"/>
    </row>
    <row r="27868" spans="1:1">
      <c r="A27868"/>
    </row>
    <row r="27869" spans="1:1">
      <c r="A27869"/>
    </row>
    <row r="27870" spans="1:1">
      <c r="A27870"/>
    </row>
    <row r="27871" spans="1:1">
      <c r="A27871"/>
    </row>
    <row r="27872" spans="1:1">
      <c r="A27872"/>
    </row>
    <row r="27873" spans="1:1">
      <c r="A27873"/>
    </row>
    <row r="27874" spans="1:1">
      <c r="A27874"/>
    </row>
    <row r="27875" spans="1:1">
      <c r="A27875"/>
    </row>
    <row r="27876" spans="1:1">
      <c r="A27876"/>
    </row>
    <row r="27877" spans="1:1">
      <c r="A27877"/>
    </row>
    <row r="27878" spans="1:1">
      <c r="A27878"/>
    </row>
    <row r="27879" spans="1:1">
      <c r="A27879"/>
    </row>
    <row r="27880" spans="1:1">
      <c r="A27880"/>
    </row>
    <row r="27881" spans="1:1">
      <c r="A27881"/>
    </row>
    <row r="27882" spans="1:1">
      <c r="A27882"/>
    </row>
    <row r="27883" spans="1:1">
      <c r="A27883"/>
    </row>
    <row r="27884" spans="1:1">
      <c r="A27884"/>
    </row>
    <row r="27885" spans="1:1">
      <c r="A27885"/>
    </row>
    <row r="27886" spans="1:1">
      <c r="A27886"/>
    </row>
    <row r="27887" spans="1:1">
      <c r="A27887"/>
    </row>
    <row r="27888" spans="1:1">
      <c r="A27888"/>
    </row>
    <row r="27889" spans="1:1">
      <c r="A27889"/>
    </row>
    <row r="27890" spans="1:1">
      <c r="A27890"/>
    </row>
    <row r="27891" spans="1:1">
      <c r="A27891"/>
    </row>
    <row r="27892" spans="1:1">
      <c r="A27892"/>
    </row>
    <row r="27893" spans="1:1">
      <c r="A27893"/>
    </row>
    <row r="27894" spans="1:1">
      <c r="A27894"/>
    </row>
    <row r="27895" spans="1:1">
      <c r="A27895"/>
    </row>
    <row r="27896" spans="1:1">
      <c r="A27896"/>
    </row>
    <row r="27897" spans="1:1">
      <c r="A27897"/>
    </row>
    <row r="27898" spans="1:1">
      <c r="A27898"/>
    </row>
    <row r="27899" spans="1:1">
      <c r="A27899"/>
    </row>
    <row r="27900" spans="1:1">
      <c r="A27900"/>
    </row>
    <row r="27901" spans="1:1">
      <c r="A27901"/>
    </row>
    <row r="27902" spans="1:1">
      <c r="A27902"/>
    </row>
    <row r="27903" spans="1:1">
      <c r="A27903"/>
    </row>
    <row r="27904" spans="1:1">
      <c r="A27904"/>
    </row>
    <row r="27905" spans="1:1">
      <c r="A27905"/>
    </row>
    <row r="27906" spans="1:1">
      <c r="A27906"/>
    </row>
    <row r="27907" spans="1:1">
      <c r="A27907"/>
    </row>
    <row r="27908" spans="1:1">
      <c r="A27908"/>
    </row>
    <row r="27909" spans="1:1">
      <c r="A27909"/>
    </row>
    <row r="27910" spans="1:1">
      <c r="A27910"/>
    </row>
    <row r="27911" spans="1:1">
      <c r="A27911"/>
    </row>
    <row r="27912" spans="1:1">
      <c r="A27912"/>
    </row>
    <row r="27913" spans="1:1">
      <c r="A27913"/>
    </row>
    <row r="27914" spans="1:1">
      <c r="A27914"/>
    </row>
    <row r="27915" spans="1:1">
      <c r="A27915"/>
    </row>
    <row r="27916" spans="1:1">
      <c r="A27916"/>
    </row>
    <row r="27917" spans="1:1">
      <c r="A27917"/>
    </row>
    <row r="27918" spans="1:1">
      <c r="A27918"/>
    </row>
    <row r="27919" spans="1:1">
      <c r="A27919"/>
    </row>
    <row r="27920" spans="1:1">
      <c r="A27920"/>
    </row>
    <row r="27921" spans="1:1">
      <c r="A27921"/>
    </row>
    <row r="27922" spans="1:1">
      <c r="A27922"/>
    </row>
    <row r="27923" spans="1:1">
      <c r="A27923"/>
    </row>
    <row r="27924" spans="1:1">
      <c r="A27924"/>
    </row>
    <row r="27925" spans="1:1">
      <c r="A27925"/>
    </row>
    <row r="27926" spans="1:1">
      <c r="A27926"/>
    </row>
    <row r="27927" spans="1:1">
      <c r="A27927"/>
    </row>
    <row r="27928" spans="1:1">
      <c r="A27928"/>
    </row>
    <row r="27929" spans="1:1">
      <c r="A27929"/>
    </row>
    <row r="27930" spans="1:1">
      <c r="A27930"/>
    </row>
    <row r="27931" spans="1:1">
      <c r="A27931"/>
    </row>
    <row r="27932" spans="1:1">
      <c r="A27932"/>
    </row>
    <row r="27933" spans="1:1">
      <c r="A27933"/>
    </row>
    <row r="27934" spans="1:1">
      <c r="A27934"/>
    </row>
    <row r="27935" spans="1:1">
      <c r="A27935"/>
    </row>
    <row r="27936" spans="1:1">
      <c r="A27936"/>
    </row>
    <row r="27937" spans="1:1">
      <c r="A27937"/>
    </row>
    <row r="27938" spans="1:1">
      <c r="A27938"/>
    </row>
    <row r="27939" spans="1:1">
      <c r="A27939"/>
    </row>
    <row r="27940" spans="1:1">
      <c r="A27940"/>
    </row>
    <row r="27941" spans="1:1">
      <c r="A27941"/>
    </row>
    <row r="27942" spans="1:1">
      <c r="A27942"/>
    </row>
    <row r="27943" spans="1:1">
      <c r="A27943"/>
    </row>
    <row r="27944" spans="1:1">
      <c r="A27944"/>
    </row>
    <row r="27945" spans="1:1">
      <c r="A27945"/>
    </row>
    <row r="27946" spans="1:1">
      <c r="A27946"/>
    </row>
    <row r="27947" spans="1:1">
      <c r="A27947"/>
    </row>
    <row r="27948" spans="1:1">
      <c r="A27948"/>
    </row>
    <row r="27949" spans="1:1">
      <c r="A27949"/>
    </row>
    <row r="27950" spans="1:1">
      <c r="A27950"/>
    </row>
    <row r="27951" spans="1:1">
      <c r="A27951"/>
    </row>
    <row r="27952" spans="1:1">
      <c r="A27952"/>
    </row>
    <row r="27953" spans="1:1">
      <c r="A27953"/>
    </row>
    <row r="27954" spans="1:1">
      <c r="A27954"/>
    </row>
    <row r="27955" spans="1:1">
      <c r="A27955"/>
    </row>
    <row r="27956" spans="1:1">
      <c r="A27956"/>
    </row>
    <row r="27957" spans="1:1">
      <c r="A27957"/>
    </row>
    <row r="27958" spans="1:1">
      <c r="A27958"/>
    </row>
    <row r="27959" spans="1:1">
      <c r="A27959"/>
    </row>
    <row r="27960" spans="1:1">
      <c r="A27960"/>
    </row>
    <row r="27961" spans="1:1">
      <c r="A27961"/>
    </row>
    <row r="27962" spans="1:1">
      <c r="A27962"/>
    </row>
    <row r="27963" spans="1:1">
      <c r="A27963"/>
    </row>
    <row r="27964" spans="1:1">
      <c r="A27964"/>
    </row>
    <row r="27965" spans="1:1">
      <c r="A27965"/>
    </row>
    <row r="27966" spans="1:1">
      <c r="A27966"/>
    </row>
    <row r="27967" spans="1:1">
      <c r="A27967"/>
    </row>
    <row r="27968" spans="1:1">
      <c r="A27968"/>
    </row>
    <row r="27969" spans="1:1">
      <c r="A27969"/>
    </row>
    <row r="27970" spans="1:1">
      <c r="A27970"/>
    </row>
    <row r="27971" spans="1:1">
      <c r="A27971"/>
    </row>
    <row r="27972" spans="1:1">
      <c r="A27972"/>
    </row>
    <row r="27973" spans="1:1">
      <c r="A27973"/>
    </row>
    <row r="27974" spans="1:1">
      <c r="A27974"/>
    </row>
    <row r="27975" spans="1:1">
      <c r="A27975"/>
    </row>
    <row r="27976" spans="1:1">
      <c r="A27976"/>
    </row>
    <row r="27977" spans="1:1">
      <c r="A27977"/>
    </row>
    <row r="27978" spans="1:1">
      <c r="A27978"/>
    </row>
    <row r="27979" spans="1:1">
      <c r="A27979"/>
    </row>
    <row r="27980" spans="1:1">
      <c r="A27980"/>
    </row>
    <row r="27981" spans="1:1">
      <c r="A27981"/>
    </row>
    <row r="27982" spans="1:1">
      <c r="A27982"/>
    </row>
    <row r="27983" spans="1:1">
      <c r="A27983"/>
    </row>
    <row r="27984" spans="1:1">
      <c r="A27984"/>
    </row>
    <row r="27985" spans="1:1">
      <c r="A27985"/>
    </row>
    <row r="27986" spans="1:1">
      <c r="A27986"/>
    </row>
    <row r="27987" spans="1:1">
      <c r="A27987"/>
    </row>
    <row r="27988" spans="1:1">
      <c r="A27988"/>
    </row>
    <row r="27989" spans="1:1">
      <c r="A27989"/>
    </row>
    <row r="27990" spans="1:1">
      <c r="A27990"/>
    </row>
    <row r="27991" spans="1:1">
      <c r="A27991"/>
    </row>
    <row r="27992" spans="1:1">
      <c r="A27992"/>
    </row>
    <row r="27993" spans="1:1">
      <c r="A27993"/>
    </row>
    <row r="27994" spans="1:1">
      <c r="A27994"/>
    </row>
    <row r="27995" spans="1:1">
      <c r="A27995"/>
    </row>
    <row r="27996" spans="1:1">
      <c r="A27996"/>
    </row>
    <row r="27997" spans="1:1">
      <c r="A27997"/>
    </row>
    <row r="27998" spans="1:1">
      <c r="A27998"/>
    </row>
    <row r="27999" spans="1:1">
      <c r="A27999"/>
    </row>
    <row r="28000" spans="1:1">
      <c r="A28000"/>
    </row>
    <row r="28001" spans="1:1">
      <c r="A28001"/>
    </row>
    <row r="28002" spans="1:1">
      <c r="A28002"/>
    </row>
    <row r="28003" spans="1:1">
      <c r="A28003"/>
    </row>
    <row r="28004" spans="1:1">
      <c r="A28004"/>
    </row>
    <row r="28005" spans="1:1">
      <c r="A28005"/>
    </row>
    <row r="28006" spans="1:1">
      <c r="A28006"/>
    </row>
    <row r="28007" spans="1:1">
      <c r="A28007"/>
    </row>
    <row r="28008" spans="1:1">
      <c r="A28008"/>
    </row>
    <row r="28009" spans="1:1">
      <c r="A28009"/>
    </row>
    <row r="28010" spans="1:1">
      <c r="A28010"/>
    </row>
    <row r="28011" spans="1:1">
      <c r="A28011"/>
    </row>
    <row r="28012" spans="1:1">
      <c r="A28012"/>
    </row>
    <row r="28013" spans="1:1">
      <c r="A28013"/>
    </row>
    <row r="28014" spans="1:1">
      <c r="A28014"/>
    </row>
    <row r="28015" spans="1:1">
      <c r="A28015"/>
    </row>
    <row r="28016" spans="1:1">
      <c r="A28016"/>
    </row>
    <row r="28017" spans="1:1">
      <c r="A28017"/>
    </row>
    <row r="28018" spans="1:1">
      <c r="A28018"/>
    </row>
    <row r="28019" spans="1:1">
      <c r="A28019"/>
    </row>
    <row r="28020" spans="1:1">
      <c r="A28020"/>
    </row>
    <row r="28021" spans="1:1">
      <c r="A28021"/>
    </row>
    <row r="28022" spans="1:1">
      <c r="A28022"/>
    </row>
    <row r="28023" spans="1:1">
      <c r="A28023"/>
    </row>
    <row r="28024" spans="1:1">
      <c r="A28024"/>
    </row>
    <row r="28025" spans="1:1">
      <c r="A28025"/>
    </row>
    <row r="28026" spans="1:1">
      <c r="A28026"/>
    </row>
    <row r="28027" spans="1:1">
      <c r="A28027"/>
    </row>
    <row r="28028" spans="1:1">
      <c r="A28028"/>
    </row>
    <row r="28029" spans="1:1">
      <c r="A28029"/>
    </row>
    <row r="28030" spans="1:1">
      <c r="A28030"/>
    </row>
    <row r="28031" spans="1:1">
      <c r="A28031"/>
    </row>
    <row r="28032" spans="1:1">
      <c r="A28032"/>
    </row>
    <row r="28033" spans="1:1">
      <c r="A28033"/>
    </row>
    <row r="28034" spans="1:1">
      <c r="A28034"/>
    </row>
    <row r="28035" spans="1:1">
      <c r="A28035"/>
    </row>
    <row r="28036" spans="1:1">
      <c r="A28036"/>
    </row>
    <row r="28037" spans="1:1">
      <c r="A28037"/>
    </row>
    <row r="28038" spans="1:1">
      <c r="A28038"/>
    </row>
    <row r="28039" spans="1:1">
      <c r="A28039"/>
    </row>
    <row r="28040" spans="1:1">
      <c r="A28040"/>
    </row>
    <row r="28041" spans="1:1">
      <c r="A28041"/>
    </row>
    <row r="28042" spans="1:1">
      <c r="A28042"/>
    </row>
    <row r="28043" spans="1:1">
      <c r="A28043"/>
    </row>
    <row r="28044" spans="1:1">
      <c r="A28044"/>
    </row>
    <row r="28045" spans="1:1">
      <c r="A28045"/>
    </row>
    <row r="28046" spans="1:1">
      <c r="A28046"/>
    </row>
    <row r="28047" spans="1:1">
      <c r="A28047"/>
    </row>
    <row r="28048" spans="1:1">
      <c r="A28048"/>
    </row>
    <row r="28049" spans="1:1">
      <c r="A28049"/>
    </row>
    <row r="28050" spans="1:1">
      <c r="A28050"/>
    </row>
    <row r="28051" spans="1:1">
      <c r="A28051"/>
    </row>
    <row r="28052" spans="1:1">
      <c r="A28052"/>
    </row>
    <row r="28053" spans="1:1">
      <c r="A28053"/>
    </row>
    <row r="28054" spans="1:1">
      <c r="A28054"/>
    </row>
    <row r="28055" spans="1:1">
      <c r="A28055"/>
    </row>
    <row r="28056" spans="1:1">
      <c r="A28056"/>
    </row>
    <row r="28057" spans="1:1">
      <c r="A28057"/>
    </row>
    <row r="28058" spans="1:1">
      <c r="A28058"/>
    </row>
    <row r="28059" spans="1:1">
      <c r="A28059"/>
    </row>
    <row r="28060" spans="1:1">
      <c r="A28060"/>
    </row>
    <row r="28061" spans="1:1">
      <c r="A28061"/>
    </row>
    <row r="28062" spans="1:1">
      <c r="A28062"/>
    </row>
    <row r="28063" spans="1:1">
      <c r="A28063"/>
    </row>
    <row r="28064" spans="1:1">
      <c r="A28064"/>
    </row>
    <row r="28065" spans="1:1">
      <c r="A28065"/>
    </row>
    <row r="28066" spans="1:1">
      <c r="A28066"/>
    </row>
    <row r="28067" spans="1:1">
      <c r="A28067"/>
    </row>
    <row r="28068" spans="1:1">
      <c r="A28068"/>
    </row>
    <row r="28069" spans="1:1">
      <c r="A28069"/>
    </row>
    <row r="28070" spans="1:1">
      <c r="A28070"/>
    </row>
    <row r="28071" spans="1:1">
      <c r="A28071"/>
    </row>
    <row r="28072" spans="1:1">
      <c r="A28072"/>
    </row>
    <row r="28073" spans="1:1">
      <c r="A28073"/>
    </row>
    <row r="28074" spans="1:1">
      <c r="A28074"/>
    </row>
    <row r="28075" spans="1:1">
      <c r="A28075"/>
    </row>
    <row r="28076" spans="1:1">
      <c r="A28076"/>
    </row>
    <row r="28077" spans="1:1">
      <c r="A28077"/>
    </row>
    <row r="28078" spans="1:1">
      <c r="A28078"/>
    </row>
    <row r="28079" spans="1:1">
      <c r="A28079"/>
    </row>
    <row r="28080" spans="1:1">
      <c r="A28080"/>
    </row>
    <row r="28081" spans="1:1">
      <c r="A28081"/>
    </row>
    <row r="28082" spans="1:1">
      <c r="A28082"/>
    </row>
    <row r="28083" spans="1:1">
      <c r="A28083"/>
    </row>
    <row r="28084" spans="1:1">
      <c r="A28084"/>
    </row>
    <row r="28085" spans="1:1">
      <c r="A28085"/>
    </row>
    <row r="28086" spans="1:1">
      <c r="A28086"/>
    </row>
    <row r="28087" spans="1:1">
      <c r="A28087"/>
    </row>
    <row r="28088" spans="1:1">
      <c r="A28088"/>
    </row>
    <row r="28089" spans="1:1">
      <c r="A28089"/>
    </row>
    <row r="28090" spans="1:1">
      <c r="A28090"/>
    </row>
    <row r="28091" spans="1:1">
      <c r="A28091"/>
    </row>
    <row r="28092" spans="1:1">
      <c r="A28092"/>
    </row>
    <row r="28093" spans="1:1">
      <c r="A28093"/>
    </row>
    <row r="28094" spans="1:1">
      <c r="A28094"/>
    </row>
    <row r="28095" spans="1:1">
      <c r="A28095"/>
    </row>
    <row r="28096" spans="1:1">
      <c r="A28096"/>
    </row>
    <row r="28097" spans="1:1">
      <c r="A28097"/>
    </row>
    <row r="28098" spans="1:1">
      <c r="A28098"/>
    </row>
    <row r="28099" spans="1:1">
      <c r="A28099"/>
    </row>
    <row r="28100" spans="1:1">
      <c r="A28100"/>
    </row>
    <row r="28101" spans="1:1">
      <c r="A28101"/>
    </row>
    <row r="28102" spans="1:1">
      <c r="A28102"/>
    </row>
    <row r="28103" spans="1:1">
      <c r="A28103"/>
    </row>
    <row r="28104" spans="1:1">
      <c r="A28104"/>
    </row>
    <row r="28105" spans="1:1">
      <c r="A28105"/>
    </row>
    <row r="28106" spans="1:1">
      <c r="A28106"/>
    </row>
    <row r="28107" spans="1:1">
      <c r="A28107"/>
    </row>
    <row r="28108" spans="1:1">
      <c r="A28108"/>
    </row>
    <row r="28109" spans="1:1">
      <c r="A28109"/>
    </row>
    <row r="28110" spans="1:1">
      <c r="A28110"/>
    </row>
    <row r="28111" spans="1:1">
      <c r="A28111"/>
    </row>
    <row r="28112" spans="1:1">
      <c r="A28112"/>
    </row>
    <row r="28113" spans="1:1">
      <c r="A28113"/>
    </row>
    <row r="28114" spans="1:1">
      <c r="A28114"/>
    </row>
    <row r="28115" spans="1:1">
      <c r="A28115"/>
    </row>
    <row r="28116" spans="1:1">
      <c r="A28116"/>
    </row>
    <row r="28117" spans="1:1">
      <c r="A28117"/>
    </row>
    <row r="28118" spans="1:1">
      <c r="A28118"/>
    </row>
    <row r="28119" spans="1:1">
      <c r="A28119"/>
    </row>
    <row r="28120" spans="1:1">
      <c r="A28120"/>
    </row>
    <row r="28121" spans="1:1">
      <c r="A28121"/>
    </row>
    <row r="28122" spans="1:1">
      <c r="A28122"/>
    </row>
    <row r="28123" spans="1:1">
      <c r="A28123"/>
    </row>
    <row r="28124" spans="1:1">
      <c r="A28124"/>
    </row>
    <row r="28125" spans="1:1">
      <c r="A28125"/>
    </row>
    <row r="28126" spans="1:1">
      <c r="A28126"/>
    </row>
    <row r="28127" spans="1:1">
      <c r="A28127"/>
    </row>
    <row r="28128" spans="1:1">
      <c r="A28128"/>
    </row>
    <row r="28129" spans="1:1">
      <c r="A28129"/>
    </row>
    <row r="28130" spans="1:1">
      <c r="A28130"/>
    </row>
    <row r="28131" spans="1:1">
      <c r="A28131"/>
    </row>
    <row r="28132" spans="1:1">
      <c r="A28132"/>
    </row>
    <row r="28133" spans="1:1">
      <c r="A28133"/>
    </row>
    <row r="28134" spans="1:1">
      <c r="A28134"/>
    </row>
    <row r="28135" spans="1:1">
      <c r="A28135"/>
    </row>
    <row r="28136" spans="1:1">
      <c r="A28136"/>
    </row>
    <row r="28137" spans="1:1">
      <c r="A28137"/>
    </row>
    <row r="28138" spans="1:1">
      <c r="A28138"/>
    </row>
    <row r="28139" spans="1:1">
      <c r="A28139"/>
    </row>
    <row r="28140" spans="1:1">
      <c r="A28140"/>
    </row>
    <row r="28141" spans="1:1">
      <c r="A28141"/>
    </row>
    <row r="28142" spans="1:1">
      <c r="A28142"/>
    </row>
    <row r="28143" spans="1:1">
      <c r="A28143"/>
    </row>
    <row r="28144" spans="1:1">
      <c r="A28144"/>
    </row>
    <row r="28145" spans="1:1">
      <c r="A28145"/>
    </row>
    <row r="28146" spans="1:1">
      <c r="A28146"/>
    </row>
    <row r="28147" spans="1:1">
      <c r="A28147"/>
    </row>
    <row r="28148" spans="1:1">
      <c r="A28148"/>
    </row>
    <row r="28149" spans="1:1">
      <c r="A28149"/>
    </row>
    <row r="28150" spans="1:1">
      <c r="A28150"/>
    </row>
    <row r="28151" spans="1:1">
      <c r="A28151"/>
    </row>
    <row r="28152" spans="1:1">
      <c r="A28152"/>
    </row>
    <row r="28153" spans="1:1">
      <c r="A28153"/>
    </row>
    <row r="28154" spans="1:1">
      <c r="A28154"/>
    </row>
    <row r="28155" spans="1:1">
      <c r="A28155"/>
    </row>
    <row r="28156" spans="1:1">
      <c r="A28156"/>
    </row>
    <row r="28157" spans="1:1">
      <c r="A28157"/>
    </row>
    <row r="28158" spans="1:1">
      <c r="A28158"/>
    </row>
    <row r="28159" spans="1:1">
      <c r="A28159"/>
    </row>
    <row r="28160" spans="1:1">
      <c r="A28160"/>
    </row>
    <row r="28161" spans="1:1">
      <c r="A28161"/>
    </row>
    <row r="28162" spans="1:1">
      <c r="A28162"/>
    </row>
    <row r="28163" spans="1:1">
      <c r="A28163"/>
    </row>
    <row r="28164" spans="1:1">
      <c r="A28164"/>
    </row>
    <row r="28165" spans="1:1">
      <c r="A28165"/>
    </row>
    <row r="28166" spans="1:1">
      <c r="A28166"/>
    </row>
    <row r="28167" spans="1:1">
      <c r="A28167"/>
    </row>
    <row r="28168" spans="1:1">
      <c r="A28168"/>
    </row>
    <row r="28169" spans="1:1">
      <c r="A28169"/>
    </row>
    <row r="28170" spans="1:1">
      <c r="A28170"/>
    </row>
    <row r="28171" spans="1:1">
      <c r="A28171"/>
    </row>
    <row r="28172" spans="1:1">
      <c r="A28172"/>
    </row>
    <row r="28173" spans="1:1">
      <c r="A28173"/>
    </row>
    <row r="28174" spans="1:1">
      <c r="A28174"/>
    </row>
    <row r="28175" spans="1:1">
      <c r="A28175"/>
    </row>
    <row r="28176" spans="1:1">
      <c r="A28176"/>
    </row>
    <row r="28177" spans="1:1">
      <c r="A28177"/>
    </row>
    <row r="28178" spans="1:1">
      <c r="A28178"/>
    </row>
    <row r="28179" spans="1:1">
      <c r="A28179"/>
    </row>
    <row r="28180" spans="1:1">
      <c r="A28180"/>
    </row>
    <row r="28181" spans="1:1">
      <c r="A28181"/>
    </row>
    <row r="28182" spans="1:1">
      <c r="A28182"/>
    </row>
    <row r="28183" spans="1:1">
      <c r="A28183"/>
    </row>
    <row r="28184" spans="1:1">
      <c r="A28184"/>
    </row>
    <row r="28185" spans="1:1">
      <c r="A28185"/>
    </row>
    <row r="28186" spans="1:1">
      <c r="A28186"/>
    </row>
    <row r="28187" spans="1:1">
      <c r="A28187"/>
    </row>
    <row r="28188" spans="1:1">
      <c r="A28188"/>
    </row>
    <row r="28189" spans="1:1">
      <c r="A28189"/>
    </row>
    <row r="28190" spans="1:1">
      <c r="A28190"/>
    </row>
    <row r="28191" spans="1:1">
      <c r="A28191"/>
    </row>
    <row r="28192" spans="1:1">
      <c r="A28192"/>
    </row>
    <row r="28193" spans="1:1">
      <c r="A28193"/>
    </row>
    <row r="28194" spans="1:1">
      <c r="A28194"/>
    </row>
    <row r="28195" spans="1:1">
      <c r="A28195"/>
    </row>
    <row r="28196" spans="1:1">
      <c r="A28196"/>
    </row>
    <row r="28197" spans="1:1">
      <c r="A28197"/>
    </row>
    <row r="28198" spans="1:1">
      <c r="A28198"/>
    </row>
    <row r="28199" spans="1:1">
      <c r="A28199"/>
    </row>
    <row r="28200" spans="1:1">
      <c r="A28200"/>
    </row>
    <row r="28201" spans="1:1">
      <c r="A28201"/>
    </row>
    <row r="28202" spans="1:1">
      <c r="A28202"/>
    </row>
    <row r="28203" spans="1:1">
      <c r="A28203"/>
    </row>
    <row r="28204" spans="1:1">
      <c r="A28204"/>
    </row>
    <row r="28205" spans="1:1">
      <c r="A28205"/>
    </row>
    <row r="28206" spans="1:1">
      <c r="A28206"/>
    </row>
    <row r="28207" spans="1:1">
      <c r="A28207"/>
    </row>
    <row r="28208" spans="1:1">
      <c r="A28208"/>
    </row>
    <row r="28209" spans="1:1">
      <c r="A28209"/>
    </row>
    <row r="28210" spans="1:1">
      <c r="A28210"/>
    </row>
    <row r="28211" spans="1:1">
      <c r="A28211"/>
    </row>
    <row r="28212" spans="1:1">
      <c r="A28212"/>
    </row>
    <row r="28213" spans="1:1">
      <c r="A28213"/>
    </row>
    <row r="28214" spans="1:1">
      <c r="A28214"/>
    </row>
    <row r="28215" spans="1:1">
      <c r="A28215"/>
    </row>
    <row r="28216" spans="1:1">
      <c r="A28216"/>
    </row>
    <row r="28217" spans="1:1">
      <c r="A28217"/>
    </row>
    <row r="28218" spans="1:1">
      <c r="A28218"/>
    </row>
    <row r="28219" spans="1:1">
      <c r="A28219"/>
    </row>
    <row r="28220" spans="1:1">
      <c r="A28220"/>
    </row>
    <row r="28221" spans="1:1">
      <c r="A28221"/>
    </row>
    <row r="28222" spans="1:1">
      <c r="A28222"/>
    </row>
    <row r="28223" spans="1:1">
      <c r="A28223"/>
    </row>
    <row r="28224" spans="1:1">
      <c r="A28224"/>
    </row>
    <row r="28225" spans="1:1">
      <c r="A28225"/>
    </row>
    <row r="28226" spans="1:1">
      <c r="A28226"/>
    </row>
    <row r="28227" spans="1:1">
      <c r="A28227"/>
    </row>
    <row r="28228" spans="1:1">
      <c r="A28228"/>
    </row>
    <row r="28229" spans="1:1">
      <c r="A28229"/>
    </row>
    <row r="28230" spans="1:1">
      <c r="A28230"/>
    </row>
    <row r="28231" spans="1:1">
      <c r="A28231"/>
    </row>
    <row r="28232" spans="1:1">
      <c r="A28232"/>
    </row>
    <row r="28233" spans="1:1">
      <c r="A28233"/>
    </row>
    <row r="28234" spans="1:1">
      <c r="A28234"/>
    </row>
    <row r="28235" spans="1:1">
      <c r="A28235"/>
    </row>
    <row r="28236" spans="1:1">
      <c r="A28236"/>
    </row>
    <row r="28237" spans="1:1">
      <c r="A28237"/>
    </row>
    <row r="28238" spans="1:1">
      <c r="A28238"/>
    </row>
    <row r="28239" spans="1:1">
      <c r="A28239"/>
    </row>
    <row r="28240" spans="1:1">
      <c r="A28240"/>
    </row>
    <row r="28241" spans="1:1">
      <c r="A28241"/>
    </row>
    <row r="28242" spans="1:1">
      <c r="A28242"/>
    </row>
    <row r="28243" spans="1:1">
      <c r="A28243"/>
    </row>
    <row r="28244" spans="1:1">
      <c r="A28244"/>
    </row>
    <row r="28245" spans="1:1">
      <c r="A28245"/>
    </row>
    <row r="28246" spans="1:1">
      <c r="A28246"/>
    </row>
    <row r="28247" spans="1:1">
      <c r="A28247"/>
    </row>
    <row r="28248" spans="1:1">
      <c r="A28248"/>
    </row>
    <row r="28249" spans="1:1">
      <c r="A28249"/>
    </row>
    <row r="28250" spans="1:1">
      <c r="A28250"/>
    </row>
    <row r="28251" spans="1:1">
      <c r="A28251"/>
    </row>
    <row r="28252" spans="1:1">
      <c r="A28252"/>
    </row>
    <row r="28253" spans="1:1">
      <c r="A28253"/>
    </row>
    <row r="28254" spans="1:1">
      <c r="A28254"/>
    </row>
    <row r="28255" spans="1:1">
      <c r="A28255"/>
    </row>
    <row r="28256" spans="1:1">
      <c r="A28256"/>
    </row>
    <row r="28257" spans="1:1">
      <c r="A28257"/>
    </row>
    <row r="28258" spans="1:1">
      <c r="A28258"/>
    </row>
    <row r="28259" spans="1:1">
      <c r="A28259"/>
    </row>
    <row r="28260" spans="1:1">
      <c r="A28260"/>
    </row>
    <row r="28261" spans="1:1">
      <c r="A28261"/>
    </row>
    <row r="28262" spans="1:1">
      <c r="A28262"/>
    </row>
    <row r="28263" spans="1:1">
      <c r="A28263"/>
    </row>
    <row r="28264" spans="1:1">
      <c r="A28264"/>
    </row>
    <row r="28265" spans="1:1">
      <c r="A28265"/>
    </row>
    <row r="28266" spans="1:1">
      <c r="A28266"/>
    </row>
    <row r="28267" spans="1:1">
      <c r="A28267"/>
    </row>
    <row r="28268" spans="1:1">
      <c r="A28268"/>
    </row>
    <row r="28269" spans="1:1">
      <c r="A28269"/>
    </row>
    <row r="28270" spans="1:1">
      <c r="A28270"/>
    </row>
    <row r="28271" spans="1:1">
      <c r="A28271"/>
    </row>
    <row r="28272" spans="1:1">
      <c r="A28272"/>
    </row>
    <row r="28273" spans="1:1">
      <c r="A28273"/>
    </row>
    <row r="28274" spans="1:1">
      <c r="A28274"/>
    </row>
    <row r="28275" spans="1:1">
      <c r="A28275"/>
    </row>
    <row r="28276" spans="1:1">
      <c r="A28276"/>
    </row>
    <row r="28277" spans="1:1">
      <c r="A28277"/>
    </row>
    <row r="28278" spans="1:1">
      <c r="A28278"/>
    </row>
    <row r="28279" spans="1:1">
      <c r="A28279"/>
    </row>
    <row r="28280" spans="1:1">
      <c r="A28280"/>
    </row>
    <row r="28281" spans="1:1">
      <c r="A28281"/>
    </row>
    <row r="28282" spans="1:1">
      <c r="A28282"/>
    </row>
    <row r="28283" spans="1:1">
      <c r="A28283"/>
    </row>
    <row r="28284" spans="1:1">
      <c r="A28284"/>
    </row>
    <row r="28285" spans="1:1">
      <c r="A28285"/>
    </row>
    <row r="28286" spans="1:1">
      <c r="A28286"/>
    </row>
    <row r="28287" spans="1:1">
      <c r="A28287"/>
    </row>
    <row r="28288" spans="1:1">
      <c r="A28288"/>
    </row>
    <row r="28289" spans="1:1">
      <c r="A28289"/>
    </row>
    <row r="28290" spans="1:1">
      <c r="A28290"/>
    </row>
    <row r="28291" spans="1:1">
      <c r="A28291"/>
    </row>
    <row r="28292" spans="1:1">
      <c r="A28292"/>
    </row>
    <row r="28293" spans="1:1">
      <c r="A28293"/>
    </row>
    <row r="28294" spans="1:1">
      <c r="A28294"/>
    </row>
    <row r="28295" spans="1:1">
      <c r="A28295"/>
    </row>
    <row r="28296" spans="1:1">
      <c r="A28296"/>
    </row>
    <row r="28297" spans="1:1">
      <c r="A28297"/>
    </row>
    <row r="28298" spans="1:1">
      <c r="A28298"/>
    </row>
    <row r="28299" spans="1:1">
      <c r="A28299"/>
    </row>
    <row r="28300" spans="1:1">
      <c r="A28300"/>
    </row>
    <row r="28301" spans="1:1">
      <c r="A28301"/>
    </row>
    <row r="28302" spans="1:1">
      <c r="A28302"/>
    </row>
    <row r="28303" spans="1:1">
      <c r="A28303"/>
    </row>
    <row r="28304" spans="1:1">
      <c r="A28304"/>
    </row>
    <row r="28305" spans="1:1">
      <c r="A28305"/>
    </row>
    <row r="28306" spans="1:1">
      <c r="A28306"/>
    </row>
    <row r="28307" spans="1:1">
      <c r="A28307"/>
    </row>
    <row r="28308" spans="1:1">
      <c r="A28308"/>
    </row>
    <row r="28309" spans="1:1">
      <c r="A28309"/>
    </row>
    <row r="28310" spans="1:1">
      <c r="A28310"/>
    </row>
    <row r="28311" spans="1:1">
      <c r="A28311"/>
    </row>
    <row r="28312" spans="1:1">
      <c r="A28312"/>
    </row>
    <row r="28313" spans="1:1">
      <c r="A28313"/>
    </row>
    <row r="28314" spans="1:1">
      <c r="A28314"/>
    </row>
    <row r="28315" spans="1:1">
      <c r="A28315"/>
    </row>
    <row r="28316" spans="1:1">
      <c r="A28316"/>
    </row>
    <row r="28317" spans="1:1">
      <c r="A28317"/>
    </row>
    <row r="28318" spans="1:1">
      <c r="A28318"/>
    </row>
    <row r="28319" spans="1:1">
      <c r="A28319"/>
    </row>
    <row r="28320" spans="1:1">
      <c r="A28320"/>
    </row>
    <row r="28321" spans="1:1">
      <c r="A28321"/>
    </row>
    <row r="28322" spans="1:1">
      <c r="A28322"/>
    </row>
    <row r="28323" spans="1:1">
      <c r="A28323"/>
    </row>
    <row r="28324" spans="1:1">
      <c r="A28324"/>
    </row>
    <row r="28325" spans="1:1">
      <c r="A28325"/>
    </row>
    <row r="28326" spans="1:1">
      <c r="A28326"/>
    </row>
    <row r="28327" spans="1:1">
      <c r="A28327"/>
    </row>
    <row r="28328" spans="1:1">
      <c r="A28328"/>
    </row>
    <row r="28329" spans="1:1">
      <c r="A28329"/>
    </row>
    <row r="28330" spans="1:1">
      <c r="A28330"/>
    </row>
    <row r="28331" spans="1:1">
      <c r="A28331"/>
    </row>
    <row r="28332" spans="1:1">
      <c r="A28332"/>
    </row>
    <row r="28333" spans="1:1">
      <c r="A28333"/>
    </row>
    <row r="28334" spans="1:1">
      <c r="A28334"/>
    </row>
    <row r="28335" spans="1:1">
      <c r="A28335"/>
    </row>
    <row r="28336" spans="1:1">
      <c r="A28336"/>
    </row>
    <row r="28337" spans="1:1">
      <c r="A28337"/>
    </row>
    <row r="28338" spans="1:1">
      <c r="A28338"/>
    </row>
    <row r="28339" spans="1:1">
      <c r="A28339"/>
    </row>
    <row r="28340" spans="1:1">
      <c r="A28340"/>
    </row>
    <row r="28341" spans="1:1">
      <c r="A28341"/>
    </row>
    <row r="28342" spans="1:1">
      <c r="A28342"/>
    </row>
    <row r="28343" spans="1:1">
      <c r="A28343"/>
    </row>
    <row r="28344" spans="1:1">
      <c r="A28344"/>
    </row>
    <row r="28345" spans="1:1">
      <c r="A28345"/>
    </row>
    <row r="28346" spans="1:1">
      <c r="A28346"/>
    </row>
    <row r="28347" spans="1:1">
      <c r="A28347"/>
    </row>
    <row r="28348" spans="1:1">
      <c r="A28348"/>
    </row>
    <row r="28349" spans="1:1">
      <c r="A28349"/>
    </row>
    <row r="28350" spans="1:1">
      <c r="A28350"/>
    </row>
    <row r="28351" spans="1:1">
      <c r="A28351"/>
    </row>
    <row r="28352" spans="1:1">
      <c r="A28352"/>
    </row>
    <row r="28353" spans="1:1">
      <c r="A28353"/>
    </row>
    <row r="28354" spans="1:1">
      <c r="A28354"/>
    </row>
    <row r="28355" spans="1:1">
      <c r="A28355"/>
    </row>
    <row r="28356" spans="1:1">
      <c r="A28356"/>
    </row>
    <row r="28357" spans="1:1">
      <c r="A28357"/>
    </row>
    <row r="28358" spans="1:1">
      <c r="A28358"/>
    </row>
    <row r="28359" spans="1:1">
      <c r="A28359"/>
    </row>
    <row r="28360" spans="1:1">
      <c r="A28360"/>
    </row>
    <row r="28361" spans="1:1">
      <c r="A28361"/>
    </row>
    <row r="28362" spans="1:1">
      <c r="A28362"/>
    </row>
    <row r="28363" spans="1:1">
      <c r="A28363"/>
    </row>
    <row r="28364" spans="1:1">
      <c r="A28364"/>
    </row>
    <row r="28365" spans="1:1">
      <c r="A28365"/>
    </row>
    <row r="28366" spans="1:1">
      <c r="A28366"/>
    </row>
    <row r="28367" spans="1:1">
      <c r="A28367"/>
    </row>
    <row r="28368" spans="1:1">
      <c r="A28368"/>
    </row>
    <row r="28369" spans="1:1">
      <c r="A28369"/>
    </row>
    <row r="28370" spans="1:1">
      <c r="A28370"/>
    </row>
    <row r="28371" spans="1:1">
      <c r="A28371"/>
    </row>
    <row r="28372" spans="1:1">
      <c r="A28372"/>
    </row>
    <row r="28373" spans="1:1">
      <c r="A28373"/>
    </row>
    <row r="28374" spans="1:1">
      <c r="A28374"/>
    </row>
    <row r="28375" spans="1:1">
      <c r="A28375"/>
    </row>
    <row r="28376" spans="1:1">
      <c r="A28376"/>
    </row>
    <row r="28377" spans="1:1">
      <c r="A28377"/>
    </row>
    <row r="28378" spans="1:1">
      <c r="A28378"/>
    </row>
    <row r="28379" spans="1:1">
      <c r="A28379"/>
    </row>
    <row r="28380" spans="1:1">
      <c r="A28380"/>
    </row>
    <row r="28381" spans="1:1">
      <c r="A28381"/>
    </row>
    <row r="28382" spans="1:1">
      <c r="A28382"/>
    </row>
    <row r="28383" spans="1:1">
      <c r="A28383"/>
    </row>
    <row r="28384" spans="1:1">
      <c r="A28384"/>
    </row>
    <row r="28385" spans="1:1">
      <c r="A28385"/>
    </row>
    <row r="28386" spans="1:1">
      <c r="A28386"/>
    </row>
    <row r="28387" spans="1:1">
      <c r="A28387"/>
    </row>
    <row r="28388" spans="1:1">
      <c r="A28388"/>
    </row>
    <row r="28389" spans="1:1">
      <c r="A28389"/>
    </row>
    <row r="28390" spans="1:1">
      <c r="A28390"/>
    </row>
    <row r="28391" spans="1:1">
      <c r="A28391"/>
    </row>
    <row r="28392" spans="1:1">
      <c r="A28392"/>
    </row>
    <row r="28393" spans="1:1">
      <c r="A28393"/>
    </row>
    <row r="28394" spans="1:1">
      <c r="A28394"/>
    </row>
    <row r="28395" spans="1:1">
      <c r="A28395"/>
    </row>
    <row r="28396" spans="1:1">
      <c r="A28396"/>
    </row>
    <row r="28397" spans="1:1">
      <c r="A28397"/>
    </row>
    <row r="28398" spans="1:1">
      <c r="A28398"/>
    </row>
    <row r="28399" spans="1:1">
      <c r="A28399"/>
    </row>
    <row r="28400" spans="1:1">
      <c r="A28400"/>
    </row>
    <row r="28401" spans="1:1">
      <c r="A28401"/>
    </row>
    <row r="28402" spans="1:1">
      <c r="A28402"/>
    </row>
    <row r="28403" spans="1:1">
      <c r="A28403"/>
    </row>
    <row r="28404" spans="1:1">
      <c r="A28404"/>
    </row>
    <row r="28405" spans="1:1">
      <c r="A28405"/>
    </row>
    <row r="28406" spans="1:1">
      <c r="A28406"/>
    </row>
    <row r="28407" spans="1:1">
      <c r="A28407"/>
    </row>
    <row r="28408" spans="1:1">
      <c r="A28408"/>
    </row>
    <row r="28409" spans="1:1">
      <c r="A28409"/>
    </row>
    <row r="28410" spans="1:1">
      <c r="A28410"/>
    </row>
    <row r="28411" spans="1:1">
      <c r="A28411"/>
    </row>
    <row r="28412" spans="1:1">
      <c r="A28412"/>
    </row>
    <row r="28413" spans="1:1">
      <c r="A28413"/>
    </row>
    <row r="28414" spans="1:1">
      <c r="A28414"/>
    </row>
    <row r="28415" spans="1:1">
      <c r="A28415"/>
    </row>
    <row r="28416" spans="1:1">
      <c r="A28416"/>
    </row>
    <row r="28417" spans="1:1">
      <c r="A28417"/>
    </row>
    <row r="28418" spans="1:1">
      <c r="A28418"/>
    </row>
    <row r="28419" spans="1:1">
      <c r="A28419"/>
    </row>
    <row r="28420" spans="1:1">
      <c r="A28420"/>
    </row>
    <row r="28421" spans="1:1">
      <c r="A28421"/>
    </row>
    <row r="28422" spans="1:1">
      <c r="A28422"/>
    </row>
    <row r="28423" spans="1:1">
      <c r="A28423"/>
    </row>
    <row r="28424" spans="1:1">
      <c r="A28424"/>
    </row>
    <row r="28425" spans="1:1">
      <c r="A28425"/>
    </row>
    <row r="28426" spans="1:1">
      <c r="A28426"/>
    </row>
    <row r="28427" spans="1:1">
      <c r="A28427"/>
    </row>
    <row r="28428" spans="1:1">
      <c r="A28428"/>
    </row>
    <row r="28429" spans="1:1">
      <c r="A28429"/>
    </row>
    <row r="28430" spans="1:1">
      <c r="A28430"/>
    </row>
    <row r="28431" spans="1:1">
      <c r="A28431"/>
    </row>
    <row r="28432" spans="1:1">
      <c r="A28432"/>
    </row>
    <row r="28433" spans="1:1">
      <c r="A28433"/>
    </row>
    <row r="28434" spans="1:1">
      <c r="A28434"/>
    </row>
    <row r="28435" spans="1:1">
      <c r="A28435"/>
    </row>
    <row r="28436" spans="1:1">
      <c r="A28436"/>
    </row>
    <row r="28437" spans="1:1">
      <c r="A28437"/>
    </row>
    <row r="28438" spans="1:1">
      <c r="A28438"/>
    </row>
    <row r="28439" spans="1:1">
      <c r="A28439"/>
    </row>
    <row r="28440" spans="1:1">
      <c r="A28440"/>
    </row>
    <row r="28441" spans="1:1">
      <c r="A28441"/>
    </row>
    <row r="28442" spans="1:1">
      <c r="A28442"/>
    </row>
    <row r="28443" spans="1:1">
      <c r="A28443"/>
    </row>
    <row r="28444" spans="1:1">
      <c r="A28444"/>
    </row>
    <row r="28445" spans="1:1">
      <c r="A28445"/>
    </row>
    <row r="28446" spans="1:1">
      <c r="A28446"/>
    </row>
    <row r="28447" spans="1:1">
      <c r="A28447"/>
    </row>
    <row r="28448" spans="1:1">
      <c r="A28448"/>
    </row>
    <row r="28449" spans="1:1">
      <c r="A28449"/>
    </row>
    <row r="28450" spans="1:1">
      <c r="A28450"/>
    </row>
    <row r="28451" spans="1:1">
      <c r="A28451"/>
    </row>
    <row r="28452" spans="1:1">
      <c r="A28452"/>
    </row>
    <row r="28453" spans="1:1">
      <c r="A28453"/>
    </row>
    <row r="28454" spans="1:1">
      <c r="A28454"/>
    </row>
    <row r="28455" spans="1:1">
      <c r="A28455"/>
    </row>
    <row r="28456" spans="1:1">
      <c r="A28456"/>
    </row>
    <row r="28457" spans="1:1">
      <c r="A28457"/>
    </row>
    <row r="28458" spans="1:1">
      <c r="A28458"/>
    </row>
    <row r="28459" spans="1:1">
      <c r="A28459"/>
    </row>
    <row r="28460" spans="1:1">
      <c r="A28460"/>
    </row>
    <row r="28461" spans="1:1">
      <c r="A28461"/>
    </row>
    <row r="28462" spans="1:1">
      <c r="A28462"/>
    </row>
    <row r="28463" spans="1:1">
      <c r="A28463"/>
    </row>
    <row r="28464" spans="1:1">
      <c r="A28464"/>
    </row>
    <row r="28465" spans="1:1">
      <c r="A28465"/>
    </row>
    <row r="28466" spans="1:1">
      <c r="A28466"/>
    </row>
    <row r="28467" spans="1:1">
      <c r="A28467"/>
    </row>
    <row r="28468" spans="1:1">
      <c r="A28468"/>
    </row>
    <row r="28469" spans="1:1">
      <c r="A28469"/>
    </row>
    <row r="28470" spans="1:1">
      <c r="A28470"/>
    </row>
    <row r="28471" spans="1:1">
      <c r="A28471"/>
    </row>
    <row r="28472" spans="1:1">
      <c r="A28472"/>
    </row>
    <row r="28473" spans="1:1">
      <c r="A28473"/>
    </row>
    <row r="28474" spans="1:1">
      <c r="A28474"/>
    </row>
    <row r="28475" spans="1:1">
      <c r="A28475"/>
    </row>
    <row r="28476" spans="1:1">
      <c r="A28476"/>
    </row>
    <row r="28477" spans="1:1">
      <c r="A28477"/>
    </row>
    <row r="28478" spans="1:1">
      <c r="A28478"/>
    </row>
    <row r="28479" spans="1:1">
      <c r="A28479"/>
    </row>
    <row r="28480" spans="1:1">
      <c r="A28480"/>
    </row>
    <row r="28481" spans="1:1">
      <c r="A28481"/>
    </row>
    <row r="28482" spans="1:1">
      <c r="A28482"/>
    </row>
    <row r="28483" spans="1:1">
      <c r="A28483"/>
    </row>
    <row r="28484" spans="1:1">
      <c r="A28484"/>
    </row>
    <row r="28485" spans="1:1">
      <c r="A28485"/>
    </row>
    <row r="28486" spans="1:1">
      <c r="A28486"/>
    </row>
    <row r="28487" spans="1:1">
      <c r="A28487"/>
    </row>
    <row r="28488" spans="1:1">
      <c r="A28488"/>
    </row>
    <row r="28489" spans="1:1">
      <c r="A28489"/>
    </row>
    <row r="28490" spans="1:1">
      <c r="A28490"/>
    </row>
    <row r="28491" spans="1:1">
      <c r="A28491"/>
    </row>
    <row r="28492" spans="1:1">
      <c r="A28492"/>
    </row>
    <row r="28493" spans="1:1">
      <c r="A28493"/>
    </row>
    <row r="28494" spans="1:1">
      <c r="A28494"/>
    </row>
    <row r="28495" spans="1:1">
      <c r="A28495"/>
    </row>
    <row r="28496" spans="1:1">
      <c r="A28496"/>
    </row>
    <row r="28497" spans="1:1">
      <c r="A28497"/>
    </row>
    <row r="28498" spans="1:1">
      <c r="A28498"/>
    </row>
    <row r="28499" spans="1:1">
      <c r="A28499"/>
    </row>
    <row r="28500" spans="1:1">
      <c r="A28500"/>
    </row>
    <row r="28501" spans="1:1">
      <c r="A28501"/>
    </row>
    <row r="28502" spans="1:1">
      <c r="A28502"/>
    </row>
    <row r="28503" spans="1:1">
      <c r="A28503"/>
    </row>
    <row r="28504" spans="1:1">
      <c r="A28504"/>
    </row>
    <row r="28505" spans="1:1">
      <c r="A28505"/>
    </row>
    <row r="28506" spans="1:1">
      <c r="A28506"/>
    </row>
    <row r="28507" spans="1:1">
      <c r="A28507"/>
    </row>
    <row r="28508" spans="1:1">
      <c r="A28508"/>
    </row>
    <row r="28509" spans="1:1">
      <c r="A28509"/>
    </row>
    <row r="28510" spans="1:1">
      <c r="A28510"/>
    </row>
    <row r="28511" spans="1:1">
      <c r="A28511"/>
    </row>
    <row r="28512" spans="1:1">
      <c r="A28512"/>
    </row>
    <row r="28513" spans="1:1">
      <c r="A28513"/>
    </row>
    <row r="28514" spans="1:1">
      <c r="A28514"/>
    </row>
    <row r="28515" spans="1:1">
      <c r="A28515"/>
    </row>
    <row r="28516" spans="1:1">
      <c r="A28516"/>
    </row>
    <row r="28517" spans="1:1">
      <c r="A28517"/>
    </row>
    <row r="28518" spans="1:1">
      <c r="A28518"/>
    </row>
    <row r="28519" spans="1:1">
      <c r="A28519"/>
    </row>
    <row r="28520" spans="1:1">
      <c r="A28520"/>
    </row>
    <row r="28521" spans="1:1">
      <c r="A28521"/>
    </row>
    <row r="28522" spans="1:1">
      <c r="A28522"/>
    </row>
    <row r="28523" spans="1:1">
      <c r="A28523"/>
    </row>
    <row r="28524" spans="1:1">
      <c r="A28524"/>
    </row>
    <row r="28525" spans="1:1">
      <c r="A28525"/>
    </row>
    <row r="28526" spans="1:1">
      <c r="A28526"/>
    </row>
    <row r="28527" spans="1:1">
      <c r="A28527"/>
    </row>
    <row r="28528" spans="1:1">
      <c r="A28528"/>
    </row>
    <row r="28529" spans="1:1">
      <c r="A28529"/>
    </row>
    <row r="28530" spans="1:1">
      <c r="A28530"/>
    </row>
    <row r="28531" spans="1:1">
      <c r="A28531"/>
    </row>
    <row r="28532" spans="1:1">
      <c r="A28532"/>
    </row>
    <row r="28533" spans="1:1">
      <c r="A28533"/>
    </row>
    <row r="28534" spans="1:1">
      <c r="A28534"/>
    </row>
    <row r="28535" spans="1:1">
      <c r="A28535"/>
    </row>
    <row r="28536" spans="1:1">
      <c r="A28536"/>
    </row>
    <row r="28537" spans="1:1">
      <c r="A28537"/>
    </row>
    <row r="28538" spans="1:1">
      <c r="A28538"/>
    </row>
    <row r="28539" spans="1:1">
      <c r="A28539"/>
    </row>
    <row r="28540" spans="1:1">
      <c r="A28540"/>
    </row>
    <row r="28541" spans="1:1">
      <c r="A28541"/>
    </row>
    <row r="28542" spans="1:1">
      <c r="A28542"/>
    </row>
    <row r="28543" spans="1:1">
      <c r="A28543"/>
    </row>
    <row r="28544" spans="1:1">
      <c r="A28544"/>
    </row>
    <row r="28545" spans="1:1">
      <c r="A28545"/>
    </row>
    <row r="28546" spans="1:1">
      <c r="A28546"/>
    </row>
    <row r="28547" spans="1:1">
      <c r="A28547"/>
    </row>
    <row r="28548" spans="1:1">
      <c r="A28548"/>
    </row>
    <row r="28549" spans="1:1">
      <c r="A28549"/>
    </row>
    <row r="28550" spans="1:1">
      <c r="A28550"/>
    </row>
    <row r="28551" spans="1:1">
      <c r="A28551"/>
    </row>
    <row r="28552" spans="1:1">
      <c r="A28552"/>
    </row>
    <row r="28553" spans="1:1">
      <c r="A28553"/>
    </row>
    <row r="28554" spans="1:1">
      <c r="A28554"/>
    </row>
    <row r="28555" spans="1:1">
      <c r="A28555"/>
    </row>
    <row r="28556" spans="1:1">
      <c r="A28556"/>
    </row>
    <row r="28557" spans="1:1">
      <c r="A28557"/>
    </row>
    <row r="28558" spans="1:1">
      <c r="A28558"/>
    </row>
    <row r="28559" spans="1:1">
      <c r="A28559"/>
    </row>
    <row r="28560" spans="1:1">
      <c r="A28560"/>
    </row>
    <row r="28561" spans="1:1">
      <c r="A28561"/>
    </row>
    <row r="28562" spans="1:1">
      <c r="A28562"/>
    </row>
    <row r="28563" spans="1:1">
      <c r="A28563"/>
    </row>
    <row r="28564" spans="1:1">
      <c r="A28564"/>
    </row>
    <row r="28565" spans="1:1">
      <c r="A28565"/>
    </row>
    <row r="28566" spans="1:1">
      <c r="A28566"/>
    </row>
    <row r="28567" spans="1:1">
      <c r="A28567"/>
    </row>
    <row r="28568" spans="1:1">
      <c r="A28568"/>
    </row>
    <row r="28569" spans="1:1">
      <c r="A28569"/>
    </row>
    <row r="28570" spans="1:1">
      <c r="A28570"/>
    </row>
    <row r="28571" spans="1:1">
      <c r="A28571"/>
    </row>
    <row r="28572" spans="1:1">
      <c r="A28572"/>
    </row>
    <row r="28573" spans="1:1">
      <c r="A28573"/>
    </row>
    <row r="28574" spans="1:1">
      <c r="A28574"/>
    </row>
    <row r="28575" spans="1:1">
      <c r="A28575"/>
    </row>
    <row r="28576" spans="1:1">
      <c r="A28576"/>
    </row>
    <row r="28577" spans="1:1">
      <c r="A28577"/>
    </row>
    <row r="28578" spans="1:1">
      <c r="A28578"/>
    </row>
    <row r="28579" spans="1:1">
      <c r="A28579"/>
    </row>
    <row r="28580" spans="1:1">
      <c r="A28580"/>
    </row>
    <row r="28581" spans="1:1">
      <c r="A28581"/>
    </row>
    <row r="28582" spans="1:1">
      <c r="A28582"/>
    </row>
    <row r="28583" spans="1:1">
      <c r="A28583"/>
    </row>
    <row r="28584" spans="1:1">
      <c r="A28584"/>
    </row>
    <row r="28585" spans="1:1">
      <c r="A28585"/>
    </row>
    <row r="28586" spans="1:1">
      <c r="A28586"/>
    </row>
    <row r="28587" spans="1:1">
      <c r="A28587"/>
    </row>
    <row r="28588" spans="1:1">
      <c r="A28588"/>
    </row>
    <row r="28589" spans="1:1">
      <c r="A28589"/>
    </row>
    <row r="28590" spans="1:1">
      <c r="A28590"/>
    </row>
    <row r="28591" spans="1:1">
      <c r="A28591"/>
    </row>
    <row r="28592" spans="1:1">
      <c r="A28592"/>
    </row>
    <row r="28593" spans="1:1">
      <c r="A28593"/>
    </row>
    <row r="28594" spans="1:1">
      <c r="A28594"/>
    </row>
    <row r="28595" spans="1:1">
      <c r="A28595"/>
    </row>
    <row r="28596" spans="1:1">
      <c r="A28596"/>
    </row>
    <row r="28597" spans="1:1">
      <c r="A28597"/>
    </row>
    <row r="28598" spans="1:1">
      <c r="A28598"/>
    </row>
    <row r="28599" spans="1:1">
      <c r="A28599"/>
    </row>
    <row r="28600" spans="1:1">
      <c r="A28600"/>
    </row>
    <row r="28601" spans="1:1">
      <c r="A28601"/>
    </row>
    <row r="28602" spans="1:1">
      <c r="A28602"/>
    </row>
    <row r="28603" spans="1:1">
      <c r="A28603"/>
    </row>
    <row r="28604" spans="1:1">
      <c r="A28604"/>
    </row>
    <row r="28605" spans="1:1">
      <c r="A28605"/>
    </row>
    <row r="28606" spans="1:1">
      <c r="A28606"/>
    </row>
    <row r="28607" spans="1:1">
      <c r="A28607"/>
    </row>
    <row r="28608" spans="1:1">
      <c r="A28608"/>
    </row>
    <row r="28609" spans="1:1">
      <c r="A28609"/>
    </row>
    <row r="28610" spans="1:1">
      <c r="A28610"/>
    </row>
    <row r="28611" spans="1:1">
      <c r="A28611"/>
    </row>
    <row r="28612" spans="1:1">
      <c r="A28612"/>
    </row>
    <row r="28613" spans="1:1">
      <c r="A28613"/>
    </row>
    <row r="28614" spans="1:1">
      <c r="A28614"/>
    </row>
    <row r="28615" spans="1:1">
      <c r="A28615"/>
    </row>
    <row r="28616" spans="1:1">
      <c r="A28616"/>
    </row>
    <row r="28617" spans="1:1">
      <c r="A28617"/>
    </row>
    <row r="28618" spans="1:1">
      <c r="A28618"/>
    </row>
    <row r="28619" spans="1:1">
      <c r="A28619"/>
    </row>
    <row r="28620" spans="1:1">
      <c r="A28620"/>
    </row>
    <row r="28621" spans="1:1">
      <c r="A28621"/>
    </row>
    <row r="28622" spans="1:1">
      <c r="A28622"/>
    </row>
    <row r="28623" spans="1:1">
      <c r="A28623"/>
    </row>
    <row r="28624" spans="1:1">
      <c r="A28624"/>
    </row>
    <row r="28625" spans="1:1">
      <c r="A28625"/>
    </row>
    <row r="28626" spans="1:1">
      <c r="A28626"/>
    </row>
    <row r="28627" spans="1:1">
      <c r="A28627"/>
    </row>
    <row r="28628" spans="1:1">
      <c r="A28628"/>
    </row>
    <row r="28629" spans="1:1">
      <c r="A28629"/>
    </row>
    <row r="28630" spans="1:1">
      <c r="A28630"/>
    </row>
    <row r="28631" spans="1:1">
      <c r="A28631"/>
    </row>
    <row r="28632" spans="1:1">
      <c r="A28632"/>
    </row>
    <row r="28633" spans="1:1">
      <c r="A28633"/>
    </row>
    <row r="28634" spans="1:1">
      <c r="A28634"/>
    </row>
    <row r="28635" spans="1:1">
      <c r="A28635"/>
    </row>
    <row r="28636" spans="1:1">
      <c r="A28636"/>
    </row>
    <row r="28637" spans="1:1">
      <c r="A28637"/>
    </row>
    <row r="28638" spans="1:1">
      <c r="A28638"/>
    </row>
    <row r="28639" spans="1:1">
      <c r="A28639"/>
    </row>
    <row r="28640" spans="1:1">
      <c r="A28640"/>
    </row>
    <row r="28641" spans="1:1">
      <c r="A28641"/>
    </row>
    <row r="28642" spans="1:1">
      <c r="A28642"/>
    </row>
    <row r="28643" spans="1:1">
      <c r="A28643"/>
    </row>
    <row r="28644" spans="1:1">
      <c r="A28644"/>
    </row>
    <row r="28645" spans="1:1">
      <c r="A28645"/>
    </row>
    <row r="28646" spans="1:1">
      <c r="A28646"/>
    </row>
    <row r="28647" spans="1:1">
      <c r="A28647"/>
    </row>
    <row r="28648" spans="1:1">
      <c r="A28648"/>
    </row>
    <row r="28649" spans="1:1">
      <c r="A28649"/>
    </row>
    <row r="28650" spans="1:1">
      <c r="A28650"/>
    </row>
    <row r="28651" spans="1:1">
      <c r="A28651"/>
    </row>
    <row r="28652" spans="1:1">
      <c r="A28652"/>
    </row>
    <row r="28653" spans="1:1">
      <c r="A28653"/>
    </row>
    <row r="28654" spans="1:1">
      <c r="A28654"/>
    </row>
    <row r="28655" spans="1:1">
      <c r="A28655"/>
    </row>
    <row r="28656" spans="1:1">
      <c r="A28656"/>
    </row>
    <row r="28657" spans="1:1">
      <c r="A28657"/>
    </row>
    <row r="28658" spans="1:1">
      <c r="A28658"/>
    </row>
    <row r="28659" spans="1:1">
      <c r="A28659"/>
    </row>
    <row r="28660" spans="1:1">
      <c r="A28660"/>
    </row>
    <row r="28661" spans="1:1">
      <c r="A28661"/>
    </row>
    <row r="28662" spans="1:1">
      <c r="A28662"/>
    </row>
    <row r="28663" spans="1:1">
      <c r="A28663"/>
    </row>
    <row r="28664" spans="1:1">
      <c r="A28664"/>
    </row>
    <row r="28665" spans="1:1">
      <c r="A28665"/>
    </row>
    <row r="28666" spans="1:1">
      <c r="A28666"/>
    </row>
    <row r="28667" spans="1:1">
      <c r="A28667"/>
    </row>
    <row r="28668" spans="1:1">
      <c r="A28668"/>
    </row>
    <row r="28669" spans="1:1">
      <c r="A28669"/>
    </row>
    <row r="28670" spans="1:1">
      <c r="A28670"/>
    </row>
    <row r="28671" spans="1:1">
      <c r="A28671"/>
    </row>
    <row r="28672" spans="1:1">
      <c r="A28672"/>
    </row>
    <row r="28673" spans="1:1">
      <c r="A28673"/>
    </row>
    <row r="28674" spans="1:1">
      <c r="A28674"/>
    </row>
    <row r="28675" spans="1:1">
      <c r="A28675"/>
    </row>
    <row r="28676" spans="1:1">
      <c r="A28676"/>
    </row>
    <row r="28677" spans="1:1">
      <c r="A28677"/>
    </row>
    <row r="28678" spans="1:1">
      <c r="A28678"/>
    </row>
    <row r="28679" spans="1:1">
      <c r="A28679"/>
    </row>
    <row r="28680" spans="1:1">
      <c r="A28680"/>
    </row>
    <row r="28681" spans="1:1">
      <c r="A28681"/>
    </row>
    <row r="28682" spans="1:1">
      <c r="A28682"/>
    </row>
    <row r="28683" spans="1:1">
      <c r="A28683"/>
    </row>
    <row r="28684" spans="1:1">
      <c r="A28684"/>
    </row>
    <row r="28685" spans="1:1">
      <c r="A28685"/>
    </row>
    <row r="28686" spans="1:1">
      <c r="A28686"/>
    </row>
    <row r="28687" spans="1:1">
      <c r="A28687"/>
    </row>
    <row r="28688" spans="1:1">
      <c r="A28688"/>
    </row>
    <row r="28689" spans="1:1">
      <c r="A28689"/>
    </row>
    <row r="28690" spans="1:1">
      <c r="A28690"/>
    </row>
    <row r="28691" spans="1:1">
      <c r="A28691"/>
    </row>
    <row r="28692" spans="1:1">
      <c r="A28692"/>
    </row>
    <row r="28693" spans="1:1">
      <c r="A28693"/>
    </row>
    <row r="28694" spans="1:1">
      <c r="A28694"/>
    </row>
    <row r="28695" spans="1:1">
      <c r="A28695"/>
    </row>
    <row r="28696" spans="1:1">
      <c r="A28696"/>
    </row>
    <row r="28697" spans="1:1">
      <c r="A28697"/>
    </row>
    <row r="28698" spans="1:1">
      <c r="A28698"/>
    </row>
    <row r="28699" spans="1:1">
      <c r="A28699"/>
    </row>
    <row r="28700" spans="1:1">
      <c r="A28700"/>
    </row>
    <row r="28701" spans="1:1">
      <c r="A28701"/>
    </row>
    <row r="28702" spans="1:1">
      <c r="A28702"/>
    </row>
    <row r="28703" spans="1:1">
      <c r="A28703"/>
    </row>
    <row r="28704" spans="1:1">
      <c r="A28704"/>
    </row>
    <row r="28705" spans="1:1">
      <c r="A28705"/>
    </row>
    <row r="28706" spans="1:1">
      <c r="A28706"/>
    </row>
    <row r="28707" spans="1:1">
      <c r="A28707"/>
    </row>
    <row r="28708" spans="1:1">
      <c r="A28708"/>
    </row>
    <row r="28709" spans="1:1">
      <c r="A28709"/>
    </row>
    <row r="28710" spans="1:1">
      <c r="A28710"/>
    </row>
    <row r="28711" spans="1:1">
      <c r="A28711"/>
    </row>
    <row r="28712" spans="1:1">
      <c r="A28712"/>
    </row>
    <row r="28713" spans="1:1">
      <c r="A28713"/>
    </row>
    <row r="28714" spans="1:1">
      <c r="A28714"/>
    </row>
    <row r="28715" spans="1:1">
      <c r="A28715"/>
    </row>
    <row r="28716" spans="1:1">
      <c r="A28716"/>
    </row>
    <row r="28717" spans="1:1">
      <c r="A28717"/>
    </row>
    <row r="28718" spans="1:1">
      <c r="A28718"/>
    </row>
    <row r="28719" spans="1:1">
      <c r="A28719"/>
    </row>
    <row r="28720" spans="1:1">
      <c r="A28720"/>
    </row>
    <row r="28721" spans="1:1">
      <c r="A28721"/>
    </row>
    <row r="28722" spans="1:1">
      <c r="A28722"/>
    </row>
    <row r="28723" spans="1:1">
      <c r="A28723"/>
    </row>
    <row r="28724" spans="1:1">
      <c r="A28724"/>
    </row>
    <row r="28725" spans="1:1">
      <c r="A28725"/>
    </row>
    <row r="28726" spans="1:1">
      <c r="A28726"/>
    </row>
    <row r="28727" spans="1:1">
      <c r="A28727"/>
    </row>
    <row r="28728" spans="1:1">
      <c r="A28728"/>
    </row>
    <row r="28729" spans="1:1">
      <c r="A28729"/>
    </row>
    <row r="28730" spans="1:1">
      <c r="A28730"/>
    </row>
    <row r="28731" spans="1:1">
      <c r="A28731"/>
    </row>
    <row r="28732" spans="1:1">
      <c r="A28732"/>
    </row>
    <row r="28733" spans="1:1">
      <c r="A28733"/>
    </row>
    <row r="28734" spans="1:1">
      <c r="A28734"/>
    </row>
    <row r="28735" spans="1:1">
      <c r="A28735"/>
    </row>
    <row r="28736" spans="1:1">
      <c r="A28736"/>
    </row>
    <row r="28737" spans="1:1">
      <c r="A28737"/>
    </row>
    <row r="28738" spans="1:1">
      <c r="A28738"/>
    </row>
    <row r="28739" spans="1:1">
      <c r="A28739"/>
    </row>
    <row r="28740" spans="1:1">
      <c r="A28740"/>
    </row>
    <row r="28741" spans="1:1">
      <c r="A28741"/>
    </row>
    <row r="28742" spans="1:1">
      <c r="A28742"/>
    </row>
    <row r="28743" spans="1:1">
      <c r="A28743"/>
    </row>
    <row r="28744" spans="1:1">
      <c r="A28744"/>
    </row>
    <row r="28745" spans="1:1">
      <c r="A28745"/>
    </row>
    <row r="28746" spans="1:1">
      <c r="A28746"/>
    </row>
    <row r="28747" spans="1:1">
      <c r="A28747"/>
    </row>
    <row r="28748" spans="1:1">
      <c r="A28748"/>
    </row>
    <row r="28749" spans="1:1">
      <c r="A28749"/>
    </row>
    <row r="28750" spans="1:1">
      <c r="A28750"/>
    </row>
    <row r="28751" spans="1:1">
      <c r="A28751"/>
    </row>
    <row r="28752" spans="1:1">
      <c r="A28752"/>
    </row>
    <row r="28753" spans="1:1">
      <c r="A28753"/>
    </row>
    <row r="28754" spans="1:1">
      <c r="A28754"/>
    </row>
    <row r="28755" spans="1:1">
      <c r="A28755"/>
    </row>
    <row r="28756" spans="1:1">
      <c r="A28756"/>
    </row>
    <row r="28757" spans="1:1">
      <c r="A28757"/>
    </row>
    <row r="28758" spans="1:1">
      <c r="A28758"/>
    </row>
    <row r="28759" spans="1:1">
      <c r="A28759"/>
    </row>
    <row r="28760" spans="1:1">
      <c r="A28760"/>
    </row>
    <row r="28761" spans="1:1">
      <c r="A28761"/>
    </row>
    <row r="28762" spans="1:1">
      <c r="A28762"/>
    </row>
    <row r="28763" spans="1:1">
      <c r="A28763"/>
    </row>
    <row r="28764" spans="1:1">
      <c r="A28764"/>
    </row>
    <row r="28765" spans="1:1">
      <c r="A28765"/>
    </row>
    <row r="28766" spans="1:1">
      <c r="A28766"/>
    </row>
    <row r="28767" spans="1:1">
      <c r="A28767"/>
    </row>
    <row r="28768" spans="1:1">
      <c r="A28768"/>
    </row>
    <row r="28769" spans="1:1">
      <c r="A28769"/>
    </row>
    <row r="28770" spans="1:1">
      <c r="A28770"/>
    </row>
    <row r="28771" spans="1:1">
      <c r="A28771"/>
    </row>
    <row r="28772" spans="1:1">
      <c r="A28772"/>
    </row>
    <row r="28773" spans="1:1">
      <c r="A28773"/>
    </row>
    <row r="28774" spans="1:1">
      <c r="A28774"/>
    </row>
    <row r="28775" spans="1:1">
      <c r="A28775"/>
    </row>
    <row r="28776" spans="1:1">
      <c r="A28776"/>
    </row>
    <row r="28777" spans="1:1">
      <c r="A28777"/>
    </row>
    <row r="28778" spans="1:1">
      <c r="A28778"/>
    </row>
    <row r="28779" spans="1:1">
      <c r="A28779"/>
    </row>
    <row r="28780" spans="1:1">
      <c r="A28780"/>
    </row>
    <row r="28781" spans="1:1">
      <c r="A28781"/>
    </row>
    <row r="28782" spans="1:1">
      <c r="A28782"/>
    </row>
    <row r="28783" spans="1:1">
      <c r="A28783"/>
    </row>
    <row r="28784" spans="1:1">
      <c r="A28784"/>
    </row>
    <row r="28785" spans="1:1">
      <c r="A28785"/>
    </row>
    <row r="28786" spans="1:1">
      <c r="A28786"/>
    </row>
    <row r="28787" spans="1:1">
      <c r="A28787"/>
    </row>
    <row r="28788" spans="1:1">
      <c r="A28788"/>
    </row>
    <row r="28789" spans="1:1">
      <c r="A28789"/>
    </row>
    <row r="28790" spans="1:1">
      <c r="A28790"/>
    </row>
    <row r="28791" spans="1:1">
      <c r="A28791"/>
    </row>
    <row r="28792" spans="1:1">
      <c r="A28792"/>
    </row>
    <row r="28793" spans="1:1">
      <c r="A28793"/>
    </row>
    <row r="28794" spans="1:1">
      <c r="A28794"/>
    </row>
    <row r="28795" spans="1:1">
      <c r="A28795"/>
    </row>
    <row r="28796" spans="1:1">
      <c r="A28796"/>
    </row>
    <row r="28797" spans="1:1">
      <c r="A28797"/>
    </row>
    <row r="28798" spans="1:1">
      <c r="A28798"/>
    </row>
    <row r="28799" spans="1:1">
      <c r="A28799"/>
    </row>
    <row r="28800" spans="1:1">
      <c r="A28800"/>
    </row>
    <row r="28801" spans="1:1">
      <c r="A28801"/>
    </row>
    <row r="28802" spans="1:1">
      <c r="A28802"/>
    </row>
    <row r="28803" spans="1:1">
      <c r="A28803"/>
    </row>
    <row r="28804" spans="1:1">
      <c r="A28804"/>
    </row>
    <row r="28805" spans="1:1">
      <c r="A28805"/>
    </row>
    <row r="28806" spans="1:1">
      <c r="A28806"/>
    </row>
    <row r="28807" spans="1:1">
      <c r="A28807"/>
    </row>
    <row r="28808" spans="1:1">
      <c r="A28808"/>
    </row>
    <row r="28809" spans="1:1">
      <c r="A28809"/>
    </row>
    <row r="28810" spans="1:1">
      <c r="A28810"/>
    </row>
    <row r="28811" spans="1:1">
      <c r="A28811"/>
    </row>
    <row r="28812" spans="1:1">
      <c r="A28812"/>
    </row>
    <row r="28813" spans="1:1">
      <c r="A28813"/>
    </row>
    <row r="28814" spans="1:1">
      <c r="A28814"/>
    </row>
    <row r="28815" spans="1:1">
      <c r="A28815"/>
    </row>
    <row r="28816" spans="1:1">
      <c r="A28816"/>
    </row>
    <row r="28817" spans="1:1">
      <c r="A28817"/>
    </row>
    <row r="28818" spans="1:1">
      <c r="A28818"/>
    </row>
    <row r="28819" spans="1:1">
      <c r="A28819"/>
    </row>
    <row r="28820" spans="1:1">
      <c r="A28820"/>
    </row>
    <row r="28821" spans="1:1">
      <c r="A28821"/>
    </row>
    <row r="28822" spans="1:1">
      <c r="A28822"/>
    </row>
    <row r="28823" spans="1:1">
      <c r="A28823"/>
    </row>
    <row r="28824" spans="1:1">
      <c r="A28824"/>
    </row>
    <row r="28825" spans="1:1">
      <c r="A28825"/>
    </row>
    <row r="28826" spans="1:1">
      <c r="A28826"/>
    </row>
    <row r="28827" spans="1:1">
      <c r="A28827"/>
    </row>
    <row r="28828" spans="1:1">
      <c r="A28828"/>
    </row>
    <row r="28829" spans="1:1">
      <c r="A28829"/>
    </row>
    <row r="28830" spans="1:1">
      <c r="A28830"/>
    </row>
    <row r="28831" spans="1:1">
      <c r="A28831"/>
    </row>
    <row r="28832" spans="1:1">
      <c r="A28832"/>
    </row>
    <row r="28833" spans="1:1">
      <c r="A28833"/>
    </row>
    <row r="28834" spans="1:1">
      <c r="A28834"/>
    </row>
    <row r="28835" spans="1:1">
      <c r="A28835"/>
    </row>
    <row r="28836" spans="1:1">
      <c r="A28836"/>
    </row>
    <row r="28837" spans="1:1">
      <c r="A28837"/>
    </row>
    <row r="28838" spans="1:1">
      <c r="A28838"/>
    </row>
    <row r="28839" spans="1:1">
      <c r="A28839"/>
    </row>
    <row r="28840" spans="1:1">
      <c r="A28840"/>
    </row>
    <row r="28841" spans="1:1">
      <c r="A28841"/>
    </row>
    <row r="28842" spans="1:1">
      <c r="A28842"/>
    </row>
    <row r="28843" spans="1:1">
      <c r="A28843"/>
    </row>
    <row r="28844" spans="1:1">
      <c r="A28844"/>
    </row>
    <row r="28845" spans="1:1">
      <c r="A28845"/>
    </row>
    <row r="28846" spans="1:1">
      <c r="A28846"/>
    </row>
    <row r="28847" spans="1:1">
      <c r="A28847"/>
    </row>
    <row r="28848" spans="1:1">
      <c r="A28848"/>
    </row>
    <row r="28849" spans="1:1">
      <c r="A28849"/>
    </row>
    <row r="28850" spans="1:1">
      <c r="A28850"/>
    </row>
    <row r="28851" spans="1:1">
      <c r="A28851"/>
    </row>
    <row r="28852" spans="1:1">
      <c r="A28852"/>
    </row>
    <row r="28853" spans="1:1">
      <c r="A28853"/>
    </row>
    <row r="28854" spans="1:1">
      <c r="A28854"/>
    </row>
    <row r="28855" spans="1:1">
      <c r="A28855"/>
    </row>
    <row r="28856" spans="1:1">
      <c r="A28856"/>
    </row>
    <row r="28857" spans="1:1">
      <c r="A28857"/>
    </row>
    <row r="28858" spans="1:1">
      <c r="A28858"/>
    </row>
    <row r="28859" spans="1:1">
      <c r="A28859"/>
    </row>
    <row r="28860" spans="1:1">
      <c r="A28860"/>
    </row>
    <row r="28861" spans="1:1">
      <c r="A28861"/>
    </row>
    <row r="28862" spans="1:1">
      <c r="A28862"/>
    </row>
    <row r="28863" spans="1:1">
      <c r="A28863"/>
    </row>
    <row r="28864" spans="1:1">
      <c r="A28864"/>
    </row>
    <row r="28865" spans="1:1">
      <c r="A28865"/>
    </row>
    <row r="28866" spans="1:1">
      <c r="A28866"/>
    </row>
    <row r="28867" spans="1:1">
      <c r="A28867"/>
    </row>
    <row r="28868" spans="1:1">
      <c r="A28868"/>
    </row>
    <row r="28869" spans="1:1">
      <c r="A28869"/>
    </row>
    <row r="28870" spans="1:1">
      <c r="A28870"/>
    </row>
    <row r="28871" spans="1:1">
      <c r="A28871"/>
    </row>
    <row r="28872" spans="1:1">
      <c r="A28872"/>
    </row>
    <row r="28873" spans="1:1">
      <c r="A28873"/>
    </row>
    <row r="28874" spans="1:1">
      <c r="A28874"/>
    </row>
    <row r="28875" spans="1:1">
      <c r="A28875"/>
    </row>
    <row r="28876" spans="1:1">
      <c r="A28876"/>
    </row>
    <row r="28877" spans="1:1">
      <c r="A28877"/>
    </row>
    <row r="28878" spans="1:1">
      <c r="A28878"/>
    </row>
    <row r="28879" spans="1:1">
      <c r="A28879"/>
    </row>
    <row r="28880" spans="1:1">
      <c r="A28880"/>
    </row>
    <row r="28881" spans="1:1">
      <c r="A28881"/>
    </row>
    <row r="28882" spans="1:1">
      <c r="A28882"/>
    </row>
    <row r="28883" spans="1:1">
      <c r="A28883"/>
    </row>
    <row r="28884" spans="1:1">
      <c r="A28884"/>
    </row>
    <row r="28885" spans="1:1">
      <c r="A28885"/>
    </row>
    <row r="28886" spans="1:1">
      <c r="A28886"/>
    </row>
    <row r="28887" spans="1:1">
      <c r="A28887"/>
    </row>
    <row r="28888" spans="1:1">
      <c r="A28888"/>
    </row>
    <row r="28889" spans="1:1">
      <c r="A28889"/>
    </row>
    <row r="28890" spans="1:1">
      <c r="A28890"/>
    </row>
    <row r="28891" spans="1:1">
      <c r="A28891"/>
    </row>
    <row r="28892" spans="1:1">
      <c r="A28892"/>
    </row>
    <row r="28893" spans="1:1">
      <c r="A28893"/>
    </row>
    <row r="28894" spans="1:1">
      <c r="A28894"/>
    </row>
    <row r="28895" spans="1:1">
      <c r="A28895"/>
    </row>
    <row r="28896" spans="1:1">
      <c r="A28896"/>
    </row>
    <row r="28897" spans="1:1">
      <c r="A28897"/>
    </row>
    <row r="28898" spans="1:1">
      <c r="A28898"/>
    </row>
    <row r="28899" spans="1:1">
      <c r="A28899"/>
    </row>
    <row r="28900" spans="1:1">
      <c r="A28900"/>
    </row>
    <row r="28901" spans="1:1">
      <c r="A28901"/>
    </row>
    <row r="28902" spans="1:1">
      <c r="A28902"/>
    </row>
    <row r="28903" spans="1:1">
      <c r="A28903"/>
    </row>
    <row r="28904" spans="1:1">
      <c r="A28904"/>
    </row>
    <row r="28905" spans="1:1">
      <c r="A28905"/>
    </row>
    <row r="28906" spans="1:1">
      <c r="A28906"/>
    </row>
    <row r="28907" spans="1:1">
      <c r="A28907"/>
    </row>
    <row r="28908" spans="1:1">
      <c r="A28908"/>
    </row>
    <row r="28909" spans="1:1">
      <c r="A28909"/>
    </row>
    <row r="28910" spans="1:1">
      <c r="A28910"/>
    </row>
    <row r="28911" spans="1:1">
      <c r="A28911"/>
    </row>
    <row r="28912" spans="1:1">
      <c r="A28912"/>
    </row>
    <row r="28913" spans="1:1">
      <c r="A28913"/>
    </row>
    <row r="28914" spans="1:1">
      <c r="A28914"/>
    </row>
    <row r="28915" spans="1:1">
      <c r="A28915"/>
    </row>
    <row r="28916" spans="1:1">
      <c r="A28916"/>
    </row>
    <row r="28917" spans="1:1">
      <c r="A28917"/>
    </row>
    <row r="28918" spans="1:1">
      <c r="A28918"/>
    </row>
    <row r="28919" spans="1:1">
      <c r="A28919"/>
    </row>
    <row r="28920" spans="1:1">
      <c r="A28920"/>
    </row>
    <row r="28921" spans="1:1">
      <c r="A28921"/>
    </row>
    <row r="28922" spans="1:1">
      <c r="A28922"/>
    </row>
    <row r="28923" spans="1:1">
      <c r="A28923"/>
    </row>
    <row r="28924" spans="1:1">
      <c r="A28924"/>
    </row>
    <row r="28925" spans="1:1">
      <c r="A28925"/>
    </row>
    <row r="28926" spans="1:1">
      <c r="A28926"/>
    </row>
    <row r="28927" spans="1:1">
      <c r="A28927"/>
    </row>
    <row r="28928" spans="1:1">
      <c r="A28928"/>
    </row>
    <row r="28929" spans="1:1">
      <c r="A28929"/>
    </row>
    <row r="28930" spans="1:1">
      <c r="A28930"/>
    </row>
    <row r="28931" spans="1:1">
      <c r="A28931"/>
    </row>
    <row r="28932" spans="1:1">
      <c r="A28932"/>
    </row>
    <row r="28933" spans="1:1">
      <c r="A28933"/>
    </row>
    <row r="28934" spans="1:1">
      <c r="A28934"/>
    </row>
    <row r="28935" spans="1:1">
      <c r="A28935"/>
    </row>
    <row r="28936" spans="1:1">
      <c r="A28936"/>
    </row>
    <row r="28937" spans="1:1">
      <c r="A28937"/>
    </row>
    <row r="28938" spans="1:1">
      <c r="A28938"/>
    </row>
    <row r="28939" spans="1:1">
      <c r="A28939"/>
    </row>
    <row r="28940" spans="1:1">
      <c r="A28940"/>
    </row>
    <row r="28941" spans="1:1">
      <c r="A28941"/>
    </row>
    <row r="28942" spans="1:1">
      <c r="A28942"/>
    </row>
    <row r="28943" spans="1:1">
      <c r="A28943"/>
    </row>
    <row r="28944" spans="1:1">
      <c r="A28944"/>
    </row>
    <row r="28945" spans="1:1">
      <c r="A28945"/>
    </row>
    <row r="28946" spans="1:1">
      <c r="A28946"/>
    </row>
    <row r="28947" spans="1:1">
      <c r="A28947"/>
    </row>
    <row r="28948" spans="1:1">
      <c r="A28948"/>
    </row>
    <row r="28949" spans="1:1">
      <c r="A28949"/>
    </row>
    <row r="28950" spans="1:1">
      <c r="A28950"/>
    </row>
    <row r="28951" spans="1:1">
      <c r="A28951"/>
    </row>
    <row r="28952" spans="1:1">
      <c r="A28952"/>
    </row>
    <row r="28953" spans="1:1">
      <c r="A28953"/>
    </row>
    <row r="28954" spans="1:1">
      <c r="A28954"/>
    </row>
    <row r="28955" spans="1:1">
      <c r="A28955"/>
    </row>
    <row r="28956" spans="1:1">
      <c r="A28956"/>
    </row>
    <row r="28957" spans="1:1">
      <c r="A28957"/>
    </row>
    <row r="28958" spans="1:1">
      <c r="A28958"/>
    </row>
    <row r="28959" spans="1:1">
      <c r="A28959"/>
    </row>
    <row r="28960" spans="1:1">
      <c r="A28960"/>
    </row>
    <row r="28961" spans="1:1">
      <c r="A28961"/>
    </row>
    <row r="28962" spans="1:1">
      <c r="A28962"/>
    </row>
    <row r="28963" spans="1:1">
      <c r="A28963"/>
    </row>
    <row r="28964" spans="1:1">
      <c r="A28964"/>
    </row>
    <row r="28965" spans="1:1">
      <c r="A28965"/>
    </row>
    <row r="28966" spans="1:1">
      <c r="A28966"/>
    </row>
    <row r="28967" spans="1:1">
      <c r="A28967"/>
    </row>
    <row r="28968" spans="1:1">
      <c r="A28968"/>
    </row>
    <row r="28969" spans="1:1">
      <c r="A28969"/>
    </row>
    <row r="28970" spans="1:1">
      <c r="A28970"/>
    </row>
    <row r="28971" spans="1:1">
      <c r="A28971"/>
    </row>
    <row r="28972" spans="1:1">
      <c r="A28972"/>
    </row>
    <row r="28973" spans="1:1">
      <c r="A28973"/>
    </row>
    <row r="28974" spans="1:1">
      <c r="A28974"/>
    </row>
    <row r="28975" spans="1:1">
      <c r="A28975"/>
    </row>
    <row r="28976" spans="1:1">
      <c r="A28976"/>
    </row>
    <row r="28977" spans="1:1">
      <c r="A28977"/>
    </row>
    <row r="28978" spans="1:1">
      <c r="A28978"/>
    </row>
    <row r="28979" spans="1:1">
      <c r="A28979"/>
    </row>
    <row r="28980" spans="1:1">
      <c r="A28980"/>
    </row>
    <row r="28981" spans="1:1">
      <c r="A28981"/>
    </row>
    <row r="28982" spans="1:1">
      <c r="A28982"/>
    </row>
    <row r="28983" spans="1:1">
      <c r="A28983"/>
    </row>
    <row r="28984" spans="1:1">
      <c r="A28984"/>
    </row>
    <row r="28985" spans="1:1">
      <c r="A28985"/>
    </row>
    <row r="28986" spans="1:1">
      <c r="A28986"/>
    </row>
    <row r="28987" spans="1:1">
      <c r="A28987"/>
    </row>
    <row r="28988" spans="1:1">
      <c r="A28988"/>
    </row>
    <row r="28989" spans="1:1">
      <c r="A28989"/>
    </row>
    <row r="28990" spans="1:1">
      <c r="A28990"/>
    </row>
    <row r="28991" spans="1:1">
      <c r="A28991"/>
    </row>
    <row r="28992" spans="1:1">
      <c r="A28992"/>
    </row>
    <row r="28993" spans="1:1">
      <c r="A28993"/>
    </row>
    <row r="28994" spans="1:1">
      <c r="A28994"/>
    </row>
    <row r="28995" spans="1:1">
      <c r="A28995"/>
    </row>
    <row r="28996" spans="1:1">
      <c r="A28996"/>
    </row>
    <row r="28997" spans="1:1">
      <c r="A28997"/>
    </row>
    <row r="28998" spans="1:1">
      <c r="A28998"/>
    </row>
    <row r="28999" spans="1:1">
      <c r="A28999"/>
    </row>
    <row r="29000" spans="1:1">
      <c r="A29000"/>
    </row>
    <row r="29001" spans="1:1">
      <c r="A29001"/>
    </row>
    <row r="29002" spans="1:1">
      <c r="A29002"/>
    </row>
    <row r="29003" spans="1:1">
      <c r="A29003"/>
    </row>
    <row r="29004" spans="1:1">
      <c r="A29004"/>
    </row>
    <row r="29005" spans="1:1">
      <c r="A29005"/>
    </row>
    <row r="29006" spans="1:1">
      <c r="A29006"/>
    </row>
    <row r="29007" spans="1:1">
      <c r="A29007"/>
    </row>
    <row r="29008" spans="1:1">
      <c r="A29008"/>
    </row>
    <row r="29009" spans="1:1">
      <c r="A29009"/>
    </row>
    <row r="29010" spans="1:1">
      <c r="A29010"/>
    </row>
    <row r="29011" spans="1:1">
      <c r="A29011"/>
    </row>
    <row r="29012" spans="1:1">
      <c r="A29012"/>
    </row>
    <row r="29013" spans="1:1">
      <c r="A29013"/>
    </row>
    <row r="29014" spans="1:1">
      <c r="A29014"/>
    </row>
    <row r="29015" spans="1:1">
      <c r="A29015"/>
    </row>
    <row r="29016" spans="1:1">
      <c r="A29016"/>
    </row>
    <row r="29017" spans="1:1">
      <c r="A29017"/>
    </row>
    <row r="29018" spans="1:1">
      <c r="A29018"/>
    </row>
    <row r="29019" spans="1:1">
      <c r="A29019"/>
    </row>
    <row r="29020" spans="1:1">
      <c r="A29020"/>
    </row>
    <row r="29021" spans="1:1">
      <c r="A29021"/>
    </row>
    <row r="29022" spans="1:1">
      <c r="A29022"/>
    </row>
    <row r="29023" spans="1:1">
      <c r="A29023"/>
    </row>
    <row r="29024" spans="1:1">
      <c r="A29024"/>
    </row>
    <row r="29025" spans="1:1">
      <c r="A29025"/>
    </row>
    <row r="29026" spans="1:1">
      <c r="A29026"/>
    </row>
    <row r="29027" spans="1:1">
      <c r="A29027"/>
    </row>
    <row r="29028" spans="1:1">
      <c r="A29028"/>
    </row>
    <row r="29029" spans="1:1">
      <c r="A29029"/>
    </row>
    <row r="29030" spans="1:1">
      <c r="A29030"/>
    </row>
    <row r="29031" spans="1:1">
      <c r="A29031"/>
    </row>
    <row r="29032" spans="1:1">
      <c r="A29032"/>
    </row>
    <row r="29033" spans="1:1">
      <c r="A29033"/>
    </row>
    <row r="29034" spans="1:1">
      <c r="A29034"/>
    </row>
    <row r="29035" spans="1:1">
      <c r="A29035"/>
    </row>
    <row r="29036" spans="1:1">
      <c r="A29036"/>
    </row>
    <row r="29037" spans="1:1">
      <c r="A29037"/>
    </row>
    <row r="29038" spans="1:1">
      <c r="A29038"/>
    </row>
    <row r="29039" spans="1:1">
      <c r="A29039"/>
    </row>
    <row r="29040" spans="1:1">
      <c r="A29040"/>
    </row>
    <row r="29041" spans="1:1">
      <c r="A29041"/>
    </row>
    <row r="29042" spans="1:1">
      <c r="A29042"/>
    </row>
    <row r="29043" spans="1:1">
      <c r="A29043"/>
    </row>
    <row r="29044" spans="1:1">
      <c r="A29044"/>
    </row>
    <row r="29045" spans="1:1">
      <c r="A29045"/>
    </row>
    <row r="29046" spans="1:1">
      <c r="A29046"/>
    </row>
    <row r="29047" spans="1:1">
      <c r="A29047"/>
    </row>
    <row r="29048" spans="1:1">
      <c r="A29048"/>
    </row>
    <row r="29049" spans="1:1">
      <c r="A29049"/>
    </row>
    <row r="29050" spans="1:1">
      <c r="A29050"/>
    </row>
    <row r="29051" spans="1:1">
      <c r="A29051"/>
    </row>
    <row r="29052" spans="1:1">
      <c r="A29052"/>
    </row>
    <row r="29053" spans="1:1">
      <c r="A29053"/>
    </row>
    <row r="29054" spans="1:1">
      <c r="A29054"/>
    </row>
    <row r="29055" spans="1:1">
      <c r="A29055"/>
    </row>
    <row r="29056" spans="1:1">
      <c r="A29056"/>
    </row>
    <row r="29057" spans="1:1">
      <c r="A29057"/>
    </row>
    <row r="29058" spans="1:1">
      <c r="A29058"/>
    </row>
    <row r="29059" spans="1:1">
      <c r="A29059"/>
    </row>
    <row r="29060" spans="1:1">
      <c r="A29060"/>
    </row>
    <row r="29061" spans="1:1">
      <c r="A29061"/>
    </row>
    <row r="29062" spans="1:1">
      <c r="A29062"/>
    </row>
    <row r="29063" spans="1:1">
      <c r="A29063"/>
    </row>
    <row r="29064" spans="1:1">
      <c r="A29064"/>
    </row>
    <row r="29065" spans="1:1">
      <c r="A29065"/>
    </row>
    <row r="29066" spans="1:1">
      <c r="A29066"/>
    </row>
    <row r="29067" spans="1:1">
      <c r="A29067"/>
    </row>
    <row r="29068" spans="1:1">
      <c r="A29068"/>
    </row>
    <row r="29069" spans="1:1">
      <c r="A29069"/>
    </row>
    <row r="29070" spans="1:1">
      <c r="A29070"/>
    </row>
    <row r="29071" spans="1:1">
      <c r="A29071"/>
    </row>
    <row r="29072" spans="1:1">
      <c r="A29072"/>
    </row>
    <row r="29073" spans="1:1">
      <c r="A29073"/>
    </row>
    <row r="29074" spans="1:1">
      <c r="A29074"/>
    </row>
    <row r="29075" spans="1:1">
      <c r="A29075"/>
    </row>
    <row r="29076" spans="1:1">
      <c r="A29076"/>
    </row>
    <row r="29077" spans="1:1">
      <c r="A29077"/>
    </row>
    <row r="29078" spans="1:1">
      <c r="A29078"/>
    </row>
    <row r="29079" spans="1:1">
      <c r="A29079"/>
    </row>
    <row r="29080" spans="1:1">
      <c r="A29080"/>
    </row>
    <row r="29081" spans="1:1">
      <c r="A29081"/>
    </row>
    <row r="29082" spans="1:1">
      <c r="A29082"/>
    </row>
    <row r="29083" spans="1:1">
      <c r="A29083"/>
    </row>
    <row r="29084" spans="1:1">
      <c r="A29084"/>
    </row>
    <row r="29085" spans="1:1">
      <c r="A29085"/>
    </row>
    <row r="29086" spans="1:1">
      <c r="A29086"/>
    </row>
    <row r="29087" spans="1:1">
      <c r="A29087"/>
    </row>
    <row r="29088" spans="1:1">
      <c r="A29088"/>
    </row>
    <row r="29089" spans="1:1">
      <c r="A29089"/>
    </row>
    <row r="29090" spans="1:1">
      <c r="A29090"/>
    </row>
    <row r="29091" spans="1:1">
      <c r="A29091"/>
    </row>
    <row r="29092" spans="1:1">
      <c r="A29092"/>
    </row>
    <row r="29093" spans="1:1">
      <c r="A29093"/>
    </row>
    <row r="29094" spans="1:1">
      <c r="A29094"/>
    </row>
    <row r="29095" spans="1:1">
      <c r="A29095"/>
    </row>
    <row r="29096" spans="1:1">
      <c r="A29096"/>
    </row>
    <row r="29097" spans="1:1">
      <c r="A29097"/>
    </row>
    <row r="29098" spans="1:1">
      <c r="A29098"/>
    </row>
    <row r="29099" spans="1:1">
      <c r="A29099"/>
    </row>
    <row r="29100" spans="1:1">
      <c r="A29100"/>
    </row>
    <row r="29101" spans="1:1">
      <c r="A29101"/>
    </row>
    <row r="29102" spans="1:1">
      <c r="A29102"/>
    </row>
    <row r="29103" spans="1:1">
      <c r="A29103"/>
    </row>
    <row r="29104" spans="1:1">
      <c r="A29104"/>
    </row>
    <row r="29105" spans="1:1">
      <c r="A29105"/>
    </row>
    <row r="29106" spans="1:1">
      <c r="A29106"/>
    </row>
    <row r="29107" spans="1:1">
      <c r="A29107"/>
    </row>
    <row r="29108" spans="1:1">
      <c r="A29108"/>
    </row>
    <row r="29109" spans="1:1">
      <c r="A29109"/>
    </row>
    <row r="29110" spans="1:1">
      <c r="A29110"/>
    </row>
    <row r="29111" spans="1:1">
      <c r="A29111"/>
    </row>
    <row r="29112" spans="1:1">
      <c r="A29112"/>
    </row>
    <row r="29113" spans="1:1">
      <c r="A29113"/>
    </row>
    <row r="29114" spans="1:1">
      <c r="A29114"/>
    </row>
    <row r="29115" spans="1:1">
      <c r="A29115"/>
    </row>
    <row r="29116" spans="1:1">
      <c r="A29116"/>
    </row>
    <row r="29117" spans="1:1">
      <c r="A29117"/>
    </row>
    <row r="29118" spans="1:1">
      <c r="A29118"/>
    </row>
    <row r="29119" spans="1:1">
      <c r="A29119"/>
    </row>
    <row r="29120" spans="1:1">
      <c r="A29120"/>
    </row>
    <row r="29121" spans="1:1">
      <c r="A29121"/>
    </row>
    <row r="29122" spans="1:1">
      <c r="A29122"/>
    </row>
    <row r="29123" spans="1:1">
      <c r="A29123"/>
    </row>
    <row r="29124" spans="1:1">
      <c r="A29124"/>
    </row>
    <row r="29125" spans="1:1">
      <c r="A29125"/>
    </row>
    <row r="29126" spans="1:1">
      <c r="A29126"/>
    </row>
    <row r="29127" spans="1:1">
      <c r="A29127"/>
    </row>
    <row r="29128" spans="1:1">
      <c r="A29128"/>
    </row>
    <row r="29129" spans="1:1">
      <c r="A29129"/>
    </row>
    <row r="29130" spans="1:1">
      <c r="A29130"/>
    </row>
    <row r="29131" spans="1:1">
      <c r="A29131"/>
    </row>
    <row r="29132" spans="1:1">
      <c r="A29132"/>
    </row>
    <row r="29133" spans="1:1">
      <c r="A29133"/>
    </row>
    <row r="29134" spans="1:1">
      <c r="A29134"/>
    </row>
    <row r="29135" spans="1:1">
      <c r="A29135"/>
    </row>
    <row r="29136" spans="1:1">
      <c r="A29136"/>
    </row>
    <row r="29137" spans="1:1">
      <c r="A29137"/>
    </row>
    <row r="29138" spans="1:1">
      <c r="A29138"/>
    </row>
    <row r="29139" spans="1:1">
      <c r="A29139"/>
    </row>
    <row r="29140" spans="1:1">
      <c r="A29140"/>
    </row>
    <row r="29141" spans="1:1">
      <c r="A29141"/>
    </row>
    <row r="29142" spans="1:1">
      <c r="A29142"/>
    </row>
    <row r="29143" spans="1:1">
      <c r="A29143"/>
    </row>
    <row r="29144" spans="1:1">
      <c r="A29144"/>
    </row>
    <row r="29145" spans="1:1">
      <c r="A29145"/>
    </row>
    <row r="29146" spans="1:1">
      <c r="A29146"/>
    </row>
    <row r="29147" spans="1:1">
      <c r="A29147"/>
    </row>
    <row r="29148" spans="1:1">
      <c r="A29148"/>
    </row>
    <row r="29149" spans="1:1">
      <c r="A29149"/>
    </row>
    <row r="29150" spans="1:1">
      <c r="A29150"/>
    </row>
    <row r="29151" spans="1:1">
      <c r="A29151"/>
    </row>
    <row r="29152" spans="1:1">
      <c r="A29152"/>
    </row>
    <row r="29153" spans="1:1">
      <c r="A29153"/>
    </row>
    <row r="29154" spans="1:1">
      <c r="A29154"/>
    </row>
    <row r="29155" spans="1:1">
      <c r="A29155"/>
    </row>
    <row r="29156" spans="1:1">
      <c r="A29156"/>
    </row>
    <row r="29157" spans="1:1">
      <c r="A29157"/>
    </row>
    <row r="29158" spans="1:1">
      <c r="A29158"/>
    </row>
    <row r="29159" spans="1:1">
      <c r="A29159"/>
    </row>
    <row r="29160" spans="1:1">
      <c r="A29160"/>
    </row>
    <row r="29161" spans="1:1">
      <c r="A29161"/>
    </row>
    <row r="29162" spans="1:1">
      <c r="A29162"/>
    </row>
    <row r="29163" spans="1:1">
      <c r="A29163"/>
    </row>
    <row r="29164" spans="1:1">
      <c r="A29164"/>
    </row>
    <row r="29165" spans="1:1">
      <c r="A29165"/>
    </row>
    <row r="29166" spans="1:1">
      <c r="A29166"/>
    </row>
    <row r="29167" spans="1:1">
      <c r="A29167"/>
    </row>
    <row r="29168" spans="1:1">
      <c r="A29168"/>
    </row>
    <row r="29169" spans="1:1">
      <c r="A29169"/>
    </row>
    <row r="29170" spans="1:1">
      <c r="A29170"/>
    </row>
    <row r="29171" spans="1:1">
      <c r="A29171"/>
    </row>
    <row r="29172" spans="1:1">
      <c r="A29172"/>
    </row>
    <row r="29173" spans="1:1">
      <c r="A29173"/>
    </row>
    <row r="29174" spans="1:1">
      <c r="A29174"/>
    </row>
    <row r="29175" spans="1:1">
      <c r="A29175"/>
    </row>
    <row r="29176" spans="1:1">
      <c r="A29176"/>
    </row>
    <row r="29177" spans="1:1">
      <c r="A29177"/>
    </row>
    <row r="29178" spans="1:1">
      <c r="A29178"/>
    </row>
    <row r="29179" spans="1:1">
      <c r="A29179"/>
    </row>
    <row r="29180" spans="1:1">
      <c r="A29180"/>
    </row>
    <row r="29181" spans="1:1">
      <c r="A29181"/>
    </row>
    <row r="29182" spans="1:1">
      <c r="A29182"/>
    </row>
    <row r="29183" spans="1:1">
      <c r="A29183"/>
    </row>
    <row r="29184" spans="1:1">
      <c r="A29184"/>
    </row>
    <row r="29185" spans="1:1">
      <c r="A29185"/>
    </row>
    <row r="29186" spans="1:1">
      <c r="A29186"/>
    </row>
    <row r="29187" spans="1:1">
      <c r="A29187"/>
    </row>
    <row r="29188" spans="1:1">
      <c r="A29188"/>
    </row>
    <row r="29189" spans="1:1">
      <c r="A29189"/>
    </row>
    <row r="29190" spans="1:1">
      <c r="A29190"/>
    </row>
    <row r="29191" spans="1:1">
      <c r="A29191"/>
    </row>
    <row r="29192" spans="1:1">
      <c r="A29192"/>
    </row>
    <row r="29193" spans="1:1">
      <c r="A29193"/>
    </row>
    <row r="29194" spans="1:1">
      <c r="A29194"/>
    </row>
    <row r="29195" spans="1:1">
      <c r="A29195"/>
    </row>
    <row r="29196" spans="1:1">
      <c r="A29196"/>
    </row>
    <row r="29197" spans="1:1">
      <c r="A29197"/>
    </row>
    <row r="29198" spans="1:1">
      <c r="A29198"/>
    </row>
    <row r="29199" spans="1:1">
      <c r="A29199"/>
    </row>
    <row r="29200" spans="1:1">
      <c r="A29200"/>
    </row>
    <row r="29201" spans="1:1">
      <c r="A29201"/>
    </row>
    <row r="29202" spans="1:1">
      <c r="A29202"/>
    </row>
    <row r="29203" spans="1:1">
      <c r="A29203"/>
    </row>
    <row r="29204" spans="1:1">
      <c r="A29204"/>
    </row>
    <row r="29205" spans="1:1">
      <c r="A29205"/>
    </row>
    <row r="29206" spans="1:1">
      <c r="A29206"/>
    </row>
    <row r="29207" spans="1:1">
      <c r="A29207"/>
    </row>
    <row r="29208" spans="1:1">
      <c r="A29208"/>
    </row>
    <row r="29209" spans="1:1">
      <c r="A29209"/>
    </row>
    <row r="29210" spans="1:1">
      <c r="A29210"/>
    </row>
    <row r="29211" spans="1:1">
      <c r="A29211"/>
    </row>
    <row r="29212" spans="1:1">
      <c r="A29212"/>
    </row>
    <row r="29213" spans="1:1">
      <c r="A29213"/>
    </row>
    <row r="29214" spans="1:1">
      <c r="A29214"/>
    </row>
    <row r="29215" spans="1:1">
      <c r="A29215"/>
    </row>
    <row r="29216" spans="1:1">
      <c r="A29216"/>
    </row>
    <row r="29217" spans="1:1">
      <c r="A29217"/>
    </row>
    <row r="29218" spans="1:1">
      <c r="A29218"/>
    </row>
    <row r="29219" spans="1:1">
      <c r="A29219"/>
    </row>
    <row r="29220" spans="1:1">
      <c r="A29220"/>
    </row>
    <row r="29221" spans="1:1">
      <c r="A29221"/>
    </row>
    <row r="29222" spans="1:1">
      <c r="A29222"/>
    </row>
    <row r="29223" spans="1:1">
      <c r="A29223"/>
    </row>
    <row r="29224" spans="1:1">
      <c r="A29224"/>
    </row>
    <row r="29225" spans="1:1">
      <c r="A29225"/>
    </row>
    <row r="29226" spans="1:1">
      <c r="A29226"/>
    </row>
    <row r="29227" spans="1:1">
      <c r="A29227"/>
    </row>
    <row r="29228" spans="1:1">
      <c r="A29228"/>
    </row>
    <row r="29229" spans="1:1">
      <c r="A29229"/>
    </row>
    <row r="29230" spans="1:1">
      <c r="A29230"/>
    </row>
    <row r="29231" spans="1:1">
      <c r="A29231"/>
    </row>
    <row r="29232" spans="1:1">
      <c r="A29232"/>
    </row>
    <row r="29233" spans="1:1">
      <c r="A29233"/>
    </row>
    <row r="29234" spans="1:1">
      <c r="A29234"/>
    </row>
    <row r="29235" spans="1:1">
      <c r="A29235"/>
    </row>
    <row r="29236" spans="1:1">
      <c r="A29236"/>
    </row>
    <row r="29237" spans="1:1">
      <c r="A29237"/>
    </row>
    <row r="29238" spans="1:1">
      <c r="A29238"/>
    </row>
    <row r="29239" spans="1:1">
      <c r="A29239"/>
    </row>
    <row r="29240" spans="1:1">
      <c r="A29240"/>
    </row>
    <row r="29241" spans="1:1">
      <c r="A29241"/>
    </row>
    <row r="29242" spans="1:1">
      <c r="A29242"/>
    </row>
    <row r="29243" spans="1:1">
      <c r="A29243"/>
    </row>
    <row r="29244" spans="1:1">
      <c r="A29244"/>
    </row>
    <row r="29245" spans="1:1">
      <c r="A29245"/>
    </row>
    <row r="29246" spans="1:1">
      <c r="A29246"/>
    </row>
    <row r="29247" spans="1:1">
      <c r="A29247"/>
    </row>
    <row r="29248" spans="1:1">
      <c r="A29248"/>
    </row>
    <row r="29249" spans="1:1">
      <c r="A29249"/>
    </row>
    <row r="29250" spans="1:1">
      <c r="A29250"/>
    </row>
    <row r="29251" spans="1:1">
      <c r="A29251"/>
    </row>
    <row r="29252" spans="1:1">
      <c r="A29252"/>
    </row>
    <row r="29253" spans="1:1">
      <c r="A29253"/>
    </row>
    <row r="29254" spans="1:1">
      <c r="A29254"/>
    </row>
    <row r="29255" spans="1:1">
      <c r="A29255"/>
    </row>
    <row r="29256" spans="1:1">
      <c r="A29256"/>
    </row>
    <row r="29257" spans="1:1">
      <c r="A29257"/>
    </row>
    <row r="29258" spans="1:1">
      <c r="A29258"/>
    </row>
    <row r="29259" spans="1:1">
      <c r="A29259"/>
    </row>
    <row r="29260" spans="1:1">
      <c r="A29260"/>
    </row>
    <row r="29261" spans="1:1">
      <c r="A29261"/>
    </row>
    <row r="29262" spans="1:1">
      <c r="A29262"/>
    </row>
    <row r="29263" spans="1:1">
      <c r="A29263"/>
    </row>
    <row r="29264" spans="1:1">
      <c r="A29264"/>
    </row>
    <row r="29265" spans="1:1">
      <c r="A29265"/>
    </row>
    <row r="29266" spans="1:1">
      <c r="A29266"/>
    </row>
    <row r="29267" spans="1:1">
      <c r="A29267"/>
    </row>
    <row r="29268" spans="1:1">
      <c r="A29268"/>
    </row>
    <row r="29269" spans="1:1">
      <c r="A29269"/>
    </row>
    <row r="29270" spans="1:1">
      <c r="A29270"/>
    </row>
    <row r="29271" spans="1:1">
      <c r="A29271"/>
    </row>
    <row r="29272" spans="1:1">
      <c r="A29272"/>
    </row>
    <row r="29273" spans="1:1">
      <c r="A29273"/>
    </row>
    <row r="29274" spans="1:1">
      <c r="A29274"/>
    </row>
    <row r="29275" spans="1:1">
      <c r="A29275"/>
    </row>
    <row r="29276" spans="1:1">
      <c r="A29276"/>
    </row>
    <row r="29277" spans="1:1">
      <c r="A29277"/>
    </row>
    <row r="29278" spans="1:1">
      <c r="A29278"/>
    </row>
    <row r="29279" spans="1:1">
      <c r="A29279"/>
    </row>
    <row r="29280" spans="1:1">
      <c r="A29280"/>
    </row>
    <row r="29281" spans="1:1">
      <c r="A29281"/>
    </row>
    <row r="29282" spans="1:1">
      <c r="A29282"/>
    </row>
    <row r="29283" spans="1:1">
      <c r="A29283"/>
    </row>
    <row r="29284" spans="1:1">
      <c r="A29284"/>
    </row>
    <row r="29285" spans="1:1">
      <c r="A29285"/>
    </row>
    <row r="29286" spans="1:1">
      <c r="A29286"/>
    </row>
    <row r="29287" spans="1:1">
      <c r="A29287"/>
    </row>
    <row r="29288" spans="1:1">
      <c r="A29288"/>
    </row>
    <row r="29289" spans="1:1">
      <c r="A29289"/>
    </row>
    <row r="29290" spans="1:1">
      <c r="A29290"/>
    </row>
    <row r="29291" spans="1:1">
      <c r="A29291"/>
    </row>
    <row r="29292" spans="1:1">
      <c r="A29292"/>
    </row>
    <row r="29293" spans="1:1">
      <c r="A29293"/>
    </row>
    <row r="29294" spans="1:1">
      <c r="A29294"/>
    </row>
    <row r="29295" spans="1:1">
      <c r="A29295"/>
    </row>
    <row r="29296" spans="1:1">
      <c r="A29296"/>
    </row>
    <row r="29297" spans="1:1">
      <c r="A29297"/>
    </row>
    <row r="29298" spans="1:1">
      <c r="A29298"/>
    </row>
    <row r="29299" spans="1:1">
      <c r="A29299"/>
    </row>
    <row r="29300" spans="1:1">
      <c r="A29300"/>
    </row>
    <row r="29301" spans="1:1">
      <c r="A29301"/>
    </row>
    <row r="29302" spans="1:1">
      <c r="A29302"/>
    </row>
    <row r="29303" spans="1:1">
      <c r="A29303"/>
    </row>
    <row r="29304" spans="1:1">
      <c r="A29304"/>
    </row>
    <row r="29305" spans="1:1">
      <c r="A29305"/>
    </row>
    <row r="29306" spans="1:1">
      <c r="A29306"/>
    </row>
    <row r="29307" spans="1:1">
      <c r="A29307"/>
    </row>
    <row r="29308" spans="1:1">
      <c r="A29308"/>
    </row>
    <row r="29309" spans="1:1">
      <c r="A29309"/>
    </row>
    <row r="29310" spans="1:1">
      <c r="A29310"/>
    </row>
    <row r="29311" spans="1:1">
      <c r="A29311"/>
    </row>
    <row r="29312" spans="1:1">
      <c r="A29312"/>
    </row>
    <row r="29313" spans="1:1">
      <c r="A29313"/>
    </row>
    <row r="29314" spans="1:1">
      <c r="A29314"/>
    </row>
    <row r="29315" spans="1:1">
      <c r="A29315"/>
    </row>
    <row r="29316" spans="1:1">
      <c r="A29316"/>
    </row>
    <row r="29317" spans="1:1">
      <c r="A29317"/>
    </row>
    <row r="29318" spans="1:1">
      <c r="A29318"/>
    </row>
    <row r="29319" spans="1:1">
      <c r="A29319"/>
    </row>
    <row r="29320" spans="1:1">
      <c r="A29320"/>
    </row>
    <row r="29321" spans="1:1">
      <c r="A29321"/>
    </row>
    <row r="29322" spans="1:1">
      <c r="A29322"/>
    </row>
    <row r="29323" spans="1:1">
      <c r="A29323"/>
    </row>
    <row r="29324" spans="1:1">
      <c r="A29324"/>
    </row>
    <row r="29325" spans="1:1">
      <c r="A29325"/>
    </row>
    <row r="29326" spans="1:1">
      <c r="A29326"/>
    </row>
    <row r="29327" spans="1:1">
      <c r="A29327"/>
    </row>
    <row r="29328" spans="1:1">
      <c r="A29328"/>
    </row>
    <row r="29329" spans="1:1">
      <c r="A29329"/>
    </row>
    <row r="29330" spans="1:1">
      <c r="A29330"/>
    </row>
    <row r="29331" spans="1:1">
      <c r="A29331"/>
    </row>
    <row r="29332" spans="1:1">
      <c r="A29332"/>
    </row>
    <row r="29333" spans="1:1">
      <c r="A29333"/>
    </row>
    <row r="29334" spans="1:1">
      <c r="A29334"/>
    </row>
    <row r="29335" spans="1:1">
      <c r="A29335"/>
    </row>
    <row r="29336" spans="1:1">
      <c r="A29336"/>
    </row>
    <row r="29337" spans="1:1">
      <c r="A29337"/>
    </row>
    <row r="29338" spans="1:1">
      <c r="A29338"/>
    </row>
    <row r="29339" spans="1:1">
      <c r="A29339"/>
    </row>
    <row r="29340" spans="1:1">
      <c r="A29340"/>
    </row>
    <row r="29341" spans="1:1">
      <c r="A29341"/>
    </row>
    <row r="29342" spans="1:1">
      <c r="A29342"/>
    </row>
    <row r="29343" spans="1:1">
      <c r="A29343"/>
    </row>
    <row r="29344" spans="1:1">
      <c r="A29344"/>
    </row>
    <row r="29345" spans="1:1">
      <c r="A29345"/>
    </row>
    <row r="29346" spans="1:1">
      <c r="A29346"/>
    </row>
    <row r="29347" spans="1:1">
      <c r="A29347"/>
    </row>
    <row r="29348" spans="1:1">
      <c r="A29348"/>
    </row>
    <row r="29349" spans="1:1">
      <c r="A29349"/>
    </row>
    <row r="29350" spans="1:1">
      <c r="A29350"/>
    </row>
    <row r="29351" spans="1:1">
      <c r="A29351"/>
    </row>
    <row r="29352" spans="1:1">
      <c r="A29352"/>
    </row>
    <row r="29353" spans="1:1">
      <c r="A29353"/>
    </row>
    <row r="29354" spans="1:1">
      <c r="A29354"/>
    </row>
    <row r="29355" spans="1:1">
      <c r="A29355"/>
    </row>
    <row r="29356" spans="1:1">
      <c r="A29356"/>
    </row>
    <row r="29357" spans="1:1">
      <c r="A29357"/>
    </row>
    <row r="29358" spans="1:1">
      <c r="A29358"/>
    </row>
    <row r="29359" spans="1:1">
      <c r="A29359"/>
    </row>
    <row r="29360" spans="1:1">
      <c r="A29360"/>
    </row>
    <row r="29361" spans="1:1">
      <c r="A29361"/>
    </row>
    <row r="29362" spans="1:1">
      <c r="A29362"/>
    </row>
    <row r="29363" spans="1:1">
      <c r="A29363"/>
    </row>
    <row r="29364" spans="1:1">
      <c r="A29364"/>
    </row>
    <row r="29365" spans="1:1">
      <c r="A29365"/>
    </row>
    <row r="29366" spans="1:1">
      <c r="A29366"/>
    </row>
    <row r="29367" spans="1:1">
      <c r="A29367"/>
    </row>
    <row r="29368" spans="1:1">
      <c r="A29368"/>
    </row>
    <row r="29369" spans="1:1">
      <c r="A29369"/>
    </row>
    <row r="29370" spans="1:1">
      <c r="A29370"/>
    </row>
    <row r="29371" spans="1:1">
      <c r="A29371"/>
    </row>
    <row r="29372" spans="1:1">
      <c r="A29372"/>
    </row>
    <row r="29373" spans="1:1">
      <c r="A29373"/>
    </row>
    <row r="29374" spans="1:1">
      <c r="A29374"/>
    </row>
    <row r="29375" spans="1:1">
      <c r="A29375"/>
    </row>
    <row r="29376" spans="1:1">
      <c r="A29376"/>
    </row>
    <row r="29377" spans="1:1">
      <c r="A29377"/>
    </row>
    <row r="29378" spans="1:1">
      <c r="A29378"/>
    </row>
    <row r="29379" spans="1:1">
      <c r="A29379"/>
    </row>
    <row r="29380" spans="1:1">
      <c r="A29380"/>
    </row>
    <row r="29381" spans="1:1">
      <c r="A29381"/>
    </row>
    <row r="29382" spans="1:1">
      <c r="A29382"/>
    </row>
    <row r="29383" spans="1:1">
      <c r="A29383"/>
    </row>
    <row r="29384" spans="1:1">
      <c r="A29384"/>
    </row>
    <row r="29385" spans="1:1">
      <c r="A29385"/>
    </row>
    <row r="29386" spans="1:1">
      <c r="A29386"/>
    </row>
    <row r="29387" spans="1:1">
      <c r="A29387"/>
    </row>
    <row r="29388" spans="1:1">
      <c r="A29388"/>
    </row>
    <row r="29389" spans="1:1">
      <c r="A29389"/>
    </row>
    <row r="29390" spans="1:1">
      <c r="A29390"/>
    </row>
    <row r="29391" spans="1:1">
      <c r="A29391"/>
    </row>
    <row r="29392" spans="1:1">
      <c r="A29392"/>
    </row>
    <row r="29393" spans="1:1">
      <c r="A29393"/>
    </row>
    <row r="29394" spans="1:1">
      <c r="A29394"/>
    </row>
    <row r="29395" spans="1:1">
      <c r="A29395"/>
    </row>
    <row r="29396" spans="1:1">
      <c r="A29396"/>
    </row>
    <row r="29397" spans="1:1">
      <c r="A29397"/>
    </row>
    <row r="29398" spans="1:1">
      <c r="A29398"/>
    </row>
    <row r="29399" spans="1:1">
      <c r="A29399"/>
    </row>
    <row r="29400" spans="1:1">
      <c r="A29400"/>
    </row>
    <row r="29401" spans="1:1">
      <c r="A29401"/>
    </row>
    <row r="29402" spans="1:1">
      <c r="A29402"/>
    </row>
    <row r="29403" spans="1:1">
      <c r="A29403"/>
    </row>
    <row r="29404" spans="1:1">
      <c r="A29404"/>
    </row>
    <row r="29405" spans="1:1">
      <c r="A29405"/>
    </row>
    <row r="29406" spans="1:1">
      <c r="A29406"/>
    </row>
    <row r="29407" spans="1:1">
      <c r="A29407"/>
    </row>
    <row r="29408" spans="1:1">
      <c r="A29408"/>
    </row>
    <row r="29409" spans="1:1">
      <c r="A29409"/>
    </row>
    <row r="29410" spans="1:1">
      <c r="A29410"/>
    </row>
    <row r="29411" spans="1:1">
      <c r="A29411"/>
    </row>
    <row r="29412" spans="1:1">
      <c r="A29412"/>
    </row>
    <row r="29413" spans="1:1">
      <c r="A29413"/>
    </row>
    <row r="29414" spans="1:1">
      <c r="A29414"/>
    </row>
    <row r="29415" spans="1:1">
      <c r="A29415"/>
    </row>
    <row r="29416" spans="1:1">
      <c r="A29416"/>
    </row>
    <row r="29417" spans="1:1">
      <c r="A29417"/>
    </row>
    <row r="29418" spans="1:1">
      <c r="A29418"/>
    </row>
    <row r="29419" spans="1:1">
      <c r="A29419"/>
    </row>
    <row r="29420" spans="1:1">
      <c r="A29420"/>
    </row>
    <row r="29421" spans="1:1">
      <c r="A29421"/>
    </row>
    <row r="29422" spans="1:1">
      <c r="A29422"/>
    </row>
    <row r="29423" spans="1:1">
      <c r="A29423"/>
    </row>
    <row r="29424" spans="1:1">
      <c r="A29424"/>
    </row>
    <row r="29425" spans="1:1">
      <c r="A29425"/>
    </row>
    <row r="29426" spans="1:1">
      <c r="A29426"/>
    </row>
    <row r="29427" spans="1:1">
      <c r="A29427"/>
    </row>
    <row r="29428" spans="1:1">
      <c r="A29428"/>
    </row>
    <row r="29429" spans="1:1">
      <c r="A29429"/>
    </row>
    <row r="29430" spans="1:1">
      <c r="A29430"/>
    </row>
    <row r="29431" spans="1:1">
      <c r="A29431"/>
    </row>
    <row r="29432" spans="1:1">
      <c r="A29432"/>
    </row>
    <row r="29433" spans="1:1">
      <c r="A29433"/>
    </row>
    <row r="29434" spans="1:1">
      <c r="A29434"/>
    </row>
    <row r="29435" spans="1:1">
      <c r="A29435"/>
    </row>
    <row r="29436" spans="1:1">
      <c r="A29436"/>
    </row>
    <row r="29437" spans="1:1">
      <c r="A29437"/>
    </row>
    <row r="29438" spans="1:1">
      <c r="A29438"/>
    </row>
    <row r="29439" spans="1:1">
      <c r="A29439"/>
    </row>
    <row r="29440" spans="1:1">
      <c r="A29440"/>
    </row>
    <row r="29441" spans="1:1">
      <c r="A29441"/>
    </row>
    <row r="29442" spans="1:1">
      <c r="A29442"/>
    </row>
    <row r="29443" spans="1:1">
      <c r="A29443"/>
    </row>
    <row r="29444" spans="1:1">
      <c r="A29444"/>
    </row>
    <row r="29445" spans="1:1">
      <c r="A29445"/>
    </row>
    <row r="29446" spans="1:1">
      <c r="A29446"/>
    </row>
    <row r="29447" spans="1:1">
      <c r="A29447"/>
    </row>
    <row r="29448" spans="1:1">
      <c r="A29448"/>
    </row>
    <row r="29449" spans="1:1">
      <c r="A29449"/>
    </row>
    <row r="29450" spans="1:1">
      <c r="A29450"/>
    </row>
    <row r="29451" spans="1:1">
      <c r="A29451"/>
    </row>
    <row r="29452" spans="1:1">
      <c r="A29452"/>
    </row>
    <row r="29453" spans="1:1">
      <c r="A29453"/>
    </row>
    <row r="29454" spans="1:1">
      <c r="A29454"/>
    </row>
    <row r="29455" spans="1:1">
      <c r="A29455"/>
    </row>
    <row r="29456" spans="1:1">
      <c r="A29456"/>
    </row>
    <row r="29457" spans="1:1">
      <c r="A29457"/>
    </row>
    <row r="29458" spans="1:1">
      <c r="A29458"/>
    </row>
    <row r="29459" spans="1:1">
      <c r="A29459"/>
    </row>
    <row r="29460" spans="1:1">
      <c r="A29460"/>
    </row>
    <row r="29461" spans="1:1">
      <c r="A29461"/>
    </row>
    <row r="29462" spans="1:1">
      <c r="A29462"/>
    </row>
    <row r="29463" spans="1:1">
      <c r="A29463"/>
    </row>
    <row r="29464" spans="1:1">
      <c r="A29464"/>
    </row>
    <row r="29465" spans="1:1">
      <c r="A29465"/>
    </row>
    <row r="29466" spans="1:1">
      <c r="A29466"/>
    </row>
    <row r="29467" spans="1:1">
      <c r="A29467"/>
    </row>
    <row r="29468" spans="1:1">
      <c r="A29468"/>
    </row>
    <row r="29469" spans="1:1">
      <c r="A29469"/>
    </row>
    <row r="29470" spans="1:1">
      <c r="A29470"/>
    </row>
    <row r="29471" spans="1:1">
      <c r="A29471"/>
    </row>
    <row r="29472" spans="1:1">
      <c r="A29472"/>
    </row>
    <row r="29473" spans="1:1">
      <c r="A29473"/>
    </row>
    <row r="29474" spans="1:1">
      <c r="A29474"/>
    </row>
    <row r="29475" spans="1:1">
      <c r="A29475"/>
    </row>
    <row r="29476" spans="1:1">
      <c r="A29476"/>
    </row>
    <row r="29477" spans="1:1">
      <c r="A29477"/>
    </row>
    <row r="29478" spans="1:1">
      <c r="A29478"/>
    </row>
    <row r="29479" spans="1:1">
      <c r="A29479"/>
    </row>
    <row r="29480" spans="1:1">
      <c r="A29480"/>
    </row>
    <row r="29481" spans="1:1">
      <c r="A29481"/>
    </row>
    <row r="29482" spans="1:1">
      <c r="A29482"/>
    </row>
    <row r="29483" spans="1:1">
      <c r="A29483"/>
    </row>
    <row r="29484" spans="1:1">
      <c r="A29484"/>
    </row>
    <row r="29485" spans="1:1">
      <c r="A29485"/>
    </row>
    <row r="29486" spans="1:1">
      <c r="A29486"/>
    </row>
    <row r="29487" spans="1:1">
      <c r="A29487"/>
    </row>
    <row r="29488" spans="1:1">
      <c r="A29488"/>
    </row>
    <row r="29489" spans="1:1">
      <c r="A29489"/>
    </row>
    <row r="29490" spans="1:1">
      <c r="A29490"/>
    </row>
    <row r="29491" spans="1:1">
      <c r="A29491"/>
    </row>
    <row r="29492" spans="1:1">
      <c r="A29492"/>
    </row>
    <row r="29493" spans="1:1">
      <c r="A29493"/>
    </row>
    <row r="29494" spans="1:1">
      <c r="A29494"/>
    </row>
    <row r="29495" spans="1:1">
      <c r="A29495"/>
    </row>
    <row r="29496" spans="1:1">
      <c r="A29496"/>
    </row>
    <row r="29497" spans="1:1">
      <c r="A29497"/>
    </row>
    <row r="29498" spans="1:1">
      <c r="A29498"/>
    </row>
    <row r="29499" spans="1:1">
      <c r="A29499"/>
    </row>
    <row r="29500" spans="1:1">
      <c r="A29500"/>
    </row>
    <row r="29501" spans="1:1">
      <c r="A29501"/>
    </row>
    <row r="29502" spans="1:1">
      <c r="A29502"/>
    </row>
    <row r="29503" spans="1:1">
      <c r="A29503"/>
    </row>
    <row r="29504" spans="1:1">
      <c r="A29504"/>
    </row>
    <row r="29505" spans="1:1">
      <c r="A29505"/>
    </row>
    <row r="29506" spans="1:1">
      <c r="A29506"/>
    </row>
    <row r="29507" spans="1:1">
      <c r="A29507"/>
    </row>
    <row r="29508" spans="1:1">
      <c r="A29508"/>
    </row>
    <row r="29509" spans="1:1">
      <c r="A29509"/>
    </row>
    <row r="29510" spans="1:1">
      <c r="A29510"/>
    </row>
    <row r="29511" spans="1:1">
      <c r="A29511"/>
    </row>
    <row r="29512" spans="1:1">
      <c r="A29512"/>
    </row>
    <row r="29513" spans="1:1">
      <c r="A29513"/>
    </row>
    <row r="29514" spans="1:1">
      <c r="A29514"/>
    </row>
    <row r="29515" spans="1:1">
      <c r="A29515"/>
    </row>
    <row r="29516" spans="1:1">
      <c r="A29516"/>
    </row>
    <row r="29517" spans="1:1">
      <c r="A29517"/>
    </row>
    <row r="29518" spans="1:1">
      <c r="A29518"/>
    </row>
    <row r="29519" spans="1:1">
      <c r="A29519"/>
    </row>
    <row r="29520" spans="1:1">
      <c r="A29520"/>
    </row>
    <row r="29521" spans="1:1">
      <c r="A29521"/>
    </row>
    <row r="29522" spans="1:1">
      <c r="A29522"/>
    </row>
    <row r="29523" spans="1:1">
      <c r="A29523"/>
    </row>
    <row r="29524" spans="1:1">
      <c r="A29524"/>
    </row>
    <row r="29525" spans="1:1">
      <c r="A29525"/>
    </row>
    <row r="29526" spans="1:1">
      <c r="A29526"/>
    </row>
    <row r="29527" spans="1:1">
      <c r="A29527"/>
    </row>
    <row r="29528" spans="1:1">
      <c r="A29528"/>
    </row>
    <row r="29529" spans="1:1">
      <c r="A29529"/>
    </row>
    <row r="29530" spans="1:1">
      <c r="A29530"/>
    </row>
    <row r="29531" spans="1:1">
      <c r="A29531"/>
    </row>
    <row r="29532" spans="1:1">
      <c r="A29532"/>
    </row>
    <row r="29533" spans="1:1">
      <c r="A29533"/>
    </row>
    <row r="29534" spans="1:1">
      <c r="A29534"/>
    </row>
    <row r="29535" spans="1:1">
      <c r="A29535"/>
    </row>
    <row r="29536" spans="1:1">
      <c r="A29536"/>
    </row>
    <row r="29537" spans="1:1">
      <c r="A29537"/>
    </row>
    <row r="29538" spans="1:1">
      <c r="A29538"/>
    </row>
    <row r="29539" spans="1:1">
      <c r="A29539"/>
    </row>
    <row r="29540" spans="1:1">
      <c r="A29540"/>
    </row>
    <row r="29541" spans="1:1">
      <c r="A29541"/>
    </row>
    <row r="29542" spans="1:1">
      <c r="A29542"/>
    </row>
    <row r="29543" spans="1:1">
      <c r="A29543"/>
    </row>
    <row r="29544" spans="1:1">
      <c r="A29544"/>
    </row>
    <row r="29545" spans="1:1">
      <c r="A29545"/>
    </row>
    <row r="29546" spans="1:1">
      <c r="A29546"/>
    </row>
    <row r="29547" spans="1:1">
      <c r="A29547"/>
    </row>
    <row r="29548" spans="1:1">
      <c r="A29548"/>
    </row>
    <row r="29549" spans="1:1">
      <c r="A29549"/>
    </row>
    <row r="29550" spans="1:1">
      <c r="A29550"/>
    </row>
    <row r="29551" spans="1:1">
      <c r="A29551"/>
    </row>
    <row r="29552" spans="1:1">
      <c r="A29552"/>
    </row>
    <row r="29553" spans="1:1">
      <c r="A29553"/>
    </row>
    <row r="29554" spans="1:1">
      <c r="A29554"/>
    </row>
    <row r="29555" spans="1:1">
      <c r="A29555"/>
    </row>
    <row r="29556" spans="1:1">
      <c r="A29556"/>
    </row>
    <row r="29557" spans="1:1">
      <c r="A29557"/>
    </row>
    <row r="29558" spans="1:1">
      <c r="A29558"/>
    </row>
    <row r="29559" spans="1:1">
      <c r="A29559"/>
    </row>
    <row r="29560" spans="1:1">
      <c r="A29560"/>
    </row>
    <row r="29561" spans="1:1">
      <c r="A29561"/>
    </row>
    <row r="29562" spans="1:1">
      <c r="A29562"/>
    </row>
    <row r="29563" spans="1:1">
      <c r="A29563"/>
    </row>
    <row r="29564" spans="1:1">
      <c r="A29564"/>
    </row>
    <row r="29565" spans="1:1">
      <c r="A29565"/>
    </row>
    <row r="29566" spans="1:1">
      <c r="A29566"/>
    </row>
    <row r="29567" spans="1:1">
      <c r="A29567"/>
    </row>
    <row r="29568" spans="1:1">
      <c r="A29568"/>
    </row>
    <row r="29569" spans="1:1">
      <c r="A29569"/>
    </row>
    <row r="29570" spans="1:1">
      <c r="A29570"/>
    </row>
    <row r="29571" spans="1:1">
      <c r="A29571"/>
    </row>
    <row r="29572" spans="1:1">
      <c r="A29572"/>
    </row>
    <row r="29573" spans="1:1">
      <c r="A29573"/>
    </row>
    <row r="29574" spans="1:1">
      <c r="A29574"/>
    </row>
    <row r="29575" spans="1:1">
      <c r="A29575"/>
    </row>
    <row r="29576" spans="1:1">
      <c r="A29576"/>
    </row>
    <row r="29577" spans="1:1">
      <c r="A29577"/>
    </row>
    <row r="29578" spans="1:1">
      <c r="A29578"/>
    </row>
    <row r="29579" spans="1:1">
      <c r="A29579"/>
    </row>
    <row r="29580" spans="1:1">
      <c r="A29580"/>
    </row>
    <row r="29581" spans="1:1">
      <c r="A29581"/>
    </row>
    <row r="29582" spans="1:1">
      <c r="A29582"/>
    </row>
    <row r="29583" spans="1:1">
      <c r="A29583"/>
    </row>
    <row r="29584" spans="1:1">
      <c r="A29584"/>
    </row>
    <row r="29585" spans="1:1">
      <c r="A29585"/>
    </row>
    <row r="29586" spans="1:1">
      <c r="A29586"/>
    </row>
    <row r="29587" spans="1:1">
      <c r="A29587"/>
    </row>
    <row r="29588" spans="1:1">
      <c r="A29588"/>
    </row>
    <row r="29589" spans="1:1">
      <c r="A29589"/>
    </row>
    <row r="29590" spans="1:1">
      <c r="A29590"/>
    </row>
    <row r="29591" spans="1:1">
      <c r="A29591"/>
    </row>
    <row r="29592" spans="1:1">
      <c r="A29592"/>
    </row>
    <row r="29593" spans="1:1">
      <c r="A29593"/>
    </row>
    <row r="29594" spans="1:1">
      <c r="A29594"/>
    </row>
    <row r="29595" spans="1:1">
      <c r="A29595"/>
    </row>
    <row r="29596" spans="1:1">
      <c r="A29596"/>
    </row>
    <row r="29597" spans="1:1">
      <c r="A29597"/>
    </row>
    <row r="29598" spans="1:1">
      <c r="A29598"/>
    </row>
    <row r="29599" spans="1:1">
      <c r="A29599"/>
    </row>
    <row r="29600" spans="1:1">
      <c r="A29600"/>
    </row>
    <row r="29601" spans="1:1">
      <c r="A29601"/>
    </row>
    <row r="29602" spans="1:1">
      <c r="A29602"/>
    </row>
    <row r="29603" spans="1:1">
      <c r="A29603"/>
    </row>
    <row r="29604" spans="1:1">
      <c r="A29604"/>
    </row>
    <row r="29605" spans="1:1">
      <c r="A29605"/>
    </row>
    <row r="29606" spans="1:1">
      <c r="A29606"/>
    </row>
    <row r="29607" spans="1:1">
      <c r="A29607"/>
    </row>
    <row r="29608" spans="1:1">
      <c r="A29608"/>
    </row>
    <row r="29609" spans="1:1">
      <c r="A29609"/>
    </row>
    <row r="29610" spans="1:1">
      <c r="A29610"/>
    </row>
    <row r="29611" spans="1:1">
      <c r="A29611"/>
    </row>
    <row r="29612" spans="1:1">
      <c r="A29612"/>
    </row>
    <row r="29613" spans="1:1">
      <c r="A29613"/>
    </row>
    <row r="29614" spans="1:1">
      <c r="A29614"/>
    </row>
    <row r="29615" spans="1:1">
      <c r="A29615"/>
    </row>
    <row r="29616" spans="1:1">
      <c r="A29616"/>
    </row>
    <row r="29617" spans="1:1">
      <c r="A29617"/>
    </row>
    <row r="29618" spans="1:1">
      <c r="A29618"/>
    </row>
    <row r="29619" spans="1:1">
      <c r="A29619"/>
    </row>
    <row r="29620" spans="1:1">
      <c r="A29620"/>
    </row>
    <row r="29621" spans="1:1">
      <c r="A29621"/>
    </row>
    <row r="29622" spans="1:1">
      <c r="A29622"/>
    </row>
    <row r="29623" spans="1:1">
      <c r="A29623"/>
    </row>
    <row r="29624" spans="1:1">
      <c r="A29624"/>
    </row>
    <row r="29625" spans="1:1">
      <c r="A29625"/>
    </row>
    <row r="29626" spans="1:1">
      <c r="A29626"/>
    </row>
    <row r="29627" spans="1:1">
      <c r="A29627"/>
    </row>
    <row r="29628" spans="1:1">
      <c r="A29628"/>
    </row>
    <row r="29629" spans="1:1">
      <c r="A29629"/>
    </row>
    <row r="29630" spans="1:1">
      <c r="A29630"/>
    </row>
    <row r="29631" spans="1:1">
      <c r="A29631"/>
    </row>
    <row r="29632" spans="1:1">
      <c r="A29632"/>
    </row>
    <row r="29633" spans="1:1">
      <c r="A29633"/>
    </row>
    <row r="29634" spans="1:1">
      <c r="A29634"/>
    </row>
    <row r="29635" spans="1:1">
      <c r="A29635"/>
    </row>
    <row r="29636" spans="1:1">
      <c r="A29636"/>
    </row>
    <row r="29637" spans="1:1">
      <c r="A29637"/>
    </row>
    <row r="29638" spans="1:1">
      <c r="A29638"/>
    </row>
    <row r="29639" spans="1:1">
      <c r="A29639"/>
    </row>
    <row r="29640" spans="1:1">
      <c r="A29640"/>
    </row>
    <row r="29641" spans="1:1">
      <c r="A29641"/>
    </row>
    <row r="29642" spans="1:1">
      <c r="A29642"/>
    </row>
    <row r="29643" spans="1:1">
      <c r="A29643"/>
    </row>
    <row r="29644" spans="1:1">
      <c r="A29644"/>
    </row>
    <row r="29645" spans="1:1">
      <c r="A29645"/>
    </row>
    <row r="29646" spans="1:1">
      <c r="A29646"/>
    </row>
    <row r="29647" spans="1:1">
      <c r="A29647"/>
    </row>
    <row r="29648" spans="1:1">
      <c r="A29648"/>
    </row>
    <row r="29649" spans="1:1">
      <c r="A29649"/>
    </row>
    <row r="29650" spans="1:1">
      <c r="A29650"/>
    </row>
    <row r="29651" spans="1:1">
      <c r="A29651"/>
    </row>
    <row r="29652" spans="1:1">
      <c r="A29652"/>
    </row>
    <row r="29653" spans="1:1">
      <c r="A29653"/>
    </row>
    <row r="29654" spans="1:1">
      <c r="A29654"/>
    </row>
    <row r="29655" spans="1:1">
      <c r="A29655"/>
    </row>
    <row r="29656" spans="1:1">
      <c r="A29656"/>
    </row>
    <row r="29657" spans="1:1">
      <c r="A29657"/>
    </row>
    <row r="29658" spans="1:1">
      <c r="A29658"/>
    </row>
    <row r="29659" spans="1:1">
      <c r="A29659"/>
    </row>
    <row r="29660" spans="1:1">
      <c r="A29660"/>
    </row>
    <row r="29661" spans="1:1">
      <c r="A29661"/>
    </row>
    <row r="29662" spans="1:1">
      <c r="A29662"/>
    </row>
    <row r="29663" spans="1:1">
      <c r="A29663"/>
    </row>
    <row r="29664" spans="1:1">
      <c r="A29664"/>
    </row>
    <row r="29665" spans="1:1">
      <c r="A29665"/>
    </row>
    <row r="29666" spans="1:1">
      <c r="A29666"/>
    </row>
    <row r="29667" spans="1:1">
      <c r="A29667"/>
    </row>
    <row r="29668" spans="1:1">
      <c r="A29668"/>
    </row>
    <row r="29669" spans="1:1">
      <c r="A29669"/>
    </row>
    <row r="29670" spans="1:1">
      <c r="A29670"/>
    </row>
    <row r="29671" spans="1:1">
      <c r="A29671"/>
    </row>
    <row r="29672" spans="1:1">
      <c r="A29672"/>
    </row>
    <row r="29673" spans="1:1">
      <c r="A29673"/>
    </row>
    <row r="29674" spans="1:1">
      <c r="A29674"/>
    </row>
    <row r="29675" spans="1:1">
      <c r="A29675"/>
    </row>
    <row r="29676" spans="1:1">
      <c r="A29676"/>
    </row>
    <row r="29677" spans="1:1">
      <c r="A29677"/>
    </row>
    <row r="29678" spans="1:1">
      <c r="A29678"/>
    </row>
    <row r="29679" spans="1:1">
      <c r="A29679"/>
    </row>
    <row r="29680" spans="1:1">
      <c r="A29680"/>
    </row>
    <row r="29681" spans="1:1">
      <c r="A29681"/>
    </row>
    <row r="29682" spans="1:1">
      <c r="A29682"/>
    </row>
    <row r="29683" spans="1:1">
      <c r="A29683"/>
    </row>
    <row r="29684" spans="1:1">
      <c r="A29684"/>
    </row>
    <row r="29685" spans="1:1">
      <c r="A29685"/>
    </row>
    <row r="29686" spans="1:1">
      <c r="A29686"/>
    </row>
    <row r="29687" spans="1:1">
      <c r="A29687"/>
    </row>
    <row r="29688" spans="1:1">
      <c r="A29688"/>
    </row>
    <row r="29689" spans="1:1">
      <c r="A29689"/>
    </row>
    <row r="29690" spans="1:1">
      <c r="A29690"/>
    </row>
    <row r="29691" spans="1:1">
      <c r="A29691"/>
    </row>
    <row r="29692" spans="1:1">
      <c r="A29692"/>
    </row>
    <row r="29693" spans="1:1">
      <c r="A29693"/>
    </row>
    <row r="29694" spans="1:1">
      <c r="A29694"/>
    </row>
    <row r="29695" spans="1:1">
      <c r="A29695"/>
    </row>
    <row r="29696" spans="1:1">
      <c r="A29696"/>
    </row>
    <row r="29697" spans="1:1">
      <c r="A29697"/>
    </row>
    <row r="29698" spans="1:1">
      <c r="A29698"/>
    </row>
    <row r="29699" spans="1:1">
      <c r="A29699"/>
    </row>
    <row r="29700" spans="1:1">
      <c r="A29700"/>
    </row>
    <row r="29701" spans="1:1">
      <c r="A29701"/>
    </row>
    <row r="29702" spans="1:1">
      <c r="A29702"/>
    </row>
    <row r="29703" spans="1:1">
      <c r="A29703"/>
    </row>
    <row r="29704" spans="1:1">
      <c r="A29704"/>
    </row>
    <row r="29705" spans="1:1">
      <c r="A29705"/>
    </row>
    <row r="29706" spans="1:1">
      <c r="A29706"/>
    </row>
    <row r="29707" spans="1:1">
      <c r="A29707"/>
    </row>
    <row r="29708" spans="1:1">
      <c r="A29708"/>
    </row>
    <row r="29709" spans="1:1">
      <c r="A29709"/>
    </row>
    <row r="29710" spans="1:1">
      <c r="A29710"/>
    </row>
    <row r="29711" spans="1:1">
      <c r="A29711"/>
    </row>
    <row r="29712" spans="1:1">
      <c r="A29712"/>
    </row>
    <row r="29713" spans="1:1">
      <c r="A29713"/>
    </row>
    <row r="29714" spans="1:1">
      <c r="A29714"/>
    </row>
    <row r="29715" spans="1:1">
      <c r="A29715"/>
    </row>
    <row r="29716" spans="1:1">
      <c r="A29716"/>
    </row>
    <row r="29717" spans="1:1">
      <c r="A29717"/>
    </row>
    <row r="29718" spans="1:1">
      <c r="A29718"/>
    </row>
    <row r="29719" spans="1:1">
      <c r="A29719"/>
    </row>
    <row r="29720" spans="1:1">
      <c r="A29720"/>
    </row>
    <row r="29721" spans="1:1">
      <c r="A29721"/>
    </row>
    <row r="29722" spans="1:1">
      <c r="A29722"/>
    </row>
    <row r="29723" spans="1:1">
      <c r="A29723"/>
    </row>
    <row r="29724" spans="1:1">
      <c r="A29724"/>
    </row>
    <row r="29725" spans="1:1">
      <c r="A29725"/>
    </row>
    <row r="29726" spans="1:1">
      <c r="A29726"/>
    </row>
    <row r="29727" spans="1:1">
      <c r="A29727"/>
    </row>
    <row r="29728" spans="1:1">
      <c r="A29728"/>
    </row>
    <row r="29729" spans="1:1">
      <c r="A29729"/>
    </row>
    <row r="29730" spans="1:1">
      <c r="A29730"/>
    </row>
    <row r="29731" spans="1:1">
      <c r="A29731"/>
    </row>
    <row r="29732" spans="1:1">
      <c r="A29732"/>
    </row>
    <row r="29733" spans="1:1">
      <c r="A29733"/>
    </row>
    <row r="29734" spans="1:1">
      <c r="A29734"/>
    </row>
    <row r="29735" spans="1:1">
      <c r="A29735"/>
    </row>
    <row r="29736" spans="1:1">
      <c r="A29736"/>
    </row>
    <row r="29737" spans="1:1">
      <c r="A29737"/>
    </row>
    <row r="29738" spans="1:1">
      <c r="A29738"/>
    </row>
    <row r="29739" spans="1:1">
      <c r="A29739"/>
    </row>
    <row r="29740" spans="1:1">
      <c r="A29740"/>
    </row>
    <row r="29741" spans="1:1">
      <c r="A29741"/>
    </row>
    <row r="29742" spans="1:1">
      <c r="A29742"/>
    </row>
    <row r="29743" spans="1:1">
      <c r="A29743"/>
    </row>
    <row r="29744" spans="1:1">
      <c r="A29744"/>
    </row>
    <row r="29745" spans="1:1">
      <c r="A29745"/>
    </row>
    <row r="29746" spans="1:1">
      <c r="A29746"/>
    </row>
    <row r="29747" spans="1:1">
      <c r="A29747"/>
    </row>
    <row r="29748" spans="1:1">
      <c r="A29748"/>
    </row>
    <row r="29749" spans="1:1">
      <c r="A29749"/>
    </row>
    <row r="29750" spans="1:1">
      <c r="A29750"/>
    </row>
    <row r="29751" spans="1:1">
      <c r="A29751"/>
    </row>
    <row r="29752" spans="1:1">
      <c r="A29752"/>
    </row>
    <row r="29753" spans="1:1">
      <c r="A29753"/>
    </row>
    <row r="29754" spans="1:1">
      <c r="A29754"/>
    </row>
    <row r="29755" spans="1:1">
      <c r="A29755"/>
    </row>
    <row r="29756" spans="1:1">
      <c r="A29756"/>
    </row>
    <row r="29757" spans="1:1">
      <c r="A29757"/>
    </row>
    <row r="29758" spans="1:1">
      <c r="A29758"/>
    </row>
    <row r="29759" spans="1:1">
      <c r="A29759"/>
    </row>
    <row r="29760" spans="1:1">
      <c r="A29760"/>
    </row>
    <row r="29761" spans="1:1">
      <c r="A29761"/>
    </row>
    <row r="29762" spans="1:1">
      <c r="A29762"/>
    </row>
    <row r="29763" spans="1:1">
      <c r="A29763"/>
    </row>
    <row r="29764" spans="1:1">
      <c r="A29764"/>
    </row>
    <row r="29765" spans="1:1">
      <c r="A29765"/>
    </row>
    <row r="29766" spans="1:1">
      <c r="A29766"/>
    </row>
    <row r="29767" spans="1:1">
      <c r="A29767"/>
    </row>
    <row r="29768" spans="1:1">
      <c r="A29768"/>
    </row>
    <row r="29769" spans="1:1">
      <c r="A29769"/>
    </row>
    <row r="29770" spans="1:1">
      <c r="A29770"/>
    </row>
    <row r="29771" spans="1:1">
      <c r="A29771"/>
    </row>
    <row r="29772" spans="1:1">
      <c r="A29772"/>
    </row>
    <row r="29773" spans="1:1">
      <c r="A29773"/>
    </row>
    <row r="29774" spans="1:1">
      <c r="A29774"/>
    </row>
    <row r="29775" spans="1:1">
      <c r="A29775"/>
    </row>
    <row r="29776" spans="1:1">
      <c r="A29776"/>
    </row>
    <row r="29777" spans="1:1">
      <c r="A29777"/>
    </row>
    <row r="29778" spans="1:1">
      <c r="A29778"/>
    </row>
    <row r="29779" spans="1:1">
      <c r="A29779"/>
    </row>
    <row r="29780" spans="1:1">
      <c r="A29780"/>
    </row>
    <row r="29781" spans="1:1">
      <c r="A29781"/>
    </row>
    <row r="29782" spans="1:1">
      <c r="A29782"/>
    </row>
    <row r="29783" spans="1:1">
      <c r="A29783"/>
    </row>
    <row r="29784" spans="1:1">
      <c r="A29784"/>
    </row>
    <row r="29785" spans="1:1">
      <c r="A29785"/>
    </row>
    <row r="29786" spans="1:1">
      <c r="A29786"/>
    </row>
    <row r="29787" spans="1:1">
      <c r="A29787"/>
    </row>
    <row r="29788" spans="1:1">
      <c r="A29788"/>
    </row>
    <row r="29789" spans="1:1">
      <c r="A29789"/>
    </row>
    <row r="29790" spans="1:1">
      <c r="A29790"/>
    </row>
    <row r="29791" spans="1:1">
      <c r="A29791"/>
    </row>
    <row r="29792" spans="1:1">
      <c r="A29792"/>
    </row>
    <row r="29793" spans="1:1">
      <c r="A29793"/>
    </row>
    <row r="29794" spans="1:1">
      <c r="A29794"/>
    </row>
    <row r="29795" spans="1:1">
      <c r="A29795"/>
    </row>
    <row r="29796" spans="1:1">
      <c r="A29796"/>
    </row>
    <row r="29797" spans="1:1">
      <c r="A29797"/>
    </row>
    <row r="29798" spans="1:1">
      <c r="A29798"/>
    </row>
    <row r="29799" spans="1:1">
      <c r="A29799"/>
    </row>
    <row r="29800" spans="1:1">
      <c r="A29800"/>
    </row>
    <row r="29801" spans="1:1">
      <c r="A29801"/>
    </row>
    <row r="29802" spans="1:1">
      <c r="A29802"/>
    </row>
    <row r="29803" spans="1:1">
      <c r="A29803"/>
    </row>
    <row r="29804" spans="1:1">
      <c r="A29804"/>
    </row>
    <row r="29805" spans="1:1">
      <c r="A29805"/>
    </row>
    <row r="29806" spans="1:1">
      <c r="A29806"/>
    </row>
    <row r="29807" spans="1:1">
      <c r="A29807"/>
    </row>
    <row r="29808" spans="1:1">
      <c r="A29808"/>
    </row>
    <row r="29809" spans="1:1">
      <c r="A29809"/>
    </row>
    <row r="29810" spans="1:1">
      <c r="A29810"/>
    </row>
    <row r="29811" spans="1:1">
      <c r="A29811"/>
    </row>
    <row r="29812" spans="1:1">
      <c r="A29812"/>
    </row>
    <row r="29813" spans="1:1">
      <c r="A29813"/>
    </row>
    <row r="29814" spans="1:1">
      <c r="A29814"/>
    </row>
    <row r="29815" spans="1:1">
      <c r="A29815"/>
    </row>
    <row r="29816" spans="1:1">
      <c r="A29816"/>
    </row>
    <row r="29817" spans="1:1">
      <c r="A29817"/>
    </row>
    <row r="29818" spans="1:1">
      <c r="A29818"/>
    </row>
    <row r="29819" spans="1:1">
      <c r="A29819"/>
    </row>
    <row r="29820" spans="1:1">
      <c r="A29820"/>
    </row>
    <row r="29821" spans="1:1">
      <c r="A29821"/>
    </row>
    <row r="29822" spans="1:1">
      <c r="A29822"/>
    </row>
    <row r="29823" spans="1:1">
      <c r="A29823"/>
    </row>
    <row r="29824" spans="1:1">
      <c r="A29824"/>
    </row>
    <row r="29825" spans="1:1">
      <c r="A29825"/>
    </row>
    <row r="29826" spans="1:1">
      <c r="A29826"/>
    </row>
    <row r="29827" spans="1:1">
      <c r="A29827"/>
    </row>
    <row r="29828" spans="1:1">
      <c r="A29828"/>
    </row>
    <row r="29829" spans="1:1">
      <c r="A29829"/>
    </row>
    <row r="29830" spans="1:1">
      <c r="A29830"/>
    </row>
    <row r="29831" spans="1:1">
      <c r="A29831"/>
    </row>
    <row r="29832" spans="1:1">
      <c r="A29832"/>
    </row>
    <row r="29833" spans="1:1">
      <c r="A29833"/>
    </row>
    <row r="29834" spans="1:1">
      <c r="A29834"/>
    </row>
    <row r="29835" spans="1:1">
      <c r="A29835"/>
    </row>
    <row r="29836" spans="1:1">
      <c r="A29836"/>
    </row>
    <row r="29837" spans="1:1">
      <c r="A29837"/>
    </row>
    <row r="29838" spans="1:1">
      <c r="A29838"/>
    </row>
    <row r="29839" spans="1:1">
      <c r="A29839"/>
    </row>
    <row r="29840" spans="1:1">
      <c r="A29840"/>
    </row>
    <row r="29841" spans="1:1">
      <c r="A29841"/>
    </row>
    <row r="29842" spans="1:1">
      <c r="A29842"/>
    </row>
    <row r="29843" spans="1:1">
      <c r="A29843"/>
    </row>
    <row r="29844" spans="1:1">
      <c r="A29844"/>
    </row>
    <row r="29845" spans="1:1">
      <c r="A29845"/>
    </row>
    <row r="29846" spans="1:1">
      <c r="A29846"/>
    </row>
    <row r="29847" spans="1:1">
      <c r="A29847"/>
    </row>
    <row r="29848" spans="1:1">
      <c r="A29848"/>
    </row>
    <row r="29849" spans="1:1">
      <c r="A29849"/>
    </row>
    <row r="29850" spans="1:1">
      <c r="A29850"/>
    </row>
    <row r="29851" spans="1:1">
      <c r="A29851"/>
    </row>
    <row r="29852" spans="1:1">
      <c r="A29852"/>
    </row>
    <row r="29853" spans="1:1">
      <c r="A29853"/>
    </row>
    <row r="29854" spans="1:1">
      <c r="A29854"/>
    </row>
    <row r="29855" spans="1:1">
      <c r="A29855"/>
    </row>
    <row r="29856" spans="1:1">
      <c r="A29856"/>
    </row>
    <row r="29857" spans="1:1">
      <c r="A29857"/>
    </row>
    <row r="29858" spans="1:1">
      <c r="A29858"/>
    </row>
    <row r="29859" spans="1:1">
      <c r="A29859"/>
    </row>
    <row r="29860" spans="1:1">
      <c r="A29860"/>
    </row>
    <row r="29861" spans="1:1">
      <c r="A29861"/>
    </row>
    <row r="29862" spans="1:1">
      <c r="A29862"/>
    </row>
    <row r="29863" spans="1:1">
      <c r="A29863"/>
    </row>
    <row r="29864" spans="1:1">
      <c r="A29864"/>
    </row>
    <row r="29865" spans="1:1">
      <c r="A29865"/>
    </row>
    <row r="29866" spans="1:1">
      <c r="A29866"/>
    </row>
    <row r="29867" spans="1:1">
      <c r="A29867"/>
    </row>
    <row r="29868" spans="1:1">
      <c r="A29868"/>
    </row>
    <row r="29869" spans="1:1">
      <c r="A29869"/>
    </row>
    <row r="29870" spans="1:1">
      <c r="A29870"/>
    </row>
    <row r="29871" spans="1:1">
      <c r="A29871"/>
    </row>
    <row r="29872" spans="1:1">
      <c r="A29872"/>
    </row>
    <row r="29873" spans="1:1">
      <c r="A29873"/>
    </row>
    <row r="29874" spans="1:1">
      <c r="A29874"/>
    </row>
    <row r="29875" spans="1:1">
      <c r="A29875"/>
    </row>
    <row r="29876" spans="1:1">
      <c r="A29876"/>
    </row>
    <row r="29877" spans="1:1">
      <c r="A29877"/>
    </row>
    <row r="29878" spans="1:1">
      <c r="A29878"/>
    </row>
    <row r="29879" spans="1:1">
      <c r="A29879"/>
    </row>
    <row r="29880" spans="1:1">
      <c r="A29880"/>
    </row>
    <row r="29881" spans="1:1">
      <c r="A29881"/>
    </row>
    <row r="29882" spans="1:1">
      <c r="A29882"/>
    </row>
    <row r="29883" spans="1:1">
      <c r="A29883"/>
    </row>
    <row r="29884" spans="1:1">
      <c r="A29884"/>
    </row>
    <row r="29885" spans="1:1">
      <c r="A29885"/>
    </row>
    <row r="29886" spans="1:1">
      <c r="A29886"/>
    </row>
    <row r="29887" spans="1:1">
      <c r="A29887"/>
    </row>
    <row r="29888" spans="1:1">
      <c r="A29888"/>
    </row>
    <row r="29889" spans="1:1">
      <c r="A29889"/>
    </row>
    <row r="29890" spans="1:1">
      <c r="A29890"/>
    </row>
    <row r="29891" spans="1:1">
      <c r="A29891"/>
    </row>
    <row r="29892" spans="1:1">
      <c r="A29892"/>
    </row>
    <row r="29893" spans="1:1">
      <c r="A29893"/>
    </row>
    <row r="29894" spans="1:1">
      <c r="A29894"/>
    </row>
    <row r="29895" spans="1:1">
      <c r="A29895"/>
    </row>
    <row r="29896" spans="1:1">
      <c r="A29896"/>
    </row>
    <row r="29897" spans="1:1">
      <c r="A29897"/>
    </row>
    <row r="29898" spans="1:1">
      <c r="A29898"/>
    </row>
    <row r="29899" spans="1:1">
      <c r="A29899"/>
    </row>
    <row r="29900" spans="1:1">
      <c r="A29900"/>
    </row>
    <row r="29901" spans="1:1">
      <c r="A29901"/>
    </row>
    <row r="29902" spans="1:1">
      <c r="A29902"/>
    </row>
    <row r="29903" spans="1:1">
      <c r="A29903"/>
    </row>
    <row r="29904" spans="1:1">
      <c r="A29904"/>
    </row>
    <row r="29905" spans="1:1">
      <c r="A29905"/>
    </row>
    <row r="29906" spans="1:1">
      <c r="A29906"/>
    </row>
    <row r="29907" spans="1:1">
      <c r="A29907"/>
    </row>
    <row r="29908" spans="1:1">
      <c r="A29908"/>
    </row>
    <row r="29909" spans="1:1">
      <c r="A29909"/>
    </row>
    <row r="29910" spans="1:1">
      <c r="A29910"/>
    </row>
    <row r="29911" spans="1:1">
      <c r="A29911"/>
    </row>
    <row r="29912" spans="1:1">
      <c r="A29912"/>
    </row>
    <row r="29913" spans="1:1">
      <c r="A29913"/>
    </row>
    <row r="29914" spans="1:1">
      <c r="A29914"/>
    </row>
    <row r="29915" spans="1:1">
      <c r="A29915"/>
    </row>
    <row r="29916" spans="1:1">
      <c r="A29916"/>
    </row>
    <row r="29917" spans="1:1">
      <c r="A29917"/>
    </row>
    <row r="29918" spans="1:1">
      <c r="A29918"/>
    </row>
    <row r="29919" spans="1:1">
      <c r="A29919"/>
    </row>
    <row r="29920" spans="1:1">
      <c r="A29920"/>
    </row>
    <row r="29921" spans="1:1">
      <c r="A29921"/>
    </row>
    <row r="29922" spans="1:1">
      <c r="A29922"/>
    </row>
    <row r="29923" spans="1:1">
      <c r="A29923"/>
    </row>
    <row r="29924" spans="1:1">
      <c r="A29924"/>
    </row>
    <row r="29925" spans="1:1">
      <c r="A29925"/>
    </row>
    <row r="29926" spans="1:1">
      <c r="A29926"/>
    </row>
    <row r="29927" spans="1:1">
      <c r="A29927"/>
    </row>
    <row r="29928" spans="1:1">
      <c r="A29928"/>
    </row>
    <row r="29929" spans="1:1">
      <c r="A29929"/>
    </row>
    <row r="29930" spans="1:1">
      <c r="A29930"/>
    </row>
    <row r="29931" spans="1:1">
      <c r="A29931"/>
    </row>
    <row r="29932" spans="1:1">
      <c r="A29932"/>
    </row>
    <row r="29933" spans="1:1">
      <c r="A29933"/>
    </row>
    <row r="29934" spans="1:1">
      <c r="A29934"/>
    </row>
    <row r="29935" spans="1:1">
      <c r="A29935"/>
    </row>
    <row r="29936" spans="1:1">
      <c r="A29936"/>
    </row>
    <row r="29937" spans="1:1">
      <c r="A29937"/>
    </row>
    <row r="29938" spans="1:1">
      <c r="A29938"/>
    </row>
    <row r="29939" spans="1:1">
      <c r="A29939"/>
    </row>
    <row r="29940" spans="1:1">
      <c r="A29940"/>
    </row>
    <row r="29941" spans="1:1">
      <c r="A29941"/>
    </row>
    <row r="29942" spans="1:1">
      <c r="A29942"/>
    </row>
    <row r="29943" spans="1:1">
      <c r="A29943"/>
    </row>
    <row r="29944" spans="1:1">
      <c r="A29944"/>
    </row>
    <row r="29945" spans="1:1">
      <c r="A29945"/>
    </row>
    <row r="29946" spans="1:1">
      <c r="A29946"/>
    </row>
    <row r="29947" spans="1:1">
      <c r="A29947"/>
    </row>
    <row r="29948" spans="1:1">
      <c r="A29948"/>
    </row>
    <row r="29949" spans="1:1">
      <c r="A29949"/>
    </row>
    <row r="29950" spans="1:1">
      <c r="A29950"/>
    </row>
    <row r="29951" spans="1:1">
      <c r="A29951"/>
    </row>
    <row r="29952" spans="1:1">
      <c r="A29952"/>
    </row>
    <row r="29953" spans="1:1">
      <c r="A29953"/>
    </row>
    <row r="29954" spans="1:1">
      <c r="A29954"/>
    </row>
    <row r="29955" spans="1:1">
      <c r="A29955"/>
    </row>
    <row r="29956" spans="1:1">
      <c r="A29956"/>
    </row>
    <row r="29957" spans="1:1">
      <c r="A29957"/>
    </row>
    <row r="29958" spans="1:1">
      <c r="A29958"/>
    </row>
    <row r="29959" spans="1:1">
      <c r="A29959"/>
    </row>
    <row r="29960" spans="1:1">
      <c r="A29960"/>
    </row>
    <row r="29961" spans="1:1">
      <c r="A29961"/>
    </row>
    <row r="29962" spans="1:1">
      <c r="A29962"/>
    </row>
    <row r="29963" spans="1:1">
      <c r="A29963"/>
    </row>
    <row r="29964" spans="1:1">
      <c r="A29964"/>
    </row>
    <row r="29965" spans="1:1">
      <c r="A29965"/>
    </row>
    <row r="29966" spans="1:1">
      <c r="A29966"/>
    </row>
    <row r="29967" spans="1:1">
      <c r="A29967"/>
    </row>
    <row r="29968" spans="1:1">
      <c r="A29968"/>
    </row>
    <row r="29969" spans="1:1">
      <c r="A29969"/>
    </row>
    <row r="29970" spans="1:1">
      <c r="A29970"/>
    </row>
    <row r="29971" spans="1:1">
      <c r="A29971"/>
    </row>
    <row r="29972" spans="1:1">
      <c r="A29972"/>
    </row>
    <row r="29973" spans="1:1">
      <c r="A29973"/>
    </row>
    <row r="29974" spans="1:1">
      <c r="A29974"/>
    </row>
    <row r="29975" spans="1:1">
      <c r="A29975"/>
    </row>
    <row r="29976" spans="1:1">
      <c r="A29976"/>
    </row>
    <row r="29977" spans="1:1">
      <c r="A29977"/>
    </row>
    <row r="29978" spans="1:1">
      <c r="A29978"/>
    </row>
    <row r="29979" spans="1:1">
      <c r="A29979"/>
    </row>
    <row r="29980" spans="1:1">
      <c r="A29980"/>
    </row>
    <row r="29981" spans="1:1">
      <c r="A29981"/>
    </row>
    <row r="29982" spans="1:1">
      <c r="A29982"/>
    </row>
    <row r="29983" spans="1:1">
      <c r="A29983"/>
    </row>
    <row r="29984" spans="1:1">
      <c r="A29984"/>
    </row>
    <row r="29985" spans="1:1">
      <c r="A29985"/>
    </row>
    <row r="29986" spans="1:1">
      <c r="A29986"/>
    </row>
    <row r="29987" spans="1:1">
      <c r="A29987"/>
    </row>
    <row r="29988" spans="1:1">
      <c r="A29988"/>
    </row>
    <row r="29989" spans="1:1">
      <c r="A29989"/>
    </row>
    <row r="29990" spans="1:1">
      <c r="A29990"/>
    </row>
    <row r="29991" spans="1:1">
      <c r="A29991"/>
    </row>
    <row r="29992" spans="1:1">
      <c r="A29992"/>
    </row>
    <row r="29993" spans="1:1">
      <c r="A29993"/>
    </row>
    <row r="29994" spans="1:1">
      <c r="A29994"/>
    </row>
    <row r="29995" spans="1:1">
      <c r="A29995"/>
    </row>
    <row r="29996" spans="1:1">
      <c r="A29996"/>
    </row>
    <row r="29997" spans="1:1">
      <c r="A29997"/>
    </row>
    <row r="29998" spans="1:1">
      <c r="A29998"/>
    </row>
    <row r="29999" spans="1:1">
      <c r="A29999"/>
    </row>
    <row r="30000" spans="1:1">
      <c r="A30000"/>
    </row>
    <row r="30001" spans="1:1">
      <c r="A30001"/>
    </row>
    <row r="30002" spans="1:1">
      <c r="A30002"/>
    </row>
    <row r="30003" spans="1:1">
      <c r="A30003"/>
    </row>
    <row r="30004" spans="1:1">
      <c r="A30004"/>
    </row>
    <row r="30005" spans="1:1">
      <c r="A30005"/>
    </row>
    <row r="30006" spans="1:1">
      <c r="A30006"/>
    </row>
    <row r="30007" spans="1:1">
      <c r="A30007"/>
    </row>
    <row r="30008" spans="1:1">
      <c r="A30008"/>
    </row>
    <row r="30009" spans="1:1">
      <c r="A30009"/>
    </row>
    <row r="30010" spans="1:1">
      <c r="A30010"/>
    </row>
    <row r="30011" spans="1:1">
      <c r="A30011"/>
    </row>
    <row r="30012" spans="1:1">
      <c r="A30012"/>
    </row>
    <row r="30013" spans="1:1">
      <c r="A30013"/>
    </row>
    <row r="30014" spans="1:1">
      <c r="A30014"/>
    </row>
    <row r="30015" spans="1:1">
      <c r="A30015"/>
    </row>
    <row r="30016" spans="1:1">
      <c r="A30016"/>
    </row>
    <row r="30017" spans="1:1">
      <c r="A30017"/>
    </row>
    <row r="30018" spans="1:1">
      <c r="A30018"/>
    </row>
    <row r="30019" spans="1:1">
      <c r="A30019"/>
    </row>
    <row r="30020" spans="1:1">
      <c r="A30020"/>
    </row>
    <row r="30021" spans="1:1">
      <c r="A30021"/>
    </row>
    <row r="30022" spans="1:1">
      <c r="A30022"/>
    </row>
    <row r="30023" spans="1:1">
      <c r="A30023"/>
    </row>
    <row r="30024" spans="1:1">
      <c r="A30024"/>
    </row>
    <row r="30025" spans="1:1">
      <c r="A30025"/>
    </row>
    <row r="30026" spans="1:1">
      <c r="A30026"/>
    </row>
    <row r="30027" spans="1:1">
      <c r="A30027"/>
    </row>
    <row r="30028" spans="1:1">
      <c r="A30028"/>
    </row>
    <row r="30029" spans="1:1">
      <c r="A30029"/>
    </row>
    <row r="30030" spans="1:1">
      <c r="A30030"/>
    </row>
    <row r="30031" spans="1:1">
      <c r="A30031"/>
    </row>
    <row r="30032" spans="1:1">
      <c r="A30032"/>
    </row>
    <row r="30033" spans="1:1">
      <c r="A30033"/>
    </row>
    <row r="30034" spans="1:1">
      <c r="A30034"/>
    </row>
    <row r="30035" spans="1:1">
      <c r="A30035"/>
    </row>
    <row r="30036" spans="1:1">
      <c r="A30036"/>
    </row>
    <row r="30037" spans="1:1">
      <c r="A30037"/>
    </row>
    <row r="30038" spans="1:1">
      <c r="A30038"/>
    </row>
    <row r="30039" spans="1:1">
      <c r="A30039"/>
    </row>
    <row r="30040" spans="1:1">
      <c r="A30040"/>
    </row>
    <row r="30041" spans="1:1">
      <c r="A30041"/>
    </row>
    <row r="30042" spans="1:1">
      <c r="A30042"/>
    </row>
    <row r="30043" spans="1:1">
      <c r="A30043"/>
    </row>
    <row r="30044" spans="1:1">
      <c r="A30044"/>
    </row>
    <row r="30045" spans="1:1">
      <c r="A30045"/>
    </row>
    <row r="30046" spans="1:1">
      <c r="A30046"/>
    </row>
    <row r="30047" spans="1:1">
      <c r="A30047"/>
    </row>
    <row r="30048" spans="1:1">
      <c r="A30048"/>
    </row>
    <row r="30049" spans="1:1">
      <c r="A30049"/>
    </row>
    <row r="30050" spans="1:1">
      <c r="A30050"/>
    </row>
    <row r="30051" spans="1:1">
      <c r="A30051"/>
    </row>
    <row r="30052" spans="1:1">
      <c r="A30052"/>
    </row>
    <row r="30053" spans="1:1">
      <c r="A30053"/>
    </row>
    <row r="30054" spans="1:1">
      <c r="A30054"/>
    </row>
    <row r="30055" spans="1:1">
      <c r="A30055"/>
    </row>
    <row r="30056" spans="1:1">
      <c r="A30056"/>
    </row>
    <row r="30057" spans="1:1">
      <c r="A30057"/>
    </row>
    <row r="30058" spans="1:1">
      <c r="A30058"/>
    </row>
    <row r="30059" spans="1:1">
      <c r="A30059"/>
    </row>
    <row r="30060" spans="1:1">
      <c r="A30060"/>
    </row>
    <row r="30061" spans="1:1">
      <c r="A30061"/>
    </row>
    <row r="30062" spans="1:1">
      <c r="A30062"/>
    </row>
    <row r="30063" spans="1:1">
      <c r="A30063"/>
    </row>
    <row r="30064" spans="1:1">
      <c r="A30064"/>
    </row>
    <row r="30065" spans="1:1">
      <c r="A30065"/>
    </row>
    <row r="30066" spans="1:1">
      <c r="A30066"/>
    </row>
    <row r="30067" spans="1:1">
      <c r="A30067"/>
    </row>
    <row r="30068" spans="1:1">
      <c r="A30068"/>
    </row>
    <row r="30069" spans="1:1">
      <c r="A30069"/>
    </row>
    <row r="30070" spans="1:1">
      <c r="A30070"/>
    </row>
    <row r="30071" spans="1:1">
      <c r="A30071"/>
    </row>
    <row r="30072" spans="1:1">
      <c r="A30072"/>
    </row>
    <row r="30073" spans="1:1">
      <c r="A30073"/>
    </row>
    <row r="30074" spans="1:1">
      <c r="A30074"/>
    </row>
    <row r="30075" spans="1:1">
      <c r="A30075"/>
    </row>
    <row r="30076" spans="1:1">
      <c r="A30076"/>
    </row>
    <row r="30077" spans="1:1">
      <c r="A30077"/>
    </row>
    <row r="30078" spans="1:1">
      <c r="A30078"/>
    </row>
    <row r="30079" spans="1:1">
      <c r="A30079"/>
    </row>
    <row r="30080" spans="1:1">
      <c r="A30080"/>
    </row>
    <row r="30081" spans="1:1">
      <c r="A30081"/>
    </row>
    <row r="30082" spans="1:1">
      <c r="A30082"/>
    </row>
    <row r="30083" spans="1:1">
      <c r="A30083"/>
    </row>
    <row r="30084" spans="1:1">
      <c r="A30084"/>
    </row>
    <row r="30085" spans="1:1">
      <c r="A30085"/>
    </row>
    <row r="30086" spans="1:1">
      <c r="A30086"/>
    </row>
    <row r="30087" spans="1:1">
      <c r="A30087"/>
    </row>
    <row r="30088" spans="1:1">
      <c r="A30088"/>
    </row>
    <row r="30089" spans="1:1">
      <c r="A30089"/>
    </row>
    <row r="30090" spans="1:1">
      <c r="A30090"/>
    </row>
    <row r="30091" spans="1:1">
      <c r="A30091"/>
    </row>
    <row r="30092" spans="1:1">
      <c r="A30092"/>
    </row>
    <row r="30093" spans="1:1">
      <c r="A30093"/>
    </row>
    <row r="30094" spans="1:1">
      <c r="A30094"/>
    </row>
    <row r="30095" spans="1:1">
      <c r="A30095"/>
    </row>
    <row r="30096" spans="1:1">
      <c r="A30096"/>
    </row>
    <row r="30097" spans="1:1">
      <c r="A30097"/>
    </row>
    <row r="30098" spans="1:1">
      <c r="A30098"/>
    </row>
    <row r="30099" spans="1:1">
      <c r="A30099"/>
    </row>
    <row r="30100" spans="1:1">
      <c r="A30100"/>
    </row>
    <row r="30101" spans="1:1">
      <c r="A30101"/>
    </row>
    <row r="30102" spans="1:1">
      <c r="A30102"/>
    </row>
    <row r="30103" spans="1:1">
      <c r="A30103"/>
    </row>
    <row r="30104" spans="1:1">
      <c r="A30104"/>
    </row>
    <row r="30105" spans="1:1">
      <c r="A30105"/>
    </row>
    <row r="30106" spans="1:1">
      <c r="A30106"/>
    </row>
    <row r="30107" spans="1:1">
      <c r="A30107"/>
    </row>
    <row r="30108" spans="1:1">
      <c r="A30108"/>
    </row>
    <row r="30109" spans="1:1">
      <c r="A30109"/>
    </row>
    <row r="30110" spans="1:1">
      <c r="A30110"/>
    </row>
    <row r="30111" spans="1:1">
      <c r="A30111"/>
    </row>
    <row r="30112" spans="1:1">
      <c r="A30112"/>
    </row>
    <row r="30113" spans="1:1">
      <c r="A30113"/>
    </row>
    <row r="30114" spans="1:1">
      <c r="A30114"/>
    </row>
    <row r="30115" spans="1:1">
      <c r="A30115"/>
    </row>
    <row r="30116" spans="1:1">
      <c r="A30116"/>
    </row>
    <row r="30117" spans="1:1">
      <c r="A30117"/>
    </row>
    <row r="30118" spans="1:1">
      <c r="A30118"/>
    </row>
    <row r="30119" spans="1:1">
      <c r="A30119"/>
    </row>
    <row r="30120" spans="1:1">
      <c r="A30120"/>
    </row>
    <row r="30121" spans="1:1">
      <c r="A30121"/>
    </row>
    <row r="30122" spans="1:1">
      <c r="A30122"/>
    </row>
    <row r="30123" spans="1:1">
      <c r="A30123"/>
    </row>
    <row r="30124" spans="1:1">
      <c r="A30124"/>
    </row>
    <row r="30125" spans="1:1">
      <c r="A30125"/>
    </row>
    <row r="30126" spans="1:1">
      <c r="A30126"/>
    </row>
    <row r="30127" spans="1:1">
      <c r="A30127"/>
    </row>
    <row r="30128" spans="1:1">
      <c r="A30128"/>
    </row>
    <row r="30129" spans="1:1">
      <c r="A30129"/>
    </row>
    <row r="30130" spans="1:1">
      <c r="A30130"/>
    </row>
    <row r="30131" spans="1:1">
      <c r="A30131"/>
    </row>
    <row r="30132" spans="1:1">
      <c r="A30132"/>
    </row>
    <row r="30133" spans="1:1">
      <c r="A30133"/>
    </row>
    <row r="30134" spans="1:1">
      <c r="A30134"/>
    </row>
    <row r="30135" spans="1:1">
      <c r="A30135"/>
    </row>
    <row r="30136" spans="1:1">
      <c r="A30136"/>
    </row>
    <row r="30137" spans="1:1">
      <c r="A30137"/>
    </row>
    <row r="30138" spans="1:1">
      <c r="A30138"/>
    </row>
    <row r="30139" spans="1:1">
      <c r="A30139"/>
    </row>
    <row r="30140" spans="1:1">
      <c r="A30140"/>
    </row>
    <row r="30141" spans="1:1">
      <c r="A30141"/>
    </row>
    <row r="30142" spans="1:1">
      <c r="A30142"/>
    </row>
    <row r="30143" spans="1:1">
      <c r="A30143"/>
    </row>
    <row r="30144" spans="1:1">
      <c r="A30144"/>
    </row>
    <row r="30145" spans="1:1">
      <c r="A30145"/>
    </row>
    <row r="30146" spans="1:1">
      <c r="A30146"/>
    </row>
    <row r="30147" spans="1:1">
      <c r="A30147"/>
    </row>
    <row r="30148" spans="1:1">
      <c r="A30148"/>
    </row>
    <row r="30149" spans="1:1">
      <c r="A30149"/>
    </row>
    <row r="30150" spans="1:1">
      <c r="A30150"/>
    </row>
    <row r="30151" spans="1:1">
      <c r="A30151"/>
    </row>
    <row r="30152" spans="1:1">
      <c r="A30152"/>
    </row>
    <row r="30153" spans="1:1">
      <c r="A30153"/>
    </row>
    <row r="30154" spans="1:1">
      <c r="A30154"/>
    </row>
    <row r="30155" spans="1:1">
      <c r="A30155"/>
    </row>
    <row r="30156" spans="1:1">
      <c r="A30156"/>
    </row>
    <row r="30157" spans="1:1">
      <c r="A30157"/>
    </row>
    <row r="30158" spans="1:1">
      <c r="A30158"/>
    </row>
    <row r="30159" spans="1:1">
      <c r="A30159"/>
    </row>
    <row r="30160" spans="1:1">
      <c r="A30160"/>
    </row>
    <row r="30161" spans="1:1">
      <c r="A30161"/>
    </row>
    <row r="30162" spans="1:1">
      <c r="A30162"/>
    </row>
    <row r="30163" spans="1:1">
      <c r="A30163"/>
    </row>
    <row r="30164" spans="1:1">
      <c r="A30164"/>
    </row>
    <row r="30165" spans="1:1">
      <c r="A30165"/>
    </row>
    <row r="30166" spans="1:1">
      <c r="A30166"/>
    </row>
    <row r="30167" spans="1:1">
      <c r="A30167"/>
    </row>
    <row r="30168" spans="1:1">
      <c r="A30168"/>
    </row>
    <row r="30169" spans="1:1">
      <c r="A30169"/>
    </row>
    <row r="30170" spans="1:1">
      <c r="A30170"/>
    </row>
    <row r="30171" spans="1:1">
      <c r="A30171"/>
    </row>
    <row r="30172" spans="1:1">
      <c r="A30172"/>
    </row>
    <row r="30173" spans="1:1">
      <c r="A30173"/>
    </row>
    <row r="30174" spans="1:1">
      <c r="A30174"/>
    </row>
  </sheetData>
  <sheetProtection algorithmName="SHA-512" hashValue="/pLA0PY2oeIZ0IKQhmUE6m35C9IogWPtT1BaRRavcadPWxevk6bA0ri0PulewOJIdTHboIELGYETs64f227qbA==" saltValue="obHSkdL67LIOhLgjJ0/CQw==" spinCount="100000" sheet="1" objects="1" scenarios="1"/>
  <autoFilter ref="A1:A2462">
    <sortState ref="A2:A2462">
      <sortCondition ref="A1:A2016"/>
    </sortState>
  </autoFilter>
  <phoneticPr fontId="2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database</vt:lpstr>
      <vt:lpstr>Affiliation</vt:lpstr>
      <vt:lpstr>PI Summary</vt:lpstr>
      <vt:lpstr>Institution Summary</vt:lpstr>
      <vt:lpstr>Institution Comparison</vt:lpstr>
      <vt:lpstr>Author Search</vt:lpstr>
      <vt:lpstr>Author List</vt:lpstr>
      <vt:lpstr>Publication Title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Jung, Jaesug</cp:lastModifiedBy>
  <dcterms:created xsi:type="dcterms:W3CDTF">2023-12-07T18:38:56Z</dcterms:created>
  <dcterms:modified xsi:type="dcterms:W3CDTF">2023-12-21T09:37:12Z</dcterms:modified>
  <cp:contentStatus/>
</cp:coreProperties>
</file>